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d.docs.live.net/0be61696b699f181/Aml Services/DESARROLLO WEB/bot telegram/"/>
    </mc:Choice>
  </mc:AlternateContent>
  <xr:revisionPtr revIDLastSave="348" documentId="14_{1B64C346-E1A6-4178-949C-258E6E9D21C3}" xr6:coauthVersionLast="47" xr6:coauthVersionMax="47" xr10:uidLastSave="{DD6F7F82-E3BD-4F40-9CFC-367B6238D8BE}"/>
  <bookViews>
    <workbookView xWindow="-120" yWindow="-120" windowWidth="20730" windowHeight="11160" tabRatio="808" activeTab="2" xr2:uid="{6A9989BB-11A4-4219-A08C-1FE445D269F8}"/>
  </bookViews>
  <sheets>
    <sheet name="Tablas" sheetId="11" r:id="rId1"/>
    <sheet name="DashBoard" sheetId="12" r:id="rId2"/>
    <sheet name="Sitios Bogota" sheetId="1" r:id="rId3"/>
    <sheet name="LTE TIGO BTA OPERATIVOS" sheetId="6" r:id="rId4"/>
    <sheet name="Sectores Bta" sheetId="9" r:id="rId5"/>
    <sheet name="EEL Sitios Bogota" sheetId="8" r:id="rId6"/>
    <sheet name="Coord Sitios Confirmados" sheetId="19" r:id="rId7"/>
    <sheet name="Sitios Alta Peligrosidad Bogota" sheetId="15" r:id="rId8"/>
    <sheet name="Contactos Torres Inmuebles" sheetId="13" r:id="rId9"/>
    <sheet name="BASE FLM" sheetId="18" r:id="rId10"/>
    <sheet name="SOLICITUD PE" sheetId="20" r:id="rId11"/>
  </sheets>
  <definedNames>
    <definedName name="_xlnm._FilterDatabase" localSheetId="9" hidden="1">'BASE FLM'!$A$1:$M$2221</definedName>
    <definedName name="_xlnm._FilterDatabase" localSheetId="6" hidden="1">'Coord Sitios Confirmados'!$A$1:$H$2464</definedName>
    <definedName name="_xlnm._FilterDatabase" localSheetId="5" hidden="1">'EEL Sitios Bogota'!$A$1:$N$1921</definedName>
    <definedName name="_xlnm._FilterDatabase" localSheetId="3" hidden="1">'LTE TIGO BTA OPERATIVOS'!$A$1:$I$472</definedName>
    <definedName name="_xlnm._FilterDatabase" localSheetId="4" hidden="1">'Sectores Bta'!$A$1:$H$1974</definedName>
    <definedName name="_xlnm._FilterDatabase" localSheetId="7" hidden="1">'Sitios Alta Peligrosidad Bogota'!$A$1:$I$111</definedName>
    <definedName name="_xlnm._FilterDatabase" localSheetId="2" hidden="1">'Sitios Bogota'!$A$1:$N$2519</definedName>
    <definedName name="_xlcn.WorksheetConnection_PTRANSInvSBogNewV7.0Prueba.xlsxELL1" hidden="1">ELL[]</definedName>
    <definedName name="_xlcn.WorksheetConnection_PTRANSInvSBogNewV7.0Prueba.xlsxLTE1" hidden="1">LTE[]</definedName>
    <definedName name="_xlcn.WorksheetConnection_PTRANSInvSBogNewV7.0Prueba.xlsxResponsable1" hidden="1">Responsable</definedName>
    <definedName name="_xlcn.WorksheetConnection_PTRANSInvSBogNewV7.0Prueba.xlsxSectores1" hidden="1">Sectores[]</definedName>
    <definedName name="_xlcn.WorksheetConnection_PTRANSInvSBogNewV7.0Prueba.xlsxSitios1" hidden="1">Sitios[]</definedName>
    <definedName name="SegmentaciónDeDatos_NOMBRE_RESPONSABLE">#N/A</definedName>
  </definedNames>
  <calcPr calcId="191028"/>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s>
  <extLst>
    <ext xmlns:x14="http://schemas.microsoft.com/office/spreadsheetml/2009/9/main" uri="{876F7934-8845-4945-9796-88D515C7AA90}">
      <x14:pivotCaches>
        <pivotCache cacheId="9" r:id="rId21"/>
      </x14:pivotCaches>
    </ex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itios" name="Sitios" connection="WorksheetConnection_PTRANS InvSBog New V7.0 Prueba.xlsx!Sitios"/>
          <x15:modelTable id="Sectores" name="Sectores" connection="WorksheetConnection_PTRANS InvSBog New V7.0 Prueba.xlsx!Sectores"/>
          <x15:modelTable id="Responsable" name="Responsable" connection="WorksheetConnection_PTRANS InvSBog New V7.0 Prueba.xlsx!Responsable"/>
          <x15:modelTable id="LTE" name="LTE" connection="WorksheetConnection_PTRANS InvSBog New V7.0 Prueba.xlsx!LTE"/>
          <x15:modelTable id="ELL" name="ELL" connection="WorksheetConnection_PTRANS InvSBog New V7.0 Prueba.xlsx!ELL"/>
        </x15:modelTables>
        <x15:modelRelationships>
          <x15:modelRelationship fromTable="Sitios" fromColumn="RESPONSABLE" toTable="Responsable" toColumn="NOMBRE RESPONSABLE"/>
          <x15:modelRelationship fromTable="Sectores" fromColumn="RESPONSABLE" toTable="Responsable" toColumn="NOMBRE RESPONSABLE"/>
          <x15:modelRelationship fromTable="LTE" fromColumn="Responsable" toTable="Responsable" toColumn="NOMBRE RESPONSABLE"/>
          <x15:modelRelationship fromTable="ELL" fromColumn="Responsable" toTable="Responsable" toColumn="NOMBRE RESPONSABL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0" i="1" l="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3" i="1"/>
  <c r="T4" i="1"/>
  <c r="T5" i="1"/>
  <c r="T6" i="1"/>
  <c r="T7" i="1"/>
  <c r="T8" i="1"/>
  <c r="T9"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D2" i="20"/>
  <c r="B3" i="20"/>
  <c r="AU8" i="20"/>
  <c r="AS8" i="20" a="1"/>
  <c r="AS8" i="20" s="1"/>
  <c r="J10" i="12"/>
  <c r="J9" i="12"/>
  <c r="J12" i="12"/>
  <c r="J8" i="12"/>
  <c r="J13" i="12"/>
  <c r="J11"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PTRANS InvSBog New V7.0 Prueba.xlsx!ELL" type="102" refreshedVersion="6" minRefreshableVersion="5">
    <extLst>
      <ext xmlns:x15="http://schemas.microsoft.com/office/spreadsheetml/2010/11/main" uri="{DE250136-89BD-433C-8126-D09CA5730AF9}">
        <x15:connection id="ELL">
          <x15:rangePr sourceName="_xlcn.WorksheetConnection_PTRANSInvSBogNewV7.0Prueba.xlsxELL1"/>
        </x15:connection>
      </ext>
    </extLst>
  </connection>
  <connection id="3" xr16:uid="{00000000-0015-0000-FFFF-FFFF02000000}" name="WorksheetConnection_PTRANS InvSBog New V7.0 Prueba.xlsx!LTE" type="102" refreshedVersion="6" minRefreshableVersion="5">
    <extLst>
      <ext xmlns:x15="http://schemas.microsoft.com/office/spreadsheetml/2010/11/main" uri="{DE250136-89BD-433C-8126-D09CA5730AF9}">
        <x15:connection id="LTE">
          <x15:rangePr sourceName="_xlcn.WorksheetConnection_PTRANSInvSBogNewV7.0Prueba.xlsxLTE1"/>
        </x15:connection>
      </ext>
    </extLst>
  </connection>
  <connection id="4" xr16:uid="{00000000-0015-0000-FFFF-FFFF03000000}" name="WorksheetConnection_PTRANS InvSBog New V7.0 Prueba.xlsx!Responsable" type="102" refreshedVersion="6" minRefreshableVersion="5">
    <extLst>
      <ext xmlns:x15="http://schemas.microsoft.com/office/spreadsheetml/2010/11/main" uri="{DE250136-89BD-433C-8126-D09CA5730AF9}">
        <x15:connection id="Responsable">
          <x15:rangePr sourceName="_xlcn.WorksheetConnection_PTRANSInvSBogNewV7.0Prueba.xlsxResponsable1"/>
        </x15:connection>
      </ext>
    </extLst>
  </connection>
  <connection id="5" xr16:uid="{00000000-0015-0000-FFFF-FFFF04000000}" name="WorksheetConnection_PTRANS InvSBog New V7.0 Prueba.xlsx!Sectores" type="102" refreshedVersion="6" minRefreshableVersion="5">
    <extLst>
      <ext xmlns:x15="http://schemas.microsoft.com/office/spreadsheetml/2010/11/main" uri="{DE250136-89BD-433C-8126-D09CA5730AF9}">
        <x15:connection id="Sectores">
          <x15:rangePr sourceName="_xlcn.WorksheetConnection_PTRANSInvSBogNewV7.0Prueba.xlsxSectores1"/>
        </x15:connection>
      </ext>
    </extLst>
  </connection>
  <connection id="6" xr16:uid="{00000000-0015-0000-FFFF-FFFF05000000}" name="WorksheetConnection_PTRANS InvSBog New V7.0 Prueba.xlsx!Sitios" type="102" refreshedVersion="6" minRefreshableVersion="5">
    <extLst>
      <ext xmlns:x15="http://schemas.microsoft.com/office/spreadsheetml/2010/11/main" uri="{DE250136-89BD-433C-8126-D09CA5730AF9}">
        <x15:connection id="Sitios">
          <x15:rangePr sourceName="_xlcn.WorksheetConnection_PTRANSInvSBogNewV7.0Prueba.xlsxSitio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<sst xmlns="http://schemas.openxmlformats.org/spreadsheetml/2006/main" count="119027" uniqueCount="23302">
  <si>
    <t>COD MAX</t>
  </si>
  <si>
    <t>ID</t>
  </si>
  <si>
    <t>NOMBRE</t>
  </si>
  <si>
    <t>DIRECCION</t>
  </si>
  <si>
    <t>TX A</t>
  </si>
  <si>
    <t>TX B</t>
  </si>
  <si>
    <t>LLAVES</t>
  </si>
  <si>
    <t>OBSERVACIONES</t>
  </si>
  <si>
    <t>CTA NIC</t>
  </si>
  <si>
    <t>OPER</t>
  </si>
  <si>
    <t>RESPONSABLE</t>
  </si>
  <si>
    <t>S16046</t>
  </si>
  <si>
    <t>11000_CENTRAL AUTOPISTA</t>
  </si>
  <si>
    <t>AUTOPISTA</t>
  </si>
  <si>
    <t>FIJA</t>
  </si>
  <si>
    <t>S17352</t>
  </si>
  <si>
    <t>11004_URELCA</t>
  </si>
  <si>
    <t>CL 134 # 7B-83 SOTANO 1</t>
  </si>
  <si>
    <t>ADMIN</t>
  </si>
  <si>
    <t>L-V HORARIO OFICINA SR Aldana entrada por parqueadero</t>
  </si>
  <si>
    <t>2569834-5</t>
  </si>
  <si>
    <t>S17408</t>
  </si>
  <si>
    <t>11007_ALTOS DEL BOSQUE</t>
  </si>
  <si>
    <t>CL 137 # 7-76</t>
  </si>
  <si>
    <t>l-v no necesita llaves permiso envia seguridad</t>
  </si>
  <si>
    <t>2569835-7</t>
  </si>
  <si>
    <t>S17560</t>
  </si>
  <si>
    <t>11008_APOTEMA</t>
  </si>
  <si>
    <t>KR 7 # 114-33</t>
  </si>
  <si>
    <t>se debe tramitar carta con parafiscales la envia seguridad movistar</t>
  </si>
  <si>
    <t>2570897-2</t>
  </si>
  <si>
    <t>S17406</t>
  </si>
  <si>
    <t>11008_APOTEMA ALTERNO</t>
  </si>
  <si>
    <t>CL 119 A # 7-58</t>
  </si>
  <si>
    <t>0645894-8</t>
  </si>
  <si>
    <t>S17628</t>
  </si>
  <si>
    <t>11010_COLPATRIA</t>
  </si>
  <si>
    <t>AV 15 # 106-57</t>
  </si>
  <si>
    <t>l-v llaves con personal de manto del edificio</t>
  </si>
  <si>
    <t>2569769-0</t>
  </si>
  <si>
    <t>S17606</t>
  </si>
  <si>
    <t>11013_FAWCETT</t>
  </si>
  <si>
    <t>DG 109 # 18C-17</t>
  </si>
  <si>
    <t>0648136-3</t>
  </si>
  <si>
    <t>S17329</t>
  </si>
  <si>
    <t>11013_FAWCETT ALTERNO</t>
  </si>
  <si>
    <t>CL 109 # 17-55 CC PLATINO PLAZA</t>
  </si>
  <si>
    <t>entrada por restaurane cabaret</t>
  </si>
  <si>
    <t>0648164-0</t>
  </si>
  <si>
    <t>S22859</t>
  </si>
  <si>
    <t>11015_SOTO ALTERNO</t>
  </si>
  <si>
    <t>KR 15 # 100 - 89 LOCAL 1</t>
  </si>
  <si>
    <t>1314930-0</t>
  </si>
  <si>
    <t>S17644</t>
  </si>
  <si>
    <t>11022_INVERSIONES CAPITAL TOWER</t>
  </si>
  <si>
    <t>CL 99 # 7A-44</t>
  </si>
  <si>
    <t>permiso lo envia seguridad movistar #015586</t>
  </si>
  <si>
    <t>2569881-4</t>
  </si>
  <si>
    <t>S22853</t>
  </si>
  <si>
    <t>11022_INVERSIONES CAPITAL TOWER ALTERNO</t>
  </si>
  <si>
    <t>CL 100 CR 8 PISO 6 TORRE B</t>
  </si>
  <si>
    <t>S17311</t>
  </si>
  <si>
    <t>11023_COLSANITAS ALTERNO</t>
  </si>
  <si>
    <t>CL 98 # 14-10</t>
  </si>
  <si>
    <t>1023896-8</t>
  </si>
  <si>
    <t>S17335</t>
  </si>
  <si>
    <t>11024_TELEPORT BUSSINESS</t>
  </si>
  <si>
    <t>CL 113 # 7-45</t>
  </si>
  <si>
    <t>LLEVAR EPP Y PARAFISCALES L-V</t>
  </si>
  <si>
    <t>2578923-1</t>
  </si>
  <si>
    <t>S17412</t>
  </si>
  <si>
    <t>11026_PORTAL DE ALCALA</t>
  </si>
  <si>
    <t>CL 122 BIS 18B 63</t>
  </si>
  <si>
    <t>2662251-5</t>
  </si>
  <si>
    <t>S17354</t>
  </si>
  <si>
    <t>11030_ANSES III</t>
  </si>
  <si>
    <t>TRV 18 A 103-50</t>
  </si>
  <si>
    <t>2569836-9</t>
  </si>
  <si>
    <t>S17346</t>
  </si>
  <si>
    <t>11031_PARQUES DE NAVARRA</t>
  </si>
  <si>
    <t>CL 105 # 17A-44</t>
  </si>
  <si>
    <t>2569839-5</t>
  </si>
  <si>
    <t>S17345</t>
  </si>
  <si>
    <t>11039_CLINICA NAVARRA</t>
  </si>
  <si>
    <t>AV 13 # 106-30</t>
  </si>
  <si>
    <t>2569944-8</t>
  </si>
  <si>
    <t>S17350</t>
  </si>
  <si>
    <t>11042_ARCOS DEL PORTAL</t>
  </si>
  <si>
    <t>CL 143 # 17-42/62</t>
  </si>
  <si>
    <t>2570853-6</t>
  </si>
  <si>
    <t>S17407</t>
  </si>
  <si>
    <t>11047_BRICKELL CENTER</t>
  </si>
  <si>
    <t>TRV 18 # 96-41 BRICKELL CENTER</t>
  </si>
  <si>
    <t>S17353</t>
  </si>
  <si>
    <t>11048_EDIFICIO MARIA PAULA</t>
  </si>
  <si>
    <t>KR 18A # 134A-29</t>
  </si>
  <si>
    <t>2569945-0</t>
  </si>
  <si>
    <t>S17340</t>
  </si>
  <si>
    <t>11050_EDIFIC. DEBBIE</t>
  </si>
  <si>
    <t>CL 103 # 12-34</t>
  </si>
  <si>
    <t>L-V 8:17: LLEVAR TODOS LOS PARAFISCALES Y  CARNET</t>
  </si>
  <si>
    <t>2569884-0</t>
  </si>
  <si>
    <t>S17625</t>
  </si>
  <si>
    <t>11051_EDIFICIO MAHALAZMI</t>
  </si>
  <si>
    <t>CL 118 # 16-61</t>
  </si>
  <si>
    <t>2622678-1</t>
  </si>
  <si>
    <t>S17347</t>
  </si>
  <si>
    <t>11054_CEDRO 146</t>
  </si>
  <si>
    <t>CL 146 # 7F-50</t>
  </si>
  <si>
    <t>2570854-8</t>
  </si>
  <si>
    <t>S17594</t>
  </si>
  <si>
    <t>11057_DELICIAS DEL CARMEN</t>
  </si>
  <si>
    <t>CL 127C # 3-20 AL FRENTE</t>
  </si>
  <si>
    <t>2570866-9</t>
  </si>
  <si>
    <t>S16807</t>
  </si>
  <si>
    <t>11061_CALERA I</t>
  </si>
  <si>
    <t>LOTE FRENTE AL SALÓN COMUNAL</t>
  </si>
  <si>
    <t>CABRERA</t>
  </si>
  <si>
    <t>2570902-5</t>
  </si>
  <si>
    <t>S17605</t>
  </si>
  <si>
    <t>11062_CALERA II</t>
  </si>
  <si>
    <t>KR 7 B BIS. #  3-08 E</t>
  </si>
  <si>
    <t>S17641</t>
  </si>
  <si>
    <t>11063_CALERA III</t>
  </si>
  <si>
    <t>CL 101 CR 11 JARDIN INFANTIL</t>
  </si>
  <si>
    <t>S17642</t>
  </si>
  <si>
    <t>11064_CALERA IV</t>
  </si>
  <si>
    <t>CL 96 CR 9 ESTE ACUEDUCTO</t>
  </si>
  <si>
    <t>2570904-9</t>
  </si>
  <si>
    <t>S17325</t>
  </si>
  <si>
    <t>11065_EDIFICIO ORBINET</t>
  </si>
  <si>
    <t>CL 125 BIS  20-75</t>
  </si>
  <si>
    <t>S17607</t>
  </si>
  <si>
    <t>11066_ULTRACOM</t>
  </si>
  <si>
    <t>S17643</t>
  </si>
  <si>
    <t>11068_CALERA V</t>
  </si>
  <si>
    <t>S. COMUNAL  S. ISIDRO II PEAJE</t>
  </si>
  <si>
    <t>KR 20 # 122-50</t>
  </si>
  <si>
    <t>EN CASO DE EMERGENCIA edificio los robles migrados los  CR 20 NO. 122-50</t>
  </si>
  <si>
    <t>S17373</t>
  </si>
  <si>
    <t>11073_COLOMBIANA DE TV.</t>
  </si>
  <si>
    <t>CL 96 # 13-11 SOTANO</t>
  </si>
  <si>
    <t>2569652-3</t>
  </si>
  <si>
    <t>S17299</t>
  </si>
  <si>
    <t>11074_CREACON</t>
  </si>
  <si>
    <t>2578914-6</t>
  </si>
  <si>
    <t>S17422</t>
  </si>
  <si>
    <t>11075_QUIRURGICA DE STA BARBARA</t>
  </si>
  <si>
    <t>S17565</t>
  </si>
  <si>
    <t>11076_EDIFICIO ARGOS</t>
  </si>
  <si>
    <t>KR 17A # 113-83</t>
  </si>
  <si>
    <t>2569741-0</t>
  </si>
  <si>
    <t>S17377</t>
  </si>
  <si>
    <t>11083_RESERVA DE LA COLINA</t>
  </si>
  <si>
    <t>KR 48 # 145-91</t>
  </si>
  <si>
    <t>2569787-0</t>
  </si>
  <si>
    <t>S17270</t>
  </si>
  <si>
    <t>11086_SANTA CAROLINA</t>
  </si>
  <si>
    <t>KR 53 # 138-69</t>
  </si>
  <si>
    <t>2688325-6</t>
  </si>
  <si>
    <t>S17421</t>
  </si>
  <si>
    <t>11086_SANTA CAROLINA ALTERNO</t>
  </si>
  <si>
    <t>KR 53 # 138-71 PARQUEADERO SURTIFRUVER</t>
  </si>
  <si>
    <t>2569699-5</t>
  </si>
  <si>
    <t>S17277</t>
  </si>
  <si>
    <t>11400_CONDADO DE IBERIA</t>
  </si>
  <si>
    <t>CL 134 A # 53-82</t>
  </si>
  <si>
    <t>2569964-2</t>
  </si>
  <si>
    <t>S17622</t>
  </si>
  <si>
    <t>11408_100 STREET 1</t>
  </si>
  <si>
    <t>CL 100 # 9A-51</t>
  </si>
  <si>
    <t>2569763-8</t>
  </si>
  <si>
    <t>S17267</t>
  </si>
  <si>
    <t>11417_TIERRA LINDA</t>
  </si>
  <si>
    <t>KR 49 # 128B-50</t>
  </si>
  <si>
    <t>0694731-9</t>
  </si>
  <si>
    <t>S17559</t>
  </si>
  <si>
    <t>11422_TORRE SANCHO</t>
  </si>
  <si>
    <t>CL 98 # 9-03</t>
  </si>
  <si>
    <t>2631912-4</t>
  </si>
  <si>
    <t>S17548</t>
  </si>
  <si>
    <t>11425_LAS VILLAS</t>
  </si>
  <si>
    <t>DG 129 # 54 - 81 L4</t>
  </si>
  <si>
    <t>2569789-4</t>
  </si>
  <si>
    <t>S17361</t>
  </si>
  <si>
    <t>11429_CIUDAD JARDIN NORTE</t>
  </si>
  <si>
    <t>KR 58 C # 131-55</t>
  </si>
  <si>
    <t>2569858-7</t>
  </si>
  <si>
    <t>S17557</t>
  </si>
  <si>
    <t>11430_SANTA BARBARA</t>
  </si>
  <si>
    <t>CL 118 # 16-56</t>
  </si>
  <si>
    <t>SE DEBE ESCALAR EL INGRESO CON RECURSO FISICO , ADMINISTRATIVO Y LLAVES</t>
  </si>
  <si>
    <t>2569878-1</t>
  </si>
  <si>
    <t>S17237</t>
  </si>
  <si>
    <t>12000_CENTRAL TOBERIN</t>
  </si>
  <si>
    <t>TOBERIN</t>
  </si>
  <si>
    <t>2569861-0</t>
  </si>
  <si>
    <t>Rolando Sanchez</t>
  </si>
  <si>
    <t>S17233</t>
  </si>
  <si>
    <t>12006_PUERTO NORTE</t>
  </si>
  <si>
    <t>3105507739 admin, centrocomercialpuertonorte@gmail.com</t>
  </si>
  <si>
    <t>2570841-5</t>
  </si>
  <si>
    <t>S24823</t>
  </si>
  <si>
    <t>12011_ICATA</t>
  </si>
  <si>
    <t>2569868-4</t>
  </si>
  <si>
    <t>S17659</t>
  </si>
  <si>
    <t>12012_BRISAS DE SOTAVENTO</t>
  </si>
  <si>
    <t>2569651-1</t>
  </si>
  <si>
    <t>S17591</t>
  </si>
  <si>
    <t>12016_PORTAL MOCHUELO</t>
  </si>
  <si>
    <t>CL 167 # 54 D 48</t>
  </si>
  <si>
    <t>2569776-1</t>
  </si>
  <si>
    <t>S17273</t>
  </si>
  <si>
    <t>12017_TEJARES DEL NORTE</t>
  </si>
  <si>
    <t>2569788-2</t>
  </si>
  <si>
    <t>S17297</t>
  </si>
  <si>
    <t>12018_NUEVO AYAMONTE</t>
  </si>
  <si>
    <t>CL 185 # 18-74 CONJUNTO VILLA INES CONTENEDOR</t>
  </si>
  <si>
    <t>2770375-0</t>
  </si>
  <si>
    <t>12019_BARRANCAS II ALTERNO</t>
  </si>
  <si>
    <t>CL 155 # 7B-74</t>
  </si>
  <si>
    <t>2766666-9</t>
  </si>
  <si>
    <t>S17656</t>
  </si>
  <si>
    <t>12022_NORTH POINT</t>
  </si>
  <si>
    <t>KR 7 # 156-80</t>
  </si>
  <si>
    <t>2752651-8</t>
  </si>
  <si>
    <t>S17426</t>
  </si>
  <si>
    <t>12022_NORTH POINT ALTERNO</t>
  </si>
  <si>
    <t>KR 7 # 161-22</t>
  </si>
  <si>
    <t>2569765-2</t>
  </si>
  <si>
    <t>S17366</t>
  </si>
  <si>
    <t>12032_OLMO DE LA COLINA</t>
  </si>
  <si>
    <t>CL 151 # 54A-41</t>
  </si>
  <si>
    <t>830138167-6</t>
  </si>
  <si>
    <t>S17533</t>
  </si>
  <si>
    <t>12034_SAN CIPRIANO NORTE</t>
  </si>
  <si>
    <t>CL 166 # 54C-87</t>
  </si>
  <si>
    <t>2631938-0</t>
  </si>
  <si>
    <t>S17274</t>
  </si>
  <si>
    <t>12035_EDIFICIO CARABELAS VII</t>
  </si>
  <si>
    <t>KR 14  149-80</t>
  </si>
  <si>
    <t>2569860-8</t>
  </si>
  <si>
    <t>S17269</t>
  </si>
  <si>
    <t>12037_VILLA DE GRATAMIRA</t>
  </si>
  <si>
    <t>CL 137A # 56-45</t>
  </si>
  <si>
    <t xml:space="preserve">2569833-3 /2766655-0
</t>
  </si>
  <si>
    <t>S17296</t>
  </si>
  <si>
    <t>12040_ARCOS DE BRITALIA</t>
  </si>
  <si>
    <t>S17266</t>
  </si>
  <si>
    <t>12041_HACIENDA STA TERESA</t>
  </si>
  <si>
    <t>KR 8F # 165-45</t>
  </si>
  <si>
    <t>2569777-3</t>
  </si>
  <si>
    <t>S17535</t>
  </si>
  <si>
    <t>12044_SANTA HELENA</t>
  </si>
  <si>
    <t>2569778-5</t>
  </si>
  <si>
    <t>S17332</t>
  </si>
  <si>
    <t>12049_PUERTA DE HIERRO</t>
  </si>
  <si>
    <t>3218400-0</t>
  </si>
  <si>
    <t>S17279</t>
  </si>
  <si>
    <t>12052_PORTAL DE SAN DIEGO</t>
  </si>
  <si>
    <t>KR 55C # 162-50</t>
  </si>
  <si>
    <t>LLAVE EN SITIO</t>
  </si>
  <si>
    <t>2569864-6</t>
  </si>
  <si>
    <t>S17301</t>
  </si>
  <si>
    <t>12053_BALMORAL NORTE</t>
  </si>
  <si>
    <t>2569657-3</t>
  </si>
  <si>
    <t>S17318</t>
  </si>
  <si>
    <t>12055_SANTA FCA. ROMANA</t>
  </si>
  <si>
    <t>CL 151 16-40</t>
  </si>
  <si>
    <t>2569759-3</t>
  </si>
  <si>
    <t>S17341</t>
  </si>
  <si>
    <t>12056_CAOBO PIJAO</t>
  </si>
  <si>
    <t>2570845-3</t>
  </si>
  <si>
    <t>S17286</t>
  </si>
  <si>
    <t>12059_PARQUE PIJAO</t>
  </si>
  <si>
    <t>CL 169 67-25 TORRE 1</t>
  </si>
  <si>
    <t xml:space="preserve">2569779-7/2766912-4
</t>
  </si>
  <si>
    <t>S17418</t>
  </si>
  <si>
    <t>12060_CONJ RESIDENCIAL LA MONEDA</t>
  </si>
  <si>
    <t>KR 55 # 169 A 10</t>
  </si>
  <si>
    <t>2754677-4</t>
  </si>
  <si>
    <t>12067_CONJUN. RESID. LA MARIA ALTERNO</t>
  </si>
  <si>
    <t>1008466-0</t>
  </si>
  <si>
    <t>S17303</t>
  </si>
  <si>
    <t>12069_NUEVO CONSTRUCTORA CVS</t>
  </si>
  <si>
    <t>664290-7</t>
  </si>
  <si>
    <t>S17371</t>
  </si>
  <si>
    <t>12071_BOSQUE LA MARIA</t>
  </si>
  <si>
    <t>CL 179 # 6-64</t>
  </si>
  <si>
    <t>4717417-3</t>
  </si>
  <si>
    <t>S17697</t>
  </si>
  <si>
    <t>12077_ALAMEDA DE SAN ANTONIO</t>
  </si>
  <si>
    <t>KR 18 A # 182-59</t>
  </si>
  <si>
    <t>2569866-0</t>
  </si>
  <si>
    <t>S17614</t>
  </si>
  <si>
    <t>12079_SANTA CECILIA ALTA</t>
  </si>
  <si>
    <t>S17420</t>
  </si>
  <si>
    <t>12080_RINCON DEL PUENTE</t>
  </si>
  <si>
    <t>CL 184 # 20-50</t>
  </si>
  <si>
    <t>2570825-9</t>
  </si>
  <si>
    <t>S17285</t>
  </si>
  <si>
    <t>12081_EDIFICIO TIZONA I</t>
  </si>
  <si>
    <t>CL 146 # 13-09</t>
  </si>
  <si>
    <t>2570863-3</t>
  </si>
  <si>
    <t>S17356</t>
  </si>
  <si>
    <t>12084_MIRADOR DE LOS CIPRESES</t>
  </si>
  <si>
    <t>CL 187 #19A-85</t>
  </si>
  <si>
    <t>MISMO AYAMONTE</t>
  </si>
  <si>
    <t>2569658-5</t>
  </si>
  <si>
    <t>S17637</t>
  </si>
  <si>
    <t>12088_TERRAZAS PORTON DE LILAS</t>
  </si>
  <si>
    <t>KR 8H # 166-72</t>
  </si>
  <si>
    <t>Juan Carlos Ramirez 3132018822, conjuntolaslilas@gmail.com</t>
  </si>
  <si>
    <t>2569862-2</t>
  </si>
  <si>
    <t>S17611</t>
  </si>
  <si>
    <t>12089_El Mirador Del Norte I</t>
  </si>
  <si>
    <t>LOTE 11 MANZANA 11 /  KR 22 CL 186</t>
  </si>
  <si>
    <t>2569660-6</t>
  </si>
  <si>
    <t>S17320</t>
  </si>
  <si>
    <t>12090_BARRIO BUENA VISTA II SECT</t>
  </si>
  <si>
    <t>KR 5 # 191-30</t>
  </si>
  <si>
    <t>2569853-7</t>
  </si>
  <si>
    <t>S17268</t>
  </si>
  <si>
    <t>12091_BARRIO CHAPARRAL</t>
  </si>
  <si>
    <t>2570818-8</t>
  </si>
  <si>
    <t>S17610</t>
  </si>
  <si>
    <t>12092_El Mirador Del Norte II</t>
  </si>
  <si>
    <t>CL 186A # 1-36 (Nueva)</t>
  </si>
  <si>
    <t>2569661-8</t>
  </si>
  <si>
    <t>S17553</t>
  </si>
  <si>
    <t>12093_CERRO NORTE ALTO</t>
  </si>
  <si>
    <t>2570862-1</t>
  </si>
  <si>
    <t>S17323</t>
  </si>
  <si>
    <t>12094_EL CODITO</t>
  </si>
  <si>
    <t>KR 6 # 180C-06 COMEDOR COMUNITARIO</t>
  </si>
  <si>
    <t>2570817-6</t>
  </si>
  <si>
    <t>S17281</t>
  </si>
  <si>
    <t>12096_LOS OLIVOS NORTE</t>
  </si>
  <si>
    <t>KR 7 H # 164-65 EN PARQUE</t>
  </si>
  <si>
    <t>2569848-0</t>
  </si>
  <si>
    <t>S17304</t>
  </si>
  <si>
    <t>12098_CASABLANCA SUBA</t>
  </si>
  <si>
    <t>2569850-1</t>
  </si>
  <si>
    <t>S17528</t>
  </si>
  <si>
    <t>12099_SAN ANTONIO NORTE</t>
  </si>
  <si>
    <t>2569854-9</t>
  </si>
  <si>
    <t>S17633</t>
  </si>
  <si>
    <t>12401_MULTI INVERSIONES ARGOS 1</t>
  </si>
  <si>
    <t>2569780-6</t>
  </si>
  <si>
    <t>S17654</t>
  </si>
  <si>
    <t>12403_LIBERTADORES</t>
  </si>
  <si>
    <t>2569762-6</t>
  </si>
  <si>
    <t>S17419</t>
  </si>
  <si>
    <t>12405_HACIENDA MAYOR</t>
  </si>
  <si>
    <t>CL 152 13-26</t>
  </si>
  <si>
    <t>2569744-6</t>
  </si>
  <si>
    <t>S17542</t>
  </si>
  <si>
    <t>12413_SAN CRISTOBAL</t>
  </si>
  <si>
    <t>CL 160 BIS # 7H-25</t>
  </si>
  <si>
    <t>2569654-7/2569887-6</t>
  </si>
  <si>
    <t>S17546</t>
  </si>
  <si>
    <t>12420_GRANADA NORTE</t>
  </si>
  <si>
    <t>2569781-8/2569782-0</t>
  </si>
  <si>
    <t>S17555</t>
  </si>
  <si>
    <t>12427_LA LIBERIA</t>
  </si>
  <si>
    <t>2569659-7/2569832-1</t>
  </si>
  <si>
    <t>S17531</t>
  </si>
  <si>
    <t>12435_CEDRO SALAZAR_12435_12435_CEDRO SALAZAR</t>
  </si>
  <si>
    <t>CL 153 # 7A-28</t>
  </si>
  <si>
    <t>2569889-0/2569890-9</t>
  </si>
  <si>
    <t>S17295</t>
  </si>
  <si>
    <t>1612_COLINA PLAZA</t>
  </si>
  <si>
    <t>KR 59 # 152-49</t>
  </si>
  <si>
    <t>2766916-2</t>
  </si>
  <si>
    <t>S17328</t>
  </si>
  <si>
    <t>18011_CAMINOS DE CALAMARI</t>
  </si>
  <si>
    <t>CL 155 #14-10</t>
  </si>
  <si>
    <t>2662140-0</t>
  </si>
  <si>
    <t>S17339</t>
  </si>
  <si>
    <t>18017_TEJARES DEL NORTE</t>
  </si>
  <si>
    <t>KR 54D 183-50</t>
  </si>
  <si>
    <t>2569788-2/2509220-0</t>
  </si>
  <si>
    <t>S18207</t>
  </si>
  <si>
    <t>18406_SAN ANTONIO NORTE</t>
  </si>
  <si>
    <t>KR 8D # 181-50</t>
  </si>
  <si>
    <t>S17551</t>
  </si>
  <si>
    <t>18412_NUEVA ZELANDIA</t>
  </si>
  <si>
    <t>CL 181 # 48A-17</t>
  </si>
  <si>
    <t>2569966-6</t>
  </si>
  <si>
    <t>S967</t>
  </si>
  <si>
    <t>20 DE JULIO</t>
  </si>
  <si>
    <t>DG 27 SUR # 8A - 51</t>
  </si>
  <si>
    <t>Sociego</t>
  </si>
  <si>
    <t>Luna Park</t>
  </si>
  <si>
    <t>PROGRESO</t>
  </si>
  <si>
    <t>0043674-4</t>
  </si>
  <si>
    <t>MOVIL</t>
  </si>
  <si>
    <t>Carlos Tolosa</t>
  </si>
  <si>
    <t>S22626</t>
  </si>
  <si>
    <t>21000_MORATO</t>
  </si>
  <si>
    <t>TRV 60  #  114A - 55</t>
  </si>
  <si>
    <t>SEGURIDAD MORATO</t>
  </si>
  <si>
    <t>SUPERVISOR SEGURIDAD MORATO 3186128120</t>
  </si>
  <si>
    <t>FIJA-MOVIL</t>
  </si>
  <si>
    <t>S17344</t>
  </si>
  <si>
    <t>21003_NIZA CALLE 127</t>
  </si>
  <si>
    <t>AV 127  #  71B - 22</t>
  </si>
  <si>
    <t>3022304-0</t>
  </si>
  <si>
    <t>S17317</t>
  </si>
  <si>
    <t>21004_HERNANDO SANDOVAL R.</t>
  </si>
  <si>
    <t>KR 71  #  122 - 02</t>
  </si>
  <si>
    <t>2569700-0</t>
  </si>
  <si>
    <t>S17430</t>
  </si>
  <si>
    <t>21005_NIZA ANTIGUA</t>
  </si>
  <si>
    <t>CL 125 # 60-21</t>
  </si>
  <si>
    <t>2760878-2</t>
  </si>
  <si>
    <t>S17351</t>
  </si>
  <si>
    <t>21012_MONDRIAN</t>
  </si>
  <si>
    <t>KR 50A   #  102 - 40</t>
  </si>
  <si>
    <t>S17342</t>
  </si>
  <si>
    <t>21014_CARULLA</t>
  </si>
  <si>
    <t>CL 114A  #  45 - 32</t>
  </si>
  <si>
    <t>S17349</t>
  </si>
  <si>
    <t>21021_LAS GALIAS</t>
  </si>
  <si>
    <t>KR 69H # 80 - 40</t>
  </si>
  <si>
    <t>2662139-1</t>
  </si>
  <si>
    <t>S17336</t>
  </si>
  <si>
    <t>21030_CASA POLO CLUB</t>
  </si>
  <si>
    <t>KR 21 # 83-13</t>
  </si>
  <si>
    <t>2657542-9</t>
  </si>
  <si>
    <t>S18199</t>
  </si>
  <si>
    <t>21030_POLO CLUB 1</t>
  </si>
  <si>
    <t>KR 23 # 82 - 58</t>
  </si>
  <si>
    <t>2569791-5</t>
  </si>
  <si>
    <t>S17696</t>
  </si>
  <si>
    <t>21031_POLO CLUB 2</t>
  </si>
  <si>
    <t>KR 23 # 84 - 90</t>
  </si>
  <si>
    <t>2569758-1</t>
  </si>
  <si>
    <t>S17414</t>
  </si>
  <si>
    <t>21032_W&amp;M COMPUTADORES</t>
  </si>
  <si>
    <t>KR 27  #  84-96</t>
  </si>
  <si>
    <t>2764653-6</t>
  </si>
  <si>
    <t>S17209</t>
  </si>
  <si>
    <t>21101_RIONEGRO</t>
  </si>
  <si>
    <t>CL 94 # 60B - 17</t>
  </si>
  <si>
    <t>0639545-3</t>
  </si>
  <si>
    <t>S7811</t>
  </si>
  <si>
    <t>22000_CENTRAL CABRERA</t>
  </si>
  <si>
    <t>CL 86 # 13A-31</t>
  </si>
  <si>
    <t>SEGURIDAD CABRERA</t>
  </si>
  <si>
    <t>1027612</t>
  </si>
  <si>
    <t>S17249</t>
  </si>
  <si>
    <t>22001_CASA EL LAGO</t>
  </si>
  <si>
    <t>KR 13 A # 78 - 31</t>
  </si>
  <si>
    <t>S17431</t>
  </si>
  <si>
    <t>22013_EDIFICIO LA FAYETTE</t>
  </si>
  <si>
    <t>CL 93B # 9-66</t>
  </si>
  <si>
    <t>2569647-6</t>
  </si>
  <si>
    <t>S17374</t>
  </si>
  <si>
    <t>22017_EDIFICIO AYAMONTE</t>
  </si>
  <si>
    <t>CL 93A # 11 -36 CORRECOL</t>
  </si>
  <si>
    <t>2569926-8</t>
  </si>
  <si>
    <t>S17583</t>
  </si>
  <si>
    <t>22024_SITA GROUP</t>
  </si>
  <si>
    <t>KR 14 # 93A-21</t>
  </si>
  <si>
    <t>S13168</t>
  </si>
  <si>
    <t>23000_CENTRAL VILLA MARIA</t>
  </si>
  <si>
    <t>SEGURIDAD VILLAMARIA</t>
  </si>
  <si>
    <t>1027616</t>
  </si>
  <si>
    <t>S16623</t>
  </si>
  <si>
    <t>23003_CAMINO VERDE BLOQUE 1A</t>
  </si>
  <si>
    <t>KR 115 # 151C - 51</t>
  </si>
  <si>
    <t>2569852-5</t>
  </si>
  <si>
    <t>S16805</t>
  </si>
  <si>
    <t>23005_CAMINO VERDE BLOQUE 1B</t>
  </si>
  <si>
    <t>CL 152 # 116 - 21</t>
  </si>
  <si>
    <t>2569653-5</t>
  </si>
  <si>
    <t>S8259</t>
  </si>
  <si>
    <t>23101_EL RINCON</t>
  </si>
  <si>
    <t>CL 129 # 91 - 60</t>
  </si>
  <si>
    <t>1027628</t>
  </si>
  <si>
    <t>S17211</t>
  </si>
  <si>
    <t>23102_GLORIA LARA</t>
  </si>
  <si>
    <t>CL 130C # 96A - 23</t>
  </si>
  <si>
    <t>4536568-3</t>
  </si>
  <si>
    <t>S17206</t>
  </si>
  <si>
    <t>23103_LA TOSCANA</t>
  </si>
  <si>
    <t>KR 129A # 132A - 75</t>
  </si>
  <si>
    <t>1597101-6</t>
  </si>
  <si>
    <t>S7891</t>
  </si>
  <si>
    <t>23104_LOS PINOS</t>
  </si>
  <si>
    <t>CL 153 # 97 - 06</t>
  </si>
  <si>
    <t>S17229</t>
  </si>
  <si>
    <t>23105_SAN ANDRES</t>
  </si>
  <si>
    <t>KR 138A # 142B - 33</t>
  </si>
  <si>
    <t>1027633</t>
  </si>
  <si>
    <t>S20097</t>
  </si>
  <si>
    <t>DG 82B # 76 - 18</t>
  </si>
  <si>
    <t xml:space="preserve">SEGURIDAD VILLAMARIA  </t>
  </si>
  <si>
    <t>0633888-5</t>
  </si>
  <si>
    <t>S17208</t>
  </si>
  <si>
    <t>23107_BACHUE</t>
  </si>
  <si>
    <t>TRV 94L # 86 - 80</t>
  </si>
  <si>
    <t>0642017-5</t>
  </si>
  <si>
    <t>S17207</t>
  </si>
  <si>
    <t>23108_COLSUBSIDIO</t>
  </si>
  <si>
    <t>CL 83 # 108-09</t>
  </si>
  <si>
    <t>0592605-7</t>
  </si>
  <si>
    <t>S17212</t>
  </si>
  <si>
    <t>23109_LA GAITANA</t>
  </si>
  <si>
    <t>KR 125B # 131A - 16</t>
  </si>
  <si>
    <t>2147017-9</t>
  </si>
  <si>
    <t>S17514</t>
  </si>
  <si>
    <t>31001_J.A.C. BARRIO SIMON BOLIVAR</t>
  </si>
  <si>
    <t>CL 78A #  63-29 LOCAL 101</t>
  </si>
  <si>
    <t>31000 Chapinero H5</t>
  </si>
  <si>
    <t>Ericsson 32036</t>
  </si>
  <si>
    <t>CHAPINERO - ENTRERIOS</t>
  </si>
  <si>
    <t>SWITCH Entrerios / Cra 65 # 7609 / #074112</t>
  </si>
  <si>
    <t>0762415-6/2630840-0</t>
  </si>
  <si>
    <t>Jaime Valencia</t>
  </si>
  <si>
    <t>S17441</t>
  </si>
  <si>
    <t>31002_J.A.C. BELLAVISTA</t>
  </si>
  <si>
    <t>CL 68A # 68H-72 LOCAL: 101</t>
  </si>
  <si>
    <t>CHAPINERO</t>
  </si>
  <si>
    <t>Central Chapinero  / Avda Caracas No. 60-24 /  Ext. # 074498</t>
  </si>
  <si>
    <t>2569871-7</t>
  </si>
  <si>
    <t>S20106</t>
  </si>
  <si>
    <t xml:space="preserve">31003_COLEGIO DE LA PRESENTACION </t>
  </si>
  <si>
    <t xml:space="preserve">KR 69H # 75-48 Local: 101 </t>
  </si>
  <si>
    <t>2569872-9</t>
  </si>
  <si>
    <t>S17334</t>
  </si>
  <si>
    <t>31003_COLEGIO DE LA PRESENTACION ALTERNO</t>
  </si>
  <si>
    <t>CL 76 # 69 B 09 - ALTERNO (B. LAS FERIAS)</t>
  </si>
  <si>
    <t>2657546-7</t>
  </si>
  <si>
    <t>S17217</t>
  </si>
  <si>
    <t>31004_31044_32054_32512_BARRIO ENGATIVA</t>
  </si>
  <si>
    <t>KR 106A # 65A-48</t>
  </si>
  <si>
    <t>31000 Chapinero H2</t>
  </si>
  <si>
    <t>Ericsson 31039</t>
  </si>
  <si>
    <t>CHAPINERO - SALITRE</t>
  </si>
  <si>
    <t>Central  Salitre /  KR 69 CL 25 B  44 LOCAL 101 /  315-8053160</t>
  </si>
  <si>
    <t>2766660-7</t>
  </si>
  <si>
    <t>S17453</t>
  </si>
  <si>
    <t>31005_UNIVERSIDAD EL ROSARIO</t>
  </si>
  <si>
    <t>KR 27 CON CL 63D BIS ESQ. FRENTE AL # 27-08</t>
  </si>
  <si>
    <t>31000 Chapinero H4</t>
  </si>
  <si>
    <t>Ericsson 31019</t>
  </si>
  <si>
    <t>2570846-5</t>
  </si>
  <si>
    <t>S20099</t>
  </si>
  <si>
    <t>31006_35010_FUNDACION DEL NIÏ¿½ESUS</t>
  </si>
  <si>
    <t>KR 61 CALLE 67A DIAGONAL AL 67A- 80</t>
  </si>
  <si>
    <t>Ericsson 32037</t>
  </si>
  <si>
    <t>6453097-6</t>
  </si>
  <si>
    <t>S17362</t>
  </si>
  <si>
    <t>31007_CENTRO COMERCIAL DORADO PLAZA</t>
  </si>
  <si>
    <t>AV DORADO 84A-55</t>
  </si>
  <si>
    <t>Ericsson 32003</t>
  </si>
  <si>
    <t>Ericsson 32026</t>
  </si>
  <si>
    <t>2569708-6</t>
  </si>
  <si>
    <t>S17226</t>
  </si>
  <si>
    <t>31008_32053_BARRIO ALCAZARES</t>
  </si>
  <si>
    <t>KR 30 # 74-46 LOCAL 101</t>
  </si>
  <si>
    <t>2570848-9</t>
  </si>
  <si>
    <t>S17436</t>
  </si>
  <si>
    <t>31009_J.A.C. LA LAGUNA</t>
  </si>
  <si>
    <t>KR 101 # 16B-70 LOCAL: 101</t>
  </si>
  <si>
    <t>Ericsson 31030</t>
  </si>
  <si>
    <t>Ericsson 31043</t>
  </si>
  <si>
    <t>1759186-2</t>
  </si>
  <si>
    <t>S17314</t>
  </si>
  <si>
    <t>31010_C. COMERCIAL GRANAHORRAR</t>
  </si>
  <si>
    <t>KR 10 CL 72 33</t>
  </si>
  <si>
    <t>Esperanza Bernal /  directoroperativo@avenidachilecentrocomercial.com;
asistenteoperativo@avenidachilecentrocomercial.com; /  312 7077 Ext 118</t>
  </si>
  <si>
    <t>2570822-3</t>
  </si>
  <si>
    <t>S17255</t>
  </si>
  <si>
    <t>31011_J. A. C. SAN JOAQUIN</t>
  </si>
  <si>
    <t>KR 71  #  65 B - 23</t>
  </si>
  <si>
    <t>3129109-6</t>
  </si>
  <si>
    <t>S17372</t>
  </si>
  <si>
    <t>31012_UNIVERSIDAD IDEAS</t>
  </si>
  <si>
    <t>CL 69 10A-48</t>
  </si>
  <si>
    <t>0507135-7</t>
  </si>
  <si>
    <t>S17488</t>
  </si>
  <si>
    <t>31013_32052_BARRIO ALCAZARES</t>
  </si>
  <si>
    <t>KR 27A 70-92/96 ENTRADA POR LA CALLE 71</t>
  </si>
  <si>
    <t>2569681-2</t>
  </si>
  <si>
    <t>S17478</t>
  </si>
  <si>
    <t>31014_BARRIO ALCAZARES</t>
  </si>
  <si>
    <t>KR 19 # 70A-27 LOCAL 101</t>
  </si>
  <si>
    <t>32017 Ericsson</t>
  </si>
  <si>
    <t>31045 Arabia</t>
  </si>
  <si>
    <t>S17442</t>
  </si>
  <si>
    <t>31015_31020_J.A.C. BARRIO EL TAPETE</t>
  </si>
  <si>
    <t>CL 16 H  #  106- 06</t>
  </si>
  <si>
    <t>2569942-4</t>
  </si>
  <si>
    <t>S16586</t>
  </si>
  <si>
    <t>31015_31020_J.A.C. BARRIO EL TAPETE ALTERNO</t>
  </si>
  <si>
    <t>31043 Centenario</t>
  </si>
  <si>
    <t>HTT Chapinero</t>
  </si>
  <si>
    <t>S17218</t>
  </si>
  <si>
    <t>31016_FONTIBON (FERROCAJAS)</t>
  </si>
  <si>
    <t>KR 96 D BIS NO.22H-12 LOCAL 3</t>
  </si>
  <si>
    <t>S17439</t>
  </si>
  <si>
    <t>31017_J.A.C SANTA SOFIA</t>
  </si>
  <si>
    <t>KR 31 # 78-27</t>
  </si>
  <si>
    <t>31030 Fontibon</t>
  </si>
  <si>
    <t>31016 Ferrocajas</t>
  </si>
  <si>
    <t>2569757-9</t>
  </si>
  <si>
    <t>S17437</t>
  </si>
  <si>
    <t>31018_J.A.C. BARRIO EUROPA</t>
  </si>
  <si>
    <t>KR 70  68A-52</t>
  </si>
  <si>
    <t>2570821-1</t>
  </si>
  <si>
    <t>S17337</t>
  </si>
  <si>
    <t>31019_32051_UNIVERSIDAD LOS LIBERTADORES</t>
  </si>
  <si>
    <t>KR 16  63A-84</t>
  </si>
  <si>
    <t>Ericsson 31005</t>
  </si>
  <si>
    <t>Ericsson 31042</t>
  </si>
  <si>
    <t xml:space="preserve">Alexander Contreras /  jsecurity@libertadores.edu.co; 
jsegurid@libertadores.edu.co; 
alexander.contreras@libertadores.edu.co;
ingresoseguro@libertadores.edu.co /  </t>
  </si>
  <si>
    <t>2569917-3</t>
  </si>
  <si>
    <t>S17210</t>
  </si>
  <si>
    <t>31021_BARRIO FONTIBON</t>
  </si>
  <si>
    <t>CL 18 A # 102 - 31</t>
  </si>
  <si>
    <t>2059798-0</t>
  </si>
  <si>
    <t>S17449</t>
  </si>
  <si>
    <t>31022_IGLESIA AMERICANA</t>
  </si>
  <si>
    <t>KR 4  69-06</t>
  </si>
  <si>
    <t>Luz Perez /  office@ucbogota.org; /  311-286-2478</t>
  </si>
  <si>
    <t>2569915-9</t>
  </si>
  <si>
    <t>S17287</t>
  </si>
  <si>
    <t>31024_CRUZ ROJA</t>
  </si>
  <si>
    <t>AV 68 # 66-31 INTERIOR (INTEMPERIE)</t>
  </si>
  <si>
    <t>2569748-4</t>
  </si>
  <si>
    <t>S17225</t>
  </si>
  <si>
    <t>31025_31028_32050_BARRIO ENGATIVA</t>
  </si>
  <si>
    <t>KR 108 # 68C -72</t>
  </si>
  <si>
    <t>Ericsson 31053</t>
  </si>
  <si>
    <t>Ericsson 32058</t>
  </si>
  <si>
    <t>1370071-0</t>
  </si>
  <si>
    <t>S17463</t>
  </si>
  <si>
    <t>31026_J.A.C. PALO BLANCO</t>
  </si>
  <si>
    <t>KR 70C BIS # 71-30 LOCAL: 101</t>
  </si>
  <si>
    <t>2570849-1</t>
  </si>
  <si>
    <t>S17253</t>
  </si>
  <si>
    <t>31029_PARQUE BARRIO SAN JOSE DE LA GRANJA</t>
  </si>
  <si>
    <t>KR 79 CON CLL 75A FRENTE AL # 75A-35</t>
  </si>
  <si>
    <t>Ericsson 31055</t>
  </si>
  <si>
    <t>1778910-2</t>
  </si>
  <si>
    <t>S26167</t>
  </si>
  <si>
    <t>31029_PARQUE BARRIO SAN JOSE DE LA GRANJA ALTERNO</t>
  </si>
  <si>
    <t>CL 75 # 80 A 03</t>
  </si>
  <si>
    <t>0567307-6/2777871-7</t>
  </si>
  <si>
    <t>S17479</t>
  </si>
  <si>
    <t>31030_FONTIBON</t>
  </si>
  <si>
    <t>AV KR 97 # 16 H - 09</t>
  </si>
  <si>
    <t>Ericsson 32017</t>
  </si>
  <si>
    <t>Ericsson 31009</t>
  </si>
  <si>
    <t>2759901-6</t>
  </si>
  <si>
    <t>S17461</t>
  </si>
  <si>
    <t>31031_UNIVERSIDAD MANUELA BELTRAN</t>
  </si>
  <si>
    <t>AV CIRCUNVALAR # 60-00 BLOQUE 2 ALTILLO</t>
  </si>
  <si>
    <t>David López /  david.lopez@umb.edu.co;
edgar.hernandez@umb.edu.co;
gina.fonseca@umb.edu.co; /  546-0600 Ext. 1299</t>
  </si>
  <si>
    <t>2569920-6</t>
  </si>
  <si>
    <t>S17472</t>
  </si>
  <si>
    <t>31032_J.A.C. BARRIO MODELO</t>
  </si>
  <si>
    <t>KR 43 # 66A-18 LOCAL: 101</t>
  </si>
  <si>
    <t>Ericsson 32025</t>
  </si>
  <si>
    <t>2571468-4</t>
  </si>
  <si>
    <t>S17219</t>
  </si>
  <si>
    <t>31033_31035_32055_BARRIO ENGATIVA</t>
  </si>
  <si>
    <t>CL 64 B # 111 C - 64</t>
  </si>
  <si>
    <t>Ericsson 31054</t>
  </si>
  <si>
    <t>Industrial 31047</t>
  </si>
  <si>
    <t>S17450</t>
  </si>
  <si>
    <t>31034_J.A.C. BARRIO BONANZA</t>
  </si>
  <si>
    <t>DG 76A # 69-24  ( 2 PISO )</t>
  </si>
  <si>
    <t>Alfonso Garcia  /   /  312-559 5137</t>
  </si>
  <si>
    <t>1778907-9</t>
  </si>
  <si>
    <t>S17447</t>
  </si>
  <si>
    <t>31036_J.A.C. BARRIO LA ESTRADA</t>
  </si>
  <si>
    <t>KR 63 # 69A-39 LOCAL:101</t>
  </si>
  <si>
    <t>2570828-5</t>
  </si>
  <si>
    <t>S17440</t>
  </si>
  <si>
    <t>31037_J.A.C FLORIDABLANCA</t>
  </si>
  <si>
    <t>KR 90B # 71B-24 LOCAL: 101</t>
  </si>
  <si>
    <t>31000 Chapinero H1</t>
  </si>
  <si>
    <t>32002 Colegio FERVAN</t>
  </si>
  <si>
    <t>2570820-9</t>
  </si>
  <si>
    <t>S17456</t>
  </si>
  <si>
    <t>31038_35004_J.A.C SANTA HELENITA</t>
  </si>
  <si>
    <t>KR 78  69A-55</t>
  </si>
  <si>
    <t>Ericsson 32040</t>
  </si>
  <si>
    <t>1747309-0</t>
  </si>
  <si>
    <t>S17223</t>
  </si>
  <si>
    <t>31039_35012_BARRIO ENGATIVA</t>
  </si>
  <si>
    <t>KR 119 # 63 L - 06</t>
  </si>
  <si>
    <t>Ericsson 31004</t>
  </si>
  <si>
    <t>Ericsson 31049</t>
  </si>
  <si>
    <t>1747260-8</t>
  </si>
  <si>
    <t>S17326</t>
  </si>
  <si>
    <t>31040_SERVIMARKETING EXPRESS LTDA.</t>
  </si>
  <si>
    <t>CL 54 4-10</t>
  </si>
  <si>
    <t>ADMINISTRATIVO SERVIMARKETING</t>
  </si>
  <si>
    <t>2657544-3</t>
  </si>
  <si>
    <t>S17490</t>
  </si>
  <si>
    <t>31042_31050_CORPORACION TECNOLOGICA</t>
  </si>
  <si>
    <t>KR 21 # 54A-79 SÓTANO: 1</t>
  </si>
  <si>
    <t>Ericsson 32001</t>
  </si>
  <si>
    <t>Luz Dary Morera /  direccion.administrativa@ctb.edu.co; /  300-6272788</t>
  </si>
  <si>
    <t>2570824-7/2784900-1</t>
  </si>
  <si>
    <t>S17446</t>
  </si>
  <si>
    <t>31043_31051_URBANIZACION CENTENARIO II ETAPA</t>
  </si>
  <si>
    <t>CL 18 # 108 - 25</t>
  </si>
  <si>
    <t>Ericsson 31015</t>
  </si>
  <si>
    <t xml:space="preserve">Marlen Granadados /  centenarioetapa2@outlook.com /  </t>
  </si>
  <si>
    <t>2569693-3</t>
  </si>
  <si>
    <t>S17434</t>
  </si>
  <si>
    <t>31045_J.A.C. ARABIA ( FONTIBON )</t>
  </si>
  <si>
    <t>CL 23 G # 98 - 11</t>
  </si>
  <si>
    <t>Ericsson 32016 Ferrocajas</t>
  </si>
  <si>
    <t>Ericsson 32021 Ericsson</t>
  </si>
  <si>
    <t>1509337-5</t>
  </si>
  <si>
    <t>S17452</t>
  </si>
  <si>
    <t>31046_32045_CLINICA SANTA ROSA DE LIMA</t>
  </si>
  <si>
    <t>KR 20 # 73-45</t>
  </si>
  <si>
    <t>2569916-1</t>
  </si>
  <si>
    <t>S17284</t>
  </si>
  <si>
    <t>31046_32045_CLINICA SANTA ROSA DE LIMA_ALTERNO</t>
  </si>
  <si>
    <t>CL 75A # 23 -09</t>
  </si>
  <si>
    <t>2762017-0/0904667-9</t>
  </si>
  <si>
    <t>S17470</t>
  </si>
  <si>
    <t>31047_31048_CENTRO INDUSTRIAL EL DORADO</t>
  </si>
  <si>
    <t>CL 65 BIS  88A - 05</t>
  </si>
  <si>
    <t>Ericsson 31033</t>
  </si>
  <si>
    <t>Ligia Montoya /  ciedph@gmail.com /  4373466</t>
  </si>
  <si>
    <t>1747321-8</t>
  </si>
  <si>
    <t>S17214</t>
  </si>
  <si>
    <t>31049_BARRIO ENGATIVA</t>
  </si>
  <si>
    <t>CL 69 A # 118 B - 03</t>
  </si>
  <si>
    <t>2704371-4</t>
  </si>
  <si>
    <t>S17280</t>
  </si>
  <si>
    <t>31052_FUND. PEDAGOGICA LA GIRALDA</t>
  </si>
  <si>
    <t>KR 105 # 22  J  47</t>
  </si>
  <si>
    <t>Chapinero 31000 H3</t>
  </si>
  <si>
    <t>Ericsson 32018</t>
  </si>
  <si>
    <t>Alix O. Lamprea /  socialgiralda@hotmail.com; /   415-5107  / 
310-8804761</t>
  </si>
  <si>
    <t>2569746-0</t>
  </si>
  <si>
    <t>S17239</t>
  </si>
  <si>
    <t>31053_BARRIO ENGATIVA</t>
  </si>
  <si>
    <t>CL 70 A # 112 A - 19</t>
  </si>
  <si>
    <t>Ericsson 31025</t>
  </si>
  <si>
    <t>2752679-8</t>
  </si>
  <si>
    <t>S17215</t>
  </si>
  <si>
    <t>31054_BARRIO ENGATIVA</t>
  </si>
  <si>
    <t>CL 66 C # 122 A - 57</t>
  </si>
  <si>
    <t>32008 La Perla</t>
  </si>
  <si>
    <t>S17445</t>
  </si>
  <si>
    <t>31055_J.A.C. SANTA MARIA DEL LAGO</t>
  </si>
  <si>
    <t>CL 74B  73A-47</t>
  </si>
  <si>
    <t>Ericsson 32012</t>
  </si>
  <si>
    <t>Ericsson 31029</t>
  </si>
  <si>
    <t>1747301-4</t>
  </si>
  <si>
    <t>S17589</t>
  </si>
  <si>
    <t>31056_URBANIZACION EL MIRADOR II</t>
  </si>
  <si>
    <t>CL 63 # 112B-27 INTERIOR (PARTE TRASERA)</t>
  </si>
  <si>
    <t>Carmen Galindo  /  avenidaelmirador2@hotmail.com; /  6551668</t>
  </si>
  <si>
    <t>S20100</t>
  </si>
  <si>
    <t>32001_32009_UNIVERSIDAD ANTONIO NARIÑO</t>
  </si>
  <si>
    <t>CL 58 A BIS # 38 - 94  LOCAL 101</t>
  </si>
  <si>
    <t>2569664-4</t>
  </si>
  <si>
    <t>S17272</t>
  </si>
  <si>
    <t>32002_ALAMOS COLEGIO FERVAN</t>
  </si>
  <si>
    <t>CL 73A # 101-29 LOCAL:101</t>
  </si>
  <si>
    <t>31037 Florida Blanca</t>
  </si>
  <si>
    <t>2569747-2</t>
  </si>
  <si>
    <t>S17458</t>
  </si>
  <si>
    <t>32003_MODELIA</t>
  </si>
  <si>
    <t>KR 75 # 25 C - 26</t>
  </si>
  <si>
    <t>31000 Chapinero H3</t>
  </si>
  <si>
    <t>Ericsson 31007</t>
  </si>
  <si>
    <t>S17250</t>
  </si>
  <si>
    <t>32004_URBANIZACION PARQUE DE NORMANDIA</t>
  </si>
  <si>
    <t>CL 56 A # 74A-30</t>
  </si>
  <si>
    <t>Ericsson 32041</t>
  </si>
  <si>
    <t>2772617-0/0498675-3</t>
  </si>
  <si>
    <t>S17474</t>
  </si>
  <si>
    <t>32006_PARROQUIA GERARDO MAYERA</t>
  </si>
  <si>
    <t>TRV 20 # 61-93 (INTEMPERIE)</t>
  </si>
  <si>
    <t>2569690-7</t>
  </si>
  <si>
    <t>S17300</t>
  </si>
  <si>
    <t>32008_J.A.C. LA PERLA VILLAS DE GRANADA</t>
  </si>
  <si>
    <t>CL 71G CON CR 112A-01 AL LADO DE J.A.C</t>
  </si>
  <si>
    <t>31054 Barrio Engativa</t>
  </si>
  <si>
    <t>1778903-1</t>
  </si>
  <si>
    <t>S17477</t>
  </si>
  <si>
    <t>32011_EDIFICIO ALTOS DE HORIZONTE</t>
  </si>
  <si>
    <t>KR 1 # 69-23 SÓTANO: 2 (INTEMPERIE)</t>
  </si>
  <si>
    <t>Yenny Jurado /   /  031-2492468  /
310-330 3625</t>
  </si>
  <si>
    <t>2569668-2</t>
  </si>
  <si>
    <t>S17465</t>
  </si>
  <si>
    <t>32012_PLAZA BOYACA REAL</t>
  </si>
  <si>
    <t>CL 68B  73A-44</t>
  </si>
  <si>
    <t>Ericsson 32004</t>
  </si>
  <si>
    <t>2562557-2</t>
  </si>
  <si>
    <t>S17379</t>
  </si>
  <si>
    <t>32014_URBANIZACION PRADOS DE CAPELLANIA</t>
  </si>
  <si>
    <t>KR 89 # 19 A - 50  PARQUEADERO 807</t>
  </si>
  <si>
    <t>Ericsson 32023</t>
  </si>
  <si>
    <t>Ericsson 32039</t>
  </si>
  <si>
    <t xml:space="preserve"> /  crpradosdecapellania@gmail.com /  </t>
  </si>
  <si>
    <t>2570899-6</t>
  </si>
  <si>
    <t>S17298</t>
  </si>
  <si>
    <t>32015_32049_BARRIO ZARZAMORA</t>
  </si>
  <si>
    <t>CL 75 # 91A-74</t>
  </si>
  <si>
    <t>Ericsson 32056</t>
  </si>
  <si>
    <t>2569682-4/2743968-8</t>
  </si>
  <si>
    <t>S17234</t>
  </si>
  <si>
    <t>32017_BARRIO VILLAMAR</t>
  </si>
  <si>
    <t>KR 96 B # 17 B - 04</t>
  </si>
  <si>
    <t>Ericsson 31016</t>
  </si>
  <si>
    <t>S17402</t>
  </si>
  <si>
    <t>32018_URBANIZACION ATAHUALPA I</t>
  </si>
  <si>
    <t>CL 23 B # 113 - 31</t>
  </si>
  <si>
    <t>Ericsson 31052</t>
  </si>
  <si>
    <t>Ericsson 32034</t>
  </si>
  <si>
    <t>2570850-0</t>
  </si>
  <si>
    <t>S17492</t>
  </si>
  <si>
    <t>32019_PARQUE BARRIO BONANZA</t>
  </si>
  <si>
    <t>CL 74C # 71-84</t>
  </si>
  <si>
    <t>2743969-0</t>
  </si>
  <si>
    <t>S17313</t>
  </si>
  <si>
    <t>32021_CHALLENGER LTDA (PARTE TRASERA)</t>
  </si>
  <si>
    <t>CL 25 D # 95 - 02  INTEMPERIE</t>
  </si>
  <si>
    <t>Ericsson 32032</t>
  </si>
  <si>
    <t>Ericsson 32022</t>
  </si>
  <si>
    <t>S17518</t>
  </si>
  <si>
    <t>32022_32024_FONTIBON</t>
  </si>
  <si>
    <t>AV KR 97 # 24 C - 51  INTEMPERIE</t>
  </si>
  <si>
    <t>Ericsson 32021</t>
  </si>
  <si>
    <t>Ericsson 32031</t>
  </si>
  <si>
    <t>S17367</t>
  </si>
  <si>
    <t>32023_LOCAL B/ CAPELLANIA</t>
  </si>
  <si>
    <t>KR 89 # 22 B - 72</t>
  </si>
  <si>
    <t>Ericsson 32014</t>
  </si>
  <si>
    <t>2569703-6/0505094-1</t>
  </si>
  <si>
    <t>S17630</t>
  </si>
  <si>
    <t>32025_PARQUE BARRIO SAN FERNANDO</t>
  </si>
  <si>
    <t>KR 45A CON AV. 72 FRENTE AL # 71A-12</t>
  </si>
  <si>
    <t>Ericsson 31032</t>
  </si>
  <si>
    <t>2743970-9</t>
  </si>
  <si>
    <t>S17220</t>
  </si>
  <si>
    <t>32026_BOSQUES DE MODELIA</t>
  </si>
  <si>
    <t>TRV 84 B # 24 F - 41</t>
  </si>
  <si>
    <t>S17629</t>
  </si>
  <si>
    <t>32027_PARQUE B/ NORMANDIA 2 SECTOR</t>
  </si>
  <si>
    <t>KR 71B CON CALLE 50 FRENTE AL # 50-21</t>
  </si>
  <si>
    <t>S17584</t>
  </si>
  <si>
    <t>32028_URBANIZACION BALCONES DE PABLO IV</t>
  </si>
  <si>
    <t>KR 57 # 53-50 LADO PORTERIA</t>
  </si>
  <si>
    <t xml:space="preserve">Liliana Rodriguez /   balconespablosexto@yahoo.com /  </t>
  </si>
  <si>
    <t>S17444</t>
  </si>
  <si>
    <t>32029_LOCAL ARRIENDO B/LA PALESTINA</t>
  </si>
  <si>
    <t>CL 28 # 112A-27 LOCAL:101</t>
  </si>
  <si>
    <t>2662204-6</t>
  </si>
  <si>
    <t>S17487</t>
  </si>
  <si>
    <t>32029A_J.A.C. BARRIO PALESTINA</t>
  </si>
  <si>
    <t>CL 28 # 112A-24 LOCAL:101</t>
  </si>
  <si>
    <t>1747326-8</t>
  </si>
  <si>
    <t>S17400</t>
  </si>
  <si>
    <t>32030_32035_COLFRIGOS S. A.</t>
  </si>
  <si>
    <t>CL 22 I # 120-10</t>
  </si>
  <si>
    <t>2569794-1</t>
  </si>
  <si>
    <t>S17582</t>
  </si>
  <si>
    <t>32031_A.B.B (ASEA BROWN BOVERI)</t>
  </si>
  <si>
    <t>KR 100 # 25 D - 63</t>
  </si>
  <si>
    <t>2569701-2</t>
  </si>
  <si>
    <t>S17438</t>
  </si>
  <si>
    <t>32032_J.A.C. BARRIO SAN PABLO</t>
  </si>
  <si>
    <t>KR 122 # 17 F 55  PARQUE</t>
  </si>
  <si>
    <t>Ericsson 32046</t>
  </si>
  <si>
    <t>2752615-8</t>
  </si>
  <si>
    <t>S17467</t>
  </si>
  <si>
    <t>32034_J.A.C. BARRIO JERICO</t>
  </si>
  <si>
    <t>TRV 124 # 18A - 54  LOCAL 101</t>
  </si>
  <si>
    <t>2569706-2</t>
  </si>
  <si>
    <t>S17483</t>
  </si>
  <si>
    <t>32036_BARRIO GAITAN</t>
  </si>
  <si>
    <t>CL 74 # 53 - 45 LOCAL: 101</t>
  </si>
  <si>
    <t>Ericsson 31001</t>
  </si>
  <si>
    <t>1689386-3</t>
  </si>
  <si>
    <t>S17590</t>
  </si>
  <si>
    <t>32037_URBANIZACION LOS CIPRESES</t>
  </si>
  <si>
    <t>CL 66 # 47A-31 LOCAL :101 TORRE: 3</t>
  </si>
  <si>
    <t>Ericsson 32006</t>
  </si>
  <si>
    <t>2569665-6</t>
  </si>
  <si>
    <t>S17526</t>
  </si>
  <si>
    <t>32039_URBANIZACION PARQUE LOS HAYUELOS</t>
  </si>
  <si>
    <t>CL 21 # 87 B - 36  INTEMPERIE</t>
  </si>
  <si>
    <t>Crisitina Diaz Aguirre /  parqueloshayuelos@hotmail.com /  4238-8239 / 
313-3945472</t>
  </si>
  <si>
    <t>2569705-0</t>
  </si>
  <si>
    <t>S17632</t>
  </si>
  <si>
    <t>32040_PARQUE BARRIO VILLA LUZ</t>
  </si>
  <si>
    <t>KR 81A CON CLL 64 J</t>
  </si>
  <si>
    <t>Ericsson 31038</t>
  </si>
  <si>
    <t>2570872-8/2662139-1</t>
  </si>
  <si>
    <t>S17631</t>
  </si>
  <si>
    <t>32041_32042_PARQUE BARRIO SANTA CECILIA</t>
  </si>
  <si>
    <t>CL 52A CON TR 85 FRENTE AL NO 52A-44</t>
  </si>
  <si>
    <t>1790160-7</t>
  </si>
  <si>
    <t>S17585</t>
  </si>
  <si>
    <t>32046_URBANIZACION VILLA ANDREA</t>
  </si>
  <si>
    <t>CL 23A # 134-70 MZA A FRENTE A LOTE 25</t>
  </si>
  <si>
    <t>2569707-4</t>
  </si>
  <si>
    <t>S17586</t>
  </si>
  <si>
    <t>32047_URBANIZACION BONAIRE</t>
  </si>
  <si>
    <t>CL 63 # 112 B - 47  INTEMPERIE</t>
  </si>
  <si>
    <t>2569648-8</t>
  </si>
  <si>
    <t>S17587</t>
  </si>
  <si>
    <t>32048_URBANIZACION VALPARAISO</t>
  </si>
  <si>
    <t>CL 16 H # 96 A - 50  INTEMPERIE</t>
  </si>
  <si>
    <t>S17224</t>
  </si>
  <si>
    <t>32056_VILLA AMALIA</t>
  </si>
  <si>
    <t>KR 107 # 76-67</t>
  </si>
  <si>
    <t>0605011-2</t>
  </si>
  <si>
    <t>S17403</t>
  </si>
  <si>
    <t>32057_FLORIDA DE LA SABANA</t>
  </si>
  <si>
    <t>S22899</t>
  </si>
  <si>
    <t>32059_PORTALES DE SAN ANTONIO</t>
  </si>
  <si>
    <t>KR 86 # 77 -35</t>
  </si>
  <si>
    <t>4569746-4</t>
  </si>
  <si>
    <t>S17481</t>
  </si>
  <si>
    <t>38007_BARRIO VILLAS DE GRANADAS</t>
  </si>
  <si>
    <t>KR 112F # 78-08 LOCAL:101</t>
  </si>
  <si>
    <t>2569743-4</t>
  </si>
  <si>
    <t>S17324</t>
  </si>
  <si>
    <t>38041_CASTILLO MONO OSORIO</t>
  </si>
  <si>
    <t>KR 3  74-00</t>
  </si>
  <si>
    <t>2569709-8</t>
  </si>
  <si>
    <t>S17221</t>
  </si>
  <si>
    <t>41000_CENTRAL SALITRE</t>
  </si>
  <si>
    <t>SALITRE</t>
  </si>
  <si>
    <t>11003126</t>
  </si>
  <si>
    <t>Walter Cabrera</t>
  </si>
  <si>
    <t>S17540</t>
  </si>
  <si>
    <t>41001_ZONA FRANCA</t>
  </si>
  <si>
    <t>KR 106  # 15 -25</t>
  </si>
  <si>
    <t>Enviar correo a: soporte.dc (soporte.dc.telecom@telefonica.com) diligenciar formato enviado por Soporte para el ingreso Ext 78171 Cel 317 501 5424. Seguridad envia permiso mensual</t>
  </si>
  <si>
    <t>2570890-8/2570895-8/2570876-6/2570896-0</t>
  </si>
  <si>
    <t>S17689</t>
  </si>
  <si>
    <t>41002_ESTANCIAS CAMINO DE SALAZAR I</t>
  </si>
  <si>
    <t>CL 15 # 119 A 60</t>
  </si>
  <si>
    <t>Se requiere permiso en fisico enviado a ADMON / 41008 Coubicado</t>
  </si>
  <si>
    <t>2646267-6/2546767-3</t>
  </si>
  <si>
    <t>S17305</t>
  </si>
  <si>
    <t>41005_CORPORACION INNOVAR</t>
  </si>
  <si>
    <t>7X24</t>
  </si>
  <si>
    <t>S17432</t>
  </si>
  <si>
    <t>41006_PUEBLO NUEVO</t>
  </si>
  <si>
    <t>Se requiere permiso en fisico enviado a ADMON / clausgod13@yahoo.com/  correo admon</t>
  </si>
  <si>
    <t>2595642-8</t>
  </si>
  <si>
    <t>S17333</t>
  </si>
  <si>
    <t>41007_CAFAM CHAPINERO 1</t>
  </si>
  <si>
    <t>/CAHPINERO</t>
  </si>
  <si>
    <t>2657545-5/2569687-4</t>
  </si>
  <si>
    <t>S17308</t>
  </si>
  <si>
    <t>41009_MULTITEL</t>
  </si>
  <si>
    <t>2569684-8/2569683-6</t>
  </si>
  <si>
    <t>S17283</t>
  </si>
  <si>
    <t>41010_DEINCO 48</t>
  </si>
  <si>
    <t>Se requiere permiso en fisico enviado a ADMON</t>
  </si>
  <si>
    <t>2570830-6</t>
  </si>
  <si>
    <t>S17650</t>
  </si>
  <si>
    <t>41011_I.S.S</t>
  </si>
  <si>
    <t>DG 40 # 48A-25 (CAN)</t>
  </si>
  <si>
    <t>2569675-3</t>
  </si>
  <si>
    <t>S22852</t>
  </si>
  <si>
    <t>41011_I.S.S ALTERNO</t>
  </si>
  <si>
    <t>S17357</t>
  </si>
  <si>
    <t>41012_CRAMER 45</t>
  </si>
  <si>
    <t>2569719-5</t>
  </si>
  <si>
    <t>S17603</t>
  </si>
  <si>
    <t>41013_CC TINTAL PLAZA</t>
  </si>
  <si>
    <t>CL 6A # 86 75</t>
  </si>
  <si>
    <t>Correo: directoroperaciones@tintalplaza.com</t>
  </si>
  <si>
    <t>2537778-3</t>
  </si>
  <si>
    <t>S17343</t>
  </si>
  <si>
    <t>41014_VIMCOL CAMINO REAL</t>
  </si>
  <si>
    <t>2569841-6</t>
  </si>
  <si>
    <t>S17638</t>
  </si>
  <si>
    <t>41015_BODEGA TELECOM</t>
  </si>
  <si>
    <t>41016 y Celda Continental y Salon Datos Coubicados / Correo enviado por Seguridad Telecom</t>
  </si>
  <si>
    <t>2569685-0</t>
  </si>
  <si>
    <t>S17602</t>
  </si>
  <si>
    <t>41017_CARULLA</t>
  </si>
  <si>
    <t>KR 68D  21 35</t>
  </si>
  <si>
    <t>Permiso enviado por Seguridad</t>
  </si>
  <si>
    <t>2569840-4</t>
  </si>
  <si>
    <t>S17425</t>
  </si>
  <si>
    <t>41018_RINCON DE TECHO</t>
  </si>
  <si>
    <t>2569795-3/2541872-1</t>
  </si>
  <si>
    <t>S17424</t>
  </si>
  <si>
    <t>41019_CIPRES DE LA ARBOLEDA</t>
  </si>
  <si>
    <t>ADMINISTRATIVO Correo cipresdelaarboleda@hotmail.com</t>
  </si>
  <si>
    <t>2569718-3</t>
  </si>
  <si>
    <t>S17670</t>
  </si>
  <si>
    <t>41020_TINTALA 1 FASE 2</t>
  </si>
  <si>
    <t>CL 6A # 87A 15</t>
  </si>
  <si>
    <t>2569797-7</t>
  </si>
  <si>
    <t>S17310</t>
  </si>
  <si>
    <t>41022_LOS ALMENDROS</t>
  </si>
  <si>
    <t>2571516-1</t>
  </si>
  <si>
    <t>S17596</t>
  </si>
  <si>
    <t>41023_MARIA PAZ I</t>
  </si>
  <si>
    <t>Alta peligrosidad 7X24</t>
  </si>
  <si>
    <t>2569813-9</t>
  </si>
  <si>
    <t>S17627</t>
  </si>
  <si>
    <t>41025_LOCAL COLGAS</t>
  </si>
  <si>
    <t>7x24</t>
  </si>
  <si>
    <t>2569689-8/0762227-5</t>
  </si>
  <si>
    <t>41026_LA MARIA Y LA ESPERANZA</t>
  </si>
  <si>
    <t>SEGURIDAD MOVISTAR</t>
  </si>
  <si>
    <t>Centro de Gravedad 8 Apertura Seguridad Movistar</t>
  </si>
  <si>
    <t>1544193-8</t>
  </si>
  <si>
    <t>S17662</t>
  </si>
  <si>
    <t>41028_CASANDRA (FONTIBON)</t>
  </si>
  <si>
    <t>Alta Peligrosidad 7X24</t>
  </si>
  <si>
    <t>2569764-0</t>
  </si>
  <si>
    <t>S17292</t>
  </si>
  <si>
    <t>41029_EL ROSARIO SECTOR III</t>
  </si>
  <si>
    <t>2554250-6</t>
  </si>
  <si>
    <t>41031_UNIR 1</t>
  </si>
  <si>
    <t>Centro de Gravedad 9 Apertura Seguridad Movistar</t>
  </si>
  <si>
    <t>S17695</t>
  </si>
  <si>
    <t>41032_MARVAL NUEVA CASTILLA I</t>
  </si>
  <si>
    <t>2752723-7</t>
  </si>
  <si>
    <t>41037_AMPARO CAÑIZARES</t>
  </si>
  <si>
    <t>Centro de Gravedad 7 Apertura Seguridad Movistar</t>
  </si>
  <si>
    <t>2571417-7</t>
  </si>
  <si>
    <t>S17271</t>
  </si>
  <si>
    <t>41038_CIUDAD GRANADA</t>
  </si>
  <si>
    <t>2571424-8</t>
  </si>
  <si>
    <t>41039_CIUDAD GALAN</t>
  </si>
  <si>
    <t>Centro de Gravedad 10 Apertura Seguridad Movistar</t>
  </si>
  <si>
    <t>2571421-2</t>
  </si>
  <si>
    <t>S17363</t>
  </si>
  <si>
    <t>41040_TERRALONGA VI_DSLAM</t>
  </si>
  <si>
    <t>Llamar al Señor Toni Montes Dueño de Edificio 304 578 83 33 Administrativo</t>
  </si>
  <si>
    <t>2711789-0</t>
  </si>
  <si>
    <t>S17358</t>
  </si>
  <si>
    <t>41042_ALAMEDA DE SAN JOSE</t>
  </si>
  <si>
    <t>2648359-9</t>
  </si>
  <si>
    <t>S17429</t>
  </si>
  <si>
    <t>41043_CONJUNTO TAKAY</t>
  </si>
  <si>
    <t>2558600-5</t>
  </si>
  <si>
    <t>S17564</t>
  </si>
  <si>
    <t>41043_CONJUNTO TAKAY ALTERNO</t>
  </si>
  <si>
    <t>2578920-5</t>
  </si>
  <si>
    <t>S17608</t>
  </si>
  <si>
    <t>41045_HORIZONTE DE OCCIDENTE</t>
  </si>
  <si>
    <t>KR 87 H CALLE 42G SUR ESQUINA</t>
  </si>
  <si>
    <t>2571422-4</t>
  </si>
  <si>
    <t>S17673</t>
  </si>
  <si>
    <t>41046_TIERRA BUENA</t>
  </si>
  <si>
    <t>S17609</t>
  </si>
  <si>
    <t>41047_LA RIVERA SECTOR I</t>
  </si>
  <si>
    <t>PARQUEADERO de Visitaxis La señora tienen la llave de ingreso al parqueadero</t>
  </si>
  <si>
    <t>2570855-0</t>
  </si>
  <si>
    <t>S16587</t>
  </si>
  <si>
    <t>41048_LA RIVERA SECTOR II</t>
  </si>
  <si>
    <t>2569673-9</t>
  </si>
  <si>
    <t>S17562</t>
  </si>
  <si>
    <t>41049_BELLA VISTA</t>
  </si>
  <si>
    <t>2570858-6</t>
  </si>
  <si>
    <t>S17600</t>
  </si>
  <si>
    <t>41060_BODEGA CAJONES</t>
  </si>
  <si>
    <t>Corabastos / Outdoor</t>
  </si>
  <si>
    <t>2571466-0</t>
  </si>
  <si>
    <t>S17312</t>
  </si>
  <si>
    <t>41061_PARQUE INDUSTRIAL SALITRE</t>
  </si>
  <si>
    <t>Horario Administrativo Solo horas habiles</t>
  </si>
  <si>
    <t>2569676-5</t>
  </si>
  <si>
    <t>S17276</t>
  </si>
  <si>
    <t>41061_PARQUE INDUSTRIAL SALITRE ALTERNO</t>
  </si>
  <si>
    <t>1429531-0</t>
  </si>
  <si>
    <t>S17604</t>
  </si>
  <si>
    <t>41065_ALPINA</t>
  </si>
  <si>
    <t>2569674-1</t>
  </si>
  <si>
    <t>S17601</t>
  </si>
  <si>
    <t>41069_DORCO</t>
  </si>
  <si>
    <t>2578924-3</t>
  </si>
  <si>
    <t>S17302</t>
  </si>
  <si>
    <t>41072_UNIVERSIDAD SANTO TOMAS</t>
  </si>
  <si>
    <t>Chapinero hay llaves</t>
  </si>
  <si>
    <t>2645098-2</t>
  </si>
  <si>
    <t>S17595</t>
  </si>
  <si>
    <t>41073_ARBOS</t>
  </si>
  <si>
    <t>2569669-4</t>
  </si>
  <si>
    <t>S17671</t>
  </si>
  <si>
    <t>41080_VILLAS DE VISCAYA I</t>
  </si>
  <si>
    <t>41083_LA CONCORDIA</t>
  </si>
  <si>
    <t>2571425-0</t>
  </si>
  <si>
    <t>41084_VILLA DE LA LOMA</t>
  </si>
  <si>
    <t>S17338</t>
  </si>
  <si>
    <t>41096_CASTILLA REAL 1</t>
  </si>
  <si>
    <t>2569796-5</t>
  </si>
  <si>
    <t>S17364</t>
  </si>
  <si>
    <t>41096_CASTILLA REAL ALTERNO</t>
  </si>
  <si>
    <t>2720221-1</t>
  </si>
  <si>
    <t>S17612</t>
  </si>
  <si>
    <t>41098_CORFERIAS</t>
  </si>
  <si>
    <t>2569688-6</t>
  </si>
  <si>
    <t>S23921</t>
  </si>
  <si>
    <t>41100_LACORUNA</t>
  </si>
  <si>
    <t>KR 86 # 8D - 01</t>
  </si>
  <si>
    <t>S17398</t>
  </si>
  <si>
    <t>42003_QUINTAS DE SANTA CECILIA</t>
  </si>
  <si>
    <t>2569972-5</t>
  </si>
  <si>
    <t>42012_SAN MARTIN LA PORTADITA</t>
  </si>
  <si>
    <t>Centro de Gravedad 2 Apertura Seguridad Movistar</t>
  </si>
  <si>
    <t>S17706</t>
  </si>
  <si>
    <t>42013_BOSA LINDA</t>
  </si>
  <si>
    <t>Centro de Gravedad 4 Apertura Seguridad Movistar</t>
  </si>
  <si>
    <t>S17597</t>
  </si>
  <si>
    <t>42014_PORVENIR (ARBOLEDA)</t>
  </si>
  <si>
    <t>2569810-3</t>
  </si>
  <si>
    <t>S17657</t>
  </si>
  <si>
    <t>42024_OBRA CALDAS</t>
  </si>
  <si>
    <t>KR 90B CALLE 54G SUR</t>
  </si>
  <si>
    <t>2571418-9</t>
  </si>
  <si>
    <t>42045_POTRERITOS</t>
  </si>
  <si>
    <t>Centro de Gravedad 6 Apertura Seguridad Movistar</t>
  </si>
  <si>
    <t>42047_EL JAZMIN</t>
  </si>
  <si>
    <t>Centro de Gravedad 5 Apertura Seguridad Movistar</t>
  </si>
  <si>
    <t>2571403-2</t>
  </si>
  <si>
    <t>S17647</t>
  </si>
  <si>
    <t>42048_SAN ANTONIO</t>
  </si>
  <si>
    <t>S17634</t>
  </si>
  <si>
    <t>42056_VEGAS DE SANTA ANA</t>
  </si>
  <si>
    <t>2569970-1</t>
  </si>
  <si>
    <t>42066_VILLA CLEMENCIA</t>
  </si>
  <si>
    <t>Centro de Gravedad 3 Apertura Seguridad Movistar</t>
  </si>
  <si>
    <t>2571411-5</t>
  </si>
  <si>
    <t>42091_EL PARAISO</t>
  </si>
  <si>
    <t>2571416-5</t>
  </si>
  <si>
    <t>S17613</t>
  </si>
  <si>
    <t>42431_LOS ROBLES INGEURBE</t>
  </si>
  <si>
    <t>2578918-4</t>
  </si>
  <si>
    <t>S17669</t>
  </si>
  <si>
    <t xml:space="preserve">48001_ALMENDROS DE NVA CASTILLA 1 </t>
  </si>
  <si>
    <t>CL 7 # 90 64</t>
  </si>
  <si>
    <t>Llaves principales en Porteria Horario Administrativo Solo horas habiles</t>
  </si>
  <si>
    <t>S17321</t>
  </si>
  <si>
    <t>48002_MIRADOR DE CASTILLA</t>
  </si>
  <si>
    <t>CL 12A # 71B 61 MIRADOR DE CASTILLA II</t>
  </si>
  <si>
    <t>2731555-7</t>
  </si>
  <si>
    <t>S17256</t>
  </si>
  <si>
    <t>48021_CIUDAD ROMA</t>
  </si>
  <si>
    <t>3071406-5</t>
  </si>
  <si>
    <t>S17228</t>
  </si>
  <si>
    <t>51000_CENTRAL PROGRESO</t>
  </si>
  <si>
    <t>KR 23  #  2B - 02</t>
  </si>
  <si>
    <t>11003128</t>
  </si>
  <si>
    <t>S17536</t>
  </si>
  <si>
    <t>51011_SAN ROQUE</t>
  </si>
  <si>
    <t>CL 7B  #  19A-31</t>
  </si>
  <si>
    <t>3071408-9/2570881-3</t>
  </si>
  <si>
    <t>S17435</t>
  </si>
  <si>
    <t>51021_SAN JOSE ACUARIUS</t>
  </si>
  <si>
    <t>KR 19A  #  9 BIS - 34</t>
  </si>
  <si>
    <t>2795769-8</t>
  </si>
  <si>
    <t>S17509</t>
  </si>
  <si>
    <t>51031_PARROQUIA SAGRADO CORAZON DE JESUS</t>
  </si>
  <si>
    <t>KR 15 10-73</t>
  </si>
  <si>
    <t>3394204-1</t>
  </si>
  <si>
    <t>S17532</t>
  </si>
  <si>
    <t>51041_PARROQUIA BELEN</t>
  </si>
  <si>
    <t>KR 3  #  6 B - 91</t>
  </si>
  <si>
    <t>2570860-7</t>
  </si>
  <si>
    <t>S17515</t>
  </si>
  <si>
    <t>51051_SEMO SAN CAMILO LAS CRUCES</t>
  </si>
  <si>
    <t>KR 9  #  00-27</t>
  </si>
  <si>
    <t>2569716-9</t>
  </si>
  <si>
    <t>S17516</t>
  </si>
  <si>
    <t>51061_CENTRO CAMILIANO</t>
  </si>
  <si>
    <t>2571437-1</t>
  </si>
  <si>
    <t>S17455</t>
  </si>
  <si>
    <t>51071_J.A.C. BARRIO VITELMA</t>
  </si>
  <si>
    <t>CL 8 SUR # 7-18-ESTE</t>
  </si>
  <si>
    <t>2569711-9</t>
  </si>
  <si>
    <t>S17410</t>
  </si>
  <si>
    <t>51081 SAN CRISTOBAL SUR</t>
  </si>
  <si>
    <t>DG 18 SUR  #  3D- 33 SOTANO</t>
  </si>
  <si>
    <t>S17282</t>
  </si>
  <si>
    <t>51101_INSTITUTO INGABO</t>
  </si>
  <si>
    <t>KR 17  # 16 - 45  SUR</t>
  </si>
  <si>
    <t>0763773-7</t>
  </si>
  <si>
    <t>S17254</t>
  </si>
  <si>
    <t>51111_IGLESIA VALVANERA ALTERNO</t>
  </si>
  <si>
    <t>KR 24C # 16A 55 SUR</t>
  </si>
  <si>
    <t>00773403-3 / 2569959-5</t>
  </si>
  <si>
    <t>S17427</t>
  </si>
  <si>
    <t>51121_CLINICA SAN RAFAEL ALTERNO</t>
  </si>
  <si>
    <t>CL 19 SUR  CR 8 EQUINA</t>
  </si>
  <si>
    <t>2571461-0</t>
  </si>
  <si>
    <t>S17443</t>
  </si>
  <si>
    <t>51141_J.A.C. SAN BLAS</t>
  </si>
  <si>
    <t>KR 3 E # 20 A - 21</t>
  </si>
  <si>
    <t>2569893-5</t>
  </si>
  <si>
    <t>S17569</t>
  </si>
  <si>
    <t>51151_SALON MONTEBELLO</t>
  </si>
  <si>
    <t>TRV 1 ESTE  #  24 A - 05 SUR</t>
  </si>
  <si>
    <t>2571460-8</t>
  </si>
  <si>
    <t>S17519</t>
  </si>
  <si>
    <t>51161_SANTO CURE DE ARMS</t>
  </si>
  <si>
    <t>KR 29 B  #  14 -42 SUR B LA FRAGUA</t>
  </si>
  <si>
    <t>2571414-1</t>
  </si>
  <si>
    <t>S17484</t>
  </si>
  <si>
    <t>51171_PARROQUIA DE SAN LUCAS</t>
  </si>
  <si>
    <t>Parroco Pedro Nel Bedoya ó Diana castañeda Tel: 2 01 89 91 Correo: parroquiasanlucas2013@gmail.com / cdccolparsanlucas@hotmail.com / Cel Diana 317 668 6173</t>
  </si>
  <si>
    <t>2569869-6</t>
  </si>
  <si>
    <t>S17482</t>
  </si>
  <si>
    <t>51181_PARROQUIA SANTA MARIA SOLEDAD TORRES</t>
  </si>
  <si>
    <t>KR 31D 4-61</t>
  </si>
  <si>
    <t>2570870-4</t>
  </si>
  <si>
    <t>S17495</t>
  </si>
  <si>
    <t>51191_CENTRO COMERCIAL PUERTO LOPEZ</t>
  </si>
  <si>
    <t>KR 37  #   10 A - 09</t>
  </si>
  <si>
    <t>2569882-6/2569645-2</t>
  </si>
  <si>
    <t>S17247</t>
  </si>
  <si>
    <t>51201_CENTRO COMERCIAL RICAURTE II</t>
  </si>
  <si>
    <t>CL 12  #  28-39</t>
  </si>
  <si>
    <t xml:space="preserve">Administrador Hector Gutierrez Cel 305 321 93 52 / centroempresarialricaurte@gmail.com / hectorgutierrezvelez@gmail.com  </t>
  </si>
  <si>
    <t>2569957-1</t>
  </si>
  <si>
    <t>S17556</t>
  </si>
  <si>
    <t>51211_DELACOM THOMAS GREG &amp; SON</t>
  </si>
  <si>
    <t>KR 40 16-63</t>
  </si>
  <si>
    <t>2569909-0</t>
  </si>
  <si>
    <t>S20110</t>
  </si>
  <si>
    <t>51221_GREGORIO MAGNO</t>
  </si>
  <si>
    <t>CL 19A  #  32 - 11</t>
  </si>
  <si>
    <t>2122635-2</t>
  </si>
  <si>
    <t>S17309</t>
  </si>
  <si>
    <t>51221_GREGORIO MAGNO ALTERNO</t>
  </si>
  <si>
    <t>KR 32  #  19 - 21</t>
  </si>
  <si>
    <t>2569906-4</t>
  </si>
  <si>
    <t>S17574</t>
  </si>
  <si>
    <t>51231_ANGELCOM</t>
  </si>
  <si>
    <t>TRV 22 # 19-19</t>
  </si>
  <si>
    <t>2569910-9</t>
  </si>
  <si>
    <t>S17216</t>
  </si>
  <si>
    <t>51241_SANTAFE</t>
  </si>
  <si>
    <t>KR 18 A  #  22 - 28</t>
  </si>
  <si>
    <t>2569907-6</t>
  </si>
  <si>
    <t>S17506</t>
  </si>
  <si>
    <t>51251_HERMANAS DE LA CARIDAD</t>
  </si>
  <si>
    <t>CL 19  #  19- 27</t>
  </si>
  <si>
    <t>2569904-0</t>
  </si>
  <si>
    <t>S17213</t>
  </si>
  <si>
    <t>51261_TELECOM CENTRO</t>
  </si>
  <si>
    <t>KR 13A # 22 - 54 (tercer piso equipos)</t>
  </si>
  <si>
    <t xml:space="preserve">  </t>
  </si>
  <si>
    <t>11003125</t>
  </si>
  <si>
    <t>Yesid Cardozo</t>
  </si>
  <si>
    <t>S17558</t>
  </si>
  <si>
    <t>51271_BANCAFE</t>
  </si>
  <si>
    <t>CL 28 CR 13 A-3 SOTANO</t>
  </si>
  <si>
    <t>mantenimiento.edificioCCI@colliers.com</t>
  </si>
  <si>
    <t>2569908-8</t>
  </si>
  <si>
    <t>S17682</t>
  </si>
  <si>
    <t>51281_COLPATRIA LIDO</t>
  </si>
  <si>
    <t>CL 16  #  6-02</t>
  </si>
  <si>
    <t>2569905-2</t>
  </si>
  <si>
    <t>S22634</t>
  </si>
  <si>
    <t>51291_TELECOM MURILLO TORO</t>
  </si>
  <si>
    <t>CL 12 A  7-78 SOTANO</t>
  </si>
  <si>
    <t>2569877-9</t>
  </si>
  <si>
    <t>S17552</t>
  </si>
  <si>
    <t>51301_UNIVERSIDAD LA LIBRE</t>
  </si>
  <si>
    <t>CL 8 5-80</t>
  </si>
  <si>
    <t>Olga Rubiano Teléfono 3821500 / Olga.rubiano@unilibre.edu.co</t>
  </si>
  <si>
    <t>2569946-2</t>
  </si>
  <si>
    <t>S17538</t>
  </si>
  <si>
    <t>51311_NUESTRA SEÏ¿½ DE EGIPTO</t>
  </si>
  <si>
    <t>CL 10 # 1-25 E</t>
  </si>
  <si>
    <t>2569792-7</t>
  </si>
  <si>
    <t>S17293</t>
  </si>
  <si>
    <t>51321_J.A.C  SAN JOSE</t>
  </si>
  <si>
    <t>KR 12 D NRO 24 -75 SUR</t>
  </si>
  <si>
    <t>3705802-4</t>
  </si>
  <si>
    <t>S17568</t>
  </si>
  <si>
    <t>51321_J.A.C. SAN JOSE ALTERNO</t>
  </si>
  <si>
    <t>KR 12 D 24-82 SUR</t>
  </si>
  <si>
    <t>2571439-5</t>
  </si>
  <si>
    <t>S17306</t>
  </si>
  <si>
    <t>51331_GUSTAVO RESTREPO</t>
  </si>
  <si>
    <t>AV CARACAS  #  31 - 74 SUR</t>
  </si>
  <si>
    <t>0095952-4  2569870-5</t>
  </si>
  <si>
    <t>S17521</t>
  </si>
  <si>
    <t>51341_PARROQUIA PERPETUO SOCORRO</t>
  </si>
  <si>
    <t>KR 21 # 27 - 71 SUR</t>
  </si>
  <si>
    <t>2571397-7</t>
  </si>
  <si>
    <t>S17534</t>
  </si>
  <si>
    <t>51351_INSTITUTO SAN PABLO APOSTOL</t>
  </si>
  <si>
    <t>KR 24B NRO 29A - 00 SUR</t>
  </si>
  <si>
    <t>2571436-9</t>
  </si>
  <si>
    <t>S17566</t>
  </si>
  <si>
    <t>51361_COLEGIO LICEO JAVIER</t>
  </si>
  <si>
    <t>CL 32 SUR  #  29 A - 75</t>
  </si>
  <si>
    <t>2571464-6</t>
  </si>
  <si>
    <t>S17417</t>
  </si>
  <si>
    <t>51371_PARROQUIA NTRA SRA VISITACION ALTERNO</t>
  </si>
  <si>
    <t>CL 34 SUR CRA. 41</t>
  </si>
  <si>
    <t>2571429-8 / 0146214-6</t>
  </si>
  <si>
    <t>S20098</t>
  </si>
  <si>
    <t>51381_PARROQUIA NUESTRA SEÏ¿½ SABIDURIA</t>
  </si>
  <si>
    <t>CL 27 B SUR  #  35A - 27</t>
  </si>
  <si>
    <t>2569875-5</t>
  </si>
  <si>
    <t>S17423</t>
  </si>
  <si>
    <t>51391_PARROQUIA SANTA MATILDE</t>
  </si>
  <si>
    <t>CL 9 SUR  #  35A - 03</t>
  </si>
  <si>
    <t>2571456-3</t>
  </si>
  <si>
    <t>S17513</t>
  </si>
  <si>
    <t>51391_PARROQUIA SANTA MATILDE ALTERNO</t>
  </si>
  <si>
    <t>CL 9 SUR  #  35A - 04</t>
  </si>
  <si>
    <t>2759583-2</t>
  </si>
  <si>
    <t>S17319</t>
  </si>
  <si>
    <t>51401_GAITAN CORTES ALTERNO</t>
  </si>
  <si>
    <t>KR 40D  #  1H-92 CASA VERDE</t>
  </si>
  <si>
    <t>2662123-2</t>
  </si>
  <si>
    <t>S17486</t>
  </si>
  <si>
    <t>51411_PARROQUIA SAN BERNABE APOSTOL</t>
  </si>
  <si>
    <t>KR 41 CL 4 C 80</t>
  </si>
  <si>
    <t>2662105-2 / 2569712-1</t>
  </si>
  <si>
    <t>S17510</t>
  </si>
  <si>
    <t>51421_PARROQUIA SAN RAFAEL ARCANGEL</t>
  </si>
  <si>
    <t>DG 5C BIS  #  45 - 15</t>
  </si>
  <si>
    <t>2569935-3</t>
  </si>
  <si>
    <t>S20108</t>
  </si>
  <si>
    <t>51431_PARROQUIA SAN PEDRO CLAVER</t>
  </si>
  <si>
    <t>CL 22B 25-54</t>
  </si>
  <si>
    <t>2569903-8</t>
  </si>
  <si>
    <t>S17252</t>
  </si>
  <si>
    <t>51431_PARROQUIA SAN PEDRO CLAVER ALTERNO</t>
  </si>
  <si>
    <t>CL 22A NRO 24-55</t>
  </si>
  <si>
    <t>3037031-6</t>
  </si>
  <si>
    <t>S17504</t>
  </si>
  <si>
    <t>51451_SEGUROS FENIX</t>
  </si>
  <si>
    <t>cdsfenix@r2bi.com</t>
  </si>
  <si>
    <t>2569919-7</t>
  </si>
  <si>
    <t>S17375</t>
  </si>
  <si>
    <t>51451_SEGUROS FENIX ALTERNO</t>
  </si>
  <si>
    <t>reservas@exposuites.com.co /Luis Peña Gerente Cel 317 513 53 95 / Tel 285 43 00</t>
  </si>
  <si>
    <t>S17576</t>
  </si>
  <si>
    <t>51461_HOTEL TEQUENDAMA</t>
  </si>
  <si>
    <t>KR 13 26-30</t>
  </si>
  <si>
    <t>2570851-2</t>
  </si>
  <si>
    <t>S17238</t>
  </si>
  <si>
    <t>51471_PARQUE CENTRAL BAVARIA 1</t>
  </si>
  <si>
    <t>KR 13 A # 29 - 24</t>
  </si>
  <si>
    <t>admonmanzana1@parquecentralbavaria.com.co / Nancy Espindola Roa / 3118368980  / 4576667</t>
  </si>
  <si>
    <t>2569720-4</t>
  </si>
  <si>
    <t>S17290</t>
  </si>
  <si>
    <t>51501_HIJAS DE MARIA INMACULADA</t>
  </si>
  <si>
    <t>KR 3A 26 A 50</t>
  </si>
  <si>
    <t>2569677-7</t>
  </si>
  <si>
    <t>S17664</t>
  </si>
  <si>
    <t>51521_EDIFICIO COLPATRIA</t>
  </si>
  <si>
    <t>KR 9A  #  24 -74</t>
  </si>
  <si>
    <t>2569678-9</t>
  </si>
  <si>
    <t>S17331</t>
  </si>
  <si>
    <t>51531_U. JORGE TADEO LOZANO ALTERNO</t>
  </si>
  <si>
    <t>CL 24  #  4A-22</t>
  </si>
  <si>
    <t>2683385-3 / 2569679-1</t>
  </si>
  <si>
    <t>S17543</t>
  </si>
  <si>
    <t>51541_PARROQUIA DE SANTA ANA</t>
  </si>
  <si>
    <t>CL 33 A 16-60</t>
  </si>
  <si>
    <t>2569880-2</t>
  </si>
  <si>
    <t>S17554</t>
  </si>
  <si>
    <t>51551_PALACIO DE JUSTICIA</t>
  </si>
  <si>
    <t>CL 12 CON CR 8</t>
  </si>
  <si>
    <t>Arquitecto Tito Peralta 311 257 09 85 / Manuel Muñoz 315 342 63 94 soporte.axede@consejosuperior.ramajudicial.gov.co</t>
  </si>
  <si>
    <t>2570815-2</t>
  </si>
  <si>
    <t>S17680</t>
  </si>
  <si>
    <t>51561_C.C. SABANA PLAZA</t>
  </si>
  <si>
    <t>CL 13 # 19-71 SOTANO</t>
  </si>
  <si>
    <t>Cel 317 431 99 87 / 744 62 41 Correo  mayorista@sabanaplaza.com</t>
  </si>
  <si>
    <t>2570912-2</t>
  </si>
  <si>
    <t>S17678</t>
  </si>
  <si>
    <t>51571_CAMPO DAVID</t>
  </si>
  <si>
    <t>AV CARACAS NRO 4 - 70 (ENTR  POR EL PARQU)</t>
  </si>
  <si>
    <t>2570871-6</t>
  </si>
  <si>
    <t>S17476</t>
  </si>
  <si>
    <t>51581_KIMBERLY SAN VICTORINO</t>
  </si>
  <si>
    <t>2570893-4</t>
  </si>
  <si>
    <t>S17679</t>
  </si>
  <si>
    <t>51591_CANCILLERIA</t>
  </si>
  <si>
    <t>KR 6 # 9-46</t>
  </si>
  <si>
    <t>2569694-5</t>
  </si>
  <si>
    <t>S17666</t>
  </si>
  <si>
    <t>51611_PRESIDENCIA DE LA REPUBLICA</t>
  </si>
  <si>
    <t>KR 8 CLL 7-26</t>
  </si>
  <si>
    <t>2570892-2</t>
  </si>
  <si>
    <t>S17244</t>
  </si>
  <si>
    <t>52000_CENTRAL ASTURIAS</t>
  </si>
  <si>
    <t xml:space="preserve">KR 72 G # 40 - 59 Sur </t>
  </si>
  <si>
    <t>1027611</t>
  </si>
  <si>
    <t>S17404</t>
  </si>
  <si>
    <t>52011_IGLESIA ANTIOQUIA ALTERNO</t>
  </si>
  <si>
    <t>TRV 68G # 32 - 34 SUR (Nueva)</t>
  </si>
  <si>
    <t>ASTURIAS</t>
  </si>
  <si>
    <t>2571459-9</t>
  </si>
  <si>
    <t>S17428</t>
  </si>
  <si>
    <t>52021_SALON COMUNAL AUTOPISTA SUR</t>
  </si>
  <si>
    <t>CL 38 sur Con KR 50C (Nueva) Dentro del Parque</t>
  </si>
  <si>
    <t>S17501</t>
  </si>
  <si>
    <t>52031_PARROQUIA SAN ESTEBAN</t>
  </si>
  <si>
    <t>CL 33 Sur # 48 - 04</t>
  </si>
  <si>
    <t>2569938-9</t>
  </si>
  <si>
    <t>S17570</t>
  </si>
  <si>
    <t>52051_SOL NACIENTE ALTERNO</t>
  </si>
  <si>
    <t>CL 39F Sur Nro. 68D ESQUINA</t>
  </si>
  <si>
    <t>2571419-1</t>
  </si>
  <si>
    <t>S17475</t>
  </si>
  <si>
    <t>52061_VILLA CLAUDIA</t>
  </si>
  <si>
    <t>CL 20 Sur # 68D - 36</t>
  </si>
  <si>
    <t>2578925-5</t>
  </si>
  <si>
    <t>S17672</t>
  </si>
  <si>
    <t>52081_CONSTRUCTORA COLPATRIA (TORRES DE SAN AGUSTIN)</t>
  </si>
  <si>
    <t>CL 3 Sur # 70 - 84</t>
  </si>
  <si>
    <t>2571394-1</t>
  </si>
  <si>
    <t>S17241</t>
  </si>
  <si>
    <t>52091_MIRADOR DEL PARQUE</t>
  </si>
  <si>
    <t>TRV 71D # 4 - 06 Local 5</t>
  </si>
  <si>
    <t>2569929-4</t>
  </si>
  <si>
    <t>S17571</t>
  </si>
  <si>
    <t>52101_J.A.C. B LAS AMERICAS</t>
  </si>
  <si>
    <t>TRV 68D BIS con Diagonal 3</t>
  </si>
  <si>
    <t>JOSE CALDERON / 3134246500</t>
  </si>
  <si>
    <t>S17316</t>
  </si>
  <si>
    <t>52111_CORPOTAXI</t>
  </si>
  <si>
    <t>AV Americas 51-39  C.C KR</t>
  </si>
  <si>
    <t>S17376</t>
  </si>
  <si>
    <t>52121_ PARROQUIA DOCE APOSTOLES</t>
  </si>
  <si>
    <t>CL 4 # 56 A - 17</t>
  </si>
  <si>
    <t>2569937-7 / 2569790-3</t>
  </si>
  <si>
    <t>S20101</t>
  </si>
  <si>
    <t>52131_NUESTRA SEÑORA DEL CARMEN (GALAN)</t>
  </si>
  <si>
    <t>DG 2 # 58 - 11 Sur</t>
  </si>
  <si>
    <t>2569939-1</t>
  </si>
  <si>
    <t>52151_TORREMOLINOS ALTERNO</t>
  </si>
  <si>
    <t>CL 19 A sur # 52 - 41 (Nueva)</t>
  </si>
  <si>
    <t>2569899-7</t>
  </si>
  <si>
    <t>S17489</t>
  </si>
  <si>
    <t>52161_ALQUERIA P S R DE LIMA</t>
  </si>
  <si>
    <t>KR 40B Sur # 50 - 14</t>
  </si>
  <si>
    <t>2571443-0</t>
  </si>
  <si>
    <t>S17567</t>
  </si>
  <si>
    <t>52181_J.A.C. VENECIA</t>
  </si>
  <si>
    <t>DG 49 Sur # 53-02</t>
  </si>
  <si>
    <t>2569902-6</t>
  </si>
  <si>
    <t>S17572</t>
  </si>
  <si>
    <t>52191_J.A.C. MADELENA  DSLAM</t>
  </si>
  <si>
    <t>KR 66 60A-23 SUR (Nueva) al lado de JAC</t>
  </si>
  <si>
    <t>2751006-2</t>
  </si>
  <si>
    <t>S22854</t>
  </si>
  <si>
    <t>52191_J.A.C. MADELENA_ALTERNO</t>
  </si>
  <si>
    <t>KR 66 60A-23 SUR CC MADELENA LOCAL 101</t>
  </si>
  <si>
    <t>2571448-0</t>
  </si>
  <si>
    <t>S17251</t>
  </si>
  <si>
    <t>52201_J.A.C. MEDELENA 2</t>
  </si>
  <si>
    <t>CL 62D N° 68C-30 Sur (Nueva) Al lado porteria conjunto</t>
  </si>
  <si>
    <t>S27041</t>
  </si>
  <si>
    <t>52202_ARBOLEDA DE MADELENA</t>
  </si>
  <si>
    <t>CL 59 Sur # 65 - 31 (Arboleda de Santa Clara)</t>
  </si>
  <si>
    <t>arboledadesantaclara@outlook.com</t>
  </si>
  <si>
    <t>S17525</t>
  </si>
  <si>
    <t>52221_PARROQUIA FATIMA</t>
  </si>
  <si>
    <t xml:space="preserve">CL 52A Sur N° 35 - 01 (Nueva) </t>
  </si>
  <si>
    <t>S17523</t>
  </si>
  <si>
    <t>52231_PARROQUIA MAG SOFIA BARAT N MUZU</t>
  </si>
  <si>
    <t>KR 59 Sur N° 52A - 00 (Nueva)</t>
  </si>
  <si>
    <t>2571463-4 / 2759676-7</t>
  </si>
  <si>
    <t>S17527</t>
  </si>
  <si>
    <t>52241_INSTITUTO TECNOLOGICO DEL SUR</t>
  </si>
  <si>
    <t>DG 49 B Sur con Cr 28</t>
  </si>
  <si>
    <t>S17248</t>
  </si>
  <si>
    <t>52251_COLPATRIA CLARET ALTERNO</t>
  </si>
  <si>
    <t>DG 40A Sur Nro.  27 - 78 (Nueva) Casa</t>
  </si>
  <si>
    <t>2764090-2 / 0159045-6</t>
  </si>
  <si>
    <t>S17457</t>
  </si>
  <si>
    <t>52261_J.A.C. SANTA LUCIA</t>
  </si>
  <si>
    <t>DG 43 # 23 - 38 Sur</t>
  </si>
  <si>
    <t>S17291</t>
  </si>
  <si>
    <t>52271_PORTAL DE SANTA FE IV</t>
  </si>
  <si>
    <t>CL 54 A # 37 - 11 Sur</t>
  </si>
  <si>
    <t>S17575</t>
  </si>
  <si>
    <t>52281_J.A.C. ARBOLIZADORA BAJA</t>
  </si>
  <si>
    <t xml:space="preserve">CL 59A Sur # 42 - 20 Sur (Nueva) Por Candelaria Nueva </t>
  </si>
  <si>
    <t>2571444-2</t>
  </si>
  <si>
    <t>S17464</t>
  </si>
  <si>
    <t>52291_J.A.C. SAN FRANCISCO II SECTOR</t>
  </si>
  <si>
    <t>CL 67 Sur con KR 20 B</t>
  </si>
  <si>
    <t>S17242</t>
  </si>
  <si>
    <t>52301_ASOCIACION PROTECHO DE COLOMBIA</t>
  </si>
  <si>
    <t>KR 23D  CL 58 Sur</t>
  </si>
  <si>
    <t>S17245</t>
  </si>
  <si>
    <t>53000_CENTRAL MARRUECOS</t>
  </si>
  <si>
    <t>CL 50 A SUR # 7 - 57</t>
  </si>
  <si>
    <t>MARRUECOS</t>
  </si>
  <si>
    <t>S17401</t>
  </si>
  <si>
    <t>53011_LA PAZ PARROQUIA TODOS LOS SANTOS</t>
  </si>
  <si>
    <t>KR 4 D # 51-40/30 SUR</t>
  </si>
  <si>
    <t>2571431-9</t>
  </si>
  <si>
    <t>S17545</t>
  </si>
  <si>
    <t>53031_PARROQUIA SAN MARTIN DE TOURS</t>
  </si>
  <si>
    <t>DG 36H SUR #  1I - 24 ESTE</t>
  </si>
  <si>
    <t>2569828-6</t>
  </si>
  <si>
    <t>S17499</t>
  </si>
  <si>
    <t>53051_PARROQUIA MADRE DE LOS CREYENTES</t>
  </si>
  <si>
    <t>KR 3 # 46B-18 SUR</t>
  </si>
  <si>
    <t>2571438-3</t>
  </si>
  <si>
    <t>S17359</t>
  </si>
  <si>
    <t>53061_SANTA SOFIA SUR DESTRESA</t>
  </si>
  <si>
    <t>2569844-2</t>
  </si>
  <si>
    <t>S17451</t>
  </si>
  <si>
    <t>53071_J.A.C. BARRIO PALERMO SUR</t>
  </si>
  <si>
    <t>CL 51 SUR # 1-00 ESTE</t>
  </si>
  <si>
    <t>2569934-1 / 2569936-5</t>
  </si>
  <si>
    <t>S17462</t>
  </si>
  <si>
    <t>53081_J.A.C. BARRIO DANUBIO</t>
  </si>
  <si>
    <t>CL 57 S # 1-05 ESTE</t>
  </si>
  <si>
    <t>2569932-7 / 2569933-9</t>
  </si>
  <si>
    <t>S17448</t>
  </si>
  <si>
    <t>53091_J.A.C. BARRIO DANUBIO I</t>
  </si>
  <si>
    <t>CL 56 SUR # 5C-BIS</t>
  </si>
  <si>
    <t>2569827-4 / 2569821-2</t>
  </si>
  <si>
    <t>S17459</t>
  </si>
  <si>
    <t>53101_J.A.C. BARRIO SAN AGUSTIN SUR</t>
  </si>
  <si>
    <t>CL 49A SUR # 5A-26</t>
  </si>
  <si>
    <t>2569930-3 / 2569931-5</t>
  </si>
  <si>
    <t>S22855</t>
  </si>
  <si>
    <t>53111_PARROQUIA SAN JUDAS TADEO ALTERNO</t>
  </si>
  <si>
    <t>DG 45 G SUR CON TV 16 F</t>
  </si>
  <si>
    <t>2569897-3</t>
  </si>
  <si>
    <t>S17368</t>
  </si>
  <si>
    <t>53131_J.A.C. B. JORGE E CAVALIER Y PIJAOS</t>
  </si>
  <si>
    <t>DG 36 SUR 10B-26</t>
  </si>
  <si>
    <t>2569958-3 / 2759675-5</t>
  </si>
  <si>
    <t>S17246</t>
  </si>
  <si>
    <t>53141_PARROQUIA SAN ISIDRO ALTERNO</t>
  </si>
  <si>
    <t>KR 7A N34-59 S</t>
  </si>
  <si>
    <t>3029140-3</t>
  </si>
  <si>
    <t>S17469</t>
  </si>
  <si>
    <t>53151_J.A.C. VILLA DE LOS ALPES</t>
  </si>
  <si>
    <t>CL 35 SUR # 2-81</t>
  </si>
  <si>
    <t>2569830-7</t>
  </si>
  <si>
    <t>S17529</t>
  </si>
  <si>
    <t>53161_PARROQUIA SAN LEON MAGNO</t>
  </si>
  <si>
    <t>CL 31F # 1-07</t>
  </si>
  <si>
    <t>S20102</t>
  </si>
  <si>
    <t>53171_PARROQUIA PRESENTACION DE NTRA SRA</t>
  </si>
  <si>
    <t>CL 44 A  SUR   #   9-40 ESTE</t>
  </si>
  <si>
    <t>2569829-8</t>
  </si>
  <si>
    <t>S17549</t>
  </si>
  <si>
    <t>53191_PARROQUIA SANTA INES</t>
  </si>
  <si>
    <t>KR 5A # 29-12 SUR</t>
  </si>
  <si>
    <t>4426587-8</t>
  </si>
  <si>
    <t>S17243</t>
  </si>
  <si>
    <t>53231_SANTA RITA</t>
  </si>
  <si>
    <t>KR 8 ESTE 53C-16 SUR</t>
  </si>
  <si>
    <t>2571434-5</t>
  </si>
  <si>
    <t>S17493</t>
  </si>
  <si>
    <t>53251_SANTA CATALINA</t>
  </si>
  <si>
    <t>TRV 13C ESTE  #   55-82 SUR</t>
  </si>
  <si>
    <t>2571457-5</t>
  </si>
  <si>
    <t>S17508</t>
  </si>
  <si>
    <t>53271_SAN MARIO</t>
  </si>
  <si>
    <t>CL 74 F # 12 A -31SUR</t>
  </si>
  <si>
    <t>2569892-3</t>
  </si>
  <si>
    <t>S17544</t>
  </si>
  <si>
    <t>53361_CAPILLA MARIA AUXILIADORA DEL VIRREY</t>
  </si>
  <si>
    <t>KR 2 A ESTE CON CL 94 B SUR</t>
  </si>
  <si>
    <t>S17289</t>
  </si>
  <si>
    <t>53371_J.A.C. BARRIO ORQUIDEA SUR</t>
  </si>
  <si>
    <t>DG 95 SUR # 5B-18</t>
  </si>
  <si>
    <t>2569766-4</t>
  </si>
  <si>
    <t>S17491</t>
  </si>
  <si>
    <t>53381_DIANA TURBAY</t>
  </si>
  <si>
    <t>KR 2 CON DG 48X BIS SALON COMUNAL COMUNEROS</t>
  </si>
  <si>
    <t>S17541</t>
  </si>
  <si>
    <t>53421_IGLESIA SANTA LIBRADA</t>
  </si>
  <si>
    <t>KR 1B SUR # 75-22</t>
  </si>
  <si>
    <t>2571399-1</t>
  </si>
  <si>
    <t>S17471</t>
  </si>
  <si>
    <t>53431_MONTEBLANCO</t>
  </si>
  <si>
    <t>CL 95 SUR CR 2 ESTE</t>
  </si>
  <si>
    <t>2570852-4</t>
  </si>
  <si>
    <t>S17547</t>
  </si>
  <si>
    <t>53441_J.A.C. AURORA</t>
  </si>
  <si>
    <t>CL 71 SUR # 3-10</t>
  </si>
  <si>
    <t>2569713-3</t>
  </si>
  <si>
    <t>S17578</t>
  </si>
  <si>
    <t>53461_J.A.C. BARRIO LA ALAMEDA</t>
  </si>
  <si>
    <t>CL 68 A SUR #  17B - 11 (NUEVA)</t>
  </si>
  <si>
    <t>2569842-8</t>
  </si>
  <si>
    <t>S17473</t>
  </si>
  <si>
    <t>53471_J.A.C. BARRIO LA PLAYA</t>
  </si>
  <si>
    <t>CL 60 B SUR # 18 - 10</t>
  </si>
  <si>
    <t>2569717-1</t>
  </si>
  <si>
    <t>S17577</t>
  </si>
  <si>
    <t>53501_J.A.C. SAN CARLOS</t>
  </si>
  <si>
    <t>KR 18C 53-06 SUR</t>
  </si>
  <si>
    <t>2569823-6</t>
  </si>
  <si>
    <t>S17580</t>
  </si>
  <si>
    <t>53521_J.A.C. BARRIO CASA DE TEJA</t>
  </si>
  <si>
    <t>TRV 16D # 74D-03 SUR</t>
  </si>
  <si>
    <t>2571458-7</t>
  </si>
  <si>
    <t>S17497</t>
  </si>
  <si>
    <t>53531_SOCIEDAD SALESIANA INSPECTORIA DE BTA</t>
  </si>
  <si>
    <t>KR 18 G CL 74 C SUR AL LADO DEL COLEGIO</t>
  </si>
  <si>
    <t>2571442-8</t>
  </si>
  <si>
    <t>S17579</t>
  </si>
  <si>
    <t>53541_J.A.C. BARRIO MINUTO DE MARIA</t>
  </si>
  <si>
    <t>CL 80B SUR # 18-76</t>
  </si>
  <si>
    <t>2569954-5</t>
  </si>
  <si>
    <t>S17460</t>
  </si>
  <si>
    <t>53571_J.A.C. JUAN PABLO II</t>
  </si>
  <si>
    <t>KR 18 P CALLE 68A SUR</t>
  </si>
  <si>
    <t>2569918-5</t>
  </si>
  <si>
    <t>S4133</t>
  </si>
  <si>
    <t>7 DE AGOSTO</t>
  </si>
  <si>
    <t>KR 29 # 67 - 64</t>
  </si>
  <si>
    <t>Rafael Uribe</t>
  </si>
  <si>
    <t>SEGURIDAD CHAPINERO</t>
  </si>
  <si>
    <t>2524909-9</t>
  </si>
  <si>
    <t>S7824</t>
  </si>
  <si>
    <t>A_Y_T</t>
  </si>
  <si>
    <t>KR 16 # 96-64 OFICENTER 96</t>
  </si>
  <si>
    <t>Chico Reservado</t>
  </si>
  <si>
    <t>2767608-6</t>
  </si>
  <si>
    <t>S7168</t>
  </si>
  <si>
    <t>ABASTOS BOGOTA</t>
  </si>
  <si>
    <t>CL 40 BIS SUR # 86 - 60</t>
  </si>
  <si>
    <t>Tintalito</t>
  </si>
  <si>
    <t>ATC</t>
  </si>
  <si>
    <t>2770386-9</t>
  </si>
  <si>
    <t>S9286</t>
  </si>
  <si>
    <t xml:space="preserve">ABRAHAM LINCON </t>
  </si>
  <si>
    <t>KR 9 # 53 - 23 SUR</t>
  </si>
  <si>
    <t>Marruecos</t>
  </si>
  <si>
    <t>TIGO</t>
  </si>
  <si>
    <t>BOG0437_MOLINOS</t>
  </si>
  <si>
    <t>2736057-6</t>
  </si>
  <si>
    <t>S21986</t>
  </si>
  <si>
    <t>ACUEDUCTO CORFERIAS</t>
  </si>
  <si>
    <t>PENDIENTE POR ASIGNAR</t>
  </si>
  <si>
    <t>S12142</t>
  </si>
  <si>
    <t>AERONAUTICA CIVIL UMTS</t>
  </si>
  <si>
    <t>AV CL  26 # 102 - 96</t>
  </si>
  <si>
    <t>GWD Fontibon 6</t>
  </si>
  <si>
    <t>9002042411</t>
  </si>
  <si>
    <t>S22871</t>
  </si>
  <si>
    <t>AEROPUERTO NUEVO EL DORADO Salas BD1 y BD2</t>
  </si>
  <si>
    <t xml:space="preserve">CL 26 # 103-09 - Salones de Datos AEROPUERTO. </t>
  </si>
  <si>
    <t>OPAIN ACOMPAÑAMIENTO  /  031-7423622</t>
  </si>
  <si>
    <t>S9818</t>
  </si>
  <si>
    <t>AEROPUERTO TRASLADO</t>
  </si>
  <si>
    <t>CL 64 # 113 A - 55</t>
  </si>
  <si>
    <t>San Antonio</t>
  </si>
  <si>
    <t>Villas de Granada II</t>
  </si>
  <si>
    <t>3591777-7</t>
  </si>
  <si>
    <t>S14539</t>
  </si>
  <si>
    <t>AIRES ARGENTINOS</t>
  </si>
  <si>
    <t>KR 13 # 43-23</t>
  </si>
  <si>
    <t>Universidad Javeriana</t>
  </si>
  <si>
    <t xml:space="preserve">4368910-2 </t>
  </si>
  <si>
    <t>S4391</t>
  </si>
  <si>
    <t>ALAMOS BOGOTA</t>
  </si>
  <si>
    <t>CL 68 A # 93 - 54</t>
  </si>
  <si>
    <t>Santa Helenita</t>
  </si>
  <si>
    <t>1027654</t>
  </si>
  <si>
    <t>S13177</t>
  </si>
  <si>
    <t>ALAMOS II BOGOTA</t>
  </si>
  <si>
    <t>TRV 93 # 63 - 32</t>
  </si>
  <si>
    <t>San Basilio</t>
  </si>
  <si>
    <t>Misael 3204283690</t>
  </si>
  <si>
    <t xml:space="preserve">4836524-6 </t>
  </si>
  <si>
    <t>S5153</t>
  </si>
  <si>
    <t>ALCALA</t>
  </si>
  <si>
    <t>CL 34 SUR # 51F - 35</t>
  </si>
  <si>
    <t>La Guaca</t>
  </si>
  <si>
    <t>2540683-3</t>
  </si>
  <si>
    <t>S12206</t>
  </si>
  <si>
    <t>ALCAZARES BOGOTA</t>
  </si>
  <si>
    <t>CL 23 # 72A - 37 EDIF CONDORES</t>
  </si>
  <si>
    <t>GALIA GIOVANNA MENDEZ RADA / edificiocondores@gmail.com / 3112852160 - 3479099</t>
  </si>
  <si>
    <t>3962061-1</t>
  </si>
  <si>
    <t>S13016</t>
  </si>
  <si>
    <t>ALFA</t>
  </si>
  <si>
    <t>CL 37 # 13-25</t>
  </si>
  <si>
    <t>1643930-6</t>
  </si>
  <si>
    <t>S12144</t>
  </si>
  <si>
    <t>ALIANZA FARMACEUTICA</t>
  </si>
  <si>
    <t>KR 12 #  116 ¿ 59</t>
  </si>
  <si>
    <t>Santa Ana Oriental II</t>
  </si>
  <si>
    <t>Locatel 116</t>
  </si>
  <si>
    <t>4059673-4</t>
  </si>
  <si>
    <t>S26732</t>
  </si>
  <si>
    <t>ALKOSTO AV 68 II</t>
  </si>
  <si>
    <t>AV KR 68 # 67F-64</t>
  </si>
  <si>
    <t>ENTRERIOS</t>
  </si>
  <si>
    <t>S16918</t>
  </si>
  <si>
    <t>ALKOSTO AVENIDA 68</t>
  </si>
  <si>
    <t>CL 70 A BIS # 68F 77</t>
  </si>
  <si>
    <t>BOG0786 LA ESTRADA II</t>
  </si>
  <si>
    <t>3732856-4</t>
  </si>
  <si>
    <t>S14555</t>
  </si>
  <si>
    <t>ALKOSTO CRA 30</t>
  </si>
  <si>
    <t>Ricaurte</t>
  </si>
  <si>
    <t>354535-0</t>
  </si>
  <si>
    <t>S7249</t>
  </si>
  <si>
    <t>ALPES BOGOTA</t>
  </si>
  <si>
    <t>KR 8 F ESTE # 36C - 68 SUR</t>
  </si>
  <si>
    <t>2766670-4</t>
  </si>
  <si>
    <t>S7924</t>
  </si>
  <si>
    <t>ALQUERIA</t>
  </si>
  <si>
    <t>CL 37 A BIS A SUR  # 68A -40</t>
  </si>
  <si>
    <t>Colmotores II</t>
  </si>
  <si>
    <t>0176126-3</t>
  </si>
  <si>
    <t>S22011</t>
  </si>
  <si>
    <t>ALQUERIA MUZU</t>
  </si>
  <si>
    <t>CL 41 SUR # 52B-10</t>
  </si>
  <si>
    <t>GWD Asturias 13</t>
  </si>
  <si>
    <t>Karolina Virguez Tel 267 1400 Cel 313 806 13 65 / Enviar correo a ripermeltda@gmail / 316 878 38 21</t>
  </si>
  <si>
    <t>6279560-3</t>
  </si>
  <si>
    <t>ALTA BLANCA</t>
  </si>
  <si>
    <t>El Redil</t>
  </si>
  <si>
    <t>GWD Toberin 5</t>
  </si>
  <si>
    <t>3164095-6</t>
  </si>
  <si>
    <t>S9266</t>
  </si>
  <si>
    <t>ALTAMIRA BOGOTA</t>
  </si>
  <si>
    <t>KR 13A ESTE # 44B-02 SUR, B ALTAMIR</t>
  </si>
  <si>
    <t>Libertadores</t>
  </si>
  <si>
    <t>3358796-2</t>
  </si>
  <si>
    <t>S8308</t>
  </si>
  <si>
    <t>ALTO DE PINOS</t>
  </si>
  <si>
    <t>TRV 1 # 83-33</t>
  </si>
  <si>
    <t>Tramonti</t>
  </si>
  <si>
    <t>administracion@admoneco.com  tel: 6919606/ 6919856 ext: 19</t>
  </si>
  <si>
    <t>S23920</t>
  </si>
  <si>
    <t>ALTOS DE LOS CEREZOS</t>
  </si>
  <si>
    <t>DG 74 116 B 60</t>
  </si>
  <si>
    <t>Hector /   cr.altosdeloscerezos.ph@gmail.com /  313-8898593</t>
  </si>
  <si>
    <t>4752155-0</t>
  </si>
  <si>
    <t>S12145</t>
  </si>
  <si>
    <t>ALTOS DE SOTILEZA</t>
  </si>
  <si>
    <t>TRV 75 # 138-75</t>
  </si>
  <si>
    <t>GWD Autopista 3</t>
  </si>
  <si>
    <t>6287853-4</t>
  </si>
  <si>
    <t>S12146</t>
  </si>
  <si>
    <t>ALTOS DE SUBA</t>
  </si>
  <si>
    <t>KR 84 A # 145B-15</t>
  </si>
  <si>
    <t>ALFONSO AVILA SANCHEZ / alfonsoavila_@hotmail.com - 3104765102 - 6921791</t>
  </si>
  <si>
    <t>4041218-4</t>
  </si>
  <si>
    <t>S13050</t>
  </si>
  <si>
    <t>ANDALUCIA BOGOTA</t>
  </si>
  <si>
    <t>KR 79 B #  14 B 21/27</t>
  </si>
  <si>
    <t>Colserautos</t>
  </si>
  <si>
    <t>EPM</t>
  </si>
  <si>
    <t>9000923859_C049</t>
  </si>
  <si>
    <t>S5154</t>
  </si>
  <si>
    <t>ANDES</t>
  </si>
  <si>
    <t>KR 60D # 98A-41</t>
  </si>
  <si>
    <t>SEGURIDAD ENTRERIOS</t>
  </si>
  <si>
    <t>2536745-1</t>
  </si>
  <si>
    <t>S1179</t>
  </si>
  <si>
    <t>ANDINO</t>
  </si>
  <si>
    <t>CL 81 # 10 - 22</t>
  </si>
  <si>
    <t>Zona T</t>
  </si>
  <si>
    <t>2176010-2</t>
  </si>
  <si>
    <t>S14721</t>
  </si>
  <si>
    <t>ANDITEL</t>
  </si>
  <si>
    <t>6157621-2</t>
  </si>
  <si>
    <t>S26595</t>
  </si>
  <si>
    <t>ANDITEL DATACENTER</t>
  </si>
  <si>
    <t>KR 29 C # 71 A 48</t>
  </si>
  <si>
    <t>Oscar Garcia / ogarcia@anditelinternacionalinc.com / 317 431 04 90 - 312 552 59 65</t>
  </si>
  <si>
    <t>S8300</t>
  </si>
  <si>
    <t>APOLOIII</t>
  </si>
  <si>
    <t>CL 122  #  10 - 29  EDIFICIO CENTER</t>
  </si>
  <si>
    <t>GWD Autopista 4</t>
  </si>
  <si>
    <t>edificiocenter1@gmail.com Miguel Olarte o Eduardo deben hablar con la SRA Tania cel 3132452693</t>
  </si>
  <si>
    <t>3097319-0</t>
  </si>
  <si>
    <t>S13026</t>
  </si>
  <si>
    <t>ARBORAL</t>
  </si>
  <si>
    <t>KR 86 #  12 - 75 INT 6</t>
  </si>
  <si>
    <t>Villa Mejia</t>
  </si>
  <si>
    <t>4429923-7</t>
  </si>
  <si>
    <t>S9194</t>
  </si>
  <si>
    <t xml:space="preserve">ARBORIZADORA ALTA </t>
  </si>
  <si>
    <t>KR 38 # 79A - 30 SUR, B JERUSALEM</t>
  </si>
  <si>
    <t>Portal Tunal</t>
  </si>
  <si>
    <t>1819508-1</t>
  </si>
  <si>
    <t>ARBORIZADORA BAJA</t>
  </si>
  <si>
    <t>KR 78 J # 51A - 12 SUR - CL 51 A SUR  #  78 I - 19</t>
  </si>
  <si>
    <t>6184169-3</t>
  </si>
  <si>
    <t>S16799</t>
  </si>
  <si>
    <t>ARMARIO 071 TOBERIN 12071</t>
  </si>
  <si>
    <t>BOSQUE LA MARIA</t>
  </si>
  <si>
    <t>S16801</t>
  </si>
  <si>
    <t>ARMARIO 096 TOBERIN 12096</t>
  </si>
  <si>
    <t>KR 8A# 163B-45</t>
  </si>
  <si>
    <t>OLIVOS NORTE</t>
  </si>
  <si>
    <t>4574803-5</t>
  </si>
  <si>
    <t>S16626</t>
  </si>
  <si>
    <t>ARMARIO 22 SAN JOQUIN 31011</t>
  </si>
  <si>
    <t>OUTDOOR</t>
  </si>
  <si>
    <t>4538802-7</t>
  </si>
  <si>
    <t>S16627</t>
  </si>
  <si>
    <t>ARMARIO 23 SAN JOQUIN 31011</t>
  </si>
  <si>
    <t>KR 70D CL 63D</t>
  </si>
  <si>
    <t>4845429-9</t>
  </si>
  <si>
    <t>S16625</t>
  </si>
  <si>
    <t>ARMARIO 25 SAN JOQUIN 31011</t>
  </si>
  <si>
    <t>KR 67 # 69 G ESQUINA</t>
  </si>
  <si>
    <t>4538797-4</t>
  </si>
  <si>
    <t>S23983</t>
  </si>
  <si>
    <t>S22886</t>
  </si>
  <si>
    <t>ARMARIO 32007</t>
  </si>
  <si>
    <t>KR 113 CON 78 ESQUINA</t>
  </si>
  <si>
    <t>S23984</t>
  </si>
  <si>
    <t>ARMARIO 32014_URBAN PRADOS DE CAPELLANIA</t>
  </si>
  <si>
    <t>KR 89 # 19A - 50 PARQUEADERO</t>
  </si>
  <si>
    <t>S16628</t>
  </si>
  <si>
    <t>ARMARIO 81 FLORIDA BLANCA 31037</t>
  </si>
  <si>
    <t>CL 64 G KR 97 A - 05</t>
  </si>
  <si>
    <t>S22873</t>
  </si>
  <si>
    <t>ARMARIO SENDEROS DE CASTILLA</t>
  </si>
  <si>
    <t>KR 80 D # 7B - 83, B. CASTILLA</t>
  </si>
  <si>
    <t>Outdoor</t>
  </si>
  <si>
    <t>S22874</t>
  </si>
  <si>
    <t>4717527-6</t>
  </si>
  <si>
    <t>S22875</t>
  </si>
  <si>
    <t>S13086</t>
  </si>
  <si>
    <t>ARMENIA BOGOTA</t>
  </si>
  <si>
    <t>KR 15 # 31A 38 POSTE TELEFONICA ESQUINA</t>
  </si>
  <si>
    <t>Museo Nacional</t>
  </si>
  <si>
    <t>Plaza de Toros</t>
  </si>
  <si>
    <t>POSTE</t>
  </si>
  <si>
    <t>4323439-3</t>
  </si>
  <si>
    <t>S10400</t>
  </si>
  <si>
    <t>ARTURO CALLE</t>
  </si>
  <si>
    <t>San Alfonso</t>
  </si>
  <si>
    <t>4165106-8</t>
  </si>
  <si>
    <t>S14718</t>
  </si>
  <si>
    <t>ARTURO CALLE II</t>
  </si>
  <si>
    <t>KR 57 # 148-16 Ed. Reserva de la Colina T 2</t>
  </si>
  <si>
    <t>Yolanda Cuadrado 3103196798</t>
  </si>
  <si>
    <t>4679367-3</t>
  </si>
  <si>
    <t>S13167</t>
  </si>
  <si>
    <t>ATABANZA BOGOTA</t>
  </si>
  <si>
    <t>KR 49 #127D-59</t>
  </si>
  <si>
    <t>Prado Veraniego Sur</t>
  </si>
  <si>
    <t>S13892</t>
  </si>
  <si>
    <t>ATENTO BOGOTA</t>
  </si>
  <si>
    <t>CL 26 #  85 A -  40</t>
  </si>
  <si>
    <t>julio.sanchez@cencosud.com.co, permiso general Jumbo</t>
  </si>
  <si>
    <t>900155107-1_A</t>
  </si>
  <si>
    <t>S9582</t>
  </si>
  <si>
    <t>ATLANTA SUR BOGOTA</t>
  </si>
  <si>
    <t>AV VILLAVICENCIO # 63A - 39 SUR- PARQU. MADELENA</t>
  </si>
  <si>
    <t>Perdomo</t>
  </si>
  <si>
    <t xml:space="preserve">ASTURIAS </t>
  </si>
  <si>
    <t>3866526-0</t>
  </si>
  <si>
    <t>S6962</t>
  </si>
  <si>
    <t>ATLANTIS</t>
  </si>
  <si>
    <t>KR 15 # 79-92</t>
  </si>
  <si>
    <t>contacto@catapultaproducciones.com</t>
  </si>
  <si>
    <t>2716916-2</t>
  </si>
  <si>
    <t>S5608</t>
  </si>
  <si>
    <t>AURES</t>
  </si>
  <si>
    <t>KR 95A #131B-42</t>
  </si>
  <si>
    <t>1482222-6</t>
  </si>
  <si>
    <t>S391</t>
  </si>
  <si>
    <t>CL 94  # 19 - 71</t>
  </si>
  <si>
    <t>Virrey II</t>
  </si>
  <si>
    <t>javier.aviles@hotelesdann.com</t>
  </si>
  <si>
    <t>8002469858</t>
  </si>
  <si>
    <t>S9473</t>
  </si>
  <si>
    <t>AUTOPISTA SUR BOGOTA</t>
  </si>
  <si>
    <t>KR 39A #37-16 SUR</t>
  </si>
  <si>
    <t>3596262-5</t>
  </si>
  <si>
    <t>S3648</t>
  </si>
  <si>
    <t>AVENIDA 68 CALLE 13</t>
  </si>
  <si>
    <t>KR 65 B # 10A - 45</t>
  </si>
  <si>
    <t>Salitre Sur</t>
  </si>
  <si>
    <t>0390269-7 / 3250106-0</t>
  </si>
  <si>
    <t>S6718</t>
  </si>
  <si>
    <t>AVENIDA CHILE</t>
  </si>
  <si>
    <t>KR 13 #72 - 21 EDIFICIO AVENIDA CHILE 13</t>
  </si>
  <si>
    <t>SIMPLE COMUNICATIONS TECHNOLOGIES LTDA / ljgutierrez@inmueblesandinos.com; operaciones@edavchile.com / 3134441</t>
  </si>
  <si>
    <t>2733613-1</t>
  </si>
  <si>
    <t>S5394</t>
  </si>
  <si>
    <t>AVENIDA CORDOBA</t>
  </si>
  <si>
    <t>CL 122 # 51 -07  EDIF GAIA</t>
  </si>
  <si>
    <t>2557547-6</t>
  </si>
  <si>
    <t>S53</t>
  </si>
  <si>
    <t>AVIANCA</t>
  </si>
  <si>
    <t>AV EL DORADO # 93 - 30</t>
  </si>
  <si>
    <t>Terminal de Carga</t>
  </si>
  <si>
    <t>9004027237</t>
  </si>
  <si>
    <t>S14736</t>
  </si>
  <si>
    <t>BACATA</t>
  </si>
  <si>
    <t>KR 8 # 20 - 22</t>
  </si>
  <si>
    <t>Las Aguas</t>
  </si>
  <si>
    <t>SITIO ETB (nombre para ellos CENTRO) hdoperadoresetb@etb.com.co; karl.kleppg@etb.com.co; saladecontrol@etb.com.co; torredecontrol_gars@etb.com.co 018000 127774 Op 2</t>
  </si>
  <si>
    <t>S7197</t>
  </si>
  <si>
    <t>BACHUE</t>
  </si>
  <si>
    <t>KR 95L # 94-11</t>
  </si>
  <si>
    <t>1726012-2</t>
  </si>
  <si>
    <t>S13891</t>
  </si>
  <si>
    <t>BALCONES DE SAN ESTEBAN</t>
  </si>
  <si>
    <t>CLARO</t>
  </si>
  <si>
    <t>S6329</t>
  </si>
  <si>
    <t>BANCAFE</t>
  </si>
  <si>
    <t>KR 13 B # 25 A - 76 EDIF ALBORADA 26</t>
  </si>
  <si>
    <t>GWD Centro 1</t>
  </si>
  <si>
    <t>2635761-5</t>
  </si>
  <si>
    <t>S13049</t>
  </si>
  <si>
    <t>BANCAFE II</t>
  </si>
  <si>
    <t>CL 26 # 13-69 (EDIFICIO ATABANZA PH)</t>
  </si>
  <si>
    <t>GWD Centro 11</t>
  </si>
  <si>
    <t>Magdalena II</t>
  </si>
  <si>
    <t>Administrador: Diana Soraya Bernal 310 309 97 13 asinmobiliariasltda@gmail.com  3343889, 6960123</t>
  </si>
  <si>
    <t>S6720</t>
  </si>
  <si>
    <t>BANCO AGRARIO BOGOTA</t>
  </si>
  <si>
    <t>Administradora: Lucia Diaz edificiosuramericana@gmail.com 3115324626, 2847892</t>
  </si>
  <si>
    <t>2752621-7</t>
  </si>
  <si>
    <t>S13720</t>
  </si>
  <si>
    <t>BANCO AGRARIO II BOGOTA</t>
  </si>
  <si>
    <t>KR 8  # 15-80  ED. GERMAN PIEDRAHITA</t>
  </si>
  <si>
    <t>Administradora: Candelaria Jerez; ingresos en horario # habil tambien comunicarce con: Maura Nuvia, Diana Maritza  3125186656 / 3202702380 / 3212257116</t>
  </si>
  <si>
    <t>4335885-8</t>
  </si>
  <si>
    <t>S12102</t>
  </si>
  <si>
    <t>BANCO BOGOTA</t>
  </si>
  <si>
    <t>4199132-3</t>
  </si>
  <si>
    <t>S13014</t>
  </si>
  <si>
    <t>BANCO BOGOTA II</t>
  </si>
  <si>
    <t>KR 13 # 34-41/49</t>
  </si>
  <si>
    <t>Palermo</t>
  </si>
  <si>
    <t>Carlos Andrés Castro Giraldo  / bcastroduran@hotmail.com</t>
  </si>
  <si>
    <t>443839-0</t>
  </si>
  <si>
    <t>S20090</t>
  </si>
  <si>
    <t>BANCO DE LA REPUBLICA</t>
  </si>
  <si>
    <t>KR 7 # 12 C  - 28. edificio america</t>
  </si>
  <si>
    <t>Administradora: Adriana Hernandes edificioamerica@hotmail.com 3015590082</t>
  </si>
  <si>
    <t>860035161-9</t>
  </si>
  <si>
    <t>S7982</t>
  </si>
  <si>
    <t>BANDERAS</t>
  </si>
  <si>
    <t>CL 6 # 78C-38</t>
  </si>
  <si>
    <t>Santa Luisa de Marilla</t>
  </si>
  <si>
    <t>AVANTEL</t>
  </si>
  <si>
    <t>ABASTOS</t>
  </si>
  <si>
    <t>2785105-8</t>
  </si>
  <si>
    <t>S14760</t>
  </si>
  <si>
    <t>BARCELONA SUR</t>
  </si>
  <si>
    <t>CL 34 SUR # 5 - 15 INTERIOR 7</t>
  </si>
  <si>
    <t>Palermo Sur</t>
  </si>
  <si>
    <t>Llaves ATC BOG0477 Guacamayas ID 160843</t>
  </si>
  <si>
    <t>SYSCOM</t>
  </si>
  <si>
    <t>S7926</t>
  </si>
  <si>
    <t>BARRANCAS BOGOTA</t>
  </si>
  <si>
    <t>KR 8 # 153A-38</t>
  </si>
  <si>
    <t>4840321-2</t>
  </si>
  <si>
    <t>S6721</t>
  </si>
  <si>
    <t>BARRAQUER</t>
  </si>
  <si>
    <t>CL 100 # 18 A - 30 HOTEL BOGOTA PLAZA</t>
  </si>
  <si>
    <t>Skandia</t>
  </si>
  <si>
    <t>860046192-4</t>
  </si>
  <si>
    <t>S13100</t>
  </si>
  <si>
    <t>BARRIO LA PRADERA</t>
  </si>
  <si>
    <t>AV AMERICAS # 60-66</t>
  </si>
  <si>
    <t xml:space="preserve">OUTLET </t>
  </si>
  <si>
    <t>4235863-7</t>
  </si>
  <si>
    <t>S55</t>
  </si>
  <si>
    <t>BAVARIA</t>
  </si>
  <si>
    <t>COMCEL</t>
  </si>
  <si>
    <t>VILLA ALSACIA</t>
  </si>
  <si>
    <t>BAVARIA CALLE 94</t>
  </si>
  <si>
    <t xml:space="preserve">CL 94 KR  9A SEDE BAVA CL 94 UMTS/POSTE GSM </t>
  </si>
  <si>
    <t>Virgin</t>
  </si>
  <si>
    <t>Vespa</t>
  </si>
  <si>
    <t>3715350-9</t>
  </si>
  <si>
    <t>S240</t>
  </si>
  <si>
    <t>BELLA SUIZA</t>
  </si>
  <si>
    <t>TRV 10 A # 129A - 78</t>
  </si>
  <si>
    <t>0678630-3</t>
  </si>
  <si>
    <t>S12057</t>
  </si>
  <si>
    <t>BELLA SUIZA II</t>
  </si>
  <si>
    <t>4101013-9</t>
  </si>
  <si>
    <t>S14738</t>
  </si>
  <si>
    <t>BELLAS ARTES</t>
  </si>
  <si>
    <t>GWD Centro 3</t>
  </si>
  <si>
    <t>11296845</t>
  </si>
  <si>
    <t>S7033</t>
  </si>
  <si>
    <t>BELLO HORIZONTE BOGOTA</t>
  </si>
  <si>
    <t>DG 33 SUR # 1-31 ESTE</t>
  </si>
  <si>
    <t>2741143-6</t>
  </si>
  <si>
    <t>S10396</t>
  </si>
  <si>
    <t>BELMIRA BOGOTA</t>
  </si>
  <si>
    <t>KR 9  #  140 - 69</t>
  </si>
  <si>
    <t>3939820-2</t>
  </si>
  <si>
    <t>S13036</t>
  </si>
  <si>
    <t>BELMIRA II</t>
  </si>
  <si>
    <t>CL 141 # 7B-22</t>
  </si>
  <si>
    <t>900260061-9</t>
  </si>
  <si>
    <t>S8107</t>
  </si>
  <si>
    <t>BENJAMIN HERRERA</t>
  </si>
  <si>
    <t>CL 63B # 24-55</t>
  </si>
  <si>
    <t>Quirinal</t>
  </si>
  <si>
    <t>S9279</t>
  </si>
  <si>
    <t>BETANIA BOGOTA</t>
  </si>
  <si>
    <t>KR 89 BIS # 49D-10 SUR</t>
  </si>
  <si>
    <t>Carmelo</t>
  </si>
  <si>
    <t>3356362-9</t>
  </si>
  <si>
    <t>S87</t>
  </si>
  <si>
    <t>BIMA</t>
  </si>
  <si>
    <t>CERRO LA CONEJERA</t>
  </si>
  <si>
    <t>2713449-4</t>
  </si>
  <si>
    <t>S9500</t>
  </si>
  <si>
    <t>BOCHICA NORTE BOGOTA</t>
  </si>
  <si>
    <t>CL 86 BIS # 96G - 27 INTERIOR 101</t>
  </si>
  <si>
    <t>S12398</t>
  </si>
  <si>
    <t>BODEGAS DE CARGA AEROPUERTO</t>
  </si>
  <si>
    <t>AV EL DORADO # 106-39</t>
  </si>
  <si>
    <t>Aeropuerto</t>
  </si>
  <si>
    <t>900105860-4</t>
  </si>
  <si>
    <t>S14069</t>
  </si>
  <si>
    <t>TIGO Castellana  BOG0062 POLO CLUB</t>
  </si>
  <si>
    <t>S14545</t>
  </si>
  <si>
    <t>BOHEME ROYAL</t>
  </si>
  <si>
    <t>Andino</t>
  </si>
  <si>
    <t>4266890-9</t>
  </si>
  <si>
    <t>S5626</t>
  </si>
  <si>
    <t>BOLIVIA</t>
  </si>
  <si>
    <t>KR 109 A # 82-17</t>
  </si>
  <si>
    <t>0606397-3</t>
  </si>
  <si>
    <t>S21990</t>
  </si>
  <si>
    <t>BOMBEROS PUENTE ARANDA</t>
  </si>
  <si>
    <t>KR 68 B #  22 - 13</t>
  </si>
  <si>
    <t>administracion@inmunizadoraserranogomez.com / Luz Mary Durán Directora Administrativa Tel 420 44 20</t>
  </si>
  <si>
    <t>S8170</t>
  </si>
  <si>
    <t>BONANZA BOGOTA</t>
  </si>
  <si>
    <t>DG 79 C # 71 B - 95 EDIF KOZEL</t>
  </si>
  <si>
    <t>Titan Plaza</t>
  </si>
  <si>
    <t>3058745-6</t>
  </si>
  <si>
    <t>S13171</t>
  </si>
  <si>
    <t>BOSQUE DE MARIANA BOGOTA</t>
  </si>
  <si>
    <t>KR 107 C # 70 - 95</t>
  </si>
  <si>
    <t>GWD Paloblanco 6</t>
  </si>
  <si>
    <t>SALITRE/ADMIN</t>
  </si>
  <si>
    <t>4537086-8</t>
  </si>
  <si>
    <t>S13076</t>
  </si>
  <si>
    <t>BOSQUE DE MODELIA</t>
  </si>
  <si>
    <t>KR 86 #  24 D 26</t>
  </si>
  <si>
    <t>Comercial Modelia</t>
  </si>
  <si>
    <t>MODELIA I</t>
  </si>
  <si>
    <t>S9580</t>
  </si>
  <si>
    <t>BOSQUE DE SAN JORGE</t>
  </si>
  <si>
    <t>3569936-7</t>
  </si>
  <si>
    <t>S6336</t>
  </si>
  <si>
    <t>BOSQUE MEDINA</t>
  </si>
  <si>
    <t>GWD Autopista 5</t>
  </si>
  <si>
    <t>2640261-4</t>
  </si>
  <si>
    <t>S10394</t>
  </si>
  <si>
    <t>BOSQUES DE GRATAMIRA BOGOTA</t>
  </si>
  <si>
    <t>CL 138 # 72 A 40</t>
  </si>
  <si>
    <t xml:space="preserve">Sylvia cel: 311 4940052 </t>
  </si>
  <si>
    <t>4265496-2</t>
  </si>
  <si>
    <t>S12128</t>
  </si>
  <si>
    <t>BOSQUES DE PINOS</t>
  </si>
  <si>
    <t>3946328-7</t>
  </si>
  <si>
    <t>S10468</t>
  </si>
  <si>
    <t>BOYACA REAL BOGOTA</t>
  </si>
  <si>
    <t>KR 72  #  67-68</t>
  </si>
  <si>
    <t>Clinica la Estrada</t>
  </si>
  <si>
    <t>GWD Paloblanco 1</t>
  </si>
  <si>
    <t>3970633-4</t>
  </si>
  <si>
    <t>S9206</t>
  </si>
  <si>
    <t>BRITALIA NORTE BOGOTA</t>
  </si>
  <si>
    <t>KR 58 A # 167-58 ARIZONA PLAZA COMERCIAL</t>
  </si>
  <si>
    <t>3468335-1</t>
  </si>
  <si>
    <t>S21901</t>
  </si>
  <si>
    <t>BRITALIA SUBA / BRITALIA CARMEL</t>
  </si>
  <si>
    <t>GWD Autopista 16</t>
  </si>
  <si>
    <t>S12397</t>
  </si>
  <si>
    <t>BUEN PASTOR</t>
  </si>
  <si>
    <t>KR 58 -79-18</t>
  </si>
  <si>
    <t>ATEMPI</t>
  </si>
  <si>
    <t>BOG0063 ESCUELA MILITAR ATEMPI</t>
  </si>
  <si>
    <t>4061331-8</t>
  </si>
  <si>
    <t>S12070</t>
  </si>
  <si>
    <t>BULEVAR BOGOTA</t>
  </si>
  <si>
    <t>0948974-4</t>
  </si>
  <si>
    <t>S21999</t>
  </si>
  <si>
    <t>BUNKER FISCALIA</t>
  </si>
  <si>
    <t>DG 22 B #  52 - 01</t>
  </si>
  <si>
    <t>800152783-2</t>
  </si>
  <si>
    <t>S12150</t>
  </si>
  <si>
    <t>CABRERA IMPERIAL</t>
  </si>
  <si>
    <t>CL 83 # 9-48 HOTEL BIOXURY</t>
  </si>
  <si>
    <t>Clinica Country</t>
  </si>
  <si>
    <t>mantenimiento.bioxury@ghlhoteles.com fabian urrea documentacion completa</t>
  </si>
  <si>
    <t>900593098-1</t>
  </si>
  <si>
    <t>S8338</t>
  </si>
  <si>
    <t>CADE FONTIBON</t>
  </si>
  <si>
    <t>CL 16H # 98A 15</t>
  </si>
  <si>
    <t>GWD Fontibon 2</t>
  </si>
  <si>
    <t>ADMINISTRATIVO</t>
  </si>
  <si>
    <t>3106196-0</t>
  </si>
  <si>
    <t>S10444</t>
  </si>
  <si>
    <t>CAFAM LA FLORESTA</t>
  </si>
  <si>
    <t>S14548</t>
  </si>
  <si>
    <t>CAFE RENAULT</t>
  </si>
  <si>
    <t>4630676-5</t>
  </si>
  <si>
    <t>S14772</t>
  </si>
  <si>
    <t>CAI TEJAR</t>
  </si>
  <si>
    <t>GWD Asturias 7</t>
  </si>
  <si>
    <t>4543575-3</t>
  </si>
  <si>
    <t>S10423</t>
  </si>
  <si>
    <t>CALANDAIMA BOGOTA</t>
  </si>
  <si>
    <t>CL 26 SUR # 89D-09</t>
  </si>
  <si>
    <t>Villa Alejandra</t>
  </si>
  <si>
    <t>Antes de ingresar llamar a Miguel Prieto  3165750545</t>
  </si>
  <si>
    <t>3922674-4</t>
  </si>
  <si>
    <t>S13175</t>
  </si>
  <si>
    <t>CALIFORNIA_BOGOTA</t>
  </si>
  <si>
    <t>4136837-6</t>
  </si>
  <si>
    <t>S1787</t>
  </si>
  <si>
    <t>CALLE 100</t>
  </si>
  <si>
    <t>CL 100 # 8 - 63</t>
  </si>
  <si>
    <t>A Y T</t>
  </si>
  <si>
    <t>Llaves en cabrera</t>
  </si>
  <si>
    <t>S17383</t>
  </si>
  <si>
    <t>CALLE 100 II</t>
  </si>
  <si>
    <t>CL 100 CON CRA 9A</t>
  </si>
  <si>
    <t>GWD Autopista 6</t>
  </si>
  <si>
    <t>tatianau@golden-c.com ; Luis Eduardo Hernandez3106134555</t>
  </si>
  <si>
    <t>S12212</t>
  </si>
  <si>
    <t>CALLE 80 COORATIENDAS</t>
  </si>
  <si>
    <t>LLAVES EN ENTRERRIOS</t>
  </si>
  <si>
    <t>3997535-5</t>
  </si>
  <si>
    <t>S26</t>
  </si>
  <si>
    <t>CALLE 94</t>
  </si>
  <si>
    <t>KR 11 # 94 - 47</t>
  </si>
  <si>
    <t>edgar arias 3212533961/ 620400 ext 119 subgerentetres@administracionmarca.com</t>
  </si>
  <si>
    <t>1734394-4</t>
  </si>
  <si>
    <t>S13082</t>
  </si>
  <si>
    <t>CALLE 95</t>
  </si>
  <si>
    <t>CL 97 # 23-60 EDIFICIO PROKSOL</t>
  </si>
  <si>
    <t>Laureano Gomez</t>
  </si>
  <si>
    <t>3188656060 maria del socorro 3132827066 admonedificioproksol@hotmail.com</t>
  </si>
  <si>
    <t>4434718-7</t>
  </si>
  <si>
    <t>S14719</t>
  </si>
  <si>
    <t>CALLE 98</t>
  </si>
  <si>
    <t>CL 100 # 22-30</t>
  </si>
  <si>
    <t>Gloria Valencia 3107683327</t>
  </si>
  <si>
    <t>4810892-1</t>
  </si>
  <si>
    <t>S8930</t>
  </si>
  <si>
    <t>CAMINOS DEL VIENTO</t>
  </si>
  <si>
    <t>Lorencita Villegas</t>
  </si>
  <si>
    <t>Rafael Uribe II</t>
  </si>
  <si>
    <t>2409790-6</t>
  </si>
  <si>
    <t>S7056</t>
  </si>
  <si>
    <t>CAMPIN</t>
  </si>
  <si>
    <t>CL 53A # 28-27</t>
  </si>
  <si>
    <t>lamco_ltda@latinmail.com / 3491600 - 2175317 - 3112440880</t>
  </si>
  <si>
    <t>2722490-0</t>
  </si>
  <si>
    <t>S13085</t>
  </si>
  <si>
    <t>CAMPIN II</t>
  </si>
  <si>
    <t>CL 57 25-72</t>
  </si>
  <si>
    <t>8001533859</t>
  </si>
  <si>
    <t>S6225</t>
  </si>
  <si>
    <t>CAMPIÑA BOGOTA</t>
  </si>
  <si>
    <t>CL 38 C SUR # 72P - 04</t>
  </si>
  <si>
    <t>GWD Asturias</t>
  </si>
  <si>
    <t>0199685-6 / 2642923-2</t>
  </si>
  <si>
    <t>S242</t>
  </si>
  <si>
    <t>CAN</t>
  </si>
  <si>
    <t>DG 40 # 47 - 30</t>
  </si>
  <si>
    <t>Salitre</t>
  </si>
  <si>
    <t>Hemeroteca Nal</t>
  </si>
  <si>
    <t>0484373-7</t>
  </si>
  <si>
    <t>S12717</t>
  </si>
  <si>
    <t>CANCILLERIA AEROPUERTO</t>
  </si>
  <si>
    <t>AEROPUERTO EL DORADO</t>
  </si>
  <si>
    <t>Ana.plazas@cancilleria.gov.co;yair.ardila@cancilleria.gov.co;</t>
  </si>
  <si>
    <t>S13091</t>
  </si>
  <si>
    <t>CANIZA II</t>
  </si>
  <si>
    <t>CL 128 # 97 A 22</t>
  </si>
  <si>
    <t>4038840-6</t>
  </si>
  <si>
    <t>S7939</t>
  </si>
  <si>
    <t>CANTALEJO</t>
  </si>
  <si>
    <t>Victoria Norte</t>
  </si>
  <si>
    <t>Sebastian Lopez 3112081156; Blas Rodriguez 3118570493</t>
  </si>
  <si>
    <t>2777101-6</t>
  </si>
  <si>
    <t>S13058</t>
  </si>
  <si>
    <t>CANTALEJO II</t>
  </si>
  <si>
    <t>KR 54 # 150-46</t>
  </si>
  <si>
    <t>4429886-9</t>
  </si>
  <si>
    <t>S6165</t>
  </si>
  <si>
    <t>CAOBOS</t>
  </si>
  <si>
    <t>Cl 147 # 14B-56</t>
  </si>
  <si>
    <t>Margaritas</t>
  </si>
  <si>
    <t>Torcoroma</t>
  </si>
  <si>
    <t>BOG0012 CEDRO BOLIVAR</t>
  </si>
  <si>
    <t>2623645-9</t>
  </si>
  <si>
    <t>S9603</t>
  </si>
  <si>
    <t>CAPELLANIA</t>
  </si>
  <si>
    <t>EDIF MODELIA IMPERIAL</t>
  </si>
  <si>
    <t>GWD Fontibon 7</t>
  </si>
  <si>
    <t>HOTEL</t>
  </si>
  <si>
    <t>3489104-9</t>
  </si>
  <si>
    <t>S15625</t>
  </si>
  <si>
    <t>CAPELLANIA II</t>
  </si>
  <si>
    <t>CL 19 A #  91 - 05 C.C. TREBOLIS CAPELLANIA</t>
  </si>
  <si>
    <t>Virgen del Mar</t>
  </si>
  <si>
    <t>Hayuelos II</t>
  </si>
  <si>
    <t>CC TREBOLIS - Horario Admtivo</t>
  </si>
  <si>
    <t>4572963-3</t>
  </si>
  <si>
    <t>S1666</t>
  </si>
  <si>
    <t>CAPITAL TOWER</t>
  </si>
  <si>
    <t>Starbucks</t>
  </si>
  <si>
    <t>Unisono</t>
  </si>
  <si>
    <t>SEGURIDAD PISO 4 CATO</t>
  </si>
  <si>
    <t>mantenimientotorrecorpbanca@mts.com.co  / SEGURIDAD TELEFONICA PISO 4 --- 3165979348</t>
  </si>
  <si>
    <t>11003161</t>
  </si>
  <si>
    <t>S6204</t>
  </si>
  <si>
    <t>CAPUCHINA</t>
  </si>
  <si>
    <t>CL 17 # 12-92</t>
  </si>
  <si>
    <t>Centro Internacional</t>
  </si>
  <si>
    <t>GWD Centro 2</t>
  </si>
  <si>
    <t>Carlos Avella   3143585121</t>
  </si>
  <si>
    <t>0324399-6</t>
  </si>
  <si>
    <t>S10780</t>
  </si>
  <si>
    <t>CARABINEROS</t>
  </si>
  <si>
    <t>KR 1E CON 32</t>
  </si>
  <si>
    <t>La Tribuna</t>
  </si>
  <si>
    <t>INPEC Calle 26</t>
  </si>
  <si>
    <t>CENTRO</t>
  </si>
  <si>
    <t>Gloria Benavidez Martinez / Jairo Vargas / elvira67@gmail.com / 311-2005911 - 314-4794604</t>
  </si>
  <si>
    <t>3767151-9</t>
  </si>
  <si>
    <t>CARACOL II</t>
  </si>
  <si>
    <t>CL 67 # 6-60</t>
  </si>
  <si>
    <t>Gimnasio Moderno</t>
  </si>
  <si>
    <t>Piloto II</t>
  </si>
  <si>
    <t>3939234-1</t>
  </si>
  <si>
    <t>S6725</t>
  </si>
  <si>
    <t>CARACOL RADIO BOGOTA</t>
  </si>
  <si>
    <t>KR 8 # 64-42 VERIFICAR</t>
  </si>
  <si>
    <t>Politecnico</t>
  </si>
  <si>
    <t>Panorama</t>
  </si>
  <si>
    <t>5458887 - 3157829083</t>
  </si>
  <si>
    <t>2747684-6</t>
  </si>
  <si>
    <t>S26281</t>
  </si>
  <si>
    <t>CARACOLI</t>
  </si>
  <si>
    <t>TRV 73D Bis A # 69 sur Ciudad Bolivar</t>
  </si>
  <si>
    <t>Derly Segura  / derlysegura37@gmail.com / 3017952611, 3202795000</t>
  </si>
  <si>
    <t>6954288-3</t>
  </si>
  <si>
    <t>S6635</t>
  </si>
  <si>
    <t>CARCEL MODELO</t>
  </si>
  <si>
    <t>KR 58 # 16-57</t>
  </si>
  <si>
    <t>1014131-5</t>
  </si>
  <si>
    <t>S9487</t>
  </si>
  <si>
    <t>CARIMAGUA</t>
  </si>
  <si>
    <t>KR 74 # 40 B - 27 Sur COORATIENDAS</t>
  </si>
  <si>
    <t>Patio Bonito</t>
  </si>
  <si>
    <t>Registraduria Kennedy</t>
  </si>
  <si>
    <t>3864709-4</t>
  </si>
  <si>
    <t>S10417</t>
  </si>
  <si>
    <t>CARMEL CLUB</t>
  </si>
  <si>
    <t>CL 166  #  54-24</t>
  </si>
  <si>
    <t>3996755-6</t>
  </si>
  <si>
    <t>S4696</t>
  </si>
  <si>
    <t>CARMELO</t>
  </si>
  <si>
    <t>KR 82 B SUR # 54 A - 11</t>
  </si>
  <si>
    <t>Paraiso II</t>
  </si>
  <si>
    <t>Betania</t>
  </si>
  <si>
    <t>1027652</t>
  </si>
  <si>
    <t>S15658</t>
  </si>
  <si>
    <t>CARULLA QUINTA CAMACHO</t>
  </si>
  <si>
    <t>GWD Chapinero 4</t>
  </si>
  <si>
    <t>Gladys Roa / admonedcalle72@hotmail.com / 248-5271 - 316-7525262</t>
  </si>
  <si>
    <t>800049556-7</t>
  </si>
  <si>
    <t>S12076</t>
  </si>
  <si>
    <t>CASA BRAVA</t>
  </si>
  <si>
    <t>KM 3 VIA LA CALERA</t>
  </si>
  <si>
    <t>4100396-4</t>
  </si>
  <si>
    <t>S13019</t>
  </si>
  <si>
    <t>CASA DE NARIÑO</t>
  </si>
  <si>
    <t>KR 8 # 9 - 03</t>
  </si>
  <si>
    <t>Murillo Toro</t>
  </si>
  <si>
    <t>Plaza de Bolivar</t>
  </si>
  <si>
    <t>Sr. Fernando Salazar propietario del taller donde se ubica el contador   3133568473</t>
  </si>
  <si>
    <t>0298668-6</t>
  </si>
  <si>
    <t>S14542</t>
  </si>
  <si>
    <t>CASA MEDINA</t>
  </si>
  <si>
    <t>Plaza Lourdes</t>
  </si>
  <si>
    <t>Rafael Ordoñez / septimasetenta@hotmail.com / 311-4228220 - 310-2569685</t>
  </si>
  <si>
    <t>4578044-7</t>
  </si>
  <si>
    <t>S8116</t>
  </si>
  <si>
    <t>CASABLANCA BOGOTA</t>
  </si>
  <si>
    <t>CL 50 A SUR # 80-89</t>
  </si>
  <si>
    <t>3492216-5</t>
  </si>
  <si>
    <t>S3810</t>
  </si>
  <si>
    <t>CASTELLANA</t>
  </si>
  <si>
    <t>CL 100 CON AUT</t>
  </si>
  <si>
    <t>Santa Bibiana II</t>
  </si>
  <si>
    <t>gerente@convivamosltda.com 2741222   /  6154481</t>
  </si>
  <si>
    <t>2480762-6</t>
  </si>
  <si>
    <t>S10120</t>
  </si>
  <si>
    <t>CASTELLANA II</t>
  </si>
  <si>
    <t xml:space="preserve">CL 105  #  23 - 37 EDIF CHICO 105 </t>
  </si>
  <si>
    <t>3728627-9</t>
  </si>
  <si>
    <t>S339</t>
  </si>
  <si>
    <t>CASTILLA</t>
  </si>
  <si>
    <t>KR 86 # 9 -79</t>
  </si>
  <si>
    <t>Monterrey</t>
  </si>
  <si>
    <t>1768532-2</t>
  </si>
  <si>
    <t>S10419</t>
  </si>
  <si>
    <t>CASTILLA REAL BOGOTA</t>
  </si>
  <si>
    <t>KR 78 # 9 -11</t>
  </si>
  <si>
    <t>Nueva Marsella</t>
  </si>
  <si>
    <t>GIMNASIO</t>
  </si>
  <si>
    <t>3916055-2</t>
  </si>
  <si>
    <t>S8213</t>
  </si>
  <si>
    <t>CAT BOGOTA</t>
  </si>
  <si>
    <t>CENTRO DE ALTA TECNOLOGIA</t>
  </si>
  <si>
    <t>directoraadministrativayanquihondaroma@cat.com.co</t>
  </si>
  <si>
    <t>3036874-3</t>
  </si>
  <si>
    <t>S12109</t>
  </si>
  <si>
    <t>CATAM</t>
  </si>
  <si>
    <t>PARQUEADERO OPAIN CATAM</t>
  </si>
  <si>
    <t>4424054-1</t>
  </si>
  <si>
    <t>S12215</t>
  </si>
  <si>
    <t>CATEDRAL II UMTS</t>
  </si>
  <si>
    <t>CL 11 # 0-26 (Detrás de la Sede Candelaria U. Salle)</t>
  </si>
  <si>
    <t>Universidad de los Andes</t>
  </si>
  <si>
    <t>Enrique Casis   3158637803</t>
  </si>
  <si>
    <t>3995124-2</t>
  </si>
  <si>
    <t>S10424</t>
  </si>
  <si>
    <t>CC AVENIDA CHILE BOGOTA</t>
  </si>
  <si>
    <t>CENTRO COMERCIAL AV. CHILE</t>
  </si>
  <si>
    <t>GWD Chapinero 9</t>
  </si>
  <si>
    <t>Esperanza Bernal / directoroperativo@avenidachilecentrocomercial.com asistenteoperativo@avenidachilecentrocomercial.com / 312 7077 Ext 118</t>
  </si>
  <si>
    <t>860509249-3</t>
  </si>
  <si>
    <t>S8310</t>
  </si>
  <si>
    <t>CC SAN MARTIN</t>
  </si>
  <si>
    <t>KR 7 # 32 - 16</t>
  </si>
  <si>
    <t>Sagrado Corazon</t>
  </si>
  <si>
    <t xml:space="preserve">Angela Monrroy angela.monrroy@centrocomercialsanmartin.com; cquintero@procomercio.com </t>
  </si>
  <si>
    <t>S6951</t>
  </si>
  <si>
    <t>CC SANTA FE</t>
  </si>
  <si>
    <t>CL 186 # 55b - 77</t>
  </si>
  <si>
    <t>BOG0195 NUEVA ZELANDA</t>
  </si>
  <si>
    <t>2704393-2</t>
  </si>
  <si>
    <t>S8127</t>
  </si>
  <si>
    <t>CC_SANTAFE II</t>
  </si>
  <si>
    <t>Villa del Prado</t>
  </si>
  <si>
    <t>6611920-7</t>
  </si>
  <si>
    <t>S13</t>
  </si>
  <si>
    <t>CEDRITOS - BOG0654</t>
  </si>
  <si>
    <t>KR 19 # 139 - 53</t>
  </si>
  <si>
    <t>0672801-6</t>
  </si>
  <si>
    <t>S3567</t>
  </si>
  <si>
    <t>CEDRO</t>
  </si>
  <si>
    <t>Montearroyo</t>
  </si>
  <si>
    <t>2449854-8</t>
  </si>
  <si>
    <t>S12216</t>
  </si>
  <si>
    <t>CEDRO II</t>
  </si>
  <si>
    <t>CL 153 A # 7 - 39</t>
  </si>
  <si>
    <t>GWD Autopista 10</t>
  </si>
  <si>
    <t>3962293-8</t>
  </si>
  <si>
    <t>S12391</t>
  </si>
  <si>
    <t>CEDRO III</t>
  </si>
  <si>
    <t>CL 146  #  7F-83</t>
  </si>
  <si>
    <t>4056424-4</t>
  </si>
  <si>
    <t>S9461</t>
  </si>
  <si>
    <t>CEDRO ORIENTAL</t>
  </si>
  <si>
    <t>Lisboa</t>
  </si>
  <si>
    <t>Ginebra Norte</t>
  </si>
  <si>
    <t>3410312-1</t>
  </si>
  <si>
    <t>S13011</t>
  </si>
  <si>
    <t>CEDRO ORIENTAL II</t>
  </si>
  <si>
    <t>4397125-8</t>
  </si>
  <si>
    <t>S13098</t>
  </si>
  <si>
    <t>CEMENTERIO CENTRAL BOGOTÁ</t>
  </si>
  <si>
    <t>AV 28 ó CL 26 # 17-60</t>
  </si>
  <si>
    <t>GWD Centro 10</t>
  </si>
  <si>
    <t>Victor Julio Vallejo / LUZ  MYRIAM RODRÍGUEZ DE VALLEJO   victorjuliovallejo@gmail.com 3223784613 / 318 6127392</t>
  </si>
  <si>
    <t>4165088-2</t>
  </si>
  <si>
    <t>S17236</t>
  </si>
  <si>
    <t xml:space="preserve">CHAPINERO </t>
  </si>
  <si>
    <t>1027637</t>
  </si>
  <si>
    <t>S6347</t>
  </si>
  <si>
    <t>CENTRO 93</t>
  </si>
  <si>
    <t>KR 13 # 93B - 51 EDIFICIO AZAHARA</t>
  </si>
  <si>
    <t>Punto G</t>
  </si>
  <si>
    <t>3123751823 luis Giron</t>
  </si>
  <si>
    <t>2620447-6</t>
  </si>
  <si>
    <t>S73</t>
  </si>
  <si>
    <t>CENTRO BOGOTA</t>
  </si>
  <si>
    <t>KR 7 # 17 - 01 EDIFICIO COLSEGUROS KR SEPTIMA</t>
  </si>
  <si>
    <t>Veracruz</t>
  </si>
  <si>
    <t>Germania</t>
  </si>
  <si>
    <t>Administradora Ángela M. Narváez C. edificiocolseguroscra7@gmail.com 2846218</t>
  </si>
  <si>
    <t>1439703-9</t>
  </si>
  <si>
    <t>S14722</t>
  </si>
  <si>
    <t>CENTRO COMERCIAL CARRERA</t>
  </si>
  <si>
    <t>PUENTA ARANDA</t>
  </si>
  <si>
    <t>Zona Industrial</t>
  </si>
  <si>
    <t>Llaves en Atempi BOG0122 / San Rafael / number 161863</t>
  </si>
  <si>
    <t>4542961-7</t>
  </si>
  <si>
    <t>S9808</t>
  </si>
  <si>
    <t>CENTRO COMERCIAL LA 14</t>
  </si>
  <si>
    <t>Paloquemao</t>
  </si>
  <si>
    <t>Litoral</t>
  </si>
  <si>
    <t xml:space="preserve"> riesgos.fisicos1@calimaccbogota.com; mca@calimaccbogota.com; ing.comunicaciones@calimaccbogota.com; riesgos.fisicos2@calimaccbogota.com </t>
  </si>
  <si>
    <t>900452494-9</t>
  </si>
  <si>
    <t>S16860</t>
  </si>
  <si>
    <t>CENTRO COMERCIAL LA 14 INDOOR</t>
  </si>
  <si>
    <t>S10442</t>
  </si>
  <si>
    <t>CENTRO COMERCIAL METROPOLIS</t>
  </si>
  <si>
    <t>AV 68 # 75 A 50</t>
  </si>
  <si>
    <t>S10391</t>
  </si>
  <si>
    <t>CENTRO COMERCIAL PANAMA</t>
  </si>
  <si>
    <t>DG 183 A CON AUTONORTE</t>
  </si>
  <si>
    <t>Makro</t>
  </si>
  <si>
    <t>GWD Toberin 2</t>
  </si>
  <si>
    <t>4138450-2</t>
  </si>
  <si>
    <t>S13898</t>
  </si>
  <si>
    <t>CENTRO COMERCIAL PRIMAVERA</t>
  </si>
  <si>
    <t>admon luis linares / john jairo   / cprimaveraplaza@etb.net.co - 4908015 - 3143239044</t>
  </si>
  <si>
    <t>4433180-9</t>
  </si>
  <si>
    <t>S13772</t>
  </si>
  <si>
    <t>CENTRO COMERCIAL PUNTO 170</t>
  </si>
  <si>
    <t>Cantalejo II</t>
  </si>
  <si>
    <t>GWD Autopista 8</t>
  </si>
  <si>
    <t>ADM. Eduardo Olarte 3105728363</t>
  </si>
  <si>
    <t>4239652-6</t>
  </si>
  <si>
    <t>S22883</t>
  </si>
  <si>
    <t>CENTRO DE GRAVEDAD 10</t>
  </si>
  <si>
    <t>Centro de Gravedad  Apertura Seguridad Movistar</t>
  </si>
  <si>
    <t>S17260</t>
  </si>
  <si>
    <t>CENTRO DE GRAVEDAD 2</t>
  </si>
  <si>
    <t>0767956-1 / 3380725-3</t>
  </si>
  <si>
    <t>S17240</t>
  </si>
  <si>
    <t>CENTRO DE GRAVEDAD 3</t>
  </si>
  <si>
    <t>3238120-4</t>
  </si>
  <si>
    <t>CENTRO DE GRAVEDAD 4</t>
  </si>
  <si>
    <t>CL 61 SUR # 86 16 BOSA LINDA</t>
  </si>
  <si>
    <t>0885010-8</t>
  </si>
  <si>
    <t>S17259</t>
  </si>
  <si>
    <t>CENTRO DE GRAVEDAD 5</t>
  </si>
  <si>
    <t>3386080-3</t>
  </si>
  <si>
    <t>S17261</t>
  </si>
  <si>
    <t>CENTRO DE GRAVEDAD 6</t>
  </si>
  <si>
    <t>3377144-0</t>
  </si>
  <si>
    <t>S17262</t>
  </si>
  <si>
    <t>CENTRO DE GRAVEDAD 7</t>
  </si>
  <si>
    <t>2569814-1</t>
  </si>
  <si>
    <t>S17264</t>
  </si>
  <si>
    <t>CENTRO DE GRAVEDAD 8</t>
  </si>
  <si>
    <t>S17265</t>
  </si>
  <si>
    <t>CENTRO DE GRAVEDAD 9</t>
  </si>
  <si>
    <t>S15628</t>
  </si>
  <si>
    <t>CENTRO EMPRESARIAL LA FLORESTA</t>
  </si>
  <si>
    <t>KR 68 #  96 - 50 admon. piso 2 sobre éxito. RBS parqueaderos piso 5</t>
  </si>
  <si>
    <t xml:space="preserve">VERONICA ARAQUE TRIANA / Mrocha@cafam.com.co; varaque@cafam.com.co; hegarcia@cafam.com.co; sifloresta@cafam.com.co </t>
  </si>
  <si>
    <t>S21</t>
  </si>
  <si>
    <t>CENTRO II</t>
  </si>
  <si>
    <t>KR 7A # 6 - 88</t>
  </si>
  <si>
    <t>Universidad Nueva Granada</t>
  </si>
  <si>
    <t>Mayor Melo  jmelot@dian.gov.co 3204906778</t>
  </si>
  <si>
    <t>2695498-6</t>
  </si>
  <si>
    <t>S949</t>
  </si>
  <si>
    <t>CENTRO III</t>
  </si>
  <si>
    <t>KR 5 # 14 - 28</t>
  </si>
  <si>
    <t>La Macarena</t>
  </si>
  <si>
    <t>0333863-2</t>
  </si>
  <si>
    <t>S10443</t>
  </si>
  <si>
    <t>CENTRO INDUSTRIAL BOGOTA</t>
  </si>
  <si>
    <t>GWD Salitre 6</t>
  </si>
  <si>
    <t>La Felicidad</t>
  </si>
  <si>
    <t>MIGUEL OLARTE - ADMINISTRATIVO</t>
  </si>
  <si>
    <t>4057637-4</t>
  </si>
  <si>
    <t>S148</t>
  </si>
  <si>
    <t>CENTRO INTERNACIONAL</t>
  </si>
  <si>
    <t>KR 9 # 22 - 43 Edificio Plazoleta</t>
  </si>
  <si>
    <t>Las Nieves</t>
  </si>
  <si>
    <t>Capuchina</t>
  </si>
  <si>
    <t>Administrador Miguel Amador   amador_521@yahoo.com 3124955855</t>
  </si>
  <si>
    <t>1785970-3</t>
  </si>
  <si>
    <t>S13184</t>
  </si>
  <si>
    <t>CENTRO MAYOR</t>
  </si>
  <si>
    <t>Eduardo Frey</t>
  </si>
  <si>
    <t>900346807-7</t>
  </si>
  <si>
    <t>S7059</t>
  </si>
  <si>
    <t>CENTRO NARIÑO</t>
  </si>
  <si>
    <t>KR 37 # 24 - 67</t>
  </si>
  <si>
    <t>Terminal de Transportes</t>
  </si>
  <si>
    <t>Ingeominas</t>
  </si>
  <si>
    <t>CORFERIAS - ADMINISTRATIVO</t>
  </si>
  <si>
    <t>8600024643</t>
  </si>
  <si>
    <t>S15660</t>
  </si>
  <si>
    <t>CENTRO SUBA</t>
  </si>
  <si>
    <t>KR 91 #  139 - 44  CC SUBA 91</t>
  </si>
  <si>
    <t>S11179</t>
  </si>
  <si>
    <t>CERAVI</t>
  </si>
  <si>
    <t>AV BOYACA # 50-34</t>
  </si>
  <si>
    <t>GWD Paloblanco 2</t>
  </si>
  <si>
    <t>San Marcos</t>
  </si>
  <si>
    <t>kami.sas2015@gmail, Gonzalo Mogollon, 316 876 00 84</t>
  </si>
  <si>
    <t>3852477-7</t>
  </si>
  <si>
    <t>S1226</t>
  </si>
  <si>
    <t>CERROS</t>
  </si>
  <si>
    <t>CL 71 A # 5 - 84</t>
  </si>
  <si>
    <t>edificioavenidachile@yahoo.com / 2494126</t>
  </si>
  <si>
    <t>2138218-4</t>
  </si>
  <si>
    <t>S7170</t>
  </si>
  <si>
    <t>CERVANTES</t>
  </si>
  <si>
    <t>CL 6 SUR # 72A - 77</t>
  </si>
  <si>
    <t>2795735-9</t>
  </si>
  <si>
    <t>S147</t>
  </si>
  <si>
    <t>KR 13 # 60 - 91</t>
  </si>
  <si>
    <t>GWD Chapinero 16</t>
  </si>
  <si>
    <t>edificiobancolchapinero@hotmail.com / 2559732</t>
  </si>
  <si>
    <t>1801426-1</t>
  </si>
  <si>
    <t>S16914</t>
  </si>
  <si>
    <t>CHAPINERO II</t>
  </si>
  <si>
    <t>AV CARACAS # 63-21</t>
  </si>
  <si>
    <t>GWD Chapinero 15</t>
  </si>
  <si>
    <t xml:space="preserve">Carlos Pareja figueredo Mail capareja@gmail.com Tel: 312 351 08 70 </t>
  </si>
  <si>
    <t>79838599-63/21</t>
  </si>
  <si>
    <t>S13084</t>
  </si>
  <si>
    <t>CHAPINERO III</t>
  </si>
  <si>
    <t>Quesada</t>
  </si>
  <si>
    <t>GWD Chapinero 8</t>
  </si>
  <si>
    <t>Alfonso Carranza / alfocarranza@hotmail.com / 3108547742-2490367</t>
  </si>
  <si>
    <t>860079423-2</t>
  </si>
  <si>
    <t>S6950</t>
  </si>
  <si>
    <t>CHAPINERO NORTE</t>
  </si>
  <si>
    <t>CL 64 # 14 - 27</t>
  </si>
  <si>
    <t>GWD Chapinero 2</t>
  </si>
  <si>
    <t>COSITE / LOURDES-BOG0093</t>
  </si>
  <si>
    <t>2704836-6</t>
  </si>
  <si>
    <t>S7823</t>
  </si>
  <si>
    <t>CHAPINERO OCCIDENTAL</t>
  </si>
  <si>
    <t>KR 16 # 96-64 EDIFICIO LOS ALISOS</t>
  </si>
  <si>
    <t>Oswaldo Torres / edificiolosalisos@gmail.com / 314-4263494 / 392-8691 / 2493224</t>
  </si>
  <si>
    <t>2762622-3</t>
  </si>
  <si>
    <t>S13083</t>
  </si>
  <si>
    <t>CHAPINERO OCCIDENTAL II</t>
  </si>
  <si>
    <t>AV CARACAS # 54 - 23</t>
  </si>
  <si>
    <t>GWD Chapinero 13</t>
  </si>
  <si>
    <t>4322336-6</t>
  </si>
  <si>
    <t>S6866</t>
  </si>
  <si>
    <t>CHICO 93</t>
  </si>
  <si>
    <t>KR 15 # 93 - 75</t>
  </si>
  <si>
    <t>2697573-8</t>
  </si>
  <si>
    <t>S3549</t>
  </si>
  <si>
    <t>CHICO ALTO</t>
  </si>
  <si>
    <t>KR 6 # 86 - 57</t>
  </si>
  <si>
    <t>Puente Chico</t>
  </si>
  <si>
    <t xml:space="preserve">mariahvalencial@yahoo.com </t>
  </si>
  <si>
    <t>2458436-3</t>
  </si>
  <si>
    <t>S74</t>
  </si>
  <si>
    <t>CHICO NORTE</t>
  </si>
  <si>
    <t>CL 85 # 16 - 20</t>
  </si>
  <si>
    <t>GWD Cabrera 3</t>
  </si>
  <si>
    <t>0610748-8 / 1436447-2</t>
  </si>
  <si>
    <t>S6729</t>
  </si>
  <si>
    <t>CHICO RESERVADO</t>
  </si>
  <si>
    <t>CL 97 A # 9A-34 EDIFICIO SANTA CLARA</t>
  </si>
  <si>
    <t>World Trade Center</t>
  </si>
  <si>
    <t>alt_cia@claro.net.co para el Sr. Henry   henry10suarez@hotmail.com / Henry Suarez C.- 
3165230410 - 5204 833.</t>
  </si>
  <si>
    <t>S17222</t>
  </si>
  <si>
    <t>CL 90 # 14 - 26 LOCAL  101</t>
  </si>
  <si>
    <t>0762422-7</t>
  </si>
  <si>
    <t>S10457</t>
  </si>
  <si>
    <t>CHOPINAR</t>
  </si>
  <si>
    <t>KR 20 # 53 - 10</t>
  </si>
  <si>
    <t>Olga Lucia Martin / olgalu09@yahoo.com / 310-5652316</t>
  </si>
  <si>
    <t>3822467-8</t>
  </si>
  <si>
    <t>S6361</t>
  </si>
  <si>
    <t>CHUCUA</t>
  </si>
  <si>
    <t>KR 81 G #  42J - LOTE SIN NOMENCLATURA</t>
  </si>
  <si>
    <t>2629624-3</t>
  </si>
  <si>
    <t>S13861</t>
  </si>
  <si>
    <t>CHUCUA II</t>
  </si>
  <si>
    <t>CL 51 Sur # 86D-16</t>
  </si>
  <si>
    <t>ESAUL  eramirezn636@gmail.com 3103342898</t>
  </si>
  <si>
    <t>4205562-5</t>
  </si>
  <si>
    <t>S14557</t>
  </si>
  <si>
    <t>CIPRES PLAZA</t>
  </si>
  <si>
    <t>Genfar</t>
  </si>
  <si>
    <t>4325855-3</t>
  </si>
  <si>
    <t>S10010</t>
  </si>
  <si>
    <t>CIRCUNVALAR CALLE 53</t>
  </si>
  <si>
    <t>KR 7 # 53 - 35 EDIFICIO EL DORAL</t>
  </si>
  <si>
    <t>mimiquiceno@yahoo.es / 6405781</t>
  </si>
  <si>
    <t>3703920-0</t>
  </si>
  <si>
    <t>S10820</t>
  </si>
  <si>
    <t>CIRCUNVALAR CALLE 74</t>
  </si>
  <si>
    <t>AV CIRCUNVALAR CON CALLE 74</t>
  </si>
  <si>
    <t>3732869-7</t>
  </si>
  <si>
    <t>S13170</t>
  </si>
  <si>
    <t>CIRCUNVALAR_PARQUE_NACIONAL</t>
  </si>
  <si>
    <t>AV CIRCUNVALAR # 26-05 VIVERO PORTAL DEL EDEN</t>
  </si>
  <si>
    <t>4270018-5</t>
  </si>
  <si>
    <t>S10392</t>
  </si>
  <si>
    <t>CITY BANK BOGOTA</t>
  </si>
  <si>
    <t>KR 8 # 99-55</t>
  </si>
  <si>
    <t>GWD Cabrera 6</t>
  </si>
  <si>
    <t>contactenoswtcb@eg-colombia.com ;  telefono:4824292</t>
  </si>
  <si>
    <t>860353487-8</t>
  </si>
  <si>
    <t>S8239</t>
  </si>
  <si>
    <t>CIUDAD ROMA BOGOTA</t>
  </si>
  <si>
    <t>CL 57D SUR # 77I - 42 SUR</t>
  </si>
  <si>
    <t>3042104-6</t>
  </si>
  <si>
    <t>S5585</t>
  </si>
  <si>
    <t>CIUDADELA COLSUBSIDIO</t>
  </si>
  <si>
    <t>KR 109 # 119 F- 43</t>
  </si>
  <si>
    <t>2566625-3</t>
  </si>
  <si>
    <t>S9308</t>
  </si>
  <si>
    <t>CLARET BOGOTA</t>
  </si>
  <si>
    <t>CL 42 BIS SUR NO 28A-09</t>
  </si>
  <si>
    <t>GWD Colpatria Claret</t>
  </si>
  <si>
    <t>3369901-0</t>
  </si>
  <si>
    <t>S6227</t>
  </si>
  <si>
    <t>CLASS</t>
  </si>
  <si>
    <t>KR 86 A # 57G - 83 SUR</t>
  </si>
  <si>
    <t>2648360-8</t>
  </si>
  <si>
    <t>S10165</t>
  </si>
  <si>
    <t>CLINICA COLOMBIA</t>
  </si>
  <si>
    <t>Hotel AR</t>
  </si>
  <si>
    <t>3861416-2</t>
  </si>
  <si>
    <t>S12059</t>
  </si>
  <si>
    <t>CLINICA COLOMBIA II</t>
  </si>
  <si>
    <t>CL 22 B # 66 - 46</t>
  </si>
  <si>
    <t>S15646</t>
  </si>
  <si>
    <t>CLINICA COUNTRY BOGOTA</t>
  </si>
  <si>
    <t>KR 15 # 83-33</t>
  </si>
  <si>
    <t>Todelar</t>
  </si>
  <si>
    <t>Cabrera Imperial</t>
  </si>
  <si>
    <t>GABRIEL 3144796113</t>
  </si>
  <si>
    <t>900067918-9</t>
  </si>
  <si>
    <t>S8330</t>
  </si>
  <si>
    <t>CLINICA LA ESTRADA</t>
  </si>
  <si>
    <t>AV CL 66 # 69N-04</t>
  </si>
  <si>
    <t>Villa Luz</t>
  </si>
  <si>
    <t>Boyaca Real</t>
  </si>
  <si>
    <t>BOG0064 LA ESTRADA</t>
  </si>
  <si>
    <t>3131798-7</t>
  </si>
  <si>
    <t>S6731</t>
  </si>
  <si>
    <t>CLINICA SANTAFE</t>
  </si>
  <si>
    <t>AV 9 # 116-20 UNIDAD MEDICA</t>
  </si>
  <si>
    <t>S26621</t>
  </si>
  <si>
    <t>CLINICA SHAIO</t>
  </si>
  <si>
    <t xml:space="preserve">edificio111@hotmail.com JOSE ESTEVEZ 3143561900  </t>
  </si>
  <si>
    <t>S10421</t>
  </si>
  <si>
    <t>CLUB EL RANCHO BOGOTA</t>
  </si>
  <si>
    <t>Santa Catalina</t>
  </si>
  <si>
    <t>S13897</t>
  </si>
  <si>
    <t>COCA COLA BOGOTA</t>
  </si>
  <si>
    <t>KR 40 # 25C BIS</t>
  </si>
  <si>
    <t>BOG.Coca cola &amp; BOG.coca cola 1 - Calle 90</t>
  </si>
  <si>
    <t>4362750-8</t>
  </si>
  <si>
    <t>S6711</t>
  </si>
  <si>
    <t>CODENSA</t>
  </si>
  <si>
    <t>CENTRO COMERCIAL LA GRAN ESTACION</t>
  </si>
  <si>
    <t>GWD Salitre 3</t>
  </si>
  <si>
    <t>2662106-4</t>
  </si>
  <si>
    <t>S12160</t>
  </si>
  <si>
    <t>COFRADIA BOGOTA</t>
  </si>
  <si>
    <t>KR 90 # 23 J - 22</t>
  </si>
  <si>
    <t>Parque Hayuelos</t>
  </si>
  <si>
    <t>4058700-0</t>
  </si>
  <si>
    <t>S16921</t>
  </si>
  <si>
    <t>COLEGIO MARIA INMACULADA</t>
  </si>
  <si>
    <t>CL 167 D #  7-68</t>
  </si>
  <si>
    <t>GWD Toberin 8</t>
  </si>
  <si>
    <t>BOGO905 TIERRA SANTA</t>
  </si>
  <si>
    <t>4628109-8</t>
  </si>
  <si>
    <t>S7869</t>
  </si>
  <si>
    <t>COLEGIO NUEVA GRANADA</t>
  </si>
  <si>
    <t>proseguridad1@hotmail.com / 4302611 - 2485669</t>
  </si>
  <si>
    <t>3019475-8</t>
  </si>
  <si>
    <t>S12389</t>
  </si>
  <si>
    <t>COLEGIO PEDAGOGICO BOGOTA</t>
  </si>
  <si>
    <t>CL 126 # 11B-70</t>
  </si>
  <si>
    <t>Multicentro II</t>
  </si>
  <si>
    <t>Reserva de la Sierra</t>
  </si>
  <si>
    <t>angelica sierra 3202955931</t>
  </si>
  <si>
    <t>4099048-3</t>
  </si>
  <si>
    <t>S9752</t>
  </si>
  <si>
    <t>COLFONDOS CHAPINERO</t>
  </si>
  <si>
    <t>RTI</t>
  </si>
  <si>
    <t>S13005</t>
  </si>
  <si>
    <t>COLFUTURO</t>
  </si>
  <si>
    <t>KR 37 # 14-31</t>
  </si>
  <si>
    <t>Park Way</t>
  </si>
  <si>
    <t>GWD Chapinero 6</t>
  </si>
  <si>
    <t xml:space="preserve">Efraín Gutierrez, egutierrez@fedegan.org.co; Ingreso de 08:00 a 17.00 Lunes a Viernes. </t>
  </si>
  <si>
    <t>4727360-2</t>
  </si>
  <si>
    <t>S29</t>
  </si>
  <si>
    <t>COLINA CAMPESTRE</t>
  </si>
  <si>
    <t>1745039-3</t>
  </si>
  <si>
    <t>S13041</t>
  </si>
  <si>
    <t>COLINA CAMPESTRE II</t>
  </si>
  <si>
    <t>TRV 26 # 118 - 13</t>
  </si>
  <si>
    <t>S5623</t>
  </si>
  <si>
    <t>COLINA II</t>
  </si>
  <si>
    <t>KR 49 # 129A-17</t>
  </si>
  <si>
    <t>1575288-4</t>
  </si>
  <si>
    <t>S12092</t>
  </si>
  <si>
    <t>COLINA VILLAS</t>
  </si>
  <si>
    <t>JORGE CRUZ 3132847710</t>
  </si>
  <si>
    <t>3962147-5</t>
  </si>
  <si>
    <t>S8296</t>
  </si>
  <si>
    <t>COLISEO BOGOTA</t>
  </si>
  <si>
    <t>DG 58 # 26 A - 29</t>
  </si>
  <si>
    <t>AMERICA RADIO LTDA / administrativa@colmundoradio.com.co ; asistgestionhumana@colmundoradio.com.co / 3452319 - 4119600</t>
  </si>
  <si>
    <t>3074902-2</t>
  </si>
  <si>
    <t>S4756</t>
  </si>
  <si>
    <t>COLMOTORES</t>
  </si>
  <si>
    <t>CL 56 C SUR # 30 - 18</t>
  </si>
  <si>
    <t>1331909-0</t>
  </si>
  <si>
    <t>S13064</t>
  </si>
  <si>
    <t>COLMOTORES II</t>
  </si>
  <si>
    <t>DG 52 A SUR # 32-06</t>
  </si>
  <si>
    <t>Rincon de Venecia</t>
  </si>
  <si>
    <t>llaves en Asturias</t>
  </si>
  <si>
    <t>4139873-1</t>
  </si>
  <si>
    <t>S94</t>
  </si>
  <si>
    <t>COLOMBIA</t>
  </si>
  <si>
    <t>AV 13 # 69 - 74</t>
  </si>
  <si>
    <t>GWD Chapinero I</t>
  </si>
  <si>
    <t>Dagoberto Grimaldo / dagrigon@hotmail.com / 2498278 / 3108137573</t>
  </si>
  <si>
    <t>0507832-3</t>
  </si>
  <si>
    <t>S8268</t>
  </si>
  <si>
    <t>COLOMBIA NORTE</t>
  </si>
  <si>
    <t>Colombia</t>
  </si>
  <si>
    <t>carmenzag1952@hotmail.com / Porteria 3473443 / 2354081</t>
  </si>
  <si>
    <t>3058079-3</t>
  </si>
  <si>
    <t>S8251</t>
  </si>
  <si>
    <t>COLPATRIA BOGOTA</t>
  </si>
  <si>
    <t>KR 7 # 24-82 TORRE COLPATRIA</t>
  </si>
  <si>
    <t>Universidad INCA</t>
  </si>
  <si>
    <t>GWD Centro 6</t>
  </si>
  <si>
    <t>Yesith Chavarro Mantenimiento.Torrecolpatria@colliers.com; Asistente.Torrecolpatria@colliers.com; Recepcion.Torrecolpatria@colliers.com;  6090052 – Ext: 119| +57 350 3806862</t>
  </si>
  <si>
    <t>S7989</t>
  </si>
  <si>
    <t>COLSEGUROS BOGOTA ULTRASITE</t>
  </si>
  <si>
    <t>KR 13A # 29-24 EDIF COLSEGUROS PISO 28</t>
  </si>
  <si>
    <t>Fenix</t>
  </si>
  <si>
    <t>Administrador GERMAN AHUMADA ORJUELA admonmanzana1@parquecentralbavaria.net; torreempresarialpcb@grupovalcas.com 3112500183 Oicina administracion 4576667</t>
  </si>
  <si>
    <t>S8097</t>
  </si>
  <si>
    <t>COLSERAUTOS</t>
  </si>
  <si>
    <t>CL 13 # 79-80</t>
  </si>
  <si>
    <t>Andalucia</t>
  </si>
  <si>
    <t>S2886</t>
  </si>
  <si>
    <t>AD31</t>
  </si>
  <si>
    <t>COMCEL FONTIBON</t>
  </si>
  <si>
    <t>CL 29 # 103 - 03</t>
  </si>
  <si>
    <t>S3589</t>
  </si>
  <si>
    <t>COMCEL PRADO</t>
  </si>
  <si>
    <t>Línea de Soporte  7x24  (1) 7429797 64466 / 65766 / 65761 ; GVT_GCENTROGESTION@claro.com.co</t>
  </si>
  <si>
    <t>S13848</t>
  </si>
  <si>
    <t>COMERCIAL MODELIA BOGOTA</t>
  </si>
  <si>
    <t>Modelia II</t>
  </si>
  <si>
    <t>Bosque de Modelia</t>
  </si>
  <si>
    <t>S10449</t>
  </si>
  <si>
    <t>COMERCIAL VENECIA BOGOTA</t>
  </si>
  <si>
    <t>DG 50 # 53 - 38</t>
  </si>
  <si>
    <t>Venecia</t>
  </si>
  <si>
    <t>3077063-7</t>
  </si>
  <si>
    <t>S10451</t>
  </si>
  <si>
    <t>COMPENSAR AV68 BOGOTA</t>
  </si>
  <si>
    <t>AV 68 # 49A 95</t>
  </si>
  <si>
    <t>4040542-6</t>
  </si>
  <si>
    <t>S16768</t>
  </si>
  <si>
    <t>COMPENSAR AV68 II BOGOTA</t>
  </si>
  <si>
    <t>S8122</t>
  </si>
  <si>
    <t>COMPENSAR NORTE</t>
  </si>
  <si>
    <t>AV 45  #  94-30</t>
  </si>
  <si>
    <t>CONSUELOPV@YAHOO.COM</t>
  </si>
  <si>
    <t>3022189-4</t>
  </si>
  <si>
    <t>S15647</t>
  </si>
  <si>
    <t>COMUNEROS BOGOTA</t>
  </si>
  <si>
    <t>KR 2 A BIS # 91 - 07 SUR</t>
  </si>
  <si>
    <t>La Victoria</t>
  </si>
  <si>
    <t>Portal Usme II</t>
  </si>
  <si>
    <t>Ana Olivares 310 868 11 97 Ingreso 24 Horas</t>
  </si>
  <si>
    <t>4508286-3</t>
  </si>
  <si>
    <t>S17581</t>
  </si>
  <si>
    <t>COMUNIDAD ORTODOXA SAN JUAN CRISOSTOMO</t>
  </si>
  <si>
    <t>CL 69 D SUR  #  18H-60 B. VISTA HERMOSA</t>
  </si>
  <si>
    <t>2569843-0</t>
  </si>
  <si>
    <t>S15627</t>
  </si>
  <si>
    <t>CONDADO CASTILLA</t>
  </si>
  <si>
    <t>CL 26 SUR # 78Q-43</t>
  </si>
  <si>
    <t>Banderas</t>
  </si>
  <si>
    <t xml:space="preserve">  3107824627</t>
  </si>
  <si>
    <t>3058361-8</t>
  </si>
  <si>
    <t>S13067</t>
  </si>
  <si>
    <t>CONSEJO BOGOTA</t>
  </si>
  <si>
    <t>CL 38 - 29 - 12 HOTEL SAN NICOLAS</t>
  </si>
  <si>
    <t>Gloria Rojas / Victor Hugo Carrillo / hotelsannicolasbogota@hotmail.com;  vhcr01@hotmail.com / 7504201 -311-4372175-3162895342</t>
  </si>
  <si>
    <t>4267614-4</t>
  </si>
  <si>
    <t>S7967</t>
  </si>
  <si>
    <t>CONTADOR</t>
  </si>
  <si>
    <t>KR 17 A # 137-96</t>
  </si>
  <si>
    <t>Nueva Autopista</t>
  </si>
  <si>
    <t>Belmira</t>
  </si>
  <si>
    <t>trazosbta@tejidosgaviota.com</t>
  </si>
  <si>
    <t>3115846-6</t>
  </si>
  <si>
    <t>S15667</t>
  </si>
  <si>
    <t>CONTINENTAL BOGOTA</t>
  </si>
  <si>
    <t>KR 60 #  13 - 48</t>
  </si>
  <si>
    <t>S10432</t>
  </si>
  <si>
    <t>CORDOBA NIZA</t>
  </si>
  <si>
    <t>CL 129 # 52 - 86</t>
  </si>
  <si>
    <t>1753409-0</t>
  </si>
  <si>
    <t>S8096</t>
  </si>
  <si>
    <t>CORDOBA SUR BOGOTA - BOG0633</t>
  </si>
  <si>
    <t>KR 2A # 30C - 31 SUR</t>
  </si>
  <si>
    <t>Quiroga</t>
  </si>
  <si>
    <t>Santa Ines</t>
  </si>
  <si>
    <t>3021111-4</t>
  </si>
  <si>
    <t>S21987</t>
  </si>
  <si>
    <t>CORFERIAS EXPOSICIONES</t>
  </si>
  <si>
    <t>S337</t>
  </si>
  <si>
    <t>CORTIJO</t>
  </si>
  <si>
    <t>La Granja</t>
  </si>
  <si>
    <t>La Cabaña</t>
  </si>
  <si>
    <t>0604589-2</t>
  </si>
  <si>
    <t>S7341</t>
  </si>
  <si>
    <t>CORTIJO II</t>
  </si>
  <si>
    <t>CENTRO COMERCIAL UNICENTRO OCCIDENTE</t>
  </si>
  <si>
    <t>2784914-6</t>
  </si>
  <si>
    <t>S7070</t>
  </si>
  <si>
    <t>COUNTRY</t>
  </si>
  <si>
    <t>GWD Cabrera 2</t>
  </si>
  <si>
    <t>cmauditorios@auditorioscm.com</t>
  </si>
  <si>
    <t>3030836-9</t>
  </si>
  <si>
    <t>S12163</t>
  </si>
  <si>
    <t>COUNTRY CLUB BOGOTA</t>
  </si>
  <si>
    <t>CL 127B 3 14A-31</t>
  </si>
  <si>
    <t>4430359-3</t>
  </si>
  <si>
    <t>S14546</t>
  </si>
  <si>
    <t>CREPES 86</t>
  </si>
  <si>
    <t>GWD Cabrera 7</t>
  </si>
  <si>
    <t>L-V HORARIO 8-17 seguridadtorrelacabreraph@gmail.com</t>
  </si>
  <si>
    <t>4681783-7</t>
  </si>
  <si>
    <t>S12387</t>
  </si>
  <si>
    <t>CUSEZAR</t>
  </si>
  <si>
    <t>AV 7 #115-60 CENTRO COMERCIAL SANTA BARBARA</t>
  </si>
  <si>
    <t xml:space="preserve">GWD Autopista 13 </t>
  </si>
  <si>
    <t>8000807058</t>
  </si>
  <si>
    <t>S1428</t>
  </si>
  <si>
    <t>CVYS</t>
  </si>
  <si>
    <t>CVYS CENTRO DE EXPERIENCIA AMERICAS</t>
  </si>
  <si>
    <t>CL 13 # 71C - 19 SUR C.C. PLAZA DE LAS AMERICAS</t>
  </si>
  <si>
    <t>Mundo Aventura</t>
  </si>
  <si>
    <t>1266073-7</t>
  </si>
  <si>
    <t>CVYS CENTRO DE EXPERIENCIA AV SUBA</t>
  </si>
  <si>
    <t>AV SUBA # 128 - 94 CEXP MOVISTAR</t>
  </si>
  <si>
    <t>RBS TIBABUYES</t>
  </si>
  <si>
    <t>S26627</t>
  </si>
  <si>
    <t>C038</t>
  </si>
  <si>
    <t>CVYS CENTRO DE EXPERIENCIA CALLE 26</t>
  </si>
  <si>
    <t>S9020</t>
  </si>
  <si>
    <t>CVYS CENTRO DE EXPERIENCIA CHAPINERO</t>
  </si>
  <si>
    <t>KR 13 #58-71-73-75-77</t>
  </si>
  <si>
    <t>GWD Chapinero H1</t>
  </si>
  <si>
    <t>Teatro Libre</t>
  </si>
  <si>
    <t>Centro de Experiencia / Cra 13 No. 58-71 / 317-4282394</t>
  </si>
  <si>
    <t>S9045</t>
  </si>
  <si>
    <t>CVYS CENTRO DE EXPERIENCIA CITY POINT</t>
  </si>
  <si>
    <t>S4291</t>
  </si>
  <si>
    <t>AD44</t>
  </si>
  <si>
    <t>CVYS CENTRO DE EXPERIENCIA FONTIBON</t>
  </si>
  <si>
    <t>KR 99 # 25 - 18</t>
  </si>
  <si>
    <t>ACCESO RESTRINGIDO</t>
  </si>
  <si>
    <t>S11745</t>
  </si>
  <si>
    <t>CVYS CENTRO DE EXPERIENCIA LA FLORESTA</t>
  </si>
  <si>
    <t>3822454-5</t>
  </si>
  <si>
    <t>S322</t>
  </si>
  <si>
    <t>AD51</t>
  </si>
  <si>
    <t>CVYS CENTRO DE EXPERIENCIA PARQUE CENTRAL BAVARIA</t>
  </si>
  <si>
    <t>CL 29 # 13-45</t>
  </si>
  <si>
    <t>GWD Centro H1</t>
  </si>
  <si>
    <t>GWD Centro H2</t>
  </si>
  <si>
    <t>Edilson Arevalo edilzon.arevalo@telefonica.com 3168930886 Oicina administracion 4576667</t>
  </si>
  <si>
    <t>1521749-8</t>
  </si>
  <si>
    <t>S4250</t>
  </si>
  <si>
    <t>CVYS CENTRO DE EXPERIENCIA RESTREPO</t>
  </si>
  <si>
    <t>KR 18 # 16 - 05 SUR</t>
  </si>
  <si>
    <t>Restrepo II</t>
  </si>
  <si>
    <t>S4270</t>
  </si>
  <si>
    <t>AD56</t>
  </si>
  <si>
    <t>CVYS CENTRO DE EXPERIENCIA SALITRE PLAZA</t>
  </si>
  <si>
    <t>KR 78 B # 40 - 39</t>
  </si>
  <si>
    <t>CC SALITRE PLAZA - ADMINISTRATIVO</t>
  </si>
  <si>
    <t>1629796-0</t>
  </si>
  <si>
    <t>CVYS CENTRO DE EXPERIENCIA SUBA AL PASO</t>
  </si>
  <si>
    <t>RBS NIZA NORTE</t>
  </si>
  <si>
    <t>S5434</t>
  </si>
  <si>
    <t>CVYS CENTRO DE EXPERIENCIA VENECIA</t>
  </si>
  <si>
    <t>S17663</t>
  </si>
  <si>
    <t>DANE</t>
  </si>
  <si>
    <t>TRV 45 # 26-70</t>
  </si>
  <si>
    <t>S6736</t>
  </si>
  <si>
    <t>DANUBIO</t>
  </si>
  <si>
    <t>KR 17 # 164-63</t>
  </si>
  <si>
    <t>Tibabita</t>
  </si>
  <si>
    <t>BOG0008 CEDRO GOLF</t>
  </si>
  <si>
    <t>2683445-1</t>
  </si>
  <si>
    <t>S10436</t>
  </si>
  <si>
    <t>DANUBIO AZUL BOGOTA</t>
  </si>
  <si>
    <t>3842771-9</t>
  </si>
  <si>
    <t>S7251</t>
  </si>
  <si>
    <t>DANUBIO SUR</t>
  </si>
  <si>
    <t>KR 5 A # 56-60 SUR</t>
  </si>
  <si>
    <t>Yomasa</t>
  </si>
  <si>
    <t>Danubio Azul</t>
  </si>
  <si>
    <t>1351774-5</t>
  </si>
  <si>
    <t>GWD Centro 12</t>
  </si>
  <si>
    <t>S11099</t>
  </si>
  <si>
    <t>DAVIVIENDA AVIANCA</t>
  </si>
  <si>
    <t>AV ESPERANZA CON KR  60 CC GRAN ESTACION II</t>
  </si>
  <si>
    <t>Ortenzal</t>
  </si>
  <si>
    <t>CONTRALORIA - ADMINISTRATIVO</t>
  </si>
  <si>
    <t>9004823046</t>
  </si>
  <si>
    <t>S12133</t>
  </si>
  <si>
    <t>DAVIVIENDA BOGOTA</t>
  </si>
  <si>
    <t>CL 26 # 68 C - 61</t>
  </si>
  <si>
    <t>4007856-8</t>
  </si>
  <si>
    <t>S9343</t>
  </si>
  <si>
    <t>DELICIAS BOGOTA</t>
  </si>
  <si>
    <t>AUTOPISTA SUR # 62 F - 40</t>
  </si>
  <si>
    <t>Olarte</t>
  </si>
  <si>
    <t>SHINSEN</t>
  </si>
  <si>
    <t>Carlos Perez / Carolina Parra Yate: en sitio: Gloria Casas , Obdulio Figueroa  gerenciadeproyectos@shinsentelecom.com / cparra@shinsentelecom.com 3162090514 / 3208732657 / 3208429700 / 3103292108</t>
  </si>
  <si>
    <t>6984995-8 / Contador 17998501</t>
  </si>
  <si>
    <t>S10047</t>
  </si>
  <si>
    <t>DELICIAS DEL CARMEN</t>
  </si>
  <si>
    <t>CL 127 C # 6 A - 40</t>
  </si>
  <si>
    <t>GWD Autopista 11</t>
  </si>
  <si>
    <t>3692499-5</t>
  </si>
  <si>
    <t>S7092</t>
  </si>
  <si>
    <t>DIANA TURBAY - BOG0254</t>
  </si>
  <si>
    <t>KR 2 D # 49 - 93 SUR</t>
  </si>
  <si>
    <t>Marruecos 4</t>
  </si>
  <si>
    <t>1837603-5</t>
  </si>
  <si>
    <t>S22017</t>
  </si>
  <si>
    <t>DIRECTV</t>
  </si>
  <si>
    <t>Wavecomm  llamar a 7585572- 3166903060</t>
  </si>
  <si>
    <t>6127830-7</t>
  </si>
  <si>
    <t>S8298</t>
  </si>
  <si>
    <t>DITIRAMBO</t>
  </si>
  <si>
    <t>Marly</t>
  </si>
  <si>
    <t>Universidad Catolica</t>
  </si>
  <si>
    <t>320-2812087</t>
  </si>
  <si>
    <t>3112960-9</t>
  </si>
  <si>
    <t>S13902</t>
  </si>
  <si>
    <t>DIVER PLAZA</t>
  </si>
  <si>
    <t>dir.operaciones@diverplaza.com;asis.operaciones@diverplaza.com; autorizaciones@diverplaza.com;      Leidy Valeriano 3192735375</t>
  </si>
  <si>
    <t>9000034001 / 9007345740</t>
  </si>
  <si>
    <t>DIVERCITY</t>
  </si>
  <si>
    <t>San Jose de Bavaria</t>
  </si>
  <si>
    <t>CC Santa Fe</t>
  </si>
  <si>
    <t>S16916</t>
  </si>
  <si>
    <t>DIVINO NIÑO BOGOTA</t>
  </si>
  <si>
    <t>AV PRIMERO DE MAYO # 8 -41 SUR</t>
  </si>
  <si>
    <t>Portal 20 de Julio</t>
  </si>
  <si>
    <t>San Jose</t>
  </si>
  <si>
    <t>4650650-7</t>
  </si>
  <si>
    <t>S6219</t>
  </si>
  <si>
    <t>DOCE DE OCTUBRE</t>
  </si>
  <si>
    <t>KR 42 # 74 - 35</t>
  </si>
  <si>
    <t>Santa Sofia</t>
  </si>
  <si>
    <t>0537973-1</t>
  </si>
  <si>
    <t>S12164</t>
  </si>
  <si>
    <t>DON BOSCO BOGOTA</t>
  </si>
  <si>
    <t>CORPORATE CENTER BOGOTA</t>
  </si>
  <si>
    <t>900335875-0</t>
  </si>
  <si>
    <t>La Rosita</t>
  </si>
  <si>
    <t>0495776-6</t>
  </si>
  <si>
    <t>S7181</t>
  </si>
  <si>
    <t>DORADO SUR</t>
  </si>
  <si>
    <t>CL 2 SUR # 8A - 08 ESTE</t>
  </si>
  <si>
    <t>San Blas</t>
  </si>
  <si>
    <t>Senado</t>
  </si>
  <si>
    <t>2747021-2</t>
  </si>
  <si>
    <t>S7744</t>
  </si>
  <si>
    <t>DOS AVENIDAS</t>
  </si>
  <si>
    <t>CL 7 A BIS # 72B - 70 BOG_PORTAL DE LAS AMERICAS</t>
  </si>
  <si>
    <t>Pio XII</t>
  </si>
  <si>
    <t>2764126-1</t>
  </si>
  <si>
    <t>S17378</t>
  </si>
  <si>
    <t>E/R CERRO CRUZ VERDE</t>
  </si>
  <si>
    <t>Antigua via al Llano, Cerro La Teta, Cruzverde</t>
  </si>
  <si>
    <t>1027639</t>
  </si>
  <si>
    <t>S17684</t>
  </si>
  <si>
    <t>E/R CERRO SUBA</t>
  </si>
  <si>
    <t>CERRO SUBA CALTRAVA</t>
  </si>
  <si>
    <t>1061377-2</t>
  </si>
  <si>
    <t>S13905</t>
  </si>
  <si>
    <t>EASY CALLE 80 II</t>
  </si>
  <si>
    <t xml:space="preserve">CL 78B # 114A </t>
  </si>
  <si>
    <t>Rotonda Ciudadela</t>
  </si>
  <si>
    <t>900155107-1_K</t>
  </si>
  <si>
    <t>S8840</t>
  </si>
  <si>
    <t>EASY CALLE 80 MOVIL</t>
  </si>
  <si>
    <t>Prados de Santa Barbara</t>
  </si>
  <si>
    <t>3201623-3</t>
  </si>
  <si>
    <t>S11479</t>
  </si>
  <si>
    <t>ECOPETROL</t>
  </si>
  <si>
    <t>Santa Teresita</t>
  </si>
  <si>
    <t>Universidad Javeriana II</t>
  </si>
  <si>
    <t>0441145-7</t>
  </si>
  <si>
    <t>S21996</t>
  </si>
  <si>
    <t xml:space="preserve">EDIFICIO AVIANCA CENTRO </t>
  </si>
  <si>
    <t>KR 12 # 15 - 81</t>
  </si>
  <si>
    <t>Guillermo Puentes  jpuentes_17@hotmail.com 3108737657</t>
  </si>
  <si>
    <t>6072693-5</t>
  </si>
  <si>
    <t>S9133</t>
  </si>
  <si>
    <t>EDIFICIOS PABLO VI</t>
  </si>
  <si>
    <t>TRV 40A # 46-43</t>
  </si>
  <si>
    <t>CLARO PABLO VI 2 - Calle 90</t>
  </si>
  <si>
    <t>S8100</t>
  </si>
  <si>
    <t>EDUARDO FREI</t>
  </si>
  <si>
    <t>CL 30 # 29 - 03 SUR</t>
  </si>
  <si>
    <t>La Fragua</t>
  </si>
  <si>
    <t>Centro Mayor</t>
  </si>
  <si>
    <t>3011604-9</t>
  </si>
  <si>
    <t>S11080</t>
  </si>
  <si>
    <t>EDUARDO SANTOS</t>
  </si>
  <si>
    <t>GWD Centro 9</t>
  </si>
  <si>
    <t>0315943-6 / 3864633-7</t>
  </si>
  <si>
    <t>S12072</t>
  </si>
  <si>
    <t>EGIPTO</t>
  </si>
  <si>
    <t>Ministerio del Interior</t>
  </si>
  <si>
    <t>3946164-5</t>
  </si>
  <si>
    <t>S25854</t>
  </si>
  <si>
    <t>EGIPTO REMOTO</t>
  </si>
  <si>
    <t>KR 3A # 6B - 19 / 5- 19</t>
  </si>
  <si>
    <t>S746</t>
  </si>
  <si>
    <t>RMW746</t>
  </si>
  <si>
    <t>EL CABLE RMW BOGOTA</t>
  </si>
  <si>
    <t>DG 43 #5 - 61E</t>
  </si>
  <si>
    <t>1678074-5</t>
  </si>
  <si>
    <t>S13074</t>
  </si>
  <si>
    <t>EL CAMPINCITO</t>
  </si>
  <si>
    <t>Rene Italo Chinchilla Galan  Mail: rene.chinchilla@idrd.gov.co /  estadioelcampin@idrd.gov.co Cel 310 206 21 95 /031 235 85 77</t>
  </si>
  <si>
    <t>S15064</t>
  </si>
  <si>
    <t>EL CAMPINCITO II</t>
  </si>
  <si>
    <t>S22016</t>
  </si>
  <si>
    <t>EL CAMPINCITO III</t>
  </si>
  <si>
    <t>860061099-1</t>
  </si>
  <si>
    <t>S392</t>
  </si>
  <si>
    <t>EL CASTILLO BOGOTA</t>
  </si>
  <si>
    <t>KR 7 # 72 - 64</t>
  </si>
  <si>
    <t>ccelcastillo@outlook.com / 2114321</t>
  </si>
  <si>
    <t>1961020-2</t>
  </si>
  <si>
    <t>S10453</t>
  </si>
  <si>
    <t>EL CEREZO BOGOTA</t>
  </si>
  <si>
    <t>S13034</t>
  </si>
  <si>
    <t>EL CEREZO II</t>
  </si>
  <si>
    <t>KR 15  #  188 A-21</t>
  </si>
  <si>
    <t>GWD Toberin 7</t>
  </si>
  <si>
    <t>4269511-2</t>
  </si>
  <si>
    <t>S9373</t>
  </si>
  <si>
    <t>EL CODITO</t>
  </si>
  <si>
    <t>AV KR 7 # 188-36</t>
  </si>
  <si>
    <t>3369447-0</t>
  </si>
  <si>
    <t>S15670</t>
  </si>
  <si>
    <t>EL CODITO III</t>
  </si>
  <si>
    <t>KR 7 CL 180 Bodega # 2 CODABAS</t>
  </si>
  <si>
    <t>BOG0505 El REDIL</t>
  </si>
  <si>
    <t>4578773-8</t>
  </si>
  <si>
    <t>S7180</t>
  </si>
  <si>
    <t>EL CORZO</t>
  </si>
  <si>
    <t>KR 98 C # 57 B - 39 SUR</t>
  </si>
  <si>
    <t>Paso Ancho Bosa</t>
  </si>
  <si>
    <t>2741114-7</t>
  </si>
  <si>
    <t>S11159</t>
  </si>
  <si>
    <t>EL DORADO PARQUEADERO</t>
  </si>
  <si>
    <t xml:space="preserve">AV EL DORADO PARQUEADERO </t>
  </si>
  <si>
    <t>4427402-1</t>
  </si>
  <si>
    <t>S9602</t>
  </si>
  <si>
    <t>EL ENCANTO BOGOTA</t>
  </si>
  <si>
    <t>Tarragona</t>
  </si>
  <si>
    <t>Luz Nidia Gomez 3118683521</t>
  </si>
  <si>
    <t>4501071-9</t>
  </si>
  <si>
    <t>S13060</t>
  </si>
  <si>
    <t>EL ENCANTO II BOGOTA</t>
  </si>
  <si>
    <t>IGLESIA LUJAN</t>
  </si>
  <si>
    <t>3506349-5</t>
  </si>
  <si>
    <t>S8154</t>
  </si>
  <si>
    <t>EL ENSUEÑO BOGOTA</t>
  </si>
  <si>
    <t>CL 64 SUR  #  62 - 74</t>
  </si>
  <si>
    <t>Sadec</t>
  </si>
  <si>
    <t>Portal del Sur</t>
  </si>
  <si>
    <t>3145532-5</t>
  </si>
  <si>
    <t>S8195</t>
  </si>
  <si>
    <t>EL ESTORIL</t>
  </si>
  <si>
    <t>KR 50 # 102 - 06</t>
  </si>
  <si>
    <t>STA. BIBIANA - BOG0240</t>
  </si>
  <si>
    <t>3121363-8</t>
  </si>
  <si>
    <t>S8602</t>
  </si>
  <si>
    <t>EL GRECO BOGOTA</t>
  </si>
  <si>
    <t xml:space="preserve">CL 42 # 66-43 </t>
  </si>
  <si>
    <t>Cel: 301 707 53 06 Señor Hernandez</t>
  </si>
  <si>
    <t>6103772-5</t>
  </si>
  <si>
    <t>S6155</t>
  </si>
  <si>
    <t>EL JAPON</t>
  </si>
  <si>
    <t>CL 141 # 92 - 61</t>
  </si>
  <si>
    <t xml:space="preserve">CENTRO SUBA - BOG0010 </t>
  </si>
  <si>
    <t>2644197-1</t>
  </si>
  <si>
    <t>S7196</t>
  </si>
  <si>
    <t>EL MINUTO</t>
  </si>
  <si>
    <t>TRV 76 # 81A-13</t>
  </si>
  <si>
    <t>EL MINUTO -  BOG0227</t>
  </si>
  <si>
    <t>2762602-9</t>
  </si>
  <si>
    <t>S7090</t>
  </si>
  <si>
    <t>EL MIRADOR BOGOTA</t>
  </si>
  <si>
    <t>CL 71 H SUR # 27-79</t>
  </si>
  <si>
    <t>La Estrella</t>
  </si>
  <si>
    <t>La Acacia</t>
  </si>
  <si>
    <t>2766669-5</t>
  </si>
  <si>
    <t>S6</t>
  </si>
  <si>
    <t>EL NOGAL</t>
  </si>
  <si>
    <t>CL 78 # 5 - 50</t>
  </si>
  <si>
    <t>CAT</t>
  </si>
  <si>
    <t>1598863-9</t>
  </si>
  <si>
    <t>S8115</t>
  </si>
  <si>
    <t>EL OLIVO BOGOTA MOVIL</t>
  </si>
  <si>
    <t>CL 41 SUR # 81G - 08/12 B. AMPARO CAYIZARES</t>
  </si>
  <si>
    <t>2794805-9</t>
  </si>
  <si>
    <t>S15650</t>
  </si>
  <si>
    <t>EL OTOÑO (PORTAL DE LA URIBE II)</t>
  </si>
  <si>
    <t xml:space="preserve">CL 182 A # 15 - 03 B SANTANDERCITO </t>
  </si>
  <si>
    <t xml:space="preserve">Ingreso 7 am a 19:00 horas Administrativo Zenaida 3105867153; </t>
  </si>
  <si>
    <t>3071393-6</t>
  </si>
  <si>
    <t>S7186</t>
  </si>
  <si>
    <t>EL PORTAL 80</t>
  </si>
  <si>
    <t>CENTRO COMERCIAL PORTAL 80</t>
  </si>
  <si>
    <t>2742789-7</t>
  </si>
  <si>
    <t>S9477</t>
  </si>
  <si>
    <t>EL PORVENIR</t>
  </si>
  <si>
    <t>CL 49 Sur # 93D - 10</t>
  </si>
  <si>
    <t>Patio Bonito II</t>
  </si>
  <si>
    <t>Las Margaritas Sur</t>
  </si>
  <si>
    <t>Pablo Cardozo   3112371779</t>
  </si>
  <si>
    <t>3464405-6</t>
  </si>
  <si>
    <t>2741654-5</t>
  </si>
  <si>
    <t>S8283</t>
  </si>
  <si>
    <t>EL RADAR BOGOTA</t>
  </si>
  <si>
    <t>CL 22 J N. 121-60</t>
  </si>
  <si>
    <t>Kasandra</t>
  </si>
  <si>
    <t>Internacional</t>
  </si>
  <si>
    <t>BOG0253 LA ALDEA</t>
  </si>
  <si>
    <t>3036878-1</t>
  </si>
  <si>
    <t>S15068</t>
  </si>
  <si>
    <t>EL RANCHO</t>
  </si>
  <si>
    <t>BOG0166 El Rancho</t>
  </si>
  <si>
    <t>6072627-4</t>
  </si>
  <si>
    <t>S7915</t>
  </si>
  <si>
    <t>EL REDIL</t>
  </si>
  <si>
    <t>CL 168 # 8 H 31</t>
  </si>
  <si>
    <t>Verbenal</t>
  </si>
  <si>
    <t>Alta Blanca</t>
  </si>
  <si>
    <t>BOG0275 REDIL 2</t>
  </si>
  <si>
    <t>3019473-4</t>
  </si>
  <si>
    <t>S7260</t>
  </si>
  <si>
    <t>EL REMANSO</t>
  </si>
  <si>
    <t>CL 73 SUR # 94 A - 01</t>
  </si>
  <si>
    <t>Porvenir II</t>
  </si>
  <si>
    <t>2740139-6</t>
  </si>
  <si>
    <t>S15636</t>
  </si>
  <si>
    <t xml:space="preserve">EL REMANSO II </t>
  </si>
  <si>
    <t>CL 18 SUR # 38 A-31</t>
  </si>
  <si>
    <t>51875896</t>
  </si>
  <si>
    <t>S8329</t>
  </si>
  <si>
    <t>EL RETAZO BOGOTA</t>
  </si>
  <si>
    <t>CL 69 SUR  #  78 H 68</t>
  </si>
  <si>
    <t>3145401-6</t>
  </si>
  <si>
    <t>EL RETIRO BOGOTA</t>
  </si>
  <si>
    <t>CL 86  #  13A-31</t>
  </si>
  <si>
    <t>S8099</t>
  </si>
  <si>
    <t>EL TESORO BOGOTA</t>
  </si>
  <si>
    <t>CL 78B SUR # 17F - 58</t>
  </si>
  <si>
    <t>Lucero</t>
  </si>
  <si>
    <t>2792689-1</t>
  </si>
  <si>
    <t>S7340</t>
  </si>
  <si>
    <t>EL TINTAL MOVIL</t>
  </si>
  <si>
    <t>KR 100 A # 13-69 SUR</t>
  </si>
  <si>
    <t>Vision Colombia</t>
  </si>
  <si>
    <t>2742798-2</t>
  </si>
  <si>
    <t>S8061</t>
  </si>
  <si>
    <t>EL TUNAL</t>
  </si>
  <si>
    <t>CL 46  SUR # 23A-79</t>
  </si>
  <si>
    <t>Quiroga II</t>
  </si>
  <si>
    <t>Colpatria Claret 2</t>
  </si>
  <si>
    <t>BOG0659 TUNAL 2</t>
  </si>
  <si>
    <t>2776665-1</t>
  </si>
  <si>
    <t>S9472</t>
  </si>
  <si>
    <t>EL VIRREY SUR BOGOTA</t>
  </si>
  <si>
    <t>CL 94 A SUR 1 C 60 LOTE</t>
  </si>
  <si>
    <t>La Esperanza</t>
  </si>
  <si>
    <t>El Tesoro</t>
  </si>
  <si>
    <t>3535653-5</t>
  </si>
  <si>
    <t>S341</t>
  </si>
  <si>
    <t>EMAUS</t>
  </si>
  <si>
    <t>CL 66 # 4A - 44</t>
  </si>
  <si>
    <t>Cerros</t>
  </si>
  <si>
    <t>Jordan de Sajonia</t>
  </si>
  <si>
    <t>1852945-8</t>
  </si>
  <si>
    <t>S6231</t>
  </si>
  <si>
    <t>ENGATIVA</t>
  </si>
  <si>
    <t>California</t>
  </si>
  <si>
    <t>2615949-1</t>
  </si>
  <si>
    <t>S13044</t>
  </si>
  <si>
    <t>ENTRERRIOS II</t>
  </si>
  <si>
    <t>KR 66 # 74-50</t>
  </si>
  <si>
    <t>Payomaro</t>
  </si>
  <si>
    <t>S22024</t>
  </si>
  <si>
    <t>ESCUELA CARRERAS INDUSTRIALES</t>
  </si>
  <si>
    <t>KR 21 # 50-50</t>
  </si>
  <si>
    <t>Jaime Quintero Paez jaime.quinteropaez@hotmail.com cel 300 370 34 73</t>
  </si>
  <si>
    <t>S14742</t>
  </si>
  <si>
    <t>ESCUELA MILITAR 80</t>
  </si>
  <si>
    <t>CL 80 # 38 - 00 ESCUELA MILITAR</t>
  </si>
  <si>
    <t>S21905</t>
  </si>
  <si>
    <t>ESTACION 142</t>
  </si>
  <si>
    <t>Monet</t>
  </si>
  <si>
    <t>900089934-1</t>
  </si>
  <si>
    <t>S25026</t>
  </si>
  <si>
    <t xml:space="preserve">ESTACION BANDERAS </t>
  </si>
  <si>
    <t>KR 74 # 5C - 60</t>
  </si>
  <si>
    <t>Juan Lozano johanlozano@gmail.com 3102219862</t>
  </si>
  <si>
    <t>6074058-1</t>
  </si>
  <si>
    <t>S13654</t>
  </si>
  <si>
    <t>ESTACION SHAIO</t>
  </si>
  <si>
    <t>CL 114 # 56-54 EDIFICIO LAS ACACIAS</t>
  </si>
  <si>
    <t>SILVIA ARDILA / sylvia.ardila@yahoo.com - porteria 6249371 / admon 315296024</t>
  </si>
  <si>
    <t>4568718–2</t>
  </si>
  <si>
    <t>S12065</t>
  </si>
  <si>
    <t>ESTADIO EL CAMPIN BOGOTA</t>
  </si>
  <si>
    <t>CL 56 30-11</t>
  </si>
  <si>
    <t>312-4493707</t>
  </si>
  <si>
    <t>3918584-1</t>
  </si>
  <si>
    <t>S13906</t>
  </si>
  <si>
    <t>ESTADIO TECHO</t>
  </si>
  <si>
    <t>KR 71 D #  3 A - 05 SUR</t>
  </si>
  <si>
    <t>GWD Asturias 16</t>
  </si>
  <si>
    <t>Marsella</t>
  </si>
  <si>
    <t xml:space="preserve">Eduardo Caballero celular 318 623 8861 Huawei/ Enviar correo para ingreso a Sr. gabriel.gallego@homesentry.net </t>
  </si>
  <si>
    <t>8600015844-D</t>
  </si>
  <si>
    <t>S20112</t>
  </si>
  <si>
    <t>ETB CENTRO</t>
  </si>
  <si>
    <t>KR 8 # 20 - 00</t>
  </si>
  <si>
    <t>S23887</t>
  </si>
  <si>
    <t>ETB CHICO</t>
  </si>
  <si>
    <t>CL 90 # 15 - 60</t>
  </si>
  <si>
    <t>S2247</t>
  </si>
  <si>
    <t>ETB MUZU</t>
  </si>
  <si>
    <t>S16585</t>
  </si>
  <si>
    <t>ETB NORMANDIA</t>
  </si>
  <si>
    <t>CL 43A # 70 - 03 AV. BOYACA S-N</t>
  </si>
  <si>
    <t>S18120</t>
  </si>
  <si>
    <t>ETB_MUZU</t>
  </si>
  <si>
    <t>AUTOPISTA SUR KR 51D BIS # 43 - 07S</t>
  </si>
  <si>
    <t>S16811</t>
  </si>
  <si>
    <t>ETB_SAN FERNANDO</t>
  </si>
  <si>
    <t>KR 58  #  67B-15</t>
  </si>
  <si>
    <t>PERMISOS ETB</t>
  </si>
  <si>
    <t>S8210</t>
  </si>
  <si>
    <t>EXITO CL 80</t>
  </si>
  <si>
    <t>3022864-2</t>
  </si>
  <si>
    <t>S16917</t>
  </si>
  <si>
    <t>EXITO CLL 53 BOGOTA</t>
  </si>
  <si>
    <t>CL 53 #  10 - 39</t>
  </si>
  <si>
    <t>COMFACUNDI - direccion@comfacundi.com.co; martha.munoz@comfacundi.com.co; 031-3481248 / 315-3322652</t>
  </si>
  <si>
    <t>8600459047</t>
  </si>
  <si>
    <t>S12385</t>
  </si>
  <si>
    <t>EXTERNADO</t>
  </si>
  <si>
    <t>AV CIRCUNVALAR ALFRENTE UDISTRITAL POSTE</t>
  </si>
  <si>
    <t>4296903-0</t>
  </si>
  <si>
    <t>S13087</t>
  </si>
  <si>
    <t>EXTERNADO II</t>
  </si>
  <si>
    <t>KR 1 A # 12B-65 (casa patrimonio)</t>
  </si>
  <si>
    <t>Luis javier Bogoya, llaves con Jhon panaderia  3105543236</t>
  </si>
  <si>
    <t>4267625-3</t>
  </si>
  <si>
    <t>Matiz</t>
  </si>
  <si>
    <t>Rincon de Chico</t>
  </si>
  <si>
    <t>L-V HORARIO 8-17</t>
  </si>
  <si>
    <t>5463640</t>
  </si>
  <si>
    <t>S9271</t>
  </si>
  <si>
    <t>FATIMA BOGOTA</t>
  </si>
  <si>
    <t>KR 26 # 48C - 39 SUR</t>
  </si>
  <si>
    <t>Nuevo Muzu</t>
  </si>
  <si>
    <t>BOG0158_FATIMA</t>
  </si>
  <si>
    <t>2440410-3</t>
  </si>
  <si>
    <t>S12222</t>
  </si>
  <si>
    <t>FEARC BOGOTA</t>
  </si>
  <si>
    <t>KR 2B # 127B-67</t>
  </si>
  <si>
    <t>3967533-9</t>
  </si>
  <si>
    <t>S14745</t>
  </si>
  <si>
    <t>FEDEX</t>
  </si>
  <si>
    <t>Florencia</t>
  </si>
  <si>
    <t>900176905-0</t>
  </si>
  <si>
    <t>S7055</t>
  </si>
  <si>
    <t>FENIX</t>
  </si>
  <si>
    <t>Teusaquillo</t>
  </si>
  <si>
    <t>Colseguros Ultrasite</t>
  </si>
  <si>
    <t>carteragrupotasaca@gmail.com   / taverabaena@gmail.com / 3176436483</t>
  </si>
  <si>
    <t>3019837-8</t>
  </si>
  <si>
    <t>S12274</t>
  </si>
  <si>
    <t>FEPCO BOGOTA</t>
  </si>
  <si>
    <t>ZONA FRANCA MANZANA 8 BODEGA 55A</t>
  </si>
  <si>
    <t>ZONA FRANCA - ADMINISTRATIVO</t>
  </si>
  <si>
    <t>8600015844-C</t>
  </si>
  <si>
    <t>S15642</t>
  </si>
  <si>
    <t>FERIA INTERNACIONAL</t>
  </si>
  <si>
    <t>AV Americas # 42A- 21 Edificio Gecolsa</t>
  </si>
  <si>
    <t>Marsella Mondoñedo</t>
  </si>
  <si>
    <t>900806708-0</t>
  </si>
  <si>
    <t>S8211</t>
  </si>
  <si>
    <t>FESTO</t>
  </si>
  <si>
    <t>KR 102 A # 25 H - 45 EDIF CTRO AEREO INTERNAL</t>
  </si>
  <si>
    <t>GWD Fontibon 1</t>
  </si>
  <si>
    <t>edificiocentroaereo@gmail.com</t>
  </si>
  <si>
    <t>3054066-0</t>
  </si>
  <si>
    <t>S9275</t>
  </si>
  <si>
    <t>FLORALIA BOGOTA</t>
  </si>
  <si>
    <t>KR 68 L # 39 02 SUR</t>
  </si>
  <si>
    <t>BOG0138_FLORALIA</t>
  </si>
  <si>
    <t>2401598-0</t>
  </si>
  <si>
    <t>S7198</t>
  </si>
  <si>
    <t>FLORENCIA BOGOTA</t>
  </si>
  <si>
    <t>KR 96 # 72-27</t>
  </si>
  <si>
    <t>Paris</t>
  </si>
  <si>
    <t>BOG0029 PLAZUELA DEL VIRREY</t>
  </si>
  <si>
    <t>2739621-4</t>
  </si>
  <si>
    <t>S9494</t>
  </si>
  <si>
    <t>FLORESTA SUR BOGOTA</t>
  </si>
  <si>
    <t>CL 8 SUR # 68C-04</t>
  </si>
  <si>
    <t>Villa Adriana</t>
  </si>
  <si>
    <t>Hipotecho</t>
  </si>
  <si>
    <t>3528026-5</t>
  </si>
  <si>
    <t>S10461</t>
  </si>
  <si>
    <t>FLORIDABLANCA</t>
  </si>
  <si>
    <t>CL 68  #  86A-28</t>
  </si>
  <si>
    <t>Villas de Madrigal</t>
  </si>
  <si>
    <t>El Encanto II</t>
  </si>
  <si>
    <t>corcega_comercial2009@hotmail.com</t>
  </si>
  <si>
    <t>4239751-0</t>
  </si>
  <si>
    <t>S13926</t>
  </si>
  <si>
    <t>FLORIDABLANCA NORTE BOGOTA</t>
  </si>
  <si>
    <t>4270010-9</t>
  </si>
  <si>
    <t>S14746</t>
  </si>
  <si>
    <t>FNA BOGOTA PUENTE ARANDA</t>
  </si>
  <si>
    <t>CL 13 # 65-21</t>
  </si>
  <si>
    <t>PERSONAL DE MANTTO / administrativo@tuzona.in</t>
  </si>
  <si>
    <t>9000257870</t>
  </si>
  <si>
    <t>S9</t>
  </si>
  <si>
    <t>FONTIBON</t>
  </si>
  <si>
    <t>KR 105 # 31 - 52</t>
  </si>
  <si>
    <t>0410527-4</t>
  </si>
  <si>
    <t>S25790</t>
  </si>
  <si>
    <t>FONTIBON II</t>
  </si>
  <si>
    <t>KR 104 # 20C - 52</t>
  </si>
  <si>
    <t>Jesús Pulido: 311 241 5792 / Sandra de Pulido: 310 8504044</t>
  </si>
  <si>
    <t>6512955-0</t>
  </si>
  <si>
    <t>S7049</t>
  </si>
  <si>
    <t>FOUR POINT</t>
  </si>
  <si>
    <t xml:space="preserve">KR 7 # 127- 21 HOTEL BOGOTA REGENCY </t>
  </si>
  <si>
    <t>8300979223</t>
  </si>
  <si>
    <t>S22885</t>
  </si>
  <si>
    <t>FTTB_ARBOLEDA DEL PINAR</t>
  </si>
  <si>
    <t>KR 102 # 155-50</t>
  </si>
  <si>
    <t>GENERICAS FTTC</t>
  </si>
  <si>
    <t>4545043-8</t>
  </si>
  <si>
    <t>S22893</t>
  </si>
  <si>
    <t>FTTB_BOG_BALCONES DE SAN CARLOS</t>
  </si>
  <si>
    <t>KR 11A # 191-28</t>
  </si>
  <si>
    <t>4545044-0</t>
  </si>
  <si>
    <t>S22898</t>
  </si>
  <si>
    <t>FTTB_BOG_BOG_CENTRO COMERCIAL MAZUREN</t>
  </si>
  <si>
    <t>KR 46 # 152-46</t>
  </si>
  <si>
    <t>4600940-8</t>
  </si>
  <si>
    <t>S22891</t>
  </si>
  <si>
    <t>FTTB_BOG_EDIFICIO MILANO PARK</t>
  </si>
  <si>
    <t>KR 9  #146-45</t>
  </si>
  <si>
    <t>4545061-8</t>
  </si>
  <si>
    <t>S24739</t>
  </si>
  <si>
    <t>FTTB_BOG_ESPACIO140</t>
  </si>
  <si>
    <t>KR 11 # 140-58</t>
  </si>
  <si>
    <t>9011067011</t>
  </si>
  <si>
    <t>S22897</t>
  </si>
  <si>
    <t>FTTB_BOG_GIARDINO144</t>
  </si>
  <si>
    <t>CL 144  # 13-50</t>
  </si>
  <si>
    <t>4845013-6</t>
  </si>
  <si>
    <t>S24738</t>
  </si>
  <si>
    <t>FTTB_BOG_MEDITERRANEO</t>
  </si>
  <si>
    <t>S24070</t>
  </si>
  <si>
    <t>FTTB_BOG_NOVATORRE189</t>
  </si>
  <si>
    <t>KR 8C #188-95</t>
  </si>
  <si>
    <t>S22895</t>
  </si>
  <si>
    <t>FTTB_BOG_PICASSO</t>
  </si>
  <si>
    <t>CL 160 # 72- 51</t>
  </si>
  <si>
    <t>4545803-8 / 4546476-4</t>
  </si>
  <si>
    <t>S24737</t>
  </si>
  <si>
    <t>FTTB_BOG_PORTUS</t>
  </si>
  <si>
    <t>6065103-3</t>
  </si>
  <si>
    <t>S22896</t>
  </si>
  <si>
    <t>FTTB_BOG_PRADERA DE SAN CARLOS II</t>
  </si>
  <si>
    <t>KR 11 A #190- 46</t>
  </si>
  <si>
    <t>4681799-6</t>
  </si>
  <si>
    <t>S22894</t>
  </si>
  <si>
    <t>FTTB_BOG_RESERVADO 147</t>
  </si>
  <si>
    <t>4545060-6</t>
  </si>
  <si>
    <t>S24740</t>
  </si>
  <si>
    <t>FTTB_BOG_TENERIFE</t>
  </si>
  <si>
    <t>S23762</t>
  </si>
  <si>
    <t>FTTB_BOG_TORRES DE LA 100</t>
  </si>
  <si>
    <t>KR 65 # 100-15</t>
  </si>
  <si>
    <t>4569748-8</t>
  </si>
  <si>
    <t>S22892</t>
  </si>
  <si>
    <t>FTTB_BOG_TORRES GRANADA ETAPA1-2-3</t>
  </si>
  <si>
    <t>CL 146 F # 73A-20</t>
  </si>
  <si>
    <t>4569747-6</t>
  </si>
  <si>
    <t>S24846</t>
  </si>
  <si>
    <t>FTTB_BOGOTA__CENTRO COMERCIAL PLAZA CENTRAL</t>
  </si>
  <si>
    <t>CL 11 CR 65</t>
  </si>
  <si>
    <t>830053963-6</t>
  </si>
  <si>
    <t>S25321</t>
  </si>
  <si>
    <t>FTTB_BOGOTA_BD BACATA</t>
  </si>
  <si>
    <t>9002367471</t>
  </si>
  <si>
    <t>S23922</t>
  </si>
  <si>
    <t>FTTB_RESERVADO IMPERIAL</t>
  </si>
  <si>
    <t>CL 151C # 107 -79</t>
  </si>
  <si>
    <t>S22862</t>
  </si>
  <si>
    <t>FTTC  041 MORATO</t>
  </si>
  <si>
    <t>S22863</t>
  </si>
  <si>
    <t>FTTC  044 MORATO</t>
  </si>
  <si>
    <t>KR 62 # 103-93</t>
  </si>
  <si>
    <t>S22861</t>
  </si>
  <si>
    <t>FTTC  081 MORATO</t>
  </si>
  <si>
    <t>3970947-7</t>
  </si>
  <si>
    <t>S22864</t>
  </si>
  <si>
    <t>FTTC  21 SANANDRES</t>
  </si>
  <si>
    <t>KR 136 A CON CALLE 152A ESQ SUBA</t>
  </si>
  <si>
    <t>S22865</t>
  </si>
  <si>
    <t>FTTC  22 SANANDRES</t>
  </si>
  <si>
    <t>CL 151 B 116-34 SUBA</t>
  </si>
  <si>
    <t>S16621</t>
  </si>
  <si>
    <t>FTTC  31 MORATO 21000</t>
  </si>
  <si>
    <t>S16620</t>
  </si>
  <si>
    <t>FTTC  42 MORATO 21000</t>
  </si>
  <si>
    <t>TRV 59 # 104B-86</t>
  </si>
  <si>
    <t>S16622</t>
  </si>
  <si>
    <t>FTTC  54 CABRERA 22000</t>
  </si>
  <si>
    <t>KR 10 # 89 - 22</t>
  </si>
  <si>
    <t>S22867</t>
  </si>
  <si>
    <t>FTTC  62 TOSCANA</t>
  </si>
  <si>
    <t>S22868</t>
  </si>
  <si>
    <t>FTTC  71 PINOS</t>
  </si>
  <si>
    <t>KR 90 CON CALLE 152A ESQ.</t>
  </si>
  <si>
    <t>4001346-1</t>
  </si>
  <si>
    <t>S22866</t>
  </si>
  <si>
    <t>FTTC  71 TOSCANA</t>
  </si>
  <si>
    <t>RTDN</t>
  </si>
  <si>
    <t>S16555</t>
  </si>
  <si>
    <t>FTTC  72 CABRERA 22000</t>
  </si>
  <si>
    <t>4530952-8</t>
  </si>
  <si>
    <t>S22860</t>
  </si>
  <si>
    <t>FTTC  GRAN PONTEVEDRA</t>
  </si>
  <si>
    <t>KR 72 (AV. BOYACÁ) # 83 - 50</t>
  </si>
  <si>
    <t>S24605</t>
  </si>
  <si>
    <t xml:space="preserve"> </t>
  </si>
  <si>
    <t>FTTC 23102_21_PAGUEMENOS</t>
  </si>
  <si>
    <t>KR 97 CL 135 24</t>
  </si>
  <si>
    <t>S22889</t>
  </si>
  <si>
    <t>FTTC 23102_23_BOSQUESDESUBA</t>
  </si>
  <si>
    <t>KR 95A # 138 - 42</t>
  </si>
  <si>
    <t>S24834</t>
  </si>
  <si>
    <t>FTTC BOGOTA 52061</t>
  </si>
  <si>
    <t>CL 22 sur # 69A - 54</t>
  </si>
  <si>
    <t>6131267-0</t>
  </si>
  <si>
    <t>S16619</t>
  </si>
  <si>
    <t>FTTC MORATO 71 LAGOS DE CORDOBA</t>
  </si>
  <si>
    <t>KR 70C #124-88</t>
  </si>
  <si>
    <t>S22884</t>
  </si>
  <si>
    <t>FTTC_03T_CAPELLANIACENTRAL</t>
  </si>
  <si>
    <t>KR 87 # 17 59</t>
  </si>
  <si>
    <t>/  Giovanni Arias  /   capellaniacentral@gmail.com  /  663-6715, 319-3201037</t>
  </si>
  <si>
    <t>4657311-8</t>
  </si>
  <si>
    <t>S24821</t>
  </si>
  <si>
    <t>FTTC_11083_RD_03_BOG_RB_UE147_COLINA_CAMPESTRE</t>
  </si>
  <si>
    <t>CL 145 52-65/UE147 / COLINA CAMPESTRE / RNC05SB4</t>
  </si>
  <si>
    <t>RB COLINA CAMPESTRE</t>
  </si>
  <si>
    <t>S24604</t>
  </si>
  <si>
    <t>FTTC_23000__52_URBANIZACIONELSOLLAR</t>
  </si>
  <si>
    <t>KR 109B # 141A - 56</t>
  </si>
  <si>
    <t>4814210-5</t>
  </si>
  <si>
    <t>S24600</t>
  </si>
  <si>
    <t>FTTC_23000_32_GALERIACOMERCIAL</t>
  </si>
  <si>
    <t>CL 139 # 101B - 03</t>
  </si>
  <si>
    <t>4814799-9</t>
  </si>
  <si>
    <t>S24601</t>
  </si>
  <si>
    <t>FTTC_23000_34_FERRETECTRICOBOCHALEMA</t>
  </si>
  <si>
    <t>CL 141 # 103B - 15</t>
  </si>
  <si>
    <t>4814211-7</t>
  </si>
  <si>
    <t>S24602</t>
  </si>
  <si>
    <t>FTTC_23000_42_TORRESDESUBA</t>
  </si>
  <si>
    <t>KR 104 CL # 137 B - 02</t>
  </si>
  <si>
    <t>4841569-3</t>
  </si>
  <si>
    <t>S24603</t>
  </si>
  <si>
    <t>FTTC_23000_51_AVICOLAELRANCHO</t>
  </si>
  <si>
    <t>CL 142 B # 111A - 11</t>
  </si>
  <si>
    <t>S24598</t>
  </si>
  <si>
    <t>FTTC_23000_63_HILOSLAFONTANA</t>
  </si>
  <si>
    <t>KR 114 # 145 - 45</t>
  </si>
  <si>
    <t>4845394-2</t>
  </si>
  <si>
    <t>S24599</t>
  </si>
  <si>
    <t>FTTC_23000_64_COMPRAVENTACUNY</t>
  </si>
  <si>
    <t>KR 114A # 145 - 14</t>
  </si>
  <si>
    <t>4845422-5</t>
  </si>
  <si>
    <t>S24595</t>
  </si>
  <si>
    <t>FTTC_23102_24_BONSALUD</t>
  </si>
  <si>
    <t>KR 94 C CL 135 28</t>
  </si>
  <si>
    <t>4836244-2</t>
  </si>
  <si>
    <t>S24596</t>
  </si>
  <si>
    <t>FTTC_23102_31_GAITANANUEVETRES</t>
  </si>
  <si>
    <t>CL 133 KR 92 A 47</t>
  </si>
  <si>
    <t>4814200-8</t>
  </si>
  <si>
    <t>S24594</t>
  </si>
  <si>
    <t>FTTC_23102_33_CAFETERIARENZO</t>
  </si>
  <si>
    <t>4836190-3</t>
  </si>
  <si>
    <t>S24597</t>
  </si>
  <si>
    <t>FTTC_23104_43_ARCADASDETURINGIA</t>
  </si>
  <si>
    <t>KR 103 B CL 152 C 80</t>
  </si>
  <si>
    <t>4836245–4</t>
  </si>
  <si>
    <t>S16802</t>
  </si>
  <si>
    <t>FTTC_23104_61_ANTIGUO REFOUS</t>
  </si>
  <si>
    <t>CL 146 # 101 10</t>
  </si>
  <si>
    <t>S16624</t>
  </si>
  <si>
    <t>FTTC_23105_23_COLEGIO COMPARTIR</t>
  </si>
  <si>
    <t>CL 149 KR 118</t>
  </si>
  <si>
    <t>S16804</t>
  </si>
  <si>
    <t>FTTC_23105_24_PLAZUELASANMARTIN</t>
  </si>
  <si>
    <t>KR 136 A # 144 - 50</t>
  </si>
  <si>
    <t>S16803</t>
  </si>
  <si>
    <t>FTTC_23105_61_CANCHA BILBAO</t>
  </si>
  <si>
    <t>CL 142 C # 150 C - 21</t>
  </si>
  <si>
    <t>S24001</t>
  </si>
  <si>
    <t>FTTC_23108_32_SANTA BARBARA</t>
  </si>
  <si>
    <t>CL 83A # 115-57</t>
  </si>
  <si>
    <t>4574804-7</t>
  </si>
  <si>
    <t>S24766</t>
  </si>
  <si>
    <t>FTTC_41102_CASTELLONCONDES</t>
  </si>
  <si>
    <t>KR 86 # 8D-01</t>
  </si>
  <si>
    <t>S24767</t>
  </si>
  <si>
    <t>FTTC_41103_TORRESDESANTABARBARA</t>
  </si>
  <si>
    <t>KR 80 # 8 -11</t>
  </si>
  <si>
    <t>4780354-2</t>
  </si>
  <si>
    <t>S24785</t>
  </si>
  <si>
    <t>FTTC_52000_ARM21_CARIMAGUA</t>
  </si>
  <si>
    <t>KR 73 # 39-59 Sur</t>
  </si>
  <si>
    <t>4811171-8</t>
  </si>
  <si>
    <t>S24793</t>
  </si>
  <si>
    <t>FTTC_52000_ARM22_TURCO</t>
  </si>
  <si>
    <t>KR 72M # 37 Sur</t>
  </si>
  <si>
    <t xml:space="preserve">6103865-0 </t>
  </si>
  <si>
    <t>S24786</t>
  </si>
  <si>
    <t>FTTC_52000_ARM31_ALFONOSOLOPEZ</t>
  </si>
  <si>
    <t>KR 72H # 39A - SUR</t>
  </si>
  <si>
    <t xml:space="preserve">4838713-9 </t>
  </si>
  <si>
    <t>FTTC_52000_ARM91_MIRADORDELPARQUE_2 00T_52091_2_</t>
  </si>
  <si>
    <t>CL 7 CON KR 71 PARQUE ALOHA</t>
  </si>
  <si>
    <t>4506020-7</t>
  </si>
  <si>
    <t>S24792</t>
  </si>
  <si>
    <t>FTTC_52081_SANAGUSTIN</t>
  </si>
  <si>
    <t>CL 3 SUR 70-84</t>
  </si>
  <si>
    <t>S24816</t>
  </si>
  <si>
    <t>FTTC_BOG_31006_31</t>
  </si>
  <si>
    <t>CL 72  KR 65</t>
  </si>
  <si>
    <t>4844706-2</t>
  </si>
  <si>
    <t>S24814</t>
  </si>
  <si>
    <t>FTTC_BOG_31011_21</t>
  </si>
  <si>
    <t>NA</t>
  </si>
  <si>
    <t>S24815</t>
  </si>
  <si>
    <t>FTTC_BOG_31011_24</t>
  </si>
  <si>
    <t>4845430-8</t>
  </si>
  <si>
    <t>S24817</t>
  </si>
  <si>
    <t>FTTC_BOG_31021_31</t>
  </si>
  <si>
    <t>CL 20 KR 97 ESQUINA</t>
  </si>
  <si>
    <t>6063005-1</t>
  </si>
  <si>
    <t>S24818</t>
  </si>
  <si>
    <t>FTTC_BOG_31021_32</t>
  </si>
  <si>
    <t>6063004-9</t>
  </si>
  <si>
    <t>S24831</t>
  </si>
  <si>
    <t>FTTC_BOG_32017_1_4 _CraNoventaySeisC</t>
  </si>
  <si>
    <t>KR 96 C #  20 A ¿ 36</t>
  </si>
  <si>
    <t>6134532-2</t>
  </si>
  <si>
    <t>S24995</t>
  </si>
  <si>
    <t>FTTC_BOG_32029_1_CalleDiezyNueveA</t>
  </si>
  <si>
    <t>CL 19A 110-08</t>
  </si>
  <si>
    <t>6100953-0</t>
  </si>
  <si>
    <t>S24756</t>
  </si>
  <si>
    <t>FTTC_BOG_41101_ALTAVISTA</t>
  </si>
  <si>
    <t>KR 80G # 43617</t>
  </si>
  <si>
    <t>4780265-5</t>
  </si>
  <si>
    <t>S24784</t>
  </si>
  <si>
    <t>FTTC_BOG_AYA_12018_MIRADORCIPRESES</t>
  </si>
  <si>
    <t>CL 187 19A-85 CONJ RESID. MIRADOR DE CIPRESES.</t>
  </si>
  <si>
    <t>S25054</t>
  </si>
  <si>
    <t>FTTC_BOGOTA__52000_RD 5_1 TundamaII_Arm51</t>
  </si>
  <si>
    <t>CL 43 A Sur # 72 G - 75</t>
  </si>
  <si>
    <t>830129766-1</t>
  </si>
  <si>
    <t>S25055</t>
  </si>
  <si>
    <t>FTTC_BOGOTA__52000_RD 5_2 ColegioBilingue_Arm52</t>
  </si>
  <si>
    <t xml:space="preserve">CL 43 A SUR  72 B BIS A 73   </t>
  </si>
  <si>
    <t>7121581</t>
  </si>
  <si>
    <t>S25056</t>
  </si>
  <si>
    <t>FTTC_BOGOTA__52000_RD1-9_1 TramiteTransito_Arm12</t>
  </si>
  <si>
    <t xml:space="preserve">KR 78 # 41 G 69 Sur </t>
  </si>
  <si>
    <t>19090607</t>
  </si>
  <si>
    <t>S25051</t>
  </si>
  <si>
    <t>FTTC_BOGOTA__52000_RD4-5 Parque_Arm41</t>
  </si>
  <si>
    <t>CL 44 sur # 72P - 59</t>
  </si>
  <si>
    <t>1774366-3</t>
  </si>
  <si>
    <t>S24833</t>
  </si>
  <si>
    <t>FTTC_BOGOTA__ASTURIAS_2 Pijamas_Arm11</t>
  </si>
  <si>
    <t>CL 42 A sur # 74 - 04</t>
  </si>
  <si>
    <t>900834787-1</t>
  </si>
  <si>
    <t>S24832</t>
  </si>
  <si>
    <t>FTTC_BOGOTA__NIÑO JESUS_2</t>
  </si>
  <si>
    <t>CL 68 #59-57</t>
  </si>
  <si>
    <t>S25156</t>
  </si>
  <si>
    <t>FTTC_BOGOTA_ASTURIAS AMPARITO_2 Amparito_Arm23</t>
  </si>
  <si>
    <t>KR 72Q BIS 37-56 SUR</t>
  </si>
  <si>
    <t xml:space="preserve">6179311-5 </t>
  </si>
  <si>
    <t>S25157</t>
  </si>
  <si>
    <t>FTTC_BOGOTA_ASTURIAS CANTINFLAS_7 Cantinflas_Arm71</t>
  </si>
  <si>
    <t>CL 40C SUR  CON   KR 72 N BIS A</t>
  </si>
  <si>
    <t>3228945-2</t>
  </si>
  <si>
    <t>S25158</t>
  </si>
  <si>
    <t>FTTC_BOGOTA_ASTURIAS ODONTOLOGOS_8 Odontologos_Arm32</t>
  </si>
  <si>
    <t>KR 74 K BIS # 40 SUR - 79</t>
  </si>
  <si>
    <t>6099711-4</t>
  </si>
  <si>
    <t>S24997</t>
  </si>
  <si>
    <t>FTTC_BOGOTA_ASTURIAS_4 ParqueAguila_Arm42</t>
  </si>
  <si>
    <t xml:space="preserve">KR 72 K Bis # 43 A - 10 Sur       </t>
  </si>
  <si>
    <t>6102687-1</t>
  </si>
  <si>
    <t>S24996</t>
  </si>
  <si>
    <t>FTTC_BOGOTA_AYAMONTE_2</t>
  </si>
  <si>
    <t>CL 187 19A-85</t>
  </si>
  <si>
    <t>MIRADOR CIPRESES</t>
  </si>
  <si>
    <t>S25154</t>
  </si>
  <si>
    <t>FTTC_BOGOTA_B GAITAN_3_1</t>
  </si>
  <si>
    <t>CL 78 # 60-06</t>
  </si>
  <si>
    <t>6452197-7</t>
  </si>
  <si>
    <t>S25107</t>
  </si>
  <si>
    <t>FTTC_BOGOTA_GLORIA LARA_22</t>
  </si>
  <si>
    <t>6131874-7</t>
  </si>
  <si>
    <t>S25155</t>
  </si>
  <si>
    <t>FTTC_BOGOTA_JAC BONANZA_1_4</t>
  </si>
  <si>
    <t>KR 71N 79A-40</t>
  </si>
  <si>
    <t>6227335-0</t>
  </si>
  <si>
    <t>S25153</t>
  </si>
  <si>
    <t>FTTC_BOGOTA_JAC LA ESTRADA_1_3</t>
  </si>
  <si>
    <t>KR 69M 68-49</t>
  </si>
  <si>
    <t>S25171</t>
  </si>
  <si>
    <t>S25046</t>
  </si>
  <si>
    <t>FTTC_BOGOTA_PARROQUIA SAN ROQUE_1</t>
  </si>
  <si>
    <t>3071408-9</t>
  </si>
  <si>
    <t>S24998</t>
  </si>
  <si>
    <t>FTTC_BOGOTA_RESERVA DE LA COLINA_3</t>
  </si>
  <si>
    <t>CL 145 # 52-65</t>
  </si>
  <si>
    <t>OPERATIVO</t>
  </si>
  <si>
    <t>S24994</t>
  </si>
  <si>
    <t>FTTC_BOGOTA_RSU102_1</t>
  </si>
  <si>
    <t>KR 106 CL 16 H 23</t>
  </si>
  <si>
    <t>S25045</t>
  </si>
  <si>
    <t>FTTC_BOGOTA_SAN PEDRO CLAVER_1</t>
  </si>
  <si>
    <t>CL 23 # 26 - 35</t>
  </si>
  <si>
    <t>S25106</t>
  </si>
  <si>
    <t>FTTC_BOGOTA_VILLA MARIA_31</t>
  </si>
  <si>
    <t>KR 102 A # 136-15</t>
  </si>
  <si>
    <t>S23804</t>
  </si>
  <si>
    <t>FTTC_Cercanias</t>
  </si>
  <si>
    <t>KR 96 A # 136 - 87</t>
  </si>
  <si>
    <t>4729320-4</t>
  </si>
  <si>
    <t>S23800</t>
  </si>
  <si>
    <t>FTTC_Vil_41_Fabrica de Lavaderos</t>
  </si>
  <si>
    <t>KR 103 C Con Calle 139</t>
  </si>
  <si>
    <t>4568644-9</t>
  </si>
  <si>
    <t>S15659</t>
  </si>
  <si>
    <t>FUNDACION GUILLOW</t>
  </si>
  <si>
    <t>CL 100 # 11 B 02</t>
  </si>
  <si>
    <t>Santa Bibiana</t>
  </si>
  <si>
    <t>ADMIN / CABRERA</t>
  </si>
  <si>
    <t>8600163725</t>
  </si>
  <si>
    <t>S21898</t>
  </si>
  <si>
    <t>FUNDACION SANTAFE</t>
  </si>
  <si>
    <t>KR 9 # 117 - 20 UNIDAD MEDICA ANDES</t>
  </si>
  <si>
    <t>GWD Autopista 17</t>
  </si>
  <si>
    <t>Ana Berta Gamez 'Edificio.amb.admon@gmail.com ; edificio.amb@gmail.com 3166283450 L-S HORARIO 8-17</t>
  </si>
  <si>
    <t>800064508-6</t>
  </si>
  <si>
    <t>S1448</t>
  </si>
  <si>
    <t>GALAN - BOG0472 GALAN III [TIGO LTE]</t>
  </si>
  <si>
    <t>KR 55 # 2A - 89</t>
  </si>
  <si>
    <t xml:space="preserve">La Igualdad </t>
  </si>
  <si>
    <t>Jazmin</t>
  </si>
  <si>
    <t>0376810-2</t>
  </si>
  <si>
    <t>S9282</t>
  </si>
  <si>
    <t>GALAN II BOGOTA</t>
  </si>
  <si>
    <t>CL 4B # 53C - 31</t>
  </si>
  <si>
    <t>GWD Asturias 14</t>
  </si>
  <si>
    <t>9000923859_B705</t>
  </si>
  <si>
    <t>S1450</t>
  </si>
  <si>
    <t>GALERIAS</t>
  </si>
  <si>
    <t>TRV 23 # 54 - 35</t>
  </si>
  <si>
    <t>EDUARDO FAYAD FAYAD / abbesfayadbajaire@hotmail.com / 267989</t>
  </si>
  <si>
    <t>1967240-8</t>
  </si>
  <si>
    <t>S13096</t>
  </si>
  <si>
    <t>GALERIAS II</t>
  </si>
  <si>
    <t>AV 63 - 17 - 77</t>
  </si>
  <si>
    <t>GWD Chapinero 3</t>
  </si>
  <si>
    <t>Liliana y/o rafael figueroa /  / 3102751422-3103106152</t>
  </si>
  <si>
    <t>4166902-3</t>
  </si>
  <si>
    <t>S13181</t>
  </si>
  <si>
    <t>GALERIAS III</t>
  </si>
  <si>
    <t>CL 51 # 24-06 EDIFICIO ACROPOLIS</t>
  </si>
  <si>
    <t>Mail: edificioacropolis2014@hotmail.com</t>
  </si>
  <si>
    <t>4162410-6</t>
  </si>
  <si>
    <t>S7204</t>
  </si>
  <si>
    <t>GARCES</t>
  </si>
  <si>
    <t>CL 79 B # 107-21</t>
  </si>
  <si>
    <t>2759902-8</t>
  </si>
  <si>
    <t>S8149</t>
  </si>
  <si>
    <t>GENERALLI</t>
  </si>
  <si>
    <t>Quinta Camacho</t>
  </si>
  <si>
    <t>Universidad Pedagogica</t>
  </si>
  <si>
    <t>Astrid Cortes  / Liliana / admonsura@yahoo.com&gt;  / 349 12 75 - 316 874 6112</t>
  </si>
  <si>
    <t>3061907-3</t>
  </si>
  <si>
    <t>S8289</t>
  </si>
  <si>
    <t>GENFAR</t>
  </si>
  <si>
    <t>KR 46 # 20B-32</t>
  </si>
  <si>
    <t>3097323-5</t>
  </si>
  <si>
    <t>S420</t>
  </si>
  <si>
    <t>GERMANIA</t>
  </si>
  <si>
    <t>AV (CL 19) # 3 - 10</t>
  </si>
  <si>
    <t xml:space="preserve"> ccrbarichara@hotmail.com </t>
  </si>
  <si>
    <t>2030728-8</t>
  </si>
  <si>
    <t>S5562</t>
  </si>
  <si>
    <t>GILMAR</t>
  </si>
  <si>
    <t>2567255-5</t>
  </si>
  <si>
    <t>S10406</t>
  </si>
  <si>
    <t>GIMNASIO MODERNO BOGOTA</t>
  </si>
  <si>
    <t>Santo Domingo</t>
  </si>
  <si>
    <t>GWD Chapinero 12</t>
  </si>
  <si>
    <t>Jaime Niño</t>
  </si>
  <si>
    <t>3863289-5</t>
  </si>
  <si>
    <t>S12073</t>
  </si>
  <si>
    <t>GINEBRA BOGOTA</t>
  </si>
  <si>
    <t>CL 134 # 7 B - 83</t>
  </si>
  <si>
    <t>S10437</t>
  </si>
  <si>
    <t>GINEBRA NORTE</t>
  </si>
  <si>
    <t>GLOBAL CROSSING LEVEL3; OSN2500 AV48</t>
  </si>
  <si>
    <t>KR 68 # 169A 73</t>
  </si>
  <si>
    <t>S1986</t>
  </si>
  <si>
    <t>GOBERNACION BOGOTA</t>
  </si>
  <si>
    <t>2701023-0</t>
  </si>
  <si>
    <t>S13093</t>
  </si>
  <si>
    <t>GORGONZOLA</t>
  </si>
  <si>
    <t>KR 42 # 11A-36</t>
  </si>
  <si>
    <t>S13776</t>
  </si>
  <si>
    <t>GRAN PARRILLA BOYACENCE</t>
  </si>
  <si>
    <t>Toberin</t>
  </si>
  <si>
    <t>Villa Magdala</t>
  </si>
  <si>
    <t>8320056175_</t>
  </si>
  <si>
    <t>S5561</t>
  </si>
  <si>
    <t>GRANADA NORTE</t>
  </si>
  <si>
    <t>S24824</t>
  </si>
  <si>
    <t>GRANADANORTE  MSAN 5600</t>
  </si>
  <si>
    <t>2569781-8 / 2569782-0</t>
  </si>
  <si>
    <t>S6741</t>
  </si>
  <si>
    <t>GRANJAS DE TECHO</t>
  </si>
  <si>
    <t>CL 15 # 68D-63 ED. INDUHARINAS</t>
  </si>
  <si>
    <t>Industrial Montevideo</t>
  </si>
  <si>
    <t>2750088-7</t>
  </si>
  <si>
    <t>S7985</t>
  </si>
  <si>
    <t>GRANJAS SAN PABLO</t>
  </si>
  <si>
    <t>DG 46 SUR # 12F - 58</t>
  </si>
  <si>
    <t>Arborizadora Baja</t>
  </si>
  <si>
    <t>2794804-7</t>
  </si>
  <si>
    <t>S8284</t>
  </si>
  <si>
    <t>GRATAMIRA</t>
  </si>
  <si>
    <t>CL 146F # 76-40</t>
  </si>
  <si>
    <t>GRATAMIRA II</t>
  </si>
  <si>
    <t>KR 74 # 163-51 Escuela Equitación BACATA</t>
  </si>
  <si>
    <t>S26280</t>
  </si>
  <si>
    <t>GUABAL (CIUDAD BOLIVAR)</t>
  </si>
  <si>
    <t>Lote 28 Mazana 23 Bervenal Quiba</t>
  </si>
  <si>
    <t>Yolanda Bustos / Luis Rodriguez 3134386339 / 3122735694</t>
  </si>
  <si>
    <t>6981935-1</t>
  </si>
  <si>
    <t>S7179</t>
  </si>
  <si>
    <t>GUACAMAYAS - BOG0632</t>
  </si>
  <si>
    <t>KR 2 # 40A-03 SUR</t>
  </si>
  <si>
    <t>0050286-0</t>
  </si>
  <si>
    <t>S15639</t>
  </si>
  <si>
    <t>GUIPARMA</t>
  </si>
  <si>
    <t>CL 49 B BIS SUR # 6 B - 20</t>
  </si>
  <si>
    <t>Meissen</t>
  </si>
  <si>
    <t>Gonzalo Panqueba Cel: 313 387 11 55 / 3224214059</t>
  </si>
  <si>
    <t>4625153-6</t>
  </si>
  <si>
    <t>S10439</t>
  </si>
  <si>
    <t>GUN CLUB BOGOTA</t>
  </si>
  <si>
    <t>KR 7 # 79 B 15</t>
  </si>
  <si>
    <t>4138459-0</t>
  </si>
  <si>
    <t>S7248</t>
  </si>
  <si>
    <t>GUSTAVO RESTREPO</t>
  </si>
  <si>
    <t>KR 13 # 28 B - 35 SUR</t>
  </si>
  <si>
    <t>Colpatria Claret 3</t>
  </si>
  <si>
    <t>2741665-4</t>
  </si>
  <si>
    <t>S10389</t>
  </si>
  <si>
    <t>HANGARES BOGOTA</t>
  </si>
  <si>
    <t>860072156-9</t>
  </si>
  <si>
    <t>S5132</t>
  </si>
  <si>
    <t>HAYUELOS</t>
  </si>
  <si>
    <t>2529168-6</t>
  </si>
  <si>
    <t>S12169</t>
  </si>
  <si>
    <t>HAYUELOS II</t>
  </si>
  <si>
    <t>AV CIUDAD DE CALI # 19A</t>
  </si>
  <si>
    <t>9001551071_D</t>
  </si>
  <si>
    <t>S13025</t>
  </si>
  <si>
    <t>HAYUELOS III</t>
  </si>
  <si>
    <t>4624604-8</t>
  </si>
  <si>
    <t>S12392</t>
  </si>
  <si>
    <t>HB PHARMAYEP</t>
  </si>
  <si>
    <t>860000537-3</t>
  </si>
  <si>
    <t>S13183</t>
  </si>
  <si>
    <t>HEMEROTECA NACIONAL</t>
  </si>
  <si>
    <t>CL 26 CRA 50 HEMEROTECA NAL</t>
  </si>
  <si>
    <t>900002583-6_a</t>
  </si>
  <si>
    <t>S5586</t>
  </si>
  <si>
    <t>HEROES</t>
  </si>
  <si>
    <t>TRV 18 # 79-18</t>
  </si>
  <si>
    <t>Uni San Martin</t>
  </si>
  <si>
    <t>2572769-9</t>
  </si>
  <si>
    <t>S12170</t>
  </si>
  <si>
    <t>HILTON CALLE 73</t>
  </si>
  <si>
    <t>KR 7 # 74-36</t>
  </si>
  <si>
    <t>Rosales III</t>
  </si>
  <si>
    <t>Nieves Charry / Andrea Rubiano / nievescharry@yahoo.com / 315-8680572 / 2494713</t>
  </si>
  <si>
    <t>4575705-8</t>
  </si>
  <si>
    <t>S7745</t>
  </si>
  <si>
    <t>HIPOTECHO MOVIL</t>
  </si>
  <si>
    <t>PARQUE MUNDO AVENIDAENTURA</t>
  </si>
  <si>
    <t>Enviar correo a:  anavarro@corparques.co; camaras@mundoaventura.com.co; camaras@corparques.co HSQ Jairo Cel 322 309 76 37</t>
  </si>
  <si>
    <t>8300080591</t>
  </si>
  <si>
    <t>S14748</t>
  </si>
  <si>
    <t>HOSPITAL CHAPINERO BOGOTA</t>
  </si>
  <si>
    <t>Carlos Pareja Figueredo / 312-3510870</t>
  </si>
  <si>
    <t>6129130-5</t>
  </si>
  <si>
    <t>S12322</t>
  </si>
  <si>
    <t>HOSPITAL MILITAR</t>
  </si>
  <si>
    <t>CL 59 # 3- 15</t>
  </si>
  <si>
    <t>Panorama II</t>
  </si>
  <si>
    <t>Patricia Escobar / PATTY13CO@YAHOO.COM / 3043900440- 3115507334</t>
  </si>
  <si>
    <t>4056352-5</t>
  </si>
  <si>
    <t>S16859</t>
  </si>
  <si>
    <t>HOSPITAL SAN JOSE</t>
  </si>
  <si>
    <t>KR 19 # 12 - 51 CC Sabana en parqueadero</t>
  </si>
  <si>
    <t>4810891-9</t>
  </si>
  <si>
    <t>S12080</t>
  </si>
  <si>
    <t>HOTEL AR BOGOTA</t>
  </si>
  <si>
    <t>4007877-4</t>
  </si>
  <si>
    <t>S10430</t>
  </si>
  <si>
    <t>HOTEL COSMOS 100</t>
  </si>
  <si>
    <t>CL 100 # 21A - 41</t>
  </si>
  <si>
    <t>8600481821</t>
  </si>
  <si>
    <t>S9552</t>
  </si>
  <si>
    <t>HOTEL LA FONTANA BOGOTA</t>
  </si>
  <si>
    <t>S10619</t>
  </si>
  <si>
    <t>HOTEL LA MANSION - BOG0954</t>
  </si>
  <si>
    <t>KR 16 # 106 - 21 EDIFICIO VERSALLES PLAZA</t>
  </si>
  <si>
    <t>San Patricio</t>
  </si>
  <si>
    <t>Santa Paula</t>
  </si>
  <si>
    <t>doraelsasanchez@yahoo.es</t>
  </si>
  <si>
    <t>3842666-6</t>
  </si>
  <si>
    <t>S21871</t>
  </si>
  <si>
    <t>HOTEL PARQUE LA 93</t>
  </si>
  <si>
    <t>CL 93 B #  13 ¿ 91</t>
  </si>
  <si>
    <t>(sara.breziner@virginmobilecolombia.com) Mobile: (+57)3118768174</t>
  </si>
  <si>
    <t>830016570-8</t>
  </si>
  <si>
    <t>S10395</t>
  </si>
  <si>
    <t>HOTEL QUINTO BOGOTA</t>
  </si>
  <si>
    <t>CL 85#14-25</t>
  </si>
  <si>
    <t>GWD Cabrera 4</t>
  </si>
  <si>
    <t>gtn85@sutifruver.com ; atncliente85@sutifruver.com</t>
  </si>
  <si>
    <t>832005617-5</t>
  </si>
  <si>
    <t>S8349</t>
  </si>
  <si>
    <t>HOTEL SENA</t>
  </si>
  <si>
    <t>KR 30 # 17-26</t>
  </si>
  <si>
    <t>Los Ejidos</t>
  </si>
  <si>
    <t>csantamaria@sena.edu.co; seguridadsena5@hotmail.com; superiormonitoreo19@gmail.com</t>
  </si>
  <si>
    <t>S16858</t>
  </si>
  <si>
    <t>HOTEL SENA II</t>
  </si>
  <si>
    <t>KR 30 # 13-48</t>
  </si>
  <si>
    <t>Super CADE Calle 13</t>
  </si>
  <si>
    <t>DAS</t>
  </si>
  <si>
    <t>sedepaloquemao@institutotriangulo.edu.co</t>
  </si>
  <si>
    <t>S5621</t>
  </si>
  <si>
    <t>IBERIA</t>
  </si>
  <si>
    <t>S9539</t>
  </si>
  <si>
    <t>IBERIA 2</t>
  </si>
  <si>
    <t>3468380-6</t>
  </si>
  <si>
    <t>S14750</t>
  </si>
  <si>
    <t>ICBF</t>
  </si>
  <si>
    <t>San Fernando</t>
  </si>
  <si>
    <t>Parque Simon Bolivar</t>
  </si>
  <si>
    <t>jorge.gomez@homesentry.net ; paola.sanchez@homesentry.net</t>
  </si>
  <si>
    <t>S12393</t>
  </si>
  <si>
    <t>IKATA</t>
  </si>
  <si>
    <t>Las Orquideas</t>
  </si>
  <si>
    <t>La Emilia</t>
  </si>
  <si>
    <t>Ingreso de 07 a 17:00 horas</t>
  </si>
  <si>
    <t>4040543-8</t>
  </si>
  <si>
    <t>S12138</t>
  </si>
  <si>
    <t>ILARCO</t>
  </si>
  <si>
    <t>CL 116 AV. SUBA</t>
  </si>
  <si>
    <t>Farolo7@hotmail.com  --- fanny rojas - 3108656168</t>
  </si>
  <si>
    <t>S14556</t>
  </si>
  <si>
    <t>INDUSTRIAL MONTEVIDEO</t>
  </si>
  <si>
    <t>ERIKA HINCAPIE - ADMINISTRATIVO</t>
  </si>
  <si>
    <t>4569191-3</t>
  </si>
  <si>
    <t>S6205</t>
  </si>
  <si>
    <t>INGEOMINAS</t>
  </si>
  <si>
    <t>KR 30 # 51 - 22</t>
  </si>
  <si>
    <t>2614286-6</t>
  </si>
  <si>
    <t>S14751</t>
  </si>
  <si>
    <t>INPEC CL 26</t>
  </si>
  <si>
    <t xml:space="preserve">CL 24C # 25 – 80 </t>
  </si>
  <si>
    <t>Carabineros</t>
  </si>
  <si>
    <t>9000794996</t>
  </si>
  <si>
    <t>S17687</t>
  </si>
  <si>
    <t>INRAVISION</t>
  </si>
  <si>
    <t>RTVC</t>
  </si>
  <si>
    <t>6288709-0</t>
  </si>
  <si>
    <t>S13216</t>
  </si>
  <si>
    <t>INTERNACIONAL BOGOTA</t>
  </si>
  <si>
    <t>KR 111 23 D -12</t>
  </si>
  <si>
    <t>Jairo 3008186532</t>
  </si>
  <si>
    <t>S18323</t>
  </si>
  <si>
    <t>INTERNACIONAL EL DORADO II</t>
  </si>
  <si>
    <t>PLATAFORMAS TERMINAL 2 AEROPUERTO</t>
  </si>
  <si>
    <t>S13770</t>
  </si>
  <si>
    <t>INTERSECCION COTA-SUBA</t>
  </si>
  <si>
    <t>CL 169 # 90-25 (Primer retorno CL 170 Cota Suba)</t>
  </si>
  <si>
    <t>Jairo 3123388645</t>
  </si>
  <si>
    <t>4239660-9</t>
  </si>
  <si>
    <t>S12390</t>
  </si>
  <si>
    <t>CL 127 C Bis  #  7-20 Ed. CORAMAR</t>
  </si>
  <si>
    <t>NOT READY</t>
  </si>
  <si>
    <t>S13774</t>
  </si>
  <si>
    <t>ISERRA 100</t>
  </si>
  <si>
    <t>CL 98 A # 51-37 EDIFICIO ECOTORRE</t>
  </si>
  <si>
    <t>OCTAVIO CASTILLO ADMON  / bms.cia@gmail.com / ce.ecotorre@gmail.com - porteria 2362469 / admon 3112907957</t>
  </si>
  <si>
    <t>4433007-1</t>
  </si>
  <si>
    <t>S26618</t>
  </si>
  <si>
    <t>Reinaldo Chacón 320 3001317; comercial@lidertur.com.co</t>
  </si>
  <si>
    <t>S12132</t>
  </si>
  <si>
    <t>JAIME GARZON</t>
  </si>
  <si>
    <t>KR 40 CALLE 22</t>
  </si>
  <si>
    <t>PARQUEADERO CORFERIAS -ADMINISTRATIVO</t>
  </si>
  <si>
    <t>860002464-3</t>
  </si>
  <si>
    <t>S15653</t>
  </si>
  <si>
    <t>JAQUELIN</t>
  </si>
  <si>
    <t>CL 49 Sur # 77 V - 08</t>
  </si>
  <si>
    <t>Pastrana</t>
  </si>
  <si>
    <t>Nuevo Kennedy</t>
  </si>
  <si>
    <t>Henry Hernandez   301 500 4687</t>
  </si>
  <si>
    <t>4535686-4</t>
  </si>
  <si>
    <t>S22026</t>
  </si>
  <si>
    <t>JAVERIANA INDOOR</t>
  </si>
  <si>
    <t>CL 40 B #  5 - 80</t>
  </si>
  <si>
    <t>Marly II</t>
  </si>
  <si>
    <t>Ing. Heloisa Angarita Lacouture, 317-4348521, 316-4718436, ANGARITAH@javeriana.edu.co;beltran.alvaro@javeriana.edu.co;</t>
  </si>
  <si>
    <t>8600137201_A</t>
  </si>
  <si>
    <t>S6229</t>
  </si>
  <si>
    <t>JAZMIN</t>
  </si>
  <si>
    <t>CL 2 C # 41 A 62</t>
  </si>
  <si>
    <t>0367545-6</t>
  </si>
  <si>
    <t>S6228</t>
  </si>
  <si>
    <t>JERUSALEN</t>
  </si>
  <si>
    <t>KR 49 A # 68A - 34 SUR</t>
  </si>
  <si>
    <t>Madelena</t>
  </si>
  <si>
    <t>Atlanta sur</t>
  </si>
  <si>
    <t>2615306-1</t>
  </si>
  <si>
    <t>S8287</t>
  </si>
  <si>
    <t>JJ VARGAS</t>
  </si>
  <si>
    <t>CL 67 B # 65-33 DE BOGOTA</t>
  </si>
  <si>
    <t>Virgilio Barco</t>
  </si>
  <si>
    <t>3097326-1</t>
  </si>
  <si>
    <t>S15443</t>
  </si>
  <si>
    <t>JORDAN DE SAJONIA BOGOTA</t>
  </si>
  <si>
    <t>KR 1 # 68-50</t>
  </si>
  <si>
    <t>Zona G</t>
  </si>
  <si>
    <t>Presvitero Wilson Fernando Mendoza Rivera colegiojordan@hotmail.com Tel 756 10 11 / 540 0414 / 310 753 24 48</t>
  </si>
  <si>
    <t>860010946-5</t>
  </si>
  <si>
    <t>S9311</t>
  </si>
  <si>
    <t>JORGE E GAITAN BOGOTA</t>
  </si>
  <si>
    <t>CL 79B # 54-04</t>
  </si>
  <si>
    <t>3392164-7</t>
  </si>
  <si>
    <t>S9270</t>
  </si>
  <si>
    <t>JOSE MARIA CARBONELL</t>
  </si>
  <si>
    <t>CL 72 B BIS SUR # 77 G 43</t>
  </si>
  <si>
    <t>Gran Colombiano</t>
  </si>
  <si>
    <t>Mirandela Estancia</t>
  </si>
  <si>
    <t>S7247</t>
  </si>
  <si>
    <t>JUAN JOSE RONDON</t>
  </si>
  <si>
    <t>KR 12 A # 85 -05 SUR</t>
  </si>
  <si>
    <t>Juan Rey</t>
  </si>
  <si>
    <t>Marruecos 3</t>
  </si>
  <si>
    <t>2733194-9</t>
  </si>
  <si>
    <t>S7093</t>
  </si>
  <si>
    <t>JUAN REY</t>
  </si>
  <si>
    <t>CL 73 SUR N 13 C 26 ESTE  B. JUAN REY</t>
  </si>
  <si>
    <t>Juan Jose Rondon</t>
  </si>
  <si>
    <t>2733398-9</t>
  </si>
  <si>
    <t>S14552</t>
  </si>
  <si>
    <t>JUMBO 80</t>
  </si>
  <si>
    <t>S12121</t>
  </si>
  <si>
    <t>JURISCOOP SALITRE</t>
  </si>
  <si>
    <t>Quinta Paredes</t>
  </si>
  <si>
    <t>GWD Salitre 1</t>
  </si>
  <si>
    <t>4125231-9</t>
  </si>
  <si>
    <t>S8331</t>
  </si>
  <si>
    <t>KASANDRA BOGOTA</t>
  </si>
  <si>
    <t>KR 135 # 16 - 17</t>
  </si>
  <si>
    <t>Zona Franca</t>
  </si>
  <si>
    <t>3106241-1</t>
  </si>
  <si>
    <t>S25</t>
  </si>
  <si>
    <t>KENNEDY</t>
  </si>
  <si>
    <t>KR 80 # 38 - 31 SUR</t>
  </si>
  <si>
    <t>Techo</t>
  </si>
  <si>
    <t>Administradora; Rosalba Ramirez  rramirez@cafam.com.co 3123543328</t>
  </si>
  <si>
    <t>8600135703</t>
  </si>
  <si>
    <t>S15665</t>
  </si>
  <si>
    <t>LA 49</t>
  </si>
  <si>
    <t>CL 51 #  9 - 57</t>
  </si>
  <si>
    <t>Pontifica</t>
  </si>
  <si>
    <t>Teresa / teresa.pc@hotmail.es / 300 827 49 11</t>
  </si>
  <si>
    <t>4571878-9</t>
  </si>
  <si>
    <t>S14753</t>
  </si>
  <si>
    <t>LA ACACIA</t>
  </si>
  <si>
    <t>CL 67 SUR KR 18 C</t>
  </si>
  <si>
    <t>San Francisco</t>
  </si>
  <si>
    <t>Nelson  3112601405</t>
  </si>
  <si>
    <t>4652891-9</t>
  </si>
  <si>
    <t>S5</t>
  </si>
  <si>
    <t>LA ALHAMBRA</t>
  </si>
  <si>
    <t>KR 50  # 106 - 68</t>
  </si>
  <si>
    <t>1589980-4</t>
  </si>
  <si>
    <t>S13773</t>
  </si>
  <si>
    <t>LA ALHAMBRA II</t>
  </si>
  <si>
    <t>KR 53 A # 116-26 Ed Guatapuri</t>
  </si>
  <si>
    <t>Alexander Lancheros    3115915372 / riberadelosmolinos@yahoo.com - 6227806</t>
  </si>
  <si>
    <t>4239549-7</t>
  </si>
  <si>
    <t>S8034</t>
  </si>
  <si>
    <t>LA ALMERIA</t>
  </si>
  <si>
    <t>Santa Helenita II</t>
  </si>
  <si>
    <t>Carlos 3102131328</t>
  </si>
  <si>
    <t>3215683-9</t>
  </si>
  <si>
    <t>S8303</t>
  </si>
  <si>
    <t>LA CABAÑA BOGOTA</t>
  </si>
  <si>
    <t>CL 66 BIS # 116 C 03</t>
  </si>
  <si>
    <t>Cortijo</t>
  </si>
  <si>
    <t>Juan, 3138720646</t>
  </si>
  <si>
    <t>3095303-1</t>
  </si>
  <si>
    <t>S7</t>
  </si>
  <si>
    <t>LA CABRERA</t>
  </si>
  <si>
    <t>KR 8 # 91 - 09</t>
  </si>
  <si>
    <t>GWD Cabrera 1</t>
  </si>
  <si>
    <t xml:space="preserve">2550514 - </t>
  </si>
  <si>
    <t>1597778-5</t>
  </si>
  <si>
    <t>S11</t>
  </si>
  <si>
    <t>LA CALERA CERRO</t>
  </si>
  <si>
    <t>KM 7 VIA PATIOS</t>
  </si>
  <si>
    <t>S10146</t>
  </si>
  <si>
    <t>LA CALLEJA</t>
  </si>
  <si>
    <t>AV 127  #  19 A - 28 EDIFICIO ACOMEDICA I</t>
  </si>
  <si>
    <t xml:space="preserve"> VIVIANA CASTRO ADMIN 6497600</t>
  </si>
  <si>
    <t>3739563-2</t>
  </si>
  <si>
    <t>S15645</t>
  </si>
  <si>
    <t>LA CAMELIA</t>
  </si>
  <si>
    <t>TRV 42 A # 4-30</t>
  </si>
  <si>
    <t>Tibana</t>
  </si>
  <si>
    <t>Llaves en Progreso Contacto Henry Espinosa  3125949760/SIR Natlia 3174428923</t>
  </si>
  <si>
    <t>4506038</t>
  </si>
  <si>
    <t>S7942</t>
  </si>
  <si>
    <t>LA CANIZA</t>
  </si>
  <si>
    <t>KR 124 B  #  132-55  - VILLA MARIA</t>
  </si>
  <si>
    <t>2781833-7</t>
  </si>
  <si>
    <t>S22022</t>
  </si>
  <si>
    <t>LA CASITA DE LA VIRGEN</t>
  </si>
  <si>
    <t>KR 30 CON 39A 54</t>
  </si>
  <si>
    <t>Teusaquillo Centro</t>
  </si>
  <si>
    <t>Universidad ECCI</t>
  </si>
  <si>
    <t>9000794996_D</t>
  </si>
  <si>
    <t>S7253</t>
  </si>
  <si>
    <t>LA CASONA BOGOTA</t>
  </si>
  <si>
    <t>CL 68 G BIS SUR # 20 C - 52</t>
  </si>
  <si>
    <t>Abraham Lincon</t>
  </si>
  <si>
    <t>2740964-5</t>
  </si>
  <si>
    <t>S7853</t>
  </si>
  <si>
    <t>LA CATEDRAL BOGOTA</t>
  </si>
  <si>
    <t>3013985-5</t>
  </si>
  <si>
    <t>S10113</t>
  </si>
  <si>
    <t>LA CONEJERA</t>
  </si>
  <si>
    <t xml:space="preserve">AV CL 170 # 76 - 40/50 </t>
  </si>
  <si>
    <t>3746720-9</t>
  </si>
  <si>
    <t>S10399</t>
  </si>
  <si>
    <t>LA EMILIA BOGOTA</t>
  </si>
  <si>
    <t>Ikata</t>
  </si>
  <si>
    <t>San Cristobal Norte</t>
  </si>
  <si>
    <t>S13847</t>
  </si>
  <si>
    <t>LA ESPAÑOLA</t>
  </si>
  <si>
    <t>Santa Cecilia</t>
  </si>
  <si>
    <t>4230205-8</t>
  </si>
  <si>
    <t>S7089</t>
  </si>
  <si>
    <t>LA ESPERANZA BOGOTA - CUN0043</t>
  </si>
  <si>
    <t>AV KR 5 ESTE # 100 C 47 SUR. B. LAS BRISAS</t>
  </si>
  <si>
    <t>CUN0043_LA ESPERANZA</t>
  </si>
  <si>
    <t>2736378-0</t>
  </si>
  <si>
    <t>S10460</t>
  </si>
  <si>
    <t>LA ESTANCIA BOGOTA UMTS</t>
  </si>
  <si>
    <t>CL 57 Q # 75F-82 SUR</t>
  </si>
  <si>
    <t>S13053</t>
  </si>
  <si>
    <t>LA ESTRADITA</t>
  </si>
  <si>
    <t>KR 69H # 64 71</t>
  </si>
  <si>
    <t>Universidad Libre</t>
  </si>
  <si>
    <t>4231996-0</t>
  </si>
  <si>
    <t>S7094</t>
  </si>
  <si>
    <t>LA ESTRELLA BOGOTA</t>
  </si>
  <si>
    <t>DG 71 B SUR # 18 J 43 B. SAN RAFAEL</t>
  </si>
  <si>
    <t>2745846-4</t>
  </si>
  <si>
    <t>S7951</t>
  </si>
  <si>
    <t>LA FAVORITA</t>
  </si>
  <si>
    <t>CL 20 # 15 - 13</t>
  </si>
  <si>
    <t>S13176</t>
  </si>
  <si>
    <t>LA FELICIDAD I BOGOTA</t>
  </si>
  <si>
    <t>KR 71 #  21 - 19</t>
  </si>
  <si>
    <t>S10413</t>
  </si>
  <si>
    <t>LA FISCALA BOGOTA</t>
  </si>
  <si>
    <t>KR 1 C ESTE  # ÿ 65 D - 08</t>
  </si>
  <si>
    <t>4097551-6</t>
  </si>
  <si>
    <t>S5587</t>
  </si>
  <si>
    <t>LA FLORESTA</t>
  </si>
  <si>
    <t>CL 98 bis  # 68-49</t>
  </si>
  <si>
    <t>2787421-2</t>
  </si>
  <si>
    <t>S13055</t>
  </si>
  <si>
    <t>LA FRAGUA</t>
  </si>
  <si>
    <t>CL 22 SUR # 29C-80</t>
  </si>
  <si>
    <t>Remanso II</t>
  </si>
  <si>
    <t>4139879-3</t>
  </si>
  <si>
    <t>S9307</t>
  </si>
  <si>
    <t>LA FRAGUITA BOGOTA</t>
  </si>
  <si>
    <t>CL 15 SUR # 19 - 14</t>
  </si>
  <si>
    <t>Veraguas II</t>
  </si>
  <si>
    <t>GWD Progreso</t>
  </si>
  <si>
    <t>Restrepo I</t>
  </si>
  <si>
    <t>3432542-2</t>
  </si>
  <si>
    <t>S8194</t>
  </si>
  <si>
    <t>LA GAITANA BOGOTA</t>
  </si>
  <si>
    <t>KR 112B N.142 - 83</t>
  </si>
  <si>
    <t>SUBA LOMBARDIA 2 -BOG0004     Jose  3112152859 / 2369159</t>
  </si>
  <si>
    <t>S7203</t>
  </si>
  <si>
    <t>LA GRANJA</t>
  </si>
  <si>
    <t>KR 89 A # 76-14</t>
  </si>
  <si>
    <t>GWD San Joaquin</t>
  </si>
  <si>
    <t>0596749-9</t>
  </si>
  <si>
    <t>S7984</t>
  </si>
  <si>
    <t>LA GUACA SANTANDER</t>
  </si>
  <si>
    <t>AV PRIMERO DE MAYO # 40A-04</t>
  </si>
  <si>
    <t>Carlos Castellanos 312 5903054  / gimnasiobodydest@yahoo.com</t>
  </si>
  <si>
    <t>2788727-7</t>
  </si>
  <si>
    <t>S5568</t>
  </si>
  <si>
    <t>LA HORTUA - BOG0523</t>
  </si>
  <si>
    <t>KR 13 # 2 SUR - 61</t>
  </si>
  <si>
    <t>Progreso</t>
  </si>
  <si>
    <t>0068826-8</t>
  </si>
  <si>
    <t>S7169</t>
  </si>
  <si>
    <t>LA IGUALDAD</t>
  </si>
  <si>
    <t>BOG0116_LA IGUALDAD</t>
  </si>
  <si>
    <t>2764918-6</t>
  </si>
  <si>
    <t>S9963</t>
  </si>
  <si>
    <t>LA INSTRUMENTADORA</t>
  </si>
  <si>
    <t xml:space="preserve">KR 19C # 86_21 EDIF PARMA </t>
  </si>
  <si>
    <t>Polo Club</t>
  </si>
  <si>
    <t>3925260-0</t>
  </si>
  <si>
    <t>S17624</t>
  </si>
  <si>
    <t>LA LIBERTAD</t>
  </si>
  <si>
    <t>S8252</t>
  </si>
  <si>
    <t>LA MACARENA BOGOTA</t>
  </si>
  <si>
    <t>CL 23 # 2-37</t>
  </si>
  <si>
    <t>custodio; cuando el parqueadero este cerrado acercarse al parqueadero Tequendama frente  a la U. de los Andes preguntar por Luis Guido  3124039820</t>
  </si>
  <si>
    <t>S13649</t>
  </si>
  <si>
    <t>LA MACARENA II BOGOTA</t>
  </si>
  <si>
    <t>CL 26 B # 3 - 04 CASA JACOBO</t>
  </si>
  <si>
    <t>Luis Martinez  ritore@ritore.tv; luchomarti_70@hotmail.com 3134098592</t>
  </si>
  <si>
    <t>4270029-4</t>
  </si>
  <si>
    <t>S10433</t>
  </si>
  <si>
    <t>LA MERCED BOGOTA</t>
  </si>
  <si>
    <t>KR 7 # 37 - 21</t>
  </si>
  <si>
    <t>4138434-6</t>
  </si>
  <si>
    <t>S13161</t>
  </si>
  <si>
    <t>LA MERCED NORTE</t>
  </si>
  <si>
    <t>CL 71A # 29-35</t>
  </si>
  <si>
    <t>GWD Chapinero 10</t>
  </si>
  <si>
    <t>oleon@cmx.com.co</t>
  </si>
  <si>
    <t>4201679-2</t>
  </si>
  <si>
    <t>LA PALMA BOGOTA</t>
  </si>
  <si>
    <t>S13009</t>
  </si>
  <si>
    <t>LA PATRIA</t>
  </si>
  <si>
    <t>CL 79 B # 29-10</t>
  </si>
  <si>
    <t>Diego Penagos / redmotos.la80@gmail.com / redmotosgerencia@gmail.com / 3001424 - 321-8319840</t>
  </si>
  <si>
    <t>4270580-8</t>
  </si>
  <si>
    <t>S13179</t>
  </si>
  <si>
    <t>LA PEPITA BOGOTA</t>
  </si>
  <si>
    <t>KR 22 BIS # 6-88 TORRE CLARO</t>
  </si>
  <si>
    <t>Plaza España</t>
  </si>
  <si>
    <t>San Jose II</t>
  </si>
  <si>
    <t>S4757</t>
  </si>
  <si>
    <t>LA PLAYA</t>
  </si>
  <si>
    <t>CL 8 A # 18 - 29</t>
  </si>
  <si>
    <t>2553292-3</t>
  </si>
  <si>
    <t>S10466</t>
  </si>
  <si>
    <t>LA PRADERA BOGOTA</t>
  </si>
  <si>
    <t>S7178</t>
  </si>
  <si>
    <t>LA ROSITA</t>
  </si>
  <si>
    <t>2742814-4</t>
  </si>
  <si>
    <t>S8117</t>
  </si>
  <si>
    <t>LA SABANA</t>
  </si>
  <si>
    <t>KR 20 # 13 -57 CENTRO COMERCIAL CHICAGO</t>
  </si>
  <si>
    <t>Luis Rey centrocomercialchicago@hotmail.com 3177656440</t>
  </si>
  <si>
    <t>3013907-3</t>
  </si>
  <si>
    <t>S5588</t>
  </si>
  <si>
    <t>LA SALLE</t>
  </si>
  <si>
    <t>KR 6 # 55 - 45 EDIFICIO LOS GERANIOS</t>
  </si>
  <si>
    <t>Derhlly L. Bernal D. /3014895685 - 300 3384741 - 8 074186</t>
  </si>
  <si>
    <t>2572771-0</t>
  </si>
  <si>
    <t>S9314</t>
  </si>
  <si>
    <t>LA SALLE II BOGOTA</t>
  </si>
  <si>
    <t>KR 5 # 60 - 91 EDIFICIO ANGELA</t>
  </si>
  <si>
    <t>3353226-8</t>
  </si>
  <si>
    <t>S7171</t>
  </si>
  <si>
    <t>LA SERENA</t>
  </si>
  <si>
    <t>TRV 79A # 85 - 08</t>
  </si>
  <si>
    <t xml:space="preserve">LA ESPAÑOLA - BOG0030 </t>
  </si>
  <si>
    <t>2733092-9</t>
  </si>
  <si>
    <t>S14757</t>
  </si>
  <si>
    <t>LA SERENA II</t>
  </si>
  <si>
    <t>KR 86 # 90 - 09</t>
  </si>
  <si>
    <t>4495561-5</t>
  </si>
  <si>
    <t>S14621</t>
  </si>
  <si>
    <t>BOG0011</t>
  </si>
  <si>
    <t>LA SONORA LTE TIGO BOG0011</t>
  </si>
  <si>
    <t>KR 7  #  148-89</t>
  </si>
  <si>
    <t>BOG0011 LA SONORA</t>
  </si>
  <si>
    <t>2384121-7</t>
  </si>
  <si>
    <t>S14758</t>
  </si>
  <si>
    <t>LA TRIBUNA</t>
  </si>
  <si>
    <t>CL 32 # 4ª-03</t>
  </si>
  <si>
    <t>La Macarena II</t>
  </si>
  <si>
    <t>S15656</t>
  </si>
  <si>
    <t>LA TRINIDAD BOGOTA</t>
  </si>
  <si>
    <t>AV KR 68 # 4G 26-28</t>
  </si>
  <si>
    <t>Nataly Quiroga Inmobiliario /Lun-Vier 8:00 a 6:00 Sabado 8:00 a 13:00 / LUIS EDUARDO ORDOÑEZ, ALBA YENCI ACOSTA o BLANCA ARIAS 311 808 9646</t>
  </si>
  <si>
    <t>2314429-3</t>
  </si>
  <si>
    <t>S7805</t>
  </si>
  <si>
    <t>LA URIBE BOGOTA</t>
  </si>
  <si>
    <t>GWD Toberin 3</t>
  </si>
  <si>
    <t>2752692-8</t>
  </si>
  <si>
    <t>S4758</t>
  </si>
  <si>
    <t>LA VICTORIA</t>
  </si>
  <si>
    <t>KR 6 ESTE # 38 - 15 SUR</t>
  </si>
  <si>
    <t>Comuneros</t>
  </si>
  <si>
    <t>0037437-6</t>
  </si>
  <si>
    <t>S145</t>
  </si>
  <si>
    <t>LAGO - BOG1496 LAGO</t>
  </si>
  <si>
    <t>KR 14 # 76 - 25</t>
  </si>
  <si>
    <t>beatrisadmoneficiente@hotmail,com</t>
  </si>
  <si>
    <t>1792522-7</t>
  </si>
  <si>
    <t>S13859</t>
  </si>
  <si>
    <t>LAGO DE SUBA</t>
  </si>
  <si>
    <t>KR 102 A # 129 C 59</t>
  </si>
  <si>
    <t>4274540-0</t>
  </si>
  <si>
    <t>S6756</t>
  </si>
  <si>
    <t>LAS AGUAS</t>
  </si>
  <si>
    <t>Administradora: Maria de los Angeles Suarez  edificioelinca@gmail.com 3153501235</t>
  </si>
  <si>
    <t>2698851-3</t>
  </si>
  <si>
    <t>S6226</t>
  </si>
  <si>
    <t>LAS CRUCES</t>
  </si>
  <si>
    <t>KR 7  00  53</t>
  </si>
  <si>
    <t>GWD Centro 4</t>
  </si>
  <si>
    <t>San Cristobal</t>
  </si>
  <si>
    <t>1684142-0</t>
  </si>
  <si>
    <t>S5563</t>
  </si>
  <si>
    <t>LAS FERIAS</t>
  </si>
  <si>
    <t>CL 71 B # 69 - 05</t>
  </si>
  <si>
    <t>2567276-1</t>
  </si>
  <si>
    <t>S13062</t>
  </si>
  <si>
    <t>LAS FERIAS OCCIDENTAL</t>
  </si>
  <si>
    <t>GWD Paloblanco 7</t>
  </si>
  <si>
    <t>4140522-5</t>
  </si>
  <si>
    <t>S13054</t>
  </si>
  <si>
    <t>LAS FLORES SUBA</t>
  </si>
  <si>
    <t>KR 98 B #  140 B 37</t>
  </si>
  <si>
    <t>S6801</t>
  </si>
  <si>
    <t>LAS NIEVES BOGOTA</t>
  </si>
  <si>
    <t>PARQUEADERO EDIF TORRE COLPATRIA</t>
  </si>
  <si>
    <t>2698870-5</t>
  </si>
  <si>
    <t>S10455</t>
  </si>
  <si>
    <t>LAS ORQUIDEAS</t>
  </si>
  <si>
    <t xml:space="preserve">CL 161 A # 19 A-43 </t>
  </si>
  <si>
    <t>Villas de Mediterraneo</t>
  </si>
  <si>
    <t>Adriana Arias 3176444081  administrativo@elgsis.com.co  ingreso 7 am a 5 pm</t>
  </si>
  <si>
    <t>830508419-5</t>
  </si>
  <si>
    <t>S13024</t>
  </si>
  <si>
    <t>LAS PALMERAS</t>
  </si>
  <si>
    <t>KR 93 B # 38 C - 70 SUR</t>
  </si>
  <si>
    <t>Blanca Guerrero blancacguerrero30@gmail.com Cel 311 523 01 78</t>
  </si>
  <si>
    <t xml:space="preserve">2242192-9 / 4238364-4 </t>
  </si>
  <si>
    <t>S13012</t>
  </si>
  <si>
    <t>LAS VILLAS</t>
  </si>
  <si>
    <t>AV KR 58 # 128B-14</t>
  </si>
  <si>
    <t>zjgarcias@hotmail.com 3212294988 jonathan garcia</t>
  </si>
  <si>
    <t>3883537-2</t>
  </si>
  <si>
    <t>S13075</t>
  </si>
  <si>
    <t>LAUREANO GOMEZ BOGOTA</t>
  </si>
  <si>
    <t>CL 98 TRANSVERSAL 17A ESQUINA</t>
  </si>
  <si>
    <t>Parque 97</t>
  </si>
  <si>
    <t>Viviana Agudelo de recursos físicos 317638616 – Jesus Merchan 2157509</t>
  </si>
  <si>
    <t>4574785-9</t>
  </si>
  <si>
    <t>S7087</t>
  </si>
  <si>
    <t>LIBERTADORES BOGOTA</t>
  </si>
  <si>
    <t>KR 8 A # 54C-04 SUR B. STA RITA SURORIENTALES</t>
  </si>
  <si>
    <t>Altamira</t>
  </si>
  <si>
    <t>Guacamayas</t>
  </si>
  <si>
    <t>2764121-1</t>
  </si>
  <si>
    <t>S13887</t>
  </si>
  <si>
    <t>LIBRERIA FRANCESA</t>
  </si>
  <si>
    <t>4433164-3</t>
  </si>
  <si>
    <t>S13035</t>
  </si>
  <si>
    <t>LISBOA BOGOTA</t>
  </si>
  <si>
    <t>KR 10A # 135C-16</t>
  </si>
  <si>
    <t>Jose Luis Perez… jazmincortes@gmail.com cel 3102683758. gerencia@jlpr.com.co</t>
  </si>
  <si>
    <t>4230236-1</t>
  </si>
  <si>
    <t>S5620</t>
  </si>
  <si>
    <t>LISBOA SUBA</t>
  </si>
  <si>
    <t>KR 140 # 133 - 15</t>
  </si>
  <si>
    <t>2209368-1</t>
  </si>
  <si>
    <t>S61</t>
  </si>
  <si>
    <t>LITORAL</t>
  </si>
  <si>
    <t>CL 19B # 32-64 SITIO OLA</t>
  </si>
  <si>
    <t>GWD Centro</t>
  </si>
  <si>
    <t>2400438-7</t>
  </si>
  <si>
    <t>LOCATEL 116 BOGOTA</t>
  </si>
  <si>
    <t>AV 116 #22-72 ED. PAJARES</t>
  </si>
  <si>
    <t>Alianza Farmaceutica</t>
  </si>
  <si>
    <t>Santa Barbara</t>
  </si>
  <si>
    <t>Gilma Sanabria 3003984480</t>
  </si>
  <si>
    <t>3967268-2</t>
  </si>
  <si>
    <t>S13033</t>
  </si>
  <si>
    <t>LONDRES SUBA</t>
  </si>
  <si>
    <t>KR 111 # 157 -30  PARQUEADERO FRENTE CLINICA CORPAS</t>
  </si>
  <si>
    <t>4727298-4</t>
  </si>
  <si>
    <t>S22020</t>
  </si>
  <si>
    <t>LORENCITA VILLEGAS</t>
  </si>
  <si>
    <t>Doce de Octubre</t>
  </si>
  <si>
    <t>S7326</t>
  </si>
  <si>
    <t>LOS ALMENDROS BOGOTA</t>
  </si>
  <si>
    <t>KR 97 F # 42 A - 30 SUR</t>
  </si>
  <si>
    <t>Puente La Vega</t>
  </si>
  <si>
    <t>Portal de las Americas</t>
  </si>
  <si>
    <t>1850988-2</t>
  </si>
  <si>
    <t>S7254</t>
  </si>
  <si>
    <t>LOS EJIDOS</t>
  </si>
  <si>
    <t>CL 12 # 35-50  BOGOTA</t>
  </si>
  <si>
    <t>Hotel SENA</t>
  </si>
  <si>
    <t>Diana/Lorena 314 2362390 / recursoshumanos@grupokoyo.com</t>
  </si>
  <si>
    <t>2662879-1</t>
  </si>
  <si>
    <t>S7256</t>
  </si>
  <si>
    <t>LOS FRAILES</t>
  </si>
  <si>
    <t>CL 126 # 52A-96 EDIF PORTOS SOTANO 2 Q 17 PARQ 234</t>
  </si>
  <si>
    <t>2761999-9</t>
  </si>
  <si>
    <t>S12209</t>
  </si>
  <si>
    <t>LOS LACHES</t>
  </si>
  <si>
    <t>CL 3A 2-64 ESTE</t>
  </si>
  <si>
    <t>Uniandes</t>
  </si>
  <si>
    <t>3896700-8</t>
  </si>
  <si>
    <t>S12082</t>
  </si>
  <si>
    <t>LOS LAGARTOS</t>
  </si>
  <si>
    <t>KR 71G CL 116 puente con av Boyaca</t>
  </si>
  <si>
    <t>BOG-POTOSI - COMCEL</t>
  </si>
  <si>
    <t>S9513</t>
  </si>
  <si>
    <t>LOS NARANJOS BOGOTA</t>
  </si>
  <si>
    <t>CL 134A # 91 - 28</t>
  </si>
  <si>
    <t>BATAN - COMCEL</t>
  </si>
  <si>
    <t>735045-6</t>
  </si>
  <si>
    <t>S12060</t>
  </si>
  <si>
    <t>LOS PINOS BOGOTA</t>
  </si>
  <si>
    <t>CL 119  #  4 - 48</t>
  </si>
  <si>
    <t>GWD Autopista 2</t>
  </si>
  <si>
    <t>Santa Ana Oriental</t>
  </si>
  <si>
    <t>S7969</t>
  </si>
  <si>
    <t>LOS SAUCES</t>
  </si>
  <si>
    <t>CL 90 SUR  #  6 B 22 ESTE</t>
  </si>
  <si>
    <t>2794803-5</t>
  </si>
  <si>
    <t>S6422</t>
  </si>
  <si>
    <t>LOTERIA BOGOTA - BOG0117 CAD [TIGO LTE]</t>
  </si>
  <si>
    <t>KR 31 # 25 - 38</t>
  </si>
  <si>
    <t>Pablo VI</t>
  </si>
  <si>
    <t>2614257-7</t>
  </si>
  <si>
    <t>S4760</t>
  </si>
  <si>
    <t>LUCERO</t>
  </si>
  <si>
    <t>CL 69 BIS SUR # 17 - 35</t>
  </si>
  <si>
    <t>1978191-8</t>
  </si>
  <si>
    <t>S7010</t>
  </si>
  <si>
    <t>LUNA PARK</t>
  </si>
  <si>
    <t>KR 14  AV CARACAS # 16-36 SUR</t>
  </si>
  <si>
    <t>Restrepo</t>
  </si>
  <si>
    <t>2729340-4</t>
  </si>
  <si>
    <t>S3792</t>
  </si>
  <si>
    <t>MADELENA</t>
  </si>
  <si>
    <t>CL 57 H SUR # 70 - 85 SUR</t>
  </si>
  <si>
    <t>0252200-8</t>
  </si>
  <si>
    <t>S9272</t>
  </si>
  <si>
    <t>MADELENA II BOGOTA</t>
  </si>
  <si>
    <t>CL 63 SUR  #  71 B 10</t>
  </si>
  <si>
    <t>Unisur</t>
  </si>
  <si>
    <t>Morabia</t>
  </si>
  <si>
    <t>S9465</t>
  </si>
  <si>
    <t>MAGDALENA</t>
  </si>
  <si>
    <t>KR 15 #28A-62</t>
  </si>
  <si>
    <t xml:space="preserve">Sra. Beni de Giraldo  / benny.perza@gmail.com / 2875219 o 3112286861 </t>
  </si>
  <si>
    <t>2627505-5</t>
  </si>
  <si>
    <t>S13003</t>
  </si>
  <si>
    <t>MAGDALENA II</t>
  </si>
  <si>
    <t>CL 28 # 13A-15</t>
  </si>
  <si>
    <t>Luis Alirio Mendigaño Rojas   mantenimiento.edificioCCI@colliers.com 3341311  Ext: 102  Cel 3508720329</t>
  </si>
  <si>
    <t>0463128-7</t>
  </si>
  <si>
    <t>S218</t>
  </si>
  <si>
    <t>MAKRO</t>
  </si>
  <si>
    <t>CL 195 # 20 A-30</t>
  </si>
  <si>
    <t>1778388-1</t>
  </si>
  <si>
    <t>S8279</t>
  </si>
  <si>
    <t>MALLORCA</t>
  </si>
  <si>
    <t>3095311-4</t>
  </si>
  <si>
    <t>S13851</t>
  </si>
  <si>
    <t>MALLORCA II</t>
  </si>
  <si>
    <t>CL 23 # 85 A 11</t>
  </si>
  <si>
    <t>ADMINISTRATIVO 301 401 37 69 Señora Yomara</t>
  </si>
  <si>
    <t>4239592-8</t>
  </si>
  <si>
    <t>S6761</t>
  </si>
  <si>
    <t>MALOKA</t>
  </si>
  <si>
    <t>KR 69 #25 B - 44</t>
  </si>
  <si>
    <t>Salitre Plaza</t>
  </si>
  <si>
    <t>ED. WBP - ADMINISTRATIVO</t>
  </si>
  <si>
    <t>2698323-6</t>
  </si>
  <si>
    <t>S7011</t>
  </si>
  <si>
    <t>MARANDU</t>
  </si>
  <si>
    <t>KR 109 # 72B-08</t>
  </si>
  <si>
    <t>Alamos</t>
  </si>
  <si>
    <t>2713451-5</t>
  </si>
  <si>
    <t>S6230</t>
  </si>
  <si>
    <t>MARCO FIDEL SUAREZ</t>
  </si>
  <si>
    <t>DG 46 SUR # 13L - 26</t>
  </si>
  <si>
    <t>Elbert Quintero 310 800 12 41</t>
  </si>
  <si>
    <t>2608693-7</t>
  </si>
  <si>
    <t>S85</t>
  </si>
  <si>
    <t>MARGARITAS</t>
  </si>
  <si>
    <t>DG 152 # 35 - 60</t>
  </si>
  <si>
    <t>1432333-1</t>
  </si>
  <si>
    <t>S62</t>
  </si>
  <si>
    <t>MARLY</t>
  </si>
  <si>
    <t>CL 49 # 13 - 33</t>
  </si>
  <si>
    <t>La 49</t>
  </si>
  <si>
    <t>Ditirambo</t>
  </si>
  <si>
    <t>Beatriz Puin López / beatriz.puin@hotmail.com / 2453265</t>
  </si>
  <si>
    <t>1441420-3</t>
  </si>
  <si>
    <t>S13030</t>
  </si>
  <si>
    <t>MARLY II</t>
  </si>
  <si>
    <t>KR 8 # 47-07</t>
  </si>
  <si>
    <t>Javeriana Indoor</t>
  </si>
  <si>
    <t>Anyela Lamprea (Apto 502) Hector Lamprea / kydala.04@gmail.com / 316-5297664 / 311-4632297</t>
  </si>
  <si>
    <t>1558291-4</t>
  </si>
  <si>
    <t>S14559</t>
  </si>
  <si>
    <t>MARRIOT BOGOTA</t>
  </si>
  <si>
    <t>Yolanda Ortiz / yortiz@legolas.co / 312-6214591</t>
  </si>
  <si>
    <t>S9301</t>
  </si>
  <si>
    <t>MARSELLA BOGOTA</t>
  </si>
  <si>
    <t>CL 9 A SUR # 69 93</t>
  </si>
  <si>
    <t>S14761</t>
  </si>
  <si>
    <t>MARSELLA II</t>
  </si>
  <si>
    <t>KR 68 F # 5 C – 33</t>
  </si>
  <si>
    <t>4335462-4</t>
  </si>
  <si>
    <t>S13904</t>
  </si>
  <si>
    <t>MARSELLA MONDOÑEDO</t>
  </si>
  <si>
    <t>CL 13 #  68 F - 25</t>
  </si>
  <si>
    <t>860019014-7</t>
  </si>
  <si>
    <t>S13022</t>
  </si>
  <si>
    <t>MATIZ</t>
  </si>
  <si>
    <t>CL 97 # 11-57 EDIFICIO TRIANON</t>
  </si>
  <si>
    <t>Farmatodo Calle 100</t>
  </si>
  <si>
    <t>llevar permiso impreso</t>
  </si>
  <si>
    <t>4570549-7</t>
  </si>
  <si>
    <t>S5414</t>
  </si>
  <si>
    <t>MAZUREN</t>
  </si>
  <si>
    <t>CENTRAL AUTOPISTA</t>
  </si>
  <si>
    <t>GWD Autopista 15</t>
  </si>
  <si>
    <t>2540487-9</t>
  </si>
  <si>
    <t>S13010</t>
  </si>
  <si>
    <t>MAZUREN II</t>
  </si>
  <si>
    <t>KR 23 # 140- 22</t>
  </si>
  <si>
    <t>GWD Autopista 9</t>
  </si>
  <si>
    <t>4568717</t>
  </si>
  <si>
    <t>S14535</t>
  </si>
  <si>
    <t>MEDERI</t>
  </si>
  <si>
    <t>CL 24 # 29-45; KR 30 X AMERICAS CLINICA MEDERI</t>
  </si>
  <si>
    <t xml:space="preserve"> centraldeseguridadhum@mederi.com </t>
  </si>
  <si>
    <t>900210981-6</t>
  </si>
  <si>
    <t>S12177</t>
  </si>
  <si>
    <t>MEDIA TORTA</t>
  </si>
  <si>
    <t>AV CIRCUNVALAR CL 18</t>
  </si>
  <si>
    <t>Universidad Tadeo Lozano</t>
  </si>
  <si>
    <t>Plaza Lleras</t>
  </si>
  <si>
    <t>4367297-5</t>
  </si>
  <si>
    <t>S9459</t>
  </si>
  <si>
    <t>MEISSEN BOGOTA</t>
  </si>
  <si>
    <t>KR 16B #64 - 65</t>
  </si>
  <si>
    <t>Portal Usme</t>
  </si>
  <si>
    <t>3771183-8</t>
  </si>
  <si>
    <t>S10445</t>
  </si>
  <si>
    <t>METRO 127</t>
  </si>
  <si>
    <t>4007402-1</t>
  </si>
  <si>
    <t>S23993</t>
  </si>
  <si>
    <t>METROCELDA ABBOTT</t>
  </si>
  <si>
    <t>CL 100 # 9-45</t>
  </si>
  <si>
    <t xml:space="preserve">fabio.a.forero@abbott.com </t>
  </si>
  <si>
    <t>S14054</t>
  </si>
  <si>
    <t>METROCELDA AEROPUERTO INT. BTA Z1</t>
  </si>
  <si>
    <t>S14055</t>
  </si>
  <si>
    <t>METROCELDA AEROPUERTO INT. BTA Z2</t>
  </si>
  <si>
    <t>S14057</t>
  </si>
  <si>
    <t>METROCELDA AEROPUERTO INT. BTA Z4</t>
  </si>
  <si>
    <t>S14059</t>
  </si>
  <si>
    <t>METROCELDA AEROPUERTO INT. BTA Z6</t>
  </si>
  <si>
    <t>S14061</t>
  </si>
  <si>
    <t>METROCELDA AEROPUERTO INT. BTA Z8</t>
  </si>
  <si>
    <t>Aeropuerto, llevar ManLift</t>
  </si>
  <si>
    <t>S20049</t>
  </si>
  <si>
    <t>METROCELDA ATC CAPITAL TOWER</t>
  </si>
  <si>
    <t>KR 7  # 99-53</t>
  </si>
  <si>
    <t>Cristobal Villa celda ATC 3155827174 / Jessi ca Peña 3176432260; cristobal.vila@americantower.com / L-V 9:00 a 16:00</t>
  </si>
  <si>
    <t>S13761</t>
  </si>
  <si>
    <t>METROCELDA BANCO BOGOTA</t>
  </si>
  <si>
    <t>KR 7 # 35 - 13</t>
  </si>
  <si>
    <t>Jose Monroy,  imonroy@bancodebogota.com.co; Ingreso de 08:00 a 17.00 Lunes a Viernes.  </t>
  </si>
  <si>
    <t>S13766</t>
  </si>
  <si>
    <t>METROCELDA BBVA</t>
  </si>
  <si>
    <t>KR 9 # 72-21 SOTANO #1</t>
  </si>
  <si>
    <t>Leonardo Jimenez / alejandrog.gutierrez@bbva.com; rosa.diaz@bbva.com / 317-5385121</t>
  </si>
  <si>
    <t>S13694</t>
  </si>
  <si>
    <t>METROCELDA BRINKS BOGOTA</t>
  </si>
  <si>
    <t>AV EL DORADO # 70 45</t>
  </si>
  <si>
    <t>S12419</t>
  </si>
  <si>
    <t>METROCELDA CLINICA COLOMBIA I</t>
  </si>
  <si>
    <t>CL 22B #66-46</t>
  </si>
  <si>
    <t>admunconsultores@hotmail.com</t>
  </si>
  <si>
    <t>S12420</t>
  </si>
  <si>
    <t>METROCELDA CLINICA COLOMBIA II</t>
  </si>
  <si>
    <t>SOTANO CLINICA COLOMBIA</t>
  </si>
  <si>
    <t>S14318</t>
  </si>
  <si>
    <t>METROCELDA DELIMA MARSH</t>
  </si>
  <si>
    <t>AV EL DORADO # 69B-45 PISO 10</t>
  </si>
  <si>
    <t>S13731</t>
  </si>
  <si>
    <t>METROCELDA G4S I</t>
  </si>
  <si>
    <t>AV EL DORADO # 69A-51 TORRE A</t>
  </si>
  <si>
    <t>S13732</t>
  </si>
  <si>
    <t>METROCELDA G4S II</t>
  </si>
  <si>
    <t>S14996</t>
  </si>
  <si>
    <t>METROCELDA IMOCOM</t>
  </si>
  <si>
    <t>CL 17 50-24</t>
  </si>
  <si>
    <t>S13135</t>
  </si>
  <si>
    <t>TBOG_MLC_000899</t>
  </si>
  <si>
    <t>KR 7 # 156-78</t>
  </si>
  <si>
    <t>S14317</t>
  </si>
  <si>
    <t>METROCELDA SUPPLA</t>
  </si>
  <si>
    <t>S13221</t>
  </si>
  <si>
    <t>METROCELDA UNILEVER I</t>
  </si>
  <si>
    <t>AV EL DORADO 69B-45 ED. BTA CORPORATE CENTER P 6</t>
  </si>
  <si>
    <t>lauara.perez.ext@telefonica.com</t>
  </si>
  <si>
    <t>S13222</t>
  </si>
  <si>
    <t>METROCELDA UNILEVER II</t>
  </si>
  <si>
    <t>AV EL DORADO 69B-45 ED. BTA CORPORATE CENTER P 7</t>
  </si>
  <si>
    <t>S13223</t>
  </si>
  <si>
    <t>METROCELDA UNILEVER III</t>
  </si>
  <si>
    <t>S11746</t>
  </si>
  <si>
    <t>METROCELDA PUENTE AEREO Z1</t>
  </si>
  <si>
    <t>PUENTE AEREO</t>
  </si>
  <si>
    <t>S11747</t>
  </si>
  <si>
    <t>S11748</t>
  </si>
  <si>
    <t>S6988</t>
  </si>
  <si>
    <t>METROPOLIS</t>
  </si>
  <si>
    <t>KR 68 H # 75 - 34</t>
  </si>
  <si>
    <t>Llamar a Cesar Mongui de ATC antes de ir 3188279114, BOG0055 LAS FERIAS</t>
  </si>
  <si>
    <t>S5648</t>
  </si>
  <si>
    <t>METROPOLITAN</t>
  </si>
  <si>
    <t>KR 2 ESTE # 76 - 47 EDIFICIO TORRES DE CADIZ</t>
  </si>
  <si>
    <t>GWD Chapinero 5</t>
  </si>
  <si>
    <t>Clemencia Cortez  advilco@gmail.com Tel: 310 68 80 7 28 / 315 315 16 57</t>
  </si>
  <si>
    <t>2614266-2</t>
  </si>
  <si>
    <t>S215</t>
  </si>
  <si>
    <t>MILENTA</t>
  </si>
  <si>
    <t>KR 62 # 32 - 66 SUR</t>
  </si>
  <si>
    <t>GWD Asturias 4</t>
  </si>
  <si>
    <t>0187878-3</t>
  </si>
  <si>
    <t>S10409</t>
  </si>
  <si>
    <t>MILLAN</t>
  </si>
  <si>
    <t>KR 7  #  158-03</t>
  </si>
  <si>
    <t>4138432-2</t>
  </si>
  <si>
    <t>S10408</t>
  </si>
  <si>
    <t>MINISTERIO DEL INTERIROR</t>
  </si>
  <si>
    <t>KR 6 # 8-31 FRUTERIA Hojaldres  y Frutas</t>
  </si>
  <si>
    <t>4357001-4 / 4358263-7</t>
  </si>
  <si>
    <t>S9533</t>
  </si>
  <si>
    <t>MIRANDELA ESTANCIA</t>
  </si>
  <si>
    <t>TRV 75 K  #  59 - 49 SUR</t>
  </si>
  <si>
    <t>Jose Maria Carbonel</t>
  </si>
  <si>
    <t>Sierra Morena</t>
  </si>
  <si>
    <t>1936344-5</t>
  </si>
  <si>
    <t>CEXP LA FLORESTA / WAYRA PISO 2 SALON IT</t>
  </si>
  <si>
    <t>S246</t>
  </si>
  <si>
    <t>MODELIA</t>
  </si>
  <si>
    <t>Oviedo Fontibon</t>
  </si>
  <si>
    <t>0492957-1</t>
  </si>
  <si>
    <t>S7948</t>
  </si>
  <si>
    <t>MODELIA II</t>
  </si>
  <si>
    <t>CL 23D # 72 - 55 AGRUP DE VIVIENDA LA ESPERANZA</t>
  </si>
  <si>
    <t>Modelia</t>
  </si>
  <si>
    <t>3288164-0</t>
  </si>
  <si>
    <t>S13095</t>
  </si>
  <si>
    <t>MODELIA TRES ELEFANTES BOGOTA</t>
  </si>
  <si>
    <t>S1146</t>
  </si>
  <si>
    <t>MODELO</t>
  </si>
  <si>
    <t>CL 66 # 47 - 31</t>
  </si>
  <si>
    <t>crparquecipreses@gmail.com</t>
  </si>
  <si>
    <t>2196714-0</t>
  </si>
  <si>
    <t>S9460</t>
  </si>
  <si>
    <t>MODELO SUR BOGOTA</t>
  </si>
  <si>
    <t>KR 9 #1A - 42 SUR</t>
  </si>
  <si>
    <t>BOG0159_MODELO SUR</t>
  </si>
  <si>
    <t>55096-0</t>
  </si>
  <si>
    <t>S9476</t>
  </si>
  <si>
    <t xml:space="preserve">MOLINOS BOGOTA </t>
  </si>
  <si>
    <t>KR 3 # 48 T 45 SUR B. DIANA TURBAY</t>
  </si>
  <si>
    <t>Cita Previa para el ingreso ADELITA DIAZ  MENDIETA 3107790645 / adelitadiaz1854@gmail.com</t>
  </si>
  <si>
    <t>3464402-0</t>
  </si>
  <si>
    <t>S10393</t>
  </si>
  <si>
    <t>MOLINOS NORTE BOGOTA</t>
  </si>
  <si>
    <t>KR 13A # 109-44</t>
  </si>
  <si>
    <t>GWD Autopista 12</t>
  </si>
  <si>
    <t>4040538-1</t>
  </si>
  <si>
    <t>S10518</t>
  </si>
  <si>
    <t>MONACO</t>
  </si>
  <si>
    <t>3741702-4</t>
  </si>
  <si>
    <t>S13890</t>
  </si>
  <si>
    <t>MONET</t>
  </si>
  <si>
    <t>AV BOYACA # 152B-70 CARULLA</t>
  </si>
  <si>
    <t>Takali</t>
  </si>
  <si>
    <t>Estacion 142</t>
  </si>
  <si>
    <t>9000794996-E</t>
  </si>
  <si>
    <t>S6768</t>
  </si>
  <si>
    <t>MONTEARROYO</t>
  </si>
  <si>
    <t>2782066-1</t>
  </si>
  <si>
    <t>S13046</t>
  </si>
  <si>
    <t>MONTERREY BOGOTA</t>
  </si>
  <si>
    <t>KR 80 C #  8 C 29</t>
  </si>
  <si>
    <t>Palmeras</t>
  </si>
  <si>
    <t>APARTAMENTOS - ADMINISTRATIVO</t>
  </si>
  <si>
    <t>4138499-8</t>
  </si>
  <si>
    <t>S150</t>
  </si>
  <si>
    <t>MONTEVIDEO</t>
  </si>
  <si>
    <t>1813892-0</t>
  </si>
  <si>
    <t>S22018</t>
  </si>
  <si>
    <t>MONUMENTO HEROES</t>
  </si>
  <si>
    <t>KR 20 B #  77 - 05</t>
  </si>
  <si>
    <t>COSITE</t>
  </si>
  <si>
    <t>SAN FELIPE  II -  BOG1356</t>
  </si>
  <si>
    <t>6638096-7</t>
  </si>
  <si>
    <t>S7947</t>
  </si>
  <si>
    <t>MORABIA</t>
  </si>
  <si>
    <t>Madelena II</t>
  </si>
  <si>
    <t>3137507-0</t>
  </si>
  <si>
    <t>S8098</t>
  </si>
  <si>
    <t>MORALES BOGOTA - BOG0661</t>
  </si>
  <si>
    <t>KR 5B # 48K - 29 SUR</t>
  </si>
  <si>
    <t>3011090-8</t>
  </si>
  <si>
    <t>MORATO</t>
  </si>
  <si>
    <t>TRV 60 # 114A - 55</t>
  </si>
  <si>
    <t>MORATO - CARACOL TV</t>
  </si>
  <si>
    <t>MORATO INDOOR</t>
  </si>
  <si>
    <t>MORATO INDOOR II</t>
  </si>
  <si>
    <t>MORATO INDOOR III</t>
  </si>
  <si>
    <t>S10145</t>
  </si>
  <si>
    <t>MORMONES</t>
  </si>
  <si>
    <t>KR 46 # 126 -05 COMCEL</t>
  </si>
  <si>
    <t>3751003-8</t>
  </si>
  <si>
    <t>S12180</t>
  </si>
  <si>
    <t>MORMONES II</t>
  </si>
  <si>
    <t>CL 126 # 51 - 12 EDIFICIO BALCONES DE SEGOVIA</t>
  </si>
  <si>
    <t>4094763-4</t>
  </si>
  <si>
    <t>S26613</t>
  </si>
  <si>
    <t>MOVISTAR ARENA / SITIO LTE INDOOR DAS</t>
  </si>
  <si>
    <t>Luis Francisco Castañeda  / Correo:  luis.castaneda@cde.co.com 310-2111475</t>
  </si>
  <si>
    <t>S26664</t>
  </si>
  <si>
    <t xml:space="preserve">MOVISTAR ARENA COLISEO 1 </t>
  </si>
  <si>
    <t xml:space="preserve">KR 30 CL 58 A </t>
  </si>
  <si>
    <t>NA NA NA</t>
  </si>
  <si>
    <t>S26665</t>
  </si>
  <si>
    <t xml:space="preserve">MOVISTAR ARENA COLISEO 3 </t>
  </si>
  <si>
    <t>CL 57A CON DG 61C (MOVISTAR ARENA).</t>
  </si>
  <si>
    <t>MOVISTAR ARENA COLISEO 4 /NODO LTE</t>
  </si>
  <si>
    <t>MOVISTAR ARENA 3er Piso.</t>
  </si>
  <si>
    <t xml:space="preserve">Carlos Hernán Avila Castaño / Correo:  hernan.avila@americantower.com 317 3648389  / 5896161 Ext. 6199  </t>
  </si>
  <si>
    <t>S8273</t>
  </si>
  <si>
    <t>MULTICENTRO BOGOTA</t>
  </si>
  <si>
    <t xml:space="preserve">CL 122 # 11 B - 66 EDIF ONIX </t>
  </si>
  <si>
    <t>cel 3115411764 Claudia.</t>
  </si>
  <si>
    <t>3129799-5</t>
  </si>
  <si>
    <t>S13775</t>
  </si>
  <si>
    <t>MULTICENTRO II BOGOTA</t>
  </si>
  <si>
    <t>CL 119 # 14  41</t>
  </si>
  <si>
    <t>Santa Barbara II</t>
  </si>
  <si>
    <t>Colegio Pedagogico</t>
  </si>
  <si>
    <t xml:space="preserve">  marthalariza14@gmail.com; marthalariza@hotmail.com / MARTHA LUCIA ARIZA T Centro Empresarial BARUC 3204580013
</t>
  </si>
  <si>
    <t>41692348-5</t>
  </si>
  <si>
    <t>S25641</t>
  </si>
  <si>
    <t xml:space="preserve">MULTIPLAZA </t>
  </si>
  <si>
    <t>Horario Administrativo TIENDA MOVISTAR</t>
  </si>
  <si>
    <t>S25887</t>
  </si>
  <si>
    <t>MULTIPLAZA INDOOR</t>
  </si>
  <si>
    <t>CL 19 A #72 - 57 PISO 2 (TIENDA MOVISTAR)</t>
  </si>
  <si>
    <t>6586703-7 / 6586701-3</t>
  </si>
  <si>
    <t>S4762</t>
  </si>
  <si>
    <t>MUNDO AVENTURA</t>
  </si>
  <si>
    <t>AV BOYACA # 3B - 10</t>
  </si>
  <si>
    <t>GWD Asturias 1</t>
  </si>
  <si>
    <t>2588984-9</t>
  </si>
  <si>
    <t>S14720</t>
  </si>
  <si>
    <t>MURILLO TORO II</t>
  </si>
  <si>
    <t>KR 9 # 12 - 88 (edificio Campos)</t>
  </si>
  <si>
    <t>8600073734</t>
  </si>
  <si>
    <t>S12064</t>
  </si>
  <si>
    <t>MURILLO TORO UMTS</t>
  </si>
  <si>
    <t>KR 7 # 12A-26 EDIF San Carlos</t>
  </si>
  <si>
    <t>Casa de Nariño</t>
  </si>
  <si>
    <t xml:space="preserve">Tatiana Eugenia Marin Salazar / Herlinda Gómez Casas / LILIANA DEL ROCIO VEIRA ROJAS  tmarin@fhsc.org.co; herlinda.gomez@ugc.edu.co; liliana.veira@ugc.edu.co </t>
  </si>
  <si>
    <t>4235250-8</t>
  </si>
  <si>
    <t>S12211</t>
  </si>
  <si>
    <t>MUSEO NACIONAL</t>
  </si>
  <si>
    <t>CL 32  #  13 - 45</t>
  </si>
  <si>
    <t>3918722-7</t>
  </si>
  <si>
    <t>S2466</t>
  </si>
  <si>
    <t>NEPAL</t>
  </si>
  <si>
    <t>CL 73 # 9 - 42</t>
  </si>
  <si>
    <t>nepal73ph@hotmail.com / 2172828</t>
  </si>
  <si>
    <t>2292175-1</t>
  </si>
  <si>
    <t>S13042</t>
  </si>
  <si>
    <t>NEPAL II</t>
  </si>
  <si>
    <t>4267750-0</t>
  </si>
  <si>
    <t>S13182</t>
  </si>
  <si>
    <t>NICOLAS DE FEDERMAN</t>
  </si>
  <si>
    <t>CL 58 A # 37 - 10 CLINICA FEDERMAN</t>
  </si>
  <si>
    <t>900454410-1</t>
  </si>
  <si>
    <t>S51</t>
  </si>
  <si>
    <t>NIZA</t>
  </si>
  <si>
    <t>KR 70 F # 127 A - 25</t>
  </si>
  <si>
    <t>1432331-7</t>
  </si>
  <si>
    <t>S13027</t>
  </si>
  <si>
    <t>NIZA II</t>
  </si>
  <si>
    <t>CL 127 A No. 71 B-89 edif Mirador del Parque</t>
  </si>
  <si>
    <t>4166890-6</t>
  </si>
  <si>
    <t>S13028</t>
  </si>
  <si>
    <t>NIZA NORTE</t>
  </si>
  <si>
    <t>S7069</t>
  </si>
  <si>
    <t>NORMANDIA</t>
  </si>
  <si>
    <t>0496441-2</t>
  </si>
  <si>
    <t>S13032</t>
  </si>
  <si>
    <t>NORMANDIA OCCIDENTAL</t>
  </si>
  <si>
    <t>TIGO Castellana  BOG0069 NORMANDIA OCCIDENTAL</t>
  </si>
  <si>
    <t>2400901-2</t>
  </si>
  <si>
    <t>S13655</t>
  </si>
  <si>
    <t>NQS AV CHILE</t>
  </si>
  <si>
    <t>KR 50 #  73 07</t>
  </si>
  <si>
    <t>dis.bogota@italmuebles.com ;  6300021 ; 6301223</t>
  </si>
  <si>
    <t>4233946-5</t>
  </si>
  <si>
    <t>S8272</t>
  </si>
  <si>
    <t>NUEVA AUTOPISTA</t>
  </si>
  <si>
    <t>3020448-2</t>
  </si>
  <si>
    <t>S12321</t>
  </si>
  <si>
    <t>NUEVA CULTURA</t>
  </si>
  <si>
    <t>CL 29A # 34A -55</t>
  </si>
  <si>
    <t>Loteria</t>
  </si>
  <si>
    <t>4001352-0</t>
  </si>
  <si>
    <t>S14763</t>
  </si>
  <si>
    <t>NUEVA MARSELLA</t>
  </si>
  <si>
    <t>CL 6 A # 70 B 16</t>
  </si>
  <si>
    <t>4505093-7</t>
  </si>
  <si>
    <t>S10429</t>
  </si>
  <si>
    <t>NUEVA TIBABUYES BOGOTA</t>
  </si>
  <si>
    <t>KR 106 NO 131 - 41</t>
  </si>
  <si>
    <t>3911976-7</t>
  </si>
  <si>
    <t>S13002</t>
  </si>
  <si>
    <t>NUEVA ZELANDA</t>
  </si>
  <si>
    <t>HOME CENTER</t>
  </si>
  <si>
    <t>Veronica Amaya cel 3108610069, cel vamayat@homecenter.com</t>
  </si>
  <si>
    <t>8002421062</t>
  </si>
  <si>
    <t>S12050</t>
  </si>
  <si>
    <t>NUEVO COUNTRY</t>
  </si>
  <si>
    <t>amarvisas@gmail.com / Estela Martinez</t>
  </si>
  <si>
    <t>4038850-3</t>
  </si>
  <si>
    <t>S9243</t>
  </si>
  <si>
    <t>NUEVO KENNEDY BOGOTA</t>
  </si>
  <si>
    <t>CL 41 F SUR # 79A - 33</t>
  </si>
  <si>
    <t>3385399-1</t>
  </si>
  <si>
    <t>S6771</t>
  </si>
  <si>
    <t>NUEVO MUZU</t>
  </si>
  <si>
    <t>DG 45 SUR # 53 - 14</t>
  </si>
  <si>
    <t>2735470-5</t>
  </si>
  <si>
    <t>S25019</t>
  </si>
  <si>
    <t>OLARTE</t>
  </si>
  <si>
    <t>KR 71 B N° 56 C - 21 SUR</t>
  </si>
  <si>
    <t>Delicias</t>
  </si>
  <si>
    <t>Mauricio Roncancio mao.ron@hotmail.com 3108582027, 3132500805</t>
  </si>
  <si>
    <t>28306802 / 19339700</t>
  </si>
  <si>
    <t>S22000</t>
  </si>
  <si>
    <t>OLAYA BOGOTA</t>
  </si>
  <si>
    <t>KR 20 #  26 A - 20</t>
  </si>
  <si>
    <t>TORRES UNIDAS</t>
  </si>
  <si>
    <t>Llaves Progreso</t>
  </si>
  <si>
    <t>6179292-7</t>
  </si>
  <si>
    <t>S12068</t>
  </si>
  <si>
    <t>ORTEZAL BOGOTA</t>
  </si>
  <si>
    <t>8903040993-012</t>
  </si>
  <si>
    <t>S7202</t>
  </si>
  <si>
    <t>OSORIO BOGOTA</t>
  </si>
  <si>
    <t>2746925-9</t>
  </si>
  <si>
    <t>S14764</t>
  </si>
  <si>
    <t>OUTLET CALLE 13 BOGOTA</t>
  </si>
  <si>
    <t>FABRICA CAMISAS - ADMINISTRATIVO </t>
  </si>
  <si>
    <t>4333324-4</t>
  </si>
  <si>
    <t>S13029</t>
  </si>
  <si>
    <t>OUTLET LA FLORESTA</t>
  </si>
  <si>
    <t>KR 69 ENTRE CALLES 99 Y 100</t>
  </si>
  <si>
    <t>4512324-7</t>
  </si>
  <si>
    <t>S10104</t>
  </si>
  <si>
    <t>OVIEDO FONTIBON</t>
  </si>
  <si>
    <t>CL 20 C # 97 B - 58</t>
  </si>
  <si>
    <t>3731020-8</t>
  </si>
  <si>
    <t>S5610</t>
  </si>
  <si>
    <t>PABLO VI</t>
  </si>
  <si>
    <t>BOG0092 QUIRINAL</t>
  </si>
  <si>
    <t>487290-4</t>
  </si>
  <si>
    <t>S8792</t>
  </si>
  <si>
    <t>PALATINO</t>
  </si>
  <si>
    <t>KR 7  #  139 - 07</t>
  </si>
  <si>
    <t>3221398-2</t>
  </si>
  <si>
    <t>S418</t>
  </si>
  <si>
    <t>PALERMO</t>
  </si>
  <si>
    <t>AV 39 # 8 - 91</t>
  </si>
  <si>
    <t>Universidad Piloto</t>
  </si>
  <si>
    <t>Kelly Mora / tequenusa2@gmail.com ; tequenusa2@hotmail.com / 2859510</t>
  </si>
  <si>
    <t>2015431-0</t>
  </si>
  <si>
    <t>S13164</t>
  </si>
  <si>
    <t>PALERMO II</t>
  </si>
  <si>
    <t>KR 7 # 37 - 35 EDIFICIO LUTAIMA</t>
  </si>
  <si>
    <t>GWD Chapinero</t>
  </si>
  <si>
    <t>Elizabeth Peña lutaima3725@hotmail.com Cel: 245 95 56 / 310 208 6835</t>
  </si>
  <si>
    <t>S5613</t>
  </si>
  <si>
    <t>PALERMO SUR BOGOTA</t>
  </si>
  <si>
    <t>CL 49 G SUR # 5M - 02</t>
  </si>
  <si>
    <t>2077581-5</t>
  </si>
  <si>
    <t>S10440</t>
  </si>
  <si>
    <t>PALMAS BOGOTA</t>
  </si>
  <si>
    <t>KR 93 A # 130 - 09</t>
  </si>
  <si>
    <t>YURANI - 3165343878</t>
  </si>
  <si>
    <t>S7339</t>
  </si>
  <si>
    <t>PALOQUEMAO</t>
  </si>
  <si>
    <t>CL 17 # 25-26 ( DROGUERIA CONTINENTAL)</t>
  </si>
  <si>
    <t xml:space="preserve"> comercial@selectiva.co </t>
  </si>
  <si>
    <t>2769691-5</t>
  </si>
  <si>
    <t>S3206</t>
  </si>
  <si>
    <t>PANORAMA</t>
  </si>
  <si>
    <t>KR 7 # 66 - 10</t>
  </si>
  <si>
    <t>Caracol Radio</t>
  </si>
  <si>
    <t>2440248-8</t>
  </si>
  <si>
    <t>S13021</t>
  </si>
  <si>
    <t>PANORAMA II</t>
  </si>
  <si>
    <t>CL 68 4A-61 EDIFICIO QUINTA ROSALES</t>
  </si>
  <si>
    <t>Hospital Militar</t>
  </si>
  <si>
    <t xml:space="preserve">Felipe de Narvaez / fdenarvaez@hotmail.com / </t>
  </si>
  <si>
    <t>4298544-6</t>
  </si>
  <si>
    <t>S9273</t>
  </si>
  <si>
    <t>PARAISO II BOGOTA</t>
  </si>
  <si>
    <t xml:space="preserve">KR 93 Sur # 42-61 </t>
  </si>
  <si>
    <t>S12131</t>
  </si>
  <si>
    <t>PARALELA 108</t>
  </si>
  <si>
    <t>CL 108 47-21</t>
  </si>
  <si>
    <t>NELCY MARINA RODRIGUEZ AGUILAR - 3112365325</t>
  </si>
  <si>
    <t>3962134-2</t>
  </si>
  <si>
    <t>S12069</t>
  </si>
  <si>
    <t>PARDO RUBIO BOGOTA</t>
  </si>
  <si>
    <t>KR 7 45-48</t>
  </si>
  <si>
    <t>Gabriel Moreno / edificiofutura@hotmail.com / 2323749</t>
  </si>
  <si>
    <t>4053696-4</t>
  </si>
  <si>
    <t>S10459</t>
  </si>
  <si>
    <t>PARIS BOGOTA</t>
  </si>
  <si>
    <t>CL 75 CON KR 92-17</t>
  </si>
  <si>
    <t>Gilman Maldonado 3105832865</t>
  </si>
  <si>
    <t>3879871-2</t>
  </si>
  <si>
    <t>S7071</t>
  </si>
  <si>
    <t>PARK WAY</t>
  </si>
  <si>
    <t>Universidad Nacional</t>
  </si>
  <si>
    <t>Colfuturo</t>
  </si>
  <si>
    <t>COSITE / SOLEDAD</t>
  </si>
  <si>
    <t>2795741-8</t>
  </si>
  <si>
    <t>S1147</t>
  </si>
  <si>
    <t>PARQUE 93</t>
  </si>
  <si>
    <t>KR 13 A # 90 - 21</t>
  </si>
  <si>
    <t xml:space="preserve">sevenad@hotmail.com  </t>
  </si>
  <si>
    <t>2182985-9</t>
  </si>
  <si>
    <t>S10143</t>
  </si>
  <si>
    <t>PARQUE 93 II</t>
  </si>
  <si>
    <t>CL 93  #  11 - 19 HOTEL PARQUE DE LA 93 ESTELAR.</t>
  </si>
  <si>
    <t>8903040993-031</t>
  </si>
  <si>
    <t>S10699</t>
  </si>
  <si>
    <t>PARQUE 97</t>
  </si>
  <si>
    <t>CL 96 # 13-11</t>
  </si>
  <si>
    <t>americaadmon@hotmail.com ; 3136463683 ; 6463683</t>
  </si>
  <si>
    <t>S8280</t>
  </si>
  <si>
    <t>PARQUE BAVARIA</t>
  </si>
  <si>
    <t>Milton Adolfo Camelo palmarealph@gmail.com; recepcionpalmareal@gmail.com; macamelo@eg-colombia.com; admonpanorama@parquecentralbavaria.net; auxiliarpanorama@hotmail.com; recepcionpanorama@parquecentralbavaria.net  3506063</t>
  </si>
  <si>
    <t>3038922-0</t>
  </si>
  <si>
    <t>S13004</t>
  </si>
  <si>
    <t>PARQUE BAVARIA II</t>
  </si>
  <si>
    <t>S13896</t>
  </si>
  <si>
    <t>PARQUE HAYUELOS</t>
  </si>
  <si>
    <t>6127720-4</t>
  </si>
  <si>
    <t>S21977</t>
  </si>
  <si>
    <t>PARQUE LA VICTORIA</t>
  </si>
  <si>
    <t>KR 8 A ESTE # 41 A - 04 SUR</t>
  </si>
  <si>
    <t>Llaves ATC BOG1554_ALTOS DEL POBLADO</t>
  </si>
  <si>
    <t>6492168-4</t>
  </si>
  <si>
    <t>S14765</t>
  </si>
  <si>
    <t>PARQUE SAN ANDRES BOGOTA</t>
  </si>
  <si>
    <t>6492043-4</t>
  </si>
  <si>
    <t>S14767</t>
  </si>
  <si>
    <t>PARQUE SIMON BOLIVAR I</t>
  </si>
  <si>
    <t>PARQUE SALITRE MAGICO</t>
  </si>
  <si>
    <t>saludocupacional@salitremagico.com.co</t>
  </si>
  <si>
    <t xml:space="preserve">800231779-1  </t>
  </si>
  <si>
    <t>PARQUE VIRREY</t>
  </si>
  <si>
    <t>4101022-4</t>
  </si>
  <si>
    <t>S7832</t>
  </si>
  <si>
    <t>PASADENA</t>
  </si>
  <si>
    <t xml:space="preserve">KR 53 # 102 A  77 ALM. LOS 3 ELEFANTES </t>
  </si>
  <si>
    <t>S13163</t>
  </si>
  <si>
    <t>PASAJE RIVAS</t>
  </si>
  <si>
    <t>KR 9 # 7 - 55</t>
  </si>
  <si>
    <t>0302805-7</t>
  </si>
  <si>
    <t>S15633</t>
  </si>
  <si>
    <t>PASTRANA</t>
  </si>
  <si>
    <t>KR 78 D Bis # 41G - 10 Sur</t>
  </si>
  <si>
    <t>jose Gonzalez   3192297038</t>
  </si>
  <si>
    <t>0212203-8</t>
  </si>
  <si>
    <t>S5612</t>
  </si>
  <si>
    <t>PATIO BONITO</t>
  </si>
  <si>
    <t>KR 89 C # 40A - 04 SUR</t>
  </si>
  <si>
    <t>Carimagua</t>
  </si>
  <si>
    <t>2576554-0</t>
  </si>
  <si>
    <t>S21427</t>
  </si>
  <si>
    <t>PATIO BONITO II</t>
  </si>
  <si>
    <t>CL 40C SUR #  87B - 24 (CARPINTERIA)</t>
  </si>
  <si>
    <t>El Provenir</t>
  </si>
  <si>
    <t>Propietario: FREDY VALVUENA   314 232 1007</t>
  </si>
  <si>
    <t>4720640-1</t>
  </si>
  <si>
    <t>S13023</t>
  </si>
  <si>
    <t>PAYOMARO</t>
  </si>
  <si>
    <t>KR 63 # 79 A - 37</t>
  </si>
  <si>
    <t xml:space="preserve">avelecingenieria@yahoo.com; Armando Velásquez 3012408822 </t>
  </si>
  <si>
    <t>79531256</t>
  </si>
  <si>
    <t>S5590</t>
  </si>
  <si>
    <t>PERDOMO</t>
  </si>
  <si>
    <t>CL 61 SUR # 74 - 10</t>
  </si>
  <si>
    <t>1658531-3</t>
  </si>
  <si>
    <t>S15079</t>
  </si>
  <si>
    <t>PERDOMO ALTO</t>
  </si>
  <si>
    <t>CL 64 A # 73 - 23 sur</t>
  </si>
  <si>
    <t xml:space="preserve">500128 BOG </t>
  </si>
  <si>
    <t>S9606</t>
  </si>
  <si>
    <t>PERPETUO SOCORRO BOGOTA</t>
  </si>
  <si>
    <t>S12071</t>
  </si>
  <si>
    <t>PETROBRAS</t>
  </si>
  <si>
    <t>AV 9 # 107 A 12</t>
  </si>
  <si>
    <t>S26594</t>
  </si>
  <si>
    <t>PICOCELDA BANCO DE BOGOTA (GRUPO AVAL) PISO 22</t>
  </si>
  <si>
    <t>KR 13 # 26A -  47</t>
  </si>
  <si>
    <t>PICOCELDA BANCO DE BOGOTA (GRUPO AVAL) PISO 23</t>
  </si>
  <si>
    <t>S26352</t>
  </si>
  <si>
    <t>PICOCELDA BANCO DE BOGOTA CHICO</t>
  </si>
  <si>
    <t>Luis ferrnando 317 5108043</t>
  </si>
  <si>
    <t>S26358</t>
  </si>
  <si>
    <t>PICOCELDA BBVA</t>
  </si>
  <si>
    <t>KR 9 # 72-21 P 11</t>
  </si>
  <si>
    <t>Sandra Herrera  /  sandra.herrera.telefonica@ezentis.com.co  /</t>
  </si>
  <si>
    <t>S26359</t>
  </si>
  <si>
    <t>PICOCELDA BIOENERGY</t>
  </si>
  <si>
    <t>KR 7 # 32-42 PISO 40</t>
  </si>
  <si>
    <t>Alexandra Navarro / alexander.navarro@bioenergy.com.co / 5190101 Ext. 2202 Cel 3163155645</t>
  </si>
  <si>
    <t>PICOCELDA BTS_MOVISTAR ARENA_06</t>
  </si>
  <si>
    <t>Luis Francisco Castañeda  / Correo:  luis.castaneda@cde.co.com 310-2111476</t>
  </si>
  <si>
    <t>PICOCELDA BTS_MOVISTAR ARENA_07</t>
  </si>
  <si>
    <t>Luis Francisco Castañeda  / Correo:  luis.castaneda@cde.co.com 310-2111477</t>
  </si>
  <si>
    <t>PICOCELDA BTS_MOVISTAR ARENA_08</t>
  </si>
  <si>
    <t>Luis Francisco Castañeda  / Correo:  luis.castaneda@cde.co.com 310-2111478</t>
  </si>
  <si>
    <t>PICOCELDA BTS_MOVISTAR ARENA_09</t>
  </si>
  <si>
    <t>Luis Francisco Castañeda  / Correo:  luis.castaneda@cde.co.com 310-2111479</t>
  </si>
  <si>
    <t>PICOCELDA BTS_MOVISTAR ARENA_10</t>
  </si>
  <si>
    <t>Luis Francisco Castañeda  / Correo:  luis.castaneda@cde.co.com 310-2111480</t>
  </si>
  <si>
    <t>PICOCELDA BTS_MOVISTAR ARENA_11</t>
  </si>
  <si>
    <t>Luis Francisco Castañeda  / Correo:  luis.castaneda@cde.co.com 310-2111481</t>
  </si>
  <si>
    <t>PICOCELDA BTS_MOVISTAR ARENA_12</t>
  </si>
  <si>
    <t>Luis Francisco Castañeda  / Correo:  luis.castaneda@cde.co.com 310-2111482</t>
  </si>
  <si>
    <t>PICOCELDA BTS_MOVISTAR ARENA_31</t>
  </si>
  <si>
    <t>Luis Francisco Castañeda  / Correo:  luis.castaneda@cde.co.com 310-2111483</t>
  </si>
  <si>
    <t>PICOCELDA BTS_MOVISTAR ARENA_32</t>
  </si>
  <si>
    <t>Luis Francisco Castañeda  / Correo:  luis.castaneda@cde.co.com 310-2111484</t>
  </si>
  <si>
    <t>PICOCELDA CENTRO DE EXPERIENCIA CHAPINERO</t>
  </si>
  <si>
    <t>KR 13 #  58-71</t>
  </si>
  <si>
    <t>SEGURIDAD CHAPINERO / #074498  /316-5974498</t>
  </si>
  <si>
    <t>S26587</t>
  </si>
  <si>
    <t>PICOCELDA CERVECERIA COLOMBIA</t>
  </si>
  <si>
    <t>S26811</t>
  </si>
  <si>
    <t>PICOCELDA CONTRALORIA PISO X</t>
  </si>
  <si>
    <t>PICOCELDA CONTRALORIA PISO XX</t>
  </si>
  <si>
    <t>S26567</t>
  </si>
  <si>
    <t xml:space="preserve">PICOCELDA DELL COLOMBIA INC 1 </t>
  </si>
  <si>
    <t>KR 7 # 113-43 OFICIN 1401</t>
  </si>
  <si>
    <t xml:space="preserve">PICOCELDA DELL COLOMBIA INC 2 </t>
  </si>
  <si>
    <t>KR 7 # 113-43 OFICIN 1403</t>
  </si>
  <si>
    <t>Leydy.Narvaez.ext@itau.co ; CEL :3187075342 ; MIGUEL OLARTE Y RRFF TRAMITAN INGRESO</t>
  </si>
  <si>
    <t>S26568</t>
  </si>
  <si>
    <t>PICOCELDA LABORATORIOS BUSSIE 1</t>
  </si>
  <si>
    <t>AV CL 19D # 34-76</t>
  </si>
  <si>
    <t>S26918</t>
  </si>
  <si>
    <t>PICOCELDA MECANICOS ASOCIADOS</t>
  </si>
  <si>
    <t>KR 7 # 156 - 10 PISO 25 EDIFICIO TORRE DE CRISTAL</t>
  </si>
  <si>
    <t>S26360</t>
  </si>
  <si>
    <t>PICOCELDA MEDTRONC</t>
  </si>
  <si>
    <t>CL 116 # 7-15 OF 1101</t>
  </si>
  <si>
    <t>jayr.s.bejarano@medtronic.com / Jayr Bejarano cel 3204994091</t>
  </si>
  <si>
    <t>S26353</t>
  </si>
  <si>
    <t>PICOCELDA PORVENIR BOGOTA</t>
  </si>
  <si>
    <t>KR 13 # 26A -  65 PISO 11</t>
  </si>
  <si>
    <t>S26355</t>
  </si>
  <si>
    <t>CL 72 # 6 - 30 P.17</t>
  </si>
  <si>
    <t>Yeferson Roncancio  /  yroncancio@petroworks.com.co /</t>
  </si>
  <si>
    <t>S26606</t>
  </si>
  <si>
    <t>S26357</t>
  </si>
  <si>
    <t>PICOCELDA ZURICH</t>
  </si>
  <si>
    <t>CL 116 # 7-15 OF 1401</t>
  </si>
  <si>
    <t>Jeison Rubio Cell 3204240541 jeison.rubio@zurich.com
Freddy Rincones Cell 3153041548   freddy.rincones@zurich.com</t>
  </si>
  <si>
    <t>S9130</t>
  </si>
  <si>
    <t>PIEMONTE CERRO SUBA</t>
  </si>
  <si>
    <t>CL 135 CRA 76 A VILLA CECILIA / VILLA SARITA / SN CARLOS</t>
  </si>
  <si>
    <t>MISAEL 3178448366  -----  JORGE HIGUITA 3124901853</t>
  </si>
  <si>
    <t>3672052-1</t>
  </si>
  <si>
    <t>S12232</t>
  </si>
  <si>
    <t>PILOTO II</t>
  </si>
  <si>
    <t>KR 7 # 48-30</t>
  </si>
  <si>
    <t>Patricia Arcos / NellyArcos / estorilplaza@yahoo.com / 3233243</t>
  </si>
  <si>
    <t>3970969-5</t>
  </si>
  <si>
    <t>S9358</t>
  </si>
  <si>
    <t>PIO XII BOGOTA</t>
  </si>
  <si>
    <t>S12051</t>
  </si>
  <si>
    <t xml:space="preserve">PLATA  NACIO EL DOR I / TERMINAL 2 EL DORADO I </t>
  </si>
  <si>
    <t>Muelle 28 Aeropuerto Internacional</t>
  </si>
  <si>
    <t>HT Dorado BD2_1</t>
  </si>
  <si>
    <t>S12399</t>
  </si>
  <si>
    <t>PLATAFORMA INTERNACIONAL EL DORADO</t>
  </si>
  <si>
    <t>HT Dorado BD1_2</t>
  </si>
  <si>
    <t>Internacional El Dorado II</t>
  </si>
  <si>
    <t>4730249-9</t>
  </si>
  <si>
    <t>S22027</t>
  </si>
  <si>
    <t xml:space="preserve">PLATAFORMA NACIONAL EL DORADO II </t>
  </si>
  <si>
    <t>S22028</t>
  </si>
  <si>
    <t>PLATAFORMA NACIONAL EL DORADO III</t>
  </si>
  <si>
    <t>Muelle 71 Aeropuerto Internacional</t>
  </si>
  <si>
    <t>HT Dorado BD2_2</t>
  </si>
  <si>
    <t>4786565-3</t>
  </si>
  <si>
    <t>S22029</t>
  </si>
  <si>
    <t>PLATAFORMA NACIONAL EL DORADO IV</t>
  </si>
  <si>
    <t>S9960</t>
  </si>
  <si>
    <t>PLAZA 80</t>
  </si>
  <si>
    <t>CL 80  #  70 C - 45 EDIF ORION</t>
  </si>
  <si>
    <t>Jumbo 80</t>
  </si>
  <si>
    <t>3676258-5</t>
  </si>
  <si>
    <t>S24612</t>
  </si>
  <si>
    <t>PLAZA CENTRAL INDOOR</t>
  </si>
  <si>
    <t>S1746</t>
  </si>
  <si>
    <t>PLAZA DE BOLIVAR</t>
  </si>
  <si>
    <t>CL 12 # 8 - 11, Edificio Sierra</t>
  </si>
  <si>
    <t>2199730-1</t>
  </si>
  <si>
    <t>S14536</t>
  </si>
  <si>
    <t>PLAZA DE TOROS</t>
  </si>
  <si>
    <t>KR 4 A26 D - 15 LA JUGETERIA</t>
  </si>
  <si>
    <t>Tequendama II</t>
  </si>
  <si>
    <t>4430348-4</t>
  </si>
  <si>
    <t>S14554</t>
  </si>
  <si>
    <t>PLAZA ESPAÑA</t>
  </si>
  <si>
    <t>KR 21 # 9A-31 CC SAN JOSE PLAZA</t>
  </si>
  <si>
    <t>La Pepita</t>
  </si>
  <si>
    <t>4569190-1</t>
  </si>
  <si>
    <t>S13845</t>
  </si>
  <si>
    <t>PLAZA IMPERIAL BOGOTA</t>
  </si>
  <si>
    <t>KR 103B # 151 - 23</t>
  </si>
  <si>
    <t>S10446</t>
  </si>
  <si>
    <t>PLAZA LLERAS</t>
  </si>
  <si>
    <t>CL 18A # 1 - 11</t>
  </si>
  <si>
    <t>Univ Distrital Sede la Macarena</t>
  </si>
  <si>
    <t>Sr. Paulo/Claudia Liliana Cruz claulili777@hotmail.com 3174324240 / 3183917558</t>
  </si>
  <si>
    <t>4174988-5</t>
  </si>
  <si>
    <t>S13007</t>
  </si>
  <si>
    <t>PLAZA LOURDES</t>
  </si>
  <si>
    <t>Adriana Lizcano / adriana.lizcano@parking.net.co / 3153057665-5190077 ext 226</t>
  </si>
  <si>
    <t>4230231-1</t>
  </si>
  <si>
    <t>S7856</t>
  </si>
  <si>
    <t>POLICLINICA</t>
  </si>
  <si>
    <t>GWD Salitre 7</t>
  </si>
  <si>
    <t>Enviar carta diligenciada a Seguridad ingresos, deben radicar</t>
  </si>
  <si>
    <t>8001413975</t>
  </si>
  <si>
    <t>S8613</t>
  </si>
  <si>
    <t>POLITECNICO BOGOTA</t>
  </si>
  <si>
    <t>DG 57 # 3 - 04 ESTE</t>
  </si>
  <si>
    <t>La Salle II</t>
  </si>
  <si>
    <t>Gustavo Espinel  / gespinel@poligran.edu.co</t>
  </si>
  <si>
    <t>6483972-8</t>
  </si>
  <si>
    <t>S5565</t>
  </si>
  <si>
    <t>POLO</t>
  </si>
  <si>
    <t>CL 86B  # 30 - 13  NQS</t>
  </si>
  <si>
    <t>0531708-0</t>
  </si>
  <si>
    <t>S15080</t>
  </si>
  <si>
    <t>BOG0056 - RIONEGRO A</t>
  </si>
  <si>
    <t>Torres de la 100</t>
  </si>
  <si>
    <t>RIONEGRO A - BOG0056</t>
  </si>
  <si>
    <t>S15668</t>
  </si>
  <si>
    <t>POLO CLUB BOGOTA</t>
  </si>
  <si>
    <t>KR 20 #  86 21</t>
  </si>
  <si>
    <t>kossa@gatodumas.net        KAREN OSSA ---- 3002010242  ----- 6102593</t>
  </si>
  <si>
    <t>S13078</t>
  </si>
  <si>
    <t>POLO II</t>
  </si>
  <si>
    <t>KR 45 A # 91-24</t>
  </si>
  <si>
    <t>4333311-1</t>
  </si>
  <si>
    <t>S13079</t>
  </si>
  <si>
    <t>POLO III</t>
  </si>
  <si>
    <t>4324881-1</t>
  </si>
  <si>
    <t>S12187</t>
  </si>
  <si>
    <t>PONTEVEDRA BOGOTA</t>
  </si>
  <si>
    <t>CENTRO COMERCIAL TITAN PLAZA</t>
  </si>
  <si>
    <t>S8124</t>
  </si>
  <si>
    <t>PONTIFICIA</t>
  </si>
  <si>
    <t>TRV 5 # 41-15</t>
  </si>
  <si>
    <t>GUILLERMO PARDO / g-pardo-54@hotmail.com / 313 880 7499</t>
  </si>
  <si>
    <t>3057546-1</t>
  </si>
  <si>
    <t>S10450</t>
  </si>
  <si>
    <t>PORSCHE BOGOTA</t>
  </si>
  <si>
    <t>CL 95 # 69 C 29</t>
  </si>
  <si>
    <t>RONALD ALONSO CHAPARRO ROJAS / chaparro.ronald@gmail.com - 3208356091- 5337935</t>
  </si>
  <si>
    <t>3900509-1</t>
  </si>
  <si>
    <t>S21994</t>
  </si>
  <si>
    <t>PORTAL 20 DE JULIO</t>
  </si>
  <si>
    <t>CL 25 B SUR # 5-87 CC EL 20</t>
  </si>
  <si>
    <t>Yanneht Piñeros Cabrera Cel 3004558888 / Correo mona-04@hotmail.com</t>
  </si>
  <si>
    <t>4841992-4</t>
  </si>
  <si>
    <t>S9334</t>
  </si>
  <si>
    <t>PORTAL DE LA URIBE BO</t>
  </si>
  <si>
    <t>KR 17 B # 180-62 INT 1</t>
  </si>
  <si>
    <t>Escuela Colombiana de Ing</t>
  </si>
  <si>
    <t>3359509-8</t>
  </si>
  <si>
    <t>S21423</t>
  </si>
  <si>
    <t xml:space="preserve">PORTAL DE LAS AMERICAS </t>
  </si>
  <si>
    <t xml:space="preserve">CL 43 SUR N° 87 C- 24. </t>
  </si>
  <si>
    <t>Los Almendros</t>
  </si>
  <si>
    <t>Carlos Perez / Carolina Parra Yate gerenciadeproyectos@shinsentelecom.com / cparra@shinsentelecom.com 3162090514 / 3208732657</t>
  </si>
  <si>
    <t xml:space="preserve">4789447-2 </t>
  </si>
  <si>
    <t>S21868</t>
  </si>
  <si>
    <t>PORTAL DE SUBA</t>
  </si>
  <si>
    <t>KR 107 #  143 - 67</t>
  </si>
  <si>
    <t>4681772-8</t>
  </si>
  <si>
    <t>S13900</t>
  </si>
  <si>
    <t>PORTAL DEL SUR BOGOTA</t>
  </si>
  <si>
    <t>AUTOPISTA SUR # 72D (ALMACEN METRO AUTO SUR)</t>
  </si>
  <si>
    <t>La Paz Bosa</t>
  </si>
  <si>
    <t>Quintanares</t>
  </si>
  <si>
    <t>9001551071_B</t>
  </si>
  <si>
    <t>S9497</t>
  </si>
  <si>
    <t>PORTAL TUNAL</t>
  </si>
  <si>
    <t>KR 19 CALLE 57 SUR</t>
  </si>
  <si>
    <t>Arborizadora Alta</t>
  </si>
  <si>
    <t>GWD Marruecos</t>
  </si>
  <si>
    <t>3408453-3</t>
  </si>
  <si>
    <t>S7956</t>
  </si>
  <si>
    <t>PORTAL USME</t>
  </si>
  <si>
    <t>S15637</t>
  </si>
  <si>
    <t>PORTAL USME II</t>
  </si>
  <si>
    <t>Terraza en Casa Abren los Dueños 7x24  Leonardo Avila Avila Cel 316 830 20 13</t>
  </si>
  <si>
    <t>S7993</t>
  </si>
  <si>
    <t>PORTALES DEL NORTE</t>
  </si>
  <si>
    <t>CL 170 CARREFOUR CALLE 170</t>
  </si>
  <si>
    <t>GWD Toberin 1</t>
  </si>
  <si>
    <t>S15634</t>
  </si>
  <si>
    <t>PORVENIR II</t>
  </si>
  <si>
    <t>KR 87 A # 56 D 18 SUR</t>
  </si>
  <si>
    <t>Remanso</t>
  </si>
  <si>
    <t xml:space="preserve"> Marixa   3112641582</t>
  </si>
  <si>
    <t>4538884-7</t>
  </si>
  <si>
    <t>S8196</t>
  </si>
  <si>
    <t>POTOSI BOGOTA</t>
  </si>
  <si>
    <t>AV  BOYACA N. 98-90</t>
  </si>
  <si>
    <t xml:space="preserve">PONTEVEDRA  A- BOG0037 </t>
  </si>
  <si>
    <t>3057556-8</t>
  </si>
  <si>
    <t>S14</t>
  </si>
  <si>
    <t>PRADO (BOGOTA)</t>
  </si>
  <si>
    <t>0660596-7</t>
  </si>
  <si>
    <t>S12058</t>
  </si>
  <si>
    <t>PRADO II BOGOTA</t>
  </si>
  <si>
    <t>CL 134 # 55-30 CC SAN RAFAEL</t>
  </si>
  <si>
    <t>0316434737 / 3107997500 operaciones@paseosanrafael.com carolina vasquez</t>
  </si>
  <si>
    <t>DB-000361094</t>
  </si>
  <si>
    <t>S10448</t>
  </si>
  <si>
    <t>PRADO PINZON BOGOTA</t>
  </si>
  <si>
    <t>CL 144 # 47 - 62</t>
  </si>
  <si>
    <t>3946668-3</t>
  </si>
  <si>
    <t>S8031</t>
  </si>
  <si>
    <t>PRADO VERANIEGO</t>
  </si>
  <si>
    <t>CL 134 D # 50 - 69</t>
  </si>
  <si>
    <t>Santa Barbara Occidental</t>
  </si>
  <si>
    <t>Super Manzana 8</t>
  </si>
  <si>
    <t>3019745-5 / 6643193-6</t>
  </si>
  <si>
    <t>S13039</t>
  </si>
  <si>
    <t>PRADO VERANIEGO SUR</t>
  </si>
  <si>
    <t>KR 54 # 128- 31</t>
  </si>
  <si>
    <t>4435180-9</t>
  </si>
  <si>
    <t>S26734</t>
  </si>
  <si>
    <t>PRADOS DE LA SABANA</t>
  </si>
  <si>
    <t>162833 SAN JOSE DE BAVARIA</t>
  </si>
  <si>
    <t>PRADOS DEL SALITRE</t>
  </si>
  <si>
    <t>AV CL 153 # 97 - 06 (23104 LOS PINOS)</t>
  </si>
  <si>
    <t>S9202</t>
  </si>
  <si>
    <t>PRADOS SANTA BARBARA</t>
  </si>
  <si>
    <t>KR 118 BIS # 89 A- 26 - LOS CEREZOS</t>
  </si>
  <si>
    <t>3569886-6</t>
  </si>
  <si>
    <t>PRATTA</t>
  </si>
  <si>
    <t>3211218-6</t>
  </si>
  <si>
    <t>S9516</t>
  </si>
  <si>
    <t>PREDIO NARINO FONTIBON</t>
  </si>
  <si>
    <t>CL 15B # 97A - 44</t>
  </si>
  <si>
    <t>3422222-6</t>
  </si>
  <si>
    <t>S86</t>
  </si>
  <si>
    <t>PRIMERO DE MAYO</t>
  </si>
  <si>
    <t>AV KR (AUT SUR) 31 # 8-55   (CL 8 SUR # 31B-31)</t>
  </si>
  <si>
    <t>Restrepo Occidental</t>
  </si>
  <si>
    <t>Santa Isabel Sur</t>
  </si>
  <si>
    <t>1426243-8</t>
  </si>
  <si>
    <t>S6465</t>
  </si>
  <si>
    <t>PUEBLO NUEVO BOGOTA</t>
  </si>
  <si>
    <t>CL 17 # 104 - 25 B. CENTENARIO</t>
  </si>
  <si>
    <t>7X24 </t>
  </si>
  <si>
    <t>8300158098</t>
  </si>
  <si>
    <t>S1447</t>
  </si>
  <si>
    <t>AEROPUERTO</t>
  </si>
  <si>
    <t>8300025595</t>
  </si>
  <si>
    <t>S4</t>
  </si>
  <si>
    <t>PUENTE ARANDA</t>
  </si>
  <si>
    <t>860054886-0</t>
  </si>
  <si>
    <t>S7810</t>
  </si>
  <si>
    <t>PUENTE CHICO</t>
  </si>
  <si>
    <t>URBANIZACION PUENTE CHICO</t>
  </si>
  <si>
    <t>S9583</t>
  </si>
  <si>
    <t>PUENTE LA VEGA BOGOTA</t>
  </si>
  <si>
    <t>CL 38 C SUR # 97B - 04</t>
  </si>
  <si>
    <t>3574234-0</t>
  </si>
  <si>
    <t>S6886</t>
  </si>
  <si>
    <t>PUENTE LARGO</t>
  </si>
  <si>
    <t>AV SUBA # 120-49 L3</t>
  </si>
  <si>
    <t>0696774-3</t>
  </si>
  <si>
    <t>S7770</t>
  </si>
  <si>
    <t>PUNTO G - BOG1326 PUNTO G</t>
  </si>
  <si>
    <t xml:space="preserve">KR 11 # 90-07 EDIF 9011 </t>
  </si>
  <si>
    <t>LOLA RAMIREZ Tel:611-41-62   3118451987 lolina804@hotmail.com</t>
  </si>
  <si>
    <t>2762002-3</t>
  </si>
  <si>
    <t>S10438</t>
  </si>
  <si>
    <t>QUESADA BOGOTA</t>
  </si>
  <si>
    <t>KR 16 # 50-59</t>
  </si>
  <si>
    <t>Chapinero III</t>
  </si>
  <si>
    <t>Adriana Milena Piñeros Ospina / apineros@famisanar.com.co / 6500200 Ext 350 300-6649732</t>
  </si>
  <si>
    <t>3962229-1</t>
  </si>
  <si>
    <t>S26282</t>
  </si>
  <si>
    <t>QUIBA ALTO (CIUDAD BOLIVAR)</t>
  </si>
  <si>
    <t>Vereda Meissen/Mochuelo Finca San Martin LC1</t>
  </si>
  <si>
    <t>Cristina Martinez/ 317391200</t>
  </si>
  <si>
    <t>S6779</t>
  </si>
  <si>
    <t>QUINTA CAMACHO BOGOTA</t>
  </si>
  <si>
    <t>Generalli</t>
  </si>
  <si>
    <t>Rafel Zamora / rafaenza@hotmail.com / 2354081</t>
  </si>
  <si>
    <t>2752613-4</t>
  </si>
  <si>
    <t>S17</t>
  </si>
  <si>
    <t>QUINTA PAREDES - BOG0666 QUINTA PAREDES</t>
  </si>
  <si>
    <t>KR 42 B # 22 C - 21</t>
  </si>
  <si>
    <t>1643296-8</t>
  </si>
  <si>
    <t>S54</t>
  </si>
  <si>
    <t>QUIRINAL</t>
  </si>
  <si>
    <t>CL 63 # 35 - 17</t>
  </si>
  <si>
    <t>1432334-3</t>
  </si>
  <si>
    <t>S4759</t>
  </si>
  <si>
    <t>QUIROGA</t>
  </si>
  <si>
    <t>CL 37 SUR # 24A - 04</t>
  </si>
  <si>
    <t>Tunal Occidental</t>
  </si>
  <si>
    <t>Cordoba Sur</t>
  </si>
  <si>
    <t>0918007-5</t>
  </si>
  <si>
    <t>S9205</t>
  </si>
  <si>
    <t>QUIROGA CENTRAL BOGOTA</t>
  </si>
  <si>
    <t>CL 32 # 19A - 04 SUR</t>
  </si>
  <si>
    <t>3378776-6</t>
  </si>
  <si>
    <t>S14770</t>
  </si>
  <si>
    <t>QUIROGA II</t>
  </si>
  <si>
    <t>TRV 19# 46- 45 SUR</t>
  </si>
  <si>
    <t>Central Telefonica de ETB- Central de San Carlos de ETB</t>
  </si>
  <si>
    <t>S7747</t>
  </si>
  <si>
    <t>RAFAEL URIBE</t>
  </si>
  <si>
    <t>KR 21 # 66-42</t>
  </si>
  <si>
    <t>2742810-6</t>
  </si>
  <si>
    <t>S14561</t>
  </si>
  <si>
    <t>RAFAEL URIBE II</t>
  </si>
  <si>
    <t>COSITE / COLOMBIA BOG0122</t>
  </si>
  <si>
    <t>4752084-3</t>
  </si>
  <si>
    <t>S21875</t>
  </si>
  <si>
    <t>RANCHO MANANTIAL </t>
  </si>
  <si>
    <t>KR 45 # 195-75 COST OCC MEGAOULET</t>
  </si>
  <si>
    <t>S14547</t>
  </si>
  <si>
    <t>RED BOX 92</t>
  </si>
  <si>
    <t xml:space="preserve">ventafincaraiz@gmail.com; </t>
  </si>
  <si>
    <t>8000387131</t>
  </si>
  <si>
    <t>S15672</t>
  </si>
  <si>
    <t>REGISTRADURIA KENNEDY</t>
  </si>
  <si>
    <t>CL 40 B Sur # 77A - 04</t>
  </si>
  <si>
    <t xml:space="preserve"> Maceruro@gmail.com </t>
  </si>
  <si>
    <t>4506071-4</t>
  </si>
  <si>
    <t>S10456</t>
  </si>
  <si>
    <t>REGISTRADURIA NACIONAL BOGOTA</t>
  </si>
  <si>
    <t>AV EL DORADO 51 - 80</t>
  </si>
  <si>
    <t>ivan.rodriguezm.ext@telefonica.com   3187082110, enviar correo con personal y herramienta</t>
  </si>
  <si>
    <t>S6780</t>
  </si>
  <si>
    <t>REINA SOFIA</t>
  </si>
  <si>
    <t>CL 125 # 31 - 84 EDIFICIO_NOVA 125</t>
  </si>
  <si>
    <t>GWD Autopista 1</t>
  </si>
  <si>
    <t>Angelica Ruiz: 3380577</t>
  </si>
  <si>
    <t>2725464-2</t>
  </si>
  <si>
    <t>S13081</t>
  </si>
  <si>
    <t>RESERVA DE LA SIERRA</t>
  </si>
  <si>
    <t>CL 123 # 7-07</t>
  </si>
  <si>
    <t>JHON SILVA SUBGERENTEDIEZ@ADMINISTRACIONMARCA.COM</t>
  </si>
  <si>
    <t>4572962-1</t>
  </si>
  <si>
    <t>S13659</t>
  </si>
  <si>
    <t>RESERVA DE TIBABUYES</t>
  </si>
  <si>
    <t>MISAEL CARRANZA - 3204962228 / 5365952</t>
  </si>
  <si>
    <t>S10166</t>
  </si>
  <si>
    <t>RESERVAS DE LA COLINA</t>
  </si>
  <si>
    <t>Arturo Calle II</t>
  </si>
  <si>
    <t>3747921-8</t>
  </si>
  <si>
    <t>S25896</t>
  </si>
  <si>
    <t>RESOLANA (SECTOR REMOTO)</t>
  </si>
  <si>
    <t>TRV 3 CL 87 CERCA A EMBAJADA DE EMIRATOS ARABES</t>
  </si>
  <si>
    <t>EL TRAMITE LO REALIZA DIRECTAMETNE EL AREA DE RRFF MIGUEL OLARTE, CASA DEL SANTOS UMTS SECTOR REMOTO DE CHICO ALTO PUERTO 0/2/2 rru62; LTE SECTOR REMOTO DE VESPA 0/3/3 rru 63</t>
  </si>
  <si>
    <t>S144</t>
  </si>
  <si>
    <t>RESTREPO</t>
  </si>
  <si>
    <t>KR 24 D # 18-55 SUR O #18-27 SUR</t>
  </si>
  <si>
    <t>1760680-9</t>
  </si>
  <si>
    <t>S15640</t>
  </si>
  <si>
    <t>RESTREPO II</t>
  </si>
  <si>
    <t>KR 18 # 17-58 SUR</t>
  </si>
  <si>
    <t>0071065-5</t>
  </si>
  <si>
    <t>S15630</t>
  </si>
  <si>
    <t>RESTREPO OCCIDENTAL BOGOTA</t>
  </si>
  <si>
    <t>CL 22 SUR # 24H-36</t>
  </si>
  <si>
    <t>Primero de Mayo</t>
  </si>
  <si>
    <t>Ingreso 8:30 a 6:00 PM L-V  / S 12 AM - D NO Admin</t>
  </si>
  <si>
    <t>4501161-8</t>
  </si>
  <si>
    <t>S216</t>
  </si>
  <si>
    <t>RICAURTE</t>
  </si>
  <si>
    <t>CL 9 # 26 - 54 / 56</t>
  </si>
  <si>
    <t>Alkosto Kr 30</t>
  </si>
  <si>
    <t>0354427-1</t>
  </si>
  <si>
    <t>S1180</t>
  </si>
  <si>
    <t>RINCON DE SUBA</t>
  </si>
  <si>
    <t>CL 91 # 91 - 22 LADRILLERA</t>
  </si>
  <si>
    <t>S14771</t>
  </si>
  <si>
    <t>RINCÓN DE VENECIA</t>
  </si>
  <si>
    <t>TRV 44 AVENIDA BOYACA</t>
  </si>
  <si>
    <t>Ana Isabel Espinosa anaisabelespinosa@hotmail.com 3103174938</t>
  </si>
  <si>
    <t>4429396-6</t>
  </si>
  <si>
    <t>S9555</t>
  </si>
  <si>
    <t>RINCON DEL CHICO</t>
  </si>
  <si>
    <t>CL 100 # 11B - 51</t>
  </si>
  <si>
    <t>3164418584 Arturo Mantenimiento MBURGOS@COLSANITAS.COM / SEGURIDAD@COLSANITAS.COM</t>
  </si>
  <si>
    <t>3440680-6</t>
  </si>
  <si>
    <t>S15</t>
  </si>
  <si>
    <t>RIONEGRO</t>
  </si>
  <si>
    <t>CL 93 # 60 -  37</t>
  </si>
  <si>
    <t>0631618-4</t>
  </si>
  <si>
    <t>S10398</t>
  </si>
  <si>
    <t>RODESIA BOGOTA</t>
  </si>
  <si>
    <t>DG 146 KRA. 128 CCIAL</t>
  </si>
  <si>
    <t xml:space="preserve">SUBA FONTANAR DEL RIO-BOG0749  /   NUBIA MARTIN GOMEZ - 6877984  </t>
  </si>
  <si>
    <t>S9330</t>
  </si>
  <si>
    <t>ROSALES BOGOTA</t>
  </si>
  <si>
    <t>KR 3 # 75-50 EDIFICIO CAMINO DE PIEDRA</t>
  </si>
  <si>
    <t>3368314-2</t>
  </si>
  <si>
    <t>S13077</t>
  </si>
  <si>
    <t>ROSALES III</t>
  </si>
  <si>
    <t>KR 8 # 75-28</t>
  </si>
  <si>
    <t>Estela Martinez / amarvisas@gmail.com / 6359719317-6598691</t>
  </si>
  <si>
    <t>4267797-2</t>
  </si>
  <si>
    <t>S9738</t>
  </si>
  <si>
    <t>ROSALES NORTE</t>
  </si>
  <si>
    <t>EDIF BELMONTE III</t>
  </si>
  <si>
    <t>edificiopeblancas@yahoo.com</t>
  </si>
  <si>
    <t>3749265-2</t>
  </si>
  <si>
    <t>S15648</t>
  </si>
  <si>
    <t>ROTONDA CIUDADELA</t>
  </si>
  <si>
    <t>S22013</t>
  </si>
  <si>
    <t>CL 64 #  27 A - 90</t>
  </si>
  <si>
    <t>José Vicente Ramirez/ Jaime Humberto Ramirez - servilujos14@hotmail.com- 310-5655371 - 310-3221128</t>
  </si>
  <si>
    <t>4630703-6</t>
  </si>
  <si>
    <t>S13899</t>
  </si>
  <si>
    <t>SABANA GRANDE BOGOTA</t>
  </si>
  <si>
    <t>KR 106 #15A-25 ZONA INDUSTRIAL FONTIBON</t>
  </si>
  <si>
    <t>ZONA FRANCA</t>
  </si>
  <si>
    <t>830015809</t>
  </si>
  <si>
    <t>S10434</t>
  </si>
  <si>
    <t>SADEC BOGOTA</t>
  </si>
  <si>
    <t>CL 76 A SUR # 74B - 06B</t>
  </si>
  <si>
    <t>3899186-5</t>
  </si>
  <si>
    <t>S6782</t>
  </si>
  <si>
    <t>SAGRADO CORAZON</t>
  </si>
  <si>
    <t>KR 13 # 35-43 EDIFICIO INTERNACIONAL</t>
  </si>
  <si>
    <t>Miguel / adeincoph@gmail.com / 2887765 Porteria 3125844 Adm. 3167745862 - 3102622704</t>
  </si>
  <si>
    <t>2695418-0</t>
  </si>
  <si>
    <t>S7012</t>
  </si>
  <si>
    <t>SALAMANDRA BOGOTA</t>
  </si>
  <si>
    <t xml:space="preserve">KR 15 # 103 HOTEL DANN CARLTON </t>
  </si>
  <si>
    <t>Barraquer</t>
  </si>
  <si>
    <t>S3</t>
  </si>
  <si>
    <t>S2234</t>
  </si>
  <si>
    <t>SALITRE PLAZA</t>
  </si>
  <si>
    <t>Maloka</t>
  </si>
  <si>
    <t>EDIF  APTOS - ADMINISTRATIVO</t>
  </si>
  <si>
    <t>2402656-9</t>
  </si>
  <si>
    <t>S15671</t>
  </si>
  <si>
    <t>SALITRE SUR</t>
  </si>
  <si>
    <t>AV KR 68 #  22 - 02</t>
  </si>
  <si>
    <t>PARQUEADEROS</t>
  </si>
  <si>
    <t>4625035-0</t>
  </si>
  <si>
    <t>S15631</t>
  </si>
  <si>
    <t>SALUDCOOP AUTONORTE BOGOTA</t>
  </si>
  <si>
    <t>KR 46 # 102-42</t>
  </si>
  <si>
    <t>642343-6</t>
  </si>
  <si>
    <t>S12190</t>
  </si>
  <si>
    <t>SAN ALFONSO</t>
  </si>
  <si>
    <t>CL 167  #  72-07 Clinica La Colina</t>
  </si>
  <si>
    <t>Andres Sarmiento  3208577783</t>
  </si>
  <si>
    <t>S7199</t>
  </si>
  <si>
    <t>SAN ANTONIO BOGOTA</t>
  </si>
  <si>
    <t>CL 64 # 106A-24</t>
  </si>
  <si>
    <t>El Encanto</t>
  </si>
  <si>
    <t>BOG0028 VILLA GLADYS</t>
  </si>
  <si>
    <t>2739618-1</t>
  </si>
  <si>
    <t>S12108</t>
  </si>
  <si>
    <t>SAN BARTOLOME LA MERCED</t>
  </si>
  <si>
    <t>DG 38  CON CIRCUNVALAR</t>
  </si>
  <si>
    <t>CORPORACION EL MINUTO DE DIOS / FELIPE GONZALES / FERNANDO ALVAREZ  / fgonzalez@minutodedios.org ; falvarez@minutodedios.org / 5874444</t>
  </si>
  <si>
    <t>4124132-0</t>
  </si>
  <si>
    <t>S13165</t>
  </si>
  <si>
    <t>SAN BASILIO  BOGOTA</t>
  </si>
  <si>
    <t xml:space="preserve">Judith vargas 3504774997 , 0313926939  </t>
  </si>
  <si>
    <t>4125309-0</t>
  </si>
  <si>
    <t>S9608</t>
  </si>
  <si>
    <t>SAN BERNARDINO BOGOTA</t>
  </si>
  <si>
    <t>KR 107 # 56 F - 80 SUR, LOTE COMUNIDAD CRISTIANA</t>
  </si>
  <si>
    <t>BOSA PIAMONTE</t>
  </si>
  <si>
    <t>3508232-8</t>
  </si>
  <si>
    <t>S7986</t>
  </si>
  <si>
    <t>SAN BLAS</t>
  </si>
  <si>
    <t>KR 3 ESTE # 20A-13 SUR</t>
  </si>
  <si>
    <t>Dorado Sur</t>
  </si>
  <si>
    <t>1704712-6</t>
  </si>
  <si>
    <t>S338</t>
  </si>
  <si>
    <t>SAN CARLOS</t>
  </si>
  <si>
    <t>KR 16 C # 59A - 04 SUR</t>
  </si>
  <si>
    <t>Morales</t>
  </si>
  <si>
    <t>1296316-1</t>
  </si>
  <si>
    <t>S9433</t>
  </si>
  <si>
    <t>SAN CRISTOBAL NORTE</t>
  </si>
  <si>
    <t>Millan</t>
  </si>
  <si>
    <t>3390269-3</t>
  </si>
  <si>
    <t>S12395</t>
  </si>
  <si>
    <t>SAN CRISTOBAL NORTE II </t>
  </si>
  <si>
    <t>CL 164  #  8H-68</t>
  </si>
  <si>
    <t>GWD Toberin 4</t>
  </si>
  <si>
    <t>Codito III</t>
  </si>
  <si>
    <t>Fernando Ochoa 310 3179620</t>
  </si>
  <si>
    <t>1832174-1</t>
  </si>
  <si>
    <t>S4755</t>
  </si>
  <si>
    <t>SAN CRISTOBAL SUR</t>
  </si>
  <si>
    <t xml:space="preserve">CL 11 SUR # 0 -41 E </t>
  </si>
  <si>
    <t>Las Cruces</t>
  </si>
  <si>
    <t>1740480-9</t>
  </si>
  <si>
    <t>S9309</t>
  </si>
  <si>
    <t>SAN CRISTOBAL SUR II B</t>
  </si>
  <si>
    <t>CL 13 SUR # 10C-11 ESTE</t>
  </si>
  <si>
    <t>3607801-9</t>
  </si>
  <si>
    <t>S10435</t>
  </si>
  <si>
    <t>SAN DIEGO</t>
  </si>
  <si>
    <t>KR 7 # 26 - 62 EDIF QUIMBAYA</t>
  </si>
  <si>
    <t xml:space="preserve"> edificioqimbaya@hotmail.com </t>
  </si>
  <si>
    <t>8600544607</t>
  </si>
  <si>
    <t>S13088</t>
  </si>
  <si>
    <t>SAN EUSEBIO BOGOTA</t>
  </si>
  <si>
    <t>BOG0147_CARABELAS</t>
  </si>
  <si>
    <t>2377037-1</t>
  </si>
  <si>
    <t>S6501</t>
  </si>
  <si>
    <t>SAN FELIPE</t>
  </si>
  <si>
    <t>KR 20 # 75A - 15</t>
  </si>
  <si>
    <t>San Felipe II</t>
  </si>
  <si>
    <t>2606525-6</t>
  </si>
  <si>
    <t>S13038</t>
  </si>
  <si>
    <t>SAN FELIPE II</t>
  </si>
  <si>
    <t>KR 22 # 74 - 30</t>
  </si>
  <si>
    <t>San Felipe</t>
  </si>
  <si>
    <t>COSITE / San Felipe-BOG0451</t>
  </si>
  <si>
    <t>2703507-4</t>
  </si>
  <si>
    <t>S9458</t>
  </si>
  <si>
    <t>SAN FERNANDO BTA</t>
  </si>
  <si>
    <t>CL 73 # 62 - 42</t>
  </si>
  <si>
    <t>9000923859_E317</t>
  </si>
  <si>
    <t>S6232</t>
  </si>
  <si>
    <t>SAN FRANCISCO BOGOTA</t>
  </si>
  <si>
    <t>KR 21 A # 61B - 33 SUR</t>
  </si>
  <si>
    <t>Marco Fidel Suarez</t>
  </si>
  <si>
    <t>2615309-7</t>
  </si>
  <si>
    <t>S13043</t>
  </si>
  <si>
    <t>SAN IGNACIO BOGOTA</t>
  </si>
  <si>
    <t>CL 52 A # 85 D 15</t>
  </si>
  <si>
    <t>GWD Paloblanco 5</t>
  </si>
  <si>
    <t>8600526342</t>
  </si>
  <si>
    <t>S9204</t>
  </si>
  <si>
    <t>SAN JOSE BOGOTA</t>
  </si>
  <si>
    <t>CL 24 SUR # 12 - 30</t>
  </si>
  <si>
    <t>Edelmira Gomez 311 8693603</t>
  </si>
  <si>
    <t>3400106-6</t>
  </si>
  <si>
    <t>S5569</t>
  </si>
  <si>
    <t>SAN JOSE DE BAVARIA</t>
  </si>
  <si>
    <t>2567265-2</t>
  </si>
  <si>
    <t>S10452</t>
  </si>
  <si>
    <t>SAN JOSE DEL PRADO BOGOTA</t>
  </si>
  <si>
    <t>Prado II</t>
  </si>
  <si>
    <t>3533010-5</t>
  </si>
  <si>
    <t>S9489</t>
  </si>
  <si>
    <t>SAN JOSE OCCIDENTAL</t>
  </si>
  <si>
    <t>Bavaria</t>
  </si>
  <si>
    <t>3459617-0</t>
  </si>
  <si>
    <t>S6504</t>
  </si>
  <si>
    <t>SAN MARCOS BOGOTA</t>
  </si>
  <si>
    <t>KR 78 # 65A - 51</t>
  </si>
  <si>
    <t>2624049-6</t>
  </si>
  <si>
    <t>S966</t>
  </si>
  <si>
    <t>SAN PATRICIO</t>
  </si>
  <si>
    <t>AV 15 # 114 - 09</t>
  </si>
  <si>
    <t>GWD Autopista 7</t>
  </si>
  <si>
    <t>3213560994 Daniela admin</t>
  </si>
  <si>
    <t>3925175-1</t>
  </si>
  <si>
    <t>S7857</t>
  </si>
  <si>
    <t>SAN PATRICIO II</t>
  </si>
  <si>
    <t>Skandia II</t>
  </si>
  <si>
    <t>llevar permiso impreso y carnet</t>
  </si>
  <si>
    <t>3022337-7</t>
  </si>
  <si>
    <t>S12086</t>
  </si>
  <si>
    <t>SAN PATRICIO II_3</t>
  </si>
  <si>
    <t>CL 115 # 47A-14</t>
  </si>
  <si>
    <t>S15644</t>
  </si>
  <si>
    <t>SAN RAFAEL INDUSTRIAL</t>
  </si>
  <si>
    <t>AV LAS AMERICAS #62 84</t>
  </si>
  <si>
    <t>4623430-4</t>
  </si>
  <si>
    <t>S5373</t>
  </si>
  <si>
    <t>SAN VICTORINO</t>
  </si>
  <si>
    <t>KR 15 A # 14 - 33</t>
  </si>
  <si>
    <t>2556461-7</t>
  </si>
  <si>
    <t>S10420</t>
  </si>
  <si>
    <t>SAN XIX BOGOTA UMTS</t>
  </si>
  <si>
    <t>KR 97 C CON CL 69 A SUR ESQUINA (metro recreo)</t>
  </si>
  <si>
    <t>Martha Alba metrorecreo@gmail.com 3003053147 / 7858418</t>
  </si>
  <si>
    <t>3967894-1</t>
  </si>
  <si>
    <t>S22</t>
  </si>
  <si>
    <t>SANTA ANA BOGOTA - BOG0231 SANTA ANA II</t>
  </si>
  <si>
    <t>CL 110 # 14 - 80</t>
  </si>
  <si>
    <t>S9961</t>
  </si>
  <si>
    <t>SANTA ANA NORTE</t>
  </si>
  <si>
    <t xml:space="preserve">AV 116  #  9 - 65 EDIF LOS VITRALES </t>
  </si>
  <si>
    <t>Teleport II</t>
  </si>
  <si>
    <t>3685115-4</t>
  </si>
  <si>
    <t>S9044</t>
  </si>
  <si>
    <t>SANTA ANA ORIENTAL</t>
  </si>
  <si>
    <t>CL 106 #7-60 EDIFICIO ALCARAVAN</t>
  </si>
  <si>
    <t>Los Pinos</t>
  </si>
  <si>
    <t>3313064-4</t>
  </si>
  <si>
    <t>S13017</t>
  </si>
  <si>
    <t>SANTA ANA ORIENTAL II</t>
  </si>
  <si>
    <t>CL 107A # 7 - 70</t>
  </si>
  <si>
    <t>4570416-4</t>
  </si>
  <si>
    <t>S146</t>
  </si>
  <si>
    <t>SANTA BARBARA</t>
  </si>
  <si>
    <t>Metro 127</t>
  </si>
  <si>
    <t>santiago.machuca@deltaasalud.com; dicaru001@hotmail.com</t>
  </si>
  <si>
    <t>1820380-8</t>
  </si>
  <si>
    <t>S9030</t>
  </si>
  <si>
    <t>SANTA BARBARA ALTA</t>
  </si>
  <si>
    <t>KR 7 # 119 - 64</t>
  </si>
  <si>
    <t>3227831-6</t>
  </si>
  <si>
    <t>S10147</t>
  </si>
  <si>
    <t>SANTA BARBARA II</t>
  </si>
  <si>
    <t>KR 18 # 121-40</t>
  </si>
  <si>
    <t>MERCHANYCIA@GMAIL.COM</t>
  </si>
  <si>
    <t>3803801-5</t>
  </si>
  <si>
    <t>S12388</t>
  </si>
  <si>
    <t>SANTA BARBARA OCCIDENTAL</t>
  </si>
  <si>
    <t xml:space="preserve">KR 22 # 122-30 EDIF LA ESPERANZA </t>
  </si>
  <si>
    <t>Prado Veraniego</t>
  </si>
  <si>
    <t>4125298-5</t>
  </si>
  <si>
    <t>S99</t>
  </si>
  <si>
    <t>SANTA BIBIANA</t>
  </si>
  <si>
    <t>CL 100 # 14 - 63 OF 403</t>
  </si>
  <si>
    <t>Seguros La Equidad</t>
  </si>
  <si>
    <t>2341 CLAVE</t>
  </si>
  <si>
    <t>1621710-2</t>
  </si>
  <si>
    <t>S13013</t>
  </si>
  <si>
    <t>SANTA BIBIANA II</t>
  </si>
  <si>
    <t>S13008</t>
  </si>
  <si>
    <t>SANTA CATALINA</t>
  </si>
  <si>
    <t>CL 187 # 20 - 85</t>
  </si>
  <si>
    <t>cecomplazanorte@gmail.com; Claudia Usaquen 3203048919</t>
  </si>
  <si>
    <t>4468240-4</t>
  </si>
  <si>
    <t>S13174</t>
  </si>
  <si>
    <t>SANTA CECILIA BOGOTA</t>
  </si>
  <si>
    <t>CL 68 B # 74 A 81</t>
  </si>
  <si>
    <t>4242082-0</t>
  </si>
  <si>
    <t>S10418</t>
  </si>
  <si>
    <t>SANTA CLARA BOGOTA</t>
  </si>
  <si>
    <t>S14735</t>
  </si>
  <si>
    <t>SANTA CLARA MONASTERIO BOGOTA</t>
  </si>
  <si>
    <t>CL 127D  AV 19 EDS</t>
  </si>
  <si>
    <t>9000932894</t>
  </si>
  <si>
    <t>2610366-8</t>
  </si>
  <si>
    <t>S16</t>
  </si>
  <si>
    <t>SANTA HELENITA</t>
  </si>
  <si>
    <t>1598840-9</t>
  </si>
  <si>
    <t>S9468</t>
  </si>
  <si>
    <t>SANTA HELENITA II</t>
  </si>
  <si>
    <t>CL 71A # 78 - 08</t>
  </si>
  <si>
    <t>La Almeria</t>
  </si>
  <si>
    <t>Miriam Espitia 3132512743 - 3105746434</t>
  </si>
  <si>
    <t>3406054-1</t>
  </si>
  <si>
    <t>S9581</t>
  </si>
  <si>
    <t>SANTA INES SUR BOGOTA</t>
  </si>
  <si>
    <t>KR 4 ESTE # 28-17 SUR</t>
  </si>
  <si>
    <t>3454557-7</t>
  </si>
  <si>
    <t>S6514</t>
  </si>
  <si>
    <t>SANTA ISABEL BOGOTA</t>
  </si>
  <si>
    <t>CL 2B # 24 - 19</t>
  </si>
  <si>
    <t>2607439-0</t>
  </si>
  <si>
    <t>S13172</t>
  </si>
  <si>
    <t>SANTA ISABEL SUR</t>
  </si>
  <si>
    <t>KR 28 # 1 - 25</t>
  </si>
  <si>
    <t>Santa Isabel</t>
  </si>
  <si>
    <t>Greman Lozano 310 3051084 / 318 769 10 08 Hija Dra. Jazmin Lozano</t>
  </si>
  <si>
    <t>79525551</t>
  </si>
  <si>
    <t>S3207</t>
  </si>
  <si>
    <t>SANTA LIBRADA BOGOTA</t>
  </si>
  <si>
    <t>CL 74 B SUR # 12 - 60</t>
  </si>
  <si>
    <t>Flor Monroy 316 2994354 Dueña Predio</t>
  </si>
  <si>
    <t>2541309-6</t>
  </si>
  <si>
    <t>S13040</t>
  </si>
  <si>
    <t>SANTA LUISA  BOGOTA</t>
  </si>
  <si>
    <t>KR 72 L # 40 - 04 sur</t>
  </si>
  <si>
    <t>4240617-7</t>
  </si>
  <si>
    <t>S8153</t>
  </si>
  <si>
    <t>SANTA LUISA DE MARILLA</t>
  </si>
  <si>
    <t>CL 34 BIS SUR # 87 C - 15</t>
  </si>
  <si>
    <t>0218653-7</t>
  </si>
  <si>
    <t>S15077</t>
  </si>
  <si>
    <t>SANTA MARIA DEL LAGO</t>
  </si>
  <si>
    <t>KR 74A # 74A - 12</t>
  </si>
  <si>
    <t>BOG0048 SANTA MARIA DEL LAGO</t>
  </si>
  <si>
    <t>S6515</t>
  </si>
  <si>
    <t>SANTA PAULA</t>
  </si>
  <si>
    <t xml:space="preserve">CL 106 # 13-35 EDIF ARCOS DE LOS MOLINOS </t>
  </si>
  <si>
    <t>6207816 / alfonso.casallas@hotmail.com 3006560908</t>
  </si>
  <si>
    <t>2624815-5</t>
  </si>
  <si>
    <t>S7182</t>
  </si>
  <si>
    <t>SANTA ROSA BOGOTA</t>
  </si>
  <si>
    <t>KR 70 G # 99 A - 28</t>
  </si>
  <si>
    <t>3022338-9</t>
  </si>
  <si>
    <t>S8</t>
  </si>
  <si>
    <t>SANTA SOFIA</t>
  </si>
  <si>
    <t>CL 76 # 32 - 25</t>
  </si>
  <si>
    <t>0530383-7</t>
  </si>
  <si>
    <t>S6607</t>
  </si>
  <si>
    <t>SANTA TERESITA</t>
  </si>
  <si>
    <t>KR 14 A # 42 - 11 EDIFICIO AVENIDA 42</t>
  </si>
  <si>
    <t>GWD Chapinero 7</t>
  </si>
  <si>
    <t>3384162 - 2325691</t>
  </si>
  <si>
    <t>2650051-9</t>
  </si>
  <si>
    <t>S367</t>
  </si>
  <si>
    <t>SANTAFE</t>
  </si>
  <si>
    <t>CL 22D # 19 - 62</t>
  </si>
  <si>
    <t>Usatama</t>
  </si>
  <si>
    <t>0342918-2</t>
  </si>
  <si>
    <t>S8967</t>
  </si>
  <si>
    <t>SANTAFE DEL TINTAL</t>
  </si>
  <si>
    <t>3232635-1</t>
  </si>
  <si>
    <t>S10410</t>
  </si>
  <si>
    <t>SANTO DOMINGO BOGOTA</t>
  </si>
  <si>
    <t>José Jorge Galviz / josegalvisgutierrez@hotmail.com / 310-8651609</t>
  </si>
  <si>
    <t>3970936-8</t>
  </si>
  <si>
    <t>S10416</t>
  </si>
  <si>
    <t>SAO BOGOTA</t>
  </si>
  <si>
    <t>KR 71C # 8-43 SUR</t>
  </si>
  <si>
    <t>3850609-4</t>
  </si>
  <si>
    <t>S13018</t>
  </si>
  <si>
    <t>SEARS</t>
  </si>
  <si>
    <t>CL 53 B #  27 - 24 EDIFICIO SALVADOR DEL VIENTO</t>
  </si>
  <si>
    <t>Leonel Cardozo / leo-34481@hotmail.com / 315-3670719</t>
  </si>
  <si>
    <t>4331746-6</t>
  </si>
  <si>
    <t>S7889</t>
  </si>
  <si>
    <t>SEGUROS LA EQUIDAD</t>
  </si>
  <si>
    <t>CL 100 # 9A- 45</t>
  </si>
  <si>
    <t>seguridad100st@cable.net.co; admon100stcable.net.co; seguridad100street@yahoo.com;    Edificio 1OO Street:   Dra. Sandra Mariño gerencia100st@cable.net.co</t>
  </si>
  <si>
    <t>8301191191</t>
  </si>
  <si>
    <t>S12238</t>
  </si>
  <si>
    <t>SEMINARIO SAN JUAN BOSCO</t>
  </si>
  <si>
    <t>GWD Toberin 6</t>
  </si>
  <si>
    <t>3971658-3</t>
  </si>
  <si>
    <t>S17668</t>
  </si>
  <si>
    <t>SENA 57</t>
  </si>
  <si>
    <t>CL 57 # 8-69</t>
  </si>
  <si>
    <t>/  / acharryt@sena.edu.co  /  /</t>
  </si>
  <si>
    <t>S8091</t>
  </si>
  <si>
    <t>SENADO</t>
  </si>
  <si>
    <t>KR 7 # 8-68 EDIF EL CONGRESO</t>
  </si>
  <si>
    <t>Wilmer Amaya wilmer.amaya@senado.gov.co 315-8315339</t>
  </si>
  <si>
    <t>S10464</t>
  </si>
  <si>
    <t>SERGIO ARBOLEDA BOGOTA</t>
  </si>
  <si>
    <t>KR 15 # 74-15</t>
  </si>
  <si>
    <t>Sierras del Este</t>
  </si>
  <si>
    <t>GINNA PAOLA RODRIGUEZ / admsimilka@hotmail.com / admonsilmika@gmail.com / 3125728 - 5406734</t>
  </si>
  <si>
    <t>4098917-9</t>
  </si>
  <si>
    <t>S4761</t>
  </si>
  <si>
    <t>SEVILLANA</t>
  </si>
  <si>
    <t>TRV 72 # 44 G - 28 SUR</t>
  </si>
  <si>
    <t>0192345-5</t>
  </si>
  <si>
    <t>S7751</t>
  </si>
  <si>
    <t>SIERRA MORENA</t>
  </si>
  <si>
    <t>KR 53 # 70-06 SUR</t>
  </si>
  <si>
    <t>2742791-8</t>
  </si>
  <si>
    <t>S9689</t>
  </si>
  <si>
    <t>SIERRAS DEL ESTE</t>
  </si>
  <si>
    <t>TRV 1 ESTE # 57 - 98 EDIFICIO WONPO</t>
  </si>
  <si>
    <t>Sergio Arboleda</t>
  </si>
  <si>
    <t>Juan Carlos Romero / juancrome@yahoo.com / 3475218 - 3479467</t>
  </si>
  <si>
    <t>3513822-6</t>
  </si>
  <si>
    <t>S25582</t>
  </si>
  <si>
    <t>SIMON BOLIVAR POSTE 2</t>
  </si>
  <si>
    <t>S25584</t>
  </si>
  <si>
    <t>SIMON BOLIVAR POSTE 4</t>
  </si>
  <si>
    <t>S7992</t>
  </si>
  <si>
    <t>SKANDIA - BOG0045 SAN PATRICIO</t>
  </si>
  <si>
    <t>AV 19 CON CALLE 104</t>
  </si>
  <si>
    <t>casa 2 pisos seguros del estado</t>
  </si>
  <si>
    <t>3013896-8</t>
  </si>
  <si>
    <t>S13169</t>
  </si>
  <si>
    <t>SKANDIA II</t>
  </si>
  <si>
    <t xml:space="preserve">CL 109 # 18C-17  AV P.H. EDIFICIO 109 </t>
  </si>
  <si>
    <t>San Patricio II</t>
  </si>
  <si>
    <t>EDIFICIO109@HOTMAIL.COM comparte con fawcett, indicar que son para mantenimiento preventivo</t>
  </si>
  <si>
    <t>4168875-2</t>
  </si>
  <si>
    <t>S12</t>
  </si>
  <si>
    <t>SOLEDAD</t>
  </si>
  <si>
    <t>AV 39 # 22 - 56</t>
  </si>
  <si>
    <t>1720710-0</t>
  </si>
  <si>
    <t>S7909</t>
  </si>
  <si>
    <t>SOSIEGO</t>
  </si>
  <si>
    <t>CL 14 SUR # 10-44</t>
  </si>
  <si>
    <t>La Hortua</t>
  </si>
  <si>
    <t>20 de Julio</t>
  </si>
  <si>
    <t>2792308-5</t>
  </si>
  <si>
    <t>S14732</t>
  </si>
  <si>
    <t>STARBUCKS WTC</t>
  </si>
  <si>
    <t>KR 7 A # 96-03</t>
  </si>
  <si>
    <t>YOLANDA MATIZ 5209248 DIRECTOR.UNIVERSA@COOLLIERS.COM</t>
  </si>
  <si>
    <t>830053812-2</t>
  </si>
  <si>
    <t>S9313</t>
  </si>
  <si>
    <t>SUBA BILBAO</t>
  </si>
  <si>
    <t>KR 143 # 143A - 16</t>
  </si>
  <si>
    <t>1551920-0</t>
  </si>
  <si>
    <t>S7252</t>
  </si>
  <si>
    <t>SUBA LAS MERCEDES</t>
  </si>
  <si>
    <t>KM 3 VIA SUBA COTA FINCA LOS MONOS</t>
  </si>
  <si>
    <t>S9274</t>
  </si>
  <si>
    <t>SUBA TRINIDAD BOGOTA</t>
  </si>
  <si>
    <t>CL 138 # 101 D - 17</t>
  </si>
  <si>
    <t xml:space="preserve">SUBA TRINIDAD - BOG0261 </t>
  </si>
  <si>
    <t>S12194</t>
  </si>
  <si>
    <t>SUCRE BOGOTA</t>
  </si>
  <si>
    <t>KR 13 A # 38 25</t>
  </si>
  <si>
    <t xml:space="preserve">hdoperadoresetb@etb.com.co / </t>
  </si>
  <si>
    <t>8999991158</t>
  </si>
  <si>
    <t>S21985</t>
  </si>
  <si>
    <t>SUPER CADE CALLE 13</t>
  </si>
  <si>
    <t>CL 13 # 35 -80</t>
  </si>
  <si>
    <t>4683025-7</t>
  </si>
  <si>
    <t>S15661</t>
  </si>
  <si>
    <t>SUPER MANZANA 8</t>
  </si>
  <si>
    <t>Luis Francisco Tellez  3123519391 o al fijo 2746342 ; maderaselprado@gmail.com</t>
  </si>
  <si>
    <t>4569722-2</t>
  </si>
  <si>
    <t>S41</t>
  </si>
  <si>
    <t>SWITCH ENTRERRIOS</t>
  </si>
  <si>
    <t>S8385</t>
  </si>
  <si>
    <t>CELTA</t>
  </si>
  <si>
    <t>SWITCH SIBERIA - CELTA</t>
  </si>
  <si>
    <t>AUTOPISTA MEDELLIN KM 7 PARQUE INDUSTRIAL CELTA</t>
  </si>
  <si>
    <t>S21909</t>
  </si>
  <si>
    <t>TAKALI</t>
  </si>
  <si>
    <t>S10458</t>
  </si>
  <si>
    <t>TARRAGONA BOGOTA</t>
  </si>
  <si>
    <t>S7771</t>
  </si>
  <si>
    <t>TEATRO LA CASTELLANA</t>
  </si>
  <si>
    <t>KR 48 # 94 - 71 EDIF PRADO DE LA CASTELLANA</t>
  </si>
  <si>
    <t>linaestrada2009@hotmail.com - 6018028  porteria</t>
  </si>
  <si>
    <t>2742787-3</t>
  </si>
  <si>
    <t>S10411</t>
  </si>
  <si>
    <t>TEATRO LIBRE</t>
  </si>
  <si>
    <t>KR 13 # 58-24</t>
  </si>
  <si>
    <t>Edgar Diaz Mail: info@mundohealthy.com tel 317 42 96 7 29 / 317 6432 135</t>
  </si>
  <si>
    <t>3958110-6</t>
  </si>
  <si>
    <t>S10048</t>
  </si>
  <si>
    <t>TECHO</t>
  </si>
  <si>
    <t>KR 78  #  34 SUR - 32 EDIF UNIMET</t>
  </si>
  <si>
    <t>Kennedy</t>
  </si>
  <si>
    <t>GWD Asturias 2</t>
  </si>
  <si>
    <t>3713790-1</t>
  </si>
  <si>
    <t>S14550</t>
  </si>
  <si>
    <t>TELEMEDICIONES</t>
  </si>
  <si>
    <t>KR 46 # 93 -45</t>
  </si>
  <si>
    <t>CIRO LEAL / FELIPE LEAL / JAVIER GAITAN  / ciroarmandoleallopez@yahoo.com / felipe.le@gmail.com - ciro 3103340382 / felipe 3103340379 / javier 3108707509</t>
  </si>
  <si>
    <t>4271884-9</t>
  </si>
  <si>
    <t>S10428</t>
  </si>
  <si>
    <t>TELEPORT BUSINESS PARK</t>
  </si>
  <si>
    <t>S14734</t>
  </si>
  <si>
    <t>TELEPORT BUSINESS PARK II</t>
  </si>
  <si>
    <t>AV KR 9 # 114 SECTOR CC STA ANA VALLA SYSCOM</t>
  </si>
  <si>
    <t>Santa Ana Norte</t>
  </si>
  <si>
    <t>Viviana Agudelo de recursos físicos 317638616</t>
  </si>
  <si>
    <t>4508227</t>
  </si>
  <si>
    <t>S806</t>
  </si>
  <si>
    <t>TEQUENDAMA</t>
  </si>
  <si>
    <t>CL 28 # 5B - 29</t>
  </si>
  <si>
    <t>0424736-5</t>
  </si>
  <si>
    <t>S13006</t>
  </si>
  <si>
    <t>TEQUENDAMA II</t>
  </si>
  <si>
    <t>KR 7 con CL 29 ESTACION  MUSEO NACIONAL Transmilenio</t>
  </si>
  <si>
    <t>San Diego</t>
  </si>
  <si>
    <t xml:space="preserve"> carlos.acosta@transmilenio.gov.co </t>
  </si>
  <si>
    <t>4236422-8</t>
  </si>
  <si>
    <t>S13927</t>
  </si>
  <si>
    <t>TEQUENDAMA III</t>
  </si>
  <si>
    <t>KR 10 # 27 - 91</t>
  </si>
  <si>
    <t>Amparo Suarez admonedibavaria@outlook.com 3114818824 / 2826977 ext 101</t>
  </si>
  <si>
    <t>4168843-7</t>
  </si>
  <si>
    <t>S5618</t>
  </si>
  <si>
    <t>TERMINAL DE CARGA</t>
  </si>
  <si>
    <t>AV EL DORADO # 97 - 60 / AV CL 26 # 96J-60</t>
  </si>
  <si>
    <t>2599321-4</t>
  </si>
  <si>
    <t>S13893</t>
  </si>
  <si>
    <t>TERMINAL DE CARGA II</t>
  </si>
  <si>
    <t>OFICINAS - ADMINISTRATIVO </t>
  </si>
  <si>
    <t>4513579-9</t>
  </si>
  <si>
    <t>S13779</t>
  </si>
  <si>
    <t>TERMINAL DEL NORTE</t>
  </si>
  <si>
    <t>AV KR 45  #  191-51 Lote</t>
  </si>
  <si>
    <t>3722763-5</t>
  </si>
  <si>
    <t>S8828</t>
  </si>
  <si>
    <t>TERMINAL TRANSPORTES BOGOTA</t>
  </si>
  <si>
    <t>3203348-9</t>
  </si>
  <si>
    <t>S1827</t>
  </si>
  <si>
    <t>TEUSAQUILLO</t>
  </si>
  <si>
    <t>KR 21 # 33A - 64</t>
  </si>
  <si>
    <t>0468939-9</t>
  </si>
  <si>
    <t>S13656</t>
  </si>
  <si>
    <t>TEUSAQUILLO CENTRO</t>
  </si>
  <si>
    <t>KR 39 A CALLE 19 EDIFICIO KR 19</t>
  </si>
  <si>
    <t>GWD Chapinero 14</t>
  </si>
  <si>
    <t>La Casita de la Virgen</t>
  </si>
  <si>
    <t>Mauricio Vega / Arturo Rodriguez /  / 314-2322023 - 320-8442733</t>
  </si>
  <si>
    <t>4361894-5</t>
  </si>
  <si>
    <t>S10462</t>
  </si>
  <si>
    <t>TIBABITA BOGOTA</t>
  </si>
  <si>
    <t>3962048-1</t>
  </si>
  <si>
    <t>S233</t>
  </si>
  <si>
    <t>TIBABUYES</t>
  </si>
  <si>
    <t>CL 143 # 105 - 79 CC SUBA AL PASO</t>
  </si>
  <si>
    <t>S13015</t>
  </si>
  <si>
    <t>TIBABUYES II</t>
  </si>
  <si>
    <t>KR 111 BIS # 152B</t>
  </si>
  <si>
    <t>S5560</t>
  </si>
  <si>
    <t>TIBANA</t>
  </si>
  <si>
    <t>AV 6 # 36 - 36</t>
  </si>
  <si>
    <t xml:space="preserve">La Camelia </t>
  </si>
  <si>
    <t>Ricardo Rueda Dueño 310 210 11 43 / Vecino Manuel Rios 310 813 64 09</t>
  </si>
  <si>
    <t>2622013-3</t>
  </si>
  <si>
    <t>S24204</t>
  </si>
  <si>
    <t>TIENDA MOVISTAR ANDINO</t>
  </si>
  <si>
    <t>KR 11 # 84-09</t>
  </si>
  <si>
    <t xml:space="preserve">ELISENIA.GOMEZ@TELEPLUS.COM.CO </t>
  </si>
  <si>
    <t>S8249</t>
  </si>
  <si>
    <t>TIGO PUENTE ARANDA</t>
  </si>
  <si>
    <t>KR 65B # 9-38  2º PISO  (ETB)</t>
  </si>
  <si>
    <t>OSN 3500</t>
  </si>
  <si>
    <t>S5625</t>
  </si>
  <si>
    <t>TIMIZA</t>
  </si>
  <si>
    <t>KR 78 # 45-36 SUR</t>
  </si>
  <si>
    <t>GWD Asturias 3</t>
  </si>
  <si>
    <t>2576556-4</t>
  </si>
  <si>
    <t>S7335</t>
  </si>
  <si>
    <t>TINTALITO</t>
  </si>
  <si>
    <t>KR 82 # 2 B 60 B SUR. MARIA PAZ</t>
  </si>
  <si>
    <t>2742807-3</t>
  </si>
  <si>
    <t>S13844</t>
  </si>
  <si>
    <t>TITAN PLAZA BOGOTA</t>
  </si>
  <si>
    <t>CL 80 # 69T-60 SURTIFRUVER</t>
  </si>
  <si>
    <t>S8184</t>
  </si>
  <si>
    <t>BOG0217 TOBERIN</t>
  </si>
  <si>
    <t>3058324-6</t>
  </si>
  <si>
    <t>S10405</t>
  </si>
  <si>
    <t>TODELAR BOGOTA</t>
  </si>
  <si>
    <t>KR 19 B # 83-49</t>
  </si>
  <si>
    <t>Universidad EAN Sede Nogal</t>
  </si>
  <si>
    <t>3989609-4</t>
  </si>
  <si>
    <t>S401</t>
  </si>
  <si>
    <t>TORCOROMA</t>
  </si>
  <si>
    <t>0710388-5</t>
  </si>
  <si>
    <t>S14551</t>
  </si>
  <si>
    <t>TORRES DE LA 100</t>
  </si>
  <si>
    <t>KR 63 # 100 - 87</t>
  </si>
  <si>
    <t>SARAY SIERRA  / saraisierra@gmail.com - PORT. 3212366234 / ADMON 3204747827</t>
  </si>
  <si>
    <t>4429341-1</t>
  </si>
  <si>
    <t>S5398</t>
  </si>
  <si>
    <t>TRAMONTI</t>
  </si>
  <si>
    <t>KR 4 B # 90 - 02 / DG 91 # 4 - 20</t>
  </si>
  <si>
    <t>2560708-1</t>
  </si>
  <si>
    <t>S12136</t>
  </si>
  <si>
    <t>TRES ELEFANTES</t>
  </si>
  <si>
    <t>JAIME CORREDOR / cecilia_boxer@yahoo.com - 3123104584- 3544144</t>
  </si>
  <si>
    <t>4001304-9</t>
  </si>
  <si>
    <t>S2026</t>
  </si>
  <si>
    <t>TRUNKING</t>
  </si>
  <si>
    <t>1713632-3</t>
  </si>
  <si>
    <t>S12386</t>
  </si>
  <si>
    <t>TU BOLETA</t>
  </si>
  <si>
    <t>KR 13 # 24 A 48</t>
  </si>
  <si>
    <t xml:space="preserve"> gerencia@hotelesoceania.com;  recepcionbogota@hotelesoceania.com </t>
  </si>
  <si>
    <t>900626942-5</t>
  </si>
  <si>
    <t>S15663</t>
  </si>
  <si>
    <t>TUGO AV 68</t>
  </si>
  <si>
    <t>KR 68 D # 80 -70 HOME CENTER</t>
  </si>
  <si>
    <t>S6562</t>
  </si>
  <si>
    <t>TUNA</t>
  </si>
  <si>
    <t>S13031</t>
  </si>
  <si>
    <t>TUNA BAJA</t>
  </si>
  <si>
    <t>KR 92 CALLE 161 A POSTE</t>
  </si>
  <si>
    <t>4267733-2</t>
  </si>
  <si>
    <t>S14773</t>
  </si>
  <si>
    <t>TUNAL OCCIDENTAL</t>
  </si>
  <si>
    <t>CL 53 A SUR # 25 - 30</t>
  </si>
  <si>
    <t xml:space="preserve">Llaves ATC  </t>
  </si>
  <si>
    <t>6513363-2</t>
  </si>
  <si>
    <t>S6846</t>
  </si>
  <si>
    <t>U CATOLICA BOGOTA</t>
  </si>
  <si>
    <t>TRV 16 A # 46-38 EDIFICIO DERCO III</t>
  </si>
  <si>
    <t>ediderco3@gmail.com / 313-3698383</t>
  </si>
  <si>
    <t>2718255-6</t>
  </si>
  <si>
    <t>S14534</t>
  </si>
  <si>
    <t>UGI BOGOTA</t>
  </si>
  <si>
    <t>CL 41 #  13 - 21 EDIFICIO LOS PEREZ</t>
  </si>
  <si>
    <t xml:space="preserve">carcass1941@gmail.com / </t>
  </si>
  <si>
    <t>9000220737</t>
  </si>
  <si>
    <t>S8214</t>
  </si>
  <si>
    <t>UNI SAN MARTIN</t>
  </si>
  <si>
    <t>KR 16A # 80-94</t>
  </si>
  <si>
    <t>8600316478</t>
  </si>
  <si>
    <t>S5660</t>
  </si>
  <si>
    <t>UNIANDES</t>
  </si>
  <si>
    <t>CL 16 # 2 - 16 EDIF PISO 1</t>
  </si>
  <si>
    <t>Voto Nacional</t>
  </si>
  <si>
    <t>0426454-7</t>
  </si>
  <si>
    <t>S84</t>
  </si>
  <si>
    <t>UNICENTRO</t>
  </si>
  <si>
    <t>TRV 14 # 126 - 11</t>
  </si>
  <si>
    <t>CLAVE CANDADO 543 MARCADA EN LA TRANSFERENCIA</t>
  </si>
  <si>
    <t>3042217-5</t>
  </si>
  <si>
    <t>S6605</t>
  </si>
  <si>
    <t>UNICENTRO II</t>
  </si>
  <si>
    <t xml:space="preserve">CL 122 # 20-09 EDIF EPICENTRO </t>
  </si>
  <si>
    <t>2577296-9</t>
  </si>
  <si>
    <t>S13867</t>
  </si>
  <si>
    <t>UNIMINUTO BOGOTA</t>
  </si>
  <si>
    <t>KR 72 # 81 B - 13   AV. BOYACA CALLE 80 MAKRO</t>
  </si>
  <si>
    <t>JAIRO MONTERO / adm01.st08@makro.com.co - 3164675732</t>
  </si>
  <si>
    <t>S9720</t>
  </si>
  <si>
    <t>UNIR2</t>
  </si>
  <si>
    <t>2650122-6</t>
  </si>
  <si>
    <t>S10402</t>
  </si>
  <si>
    <t>UNISONO BOGOTA</t>
  </si>
  <si>
    <t>KR 13A CON 99</t>
  </si>
  <si>
    <t>S12251</t>
  </si>
  <si>
    <t>UNIVERSIDAD AMERICA</t>
  </si>
  <si>
    <t>AV CIRCUNVALAR CL 20 - 34</t>
  </si>
  <si>
    <t>Administrador: Ricardo Muñoz   3174493485</t>
  </si>
  <si>
    <t>3537956-9</t>
  </si>
  <si>
    <t>S11421</t>
  </si>
  <si>
    <t>UNIVERSIDAD DE LOS ANDES</t>
  </si>
  <si>
    <t>KR 1  # 20A - 41</t>
  </si>
  <si>
    <t>Catedral II</t>
  </si>
  <si>
    <t>3853154-4</t>
  </si>
  <si>
    <t>S12091</t>
  </si>
  <si>
    <t>UNIVERSIDAD DISTRITAL SEDE LA MACARENA UMTS</t>
  </si>
  <si>
    <t xml:space="preserve">KR 3 CON CL 21 TORRES DE FENICIA </t>
  </si>
  <si>
    <t>4125285-2</t>
  </si>
  <si>
    <t>S14774</t>
  </si>
  <si>
    <t>UNIVERSIDAD EAN SEDE NOGAL</t>
  </si>
  <si>
    <t>KR 12A # 77A ¿ 48 edificio</t>
  </si>
  <si>
    <t>Dra. Mariane Klin mklingc@ean.edu.co</t>
  </si>
  <si>
    <t>3946329-9</t>
  </si>
  <si>
    <t>S14538</t>
  </si>
  <si>
    <t>UNIVERSIDAD ECCI BOGOTA</t>
  </si>
  <si>
    <t>KR 15 CALLE 48 - 52 TORRE CLARO</t>
  </si>
  <si>
    <t>Alberto / Carolina / 2324919 - 301-6681772 - 318-7378199</t>
  </si>
  <si>
    <t>3900502-7 / 4164120-5</t>
  </si>
  <si>
    <t>S14537</t>
  </si>
  <si>
    <t>UNIVERSIDAD INCA</t>
  </si>
  <si>
    <t>KR 3 # 20-35, HOTEL MOSERRAT</t>
  </si>
  <si>
    <t>Camilo Torres  3143110014</t>
  </si>
  <si>
    <t>4602004-4</t>
  </si>
  <si>
    <t>S10959</t>
  </si>
  <si>
    <t>UNIVERSIDAD JAVERIANA</t>
  </si>
  <si>
    <t>KR 7 CON CALLE 40</t>
  </si>
  <si>
    <t>Luis A Castiblanco, Coord Tel / Alvaro Beltrán, Coord Seg Of Admi de Campus / luiscastiblanco@javeriana.edu.co;beltran.alvaro@javeriana.edu.co / 3208320 Ext 5086 Fax 5077</t>
  </si>
  <si>
    <t>4423990-0</t>
  </si>
  <si>
    <t>S14541</t>
  </si>
  <si>
    <t>UNIVERSIDAD JAVERIANA II</t>
  </si>
  <si>
    <t>Clara Beltran Rey - 315-3562452 - 287-5090</t>
  </si>
  <si>
    <t>4325792-9</t>
  </si>
  <si>
    <t>S14775</t>
  </si>
  <si>
    <t>UNIVERSIDAD LIBRE BOGOTA</t>
  </si>
  <si>
    <t>2635381/2639970/3008599186</t>
  </si>
  <si>
    <t>8600137201</t>
  </si>
  <si>
    <t>S12093</t>
  </si>
  <si>
    <t>UNIVERSIDAD MANUELA BELTRAN</t>
  </si>
  <si>
    <t>AV CIRCUNVALAR CON 64</t>
  </si>
  <si>
    <t>4569634-7</t>
  </si>
  <si>
    <t>S24418</t>
  </si>
  <si>
    <t>UNIVERSIDAD NACIONAL AGRONOMIA</t>
  </si>
  <si>
    <t>UNIVERSIDAD NACIONAL KR 30 con 45</t>
  </si>
  <si>
    <t>4715576-9</t>
  </si>
  <si>
    <t>S8350</t>
  </si>
  <si>
    <t>UNIVERSIDAD NACIONAL BOGOTA</t>
  </si>
  <si>
    <t>AV KR 30 # 45 A - 32</t>
  </si>
  <si>
    <t>Universidad Santo Tomas</t>
  </si>
  <si>
    <t>Martha Bigoya / lbogoya@coopcafam.coop / 315-5124143</t>
  </si>
  <si>
    <t>4170510-6</t>
  </si>
  <si>
    <t>S16812</t>
  </si>
  <si>
    <t>UNIVERSIDAD NACIONAL II BOGOTA</t>
  </si>
  <si>
    <t>KR 30 # 45A-32 COOPCAFAM</t>
  </si>
  <si>
    <t>S24419</t>
  </si>
  <si>
    <t>UNIVERSIDAD NACIONAL INVESTIGACION</t>
  </si>
  <si>
    <t>3174499-2</t>
  </si>
  <si>
    <t>S21997</t>
  </si>
  <si>
    <t>UNIVERSIDAD NUEVA GRANADA</t>
  </si>
  <si>
    <t>CL 12 C # 2 - 36</t>
  </si>
  <si>
    <t>S14543</t>
  </si>
  <si>
    <t>UNIVERSIDAD PEDAGOGICA</t>
  </si>
  <si>
    <t>Enrique Ramirez / edificioartha73@hotmail.com / 3474750  - 311-2219095</t>
  </si>
  <si>
    <t>S6216</t>
  </si>
  <si>
    <t>UNIVERSIDAD PILOTO</t>
  </si>
  <si>
    <t>CL 45A # 9 -77 B. MARLY</t>
  </si>
  <si>
    <t>Luis Alberto Arevalo Torres / Luis Alberto Arevalo Torres [laarevalo@unipiloto.edu.co] / diradmon@unipiloto.edu.co / 3322900 Ext 406</t>
  </si>
  <si>
    <t>4838097-1</t>
  </si>
  <si>
    <t>S12394</t>
  </si>
  <si>
    <t>UNIVERSIDAD SAN BUENAVENTURA BOGOTA</t>
  </si>
  <si>
    <t>KR 19 B  #  168-53</t>
  </si>
  <si>
    <t>Jorgte Arango 3166800143 jarango@grupoverytel.com</t>
  </si>
  <si>
    <t>S6856</t>
  </si>
  <si>
    <t>UNIVERSIDAD SANTO TOMAS</t>
  </si>
  <si>
    <t>KR 9 N. 51-23   BIBLIOTECA UNI. STO TOMAS</t>
  </si>
  <si>
    <t>plantafisica@usantotomas.edu.co / 3138360</t>
  </si>
  <si>
    <t>8600223823</t>
  </si>
  <si>
    <t>S12198</t>
  </si>
  <si>
    <t>UNIVERSIDAD TADEO LOZANO</t>
  </si>
  <si>
    <t>CL 23 # 5-26</t>
  </si>
  <si>
    <t>Señora Blanca   3374296</t>
  </si>
  <si>
    <t>2723127-2</t>
  </si>
  <si>
    <t>S13037</t>
  </si>
  <si>
    <t>URBANIZACION BOCHICA</t>
  </si>
  <si>
    <t>KR 103D # 86 A - 30 PARROQUIA</t>
  </si>
  <si>
    <t>S13180</t>
  </si>
  <si>
    <t>URBANIZACION RAFAEL NUÑEZ</t>
  </si>
  <si>
    <t>S952</t>
  </si>
  <si>
    <t>USAQUEN</t>
  </si>
  <si>
    <t>CENTRO COMERCIAL STA BARBARA, ZONA F</t>
  </si>
  <si>
    <t>presidenciaconsejohacienda@gmail.com amparo castillo cel3118094606</t>
  </si>
  <si>
    <t>2446339-9</t>
  </si>
  <si>
    <t>S7950</t>
  </si>
  <si>
    <t>USATAMA</t>
  </si>
  <si>
    <t>Santafe</t>
  </si>
  <si>
    <t>6492509-8</t>
  </si>
  <si>
    <t>S8095</t>
  </si>
  <si>
    <t>USME</t>
  </si>
  <si>
    <t>KM 7.2 VIA PASQUILLA - MOCHUELO FIN EL PLACER</t>
  </si>
  <si>
    <t>RADIO</t>
  </si>
  <si>
    <t>Chipaque</t>
  </si>
  <si>
    <t>3040780-0</t>
  </si>
  <si>
    <t>S20</t>
  </si>
  <si>
    <t>VENECIA BOGOTA</t>
  </si>
  <si>
    <t>CL 49 B SUR # 36 - 50 ESQUINA</t>
  </si>
  <si>
    <t>Villamayor</t>
  </si>
  <si>
    <t>Comercial Venecia</t>
  </si>
  <si>
    <t>0153577-1 / 3077063-7</t>
  </si>
  <si>
    <t>S8155</t>
  </si>
  <si>
    <t>VERACRUZ BOGOTA</t>
  </si>
  <si>
    <t>CL 17 8 - 49 (EDIFICIO EXPOCENTRO)</t>
  </si>
  <si>
    <t>SECRETARIA Janeth cc.eldorado_@hotmail.com PORTERIA: 2869795, SECRETARIA 2835663</t>
  </si>
  <si>
    <t>3028757-5</t>
  </si>
  <si>
    <t>S7338</t>
  </si>
  <si>
    <t>VERAGUAS</t>
  </si>
  <si>
    <t>KR 32A # 4A-22</t>
  </si>
  <si>
    <t>Jaime Paez Cel 320 301 78 60  / paezinmobiliariagarzon@gmail.com / TORREFES</t>
  </si>
  <si>
    <t>2795736-1 / 6075402-3</t>
  </si>
  <si>
    <t>S9304</t>
  </si>
  <si>
    <t>VERAGUAS II BOGOTA</t>
  </si>
  <si>
    <t>AV 3 # 29-45</t>
  </si>
  <si>
    <t>La Fraguita</t>
  </si>
  <si>
    <t>3517191-1</t>
  </si>
  <si>
    <t>S5589</t>
  </si>
  <si>
    <t>VERBENAL</t>
  </si>
  <si>
    <t>2567260-2</t>
  </si>
  <si>
    <t>S7200</t>
  </si>
  <si>
    <t>VERSALLES BOGOTA</t>
  </si>
  <si>
    <t>CL 19 A # 112-24</t>
  </si>
  <si>
    <t>GWD Fontibon 3</t>
  </si>
  <si>
    <t>CASA - ADMINISTRATIVO</t>
  </si>
  <si>
    <t>2746157-6</t>
  </si>
  <si>
    <t>S10407</t>
  </si>
  <si>
    <t>VESPA BOGOTA</t>
  </si>
  <si>
    <t>KR 11A # 93A-46</t>
  </si>
  <si>
    <t>Hotel Parque la 93</t>
  </si>
  <si>
    <t>3994168-3</t>
  </si>
  <si>
    <t>S13051</t>
  </si>
  <si>
    <t>VICTORIA NORTE II</t>
  </si>
  <si>
    <t>BOG1650 MIGRACION LA VICTORIA NORTE</t>
  </si>
  <si>
    <t>6276671-3</t>
  </si>
  <si>
    <t>S7258</t>
  </si>
  <si>
    <t>VICTORIA NORTE TRASLADO</t>
  </si>
  <si>
    <t>S7781</t>
  </si>
  <si>
    <t>VILLA ADRIANA</t>
  </si>
  <si>
    <t xml:space="preserve">KR 56 # 20 -21 SUR </t>
  </si>
  <si>
    <t>ATC 160628  / greisy.pareja@americantower.com</t>
  </si>
  <si>
    <t>2767492-5</t>
  </si>
  <si>
    <t>S10431</t>
  </si>
  <si>
    <t>VILLA ALEJANDRA BOGOTA</t>
  </si>
  <si>
    <t>KR 98  #  2 - 20</t>
  </si>
  <si>
    <t>El Tintal</t>
  </si>
  <si>
    <t xml:space="preserve"> conjuntotbr1@hotmail.com, tierrabuena2015@hotmail.com </t>
  </si>
  <si>
    <t>3946219-6</t>
  </si>
  <si>
    <t>S10441</t>
  </si>
  <si>
    <t>VILLA BEATRIZ BOGOTA</t>
  </si>
  <si>
    <t>CL 23H  # 100-44</t>
  </si>
  <si>
    <t>GWD Fontibon 4</t>
  </si>
  <si>
    <t>info@aconaire.com.co</t>
  </si>
  <si>
    <t>3878622-2</t>
  </si>
  <si>
    <t>S8302</t>
  </si>
  <si>
    <t>VILLA CINDY BOGOTA</t>
  </si>
  <si>
    <t>KR 156  #  135-53</t>
  </si>
  <si>
    <t>3117982-2</t>
  </si>
  <si>
    <t>S26938</t>
  </si>
  <si>
    <t>SUBA CIUDADELA CAFAM - BOG1524</t>
  </si>
  <si>
    <t>7065710-2</t>
  </si>
  <si>
    <t>S8301</t>
  </si>
  <si>
    <t>VILLA CRISTINA BOGOTA</t>
  </si>
  <si>
    <t>BOCHICA - COMCEL</t>
  </si>
  <si>
    <t>3278500-0</t>
  </si>
  <si>
    <t>S13651</t>
  </si>
  <si>
    <t>VILLA DEL PRADO</t>
  </si>
  <si>
    <t>ADM. Solo de 7 am a 7 pm, 6743737</t>
  </si>
  <si>
    <t>4236201-0</t>
  </si>
  <si>
    <t>S9493</t>
  </si>
  <si>
    <t>VILLA ESPERANZA</t>
  </si>
  <si>
    <t>KR 105 #154A - 74</t>
  </si>
  <si>
    <t>CORPAS - COMCEL</t>
  </si>
  <si>
    <t>S13061</t>
  </si>
  <si>
    <t>VILLA GLADYS</t>
  </si>
  <si>
    <t>4296797-9</t>
  </si>
  <si>
    <t>S13056</t>
  </si>
  <si>
    <t>VILLA HERMOSA SUBA</t>
  </si>
  <si>
    <t>KR 99 # 155 - 31</t>
  </si>
  <si>
    <t>OMAR CAMERO - 3115968155</t>
  </si>
  <si>
    <t>4239552-0</t>
  </si>
  <si>
    <t>S9362</t>
  </si>
  <si>
    <t>VILLA INES BOGOTA</t>
  </si>
  <si>
    <t>3434070-9</t>
  </si>
  <si>
    <t>S143</t>
  </si>
  <si>
    <t>VILLA LUZ</t>
  </si>
  <si>
    <t>0941188-6</t>
  </si>
  <si>
    <t>S8229</t>
  </si>
  <si>
    <t>VILLA MAGDALA</t>
  </si>
  <si>
    <t>KR 159 # 21- 34</t>
  </si>
  <si>
    <t>BOG0009 MAZUREN</t>
  </si>
  <si>
    <t>3042218-7</t>
  </si>
  <si>
    <t>S10426</t>
  </si>
  <si>
    <t>VILLA MEJIA BOGOTA</t>
  </si>
  <si>
    <t>KR 94 # 6C-30</t>
  </si>
  <si>
    <t>CENTRO COMERCIAL - ADMINISTRATIVO</t>
  </si>
  <si>
    <t>4170225-5</t>
  </si>
  <si>
    <t>VILLAMARIA_SUBA</t>
  </si>
  <si>
    <t>S7091</t>
  </si>
  <si>
    <t>VILLAMAYOR</t>
  </si>
  <si>
    <t>DG  40 SUR # 34A-88 / DG 39A SUR #39-88</t>
  </si>
  <si>
    <t>2734468-9</t>
  </si>
  <si>
    <t>S13166</t>
  </si>
  <si>
    <t>VILLAS DE GRANADA</t>
  </si>
  <si>
    <t>KR 112 # 77 A - 67</t>
  </si>
  <si>
    <t>4267611-8</t>
  </si>
  <si>
    <t>S14776</t>
  </si>
  <si>
    <t>VILLAS DE GRANADA II</t>
  </si>
  <si>
    <t>CL 72 D # 111 C - 48</t>
  </si>
  <si>
    <t>adriana672602@hotmail.com 3103809189</t>
  </si>
  <si>
    <t>S13895</t>
  </si>
  <si>
    <t>VILLAS DEL MADRIGAL</t>
  </si>
  <si>
    <t>PORTAL 80 - Calle 90</t>
  </si>
  <si>
    <t>S10103</t>
  </si>
  <si>
    <t>VILLAS DEL MEDITERRANEO</t>
  </si>
  <si>
    <t>Universidad San Buenaventura</t>
  </si>
  <si>
    <t>Marcela Herrera   3115132138; admonmontenevoso161@gmail.com</t>
  </si>
  <si>
    <t>S21865</t>
  </si>
  <si>
    <t>VIRGEN DEL MAR / ALHAMBRA</t>
  </si>
  <si>
    <t>S6796</t>
  </si>
  <si>
    <t>VIRGILIO BARCO</t>
  </si>
  <si>
    <t>KR 69 # 63 - 60</t>
  </si>
  <si>
    <t>BOG0192 BOSQUE POPULAR</t>
  </si>
  <si>
    <t>2695428-7</t>
  </si>
  <si>
    <t>S10447</t>
  </si>
  <si>
    <t>VIRGIN BOGOTA</t>
  </si>
  <si>
    <t>CL 94 # 14-26</t>
  </si>
  <si>
    <t>3911988-8</t>
  </si>
  <si>
    <t>S13080</t>
  </si>
  <si>
    <t>VIRREY II</t>
  </si>
  <si>
    <t>CL 93 # 17-48</t>
  </si>
  <si>
    <t>yerbabuenasa@gmail.com ; cerros10@hotmail.com</t>
  </si>
  <si>
    <t>S13849</t>
  </si>
  <si>
    <t>VISION COLOMBIA</t>
  </si>
  <si>
    <t>4629044-5</t>
  </si>
  <si>
    <t>S149</t>
  </si>
  <si>
    <t>VOTO NACIONAL</t>
  </si>
  <si>
    <t>KR 10 A # 10 - 83</t>
  </si>
  <si>
    <t xml:space="preserve">Administrador Walter Castrillon ccpuertolindo@gmail.com 317 6653302 </t>
  </si>
  <si>
    <t>1792294-2</t>
  </si>
  <si>
    <t>S951</t>
  </si>
  <si>
    <t>WORLD TRADE CENTER</t>
  </si>
  <si>
    <t>CL 100 # 8-30</t>
  </si>
  <si>
    <t>secretariawtcb@estevegomez.com; RECEPCION.828@GMAIL.COM</t>
  </si>
  <si>
    <t>3141187-6</t>
  </si>
  <si>
    <t>S7224</t>
  </si>
  <si>
    <t>YOMASA - BOG0289 SANTA LIBRADA</t>
  </si>
  <si>
    <t>CL 81 BIS SUR # 1 D-05 ESTE. B. SANTA LIBRADA</t>
  </si>
  <si>
    <t>Danubio sur</t>
  </si>
  <si>
    <t>BOG0289_SANTA LIBRADA</t>
  </si>
  <si>
    <t>2736381-3</t>
  </si>
  <si>
    <t>S26620</t>
  </si>
  <si>
    <t>BOG.TORREDON</t>
  </si>
  <si>
    <t>S5133</t>
  </si>
  <si>
    <t>ZONA FRANCA BOGOTA (FONTIBON)</t>
  </si>
  <si>
    <t>RESTRICCION ACCESO TORRE</t>
  </si>
  <si>
    <t>2552738-8</t>
  </si>
  <si>
    <t>S10498</t>
  </si>
  <si>
    <t>ZONA G</t>
  </si>
  <si>
    <t>Fredy Ramirez / mantenimiento@embassy-bogota.com.co / 3171313 Exty. 139</t>
  </si>
  <si>
    <t>830011089-3</t>
  </si>
  <si>
    <t>S6857</t>
  </si>
  <si>
    <t>ZONA T</t>
  </si>
  <si>
    <t>CL 81 # 11-94 C.C. EL RETIRO</t>
  </si>
  <si>
    <t>2695457-6</t>
  </si>
  <si>
    <t>S1408</t>
  </si>
  <si>
    <t>ZONA INDUSTRIAL</t>
  </si>
  <si>
    <t>CL 16 # 39 - 02</t>
  </si>
  <si>
    <t>GWD Centro 7</t>
  </si>
  <si>
    <t>0402877-3</t>
  </si>
  <si>
    <t>Responsable</t>
  </si>
  <si>
    <t>S14791</t>
  </si>
  <si>
    <t>S14247</t>
  </si>
  <si>
    <t>S14270</t>
  </si>
  <si>
    <t>S14078</t>
  </si>
  <si>
    <t>S14042</t>
  </si>
  <si>
    <t>S14576</t>
  </si>
  <si>
    <t>S13946</t>
  </si>
  <si>
    <t>S13996</t>
  </si>
  <si>
    <t>S13947</t>
  </si>
  <si>
    <t>S14261</t>
  </si>
  <si>
    <t>S13997</t>
  </si>
  <si>
    <t>S14031</t>
  </si>
  <si>
    <t>S14147</t>
  </si>
  <si>
    <t>S13998</t>
  </si>
  <si>
    <t>S16906</t>
  </si>
  <si>
    <t>S14486</t>
  </si>
  <si>
    <t>S14043</t>
  </si>
  <si>
    <t>S14137</t>
  </si>
  <si>
    <t>T0012</t>
  </si>
  <si>
    <t>S14000</t>
  </si>
  <si>
    <t>S14066</t>
  </si>
  <si>
    <t>S14578</t>
  </si>
  <si>
    <t>S14250</t>
  </si>
  <si>
    <t>S13999</t>
  </si>
  <si>
    <t>S14142</t>
  </si>
  <si>
    <t>S17142</t>
  </si>
  <si>
    <t>S15033</t>
  </si>
  <si>
    <t>S14619</t>
  </si>
  <si>
    <t>S14789</t>
  </si>
  <si>
    <t>S13950</t>
  </si>
  <si>
    <t>S16306</t>
  </si>
  <si>
    <t>S14792</t>
  </si>
  <si>
    <t>S14002</t>
  </si>
  <si>
    <t>S14267</t>
  </si>
  <si>
    <t>S17153</t>
  </si>
  <si>
    <t>S14087</t>
  </si>
  <si>
    <t>S17101</t>
  </si>
  <si>
    <t>S14787</t>
  </si>
  <si>
    <t>S16451</t>
  </si>
  <si>
    <t>S15034</t>
  </si>
  <si>
    <t>S17102</t>
  </si>
  <si>
    <t>S20082</t>
  </si>
  <si>
    <t>S16289</t>
  </si>
  <si>
    <t>S15035</t>
  </si>
  <si>
    <t>S14024</t>
  </si>
  <si>
    <t>S14253</t>
  </si>
  <si>
    <t>S16288</t>
  </si>
  <si>
    <t>S16450</t>
  </si>
  <si>
    <t>S16269</t>
  </si>
  <si>
    <t>S15036</t>
  </si>
  <si>
    <t>S14254</t>
  </si>
  <si>
    <t>S16453</t>
  </si>
  <si>
    <t>S16454</t>
  </si>
  <si>
    <t>T0020</t>
  </si>
  <si>
    <t>S16456</t>
  </si>
  <si>
    <t>S16270</t>
  </si>
  <si>
    <t>S14064</t>
  </si>
  <si>
    <t>S14001</t>
  </si>
  <si>
    <t>S25614</t>
  </si>
  <si>
    <t>S16457</t>
  </si>
  <si>
    <t>S14252</t>
  </si>
  <si>
    <t>S20080</t>
  </si>
  <si>
    <t>S14067</t>
  </si>
  <si>
    <t>S16909</t>
  </si>
  <si>
    <t>S13952</t>
  </si>
  <si>
    <t>S14138</t>
  </si>
  <si>
    <t>S14244</t>
  </si>
  <si>
    <t>S14258</t>
  </si>
  <si>
    <t>S14044</t>
  </si>
  <si>
    <t>S14096</t>
  </si>
  <si>
    <t>S16304</t>
  </si>
  <si>
    <t>S14143</t>
  </si>
  <si>
    <t>S14265</t>
  </si>
  <si>
    <t>S14003</t>
  </si>
  <si>
    <t>S14032</t>
  </si>
  <si>
    <t>S14100</t>
  </si>
  <si>
    <t>S14004</t>
  </si>
  <si>
    <t>S16907</t>
  </si>
  <si>
    <t>S17055</t>
  </si>
  <si>
    <t>S14794</t>
  </si>
  <si>
    <t>S14006</t>
  </si>
  <si>
    <t>S13953</t>
  </si>
  <si>
    <t>S14097</t>
  </si>
  <si>
    <t>S16458</t>
  </si>
  <si>
    <t>S16459</t>
  </si>
  <si>
    <t>S20083</t>
  </si>
  <si>
    <t>S17145</t>
  </si>
  <si>
    <t>S24073</t>
  </si>
  <si>
    <t>T0010</t>
  </si>
  <si>
    <t>S25628</t>
  </si>
  <si>
    <t>S16461</t>
  </si>
  <si>
    <t>S16857</t>
  </si>
  <si>
    <t>S14783</t>
  </si>
  <si>
    <t>S14101</t>
  </si>
  <si>
    <t>S16452</t>
  </si>
  <si>
    <t>S17159</t>
  </si>
  <si>
    <t>S25474</t>
  </si>
  <si>
    <t>S14079</t>
  </si>
  <si>
    <t>S23949</t>
  </si>
  <si>
    <t>S26213</t>
  </si>
  <si>
    <t>S13955</t>
  </si>
  <si>
    <t>S17147</t>
  </si>
  <si>
    <t>S23955</t>
  </si>
  <si>
    <t>S17170</t>
  </si>
  <si>
    <t>S16913</t>
  </si>
  <si>
    <t>S14141</t>
  </si>
  <si>
    <t>S16910</t>
  </si>
  <si>
    <t>S16290</t>
  </si>
  <si>
    <t>S20084</t>
  </si>
  <si>
    <t>S16309</t>
  </si>
  <si>
    <t>T0014</t>
  </si>
  <si>
    <t>S14260</t>
  </si>
  <si>
    <t>S25763</t>
  </si>
  <si>
    <t>BOG0378 - RUMANIA</t>
  </si>
  <si>
    <t>S14570</t>
  </si>
  <si>
    <t>S14782</t>
  </si>
  <si>
    <t>S16463</t>
  </si>
  <si>
    <t>S14620</t>
  </si>
  <si>
    <t>S24079</t>
  </si>
  <si>
    <t>S14276</t>
  </si>
  <si>
    <t>S25306</t>
  </si>
  <si>
    <t>S23950</t>
  </si>
  <si>
    <t>S25713</t>
  </si>
  <si>
    <t>T0018</t>
  </si>
  <si>
    <t>S16271</t>
  </si>
  <si>
    <t>S14567</t>
  </si>
  <si>
    <t>S16465</t>
  </si>
  <si>
    <t>S24971</t>
  </si>
  <si>
    <t>S14008</t>
  </si>
  <si>
    <t>S14140</t>
  </si>
  <si>
    <t>S14269</t>
  </si>
  <si>
    <t>S16923</t>
  </si>
  <si>
    <t>S14080</t>
  </si>
  <si>
    <t>S14135</t>
  </si>
  <si>
    <t>S25174</t>
  </si>
  <si>
    <t>S25175</t>
  </si>
  <si>
    <t>S16855</t>
  </si>
  <si>
    <t>S16466</t>
  </si>
  <si>
    <t>S25766</t>
  </si>
  <si>
    <t>T0011</t>
  </si>
  <si>
    <t>S14007</t>
  </si>
  <si>
    <t>S16272</t>
  </si>
  <si>
    <t>S23963</t>
  </si>
  <si>
    <t>S16300</t>
  </si>
  <si>
    <t>S14062</t>
  </si>
  <si>
    <t>S25080</t>
  </si>
  <si>
    <t>S25307</t>
  </si>
  <si>
    <t>S25833</t>
  </si>
  <si>
    <t>S22340</t>
  </si>
  <si>
    <t>S24866</t>
  </si>
  <si>
    <t>S25176</t>
  </si>
  <si>
    <t>S25177</t>
  </si>
  <si>
    <t>S25087</t>
  </si>
  <si>
    <t>S25180</t>
  </si>
  <si>
    <t>S17172</t>
  </si>
  <si>
    <t>S25510</t>
  </si>
  <si>
    <t>S25475</t>
  </si>
  <si>
    <t>S25088</t>
  </si>
  <si>
    <t>S25095</t>
  </si>
  <si>
    <t>S17173</t>
  </si>
  <si>
    <t>S25829</t>
  </si>
  <si>
    <t>S24972</t>
  </si>
  <si>
    <t>S23956</t>
  </si>
  <si>
    <t>S24409</t>
  </si>
  <si>
    <t>S17167</t>
  </si>
  <si>
    <t>S16467</t>
  </si>
  <si>
    <t>S23951</t>
  </si>
  <si>
    <t>S23957</t>
  </si>
  <si>
    <t>S25091</t>
  </si>
  <si>
    <t>S23958</t>
  </si>
  <si>
    <t>S24978</t>
  </si>
  <si>
    <t>S25178</t>
  </si>
  <si>
    <t>S14098</t>
  </si>
  <si>
    <t>S24968</t>
  </si>
  <si>
    <t>S17152</t>
  </si>
  <si>
    <t>S14575</t>
  </si>
  <si>
    <t>S25623</t>
  </si>
  <si>
    <t>S14263</t>
  </si>
  <si>
    <t>S24410</t>
  </si>
  <si>
    <t>S17168</t>
  </si>
  <si>
    <t>S23959</t>
  </si>
  <si>
    <t>S17174</t>
  </si>
  <si>
    <t>S25767</t>
  </si>
  <si>
    <t>S14264</t>
  </si>
  <si>
    <t>S24977</t>
  </si>
  <si>
    <t>S25831</t>
  </si>
  <si>
    <t>S17163</t>
  </si>
  <si>
    <t>S25181</t>
  </si>
  <si>
    <t>S17205</t>
  </si>
  <si>
    <t>S17146</t>
  </si>
  <si>
    <t>S25354</t>
  </si>
  <si>
    <t>S25709</t>
  </si>
  <si>
    <t>S25476</t>
  </si>
  <si>
    <t>S24411</t>
  </si>
  <si>
    <t>S24081</t>
  </si>
  <si>
    <t>S14251</t>
  </si>
  <si>
    <t>S24865</t>
  </si>
  <si>
    <t>S16320</t>
  </si>
  <si>
    <t>S24970</t>
  </si>
  <si>
    <t>S25184</t>
  </si>
  <si>
    <t>S25355</t>
  </si>
  <si>
    <t>S24976</t>
  </si>
  <si>
    <t>S25085</t>
  </si>
  <si>
    <t>S25477</t>
  </si>
  <si>
    <t>S17157</t>
  </si>
  <si>
    <t>S14065</t>
  </si>
  <si>
    <t>S15088</t>
  </si>
  <si>
    <t>S24869</t>
  </si>
  <si>
    <t>S25089</t>
  </si>
  <si>
    <t>S25627</t>
  </si>
  <si>
    <t>S24075</t>
  </si>
  <si>
    <t>S24979</t>
  </si>
  <si>
    <t>S25611</t>
  </si>
  <si>
    <t>S25086</t>
  </si>
  <si>
    <t>S24870</t>
  </si>
  <si>
    <t>S23960</t>
  </si>
  <si>
    <t>S24980</t>
  </si>
  <si>
    <t>S14033</t>
  </si>
  <si>
    <t>S14582</t>
  </si>
  <si>
    <t>S25710</t>
  </si>
  <si>
    <t>S14580</t>
  </si>
  <si>
    <t>S24077</t>
  </si>
  <si>
    <t>S14571</t>
  </si>
  <si>
    <t>S24871</t>
  </si>
  <si>
    <t>S25182</t>
  </si>
  <si>
    <t>S17156</t>
  </si>
  <si>
    <t>S25183</t>
  </si>
  <si>
    <t>S21281</t>
  </si>
  <si>
    <t>S25479</t>
  </si>
  <si>
    <t>S24009</t>
  </si>
  <si>
    <t>S16911</t>
  </si>
  <si>
    <t>S25094</t>
  </si>
  <si>
    <t>S23961</t>
  </si>
  <si>
    <t>S25480</t>
  </si>
  <si>
    <t>S24412</t>
  </si>
  <si>
    <t>S25626</t>
  </si>
  <si>
    <t>S25481</t>
  </si>
  <si>
    <t>S16321</t>
  </si>
  <si>
    <t>S14272</t>
  </si>
  <si>
    <t>S16469</t>
  </si>
  <si>
    <t>BOG1379</t>
  </si>
  <si>
    <t>S25482</t>
  </si>
  <si>
    <t>S25483</t>
  </si>
  <si>
    <t>S25714</t>
  </si>
  <si>
    <t>S25715</t>
  </si>
  <si>
    <t>S23962</t>
  </si>
  <si>
    <t>S24864</t>
  </si>
  <si>
    <t>S25622</t>
  </si>
  <si>
    <t>S14569</t>
  </si>
  <si>
    <t>S24076</t>
  </si>
  <si>
    <t>S25711</t>
  </si>
  <si>
    <t>S25716</t>
  </si>
  <si>
    <t>S24981</t>
  </si>
  <si>
    <t>S25314</t>
  </si>
  <si>
    <t>S25484</t>
  </si>
  <si>
    <t>S24226</t>
  </si>
  <si>
    <t>S26120</t>
  </si>
  <si>
    <t>Etiquetas de fila</t>
  </si>
  <si>
    <t>Total general</t>
  </si>
  <si>
    <t>DG 46 SUR # 52C - 90</t>
  </si>
  <si>
    <t xml:space="preserve">Luisa Fernanda Ramirez Cel: 316 314 90 38 / anlu0106@hotmail.com / Martha Buitrago (Dueña Predio) </t>
  </si>
  <si>
    <t>CASABLANCA SUBA - TIGO C</t>
  </si>
  <si>
    <t>3880875-9</t>
  </si>
  <si>
    <t>CL 24 F # 85B  - 85</t>
  </si>
  <si>
    <t>S24896</t>
  </si>
  <si>
    <t>CL 17 # 68B-97</t>
  </si>
  <si>
    <t>ADMINISTRATIVO Gelber Daza Cel: 315 323 43 67 / 423 90 00 Ext 1308</t>
  </si>
  <si>
    <t>PICOCELDA HENKEL COLOMBIANA</t>
  </si>
  <si>
    <t>Ingresos a traves de Andrea Carolina Reyes 316 601 00 75 / Sonia Aide Bautista Administradora Cel 315 851 31 52  bmodelialote3.2011@gmail.com</t>
  </si>
  <si>
    <t>DG 77 #  120A-68</t>
  </si>
  <si>
    <t xml:space="preserve">CL 70 # 6 - 22 HOTEL EMBASSY SUITES </t>
  </si>
  <si>
    <t>S26354</t>
  </si>
  <si>
    <t>KR 11 A # 98 - 50 PISO 5</t>
  </si>
  <si>
    <t>S26566</t>
  </si>
  <si>
    <t>CL 116 # 7 - 15 OFC 1401 EDF CUSEZAR</t>
  </si>
  <si>
    <t>S26933</t>
  </si>
  <si>
    <t>S26626</t>
  </si>
  <si>
    <t>CL 140 # 12 - 81</t>
  </si>
  <si>
    <t>S26711</t>
  </si>
  <si>
    <t>KR 7 # 156 - 10 PISO 26</t>
  </si>
  <si>
    <t>S26775</t>
  </si>
  <si>
    <t>KR 11 # 97A -19. OF 306. EDIFICIO IQ</t>
  </si>
  <si>
    <t>S26607</t>
  </si>
  <si>
    <t>PICOCELDA BEMEL</t>
  </si>
  <si>
    <t>PICOCELDA FRESENIUS</t>
  </si>
  <si>
    <t>PICOCELDA CENTRO DE EXPERIENCIA BOGOTA CITY POINT (COASMEDAS)  /</t>
  </si>
  <si>
    <t>S26803</t>
  </si>
  <si>
    <t>S26609</t>
  </si>
  <si>
    <t>KR 69 # 44 - 35 - Pisos 16</t>
  </si>
  <si>
    <t>AV DORADO # 57 - 41 TRR 7 PISO 8 OFI 801</t>
  </si>
  <si>
    <t>KR 69 # 44 - 35 - Pisos 17</t>
  </si>
  <si>
    <t>CL 7ABIS # 80B-03</t>
  </si>
  <si>
    <t>KR 116 # 22H-31</t>
  </si>
  <si>
    <t>S27106</t>
  </si>
  <si>
    <t xml:space="preserve">PICOCELDA FEDEPALMA </t>
  </si>
  <si>
    <t>DIANA ROJAS 3187344211 FEDEPALMA / INGRESOS Vamarulanda.telefonica@oesia.com 3175108043 EMPRESAS B2B</t>
  </si>
  <si>
    <t xml:space="preserve">CL 98 # 70 - 19 Edificio Vardi Piso 14 / 15 costado Occidental </t>
  </si>
  <si>
    <t>S27012</t>
  </si>
  <si>
    <t>BOG1618 PORTAL TUNAL MIGRACION</t>
  </si>
  <si>
    <t>Quiba Alto</t>
  </si>
  <si>
    <t>Porvenir Soacha</t>
  </si>
  <si>
    <t>Villa Sandra Soacha</t>
  </si>
  <si>
    <t>Santa Librada</t>
  </si>
  <si>
    <t>S26673</t>
  </si>
  <si>
    <t>S26868</t>
  </si>
  <si>
    <t>S26133</t>
  </si>
  <si>
    <t>S26653</t>
  </si>
  <si>
    <t>S26654</t>
  </si>
  <si>
    <t>S16908</t>
  </si>
  <si>
    <t>S26674</t>
  </si>
  <si>
    <t>S26645</t>
  </si>
  <si>
    <t>Cundinamarca</t>
  </si>
  <si>
    <t>S26799</t>
  </si>
  <si>
    <t>S26655</t>
  </si>
  <si>
    <t>S26646</t>
  </si>
  <si>
    <t>S26675</t>
  </si>
  <si>
    <t>S16924</t>
  </si>
  <si>
    <t>S26657</t>
  </si>
  <si>
    <t>S26676</t>
  </si>
  <si>
    <t>S26778</t>
  </si>
  <si>
    <t>S26647</t>
  </si>
  <si>
    <t>S17160</t>
  </si>
  <si>
    <t>S26648</t>
  </si>
  <si>
    <t>S26658</t>
  </si>
  <si>
    <t>S26134</t>
  </si>
  <si>
    <t>S25084</t>
  </si>
  <si>
    <t>S26649</t>
  </si>
  <si>
    <t>S26787</t>
  </si>
  <si>
    <t>S26224</t>
  </si>
  <si>
    <t>S24413</t>
  </si>
  <si>
    <t>S26650</t>
  </si>
  <si>
    <t>S26651</t>
  </si>
  <si>
    <t>S24078</t>
  </si>
  <si>
    <t>S26652</t>
  </si>
  <si>
    <t>S26869</t>
  </si>
  <si>
    <t>S26815</t>
  </si>
  <si>
    <t>S26816</t>
  </si>
  <si>
    <t>S26871</t>
  </si>
  <si>
    <t>S26873</t>
  </si>
  <si>
    <t>S26989</t>
  </si>
  <si>
    <t>TORREMOLINOS SUR</t>
  </si>
  <si>
    <t>KR 52 # 25 - 10 SUR</t>
  </si>
  <si>
    <t>MLC_TBOG_500689</t>
  </si>
  <si>
    <t>S12721</t>
  </si>
  <si>
    <t>S26758</t>
  </si>
  <si>
    <t>Jorge Trujillo 311 448 29 26 / Cesar Auguto Trujillo Guevara</t>
  </si>
  <si>
    <t>S14588</t>
  </si>
  <si>
    <t>S25585</t>
  </si>
  <si>
    <t>PARQUE SIMON BOLIVAR LAGO</t>
  </si>
  <si>
    <t>CL 63 Y 53 ENTRE KR 48 Y 68 Parque Simon Bolivar</t>
  </si>
  <si>
    <t>S27188</t>
  </si>
  <si>
    <t>KR 16 # 88 - 81 EDIFICIO 9016</t>
  </si>
  <si>
    <t>S27196</t>
  </si>
  <si>
    <t>S27197</t>
  </si>
  <si>
    <t>SANTA COLOMA (TRASLADO)</t>
  </si>
  <si>
    <t>S27200</t>
  </si>
  <si>
    <t>DORADO PLAZA (TRASLADO)</t>
  </si>
  <si>
    <t>S8126</t>
  </si>
  <si>
    <t>S15632</t>
  </si>
  <si>
    <t>S24888</t>
  </si>
  <si>
    <t>S27075</t>
  </si>
  <si>
    <t>S27079</t>
  </si>
  <si>
    <t>S27090</t>
  </si>
  <si>
    <t>S27222</t>
  </si>
  <si>
    <t>S27223</t>
  </si>
  <si>
    <t>S27244</t>
  </si>
  <si>
    <t>S27245</t>
  </si>
  <si>
    <t>S27082</t>
  </si>
  <si>
    <t>BOG1805</t>
  </si>
  <si>
    <t>KR 19 CL 122 SEPARADOR</t>
  </si>
  <si>
    <t>S26218</t>
  </si>
  <si>
    <t>BANCO ITAU (CAPITAL TOWER) REMOTO</t>
  </si>
  <si>
    <t>S26612</t>
  </si>
  <si>
    <t>S26712</t>
  </si>
  <si>
    <t>S26996</t>
  </si>
  <si>
    <t>FONTIBON EL CHARCO</t>
  </si>
  <si>
    <t>S27088</t>
  </si>
  <si>
    <t>COLMEDICA CALLE 63</t>
  </si>
  <si>
    <t>S27109</t>
  </si>
  <si>
    <t>S27119</t>
  </si>
  <si>
    <t>S27125</t>
  </si>
  <si>
    <t>PICOCELDA ALFAGRES</t>
  </si>
  <si>
    <t>BOG0154 - EDUARDO SANTOS</t>
  </si>
  <si>
    <t>BOG0424 - BUENAVISTA</t>
  </si>
  <si>
    <t>BOG0131 - RICAURTE</t>
  </si>
  <si>
    <t>BOG0223 - TRINIDAD</t>
  </si>
  <si>
    <t>BOG0143 - SANTA MATILDE</t>
  </si>
  <si>
    <t>BOG0153 - VERAGUAS</t>
  </si>
  <si>
    <t>BOG0152 - RESTREPO</t>
  </si>
  <si>
    <t>BOG0162 - BRAVO PAEZ</t>
  </si>
  <si>
    <t>BOG0440 - LAS CRUCES</t>
  </si>
  <si>
    <t>BOG0625 - BUENOS AIRES</t>
  </si>
  <si>
    <t>BOG0142 - LA GUACA</t>
  </si>
  <si>
    <t>BOG0367 - CORDOBA SUR</t>
  </si>
  <si>
    <t>BOG0148 - BOG MUZU</t>
  </si>
  <si>
    <t>BOG0155 - LUNA PARK</t>
  </si>
  <si>
    <t>BOG0156 - OLAYA</t>
  </si>
  <si>
    <t>BOG0161 - CIUDAD JARDIN SUR</t>
  </si>
  <si>
    <t>BOG0250 - SAN PABLO</t>
  </si>
  <si>
    <t>BOG0290 - CLARET</t>
  </si>
  <si>
    <t>BOG0525 - SANTA ISABEL</t>
  </si>
  <si>
    <t>BOG0839 - CLL 11 SUR</t>
  </si>
  <si>
    <t>BOG0518 - RESTREPO</t>
  </si>
  <si>
    <t>BOG0291 - OLAYA II</t>
  </si>
  <si>
    <t>BOG0771 - SAN ANDRESITO 38</t>
  </si>
  <si>
    <t>BOG1121 - LA GUACA</t>
  </si>
  <si>
    <t>BOG0836 - QUIROGA</t>
  </si>
  <si>
    <t>BOG0967 - EL PROGRESO ATC</t>
  </si>
  <si>
    <t>BOG0137 - GALAN</t>
  </si>
  <si>
    <t>BOG0255 - LA VICTORIA SUR</t>
  </si>
  <si>
    <t>BOG0371 - DANUBIO</t>
  </si>
  <si>
    <t>BOG0429 - LA PEÑA</t>
  </si>
  <si>
    <t>BOG0841 - ESCUELA FP SANTANDER</t>
  </si>
  <si>
    <t>BOG0842 - LAS CRUCES 2</t>
  </si>
  <si>
    <t>BOG0847 - VILLA SONIA</t>
  </si>
  <si>
    <t>BOG1202 - RICAUTE 2</t>
  </si>
  <si>
    <t>BOG1484 - LA PLAYA</t>
  </si>
  <si>
    <t>BOG0635 - LA GUACA II</t>
  </si>
  <si>
    <t>BOG0268 - COW EGIPTO</t>
  </si>
  <si>
    <t>BOG0833 - SOCORRO</t>
  </si>
  <si>
    <t>BOG1050 - SAN PABLO 2</t>
  </si>
  <si>
    <t>BOG0827 - LOS MOLINOS II</t>
  </si>
  <si>
    <t>BOG1089 - SANTA LIBRADA II</t>
  </si>
  <si>
    <t>BOG1203 - RICAURTE III</t>
  </si>
  <si>
    <t>BOG0668 - 20 DE JULIO II</t>
  </si>
  <si>
    <t>BOG0767 - PALERMO SUR</t>
  </si>
  <si>
    <t>BOG1140 - LIBERTADOR</t>
  </si>
  <si>
    <t>BOG0845 - MATATIGRES</t>
  </si>
  <si>
    <t>BOG0485 - EL ROCIO</t>
  </si>
  <si>
    <t>BOG0495 - MINUTO DE MARIA</t>
  </si>
  <si>
    <t>BOG0714 - CORDOBA SUR II</t>
  </si>
  <si>
    <t>BOG0723 - LA PRADERA</t>
  </si>
  <si>
    <t>BOG0853 - LA CAMELIA</t>
  </si>
  <si>
    <t>BOG0775 - MARCO FIDEL SUAREZ</t>
  </si>
  <si>
    <t>BOG1274 - SOCIEGO SUR</t>
  </si>
  <si>
    <t>BOG0426 - LA REFORMA</t>
  </si>
  <si>
    <t>BOG0669 - EDUARDO SANTOS II</t>
  </si>
  <si>
    <t>BOG1088 - SAN ANDRESITO MIG</t>
  </si>
  <si>
    <t>BOG1041 - SAN CRISTOBAL III</t>
  </si>
  <si>
    <t>BOG1104 - ENTRENUBES</t>
  </si>
  <si>
    <t>BOG0831 - PUERTO RICO LAS LOMAS</t>
  </si>
  <si>
    <t>BOG1278 - SAN JORGE MIG</t>
  </si>
  <si>
    <t>BOG0279 - RESTREPO II</t>
  </si>
  <si>
    <t>BOG0591 - EDUARDO FREI</t>
  </si>
  <si>
    <t>BOG0439 - LA FRAGUITA</t>
  </si>
  <si>
    <t>BOG0160 - BOG SOCIEGO</t>
  </si>
  <si>
    <t>BOG0728 - CIUDAD MONTES</t>
  </si>
  <si>
    <t>BOG1180 - MULTIPARQUE</t>
  </si>
  <si>
    <t>31000_CENTRAL CHAPINERO</t>
  </si>
  <si>
    <t>BOG0112 - UNI PILOTO</t>
  </si>
  <si>
    <t>BOG0096 - CHAPINERO ETB</t>
  </si>
  <si>
    <t>BOG0118 - TEUSAQUILLO</t>
  </si>
  <si>
    <t>BOG0206 - HOSPITAL SAN IGNACIO</t>
  </si>
  <si>
    <t>BOG0197 - PARQUE 93 II</t>
  </si>
  <si>
    <t>BOG0650 - UNAL</t>
  </si>
  <si>
    <t>BOG0174 - CHAPINERO ALTO</t>
  </si>
  <si>
    <t>BOG0314 - JAVERIANA II</t>
  </si>
  <si>
    <t>BOG0466 - CALLE 72</t>
  </si>
  <si>
    <t>BOG0207 - GIMNASIO MODERNO</t>
  </si>
  <si>
    <t>BOG0475 - BOSQUE CALDERON</t>
  </si>
  <si>
    <t>BOG0201 - SANTA TERESITA</t>
  </si>
  <si>
    <t>BOG0184 - PONTIFICIA</t>
  </si>
  <si>
    <t>BOG0095 - CHAPINERO NORTE</t>
  </si>
  <si>
    <t>BOG1062 - CRC</t>
  </si>
  <si>
    <t>BOG0172 - NUEVA GRANADA</t>
  </si>
  <si>
    <t>BOG0456 - CRA 13 CLL 37</t>
  </si>
  <si>
    <t>BOG0442 - BOG ROSALES</t>
  </si>
  <si>
    <t>BOG0085 - BOG QUINTA CAMACHO</t>
  </si>
  <si>
    <t>BOG1225 - BOG PALERMO II</t>
  </si>
  <si>
    <t>BOG0402 - QUESADA MARLY</t>
  </si>
  <si>
    <t>BOG0110 - GALERIAS</t>
  </si>
  <si>
    <t>BOG0638 - LA MAGDALENA</t>
  </si>
  <si>
    <t>BOG0199 - EL DIVISO</t>
  </si>
  <si>
    <t>BOG0113 - SOLEDAD</t>
  </si>
  <si>
    <t>BOG1064 - SANTA TERESITA</t>
  </si>
  <si>
    <t>BOG0171 - MIRADOR DE LA SABANA</t>
  </si>
  <si>
    <t>BOG0210 - PARDO RUBIO</t>
  </si>
  <si>
    <t>BOG0454 - HOTEL GRAN AVENIDA</t>
  </si>
  <si>
    <t>BOG0175 - AV LOS CERROS</t>
  </si>
  <si>
    <t>BOG0356 - UNIVERSIDAD MANUELA BELTRAN</t>
  </si>
  <si>
    <t>BOG1290 - TEUSAQUILLO 2</t>
  </si>
  <si>
    <t>BOG0267 - NOGAL II</t>
  </si>
  <si>
    <t>BOG0344 - EMUS</t>
  </si>
  <si>
    <t>BOG1272 - QUINTA CAMACHO 4</t>
  </si>
  <si>
    <t>BOG0789 - PORCINCULA</t>
  </si>
  <si>
    <t>BOG0173 - EL PALOMAR</t>
  </si>
  <si>
    <t>BOG1275 - DIVINO SALVADOR</t>
  </si>
  <si>
    <t>BOG0318 - LA SALLE</t>
  </si>
  <si>
    <t>BOG1181 - PARWAY II</t>
  </si>
  <si>
    <t>BOG1061 - LAS FLORES</t>
  </si>
  <si>
    <t>BOG1624 - UNAL MIGRACION</t>
  </si>
  <si>
    <t>BOG1063 - BOG_CLINICA_PALERMO</t>
  </si>
  <si>
    <t>BOG1270 - ECOPETROL</t>
  </si>
  <si>
    <t>BOG0448 - RADIO CITY</t>
  </si>
  <si>
    <t>BOG1536 - MARLY</t>
  </si>
  <si>
    <t>BOG1271 - GALERIAS 4</t>
  </si>
  <si>
    <t>BOG0794 - EDIFICIO CAD</t>
  </si>
  <si>
    <t>BOG0033 - PIRAMIDE 7 UNICENTRO I</t>
  </si>
  <si>
    <t>BOG0039 - USAQUEN</t>
  </si>
  <si>
    <t>BOG0177 - EMBAJADA</t>
  </si>
  <si>
    <t>BOG0234 - CONTADOR</t>
  </si>
  <si>
    <t>BOG0034 - SANTA BARBARA</t>
  </si>
  <si>
    <t>BOG0042 - NAVARRA</t>
  </si>
  <si>
    <t>BOG0057 - CHICO NORTE</t>
  </si>
  <si>
    <t>BOG0077 - LA BOHEME ANDINO I</t>
  </si>
  <si>
    <t>BOG0203 - BANCO GANADERO UNICENTRO II</t>
  </si>
  <si>
    <t>BOG0606 - SANTA BIBIANA II</t>
  </si>
  <si>
    <t>BOG0449 - BOGOTA PLAZA</t>
  </si>
  <si>
    <t>BOG0044 - SANTA ANA</t>
  </si>
  <si>
    <t>BOG1213 - UNICENTRO</t>
  </si>
  <si>
    <t>BOG0061 - AGRICOLA DE SEGUROS PARQUE 93</t>
  </si>
  <si>
    <t>BOG1134 - PARQUE GRAN VIA CHICO</t>
  </si>
  <si>
    <t>BOG0084 - EL NOGAL</t>
  </si>
  <si>
    <t>BOG0126 - CHICO 95</t>
  </si>
  <si>
    <t>BOG0198 - UNILAGO</t>
  </si>
  <si>
    <t>BOG0235 - ANDINO II</t>
  </si>
  <si>
    <t>BOG0071 - CHICO ALTO</t>
  </si>
  <si>
    <t>BOG0178 - EL REFUGIO</t>
  </si>
  <si>
    <t>BOG0452 - CRA7 CLL19</t>
  </si>
  <si>
    <t>BOG0049 - CANTON NORTE</t>
  </si>
  <si>
    <t>BOG0040 - MULTICENTRO</t>
  </si>
  <si>
    <t>BOG0930 - CLINICA DE LA MUJER</t>
  </si>
  <si>
    <t>BOG0119 - SAN MARTIN</t>
  </si>
  <si>
    <t>BOG1374 - COMPENSAR NORTE</t>
  </si>
  <si>
    <t>BOG0060 - CHICO</t>
  </si>
  <si>
    <t>BOG1499 - BOG CHICO NORTE 4</t>
  </si>
  <si>
    <t>BOG0387 - BOG PARQUE 106</t>
  </si>
  <si>
    <t>BOG0891 - BOG FOURPOINT</t>
  </si>
  <si>
    <t>BOG0032 - BOG GINEBRA</t>
  </si>
  <si>
    <t>BOG1236 - BOG COUNTRY CLUB</t>
  </si>
  <si>
    <t>BOG0293 - TEATRO PATRIA</t>
  </si>
  <si>
    <t>BOG1372 - PARQUE EL VIRREY II</t>
  </si>
  <si>
    <t>BOG0307 - BOG REINA SOFIA</t>
  </si>
  <si>
    <t>BOG0059 - CHICO RESERVADO</t>
  </si>
  <si>
    <t>BOG0354 - TRAMONTI</t>
  </si>
  <si>
    <t>BOG0882 - GAIRA</t>
  </si>
  <si>
    <t>BOG0125 - RETIRO ALTO</t>
  </si>
  <si>
    <t>BOG0308 - FUNDACION SANTA FE</t>
  </si>
  <si>
    <t>BOG0951 - SANTA BIBIANA CALLE 106</t>
  </si>
  <si>
    <t>BOG0353 - INTERBOLSA</t>
  </si>
  <si>
    <t>BOG0820 - CASTELLANA 2</t>
  </si>
  <si>
    <t>BOG0925 - SANTA BARBARA OCCIDENTAL</t>
  </si>
  <si>
    <t>BOG0689 - HOTEL DANN CARLTON</t>
  </si>
  <si>
    <t>BOG1488 - BOG_BUGANVILLA</t>
  </si>
  <si>
    <t>BOG1139 - UNICENTRO_IV</t>
  </si>
  <si>
    <t>BOG0881 - SAN LUIS CALERA 2</t>
  </si>
  <si>
    <t>BOG0933 - CLINICA COUNTRY</t>
  </si>
  <si>
    <t>BOG1200 - PARQUE USAQUEN (MIG)</t>
  </si>
  <si>
    <t>BOG1295 - MOLINOS NORTE</t>
  </si>
  <si>
    <t>BOG0809 - PARQUE VIRREY MIGRACION</t>
  </si>
  <si>
    <t>BOG0962 - SAN LUIS CALERA III</t>
  </si>
  <si>
    <t>BOG1337 - RINCON DEL CHICO ARANDA</t>
  </si>
  <si>
    <t>BOG1357 - CHICO NORTE IV</t>
  </si>
  <si>
    <t>BOG0073 - CABRERA</t>
  </si>
  <si>
    <t>BOG0374 - EDIFICIO BALELLAS CALLE 90</t>
  </si>
  <si>
    <t>BOG0021 - CEDROS ORIENTALES</t>
  </si>
  <si>
    <t>BOG0020 - CEDRITOS</t>
  </si>
  <si>
    <t>BOG0006 - SANTA MONICA</t>
  </si>
  <si>
    <t>BOG0196 - CAPRI</t>
  </si>
  <si>
    <t>BOG0375 - LA ALAMEDA</t>
  </si>
  <si>
    <t>BOG0899 - NORTH POINT</t>
  </si>
  <si>
    <t>BOG0013 - LAS MARGARITAS</t>
  </si>
  <si>
    <t>BOG0396 - CEDRITOS II</t>
  </si>
  <si>
    <t>BOG0001 - ALTOS DEL REDIL</t>
  </si>
  <si>
    <t>BOG0373 - TORCA</t>
  </si>
  <si>
    <t>BOG0981 - LA PRADERA NORTE</t>
  </si>
  <si>
    <t>BOG0903 - CERRO NORTE</t>
  </si>
  <si>
    <t>BOG0917 - MARANTA</t>
  </si>
  <si>
    <t>BOG0350 - COW VERBENAL</t>
  </si>
  <si>
    <t>BOG0832 - SAN CRISTOBAL SUR LL</t>
  </si>
  <si>
    <t>BOG0919 - HORIZONTES NORTE</t>
  </si>
  <si>
    <t>BOG1509 - TIBABITA</t>
  </si>
  <si>
    <t>BOG1261 - ALCALA</t>
  </si>
  <si>
    <t>BOG0409 - SIERRAS DEL MORAL</t>
  </si>
  <si>
    <t>BOG0912 - VERBENAL 2</t>
  </si>
  <si>
    <t>BOG0702 - BOG_LA_FISCALA</t>
  </si>
  <si>
    <t>BOG0990 - CONTADOR SUR</t>
  </si>
  <si>
    <t>BOG1581 - SANTA BIBIANA III</t>
  </si>
  <si>
    <t>S26769</t>
  </si>
  <si>
    <t>S27204</t>
  </si>
  <si>
    <t>BOG0324 - CORFERIAS ETB</t>
  </si>
  <si>
    <t>BOG0867 - CAN - GRAN ESTACION</t>
  </si>
  <si>
    <t>BOG0098 - LA ESMERALDA</t>
  </si>
  <si>
    <t>BOG0109 - FISCALIA</t>
  </si>
  <si>
    <t>BOG0115 - CENTRO NARIÑO</t>
  </si>
  <si>
    <t>BOG0108 - CARCEL MODELO PUENTE ARANDA</t>
  </si>
  <si>
    <t>BOG0398 - SIMON BOLIVAR</t>
  </si>
  <si>
    <t>BOG0447 - EL RECUERDO</t>
  </si>
  <si>
    <t>BOG0222 - CENTRO INDUSTRIAL</t>
  </si>
  <si>
    <t>BOG0100 - COLSANITAS SALITRE</t>
  </si>
  <si>
    <t>BOG1314 - SAN RAFAEL 2</t>
  </si>
  <si>
    <t>BOG1289 - ACEVEDO TEJADA</t>
  </si>
  <si>
    <t>BOG1094 - ICA 26</t>
  </si>
  <si>
    <t>BOG0795 - RAFAEL NUÑEZ 2</t>
  </si>
  <si>
    <t>BOG1469 - VITELMA</t>
  </si>
  <si>
    <t>BOG0790 - QUINTA PAREDES II</t>
  </si>
  <si>
    <t>BOG0168 - UNIANDES</t>
  </si>
  <si>
    <t>BOG0208 - CENTRO INTERNACIONAL</t>
  </si>
  <si>
    <t>BOG0233 - CENTRO II</t>
  </si>
  <si>
    <t>BOG0144 - MUSEO DEL ORO</t>
  </si>
  <si>
    <t>BOG0167 - AVENIDA JIMENEZ</t>
  </si>
  <si>
    <t>BOG0295 - ALCALDIA MAYOR</t>
  </si>
  <si>
    <t>BOG0355 - TORRES DEL PARQUE</t>
  </si>
  <si>
    <t>BOG0145 - SAN VICTORINO</t>
  </si>
  <si>
    <t>BOG0202 - UNIVERSIDAD AMERICA</t>
  </si>
  <si>
    <t>BOG1268 - BOG EL LISTON</t>
  </si>
  <si>
    <t>BOG0134 - PALOQUEMADO</t>
  </si>
  <si>
    <t>BOG1138 - SERVITA</t>
  </si>
  <si>
    <t>BOG0146 - LA SABANA</t>
  </si>
  <si>
    <t>BOG0133 - BOG CENTRO ETB</t>
  </si>
  <si>
    <t>BOG0252 - TUNJUELITO</t>
  </si>
  <si>
    <t>BOG0458 - CONCORDIA II</t>
  </si>
  <si>
    <t>BOG0129 - SAN DIEGO</t>
  </si>
  <si>
    <t>BOG0135 - CALLE 13</t>
  </si>
  <si>
    <t>BOG1354 - MEDIA TORTA</t>
  </si>
  <si>
    <t>BOG1377 - ESTRELLA ARMENIA</t>
  </si>
  <si>
    <t>BOG1201 - CONTRALORIA II</t>
  </si>
  <si>
    <t>BOG1065 - BOG_U_CUNDINAMARCA</t>
  </si>
  <si>
    <t>BOG0849 - TERCER MILENIO</t>
  </si>
  <si>
    <t>BOG1182 - LAS AGUAS</t>
  </si>
  <si>
    <t>BOG1067 - CALIMA</t>
  </si>
  <si>
    <t>BOG1545 - EJE AMBIENTAL</t>
  </si>
  <si>
    <t>BOG0312 - CONTRALORIA</t>
  </si>
  <si>
    <t>BOG1282 - SIBERIA URBANO</t>
  </si>
  <si>
    <t>BOG0321 - CONCORDIA</t>
  </si>
  <si>
    <t>BOG1358 - MUSEO DEL ORO II</t>
  </si>
  <si>
    <t>BOG0581 - UNIVERSIDAD EXTERNADO</t>
  </si>
  <si>
    <t>Telefonos Porteria 317 428 21 98 / 316 597 22 26 / Ext. #0 72226</t>
  </si>
  <si>
    <t>Telefonos Porteria 315 805 31 60 / 031 572 19 94</t>
  </si>
  <si>
    <t>KR 69 # 25 B  44 LOCAL 101</t>
  </si>
  <si>
    <t>Telefonos Porteria 316 529 94 29 / 031 560 00 21</t>
  </si>
  <si>
    <t>Telefonos Porteria 317 430 24 28</t>
  </si>
  <si>
    <t>Telefonos Porteria 316 521 79 41 / 031 564 00 21</t>
  </si>
  <si>
    <t>Telefonos Porteria 318 516 99 34 / 031 567 00 21</t>
  </si>
  <si>
    <t>Telefonos Porteria 316 357 32 61 / 316 597 44 98 / Ext. #074498</t>
  </si>
  <si>
    <t>Telefonos Recepción 316 449 43 10 / Ext. #074112 / Porteria Ext. #074110</t>
  </si>
  <si>
    <t>Telefonos Porteria 316 521 85 42 / 316 597 94 63 / Ext. #079463</t>
  </si>
  <si>
    <t>S26264</t>
  </si>
  <si>
    <t>CL 42 SUR 11A-95</t>
  </si>
  <si>
    <t>Administrador Juan Pablo Ortegon Cel 311 262 6001 - 567 89 64 / conjuntosantasofia2@gmail.com</t>
  </si>
  <si>
    <t>S23982</t>
  </si>
  <si>
    <t>S20719</t>
  </si>
  <si>
    <t>Edificiomiradordelparque1@gmail.com / Carlos  310 688 75 40</t>
  </si>
  <si>
    <t>S27000</t>
  </si>
  <si>
    <t>EDUARDO SANTOS II</t>
  </si>
  <si>
    <t>KR 18A #1CBIS - 00</t>
  </si>
  <si>
    <t>S27001</t>
  </si>
  <si>
    <t>LAS GAVIOTAS</t>
  </si>
  <si>
    <t>7179192-3</t>
  </si>
  <si>
    <t>7224427-0</t>
  </si>
  <si>
    <t>Las Gaviotas</t>
  </si>
  <si>
    <t>DG 50 SUR #  14B-44 ESTE</t>
  </si>
  <si>
    <t>S27256</t>
  </si>
  <si>
    <t>PARQUE JAZMIN</t>
  </si>
  <si>
    <t>900763226-6</t>
  </si>
  <si>
    <t>Luisa Hincapie 3187130140 luisa.hincapie@telefonica.com</t>
  </si>
  <si>
    <t>Contacto Diego 3156685114 / Luisa Hincapie 3187130140 luisa.hincapie@telefonica.com</t>
  </si>
  <si>
    <t>Parque Americas</t>
  </si>
  <si>
    <t>KR 3 ESTE # 6G-33</t>
  </si>
  <si>
    <t>LA FRAGUITA II</t>
  </si>
  <si>
    <t>S26952</t>
  </si>
  <si>
    <t>Sitio administrativo (Horario L-V 8.AM a 6.PM sábados de 8.AM a 2.PM  domingos sin ingreso al cuarto de equipos). José Becerra 321 4473611</t>
  </si>
  <si>
    <t>S26956</t>
  </si>
  <si>
    <t>HOSPITAL MEISSEN</t>
  </si>
  <si>
    <t>CL 61 BIS SUR # 18R -19 LUCERO ALTO</t>
  </si>
  <si>
    <t>ATC  BOG1114 Lady Diana - hay que golpear y presentar el carnet se debe estar en los permisos mensuales ATC para tener disposición del consecutivo con el cual se debe llamar a seguridad ATC
e informarlo y ellos indican la clave de un candado de la puerta ubicada en la terraza.</t>
  </si>
  <si>
    <t>Marruecos H301</t>
  </si>
  <si>
    <t>Marruecos H302</t>
  </si>
  <si>
    <t>S26957</t>
  </si>
  <si>
    <t>KR 5 BIS  # 127A-21</t>
  </si>
  <si>
    <t xml:space="preserve">Diana Rueda / Luis H. Martinez Cel: 320-9706531 / 310-8130021 lhm19601@gmail.com / dimaru@live.com </t>
  </si>
  <si>
    <t>S26967</t>
  </si>
  <si>
    <t>APOLO CALLE 119</t>
  </si>
  <si>
    <t>KR 9B # 117A-23</t>
  </si>
  <si>
    <t>ALMAPARO@HOTMAIL.COM / Enrique Pardo 3112508827</t>
  </si>
  <si>
    <t>S26622</t>
  </si>
  <si>
    <t>TMILENIO PORTAL SUBA</t>
  </si>
  <si>
    <t>CL 150 A # 103 C - 80</t>
  </si>
  <si>
    <t>EL CHARCO II (BOG1174) ATEMPI ATC</t>
  </si>
  <si>
    <t>S27009</t>
  </si>
  <si>
    <t>PORVENIR FONTIBON</t>
  </si>
  <si>
    <t>S26614</t>
  </si>
  <si>
    <t>PORTAL EL DORADO</t>
  </si>
  <si>
    <t>S27134</t>
  </si>
  <si>
    <t>EL GRECO II</t>
  </si>
  <si>
    <t>KR 129 # 16-80</t>
  </si>
  <si>
    <t>DG 25 G # 95A - 85 Centro Empresarial Buró 25</t>
  </si>
  <si>
    <t>AV 68 # 45 - 36</t>
  </si>
  <si>
    <t>900868635-7</t>
  </si>
  <si>
    <t>CO-CUN-5067 SAN PABLO FONTIBON (para Avantel)</t>
  </si>
  <si>
    <t>QMC</t>
  </si>
  <si>
    <t>Sra. Adelaida 3112146231</t>
  </si>
  <si>
    <t>S26976</t>
  </si>
  <si>
    <t>HOMECENTER AVDA 9</t>
  </si>
  <si>
    <t>6231477-2</t>
  </si>
  <si>
    <t>S27007</t>
  </si>
  <si>
    <t>MARATU</t>
  </si>
  <si>
    <t>9000794996-N</t>
  </si>
  <si>
    <t>CL 150 # 10 - 35</t>
  </si>
  <si>
    <t>DG 63F # 86 - 34 – Valla</t>
  </si>
  <si>
    <t>USMINA</t>
  </si>
  <si>
    <t>S27004</t>
  </si>
  <si>
    <t>CL 106 A Sur # 7 - 34 USME</t>
  </si>
  <si>
    <t>Usme Centro</t>
  </si>
  <si>
    <t>LLAVES EN MONTEVIDEO CLARO  (CUN_Usme)</t>
  </si>
  <si>
    <t>CL 58 # 21 - 33 EDIFICIO SENDERO MIRADOR</t>
  </si>
  <si>
    <t>S27279</t>
  </si>
  <si>
    <t>S26821</t>
  </si>
  <si>
    <t>S27311</t>
  </si>
  <si>
    <t>S27330</t>
  </si>
  <si>
    <t>S27278</t>
  </si>
  <si>
    <t>S27331</t>
  </si>
  <si>
    <t>S27312</t>
  </si>
  <si>
    <t>S27243</t>
  </si>
  <si>
    <t>S27332</t>
  </si>
  <si>
    <t>S27333</t>
  </si>
  <si>
    <t>S27334</t>
  </si>
  <si>
    <t>S27230</t>
  </si>
  <si>
    <t>S27335</t>
  </si>
  <si>
    <t>S27336</t>
  </si>
  <si>
    <t>S27313</t>
  </si>
  <si>
    <t>S27314</t>
  </si>
  <si>
    <t>AV NQS CON CL 17</t>
  </si>
  <si>
    <t>KR 8 # 6-87 BATALLON GUARDIA PRESIDENCIAL</t>
  </si>
  <si>
    <t>CL 25 # 38A - 20 HOTEL BOUTIQUE CITY CENTER</t>
  </si>
  <si>
    <t>KR 26 # 37-73</t>
  </si>
  <si>
    <t>KR 11 # 61 - 19 EDIFICIO XANDU</t>
  </si>
  <si>
    <t>KR 13 # 93-35 EDIFICIO SIGNUM</t>
  </si>
  <si>
    <t>CL 166 # 18 - 45</t>
  </si>
  <si>
    <t>BOG1851 - TOBERIN</t>
  </si>
  <si>
    <t>BOG1775 - CAPUCHINA</t>
  </si>
  <si>
    <t>BOG1814 - CRA 7 CALLE 119</t>
  </si>
  <si>
    <t>BOG1772 - SANTO TOMAS</t>
  </si>
  <si>
    <t>BOG1773 - LA CUMBRE II</t>
  </si>
  <si>
    <t>BOG1776 - CORFERIAS II</t>
  </si>
  <si>
    <t>BOG1786 - CRA 30 CALLE 96</t>
  </si>
  <si>
    <t>BOG1787 - LAS AMERICAS</t>
  </si>
  <si>
    <t>BOG1788 - CHAPINERO II</t>
  </si>
  <si>
    <t>BOG1789 - RINCON DEL CHICO II</t>
  </si>
  <si>
    <t>BOG1792 - AVENIDA_CHILE</t>
  </si>
  <si>
    <t>BOG1798 - CENTRO 93</t>
  </si>
  <si>
    <t>BOG1803 - LOS CEDROS</t>
  </si>
  <si>
    <t>7167693-1</t>
  </si>
  <si>
    <t>Cod</t>
  </si>
  <si>
    <t>Id Tigo</t>
  </si>
  <si>
    <t>Sitio</t>
  </si>
  <si>
    <t>Nombre</t>
  </si>
  <si>
    <t>Direccion</t>
  </si>
  <si>
    <t>Tec</t>
  </si>
  <si>
    <t>NIC</t>
  </si>
  <si>
    <t>BOG0001</t>
  </si>
  <si>
    <t>TBOG_MLC_000001</t>
  </si>
  <si>
    <t>CL 182 # 31-72</t>
  </si>
  <si>
    <t>LTE</t>
  </si>
  <si>
    <t>BOG0006</t>
  </si>
  <si>
    <t>TBOG_MLC_000006</t>
  </si>
  <si>
    <t>KR 29B # 163 A -98</t>
  </si>
  <si>
    <t>BOG0008</t>
  </si>
  <si>
    <t>TBOG_MLC_000008</t>
  </si>
  <si>
    <t>BOG0008 - DANUBIO - BOG0008 CEDRO GOLF</t>
  </si>
  <si>
    <t>BOG0009</t>
  </si>
  <si>
    <t>TBOG_MLC_000009</t>
  </si>
  <si>
    <t>BOG0009 - VILLA MAGDALA</t>
  </si>
  <si>
    <t>KR 159 Ny 21- 34</t>
  </si>
  <si>
    <t>BOG0012</t>
  </si>
  <si>
    <t>TBOG_MLC_000012</t>
  </si>
  <si>
    <t>BOG0012 - CAOBOS</t>
  </si>
  <si>
    <t>CL 147 # 29 - 56</t>
  </si>
  <si>
    <t>BOG0013</t>
  </si>
  <si>
    <t>TBOG_MLC_000013</t>
  </si>
  <si>
    <t>DG 145 # 35 - 16</t>
  </si>
  <si>
    <t>BOG0020</t>
  </si>
  <si>
    <t>TBOG_MLC_000020</t>
  </si>
  <si>
    <t>KR 23 # 140-45</t>
  </si>
  <si>
    <t>BOG0021</t>
  </si>
  <si>
    <t>TBOG_MLC_000021</t>
  </si>
  <si>
    <t>CL 141 # 13 - 51</t>
  </si>
  <si>
    <t>BOG0032</t>
  </si>
  <si>
    <t>TBOG_MLC_000032</t>
  </si>
  <si>
    <t>TV 9 A # 130 - 58</t>
  </si>
  <si>
    <t>BOG0033</t>
  </si>
  <si>
    <t>TBOG_MLC_000033</t>
  </si>
  <si>
    <t>TV 14 #126 A - 10 PISO7 BOGOTyy D.C.</t>
  </si>
  <si>
    <t>BOG0034</t>
  </si>
  <si>
    <t>TBOG_MLC_000034</t>
  </si>
  <si>
    <t>AV 19 # 125-65</t>
  </si>
  <si>
    <t>BOG0039</t>
  </si>
  <si>
    <t>TBOG_MLC_000039</t>
  </si>
  <si>
    <t>BOG0040</t>
  </si>
  <si>
    <t>TBOG_MLC_000040</t>
  </si>
  <si>
    <t>CL 119A # 12-53/37/12</t>
  </si>
  <si>
    <t>BOG0041</t>
  </si>
  <si>
    <t>TBOG_MLC_000041</t>
  </si>
  <si>
    <t>BOG0041 - SAN PATRICIO</t>
  </si>
  <si>
    <t>BOG0042</t>
  </si>
  <si>
    <t>TBOG_MLC_000042</t>
  </si>
  <si>
    <t>AV 19 # 114-65-39</t>
  </si>
  <si>
    <t>BOG0044</t>
  </si>
  <si>
    <t>TBOG_MLC_000044</t>
  </si>
  <si>
    <t>KR 7 # 115-30</t>
  </si>
  <si>
    <t>BOG0045</t>
  </si>
  <si>
    <t>TBOG_MLC_000045</t>
  </si>
  <si>
    <t>BOG0045 - SKANDIA - BOG0045 SAN PATRICIO</t>
  </si>
  <si>
    <t>AV 19 CON CL 104</t>
  </si>
  <si>
    <t>BOG0049</t>
  </si>
  <si>
    <t>TBOG_MLC_000049</t>
  </si>
  <si>
    <t>KR 11B # 103 A 51</t>
  </si>
  <si>
    <t>BOG0057</t>
  </si>
  <si>
    <t>TBOG_MLC_000057</t>
  </si>
  <si>
    <t>CL 99 # 14-76 ED LA CASCADA BOGOTA D.C.</t>
  </si>
  <si>
    <t>BOG0059</t>
  </si>
  <si>
    <t>TBOG_MLC_000059</t>
  </si>
  <si>
    <t>CL 97A # 9A - 34</t>
  </si>
  <si>
    <t>BOG0060</t>
  </si>
  <si>
    <t>TBOG_MLC_000060</t>
  </si>
  <si>
    <t>CL 10 # 11 - 24</t>
  </si>
  <si>
    <t>BOG0061</t>
  </si>
  <si>
    <t>TBOG_MLC_000061</t>
  </si>
  <si>
    <t>KR 11 # 93 - 46/58</t>
  </si>
  <si>
    <t>BOG0071</t>
  </si>
  <si>
    <t>TBOG_MLC_000071</t>
  </si>
  <si>
    <t>KR 7 BIS # 94- 55 BOGOTyy D.C.</t>
  </si>
  <si>
    <t>BOG0073</t>
  </si>
  <si>
    <t>TBOG_MLC_000073</t>
  </si>
  <si>
    <t>KR 9 # 89 - 40 ANTES CL 90 # 8-61 EDIFICIO SOLERI</t>
  </si>
  <si>
    <t>BOG0075</t>
  </si>
  <si>
    <t>TBOG_MLC_000075</t>
  </si>
  <si>
    <t>BOG0075 - ANTIGUO COUNTRY</t>
  </si>
  <si>
    <t>KR 20 # 84 - 14</t>
  </si>
  <si>
    <t>BOG0077</t>
  </si>
  <si>
    <t>TBOG_MLC_000077</t>
  </si>
  <si>
    <t>CL 82 # 12-35</t>
  </si>
  <si>
    <t>BOG0084</t>
  </si>
  <si>
    <t>TBOG_MLC_000084</t>
  </si>
  <si>
    <t>KR 7 # 76-07/75</t>
  </si>
  <si>
    <t>BOG0085</t>
  </si>
  <si>
    <t>TBOG_MLC_000085</t>
  </si>
  <si>
    <t>CL 70A # 9-57</t>
  </si>
  <si>
    <t>BOG0093</t>
  </si>
  <si>
    <t>TBOG_MLC_000093</t>
  </si>
  <si>
    <t>BOG0093 - CHAPINERO NORTE</t>
  </si>
  <si>
    <t>BOG0095</t>
  </si>
  <si>
    <t>TBOG_MLC_000095</t>
  </si>
  <si>
    <t>CL 64 # 7 - 18</t>
  </si>
  <si>
    <t>BOG0096</t>
  </si>
  <si>
    <t>TBOG_MLC_000096</t>
  </si>
  <si>
    <t>CL 57 # 13 - 62</t>
  </si>
  <si>
    <t>BOG0098</t>
  </si>
  <si>
    <t>TBOG_MLC_000098</t>
  </si>
  <si>
    <t>TV 40A # 44-51</t>
  </si>
  <si>
    <t>BOG0100</t>
  </si>
  <si>
    <t>TBOG_MLC_000100</t>
  </si>
  <si>
    <t>CL 22B # 62-30</t>
  </si>
  <si>
    <t>BOG0108</t>
  </si>
  <si>
    <t>TBOG_MLC_000108</t>
  </si>
  <si>
    <t>KR 54 # 18 - 30</t>
  </si>
  <si>
    <t>BOG0109</t>
  </si>
  <si>
    <t>TBOG_MLC_000109</t>
  </si>
  <si>
    <t>KR 50 # 22 C -20 Bogota D.C.</t>
  </si>
  <si>
    <t>BOG0110</t>
  </si>
  <si>
    <t>TBOG_MLC_000110</t>
  </si>
  <si>
    <t>KR 24 # 51-43</t>
  </si>
  <si>
    <t>BOG0112</t>
  </si>
  <si>
    <t>TBOG_MLC_000112</t>
  </si>
  <si>
    <t>CL 45 A # 9-77 / 71</t>
  </si>
  <si>
    <t>BOG0113</t>
  </si>
  <si>
    <t>TBOG_MLC_000113</t>
  </si>
  <si>
    <t>KR 21 # 40 - 61</t>
  </si>
  <si>
    <t>BOG0115</t>
  </si>
  <si>
    <t>TBOG_MLC_000115</t>
  </si>
  <si>
    <t>DG 22 A # 43-65</t>
  </si>
  <si>
    <t>BOG0117</t>
  </si>
  <si>
    <t>TBOG_MLC_000117</t>
  </si>
  <si>
    <t>BOG0117 - LOTERIA BOGOTA - BOG0117 CAD</t>
  </si>
  <si>
    <t>BOG0118</t>
  </si>
  <si>
    <t>TBOG_MLC_000118</t>
  </si>
  <si>
    <t>KR 13A # 38-25</t>
  </si>
  <si>
    <t>BOG0119</t>
  </si>
  <si>
    <t>TBOG_MLC_000119</t>
  </si>
  <si>
    <t>KR 7 # 32 - 04/42</t>
  </si>
  <si>
    <t>BOG0121</t>
  </si>
  <si>
    <t>TBOG_MLC_000121</t>
  </si>
  <si>
    <t>BOG0121 - LITORAL</t>
  </si>
  <si>
    <t>CL 20 N 32-64 SITIO OLA</t>
  </si>
  <si>
    <t>BOG0122</t>
  </si>
  <si>
    <t>TBOG_MLC_000122</t>
  </si>
  <si>
    <t>BOG0122 - CENTRO COMERCIAL CARRERA</t>
  </si>
  <si>
    <t>BOG0125</t>
  </si>
  <si>
    <t>TBOG_MLC_000125</t>
  </si>
  <si>
    <t>TV 1 # 83 - 33</t>
  </si>
  <si>
    <t>BOG0126</t>
  </si>
  <si>
    <t>TBOG_MLC_000126</t>
  </si>
  <si>
    <t>CL 94 A # 16-16 EDIFICIO PUNTO 94 A</t>
  </si>
  <si>
    <t>BOG0129</t>
  </si>
  <si>
    <t>TBOG_MLC_000129</t>
  </si>
  <si>
    <t>KR 10 # 24-76</t>
  </si>
  <si>
    <t>BOG0130</t>
  </si>
  <si>
    <t>TBOG_MLC_000130</t>
  </si>
  <si>
    <t>BOG0130 - LA FAVORITA</t>
  </si>
  <si>
    <t>BOG0131</t>
  </si>
  <si>
    <t>TBOG_MLC_000131</t>
  </si>
  <si>
    <t>KR 23 # 11-65</t>
  </si>
  <si>
    <t>BOG0132</t>
  </si>
  <si>
    <t>TBOG_MLC_000132</t>
  </si>
  <si>
    <t>BOG0132 - LA MACARENA BOGOTA</t>
  </si>
  <si>
    <t>BOG0133</t>
  </si>
  <si>
    <t>TBOG_MLC_000133</t>
  </si>
  <si>
    <t>CL 20 # 7 - 22/28/30/36</t>
  </si>
  <si>
    <t>BOG0134</t>
  </si>
  <si>
    <t>TBOG_MLC_000134</t>
  </si>
  <si>
    <t>CL 22 # 22-47 / AV 18 # 20-47</t>
  </si>
  <si>
    <t>BOG0135</t>
  </si>
  <si>
    <t>TBOG_MLC_000135</t>
  </si>
  <si>
    <t>KR 13 # 12-52/74</t>
  </si>
  <si>
    <t>TBOG_MLC_000137</t>
  </si>
  <si>
    <t>CL 5 BIS # 51 - 39</t>
  </si>
  <si>
    <t>BOG0142</t>
  </si>
  <si>
    <t>TBOG_MLC_000142</t>
  </si>
  <si>
    <t>KR 48A # 33-21 SUR</t>
  </si>
  <si>
    <t>BOG0143</t>
  </si>
  <si>
    <t>TBOG_MLC_000143</t>
  </si>
  <si>
    <t>KR 31 C # 2 - 02 SUR  BOGOTÁ  D.C.</t>
  </si>
  <si>
    <t>BOG0144</t>
  </si>
  <si>
    <t>TBOG_MLC_000144</t>
  </si>
  <si>
    <t>KR 6 # 11-38/44/46/54/58</t>
  </si>
  <si>
    <t>BOG0145</t>
  </si>
  <si>
    <t>TBOG_MLC_000145</t>
  </si>
  <si>
    <t>KR 10 # 8-42</t>
  </si>
  <si>
    <t>BOG0146</t>
  </si>
  <si>
    <t>TBOG_MLC_000146</t>
  </si>
  <si>
    <t>CL 9 BIS # 19 - 68/KR 9A # 9 BIS - 34/KR 19 BIS # 9 - 55</t>
  </si>
  <si>
    <t>BOG0147</t>
  </si>
  <si>
    <t>TBOG_MLC_000147</t>
  </si>
  <si>
    <t>BOG0147 - SAN EUSEBIO BOGOTA</t>
  </si>
  <si>
    <t>CL 91 A SUR KR 41</t>
  </si>
  <si>
    <t>BOG0148</t>
  </si>
  <si>
    <t>TBOG_MLC_000148</t>
  </si>
  <si>
    <t>AUTOP. SUR 48-10 O CL 44 SUR # 48-40</t>
  </si>
  <si>
    <t>BOG0151</t>
  </si>
  <si>
    <t>TBOG_MLC_000151</t>
  </si>
  <si>
    <t>BOG0151 - VILLAMAYOR</t>
  </si>
  <si>
    <t>DG  39 A SUR # 39-76</t>
  </si>
  <si>
    <t>BOG0152</t>
  </si>
  <si>
    <t>TBOG_MLC_000152</t>
  </si>
  <si>
    <t>KR 24 # 17 - 29 SUR</t>
  </si>
  <si>
    <t>BOG0153</t>
  </si>
  <si>
    <t>TBOG_MLC_000153</t>
  </si>
  <si>
    <t xml:space="preserve">KR 27 # 4 A - 76  </t>
  </si>
  <si>
    <t>BOG0154</t>
  </si>
  <si>
    <t>TBOG_MLC_000154</t>
  </si>
  <si>
    <t>CL 4 # 15A-10</t>
  </si>
  <si>
    <t>BOG0155</t>
  </si>
  <si>
    <t>TBOG_MLC_000155</t>
  </si>
  <si>
    <t>KR 19 # 4-19  SUR</t>
  </si>
  <si>
    <t>BOG0156</t>
  </si>
  <si>
    <t>TBOG_MLC_000156</t>
  </si>
  <si>
    <t>KR 14 # 24 - 60 SUR</t>
  </si>
  <si>
    <t>BOG0158</t>
  </si>
  <si>
    <t>TBOG_MLC_000158</t>
  </si>
  <si>
    <t>BOG0158 - FATIMA BOGOTA</t>
  </si>
  <si>
    <t>DG 49 SUR # 54-97</t>
  </si>
  <si>
    <t>BOG0159</t>
  </si>
  <si>
    <t>TBOG_MLC_000159</t>
  </si>
  <si>
    <t>BOG0159 - MODELO SUR BOGOTA</t>
  </si>
  <si>
    <t>KR 9 # 1A - 42 SUR</t>
  </si>
  <si>
    <t>BOG0160</t>
  </si>
  <si>
    <t>TBOG_MLC_000160</t>
  </si>
  <si>
    <t xml:space="preserve">CL 17 SUR # 5 A - 68 </t>
  </si>
  <si>
    <t>BOG0161</t>
  </si>
  <si>
    <t>TBOG_MLC_000161</t>
  </si>
  <si>
    <t>KR 12A # 16-50 SUR</t>
  </si>
  <si>
    <t>BOG0162</t>
  </si>
  <si>
    <t>TBOG_MLC_000162</t>
  </si>
  <si>
    <t>KR 24 # 33-85 SUR</t>
  </si>
  <si>
    <t>BOG0164</t>
  </si>
  <si>
    <t>TBOG_MLC_000164</t>
  </si>
  <si>
    <t>BOG0164 - QUIROGA II</t>
  </si>
  <si>
    <t>TV 19# 46- 45 SUR</t>
  </si>
  <si>
    <t>BOG0167</t>
  </si>
  <si>
    <t>TBOG_MLC_000167</t>
  </si>
  <si>
    <t>AV JIMENEZ # 5 - 43 ED ESMERALD TRADE CENTER</t>
  </si>
  <si>
    <t>BOG0168</t>
  </si>
  <si>
    <t>TBOG_MLC_000168</t>
  </si>
  <si>
    <t>KR 3 # 17-73</t>
  </si>
  <si>
    <t>BOG0170</t>
  </si>
  <si>
    <t>TBOG_MLC_000170</t>
  </si>
  <si>
    <t>BOG0170 - HOSPITAL MILITAR</t>
  </si>
  <si>
    <t>CL 51 # 4-06</t>
  </si>
  <si>
    <t>BOG0171</t>
  </si>
  <si>
    <t>TBOG_MLC_000171</t>
  </si>
  <si>
    <t>KR 3 # 59 - 11</t>
  </si>
  <si>
    <t>BOG0172</t>
  </si>
  <si>
    <t>TBOG_MLC_000172</t>
  </si>
  <si>
    <t>CL 68 # 0-51 Este - KR 1 Este # 66 - 50 Este</t>
  </si>
  <si>
    <t>BOG0173</t>
  </si>
  <si>
    <t>TBOG_MLC_000173</t>
  </si>
  <si>
    <t>KR 2 ESTE # 70 A - 21</t>
  </si>
  <si>
    <t>BOG0174</t>
  </si>
  <si>
    <t>TBOG_MLC_000174</t>
  </si>
  <si>
    <t>KR 5 # 70 A 19</t>
  </si>
  <si>
    <t>BOG0175</t>
  </si>
  <si>
    <t>TBOG_MLC_000175</t>
  </si>
  <si>
    <t>KR 1 BIS # 72 - 11</t>
  </si>
  <si>
    <t>BOG0176</t>
  </si>
  <si>
    <t>TBOG_MLC_000176</t>
  </si>
  <si>
    <t>BOG0176 - TOSCANA</t>
  </si>
  <si>
    <t>KR 1 # 77 - 14</t>
  </si>
  <si>
    <t>BOG0177</t>
  </si>
  <si>
    <t>TBOG_MLC_000177</t>
  </si>
  <si>
    <t>CL 84 # 9 - 37</t>
  </si>
  <si>
    <t>BOG0178</t>
  </si>
  <si>
    <t>TBOG_MLC_000178</t>
  </si>
  <si>
    <t>KR 7 # 86 - 60 - KR 6 # 86 - 57 BOGOTyy D.C.</t>
  </si>
  <si>
    <t>BOG0184</t>
  </si>
  <si>
    <t>TBOG_MLC_000184</t>
  </si>
  <si>
    <t>TV 4 # 42 - 30</t>
  </si>
  <si>
    <t>BOG0196</t>
  </si>
  <si>
    <t>TBOG_MLC_000196</t>
  </si>
  <si>
    <t>KR 16 A # 146 - 84</t>
  </si>
  <si>
    <t>BOG0197</t>
  </si>
  <si>
    <t>TBOG_MLC_000197</t>
  </si>
  <si>
    <t>KR 13 # 93 B 51</t>
  </si>
  <si>
    <t>BOG0198</t>
  </si>
  <si>
    <t>TBOG_MLC_000198</t>
  </si>
  <si>
    <t>KR 18 # 78 - 74 / KR 16 A # 78 - 75</t>
  </si>
  <si>
    <t>BOG0199</t>
  </si>
  <si>
    <t>TBOG_MLC_000199</t>
  </si>
  <si>
    <t>KR 2 # 65-33</t>
  </si>
  <si>
    <t>BOG0201</t>
  </si>
  <si>
    <t>TBOG_MLC_000201</t>
  </si>
  <si>
    <t>DG 47 # 16 A - 20</t>
  </si>
  <si>
    <t>BOG0202</t>
  </si>
  <si>
    <t>TBOG_MLC_000202</t>
  </si>
  <si>
    <t>CL 18 # 2 - 98</t>
  </si>
  <si>
    <t>BOG0203</t>
  </si>
  <si>
    <t>TBOG_MLC_000203</t>
  </si>
  <si>
    <t>AV 15 # 122-51</t>
  </si>
  <si>
    <t>BOG0206</t>
  </si>
  <si>
    <t>TBOG_MLC_000206</t>
  </si>
  <si>
    <t>KR 7 # 37-25</t>
  </si>
  <si>
    <t>BOG0207</t>
  </si>
  <si>
    <t>TBOG_MLC_000207</t>
  </si>
  <si>
    <t>CL 73 # 9 - 42 EDIFICIO NEPAL</t>
  </si>
  <si>
    <t>BOG0208</t>
  </si>
  <si>
    <t>TBOG_MLC_000208</t>
  </si>
  <si>
    <t>CL 28 # 13 - 22 EDIFICIO PALMA REAL</t>
  </si>
  <si>
    <t>BOG0210</t>
  </si>
  <si>
    <t>TBOG_MLC_000210</t>
  </si>
  <si>
    <t>BOG0211</t>
  </si>
  <si>
    <t>TBOG_MLC_000211</t>
  </si>
  <si>
    <t>BOG0211 - CALLE 57</t>
  </si>
  <si>
    <t>BOG0214</t>
  </si>
  <si>
    <t>TBOG_MLC_000214</t>
  </si>
  <si>
    <t>BOG0214 - GINEBRA NORTE</t>
  </si>
  <si>
    <t>CL 134 CON KR 10</t>
  </si>
  <si>
    <t>BOG0217</t>
  </si>
  <si>
    <t>TBOG_MLC_000217</t>
  </si>
  <si>
    <t>BOG0217 - TOBERIN</t>
  </si>
  <si>
    <t>KR 22 Ny 168 ESQUINA</t>
  </si>
  <si>
    <t>BOG0218</t>
  </si>
  <si>
    <t>TBOG_MLC_000218</t>
  </si>
  <si>
    <t>BOG0218 - VERACRUZ BOGOTA</t>
  </si>
  <si>
    <t>CL 17 8 - 49</t>
  </si>
  <si>
    <t>BOG0222</t>
  </si>
  <si>
    <t>TBOG_MLC_000222</t>
  </si>
  <si>
    <t>KR 62# 17- 59</t>
  </si>
  <si>
    <t>BOG0223</t>
  </si>
  <si>
    <t>TBOG_MLC_000223</t>
  </si>
  <si>
    <t>KR 56 A # 9 - 20-24</t>
  </si>
  <si>
    <t>BOG0231</t>
  </si>
  <si>
    <t>TBOG_MLC_000231</t>
  </si>
  <si>
    <t>BOG0231 - SANTA ANA - BOG0231 SANTA ANA II</t>
  </si>
  <si>
    <t>BOG0233</t>
  </si>
  <si>
    <t>TBOG_MLC_000233</t>
  </si>
  <si>
    <t>CL 13 # 9 - 23 / 37 / 41 / 49</t>
  </si>
  <si>
    <t>BOG0234</t>
  </si>
  <si>
    <t>TBOG_MLC_000234</t>
  </si>
  <si>
    <t>TV 28 A # 139 - 92</t>
  </si>
  <si>
    <t>BOG0235</t>
  </si>
  <si>
    <t>TBOG_MLC_000235</t>
  </si>
  <si>
    <t>CL 78 # 12 - 29</t>
  </si>
  <si>
    <t>BOG0250</t>
  </si>
  <si>
    <t>TBOG_MLC_000250</t>
  </si>
  <si>
    <t>DG 46 SUR 13A 16</t>
  </si>
  <si>
    <t>BOG0252</t>
  </si>
  <si>
    <t>TBOG_MLC_000252</t>
  </si>
  <si>
    <t>CL 48 K SUR # 52-15</t>
  </si>
  <si>
    <t>BOG0255</t>
  </si>
  <si>
    <t>TBOG_MLC_000255</t>
  </si>
  <si>
    <t>DG 43A SUR # 6 - 34 ESTE</t>
  </si>
  <si>
    <t>BOG0267</t>
  </si>
  <si>
    <t>TBOG_MLC_000267</t>
  </si>
  <si>
    <t>CL 78 # 5 - 50 EDIFICIO TORRE NOGAL/KR 7 # 77 - 94</t>
  </si>
  <si>
    <t>BOG0268</t>
  </si>
  <si>
    <t>TBOG_MLC_000268</t>
  </si>
  <si>
    <t>CL 6 A # 2 - 03 ESTE</t>
  </si>
  <si>
    <t>BOG0275</t>
  </si>
  <si>
    <t>TBOG_MLC_000275</t>
  </si>
  <si>
    <t>BOG0275 - EL REDIL - BOG0275 REDIL II</t>
  </si>
  <si>
    <t>BOG0279</t>
  </si>
  <si>
    <t>TBOG_MLC_000279</t>
  </si>
  <si>
    <t>DG 18 SUR # 30 - 75 B. SANTANDER</t>
  </si>
  <si>
    <t>BOG0283</t>
  </si>
  <si>
    <t>TBOG_MLC_000283</t>
  </si>
  <si>
    <t>BOG0283 - BOSQUE MEDINA</t>
  </si>
  <si>
    <t>CL 134 # 9 -17 (ARRIBA DE LA KR SEPTIMA)</t>
  </si>
  <si>
    <t>BOG0289</t>
  </si>
  <si>
    <t>TBOG_MLC_000289</t>
  </si>
  <si>
    <t>BOG0289 - YOMASA - BOG0289 SANTA LIBRADA</t>
  </si>
  <si>
    <t>BOG0290</t>
  </si>
  <si>
    <t>TBOG_MLC_000290</t>
  </si>
  <si>
    <t>KR 28 # 42 - 54/58 SUR</t>
  </si>
  <si>
    <t>BOG0291</t>
  </si>
  <si>
    <t>TBOG_MLC_000291</t>
  </si>
  <si>
    <t>KR 24 # 27 - 61 SUR</t>
  </si>
  <si>
    <t>BOG0293</t>
  </si>
  <si>
    <t>TBOG_MLC_000293</t>
  </si>
  <si>
    <t>DG 108A # 6 - 24</t>
  </si>
  <si>
    <t>BOG0295</t>
  </si>
  <si>
    <t>TBOG_MLC_000295</t>
  </si>
  <si>
    <t>CL 11 # 8 - 50/54/58 EDIFICIO LATUF</t>
  </si>
  <si>
    <t>BOG0307</t>
  </si>
  <si>
    <t>TBOG_MLC_000307</t>
  </si>
  <si>
    <t>CL 125 BIS # 21 - 55 LC 1¿ EDIFICIO NOVA</t>
  </si>
  <si>
    <t>BOG0308</t>
  </si>
  <si>
    <t>TBOG_MLC_000308</t>
  </si>
  <si>
    <t>KR 9 # 117 - 20 ASOCIACION MEDICA DE LOS ANDES</t>
  </si>
  <si>
    <t>BOG0312</t>
  </si>
  <si>
    <t>TBOG_MLC_000312</t>
  </si>
  <si>
    <t>DIRTM CONTRALORIA BOGOTA</t>
  </si>
  <si>
    <t>BOG0314</t>
  </si>
  <si>
    <t>TBOG_MLC_000314</t>
  </si>
  <si>
    <t>KR 7 # 43 - 11 HOTEL SUITS CAMINO REAL</t>
  </si>
  <si>
    <t>BOG0317</t>
  </si>
  <si>
    <t>TBOG_MLC_000317</t>
  </si>
  <si>
    <t>BOG0317 - CONCEPCION NORTE</t>
  </si>
  <si>
    <t>CL 71A - KR 14</t>
  </si>
  <si>
    <t>BOG0318</t>
  </si>
  <si>
    <t>TBOG_MLC_000318</t>
  </si>
  <si>
    <t>CL 61# 4 - 52</t>
  </si>
  <si>
    <t>BOG0321</t>
  </si>
  <si>
    <t>TBOG_MLC_000321</t>
  </si>
  <si>
    <t>DIRTM SITIO TIGO</t>
  </si>
  <si>
    <t>BOG0324</t>
  </si>
  <si>
    <t>TBOG_MLC_000324</t>
  </si>
  <si>
    <t>KR 39 # 22 F - 43 TORRE EXISTENTE ETB</t>
  </si>
  <si>
    <t>BOG0339</t>
  </si>
  <si>
    <t>TBOG_MLC_000339</t>
  </si>
  <si>
    <t>BOG0339 - SAN GABRIEL</t>
  </si>
  <si>
    <t>CL 129 BIS # 7-40</t>
  </si>
  <si>
    <t>BOG0344</t>
  </si>
  <si>
    <t>TBOG_MLC_000344</t>
  </si>
  <si>
    <t>KR 1 # 70 - 35 EDIFICIO ANDALUCIA</t>
  </si>
  <si>
    <t>BOG0348</t>
  </si>
  <si>
    <t>TBOG_MLC_000348</t>
  </si>
  <si>
    <t>BOG0348 - MARGARITAS - BOG0348 LICEO CERVANTES</t>
  </si>
  <si>
    <t>BOG0350</t>
  </si>
  <si>
    <t>TBOG_MLC_000350</t>
  </si>
  <si>
    <t>KR 37 # 187 - 13</t>
  </si>
  <si>
    <t>BOG0353</t>
  </si>
  <si>
    <t>TBOG_MLC_000353</t>
  </si>
  <si>
    <t>CL 85 # 10 - 41</t>
  </si>
  <si>
    <t>BOG0354</t>
  </si>
  <si>
    <t>TBOG_MLC_000354</t>
  </si>
  <si>
    <t>KR 4 B # 90 - 02 EDIFICIO PANORAMICO</t>
  </si>
  <si>
    <t>BOG0355</t>
  </si>
  <si>
    <t>TBOG_MLC_000355</t>
  </si>
  <si>
    <t>KR 5 # 26 A - 20</t>
  </si>
  <si>
    <t>BOG0356</t>
  </si>
  <si>
    <t>TBOG_MLC_000356</t>
  </si>
  <si>
    <t>AV CIRCUNVALAR # 60 - 00 U. MANUELA BELTRAN</t>
  </si>
  <si>
    <t>BOG0360</t>
  </si>
  <si>
    <t>TBOG_MLC_000360</t>
  </si>
  <si>
    <t>BOG0360 - UNIVERSIDAD DISTRITAL</t>
  </si>
  <si>
    <t>CL 26A # 3 -10</t>
  </si>
  <si>
    <t>BOG0367</t>
  </si>
  <si>
    <t>TBOG_MLC_000367</t>
  </si>
  <si>
    <t>KR 4 ESTE # 27A - 41 SUR</t>
  </si>
  <si>
    <t>BOG0371</t>
  </si>
  <si>
    <t>TBOG_MLC_000371</t>
  </si>
  <si>
    <t>KR 5 # 55 A - 41 SUR</t>
  </si>
  <si>
    <t>BOG0373</t>
  </si>
  <si>
    <t>TBOG_MLC_000373</t>
  </si>
  <si>
    <t>AV KR 9 # 189 A - 30</t>
  </si>
  <si>
    <t>BOG0374</t>
  </si>
  <si>
    <t>TBOG_MLC_000374</t>
  </si>
  <si>
    <t>CL 91 # 13 - 54</t>
  </si>
  <si>
    <t>BOG0375</t>
  </si>
  <si>
    <t>TBOG_MLC_000375</t>
  </si>
  <si>
    <t>KR 36A KR 17 B # 180 - 15</t>
  </si>
  <si>
    <t>BOG0378</t>
  </si>
  <si>
    <t>TBOG_MLC_000378</t>
  </si>
  <si>
    <t>KR 7 CON CL 93 ESQUINA</t>
  </si>
  <si>
    <t>BOG0387</t>
  </si>
  <si>
    <t>TBOG_MLC_000387</t>
  </si>
  <si>
    <t>KR 15 # 104 - 75 Y KR 15 # 104 - 72</t>
  </si>
  <si>
    <t>BOG0396</t>
  </si>
  <si>
    <t>TBOG_MLC_000396</t>
  </si>
  <si>
    <t>CL 148 # 12-29 O CL148 # 22 A - 17 ANTIGUA</t>
  </si>
  <si>
    <t>BOG0398</t>
  </si>
  <si>
    <t>TBOG_MLC_000398</t>
  </si>
  <si>
    <t>CL 46 # 59-96</t>
  </si>
  <si>
    <t>BOG0402</t>
  </si>
  <si>
    <t>TBOG_MLC_000402</t>
  </si>
  <si>
    <t>CL 53 # 15 - 75</t>
  </si>
  <si>
    <t>45436-8</t>
  </si>
  <si>
    <t>BOG0409</t>
  </si>
  <si>
    <t>TBOG_MLC_000409</t>
  </si>
  <si>
    <t>KR 7 # 145 - 38 M24 ET 5 TORRE B</t>
  </si>
  <si>
    <t>BOG0424</t>
  </si>
  <si>
    <t>TBOG_MLC_000424</t>
  </si>
  <si>
    <t>AV KR 12 ESTE # 32-08 SUR</t>
  </si>
  <si>
    <t>BOG0426</t>
  </si>
  <si>
    <t>TBOG_MLC_000426</t>
  </si>
  <si>
    <t>CL 2 #10 - 65</t>
  </si>
  <si>
    <t>BOG0428</t>
  </si>
  <si>
    <t>TBOG_MLC_000428</t>
  </si>
  <si>
    <t>BOG0428 - SAN CRISTOBAL SUR II B</t>
  </si>
  <si>
    <t>CL 13 SUR # 6-13 ESTE</t>
  </si>
  <si>
    <t>BOG0429</t>
  </si>
  <si>
    <t>TBOG_MLC_000429</t>
  </si>
  <si>
    <t>KR 6 A ESTE # 4 - 09</t>
  </si>
  <si>
    <t>BOG0430</t>
  </si>
  <si>
    <t>TBOG_MLC_000430</t>
  </si>
  <si>
    <t>BOG0430 - BELLO HORIZONTE BOGOTA</t>
  </si>
  <si>
    <t>BOG0435</t>
  </si>
  <si>
    <t>TBOG_MLC_000435</t>
  </si>
  <si>
    <t>BOG0435 - EL DORADO</t>
  </si>
  <si>
    <t>TV ESTE 1 -27ANTIGUA TV 7D ESTE 3 - 85 S</t>
  </si>
  <si>
    <t>3663604-7</t>
  </si>
  <si>
    <t>BOG0437</t>
  </si>
  <si>
    <t>TBOG_MLC_000437</t>
  </si>
  <si>
    <t xml:space="preserve">BOG0437 - MOLINOS - ABRAHAM LINCON </t>
  </si>
  <si>
    <t>BOG0438</t>
  </si>
  <si>
    <t>TBOG_MLC_000438</t>
  </si>
  <si>
    <t>BOG0438 - ZONA INDUSTRIAL</t>
  </si>
  <si>
    <t>BOG0439</t>
  </si>
  <si>
    <t>TBOG_MLC_000439</t>
  </si>
  <si>
    <t>CL 1 D # 26-33</t>
  </si>
  <si>
    <t>BOG0440</t>
  </si>
  <si>
    <t>TBOG_MLC_000440</t>
  </si>
  <si>
    <t>CL 2 # 3-94 NUEVA</t>
  </si>
  <si>
    <t>BOG0442</t>
  </si>
  <si>
    <t>TBOG_MLC_000442</t>
  </si>
  <si>
    <t>CL 79B # 4 - 50</t>
  </si>
  <si>
    <t>BOG0446</t>
  </si>
  <si>
    <t>TBOG_MLC_000446</t>
  </si>
  <si>
    <t>BOG0446 - BANCAFE</t>
  </si>
  <si>
    <t>KR 13 B # 25A - 76 EDIFICIO ALBORADA 26</t>
  </si>
  <si>
    <t>BOG0447</t>
  </si>
  <si>
    <t>TBOG_MLC_000447</t>
  </si>
  <si>
    <t>KR 36 # 25 F - 04</t>
  </si>
  <si>
    <t>BOG0448</t>
  </si>
  <si>
    <t>TBOG_MLC_000448</t>
  </si>
  <si>
    <t>CL 41 #13 - 09</t>
  </si>
  <si>
    <t>BOG0449</t>
  </si>
  <si>
    <t>TBOG_MLC_000449</t>
  </si>
  <si>
    <t>CL 100 # 18 A - 30 HOTEL BOGOTA PLAZA TERRAZA.</t>
  </si>
  <si>
    <t>BOG0452</t>
  </si>
  <si>
    <t>TBOG_MLC_000452</t>
  </si>
  <si>
    <t>AV 19 # 6 - 39</t>
  </si>
  <si>
    <t>BOG0454</t>
  </si>
  <si>
    <t>TBOG_MLC_000454</t>
  </si>
  <si>
    <t>AV CARACAS # 47 - 28 HOTEL GRAN AV</t>
  </si>
  <si>
    <t>BOG0456</t>
  </si>
  <si>
    <t>TBOG_MLC_000456</t>
  </si>
  <si>
    <t>DG 33 BIS A # 14 - 64 HOTEL TEUSACA</t>
  </si>
  <si>
    <t>BOG0458</t>
  </si>
  <si>
    <t>TBOG_MLC_000458</t>
  </si>
  <si>
    <t>KR 6 # 12-88</t>
  </si>
  <si>
    <t>BOG0466</t>
  </si>
  <si>
    <t>TBOG_MLC_000466</t>
  </si>
  <si>
    <t>CL 73 # 8 - 13</t>
  </si>
  <si>
    <t>BOG0472</t>
  </si>
  <si>
    <t>TBOG_MLC_000472</t>
  </si>
  <si>
    <t xml:space="preserve">BOG0472 - GALAN - BOG0472 GALAN III </t>
  </si>
  <si>
    <t>BOG0475</t>
  </si>
  <si>
    <t>TBOG_MLC_000475</t>
  </si>
  <si>
    <t>CL 56 # 6 - 31 Edificio Yupanqui</t>
  </si>
  <si>
    <t>BOG0477</t>
  </si>
  <si>
    <t>TBOG_MLC_000477</t>
  </si>
  <si>
    <t>BOG0477 - BARCELONA SUR</t>
  </si>
  <si>
    <t>320209-3</t>
  </si>
  <si>
    <t>BOG0484</t>
  </si>
  <si>
    <t>TBOG_MLC_000484</t>
  </si>
  <si>
    <t>BOG0484 - COLSUBSIDIO</t>
  </si>
  <si>
    <t xml:space="preserve">CL 67 CON KR 10 POSTE ETB </t>
  </si>
  <si>
    <t>BOG0485</t>
  </si>
  <si>
    <t>TBOG_MLC_000485</t>
  </si>
  <si>
    <t>CL 2 Nº 8A-05 ESTE</t>
  </si>
  <si>
    <t>BOG0495</t>
  </si>
  <si>
    <t>TBOG_MLC_000495</t>
  </si>
  <si>
    <t>KR 17 C # 80 C SUR - 24</t>
  </si>
  <si>
    <t>BOG0501</t>
  </si>
  <si>
    <t>TBOG_MLC_000501</t>
  </si>
  <si>
    <t>BOG0501 - NUEVO HORIZONTE</t>
  </si>
  <si>
    <t>KR 4 CON CL 189 BIS POSTE ETB EN EL CRUCE</t>
  </si>
  <si>
    <t>BOG0505</t>
  </si>
  <si>
    <t>TBOG_MLC_000505</t>
  </si>
  <si>
    <t>BOG0505 - EL CODITO III</t>
  </si>
  <si>
    <t>CL 180 AV KR 7 CODABAS BODEGA 2</t>
  </si>
  <si>
    <t>BOG0518</t>
  </si>
  <si>
    <t>TBOG_MLC_000518</t>
  </si>
  <si>
    <t>CL 17 SUR # 16 - 91</t>
  </si>
  <si>
    <t>BOG0520</t>
  </si>
  <si>
    <t>TBOG_MLC_000520</t>
  </si>
  <si>
    <t>BOG0520 - ESPERANZA UVAL</t>
  </si>
  <si>
    <t>4027035-2</t>
  </si>
  <si>
    <t>BOG0523</t>
  </si>
  <si>
    <t>TBOG_MLC_000523</t>
  </si>
  <si>
    <t>BOG0523 - LA HORTUA - BOG0523</t>
  </si>
  <si>
    <t>BOG0525</t>
  </si>
  <si>
    <t>TBOG_MLC_000525</t>
  </si>
  <si>
    <t>CL 7 KR 30-71</t>
  </si>
  <si>
    <t>4201336-0</t>
  </si>
  <si>
    <t>BOG0581</t>
  </si>
  <si>
    <t>TBOG_MLC_000581</t>
  </si>
  <si>
    <t>CL 11 # 1 - 76</t>
  </si>
  <si>
    <t>BOG0587</t>
  </si>
  <si>
    <t>TBOG_MLC_000587</t>
  </si>
  <si>
    <t>BOG0587 - UNIVERSIDAD DE LOS ANDES</t>
  </si>
  <si>
    <t>CL 22 CON KR 1 E POSTE ETB UBICADO EN EL CRUCE</t>
  </si>
  <si>
    <t>342468-6</t>
  </si>
  <si>
    <t>BOG0591</t>
  </si>
  <si>
    <t>TBOG_MLC_000591</t>
  </si>
  <si>
    <t>CL 30 SUR #29-03</t>
  </si>
  <si>
    <t>BOG0606</t>
  </si>
  <si>
    <t>TBOG_MLC_000606</t>
  </si>
  <si>
    <t>AV KR 45 # 100 12</t>
  </si>
  <si>
    <t>BOG0610</t>
  </si>
  <si>
    <t>TBOG_MLC_000610</t>
  </si>
  <si>
    <t>BOG0610 - TISQUESUSA II</t>
  </si>
  <si>
    <t>TV 1B # 55 26 POSTE ETB # 4937</t>
  </si>
  <si>
    <t>BOG0625</t>
  </si>
  <si>
    <t>TBOG_MLC_000625</t>
  </si>
  <si>
    <t>CL 11 # 0 -41 SUR</t>
  </si>
  <si>
    <t>3655597-6</t>
  </si>
  <si>
    <t>BOG0632</t>
  </si>
  <si>
    <t>TBOG_MLC_000632</t>
  </si>
  <si>
    <t>BOG0632 - GUACAMAYAS - BOG0632</t>
  </si>
  <si>
    <t>KR 2 # 39-03 SUR (BOGOTA)</t>
  </si>
  <si>
    <t>BOG0633</t>
  </si>
  <si>
    <t>TBOG_MLC_000633</t>
  </si>
  <si>
    <t>BOG0633 - CORDOBA SUR BOGOTA - BOG0633</t>
  </si>
  <si>
    <t>KR 2A NO. 30C - 31 SUR</t>
  </si>
  <si>
    <t>BOG0635</t>
  </si>
  <si>
    <t>TBOG_MLC_000635</t>
  </si>
  <si>
    <t xml:space="preserve">AV 1 DE MAYO #  41 - 72 TERRAZA </t>
  </si>
  <si>
    <t>372372-4</t>
  </si>
  <si>
    <t>BOG0638</t>
  </si>
  <si>
    <t>TBOG_MLC_000638</t>
  </si>
  <si>
    <t>KR 15 # 28A-52</t>
  </si>
  <si>
    <t>BOG0639</t>
  </si>
  <si>
    <t>TBOG_MLC_000639</t>
  </si>
  <si>
    <t>BOG0639 - SAN VICTORINO - BOG0639 VOTO NACIONAL</t>
  </si>
  <si>
    <t>KR 15A # 14 - 33</t>
  </si>
  <si>
    <t>BOG0650</t>
  </si>
  <si>
    <t>TBOG_MLC_000650</t>
  </si>
  <si>
    <t>KR 30 # 49 A - 82</t>
  </si>
  <si>
    <t>391469-6</t>
  </si>
  <si>
    <t>BOG0654</t>
  </si>
  <si>
    <t>TBOG_MLC_000654</t>
  </si>
  <si>
    <t>BOG0654 - CEDRITOS - BOG0654</t>
  </si>
  <si>
    <t>BOG0659</t>
  </si>
  <si>
    <t>TBOG_MLC_000659</t>
  </si>
  <si>
    <t>BOG0659 - EL TUNAL - BOG0659 TUNAL 2</t>
  </si>
  <si>
    <t>CL 46  SUR # 23B-35</t>
  </si>
  <si>
    <t>BOG0661</t>
  </si>
  <si>
    <t>TBOG_MLC_000661</t>
  </si>
  <si>
    <t>BOG0661 - MORALES BOGOTA - BOG0661</t>
  </si>
  <si>
    <t>BOG0666</t>
  </si>
  <si>
    <t>TBOG_MLC_000666</t>
  </si>
  <si>
    <t>BOG0666 - QUINTA PAREDES</t>
  </si>
  <si>
    <t>BOG0668</t>
  </si>
  <si>
    <t>TBOG_MLC_000668</t>
  </si>
  <si>
    <t>KR 9 A # 20 - 50 SUR</t>
  </si>
  <si>
    <t>BOG0669</t>
  </si>
  <si>
    <t>TBOG_MLC_000669</t>
  </si>
  <si>
    <t>KR 7 ESTYE No.  90 27 SUR</t>
  </si>
  <si>
    <t>419936-6</t>
  </si>
  <si>
    <t>BOG0674</t>
  </si>
  <si>
    <t>TBOG_MLC_000674</t>
  </si>
  <si>
    <t>BOG0674 - PERSEVERANCIA CIRCUNVALAR</t>
  </si>
  <si>
    <t>KR 1 ESTE CON CL 33</t>
  </si>
  <si>
    <t>BOG0681</t>
  </si>
  <si>
    <t>TBOG_MLC_000681</t>
  </si>
  <si>
    <t>BOG0681 - SANTA LIBRADA BOGOTA</t>
  </si>
  <si>
    <t>CL 74 B SUR # 00 - 60 ESTE</t>
  </si>
  <si>
    <t>BOG0689</t>
  </si>
  <si>
    <t>TBOG_MLC_000689</t>
  </si>
  <si>
    <t>CL 93 B # 18 - 42</t>
  </si>
  <si>
    <t>BOG0702</t>
  </si>
  <si>
    <t>TBOG_MLC_000702</t>
  </si>
  <si>
    <t>CL 65 G SUR # 1 C - 03 ESTE</t>
  </si>
  <si>
    <t>BOG0714</t>
  </si>
  <si>
    <t>TBOG_MLC_000714</t>
  </si>
  <si>
    <t>KR 7 EESTE # 30-54 SUR</t>
  </si>
  <si>
    <t>37861-9</t>
  </si>
  <si>
    <t>BOG0718</t>
  </si>
  <si>
    <t>TBOG_MLC_000718</t>
  </si>
  <si>
    <t>BOG0718 - SANTAFE</t>
  </si>
  <si>
    <t>BOG0720</t>
  </si>
  <si>
    <t>TBOG_MLC_000720</t>
  </si>
  <si>
    <t>BOG0720 - LA TRIBUNA</t>
  </si>
  <si>
    <t>CL 32 # 4ª-03 ATC</t>
  </si>
  <si>
    <t>BOG0723</t>
  </si>
  <si>
    <t>TBOG_MLC_000723</t>
  </si>
  <si>
    <t>CL 4B 64-29</t>
  </si>
  <si>
    <t>BOG0728</t>
  </si>
  <si>
    <t>TBOG_MLC_000728</t>
  </si>
  <si>
    <t>CL 1H NO. 37-19</t>
  </si>
  <si>
    <t>BOG0752</t>
  </si>
  <si>
    <t>TBOG_MLC_000752</t>
  </si>
  <si>
    <t>BOG0752 - EL TESORO 2</t>
  </si>
  <si>
    <t>3649466-3</t>
  </si>
  <si>
    <t>BOG0754</t>
  </si>
  <si>
    <t>TBOG_MLC_000754</t>
  </si>
  <si>
    <t>BOG0754 - LA VICTORIA</t>
  </si>
  <si>
    <t>BOG0762</t>
  </si>
  <si>
    <t>TBOG_MLC_000762</t>
  </si>
  <si>
    <t>BOG0762 - HOSPITAL SAN CARLOS</t>
  </si>
  <si>
    <t>KR 11 # 35 - 44 SUR</t>
  </si>
  <si>
    <t>BOG0767</t>
  </si>
  <si>
    <t>TBOG_MLC_000767</t>
  </si>
  <si>
    <t>CL 49 G SUR # 5M - 02 EST. TELEFONICA PALERMO SUR</t>
  </si>
  <si>
    <t>BOG0771</t>
  </si>
  <si>
    <t>TBOG_MLC_000771</t>
  </si>
  <si>
    <t>TV 42 NO. 11A 36 ESTACION AVANTEL GORGONZOLA</t>
  </si>
  <si>
    <t>BOG0775</t>
  </si>
  <si>
    <t>TBOG_MLC_000775</t>
  </si>
  <si>
    <t>CL 86 SUR  4A-05 ESTE</t>
  </si>
  <si>
    <t>BOG0789</t>
  </si>
  <si>
    <t>TBOG_MLC_000789</t>
  </si>
  <si>
    <t>CL 74 # 14 - 09 EDIFICIO VIRACOCHA</t>
  </si>
  <si>
    <t>BOG0790</t>
  </si>
  <si>
    <t>TBOG_MLC_000790</t>
  </si>
  <si>
    <t>KR 47 A # 22 - 98  BOGOTA</t>
  </si>
  <si>
    <t>BOG0794</t>
  </si>
  <si>
    <t>TBOG_MLC_000794</t>
  </si>
  <si>
    <t>CL 36 CON KR 16 CONCOSTADO SUR ORIENTAL</t>
  </si>
  <si>
    <t>462904-6</t>
  </si>
  <si>
    <t>BOG0795</t>
  </si>
  <si>
    <t>TBOG_MLC_000795</t>
  </si>
  <si>
    <t>DIG 41 # 47A - 10 (ANTIGUA) CL 44 # 50 - 82 (NUEVA)</t>
  </si>
  <si>
    <t>BOG0809</t>
  </si>
  <si>
    <t>TBOG_MLC_000809</t>
  </si>
  <si>
    <t>KR 15 # 85 - 29 OFC 302</t>
  </si>
  <si>
    <t>BOG0814</t>
  </si>
  <si>
    <t>TBOG_MLC_000814</t>
  </si>
  <si>
    <t>BOG0814 - BELLA SUIZA</t>
  </si>
  <si>
    <t>TV 10 A # 129A - 78</t>
  </si>
  <si>
    <t>BOG0817</t>
  </si>
  <si>
    <t>TBOG_MLC_000817</t>
  </si>
  <si>
    <t>BOG0817 - RESTREPO OLAYA</t>
  </si>
  <si>
    <t>KR 19 #20 - 05 S</t>
  </si>
  <si>
    <t>416980-6</t>
  </si>
  <si>
    <t>BOG0820</t>
  </si>
  <si>
    <t>TBOG_MLC_000820</t>
  </si>
  <si>
    <t>AUTOP. NORTE CON CL 97</t>
  </si>
  <si>
    <t>BOG0823</t>
  </si>
  <si>
    <t>TBOG_MLC_000823</t>
  </si>
  <si>
    <t>BOG0823 - JUAN REY II</t>
  </si>
  <si>
    <t>CL 68 SUR # 11B - 06 ESTE</t>
  </si>
  <si>
    <t>4207856-4</t>
  </si>
  <si>
    <t>BOG0824</t>
  </si>
  <si>
    <t>TBOG_MLC_000824</t>
  </si>
  <si>
    <t>BOG0824 - LA AURORA</t>
  </si>
  <si>
    <t>KR 3 # 69A - 10 SUR</t>
  </si>
  <si>
    <t>423673-5</t>
  </si>
  <si>
    <t>BOG0827</t>
  </si>
  <si>
    <t>TBOG_MLC_000827</t>
  </si>
  <si>
    <t>KR 5 # 48T - 19 SUR</t>
  </si>
  <si>
    <t>BOG0831</t>
  </si>
  <si>
    <t>TBOG_MLC_000831</t>
  </si>
  <si>
    <t>TV 51 # 44 - 11 SUR</t>
  </si>
  <si>
    <t>BOG0832</t>
  </si>
  <si>
    <t>TBOG_MLC_000832</t>
  </si>
  <si>
    <t>KR 7 BIS ESTE NO.21-24 SUR</t>
  </si>
  <si>
    <t>371582-7</t>
  </si>
  <si>
    <t>BOG0833</t>
  </si>
  <si>
    <t>TBOG_MLC_000833</t>
  </si>
  <si>
    <t>DG 50 B SUR # 13A-65</t>
  </si>
  <si>
    <t>377145-4</t>
  </si>
  <si>
    <t>BOG0836</t>
  </si>
  <si>
    <t>TBOG_MLC_000836</t>
  </si>
  <si>
    <t>CL 42 NO.20-36 SUR</t>
  </si>
  <si>
    <t>BOG0839</t>
  </si>
  <si>
    <t>TBOG_MLC_000839</t>
  </si>
  <si>
    <t>CL 11 SUR # 8A - 24 BOGOTA</t>
  </si>
  <si>
    <t>3747739-9</t>
  </si>
  <si>
    <t>BOG0841</t>
  </si>
  <si>
    <t>TBOG_MLC_000841</t>
  </si>
  <si>
    <t>CL 47 A NO.31-19</t>
  </si>
  <si>
    <t>374159-9</t>
  </si>
  <si>
    <t>BOG0842</t>
  </si>
  <si>
    <t>TBOG_MLC_000842</t>
  </si>
  <si>
    <t>KR 7 # 00- 53</t>
  </si>
  <si>
    <t>BOG0845</t>
  </si>
  <si>
    <t>TBOG_MLC_000845</t>
  </si>
  <si>
    <t>AV. KR 27 # 35B - 10 SUR</t>
  </si>
  <si>
    <t>449771-6</t>
  </si>
  <si>
    <t>BOG0847</t>
  </si>
  <si>
    <t>TBOG_MLC_000847</t>
  </si>
  <si>
    <t>KR 50A # 39A - 19 SUR</t>
  </si>
  <si>
    <t>4269594-4</t>
  </si>
  <si>
    <t>BOG0849</t>
  </si>
  <si>
    <t>TBOG_MLC_000849</t>
  </si>
  <si>
    <t>CL 8 # 15 - 66</t>
  </si>
  <si>
    <t>416964-2</t>
  </si>
  <si>
    <t>BOG0850</t>
  </si>
  <si>
    <t>TBOG_MLC_000850</t>
  </si>
  <si>
    <t>BOG0850 - TORREMOLINOS</t>
  </si>
  <si>
    <t>CL 20 CON KR 52 SUR</t>
  </si>
  <si>
    <t>BOG0853</t>
  </si>
  <si>
    <t>TBOG_MLC_000853</t>
  </si>
  <si>
    <t>TV 53 # CL 1B  Esquina</t>
  </si>
  <si>
    <t>443744-9</t>
  </si>
  <si>
    <t>BOG0867</t>
  </si>
  <si>
    <t>TBOG_MLC_000867</t>
  </si>
  <si>
    <t>KR 66 CL26 COSTADO SUR ORIENTAL CC GRAN ESTACION</t>
  </si>
  <si>
    <t>BOG0880</t>
  </si>
  <si>
    <t>TBOG_MLC_000880</t>
  </si>
  <si>
    <t>BOG0880 - GOBERNACION DE CUNDINAMARCA</t>
  </si>
  <si>
    <t>CL 26 # 51-53</t>
  </si>
  <si>
    <t>BOG0881</t>
  </si>
  <si>
    <t>TBOG_MLC_000881</t>
  </si>
  <si>
    <t>KR 5 ESTE NO.100G-03 INT 2</t>
  </si>
  <si>
    <t>BOG0882</t>
  </si>
  <si>
    <t>TBOG_MLC_000882</t>
  </si>
  <si>
    <t>CL 97 # 12</t>
  </si>
  <si>
    <t>BOG0891</t>
  </si>
  <si>
    <t>TBOG_MLC_000891</t>
  </si>
  <si>
    <t>CL 127 N° 7 - 89</t>
  </si>
  <si>
    <t>4200109-8</t>
  </si>
  <si>
    <t>BOG0897</t>
  </si>
  <si>
    <t>TBOG_MLC_000897</t>
  </si>
  <si>
    <t>BOG0897 - CEDRITOS 4</t>
  </si>
  <si>
    <t>KR 13 # 144 -15</t>
  </si>
  <si>
    <t>BOG0899</t>
  </si>
  <si>
    <t>KR 7B BIS # 155 - 55</t>
  </si>
  <si>
    <t>3718326-5</t>
  </si>
  <si>
    <t>BOG0903</t>
  </si>
  <si>
    <t>TBOG_MLC_000903</t>
  </si>
  <si>
    <t>CL 162 A  # 54 - 15 LA PERLA</t>
  </si>
  <si>
    <t>386450-2</t>
  </si>
  <si>
    <t>BOG0905</t>
  </si>
  <si>
    <t>TBOG_MLC_000905</t>
  </si>
  <si>
    <t>BOG0905 - COLEGIO MARIA INMACULADA BOGOTA</t>
  </si>
  <si>
    <t>CL 163 D CON KR 7 EDIFICIO AZUL</t>
  </si>
  <si>
    <t>BOG0912</t>
  </si>
  <si>
    <t>TBOG_MLC_000912</t>
  </si>
  <si>
    <t>CL 185 # 11A-19 B. SAN ANTONIO</t>
  </si>
  <si>
    <t>3896507-0</t>
  </si>
  <si>
    <t>BOG0914</t>
  </si>
  <si>
    <t>TBOG_MLC_000914</t>
  </si>
  <si>
    <t>BOG0914 - MAKRO</t>
  </si>
  <si>
    <t>CL 195 #40-50</t>
  </si>
  <si>
    <t>BOG0917</t>
  </si>
  <si>
    <t>TBOG_MLC_000917</t>
  </si>
  <si>
    <t>KR 15B NO.188-69</t>
  </si>
  <si>
    <t>3925115-9</t>
  </si>
  <si>
    <t>BOG0919</t>
  </si>
  <si>
    <t>TBOG_MLC_000919</t>
  </si>
  <si>
    <t>KR 4 NO. 185 - 26</t>
  </si>
  <si>
    <t>4004186-2</t>
  </si>
  <si>
    <t>BOG0920</t>
  </si>
  <si>
    <t>TBOG_MLC_000920</t>
  </si>
  <si>
    <t>BOG0920 - TORREALBA</t>
  </si>
  <si>
    <t>CL 146 # 7A - 58</t>
  </si>
  <si>
    <t>BOG0925</t>
  </si>
  <si>
    <t>TBOG_MLC_000925</t>
  </si>
  <si>
    <t>CL 122 #21-55</t>
  </si>
  <si>
    <t>4199106-0</t>
  </si>
  <si>
    <t>BOG0927</t>
  </si>
  <si>
    <t>TBOG_MLC_000927</t>
  </si>
  <si>
    <t>BOG0927 - UNIVERSIDAD MILITAR</t>
  </si>
  <si>
    <t>AV CL 100</t>
  </si>
  <si>
    <t>BOG0930</t>
  </si>
  <si>
    <t>TBOG_MLC_000930</t>
  </si>
  <si>
    <t>KR 19C N 90-14</t>
  </si>
  <si>
    <t>4201888-9</t>
  </si>
  <si>
    <t>BOG0932</t>
  </si>
  <si>
    <t>TBOG_MLC_000932</t>
  </si>
  <si>
    <t>BOG0932 - EL RETIRO BOGOTA</t>
  </si>
  <si>
    <t>CL 86 #13A-31</t>
  </si>
  <si>
    <t>BOG0933</t>
  </si>
  <si>
    <t>TBOG_MLC_000933</t>
  </si>
  <si>
    <t>AV KR 15 # 80 - 05</t>
  </si>
  <si>
    <t>4440725-2</t>
  </si>
  <si>
    <t>BOG0943</t>
  </si>
  <si>
    <t>TBOG_MLC_000943</t>
  </si>
  <si>
    <t>BOG0943 - SANTA ISABEL II</t>
  </si>
  <si>
    <t>AV KR 30 # 2A - 91</t>
  </si>
  <si>
    <t>432726-3</t>
  </si>
  <si>
    <t>BOG0950</t>
  </si>
  <si>
    <t>TBOG_MLC_000950</t>
  </si>
  <si>
    <t>BOG0950 - METROPOLITAN CLUB</t>
  </si>
  <si>
    <t>CL 76 NO. 2 68 ESTE  METROPOLITAN CLUB</t>
  </si>
  <si>
    <t>BOG0951</t>
  </si>
  <si>
    <t>TBOG_MLC_000951</t>
  </si>
  <si>
    <t>CL 106 # 23-21</t>
  </si>
  <si>
    <t>BOG0954</t>
  </si>
  <si>
    <t>TBOG_MLC_000954</t>
  </si>
  <si>
    <t>BOG0954 - HOTEL LA MANSION - BOG0954</t>
  </si>
  <si>
    <t>KR 16 N. 106 - 21 EDIFICIO VERSALLES PLAZA</t>
  </si>
  <si>
    <t>BOG0962</t>
  </si>
  <si>
    <t>TBOG_MLC_000962</t>
  </si>
  <si>
    <t>DG 96 NO. 5A-73ESTE</t>
  </si>
  <si>
    <t>BOG0967</t>
  </si>
  <si>
    <t>TBOG_MLC_000967</t>
  </si>
  <si>
    <t>KR 23 # 2B-02</t>
  </si>
  <si>
    <t>BOG0981</t>
  </si>
  <si>
    <t>TBOG_MLC_000981</t>
  </si>
  <si>
    <t>CL 136A NO.8G-56</t>
  </si>
  <si>
    <t>3751012-3</t>
  </si>
  <si>
    <t>BOG0990</t>
  </si>
  <si>
    <t>TBOG_MLC_000990</t>
  </si>
  <si>
    <t>CL 135B # 13 - 24</t>
  </si>
  <si>
    <t>BOG1008</t>
  </si>
  <si>
    <t>TBOG_MLC_001008</t>
  </si>
  <si>
    <t>BOG1008 - CLL94 X CRA11</t>
  </si>
  <si>
    <t>KR 11 A # 93 B - 44</t>
  </si>
  <si>
    <t>BOG1023</t>
  </si>
  <si>
    <t>TBOG_MLC_001023</t>
  </si>
  <si>
    <t>BOG1023 - CEDRO NORTE</t>
  </si>
  <si>
    <t>KR 8GBIS NO. 159B - 46</t>
  </si>
  <si>
    <t>3747880-2</t>
  </si>
  <si>
    <t>BOG1041</t>
  </si>
  <si>
    <t>TBOG_MLC_001041</t>
  </si>
  <si>
    <t>CL 7A # 3- 70</t>
  </si>
  <si>
    <t>4125389-6</t>
  </si>
  <si>
    <t>BOG1050</t>
  </si>
  <si>
    <t>TBOG_MLC_001050</t>
  </si>
  <si>
    <t>TV 16 BIS D # 41 -30 SUR</t>
  </si>
  <si>
    <t>4126927-1</t>
  </si>
  <si>
    <t>BOG1060</t>
  </si>
  <si>
    <t>TBOG_MLC_001060</t>
  </si>
  <si>
    <t>BOG1060 - GIMNASIO MODERNO BOGOTA</t>
  </si>
  <si>
    <t>CL 76 No. 11-17/35 Edificio Los Nogales</t>
  </si>
  <si>
    <t>BOG1061</t>
  </si>
  <si>
    <t>TBOG_MLC_001061</t>
  </si>
  <si>
    <t>KR 14 # 69 - 51</t>
  </si>
  <si>
    <t>BOG1062</t>
  </si>
  <si>
    <t>TBOG_MLC_001062</t>
  </si>
  <si>
    <t>CL 59 BIS N 8 - 57</t>
  </si>
  <si>
    <t>BOG1063</t>
  </si>
  <si>
    <t>TBOG_MLC_001063</t>
  </si>
  <si>
    <t>CL 49 # 20 - 20</t>
  </si>
  <si>
    <t>BOG1064</t>
  </si>
  <si>
    <t>TBOG_MLC_001064</t>
  </si>
  <si>
    <t>KR 16 N° 39A - 95</t>
  </si>
  <si>
    <t>426718-9</t>
  </si>
  <si>
    <t>BOG1065</t>
  </si>
  <si>
    <t>TBOG_MLC_001065</t>
  </si>
  <si>
    <t>KR 7 # 29 - 34 EDIFICIO CONDOMINIO ZULIA</t>
  </si>
  <si>
    <t>BOG1067</t>
  </si>
  <si>
    <t>TBOG_MLC_001067</t>
  </si>
  <si>
    <t>CL 19  # 28 - 80 C.C CALIMA</t>
  </si>
  <si>
    <t>BOG1088</t>
  </si>
  <si>
    <t>TBOG_MLC_001088</t>
  </si>
  <si>
    <t>KR 33#12B-51 FABRICA DE JABONES</t>
  </si>
  <si>
    <t>BOG1089</t>
  </si>
  <si>
    <t>TBOG_MLC_001089</t>
  </si>
  <si>
    <t>KR 1C ESTE # 92A - 26 SUR</t>
  </si>
  <si>
    <t>419710-0</t>
  </si>
  <si>
    <t>BOG1094</t>
  </si>
  <si>
    <t>TBOG_MLC_001094</t>
  </si>
  <si>
    <t>AV CL 26 # 40 - 31 EDIFICIO AV DORADO</t>
  </si>
  <si>
    <t>446409-0</t>
  </si>
  <si>
    <t>BOG1104</t>
  </si>
  <si>
    <t>TBOG_MLC_001104</t>
  </si>
  <si>
    <t>CL 48C SUR # 8A - 60 ESTE</t>
  </si>
  <si>
    <t>4230260-0</t>
  </si>
  <si>
    <t>BOG1119</t>
  </si>
  <si>
    <t>TBOG_MLC_001119</t>
  </si>
  <si>
    <t>BOG1119 - TUNAL OCCIDENTAL</t>
  </si>
  <si>
    <t>BOG1121</t>
  </si>
  <si>
    <t>TBOG_MLC_001121</t>
  </si>
  <si>
    <t>CL 33 SUR # 39 C - 47</t>
  </si>
  <si>
    <t>3958572-6</t>
  </si>
  <si>
    <t>S14723</t>
  </si>
  <si>
    <t>BOG1134</t>
  </si>
  <si>
    <t>TBOG_MLC_001134</t>
  </si>
  <si>
    <t>CL 97 A # 7 A - 06</t>
  </si>
  <si>
    <t>BOG1138</t>
  </si>
  <si>
    <t>TBOG_MLC_001138</t>
  </si>
  <si>
    <t>KR 38 # 9 -63   TERRACE  AMERICAN TOWER</t>
  </si>
  <si>
    <t>3940193-4</t>
  </si>
  <si>
    <t>BOG1139</t>
  </si>
  <si>
    <t>TBOG_MLC_001139</t>
  </si>
  <si>
    <t>KR 14B # 118 - 80</t>
  </si>
  <si>
    <t>4234677-5</t>
  </si>
  <si>
    <t>BOG1140</t>
  </si>
  <si>
    <t>TBOG_MLC_001140</t>
  </si>
  <si>
    <t>CL 10 #35A - 35  SUR</t>
  </si>
  <si>
    <t>BOG1142</t>
  </si>
  <si>
    <t>TBOG_MLC_001142</t>
  </si>
  <si>
    <t>BOG1142 - SEGUROS LA EQUIDAD</t>
  </si>
  <si>
    <t>BOG1167</t>
  </si>
  <si>
    <t>TBOG_MLC_001167</t>
  </si>
  <si>
    <t>BOG1167 - LA MERCED</t>
  </si>
  <si>
    <t>KR 7 # 33 - 49</t>
  </si>
  <si>
    <t>BOG1180</t>
  </si>
  <si>
    <t>TBOG_MLC_001180</t>
  </si>
  <si>
    <t>BOG1181</t>
  </si>
  <si>
    <t>TBOG_MLC_001181</t>
  </si>
  <si>
    <t>CL 34 # 20 - 40</t>
  </si>
  <si>
    <t>BOG1182</t>
  </si>
  <si>
    <t>TBOG_MLC_001182</t>
  </si>
  <si>
    <t>CL 19 # 4-88</t>
  </si>
  <si>
    <t>BOG1183</t>
  </si>
  <si>
    <t>TBOG_MLC_001183</t>
  </si>
  <si>
    <t>BOG1183 - LAS NIEVES</t>
  </si>
  <si>
    <t>CL 23 # 7 - 49 EDIFICIO MONACO</t>
  </si>
  <si>
    <t>449797-3</t>
  </si>
  <si>
    <t>BOG1186</t>
  </si>
  <si>
    <t>TBOG_MLC_001186</t>
  </si>
  <si>
    <t>BOG1186 - GINEBRA BOGOTA</t>
  </si>
  <si>
    <t>4004331-9</t>
  </si>
  <si>
    <t>BOG1200</t>
  </si>
  <si>
    <t>TBOG_MLC_001200</t>
  </si>
  <si>
    <t>CL 118 # 05 - 23</t>
  </si>
  <si>
    <t>417044-5</t>
  </si>
  <si>
    <t>BOG1201</t>
  </si>
  <si>
    <t>TBOG_MLC_001201</t>
  </si>
  <si>
    <t>4358346-5</t>
  </si>
  <si>
    <t>BOG1202</t>
  </si>
  <si>
    <t>TBOG_MLC_001202</t>
  </si>
  <si>
    <t>KR 26 # 8 - 89</t>
  </si>
  <si>
    <t>4384342-9</t>
  </si>
  <si>
    <t>BOG1203</t>
  </si>
  <si>
    <t>TBOG_MLC_001203</t>
  </si>
  <si>
    <t>CL 12B # 29 - 03</t>
  </si>
  <si>
    <t>443968-3</t>
  </si>
  <si>
    <t>BOG1204</t>
  </si>
  <si>
    <t>TBOG_MLC_001204</t>
  </si>
  <si>
    <t>BOG1204 - SAN ANDRESITO SAN JOSE</t>
  </si>
  <si>
    <t>KR 23 # 7 - 71</t>
  </si>
  <si>
    <t>4203815-4</t>
  </si>
  <si>
    <t>BOG1213</t>
  </si>
  <si>
    <t>TBOG_MLC_001213</t>
  </si>
  <si>
    <t>AV 15 # 122-51 C.C. UNICENTRO</t>
  </si>
  <si>
    <t>391373-5</t>
  </si>
  <si>
    <t>BOG1225</t>
  </si>
  <si>
    <t>TBOG_MLC_001225</t>
  </si>
  <si>
    <t>AV 39 # 22-56 AMERICAN TOWER COLOMBIA</t>
  </si>
  <si>
    <t>3962049-3</t>
  </si>
  <si>
    <t>BOG1226</t>
  </si>
  <si>
    <t>TBOG_MLC_001226</t>
  </si>
  <si>
    <t>BOG1226 - JAVERIANA II</t>
  </si>
  <si>
    <t>KR 7 # 41 - 21</t>
  </si>
  <si>
    <t>443300-1</t>
  </si>
  <si>
    <t>BOG1236</t>
  </si>
  <si>
    <t>TBOG_MLC_001236</t>
  </si>
  <si>
    <t>CL 127 A BIS # 15-37</t>
  </si>
  <si>
    <t>405369-5</t>
  </si>
  <si>
    <t>BOG1244</t>
  </si>
  <si>
    <t>TBOG_MLC_001244</t>
  </si>
  <si>
    <t>BOG1244 - COUNTRY SUR 2 - 20 DE JULIO</t>
  </si>
  <si>
    <t>CL 27 A SUR # 9 - 11</t>
  </si>
  <si>
    <t>BOG1261</t>
  </si>
  <si>
    <t>TBOG_MLC_001261</t>
  </si>
  <si>
    <t>KR 20 NO. 134A - 30</t>
  </si>
  <si>
    <t>412522-1</t>
  </si>
  <si>
    <t>BOG1268</t>
  </si>
  <si>
    <t>TBOG_MLC_001268</t>
  </si>
  <si>
    <t>KR 20 # 15 - 66</t>
  </si>
  <si>
    <t>4130194-0</t>
  </si>
  <si>
    <t>BOG1269</t>
  </si>
  <si>
    <t>TBOG_MLC_001269</t>
  </si>
  <si>
    <t>BOG1269 - SAN DIEGO</t>
  </si>
  <si>
    <t>KR 7 26-62 EDIFICIO QUIMBAYA</t>
  </si>
  <si>
    <t>BOG1270</t>
  </si>
  <si>
    <t>TBOG_MLC_001270</t>
  </si>
  <si>
    <t>CL 37 # 13 - 34</t>
  </si>
  <si>
    <t>4162436-2</t>
  </si>
  <si>
    <t>BOG1271</t>
  </si>
  <si>
    <t>TBOG_MLC_001271</t>
  </si>
  <si>
    <t>KR 27A CL 53A - 45</t>
  </si>
  <si>
    <t>413990-8</t>
  </si>
  <si>
    <t>BOG1272</t>
  </si>
  <si>
    <t>TBOG_MLC_001272</t>
  </si>
  <si>
    <t>BOG1274</t>
  </si>
  <si>
    <t>TBOG_MLC_001274</t>
  </si>
  <si>
    <t>KR 12B # 26B - 05 SUR</t>
  </si>
  <si>
    <t>4394784-9</t>
  </si>
  <si>
    <t>BOG1275</t>
  </si>
  <si>
    <t>TBOG_MLC_001275</t>
  </si>
  <si>
    <t>CL 60 # 16 - 74 CHAPINERO OCCIDENTAL</t>
  </si>
  <si>
    <t>4364808-5</t>
  </si>
  <si>
    <t>BOG1278</t>
  </si>
  <si>
    <t>TBOG_MLC_001278</t>
  </si>
  <si>
    <t>TV 35 BIS # 27 - 30 SUR</t>
  </si>
  <si>
    <t>4396979-4</t>
  </si>
  <si>
    <t>BOG1282</t>
  </si>
  <si>
    <t>TBOG_MLC_001282</t>
  </si>
  <si>
    <t>CL 47 # 4 - 19 este</t>
  </si>
  <si>
    <t>4572144-3</t>
  </si>
  <si>
    <t>BOG1289</t>
  </si>
  <si>
    <t>TBOG_MLC_001289</t>
  </si>
  <si>
    <t>KR 33 NØ 27A - 25</t>
  </si>
  <si>
    <t>4233955-0</t>
  </si>
  <si>
    <t>BOG1290</t>
  </si>
  <si>
    <t>TBOG_MLC_001290</t>
  </si>
  <si>
    <t>KR 18 #39A-30</t>
  </si>
  <si>
    <t>436283-0</t>
  </si>
  <si>
    <t>BOG1295</t>
  </si>
  <si>
    <t>TBOG_MLC_001295</t>
  </si>
  <si>
    <t>CL 106A # 13A - 20</t>
  </si>
  <si>
    <t>4202879-9</t>
  </si>
  <si>
    <t>BOG1314</t>
  </si>
  <si>
    <t>TBOG_MLC_001314</t>
  </si>
  <si>
    <t>AV KR 50 # 5 - 78</t>
  </si>
  <si>
    <t>BOG1324</t>
  </si>
  <si>
    <t>TBOG_MLC_001324</t>
  </si>
  <si>
    <t>BOG1324 - CALLE 94</t>
  </si>
  <si>
    <t>BOG1326</t>
  </si>
  <si>
    <t>TBOG_MLC_001326</t>
  </si>
  <si>
    <t>BOG1326 - PUNTO G - BOG1326 PUNTO G</t>
  </si>
  <si>
    <t xml:space="preserve">KR 11 # 90-07 EDIFICIO 9011 </t>
  </si>
  <si>
    <t>BOG1328</t>
  </si>
  <si>
    <t>TBOG_MLC_001328</t>
  </si>
  <si>
    <t>BOG1328 - ANDINO</t>
  </si>
  <si>
    <t>BOG1329</t>
  </si>
  <si>
    <t>TBOG_MLC_001329</t>
  </si>
  <si>
    <t>BOG1329 - CERROS</t>
  </si>
  <si>
    <t>BOG1337</t>
  </si>
  <si>
    <t>TBOG_MLC_001337</t>
  </si>
  <si>
    <t>CL 103 # 12 - 21</t>
  </si>
  <si>
    <t>4202833-9</t>
  </si>
  <si>
    <t>BOG1354</t>
  </si>
  <si>
    <t>TBOG_MLC_001354</t>
  </si>
  <si>
    <t>KR1 # 12D - 32</t>
  </si>
  <si>
    <t>4298611-5</t>
  </si>
  <si>
    <t>BOG1355</t>
  </si>
  <si>
    <t>TBOG_MLC_001355</t>
  </si>
  <si>
    <t>BOG1355 - ZONA FINANCIERA</t>
  </si>
  <si>
    <t>CL 72 # 9-55  ED SANTIAGO DE CHILE</t>
  </si>
  <si>
    <t>BOG1357</t>
  </si>
  <si>
    <t>TBOG_MLC_001357</t>
  </si>
  <si>
    <t>CL 95 TV 19A Esquina Sur oriente</t>
  </si>
  <si>
    <t>444061-1</t>
  </si>
  <si>
    <t>BOG1358</t>
  </si>
  <si>
    <t>TBOG_MLC_001358</t>
  </si>
  <si>
    <t>AV JIMENEZ # 7 - 25</t>
  </si>
  <si>
    <t>BOG1369</t>
  </si>
  <si>
    <t>TBOG_MLC_001369</t>
  </si>
  <si>
    <t>BOG1369 - TIBANA</t>
  </si>
  <si>
    <t>BOG1372</t>
  </si>
  <si>
    <t>TBOG_MLC_001372</t>
  </si>
  <si>
    <t>KR 19 # 86A - 78</t>
  </si>
  <si>
    <t>4201670-4</t>
  </si>
  <si>
    <t>BOG1374</t>
  </si>
  <si>
    <t>TBOG_MLC_001374</t>
  </si>
  <si>
    <t>AV 45 # 94 - 30</t>
  </si>
  <si>
    <t>BOG1377</t>
  </si>
  <si>
    <t>TBOG_MLC_001377</t>
  </si>
  <si>
    <t>DIRTM ESTRELLA ARMENIA</t>
  </si>
  <si>
    <t>TBOG_MLC_001379</t>
  </si>
  <si>
    <t>BOG1379 - PUENTE ARANDA</t>
  </si>
  <si>
    <t>KR 59 # 14 - 17 ESQUINA</t>
  </si>
  <si>
    <t>3913231-7</t>
  </si>
  <si>
    <t>BOG1469</t>
  </si>
  <si>
    <t>TBOG_MLC_001469</t>
  </si>
  <si>
    <t>BOG1470</t>
  </si>
  <si>
    <t>TBOG_MLC_001470</t>
  </si>
  <si>
    <t>BOG1470 - TINTAL III</t>
  </si>
  <si>
    <t>CL 14A  # 10A - 28 SUR</t>
  </si>
  <si>
    <t>BOG1471</t>
  </si>
  <si>
    <t>TBOG_MLC_001471</t>
  </si>
  <si>
    <t>BOG1471 - USME II</t>
  </si>
  <si>
    <t>KR 3 A BIS # 138 - 41 SUR</t>
  </si>
  <si>
    <t>442132-4</t>
  </si>
  <si>
    <t>BOG1472</t>
  </si>
  <si>
    <t>TBOG_MLC_001472</t>
  </si>
  <si>
    <t>BOG1472 - SAN CRISTOBAL II</t>
  </si>
  <si>
    <t>446991-2</t>
  </si>
  <si>
    <t>BOG1473</t>
  </si>
  <si>
    <t>TBOG_MLC_001473</t>
  </si>
  <si>
    <t>BOG1473 - TUNAL SAN PABLO</t>
  </si>
  <si>
    <t>TV 13 F BIS A #46 - 43 SUR</t>
  </si>
  <si>
    <t>BOG1474</t>
  </si>
  <si>
    <t>TBOG_MLC_001474</t>
  </si>
  <si>
    <t>BOG1474 - ALTAMIRA PINARES</t>
  </si>
  <si>
    <t>CL 43A SUR # 11C-26 ESTE</t>
  </si>
  <si>
    <t>4335435-9</t>
  </si>
  <si>
    <t>BOG1484</t>
  </si>
  <si>
    <t>TBOG_MLC_001484</t>
  </si>
  <si>
    <t>CL 6 # 19 - 08</t>
  </si>
  <si>
    <t>4362515-8</t>
  </si>
  <si>
    <t>BOG1488</t>
  </si>
  <si>
    <t>TBOG_MLC_001488</t>
  </si>
  <si>
    <t>CL 126 A¿ # 7C - 87</t>
  </si>
  <si>
    <t>BOG1490</t>
  </si>
  <si>
    <t>TBOG_MLC_001490</t>
  </si>
  <si>
    <t>BOG1490 - LA CANDELARIA</t>
  </si>
  <si>
    <t>CL 12 F # 2 - 96</t>
  </si>
  <si>
    <t>4242034-9</t>
  </si>
  <si>
    <t>BOG1496</t>
  </si>
  <si>
    <t>TBOG_MLC_001496</t>
  </si>
  <si>
    <t>BOG1496 - LAGO - BOG1496 LAGO</t>
  </si>
  <si>
    <t>BOG1499</t>
  </si>
  <si>
    <t>TBOG_MLC_001499</t>
  </si>
  <si>
    <t>CL 100 #12-30</t>
  </si>
  <si>
    <t>BOG1509</t>
  </si>
  <si>
    <t>TBOG_MLC_001509</t>
  </si>
  <si>
    <t>KR 8C # 186 - 24</t>
  </si>
  <si>
    <t>BOG1510</t>
  </si>
  <si>
    <t>TBOG_MLC_001510</t>
  </si>
  <si>
    <t>BOG1510 - SANTA BARBARA CENTRAL II</t>
  </si>
  <si>
    <t>BOG1514</t>
  </si>
  <si>
    <t>TBOG_MLC_001514</t>
  </si>
  <si>
    <t>BOG1514 - ORQUIDEAS 2</t>
  </si>
  <si>
    <t>CL 162 # 21 - 91</t>
  </si>
  <si>
    <t>BOG1536</t>
  </si>
  <si>
    <t>TBOG_MLC_001536</t>
  </si>
  <si>
    <t>CL 50 # 13 - 50</t>
  </si>
  <si>
    <t>BOG1545</t>
  </si>
  <si>
    <t>TBOG_MLC_001545</t>
  </si>
  <si>
    <t>CL 17 # 5 - 21 EDIFICIO CL 17</t>
  </si>
  <si>
    <t>BOG1547</t>
  </si>
  <si>
    <t>TBOG_MLC_001547</t>
  </si>
  <si>
    <t>BOG1547 - PLAZA SAN VICTORINO</t>
  </si>
  <si>
    <t>CL 11 # 10-57 C.C. ROSITA</t>
  </si>
  <si>
    <t>BOG1581</t>
  </si>
  <si>
    <t>TBOG_MLC_001581</t>
  </si>
  <si>
    <t xml:space="preserve">TV 23 # 104 - 29 EDIFICIO VERONA </t>
  </si>
  <si>
    <t>4438501-4</t>
  </si>
  <si>
    <t>BOG1587</t>
  </si>
  <si>
    <t>TBOG_MLC_001587</t>
  </si>
  <si>
    <t>BOG1587 - MOLINOS III</t>
  </si>
  <si>
    <t>CL 49B SUR # 6B - 20</t>
  </si>
  <si>
    <t>439536-1</t>
  </si>
  <si>
    <t>BOG1613</t>
  </si>
  <si>
    <t>TBOG_MLC_001613</t>
  </si>
  <si>
    <t>BOG1613 - GAIRA II</t>
  </si>
  <si>
    <t>CL 19A # 26 - 85 LOTE 19 MZ.C</t>
  </si>
  <si>
    <t>BOG1614</t>
  </si>
  <si>
    <t>TBOG_MLC_001614</t>
  </si>
  <si>
    <t>BOG1614 - JUAN REY</t>
  </si>
  <si>
    <t>BOG1624</t>
  </si>
  <si>
    <t>TBOG_MLC_001624</t>
  </si>
  <si>
    <t>CL 43 #28 - 17</t>
  </si>
  <si>
    <t>449611-2</t>
  </si>
  <si>
    <t>BOG1628</t>
  </si>
  <si>
    <t>TBOG_MLC_001628</t>
  </si>
  <si>
    <t>BOG1628 - USATAMA</t>
  </si>
  <si>
    <t>BOG1629</t>
  </si>
  <si>
    <t>TBOG_MLC_001629</t>
  </si>
  <si>
    <t>BOG1629 - GUSTAVO RESTREPO</t>
  </si>
  <si>
    <t>KR 15 # 27 C - 35 SUR</t>
  </si>
  <si>
    <t>BOG1668</t>
  </si>
  <si>
    <t>TBOG_MLC_001668</t>
  </si>
  <si>
    <t>BOG1668 - VERAGUAS</t>
  </si>
  <si>
    <t>KR 31CON 4A</t>
  </si>
  <si>
    <t>BOG1681</t>
  </si>
  <si>
    <t>TBOG_MLC_001681</t>
  </si>
  <si>
    <t>BOG1681 - CORFERIAS PABELLON BANDERAS</t>
  </si>
  <si>
    <t>CORFERIAS PABELLON BANDERAS</t>
  </si>
  <si>
    <t>BOG1695</t>
  </si>
  <si>
    <t>TBOG_MLC_001695</t>
  </si>
  <si>
    <t>BOG1695 - CC GRAN ESTACION ESFERA</t>
  </si>
  <si>
    <t>KR 60 #24-90</t>
  </si>
  <si>
    <t>BOG1697</t>
  </si>
  <si>
    <t>TBOG_MLC_001697</t>
  </si>
  <si>
    <t>BOG1697 - TEQUENDAMA</t>
  </si>
  <si>
    <t>CL 28 # 6 - 29</t>
  </si>
  <si>
    <t>BOG1698</t>
  </si>
  <si>
    <t>TBOG_MLC_001698</t>
  </si>
  <si>
    <t>BOG1698 - TELEPORT BUSINESS PARK (BOG1698)</t>
  </si>
  <si>
    <t>BOG1699</t>
  </si>
  <si>
    <t>TBOG_MLC_001699</t>
  </si>
  <si>
    <t>BOG1699 - EL CASTILLO BOGOTA</t>
  </si>
  <si>
    <t>BOG1700</t>
  </si>
  <si>
    <t>TBOG_MLC_001700</t>
  </si>
  <si>
    <t>BOG1700 - ROSALES III</t>
  </si>
  <si>
    <t>KR 8 NO. 75-28</t>
  </si>
  <si>
    <t>BOG1701</t>
  </si>
  <si>
    <t>TBOG_MLC_001701</t>
  </si>
  <si>
    <t>BOG1701 - STARBUCKS WTC</t>
  </si>
  <si>
    <t>KR 7 A NO. 96-03</t>
  </si>
  <si>
    <t>BOG1708</t>
  </si>
  <si>
    <t>TBOG_MLC_001708</t>
  </si>
  <si>
    <t>BOG1708 - PALOQUEMAO</t>
  </si>
  <si>
    <t>BOG1710</t>
  </si>
  <si>
    <t>TBOG_MLC_001710</t>
  </si>
  <si>
    <t>BOG1710 - UNIVERSIDAD PEDAGOGICA</t>
  </si>
  <si>
    <t>CL 72 KR 11</t>
  </si>
  <si>
    <t>BOG1711</t>
  </si>
  <si>
    <t>TBOG_MLC_001711</t>
  </si>
  <si>
    <t>BOG1711 - CALLE 85</t>
  </si>
  <si>
    <t>KR 13 NO. 83 -19</t>
  </si>
  <si>
    <t>52110-6</t>
  </si>
  <si>
    <t>BOG1713</t>
  </si>
  <si>
    <t>TBOG_MLC_001713</t>
  </si>
  <si>
    <t>BOG1713 - RED BOX 92</t>
  </si>
  <si>
    <t>CL 92 KR 15</t>
  </si>
  <si>
    <t>BOG1714</t>
  </si>
  <si>
    <t>TBOG_MLC_001714</t>
  </si>
  <si>
    <t>BOG1714 - CALLE 63 LOURDES</t>
  </si>
  <si>
    <t>KR 14A BIS # 66 - 11</t>
  </si>
  <si>
    <t>BOG1722</t>
  </si>
  <si>
    <t>TBOG_MLC_001722</t>
  </si>
  <si>
    <t>BOG1722 - INMUNIZADORA SERRANO</t>
  </si>
  <si>
    <t>KR 68B # 22 13</t>
  </si>
  <si>
    <t>BOG1734</t>
  </si>
  <si>
    <t>TBOG_MLC_001734</t>
  </si>
  <si>
    <t>BOG1734 - DIANA TURBAY II</t>
  </si>
  <si>
    <t>CL 49B BIS A SUR #2B-08</t>
  </si>
  <si>
    <t>BOG1743</t>
  </si>
  <si>
    <t>TBOG_MLC_001743</t>
  </si>
  <si>
    <t>BOG1743 - PALACIO II</t>
  </si>
  <si>
    <t>BOG1752</t>
  </si>
  <si>
    <t>TBOG_MLC_001752</t>
  </si>
  <si>
    <t>BOG1752 - SANTA COLOMA</t>
  </si>
  <si>
    <t>AV 19 CON CL 134 SEPARADOR</t>
  </si>
  <si>
    <t>BOG1753</t>
  </si>
  <si>
    <t>TBOG_MLC_001753</t>
  </si>
  <si>
    <t>BOG1753 - AUTONORTE CL 82 IGLE ALIANZA CRISTIANA</t>
  </si>
  <si>
    <t xml:space="preserve">CL 82 CON AUT NORTE (COSTADO SUR OCC) SEPARADOR </t>
  </si>
  <si>
    <t>BOG1767</t>
  </si>
  <si>
    <t>TBOG_MLC_001767</t>
  </si>
  <si>
    <t>BOG1767 - CARACAS X 45</t>
  </si>
  <si>
    <t>CL 45 CON AV CARACAS SEPARADOR</t>
  </si>
  <si>
    <t>BOG1772</t>
  </si>
  <si>
    <t>TBOG_MLC_001772</t>
  </si>
  <si>
    <t>CL 53 # 10 -  78 HOTEL EXPRESS 53</t>
  </si>
  <si>
    <t>BOG1773</t>
  </si>
  <si>
    <t>TBOG_MLC_001773</t>
  </si>
  <si>
    <t>KR 6 # 83-75</t>
  </si>
  <si>
    <t>BOG1774</t>
  </si>
  <si>
    <t>TBOG_MLC_001774</t>
  </si>
  <si>
    <t>BOG1774 - CAN II</t>
  </si>
  <si>
    <t>CL 44 CRA 54 SEPARADOR</t>
  </si>
  <si>
    <t>BOG1775</t>
  </si>
  <si>
    <t>TBOG_MLC_001775</t>
  </si>
  <si>
    <t>CL 17 CON KR 7</t>
  </si>
  <si>
    <t>BOG1776</t>
  </si>
  <si>
    <t>TBOG_MLC_001776</t>
  </si>
  <si>
    <t>BOG1786</t>
  </si>
  <si>
    <t>TBOG_MLC_001786</t>
  </si>
  <si>
    <t>DG 92 CON TV 18 PARQUE COSTADO NORTE</t>
  </si>
  <si>
    <t>BOG1787</t>
  </si>
  <si>
    <t>TBOG_MLC_001787</t>
  </si>
  <si>
    <t>BOG1788</t>
  </si>
  <si>
    <t>TBOG_MLC_001788</t>
  </si>
  <si>
    <t>BOG1789</t>
  </si>
  <si>
    <t>TBOG_MLC_001789</t>
  </si>
  <si>
    <t>KR 15 CON CL 102 SEPARADOR AV</t>
  </si>
  <si>
    <t>BOG1792</t>
  </si>
  <si>
    <t>TBOG_MLC_001792</t>
  </si>
  <si>
    <t>KR 11 CL 72 CC AV CHILE</t>
  </si>
  <si>
    <t>BOG1796</t>
  </si>
  <si>
    <t>TBOG_MLC_001796</t>
  </si>
  <si>
    <t>BOG1796 - CALLE 100</t>
  </si>
  <si>
    <t>BOG1798</t>
  </si>
  <si>
    <t>TBOG_MLC_001798</t>
  </si>
  <si>
    <t>BOG1803</t>
  </si>
  <si>
    <t>TBOG_MLC_001803</t>
  </si>
  <si>
    <t>KR 19. CL 145A - SEPARADOR</t>
  </si>
  <si>
    <t>TBOG_MLC_001805</t>
  </si>
  <si>
    <t>BOG1805 - SANTA BARBARA DRIVE</t>
  </si>
  <si>
    <t>BOG1812</t>
  </si>
  <si>
    <t>TBOG_MLC_001812</t>
  </si>
  <si>
    <t>BOG1812 - HOTEL COSMOS 100</t>
  </si>
  <si>
    <t>CL 100 NO. 21A - 41</t>
  </si>
  <si>
    <t>BOG1814</t>
  </si>
  <si>
    <t>TBOG_MLC_001814</t>
  </si>
  <si>
    <t>KR 7 CL 119 C.C USAQUEN</t>
  </si>
  <si>
    <t>BOG1815</t>
  </si>
  <si>
    <t>TBOG_MLC_001815</t>
  </si>
  <si>
    <t>BOG1815 - METRO 127</t>
  </si>
  <si>
    <t>CL 124 CON KR 15</t>
  </si>
  <si>
    <t>BOG1851</t>
  </si>
  <si>
    <t>TBOG_MLC_001851</t>
  </si>
  <si>
    <t>2406832-9</t>
  </si>
  <si>
    <t>2581087-6</t>
  </si>
  <si>
    <t>2395583-6</t>
  </si>
  <si>
    <t>2394122-3</t>
  </si>
  <si>
    <t>2414303-4</t>
  </si>
  <si>
    <t>2384126-7</t>
  </si>
  <si>
    <t>2420045-2</t>
  </si>
  <si>
    <t>2409134-6</t>
  </si>
  <si>
    <t>2390728-1</t>
  </si>
  <si>
    <t>2432355-1</t>
  </si>
  <si>
    <t>2409133-4</t>
  </si>
  <si>
    <t>2382461-3</t>
  </si>
  <si>
    <t>2382463-7</t>
  </si>
  <si>
    <t>2390743-5</t>
  </si>
  <si>
    <t>2382462-5</t>
  </si>
  <si>
    <t>2406901-2</t>
  </si>
  <si>
    <t>2554200-1</t>
  </si>
  <si>
    <t>2414304-6</t>
  </si>
  <si>
    <t>2382464-9</t>
  </si>
  <si>
    <t>2407496-0</t>
  </si>
  <si>
    <t>2776957-6</t>
  </si>
  <si>
    <t>2409135-8</t>
  </si>
  <si>
    <t>2384895-6</t>
  </si>
  <si>
    <t>2401295-6</t>
  </si>
  <si>
    <t>2536593-0</t>
  </si>
  <si>
    <t>2551875-1</t>
  </si>
  <si>
    <t>3570167-1</t>
  </si>
  <si>
    <t>2466956-1</t>
  </si>
  <si>
    <t>2399931-1</t>
  </si>
  <si>
    <t>2551873-7</t>
  </si>
  <si>
    <t>2392220-5</t>
  </si>
  <si>
    <t>2446696-3</t>
  </si>
  <si>
    <t>2427078-4</t>
  </si>
  <si>
    <t>3036979-9</t>
  </si>
  <si>
    <t>3058143-6</t>
  </si>
  <si>
    <t>2397045-2</t>
  </si>
  <si>
    <t>2551876-3</t>
  </si>
  <si>
    <t>2452189-6</t>
  </si>
  <si>
    <t>2432398-5</t>
  </si>
  <si>
    <t>2406927-8</t>
  </si>
  <si>
    <t>2413173-6</t>
  </si>
  <si>
    <t>2377038-3</t>
  </si>
  <si>
    <t>2375584-0</t>
  </si>
  <si>
    <t>2449187-3</t>
  </si>
  <si>
    <t>2500223-1</t>
  </si>
  <si>
    <t>2409136-0</t>
  </si>
  <si>
    <t>2438272-3</t>
  </si>
  <si>
    <t>73705-5</t>
  </si>
  <si>
    <t>2386750-2</t>
  </si>
  <si>
    <t>2399715-3</t>
  </si>
  <si>
    <t>071483-9</t>
  </si>
  <si>
    <t>2409383-1</t>
  </si>
  <si>
    <t>2425257-0</t>
  </si>
  <si>
    <t>2419079-2</t>
  </si>
  <si>
    <t>2406908-6</t>
  </si>
  <si>
    <t>2414381-6</t>
  </si>
  <si>
    <t>2426159-3</t>
  </si>
  <si>
    <t>2397048-8</t>
  </si>
  <si>
    <t>2402673-7</t>
  </si>
  <si>
    <t>2500226-7</t>
  </si>
  <si>
    <t>2402675-1</t>
  </si>
  <si>
    <t>2420854-5</t>
  </si>
  <si>
    <t>2408139-1</t>
  </si>
  <si>
    <t>2409131-0</t>
  </si>
  <si>
    <t>2434294-1</t>
  </si>
  <si>
    <t>2564938-4</t>
  </si>
  <si>
    <t>2500219-6</t>
  </si>
  <si>
    <t>2536336-2</t>
  </si>
  <si>
    <t>2559557-3</t>
  </si>
  <si>
    <t>2561853-7</t>
  </si>
  <si>
    <t>2511977-5</t>
  </si>
  <si>
    <t>2500227-9</t>
  </si>
  <si>
    <t>2662136-5</t>
  </si>
  <si>
    <t>2628453-5</t>
  </si>
  <si>
    <t>2540751-4</t>
  </si>
  <si>
    <t>2527639-7</t>
  </si>
  <si>
    <t>2529811-9</t>
  </si>
  <si>
    <t>2716724-3</t>
  </si>
  <si>
    <t>1762804-3</t>
  </si>
  <si>
    <t>2521538-9</t>
  </si>
  <si>
    <t>2513020-2</t>
  </si>
  <si>
    <t>2591064-0</t>
  </si>
  <si>
    <t>2556286-9</t>
  </si>
  <si>
    <t>2657562-3</t>
  </si>
  <si>
    <t>2602659-1</t>
  </si>
  <si>
    <t>2620674-3</t>
  </si>
  <si>
    <t>2593698-5</t>
  </si>
  <si>
    <t>2674473-9</t>
  </si>
  <si>
    <t>2666537-1</t>
  </si>
  <si>
    <t>2627089-9</t>
  </si>
  <si>
    <t>2642841-6</t>
  </si>
  <si>
    <t>2673230-8</t>
  </si>
  <si>
    <t>2603816-4</t>
  </si>
  <si>
    <t>2607662-9</t>
  </si>
  <si>
    <t>2606061-6</t>
  </si>
  <si>
    <t>2670439-3</t>
  </si>
  <si>
    <t>2685235-2</t>
  </si>
  <si>
    <t>2730028-7</t>
  </si>
  <si>
    <t>2657645-1</t>
  </si>
  <si>
    <t>2662108-8</t>
  </si>
  <si>
    <t>2658965-8</t>
  </si>
  <si>
    <t>2635892-4</t>
  </si>
  <si>
    <t>3041119-8</t>
  </si>
  <si>
    <t>2700991-4</t>
  </si>
  <si>
    <t>2772302-5</t>
  </si>
  <si>
    <t>2687102-9</t>
  </si>
  <si>
    <t>2662135-3</t>
  </si>
  <si>
    <t>2708496-4</t>
  </si>
  <si>
    <t>2648362-2</t>
  </si>
  <si>
    <t>2662201-0</t>
  </si>
  <si>
    <t>2687141-5</t>
  </si>
  <si>
    <t>2733593-1</t>
  </si>
  <si>
    <t>2763658-1</t>
  </si>
  <si>
    <t>2762123-5</t>
  </si>
  <si>
    <t>2723121-0</t>
  </si>
  <si>
    <t>3020162-6</t>
  </si>
  <si>
    <t>2787589-6</t>
  </si>
  <si>
    <t>2692620-8</t>
  </si>
  <si>
    <t>2666545-4</t>
  </si>
  <si>
    <t>2731570-1</t>
  </si>
  <si>
    <t>1431136-0</t>
  </si>
  <si>
    <t>2718210-8</t>
  </si>
  <si>
    <t>3650566-8</t>
  </si>
  <si>
    <t>2685231-4</t>
  </si>
  <si>
    <t>2730030-8</t>
  </si>
  <si>
    <t>2730033-4</t>
  </si>
  <si>
    <t>2733090-5</t>
  </si>
  <si>
    <t>2762577-2</t>
  </si>
  <si>
    <t>3035008-9</t>
  </si>
  <si>
    <t>2696069-8</t>
  </si>
  <si>
    <t>3113372-9</t>
  </si>
  <si>
    <t>2716858-8</t>
  </si>
  <si>
    <t>2761998-7</t>
  </si>
  <si>
    <t>3042448-0</t>
  </si>
  <si>
    <t>3298342-8</t>
  </si>
  <si>
    <t>1995993-3</t>
  </si>
  <si>
    <t>3236422-6</t>
  </si>
  <si>
    <t>3407853-2</t>
  </si>
  <si>
    <t>3657610-2</t>
  </si>
  <si>
    <t>3511692-3</t>
  </si>
  <si>
    <t>3711605-2</t>
  </si>
  <si>
    <t>3298337-1</t>
  </si>
  <si>
    <t>3709790-7</t>
  </si>
  <si>
    <t>3650540-2</t>
  </si>
  <si>
    <t>6231807-7</t>
  </si>
  <si>
    <t>3584243-9</t>
  </si>
  <si>
    <t>3734930-4</t>
  </si>
  <si>
    <t>3407596-8</t>
  </si>
  <si>
    <t>3592246-9</t>
  </si>
  <si>
    <t>3572354-0</t>
  </si>
  <si>
    <t>3514444-5</t>
  </si>
  <si>
    <t>3662109-2</t>
  </si>
  <si>
    <t>3811213-4</t>
  </si>
  <si>
    <t>3718335-0</t>
  </si>
  <si>
    <t>3843985-1</t>
  </si>
  <si>
    <t>3704733-6</t>
  </si>
  <si>
    <t>3653639-4</t>
  </si>
  <si>
    <t>4538801-5</t>
  </si>
  <si>
    <t>3712928-5</t>
  </si>
  <si>
    <t>4719712-1</t>
  </si>
  <si>
    <t>4601033-8</t>
  </si>
  <si>
    <t>4681678-4</t>
  </si>
  <si>
    <t>3853174-8</t>
  </si>
  <si>
    <t>4712961-1</t>
  </si>
  <si>
    <t>4528926-1</t>
  </si>
  <si>
    <t>4473958-8</t>
  </si>
  <si>
    <t>4716041-3</t>
  </si>
  <si>
    <t>4469852-6</t>
  </si>
  <si>
    <t>4538850-8  </t>
  </si>
  <si>
    <t>4496101-4</t>
  </si>
  <si>
    <t>4508291-0</t>
  </si>
  <si>
    <t>4687649-5</t>
  </si>
  <si>
    <t>6101790-5</t>
  </si>
  <si>
    <t>4574824-1</t>
  </si>
  <si>
    <t>0463066-5</t>
  </si>
  <si>
    <t>6842751-1</t>
  </si>
  <si>
    <t>7127208-8</t>
  </si>
  <si>
    <t>7104245-7</t>
  </si>
  <si>
    <t>7172812-4</t>
  </si>
  <si>
    <t xml:space="preserve">KR 13 A  #  32A - 39 LOCAL 101 Hotel Expo Suite </t>
  </si>
  <si>
    <t>KR 7 # 32-33_Ed. Fenix Telesentinel</t>
  </si>
  <si>
    <t>S27268</t>
  </si>
  <si>
    <t>HT_DORADO_BD1_2</t>
  </si>
  <si>
    <t>S27270</t>
  </si>
  <si>
    <t>HT_DORADO_BD1_1</t>
  </si>
  <si>
    <t>S27267</t>
  </si>
  <si>
    <t>S27269</t>
  </si>
  <si>
    <t>S27271</t>
  </si>
  <si>
    <t>S27265</t>
  </si>
  <si>
    <t>S27266</t>
  </si>
  <si>
    <t>S27111</t>
  </si>
  <si>
    <t>S27210</t>
  </si>
  <si>
    <t>SUPLEMEDICOS</t>
  </si>
  <si>
    <t>CL 63 # 74B - 42</t>
  </si>
  <si>
    <t>S27063</t>
  </si>
  <si>
    <t>CL 183 CON KR 81 - SAN JOSE BAVARIA</t>
  </si>
  <si>
    <t>Cristina Castro, teléfono 7647096, correo-electronico portalmochuelo@gmail.com</t>
  </si>
  <si>
    <t xml:space="preserve">Andrea Ramírez, Tel 3174423772 </t>
  </si>
  <si>
    <t>María Ramírez Tel: 5265523.</t>
  </si>
  <si>
    <t>edificiohaciendasantateresa@hotmail.com; Daniel Rodríguez teléfono 5264034</t>
  </si>
  <si>
    <t>edificiopp@gmail.com,</t>
  </si>
  <si>
    <t>edificio.tizona@yahoo.com</t>
  </si>
  <si>
    <t>caminodelnorte2015@gmail.com;3560088</t>
  </si>
  <si>
    <t>giardino144ph@gmail.com</t>
  </si>
  <si>
    <t>admonhaciendamayor@gmail.com ;Teresa Camargo cel 3166944919 tel 7042033</t>
  </si>
  <si>
    <t>administracion.caminosdecalamari@gmail.com; 7000360 atención lunes de 10am a 1 pm miércoles 4pm a 8 pm  y sábado 10am a 1pm</t>
  </si>
  <si>
    <t>BENJAMIN HERRERA II</t>
  </si>
  <si>
    <t>S27135</t>
  </si>
  <si>
    <t>KR 28 # 63D - 34</t>
  </si>
  <si>
    <t>LLAVES EN ATEMPI (159695 BENJAMIN HERRERA)</t>
  </si>
  <si>
    <t>BOG0BOG137</t>
  </si>
  <si>
    <t>VEGAS DE SANTA ANA</t>
  </si>
  <si>
    <t>S26991</t>
  </si>
  <si>
    <t>KR 81 # 57A - 15 SUR</t>
  </si>
  <si>
    <t>San XIX</t>
  </si>
  <si>
    <t>llaves de candados de seguridad en  Asturias. Lunes a Viernes de 8am a 5pm. Amelia Fonseca 310-5534122. Para atención de EM, se debe llamar para autorización de ingreso</t>
  </si>
  <si>
    <t>S26988</t>
  </si>
  <si>
    <t>RINCON DE MANDALAY (MLC_TBOG_500688 )</t>
  </si>
  <si>
    <t>KR 73C #  3 - 39</t>
  </si>
  <si>
    <t>PHOENIX</t>
  </si>
  <si>
    <t>900711448-1</t>
  </si>
  <si>
    <t>S26953</t>
  </si>
  <si>
    <t>MARICHUELA</t>
  </si>
  <si>
    <t>CL 77 BIS SUR # 5 - 58</t>
  </si>
  <si>
    <t>Porvenir Fontibon</t>
  </si>
  <si>
    <t>GWD Fontibon</t>
  </si>
  <si>
    <t>URBANIZACION DELICIAS DEL CARMEN</t>
  </si>
  <si>
    <t>Ing. Omar Diaz, Director de operaciones, operaciones@outletfactory.co, 3166518194</t>
  </si>
  <si>
    <t>IRAGUA MLC_TBOG_500746</t>
  </si>
  <si>
    <t>S27136</t>
  </si>
  <si>
    <t>KR 139 # 142 C-39</t>
  </si>
  <si>
    <t>S27258</t>
  </si>
  <si>
    <t>CL 132 A # 102 - 10</t>
  </si>
  <si>
    <t>S27257</t>
  </si>
  <si>
    <t>CL 129 A # 94 C - 60</t>
  </si>
  <si>
    <t>7224935-3</t>
  </si>
  <si>
    <t>7152055-2</t>
  </si>
  <si>
    <t>900407173-9-D</t>
  </si>
  <si>
    <t>María  Luisa Figueroa 3006155536 / admejores@hotmail.com;zoncuatro@admejores.co</t>
  </si>
  <si>
    <t>S27303</t>
  </si>
  <si>
    <t>CC PARQUE LA COLINA</t>
  </si>
  <si>
    <t>S27343</t>
  </si>
  <si>
    <t>AV Boyaca # 145-2 CC Parque La Colina</t>
  </si>
  <si>
    <t>JERARQUIA</t>
  </si>
  <si>
    <t>JERARQUIA OLD</t>
  </si>
  <si>
    <t>TIPO 8 _ K</t>
  </si>
  <si>
    <t>J3</t>
  </si>
  <si>
    <t>TIPO 3 _ B</t>
  </si>
  <si>
    <t>J0</t>
  </si>
  <si>
    <t>TIPO 3 _ C</t>
  </si>
  <si>
    <t>J2</t>
  </si>
  <si>
    <t>TIPO 4 _ A</t>
  </si>
  <si>
    <t>J4</t>
  </si>
  <si>
    <t>TIPO 3 _ A</t>
  </si>
  <si>
    <t>J1</t>
  </si>
  <si>
    <t>TIPO 3 _ F</t>
  </si>
  <si>
    <t>TIPO 9 _ C</t>
  </si>
  <si>
    <t>TIPO 8 _ E</t>
  </si>
  <si>
    <t>TIPO 8 _ A</t>
  </si>
  <si>
    <t>TIPO 8 _ B</t>
  </si>
  <si>
    <t>AMBITO</t>
  </si>
  <si>
    <t>LOS MARTIRES</t>
  </si>
  <si>
    <t>ANTONIO NARIÑO</t>
  </si>
  <si>
    <t>RAFAEL URIBE URIBE</t>
  </si>
  <si>
    <t>TUNJUELITO</t>
  </si>
  <si>
    <t>SAN CRISTOBAL</t>
  </si>
  <si>
    <t>LA CANDELARIA</t>
  </si>
  <si>
    <t>SANTA FE</t>
  </si>
  <si>
    <t>CIUDAD BOLIVAR</t>
  </si>
  <si>
    <t>BARRIOS UNIDOS</t>
  </si>
  <si>
    <t>SUBA</t>
  </si>
  <si>
    <t>S27003</t>
  </si>
  <si>
    <t>USME CENTRO MLC_TBOG_500703</t>
  </si>
  <si>
    <t xml:space="preserve">Vereda La Requilina Finca San Luis </t>
  </si>
  <si>
    <t>LLAVES EN ATEMPI (160304 USME B) Ingreso 7*24</t>
  </si>
  <si>
    <t>Horario Administrativo Solo horas habiles  /  crarbos@gmail.com</t>
  </si>
  <si>
    <t>S27259</t>
  </si>
  <si>
    <t>C578</t>
  </si>
  <si>
    <t>CIUDAD HUNZA</t>
  </si>
  <si>
    <t>KR 45A  # 131-18</t>
  </si>
  <si>
    <t>KR 86B # 128C - 62</t>
  </si>
  <si>
    <t>S26986</t>
  </si>
  <si>
    <t>PARQUE AMERICAS</t>
  </si>
  <si>
    <t>KR 69B # 1-51</t>
  </si>
  <si>
    <t xml:space="preserve">Cel 321 3107080 RAFAEL, Sitio administrativo (Horario L- S 8.AM a 6.PM), se debe llamar. </t>
  </si>
  <si>
    <t>7179538-7</t>
  </si>
  <si>
    <t>BOSA</t>
  </si>
  <si>
    <t>S16617</t>
  </si>
  <si>
    <t>610748-8</t>
  </si>
  <si>
    <t>BOG1766 LA CANDELARIA II</t>
  </si>
  <si>
    <t>BOG1782 TADEO LOZANO</t>
  </si>
  <si>
    <t>BOG1849 CRA 7 CALLE 70</t>
  </si>
  <si>
    <t>BOG1862 CLL 98 CRA 18</t>
  </si>
  <si>
    <t>S27557</t>
  </si>
  <si>
    <t>S27558</t>
  </si>
  <si>
    <t>S27559</t>
  </si>
  <si>
    <t>S27560</t>
  </si>
  <si>
    <t>S27561</t>
  </si>
  <si>
    <t>BOG1766</t>
  </si>
  <si>
    <t>BOG1782</t>
  </si>
  <si>
    <t>BOG1849</t>
  </si>
  <si>
    <t>BOG1862</t>
  </si>
  <si>
    <t xml:space="preserve">CL 116 CON KR 16 SEPARADOR </t>
  </si>
  <si>
    <t>CL 6 CON KR 4 ANDEN</t>
  </si>
  <si>
    <t>KR 5 # 22 - 85</t>
  </si>
  <si>
    <t>CL 98 # 18 - 71 EDIFICIO VARESE</t>
  </si>
  <si>
    <t>CL 116 # 11- 50 EDIFICIO EL MARAL</t>
  </si>
  <si>
    <t>PARQUE SIMON BOLIVAR JUEGOS</t>
  </si>
  <si>
    <t>S25583</t>
  </si>
  <si>
    <t>S27273</t>
  </si>
  <si>
    <t>S26932</t>
  </si>
  <si>
    <t>TOTAL</t>
  </si>
  <si>
    <t>NOMBRE SITIO</t>
  </si>
  <si>
    <t>Suma de TOTAL</t>
  </si>
  <si>
    <t>S17413</t>
  </si>
  <si>
    <t>AD36</t>
  </si>
  <si>
    <t>Hacienda La Margarita</t>
  </si>
  <si>
    <t>GWD Toberin</t>
  </si>
  <si>
    <t>JJ VARGAS II MLC_TBOG_500507</t>
  </si>
  <si>
    <t>Sodexo</t>
  </si>
  <si>
    <t>San Isidro</t>
  </si>
  <si>
    <t>LA CORUÑA MLC_TBOG_500712</t>
  </si>
  <si>
    <t>FTB_SALI_H302</t>
  </si>
  <si>
    <t>FTB_SALI_H301</t>
  </si>
  <si>
    <t>GWD-SJOAQUIN-H1</t>
  </si>
  <si>
    <t>GWD Cabrera</t>
  </si>
  <si>
    <t>GWD CABRERA</t>
  </si>
  <si>
    <t>ZARZAMORA LTE MLC_TBOG_500509</t>
  </si>
  <si>
    <t>S27130</t>
  </si>
  <si>
    <t>FUNDADORES / MLC_TBOG_500534</t>
  </si>
  <si>
    <t>CL 21 SUR # 69 C - 11</t>
  </si>
  <si>
    <t>CL 26 SUR # 91C - 13</t>
  </si>
  <si>
    <t>Llaves BB en Asturias / PLAZA DE LAS AMERICAS II - BOG1368</t>
  </si>
  <si>
    <t>7175417-5</t>
  </si>
  <si>
    <t>7126807-7</t>
  </si>
  <si>
    <t>LLAVES EN ATEMPI (162809 Santa Librada III) Contacto Sitio 320 367 95 67</t>
  </si>
  <si>
    <t>AUTOPISTA NORTE  # 197-75 Bodega Maicao (DMG)</t>
  </si>
  <si>
    <t>AUTOPISTA NORTE # 114-20</t>
  </si>
  <si>
    <t>AUTOPISTA NORTE # 134 A-20</t>
  </si>
  <si>
    <t>AUTOPISTA NORTE # 168-67</t>
  </si>
  <si>
    <t>AUTOPISTA NORTE # 81- 54</t>
  </si>
  <si>
    <t>AUTOPISTA SUR # 48 - 10 SUR</t>
  </si>
  <si>
    <t xml:space="preserve">AV 68 CON CALLE 65 Edificio oficinas de Lidertur Ltda </t>
  </si>
  <si>
    <t>AV NQS - CL 57B MOVISTAR ARENA</t>
  </si>
  <si>
    <t>AV KR 30 # 64A - 33</t>
  </si>
  <si>
    <t>AV KR 45 CL 134 A 20</t>
  </si>
  <si>
    <t>AV KR 45 No 108-27 Piso 21</t>
  </si>
  <si>
    <t>AV CL 17 # 65 B 95</t>
  </si>
  <si>
    <t>AV CL 3 #68F-10</t>
  </si>
  <si>
    <t>AV CL 80 #  89 A 40</t>
  </si>
  <si>
    <t>AV CL 80 # 24-37</t>
  </si>
  <si>
    <t>AV CL 127 16 A 27</t>
  </si>
  <si>
    <t>AV CL 161 # 8F-71</t>
  </si>
  <si>
    <t>AV CL 17 # 87 - 45</t>
  </si>
  <si>
    <t>AV CL 19 # 5 - 25 EDIF INCA</t>
  </si>
  <si>
    <t>AV KR 106 16H-01</t>
  </si>
  <si>
    <t>AV KR 9 # 107A-12</t>
  </si>
  <si>
    <t>AV KR 132 KR 96 05</t>
  </si>
  <si>
    <t>AV KR 60 # 22 - 75</t>
  </si>
  <si>
    <t>AV CARACAS # 60-24/40</t>
  </si>
  <si>
    <t>AV CL 132 KR 94 C 56</t>
  </si>
  <si>
    <t>AV CL 161 # 12-12</t>
  </si>
  <si>
    <t>AV CL 80 # 119 - 27</t>
  </si>
  <si>
    <t>AV CARACAS # 3-44</t>
  </si>
  <si>
    <t>AV CARACAS CON CALLE 34 ESQUINA</t>
  </si>
  <si>
    <t>KR 19 # 90 - 10</t>
  </si>
  <si>
    <t>CL 100 # 7 - 33 TORRE SUR PISO 22</t>
  </si>
  <si>
    <t>CL 139 # 147 - 03 (CRA 147 #138A - 00)</t>
  </si>
  <si>
    <t>CL 26 # 32A - 33 EDIFICIO TACAY LOCAL 102</t>
  </si>
  <si>
    <t>CL 87 # 10 -51</t>
  </si>
  <si>
    <t>CL 89 # 20-20 ED VIRREY VII (MLC_TBOG_500123)</t>
  </si>
  <si>
    <t>CL 127 CON KR. 58 CC BULEVAR</t>
  </si>
  <si>
    <t>CL 128 B # 45 A - 17</t>
  </si>
  <si>
    <t>CL 131 A # 59 C - 61</t>
  </si>
  <si>
    <t>CL 147 #72-35</t>
  </si>
  <si>
    <t>KR 59 # 129B - 60</t>
  </si>
  <si>
    <t>KR 68 # 96-50 EDIF. ADDTIVO CAFAM TERRAZA</t>
  </si>
  <si>
    <t>KR 92  CALLE 151 SUPERMERCADO COLSUBSIDIO</t>
  </si>
  <si>
    <t>KR 70 D #115A-38 EDIF 111</t>
  </si>
  <si>
    <t>KR 7 # 71 21 PISOS 15</t>
  </si>
  <si>
    <t>TRV 54 # 103B-01</t>
  </si>
  <si>
    <t>TRV 127 # 138 C - 60</t>
  </si>
  <si>
    <t>TRV 33 # 59B SUR-00 - ARBORIZADORA BAJA</t>
  </si>
  <si>
    <t>TRV 93 # 51 -98 BODEGA  45</t>
  </si>
  <si>
    <t xml:space="preserve">TRV 94L # 83-53 </t>
  </si>
  <si>
    <t>CL 90 # 11A 11</t>
  </si>
  <si>
    <t>luisa.muriel@amarilo.com</t>
  </si>
  <si>
    <t xml:space="preserve">fabian.rosero@telefonica.com&gt; / jefe proyecto grupo aval </t>
  </si>
  <si>
    <t>CL 100 # 9A-45 ED SEGUROS EQUIDAD</t>
  </si>
  <si>
    <t>PICOCELDA AMARILLO CHICO (PICO)</t>
  </si>
  <si>
    <t>PICOCELDA BANCO DE OCCIDENTE (CALLE 100)</t>
  </si>
  <si>
    <t>S17235</t>
  </si>
  <si>
    <t>KM 7 ENTRADA ANTIGUO CAMINO DEL META</t>
  </si>
  <si>
    <t>Estacion Terrena</t>
  </si>
  <si>
    <t>E/R</t>
  </si>
  <si>
    <t>CERRO EL AGUILA</t>
  </si>
  <si>
    <t>NOMBRE_NE</t>
  </si>
  <si>
    <t>PROPIETARIO_EEL</t>
  </si>
  <si>
    <t>TIPO_ESTRUCTURA</t>
  </si>
  <si>
    <t>ALT_EEL</t>
  </si>
  <si>
    <t>ALT_EDI</t>
  </si>
  <si>
    <t>SECCION</t>
  </si>
  <si>
    <t>TIPO_ANCLAJE</t>
  </si>
  <si>
    <t>RESPONSABLE_CONSTR</t>
  </si>
  <si>
    <t>EEL_TOR_B009_01</t>
  </si>
  <si>
    <t>TRIANGULAR</t>
  </si>
  <si>
    <t>AUTOSOPORTADA</t>
  </si>
  <si>
    <t>EEL_TOR_B011_01</t>
  </si>
  <si>
    <t>EEL_TOR_B012_01</t>
  </si>
  <si>
    <t>W_MEJIA</t>
  </si>
  <si>
    <t>EEL_TOR_B019_01</t>
  </si>
  <si>
    <t>EEL_TOR_B026_01</t>
  </si>
  <si>
    <t>EEL_TOR_B037_01</t>
  </si>
  <si>
    <t>EEL_TOR_B061_01</t>
  </si>
  <si>
    <t>EEL_TOR_B135_01</t>
  </si>
  <si>
    <t>EEL_TOR_B218_01</t>
  </si>
  <si>
    <t>EEL_TOR_B219_01</t>
  </si>
  <si>
    <t>EEL_TOR_B369_01</t>
  </si>
  <si>
    <t>EEL_TOR_B392_01</t>
  </si>
  <si>
    <t>EEL_TOR_B395_01</t>
  </si>
  <si>
    <t>EEL_TOR_B708_01</t>
  </si>
  <si>
    <t>EEL_TOR_B739_01</t>
  </si>
  <si>
    <t>EEL_TOR_B741_01</t>
  </si>
  <si>
    <t>EEL_TOR_B764_01</t>
  </si>
  <si>
    <t>EEL_TOR_B773_01</t>
  </si>
  <si>
    <t>EEL_TOR_B788_01</t>
  </si>
  <si>
    <t>EEL_TOR_B916_01</t>
  </si>
  <si>
    <t>EEL_TOR_C087_01</t>
  </si>
  <si>
    <t>EEL_TOR_C106_01</t>
  </si>
  <si>
    <t>EEL_TOR_S17228_01</t>
  </si>
  <si>
    <t>EEL_TOR_S17666_01</t>
  </si>
  <si>
    <t>COLOMBIA TELECOMUNICACIONES</t>
  </si>
  <si>
    <t>EEL_MON_B766_01</t>
  </si>
  <si>
    <t>FACETADO</t>
  </si>
  <si>
    <t>EEL_MON_B814_01</t>
  </si>
  <si>
    <t>EEL_MON_C227_01</t>
  </si>
  <si>
    <t>EEL_TOR_B146_01</t>
  </si>
  <si>
    <t>CUADRADA</t>
  </si>
  <si>
    <t>EEL_TOR_B149_01</t>
  </si>
  <si>
    <t>EEL_TOR_B155_01</t>
  </si>
  <si>
    <t>EEL_TOR_B160_01</t>
  </si>
  <si>
    <t>EEL_TOR_B161_01</t>
  </si>
  <si>
    <t>EEL_TOR_B162_01</t>
  </si>
  <si>
    <t>EEL_TOR_B166_01</t>
  </si>
  <si>
    <t>EEL_TOR_B171_01</t>
  </si>
  <si>
    <t>EEL_TOR_B176_01</t>
  </si>
  <si>
    <t>EEL_TOR_B178_01</t>
  </si>
  <si>
    <t>EEL_TOR_B179_01</t>
  </si>
  <si>
    <t>EEL_TOR_B181_01</t>
  </si>
  <si>
    <t>EEL_TOR_B190_01</t>
  </si>
  <si>
    <t>EEL_TOR_B215_01</t>
  </si>
  <si>
    <t>EEL_TOR_B216_01</t>
  </si>
  <si>
    <t>EEL_TOR_B217_01</t>
  </si>
  <si>
    <t>EEL_TOR_B223_01</t>
  </si>
  <si>
    <t>EEL_TOR_B224_01</t>
  </si>
  <si>
    <t>EEL_TOR_B225_01</t>
  </si>
  <si>
    <t>EEL_TOR_B242_01</t>
  </si>
  <si>
    <t>EEL_TOR_B300_01</t>
  </si>
  <si>
    <t>EEL_TOR_B376_01</t>
  </si>
  <si>
    <t>EEL_TOR_B390_01</t>
  </si>
  <si>
    <t>EEL_TOR_B391_01</t>
  </si>
  <si>
    <t>EEL_TOR_B416_01</t>
  </si>
  <si>
    <t>EEL_TOR_B472_01</t>
  </si>
  <si>
    <t>EEL_TOR_B480_01</t>
  </si>
  <si>
    <t>EEL_TOR_B482_01</t>
  </si>
  <si>
    <t>EEL_TOR_B705_01</t>
  </si>
  <si>
    <t>EEL_TOR_B711_01</t>
  </si>
  <si>
    <t>EEL_TOR_B732_01</t>
  </si>
  <si>
    <t>EEL_TOR_B736_01</t>
  </si>
  <si>
    <t>EEL_TOR_B740_01</t>
  </si>
  <si>
    <t>EEL_TOR_B742_01</t>
  </si>
  <si>
    <t>EEL_TOR_C084_01</t>
  </si>
  <si>
    <t>EEL_TOR_C265_01</t>
  </si>
  <si>
    <t>EEL_TOR_C278_01</t>
  </si>
  <si>
    <t>EEL_TOR_C385_01</t>
  </si>
  <si>
    <t>EEL_TOR_C417_01</t>
  </si>
  <si>
    <t>EEL_TOR_S27003_01</t>
  </si>
  <si>
    <t>EEL_TOR_S26953_01</t>
  </si>
  <si>
    <t>EEL_TOR_S26956_01</t>
  </si>
  <si>
    <t>EEL_TOR_S27004_01</t>
  </si>
  <si>
    <t>EEL_TOR_S16270_01</t>
  </si>
  <si>
    <t>EEL_TOR_S16271_01</t>
  </si>
  <si>
    <t>EEL_TOR_S16272_01</t>
  </si>
  <si>
    <t>EEL_TOR_S16290_01</t>
  </si>
  <si>
    <t>EEL_TOR_S14254_01</t>
  </si>
  <si>
    <t>EEL_TOR_S14276_01</t>
  </si>
  <si>
    <t>EEL_TOR_S14787_01</t>
  </si>
  <si>
    <t>EEL_TOR_S15036_01</t>
  </si>
  <si>
    <t>EEL_TOR_S16450_01</t>
  </si>
  <si>
    <t>EEL_TOR_S16453_01</t>
  </si>
  <si>
    <t>EEL_TOR_S16454_01</t>
  </si>
  <si>
    <t>EEL_TOR_S16456_01</t>
  </si>
  <si>
    <t>EEL_TOR_S16458_01</t>
  </si>
  <si>
    <t>EEL_TOR_S16461_01</t>
  </si>
  <si>
    <t>EEL_TOR_S16466_01</t>
  </si>
  <si>
    <t>EEL_TOR_S16467_01</t>
  </si>
  <si>
    <t>EEL_TOR_S16857_01</t>
  </si>
  <si>
    <t>EEL_TOR_S17167_01</t>
  </si>
  <si>
    <t>EEL_TOR_S17205_01</t>
  </si>
  <si>
    <t>EEL_TOR_S20082_01</t>
  </si>
  <si>
    <t>EEL_TOR_S20083_01</t>
  </si>
  <si>
    <t>EEL_TOR_S20084_01</t>
  </si>
  <si>
    <t>EEL_TOR_S23950_01</t>
  </si>
  <si>
    <t>EEL_TOR_S23957_01</t>
  </si>
  <si>
    <t>EEL_TOR_S23958_01</t>
  </si>
  <si>
    <t>EEL_TOR_S23960_01</t>
  </si>
  <si>
    <t>EEL_TOR_S23962_01</t>
  </si>
  <si>
    <t>EEL_TOR_S23963_01</t>
  </si>
  <si>
    <t>EEL_TOR_S24409_01</t>
  </si>
  <si>
    <t>EEL_TOR_S24411_01</t>
  </si>
  <si>
    <t>EEL_TOR_S24866_01</t>
  </si>
  <si>
    <t>EEL_TOR_S24972_01</t>
  </si>
  <si>
    <t>EEL_TOR_S24976_01</t>
  </si>
  <si>
    <t>EEL_TOR_S25087_01</t>
  </si>
  <si>
    <t>EEL_TOR_S25175_01</t>
  </si>
  <si>
    <t>EEL_TOR_S25177_01</t>
  </si>
  <si>
    <t>EEL_TOR_S25183_01</t>
  </si>
  <si>
    <t>EEL_TOR_S25306_01</t>
  </si>
  <si>
    <t>EEL_TOR_S25307_01</t>
  </si>
  <si>
    <t>EEL_TOR_S25476_01</t>
  </si>
  <si>
    <t>EEL_TOR_S25477_01</t>
  </si>
  <si>
    <t>EEL_TOR_S25483_01</t>
  </si>
  <si>
    <t>EEL_TOR_S25484_01</t>
  </si>
  <si>
    <t>EEL_TOR_S25713_01</t>
  </si>
  <si>
    <t>EEL_TOR_S25714_01</t>
  </si>
  <si>
    <t>EEL_TOR_S25715_01</t>
  </si>
  <si>
    <t>EEL_TOR_S26787_01</t>
  </si>
  <si>
    <t>EEL_TOR_T0010_01</t>
  </si>
  <si>
    <t>EEL_TOR_T0011_01</t>
  </si>
  <si>
    <t>EEL_TOR_T0018_01</t>
  </si>
  <si>
    <t>EEL_TOR_S26649_01</t>
  </si>
  <si>
    <t>EEL_TOR_S26657_01</t>
  </si>
  <si>
    <t>EEL_TOR_S26658_01</t>
  </si>
  <si>
    <t>EEL_TOR_S26675_01</t>
  </si>
  <si>
    <t>EEL_TOR_S26676_01</t>
  </si>
  <si>
    <t>EEL_MAS_B122_01</t>
  </si>
  <si>
    <t>CIRCULAR</t>
  </si>
  <si>
    <t>EEL_MAS_B274_01</t>
  </si>
  <si>
    <t>RIENDADO</t>
  </si>
  <si>
    <t>EEL_MAS_B382_01</t>
  </si>
  <si>
    <t>EEL_MAS_B384_01</t>
  </si>
  <si>
    <t>EEL_MAS_B731_01</t>
  </si>
  <si>
    <t>EEL_MAS_B757_01</t>
  </si>
  <si>
    <t>EEL_MAS_B759_01</t>
  </si>
  <si>
    <t>EEL_MAS_B760_01</t>
  </si>
  <si>
    <t>EEL_MAS_B891_01</t>
  </si>
  <si>
    <t>EEL_MAS_B920_01</t>
  </si>
  <si>
    <t>EEL_MAS_B944_01</t>
  </si>
  <si>
    <t>EEL_MAS_C054_01</t>
  </si>
  <si>
    <t>EEL_MAS_C063_01</t>
  </si>
  <si>
    <t>EEL_MAS_C099_01</t>
  </si>
  <si>
    <t>EEL_MAS_C111_01</t>
  </si>
  <si>
    <t>EEL_MAS_C219_01</t>
  </si>
  <si>
    <t>EEL_MAS_C220_01</t>
  </si>
  <si>
    <t>EEL_MAS_C290_01</t>
  </si>
  <si>
    <t>EEL_MAS_C298_01</t>
  </si>
  <si>
    <t>EEL_MAS_C299_01</t>
  </si>
  <si>
    <t>EEL_MAS_C301_01</t>
  </si>
  <si>
    <t>EEL_MAS_C302_01</t>
  </si>
  <si>
    <t>EEL_MAS_C305_01</t>
  </si>
  <si>
    <t>EEL_MAS_C307_01</t>
  </si>
  <si>
    <t>EEL_MAS_C317_01</t>
  </si>
  <si>
    <t>EEL_MAS_C410_01</t>
  </si>
  <si>
    <t>EEL_MAS_S22634_01</t>
  </si>
  <si>
    <t>EEL_MON_B447_01</t>
  </si>
  <si>
    <t>EEL_POS_B932_01</t>
  </si>
  <si>
    <t>EEL_POS_E428_01</t>
  </si>
  <si>
    <t>EEL_VAL_C277_01</t>
  </si>
  <si>
    <t>EEL_VAL_C338_01</t>
  </si>
  <si>
    <t>EEL_MAS_S14770_01</t>
  </si>
  <si>
    <t>EEL_MAS_S27000_01</t>
  </si>
  <si>
    <t>EEL_MAS_S27256_01</t>
  </si>
  <si>
    <t>QMC TELECOM</t>
  </si>
  <si>
    <t>EEL_MAS_S26989_01</t>
  </si>
  <si>
    <t>EEL_MAS_S26952_01</t>
  </si>
  <si>
    <t>ADOSADO</t>
  </si>
  <si>
    <t>EEL_OTRO_S4_01</t>
  </si>
  <si>
    <t>EEL_MAS_S27001_01</t>
  </si>
  <si>
    <t>EEL_MAS_S16924_01</t>
  </si>
  <si>
    <t>EEL_MON_S26650_01</t>
  </si>
  <si>
    <t>EEL_MON_S26871_01</t>
  </si>
  <si>
    <t>EEL_MAS_S16855_01</t>
  </si>
  <si>
    <t>EEL_MAS_S17157_01</t>
  </si>
  <si>
    <t>EEL_MAS_S23956_01</t>
  </si>
  <si>
    <t>EEL_MAS_S24980_01</t>
  </si>
  <si>
    <t>EEL_MAS_S25091_01</t>
  </si>
  <si>
    <t>EEL_MAS_S25174_01</t>
  </si>
  <si>
    <t>EEL_MAS_S26778_01</t>
  </si>
  <si>
    <t>EEL_MON_S14794_01</t>
  </si>
  <si>
    <t>EEL_MON_S15035_01</t>
  </si>
  <si>
    <t>EEL_MON_S16269_01</t>
  </si>
  <si>
    <t>EEL_MON_S16289_01</t>
  </si>
  <si>
    <t>EEL_MON_S23951_01</t>
  </si>
  <si>
    <t>EEL_MON_S25080_01</t>
  </si>
  <si>
    <t>EEL_MON_S25176_01</t>
  </si>
  <si>
    <t>EEL_MON_S25180_01</t>
  </si>
  <si>
    <t>EEL_MON_T0020_01</t>
  </si>
  <si>
    <t>EEL_OTR_S25089_01</t>
  </si>
  <si>
    <t>EEL_OTR_S25355_01</t>
  </si>
  <si>
    <t>EEL_TOR_E151_01</t>
  </si>
  <si>
    <t>EEL_TOR_E219_01</t>
  </si>
  <si>
    <t>EEL_TOR_E251_01</t>
  </si>
  <si>
    <t>EEL_TOR_E275_01</t>
  </si>
  <si>
    <t>COLMUNDO RADIO</t>
  </si>
  <si>
    <t>EEL_TOR_S17239_01</t>
  </si>
  <si>
    <t>EEL_TOR_S17456_01</t>
  </si>
  <si>
    <t>EEL_TOR_S17582_01</t>
  </si>
  <si>
    <t>EEL_MON_E225_01</t>
  </si>
  <si>
    <t>EEL_TOR_C081_01</t>
  </si>
  <si>
    <t>EEL_TOR_E130_01</t>
  </si>
  <si>
    <t>EEL_TOR_E146_01</t>
  </si>
  <si>
    <t>EEL_TOR_E195_01</t>
  </si>
  <si>
    <t>EEL_TOR_E206_01</t>
  </si>
  <si>
    <t>EEL_TOR_S17223_01</t>
  </si>
  <si>
    <t>EEL_TOR_S27135_01</t>
  </si>
  <si>
    <t>EEL_TOR_S16300_01</t>
  </si>
  <si>
    <t>EEL_TOR_S16304_01</t>
  </si>
  <si>
    <t>EEL_TOR_S16306_01</t>
  </si>
  <si>
    <t>EEL_TOR_S13950_01</t>
  </si>
  <si>
    <t>EEL_TOR_S13999_01</t>
  </si>
  <si>
    <t>EEL_TOR_S14032_01</t>
  </si>
  <si>
    <t>EEL_TOR_S14044_01</t>
  </si>
  <si>
    <t>EEL_TOR_S14080_01</t>
  </si>
  <si>
    <t>EEL_TOR_S14100_01</t>
  </si>
  <si>
    <t>EEL_TOR_S14135_01</t>
  </si>
  <si>
    <t>EEL_TOR_S14143_01</t>
  </si>
  <si>
    <t>EEL_TOR_S14244_01</t>
  </si>
  <si>
    <t>EEL_TOR_S14582_01</t>
  </si>
  <si>
    <t>EEL_TOR_S14620_01</t>
  </si>
  <si>
    <t>EEL_TOR_S14789_01</t>
  </si>
  <si>
    <t>EEL_TOR_S16909_01</t>
  </si>
  <si>
    <t>EEL_TOR_S16910_01</t>
  </si>
  <si>
    <t>EEL_TOR_S16911_01</t>
  </si>
  <si>
    <t>EEL_TOR_S17145_01</t>
  </si>
  <si>
    <t>EEL_TOR_S17147_01</t>
  </si>
  <si>
    <t>EEL_TOR_S21281_01</t>
  </si>
  <si>
    <t>EEL_TOR_S24081_01</t>
  </si>
  <si>
    <t>EEL_TOR_S24865_01</t>
  </si>
  <si>
    <t>EEL_TOR_S24971_01</t>
  </si>
  <si>
    <t>EEL_TOR_S25614_01</t>
  </si>
  <si>
    <t>EEL_TOR_S26133_01</t>
  </si>
  <si>
    <t>EEL_TOR_S16908_01</t>
  </si>
  <si>
    <t>EEL_MAS_C006_01</t>
  </si>
  <si>
    <t>EEL_MAS_C017_01</t>
  </si>
  <si>
    <t>EEL_MAS_C020_01</t>
  </si>
  <si>
    <t>EEL_MAS_C029_01</t>
  </si>
  <si>
    <t>EEL_MAS_C068_01</t>
  </si>
  <si>
    <t>EEL_MAS_C071_01</t>
  </si>
  <si>
    <t>EEL_MAS_C079_01</t>
  </si>
  <si>
    <t>EEL_MAS_C080_01</t>
  </si>
  <si>
    <t>EEL_MAS_C089_01</t>
  </si>
  <si>
    <t>EEL_MAS_C108_01</t>
  </si>
  <si>
    <t>EEL_MAS_C199_01</t>
  </si>
  <si>
    <t>EEL_MAS_C203_01</t>
  </si>
  <si>
    <t>EEL_MAS_C204_01</t>
  </si>
  <si>
    <t>EEL_MAS_C206_01</t>
  </si>
  <si>
    <t>EEL_MAS_C207_01</t>
  </si>
  <si>
    <t>EEL_MAS_C208_01</t>
  </si>
  <si>
    <t>EEL_MAS_C224_01</t>
  </si>
  <si>
    <t>EEL_MAS_C253_01</t>
  </si>
  <si>
    <t>EEL_MAS_C282_01</t>
  </si>
  <si>
    <t>EEL_MAS_C319_01</t>
  </si>
  <si>
    <t>EEL_MAS_C321_01</t>
  </si>
  <si>
    <t>EEL_MAS_C336_01</t>
  </si>
  <si>
    <t>EEL_MAS_C339_01</t>
  </si>
  <si>
    <t>EEL_MAS_C428_01</t>
  </si>
  <si>
    <t>EEL_MAS_C431_01</t>
  </si>
  <si>
    <t>EEL_MAS_C439_01</t>
  </si>
  <si>
    <t>EEL_MAS_C441_01</t>
  </si>
  <si>
    <t>EEL_MAS_E106_01</t>
  </si>
  <si>
    <t>EEL_MAS_E119_01</t>
  </si>
  <si>
    <t>EEL_MAS_E127_01</t>
  </si>
  <si>
    <t>EEL_MAS_E138_01</t>
  </si>
  <si>
    <t>EEL_MAS_E149_01</t>
  </si>
  <si>
    <t>EEL_MAS_E181_01</t>
  </si>
  <si>
    <t>EEL_MAS_E188_01</t>
  </si>
  <si>
    <t>EEL_MAS_E189_01</t>
  </si>
  <si>
    <t>EEL_MAS_E191_01</t>
  </si>
  <si>
    <t>EEL_MAS_E201_01</t>
  </si>
  <si>
    <t>EEL_MAS_E203_01</t>
  </si>
  <si>
    <t>EEL_MAS_E209_01</t>
  </si>
  <si>
    <t>EEL_MAS_E212_01</t>
  </si>
  <si>
    <t>EEL_MAS_E213_01</t>
  </si>
  <si>
    <t>EEL_MAS_E240_01</t>
  </si>
  <si>
    <t>EEL_MAS_E252_01</t>
  </si>
  <si>
    <t>EEL_MAS_E265_01</t>
  </si>
  <si>
    <t>EEL_MAS_E267_01</t>
  </si>
  <si>
    <t>EEL_MAS_E271_01</t>
  </si>
  <si>
    <t>EEL_MAS_E276_01</t>
  </si>
  <si>
    <t>EEL_MAS_E287_01</t>
  </si>
  <si>
    <t>EEL_MAS_E297_01</t>
  </si>
  <si>
    <t>EEL_MAS_E307_01</t>
  </si>
  <si>
    <t>EEL_MAS_E311_01</t>
  </si>
  <si>
    <t>EEL_MAS_E328_01</t>
  </si>
  <si>
    <t>EEL_MAS_E337_01</t>
  </si>
  <si>
    <t>EEL_MAS_E338_01</t>
  </si>
  <si>
    <t>EEL_MAS_E351_01</t>
  </si>
  <si>
    <t>EEL_MAS_E355_01</t>
  </si>
  <si>
    <t>EEL_MAS_E373_01</t>
  </si>
  <si>
    <t>EEL_MAS_E374_01</t>
  </si>
  <si>
    <t>EEL_MAS_E378_01</t>
  </si>
  <si>
    <t>EEL_MAS_E384_01</t>
  </si>
  <si>
    <t>EEL_MAS_E397_01</t>
  </si>
  <si>
    <t>EEL_MAS_E413_01</t>
  </si>
  <si>
    <t>EEL_MAS_E447_01</t>
  </si>
  <si>
    <t>EEL_MAS_E448_01</t>
  </si>
  <si>
    <t>EEL_MAS_S26613_01</t>
  </si>
  <si>
    <t>EEL_POS_E406_01</t>
  </si>
  <si>
    <t>EEL_POS_E441_01</t>
  </si>
  <si>
    <t>EEL_VAL_C437_01</t>
  </si>
  <si>
    <t>EEL_MAS_S392_01</t>
  </si>
  <si>
    <t>EEL_MAS_S27088_01</t>
  </si>
  <si>
    <t>EEL_MAS_S14561_01</t>
  </si>
  <si>
    <t>EEL_POS_S26655_01</t>
  </si>
  <si>
    <t>EEL_POS_S26873_01</t>
  </si>
  <si>
    <t>EEL_POS_S27075_01</t>
  </si>
  <si>
    <t>EEL_MAS_S14002_01</t>
  </si>
  <si>
    <t>EEL_MAS_S14062_01</t>
  </si>
  <si>
    <t>EEL_MAS_S14079_01</t>
  </si>
  <si>
    <t>EEL_MAS_S14250_01</t>
  </si>
  <si>
    <t>EEL_MAS_S14251_01</t>
  </si>
  <si>
    <t>EEL_MAS_S14269_01</t>
  </si>
  <si>
    <t>EEL_MAS_S14567_01</t>
  </si>
  <si>
    <t>EEL_MAS_S14578_01</t>
  </si>
  <si>
    <t>EEL_MAS_S16457_01</t>
  </si>
  <si>
    <t>EEL_MAS_S16907_01</t>
  </si>
  <si>
    <t>EEL_MAS_S17156_01</t>
  </si>
  <si>
    <t>EEL_MAS_S17172_01</t>
  </si>
  <si>
    <t>EEL_MAS_S20080_01</t>
  </si>
  <si>
    <t>EEL_MAS_S23949_01</t>
  </si>
  <si>
    <t>EEL_MAS_S24075_01</t>
  </si>
  <si>
    <t>EEL_MAS_S24871_01</t>
  </si>
  <si>
    <t>EEL_MAS_S24981_01</t>
  </si>
  <si>
    <t>EEL_MAS_S25182_01</t>
  </si>
  <si>
    <t>EEL_MAS_S25627_01</t>
  </si>
  <si>
    <t>EEL_MAS_S25710_01</t>
  </si>
  <si>
    <t>EEL_MON_S16320_01</t>
  </si>
  <si>
    <t>EEL_MON_S26816_01</t>
  </si>
  <si>
    <t>EEL_OTR_S24226_01</t>
  </si>
  <si>
    <t>EEL_OTR_S25475_01</t>
  </si>
  <si>
    <t>EEL_OTR_S25626_01</t>
  </si>
  <si>
    <t>EEL_POS_S14252_01</t>
  </si>
  <si>
    <t>EEL_POS_S25831_01</t>
  </si>
  <si>
    <t>EEL_TOR_S17235_01</t>
  </si>
  <si>
    <t>E_GUTIERREZ</t>
  </si>
  <si>
    <t>EEL_TOR_C043_01</t>
  </si>
  <si>
    <t>EEL_TOR_E107_01</t>
  </si>
  <si>
    <t>EEL_TOR_E125_01</t>
  </si>
  <si>
    <t>EEL_TOR_E139_01</t>
  </si>
  <si>
    <t>EEL_TOR_E143_01</t>
  </si>
  <si>
    <t>EEL_TOR_E165_01</t>
  </si>
  <si>
    <t>EEL_TOR_E169_01</t>
  </si>
  <si>
    <t>EEL_TOR_E256_01</t>
  </si>
  <si>
    <t>EEL_TOR_E300_01</t>
  </si>
  <si>
    <t>EEL_TOR_E317_01</t>
  </si>
  <si>
    <t>EEL_TOR_E465_01</t>
  </si>
  <si>
    <t>EEL_MON_C037_01</t>
  </si>
  <si>
    <t>EEL_TOR_C433_01</t>
  </si>
  <si>
    <t>EEL_TOR_E101_01</t>
  </si>
  <si>
    <t>EEL_TOR_E116_01</t>
  </si>
  <si>
    <t>EEL_TOR_E117_01</t>
  </si>
  <si>
    <t>EEL_TOR_E126_01</t>
  </si>
  <si>
    <t>EEL_TOR_E136_01</t>
  </si>
  <si>
    <t>EEL_TOR_E185_01</t>
  </si>
  <si>
    <t>EEL_TOR_E196_01</t>
  </si>
  <si>
    <t>EEL_TOR_E200_01</t>
  </si>
  <si>
    <t>EEL_TOR_E250_01</t>
  </si>
  <si>
    <t>EEL_TOR_E268_01</t>
  </si>
  <si>
    <t>EEL_TOR_S13946_01</t>
  </si>
  <si>
    <t>EEL_TOR_S13952_01</t>
  </si>
  <si>
    <t>EEL_TOR_S13953_01</t>
  </si>
  <si>
    <t>EEL_TOR_S13996_01</t>
  </si>
  <si>
    <t>EEL_TOR_S13998_01</t>
  </si>
  <si>
    <t>EEL_TOR_S14000_01</t>
  </si>
  <si>
    <t>EEL_TOR_S14007_01</t>
  </si>
  <si>
    <t>EEL_TOR_S14008_01</t>
  </si>
  <si>
    <t>EEL_TOR_S14031_01</t>
  </si>
  <si>
    <t>EEL_TOR_S14033_01</t>
  </si>
  <si>
    <t>EEL_TOR_S14043_01</t>
  </si>
  <si>
    <t>EEL_TOR_S14096_01</t>
  </si>
  <si>
    <t>EEL_TOR_S14097_01</t>
  </si>
  <si>
    <t>EEL_TOR_S14137_01</t>
  </si>
  <si>
    <t>EEL_TOR_S14138_01</t>
  </si>
  <si>
    <t>EEL_TOR_S14140_01</t>
  </si>
  <si>
    <t>EEL_TOR_S14261_01</t>
  </si>
  <si>
    <t>EEL_TOR_S14486_01</t>
  </si>
  <si>
    <t>EEL_TOR_S14570_01</t>
  </si>
  <si>
    <t>EEL_TOR_S14576_01</t>
  </si>
  <si>
    <t>EEL_TOR_S16452_01</t>
  </si>
  <si>
    <t>EEL_TOR_S16913_01</t>
  </si>
  <si>
    <t>EEL_TOR_S17153_01</t>
  </si>
  <si>
    <t>EEL_TOR_S17159_01</t>
  </si>
  <si>
    <t>EEL_TOR_S17170_01</t>
  </si>
  <si>
    <t>EEL_TOR_S24968_01</t>
  </si>
  <si>
    <t>EEL_TOR_S24977_01</t>
  </si>
  <si>
    <t>EEL_TOR_S25095_01</t>
  </si>
  <si>
    <t>EEL_TOR_S25181_01</t>
  </si>
  <si>
    <t>EEL_TOR_S25628_01</t>
  </si>
  <si>
    <t>EEL_TOR_S25763_01</t>
  </si>
  <si>
    <t>EEL_TOR_T0014_01</t>
  </si>
  <si>
    <t>EEL_TOR_S26673_01</t>
  </si>
  <si>
    <t>EEL_MAS_C008_01</t>
  </si>
  <si>
    <t>EEL_MAS_C016_01</t>
  </si>
  <si>
    <t>EEL_MAS_C021_01</t>
  </si>
  <si>
    <t>EEL_MAS_C022_01</t>
  </si>
  <si>
    <t>EEL_MAS_C034_01</t>
  </si>
  <si>
    <t>MG_LEON</t>
  </si>
  <si>
    <t>EEL_MAS_C069_01</t>
  </si>
  <si>
    <t>EEL_MAS_C076_01</t>
  </si>
  <si>
    <t>EEL_MAS_C077_01</t>
  </si>
  <si>
    <t>EEL_MAS_C078_01</t>
  </si>
  <si>
    <t>EEL_MAS_C096_01</t>
  </si>
  <si>
    <t>EEL_MAS_C118_01</t>
  </si>
  <si>
    <t>EEL_MAS_C136_01</t>
  </si>
  <si>
    <t>EEL_MAS_C196_01</t>
  </si>
  <si>
    <t>EEL_MAS_C198_01</t>
  </si>
  <si>
    <t>EEL_MAS_C211_01</t>
  </si>
  <si>
    <t>EEL_MAS_C212_01</t>
  </si>
  <si>
    <t>EEL_MAS_C213_01</t>
  </si>
  <si>
    <t>EEL_MAS_C218_01</t>
  </si>
  <si>
    <t>EEL_MAS_C237_01</t>
  </si>
  <si>
    <t>EEL_MAS_C279_01</t>
  </si>
  <si>
    <t>EEL_MAS_C306_01</t>
  </si>
  <si>
    <t>EEL_MAS_C364_01</t>
  </si>
  <si>
    <t>EEL_MAS_C435_01</t>
  </si>
  <si>
    <t>EEL_MAS_C471_01</t>
  </si>
  <si>
    <t>EEL_MAS_C804_01</t>
  </si>
  <si>
    <t>EEL_MAS_C815_01</t>
  </si>
  <si>
    <t>EEL_MAS_E088_01</t>
  </si>
  <si>
    <t>EEL_MAS_E091_01</t>
  </si>
  <si>
    <t>EEL_MAS_E093_01</t>
  </si>
  <si>
    <t>EEL_MAS_E095_01</t>
  </si>
  <si>
    <t>EEL_MAS_E104_01</t>
  </si>
  <si>
    <t>EEL_MAS_E108_01</t>
  </si>
  <si>
    <t>EEL_MAS_E109_01</t>
  </si>
  <si>
    <t>EEL_MAS_E111_01</t>
  </si>
  <si>
    <t>EEL_MAS_E118_01</t>
  </si>
  <si>
    <t>EEL_MAS_E120_01</t>
  </si>
  <si>
    <t>EEL_MAS_E121_01</t>
  </si>
  <si>
    <t>EEL_MAS_E122_01</t>
  </si>
  <si>
    <t>EEL_MAS_E124_01</t>
  </si>
  <si>
    <t>EEL_MAS_E137_01</t>
  </si>
  <si>
    <t>EEL_MAS_E153_01</t>
  </si>
  <si>
    <t>EEL_MAS_E171_01</t>
  </si>
  <si>
    <t>EEL_MAS_E178_01</t>
  </si>
  <si>
    <t>EEL_MAS_E183_01</t>
  </si>
  <si>
    <t>EEL_MAS_E186_01</t>
  </si>
  <si>
    <t>EEL_MAS_E187_01</t>
  </si>
  <si>
    <t>EEL_MAS_E197_01</t>
  </si>
  <si>
    <t>EEL_MAS_E202_01</t>
  </si>
  <si>
    <t>EEL_MAS_E204_01</t>
  </si>
  <si>
    <t>EEL_MAS_E205_01</t>
  </si>
  <si>
    <t>EEL_MAS_E208_01</t>
  </si>
  <si>
    <t>EEL_MAS_E210_01</t>
  </si>
  <si>
    <t>EEL_MAS_E214_01</t>
  </si>
  <si>
    <t>EEL_MAS_E218_01</t>
  </si>
  <si>
    <t>EEL_MAS_E222_01</t>
  </si>
  <si>
    <t>EEL_MAS_E224_01</t>
  </si>
  <si>
    <t>EEL_MAS_E226_01</t>
  </si>
  <si>
    <t>EEL_MAS_E228_01</t>
  </si>
  <si>
    <t>EEL_MAS_E246_01</t>
  </si>
  <si>
    <t>EEL_MAS_E263_01</t>
  </si>
  <si>
    <t>EEL_MAS_E269_01</t>
  </si>
  <si>
    <t>EEL_MAS_E270_01</t>
  </si>
  <si>
    <t>EEL_MAS_E272_01</t>
  </si>
  <si>
    <t>EEL_MAS_E274_01</t>
  </si>
  <si>
    <t>EEL_MAS_E279_01</t>
  </si>
  <si>
    <t>EEL_MAS_E286_01</t>
  </si>
  <si>
    <t>EEL_MAS_E294_01</t>
  </si>
  <si>
    <t>EEL_MAS_E298_01</t>
  </si>
  <si>
    <t>EEL_MAS_E313_01</t>
  </si>
  <si>
    <t>EEL_MAS_E329_01</t>
  </si>
  <si>
    <t>EEL_MAS_E332_01</t>
  </si>
  <si>
    <t>EEL_MAS_E333_01</t>
  </si>
  <si>
    <t>EEL_MAS_E336_01</t>
  </si>
  <si>
    <t>EEL_MAS_E339_01</t>
  </si>
  <si>
    <t>EEL_MAS_E342_01</t>
  </si>
  <si>
    <t>EEL_MAS_E352_01</t>
  </si>
  <si>
    <t>EEL_MAS_E353_01</t>
  </si>
  <si>
    <t>EEL_MAS_E357_01</t>
  </si>
  <si>
    <t>EEL_MAS_E360_01</t>
  </si>
  <si>
    <t>EEL_MAS_E361_01</t>
  </si>
  <si>
    <t>EEL_MAS_E363_01</t>
  </si>
  <si>
    <t>EEL_MAS_E364_01</t>
  </si>
  <si>
    <t>EEL_MAS_E368_01</t>
  </si>
  <si>
    <t>EEL_MAS_E369_01</t>
  </si>
  <si>
    <t>EEL_MAS_E370_01</t>
  </si>
  <si>
    <t>EEL_MAS_E371_01</t>
  </si>
  <si>
    <t>EEL_MAS_E381_01</t>
  </si>
  <si>
    <t>EEL_MAS_E385_01</t>
  </si>
  <si>
    <t>EEL_MAS_E387_01</t>
  </si>
  <si>
    <t>EEL_MAS_E389_01</t>
  </si>
  <si>
    <t>EEL_MAS_E390_01</t>
  </si>
  <si>
    <t>EEL_MAS_E400_01</t>
  </si>
  <si>
    <t>EEL_MAS_E402_01</t>
  </si>
  <si>
    <t>EEL_MAS_E411_01</t>
  </si>
  <si>
    <t>EEL_MAS_E423_01</t>
  </si>
  <si>
    <t>EEL_MAS_E425_01</t>
  </si>
  <si>
    <t>EEL_MAS_E430_01</t>
  </si>
  <si>
    <t>EEL_MAS_E434_01</t>
  </si>
  <si>
    <t>EEL_MAS_E449_01</t>
  </si>
  <si>
    <t>EEL_MAS_E450_01</t>
  </si>
  <si>
    <t>EEL_MAS_E451_01</t>
  </si>
  <si>
    <t>EEL_MAS_E452_01</t>
  </si>
  <si>
    <t>EEL_MAS_E453_01</t>
  </si>
  <si>
    <t>EEL_MAS_E454_01</t>
  </si>
  <si>
    <t>EEL_MAS_S26758_01</t>
  </si>
  <si>
    <t>EEL_MON_C240_01</t>
  </si>
  <si>
    <t>EEL_MON_C292_01</t>
  </si>
  <si>
    <t>EEL_MON_C345_01</t>
  </si>
  <si>
    <t>GOLDEN</t>
  </si>
  <si>
    <t>EEL_MON_E152_01</t>
  </si>
  <si>
    <t>EEL_POS_C041_01</t>
  </si>
  <si>
    <t>EEL_POS_C167_01</t>
  </si>
  <si>
    <t>AXCELLNET</t>
  </si>
  <si>
    <t>EEL_POS_C210_01</t>
  </si>
  <si>
    <t>EEL_POS_E343_01</t>
  </si>
  <si>
    <t>EEL_POS_E346_01</t>
  </si>
  <si>
    <t>EEL_POS_E405_01</t>
  </si>
  <si>
    <t>EEL_POS_E427_01</t>
  </si>
  <si>
    <t>EEL_VAL_C239_01</t>
  </si>
  <si>
    <t>EEL_MAS_S10428_01</t>
  </si>
  <si>
    <t>EEL_MAS_S10619_01</t>
  </si>
  <si>
    <t>EEL_MAS_S1179_01</t>
  </si>
  <si>
    <t>EEL_MAS_S13077_01</t>
  </si>
  <si>
    <t>EEL_MAS_S25896_01</t>
  </si>
  <si>
    <t>CONTRAPESADO</t>
  </si>
  <si>
    <t>EEL_MAS_S26218_01</t>
  </si>
  <si>
    <t>EEL_MAS_S26967_01</t>
  </si>
  <si>
    <t>EEL_MAS_S27196_01</t>
  </si>
  <si>
    <t>EEL_MAS_S26957_01</t>
  </si>
  <si>
    <t>EEL_MAS_S27188 _01</t>
  </si>
  <si>
    <t>EEL_MAS_S26653_01</t>
  </si>
  <si>
    <t>EEL_MAS_S26868_01</t>
  </si>
  <si>
    <t>EEL_MON_S26815_01</t>
  </si>
  <si>
    <t>EEL_MAS_S13947_01</t>
  </si>
  <si>
    <t>EEL_MAS_S13997_01</t>
  </si>
  <si>
    <t>EEL_MAS_S14003_01</t>
  </si>
  <si>
    <t>EEL_MAS_S14065_01</t>
  </si>
  <si>
    <t>EEL_MAS_S14066_01</t>
  </si>
  <si>
    <t>EEL_MAS_S14087_01</t>
  </si>
  <si>
    <t>EEL_MAS_S14147_01</t>
  </si>
  <si>
    <t>EEL_MAS_S14264_01</t>
  </si>
  <si>
    <t>EEL_MAS_S14267_01</t>
  </si>
  <si>
    <t>EEL_MAS_S14575_01</t>
  </si>
  <si>
    <t>EEL_MAS_S14580_01</t>
  </si>
  <si>
    <t>EEL_MAS_S14783_01</t>
  </si>
  <si>
    <t>EEL_MAS_S16321_01</t>
  </si>
  <si>
    <t>EEL_MAS_S16906_01</t>
  </si>
  <si>
    <t>EEL_MAS_S17163_01</t>
  </si>
  <si>
    <t>EEL_MAS_S17173_01</t>
  </si>
  <si>
    <t>EEL_MAS_S17174_01</t>
  </si>
  <si>
    <t>EEL_MAS_S22340_01</t>
  </si>
  <si>
    <t>EEL_MAS_S24078_01</t>
  </si>
  <si>
    <t>EEL_MAS_S24869_01</t>
  </si>
  <si>
    <t>EEL_MAS_S25086_01</t>
  </si>
  <si>
    <t>EEL_MAS_S25094_01</t>
  </si>
  <si>
    <t>EEL_MAS_S25480_01</t>
  </si>
  <si>
    <t>EEL_MAS_S25709_01</t>
  </si>
  <si>
    <t>EEL_MAS_S25711_01</t>
  </si>
  <si>
    <t>EEL_OTR_S14569_01</t>
  </si>
  <si>
    <t>EEL_OTR_S24864_01</t>
  </si>
  <si>
    <t>EEL_OTR_S25767_01</t>
  </si>
  <si>
    <t>EEL_POS_S17152_01</t>
  </si>
  <si>
    <t>EEL_MOV_E094_01</t>
  </si>
  <si>
    <t>EEL_TOR_B023_01</t>
  </si>
  <si>
    <t>EEL_TOR_B251_01</t>
  </si>
  <si>
    <t>EEL_TOR_B269_01</t>
  </si>
  <si>
    <t>EEL_TOR_B910_01</t>
  </si>
  <si>
    <t>EEL_TOR_B939_01</t>
  </si>
  <si>
    <t>EEL_TOR_C007_01</t>
  </si>
  <si>
    <t>EEL_TOR_C126_01</t>
  </si>
  <si>
    <t>EEL_TOR_C129_01</t>
  </si>
  <si>
    <t>EEL_TOR_C137_01</t>
  </si>
  <si>
    <t>EEL_TOR_E105_01</t>
  </si>
  <si>
    <t>EEL_TOR_E110_01</t>
  </si>
  <si>
    <t>EEL_TOR_E131_01</t>
  </si>
  <si>
    <t>EEL_TOR_E134_01</t>
  </si>
  <si>
    <t>EEL_TOR_E154_01</t>
  </si>
  <si>
    <t>EEL_TOR_E194_01</t>
  </si>
  <si>
    <t>EEL_TOR_E215_01</t>
  </si>
  <si>
    <t>EEL_TOR_E257_01</t>
  </si>
  <si>
    <t>EEL_TOR_E284_01</t>
  </si>
  <si>
    <t>EEL_TOR_E301_01</t>
  </si>
  <si>
    <t>EEL_TOR_E366_01</t>
  </si>
  <si>
    <t>EEL_MON_B222_01</t>
  </si>
  <si>
    <t>EEL_MON_B394_01</t>
  </si>
  <si>
    <t>EEL_MON_B965_01</t>
  </si>
  <si>
    <t>EEL_MON_C050_01</t>
  </si>
  <si>
    <t>EEL_MON_C104_01</t>
  </si>
  <si>
    <t>EEL_MON_C140_01</t>
  </si>
  <si>
    <t>EEL_MON_E155_01</t>
  </si>
  <si>
    <t>EEL_MON_E156_01</t>
  </si>
  <si>
    <t>EEL_MON_E167_01</t>
  </si>
  <si>
    <t>EEL_MON_E193_01</t>
  </si>
  <si>
    <t>EEL_MON_E211_01</t>
  </si>
  <si>
    <t>EEL_MON_E232_01</t>
  </si>
  <si>
    <t>EEL_MON_E255_01</t>
  </si>
  <si>
    <t>EEL_TOR_B002_01</t>
  </si>
  <si>
    <t>EEL_TOR_B008_01</t>
  </si>
  <si>
    <t>EEL_TOR_B126_01</t>
  </si>
  <si>
    <t>EEL_TOR_B379_01</t>
  </si>
  <si>
    <t>EEL_TOR_C171_01</t>
  </si>
  <si>
    <t>EEL_TOR_C175_01</t>
  </si>
  <si>
    <t>EEL_TOR_C331_01</t>
  </si>
  <si>
    <t>EEL_TOR_E172_01</t>
  </si>
  <si>
    <t>EEL_TOR_E175_01</t>
  </si>
  <si>
    <t>EEL_TOR_E176_01</t>
  </si>
  <si>
    <t>EEL_TOR_E179_01</t>
  </si>
  <si>
    <t>EEL_TOR_E221_01</t>
  </si>
  <si>
    <t>EEL_TOR_E236_01</t>
  </si>
  <si>
    <t>EEL_TOR_E242_01</t>
  </si>
  <si>
    <t>EEL_TOR_E244_01</t>
  </si>
  <si>
    <t>EEL_TOR_E280_01</t>
  </si>
  <si>
    <t>EEL_TOR_E288_01</t>
  </si>
  <si>
    <t>EEL_TOR_E383_01</t>
  </si>
  <si>
    <t>EEL_TOR_S26620_01</t>
  </si>
  <si>
    <t>EEL_TOR_S6736_01</t>
  </si>
  <si>
    <t>EEL_TOR_S16309_01</t>
  </si>
  <si>
    <t>EEL_TOR_S14042_01</t>
  </si>
  <si>
    <t>EEL_TOR_S14078_01</t>
  </si>
  <si>
    <t>EEL_TOR_S14247_01</t>
  </si>
  <si>
    <t>EEL_TOR_S14258_01</t>
  </si>
  <si>
    <t>EEL_TOR_S14260_01</t>
  </si>
  <si>
    <t>EEL_TOR_S14270_01</t>
  </si>
  <si>
    <t>EEL_TOR_S14782_01</t>
  </si>
  <si>
    <t>EEL_TOR_S17146_01</t>
  </si>
  <si>
    <t>EEL_TOR_S17168_01</t>
  </si>
  <si>
    <t>EEL_TOR_S23955_01</t>
  </si>
  <si>
    <t>EEL_TOR_S24079_01</t>
  </si>
  <si>
    <t>EEL_TOR_S24410_01</t>
  </si>
  <si>
    <t>EEL_MAS_B015_01</t>
  </si>
  <si>
    <t>EEL_MAS_B713_01</t>
  </si>
  <si>
    <t>EEL_MAS_B947_01</t>
  </si>
  <si>
    <t>EEL_MAS_C001_01</t>
  </si>
  <si>
    <t>EEL_MAS_C009_01</t>
  </si>
  <si>
    <t>EEL_MAS_C010_01</t>
  </si>
  <si>
    <t>EEL_MAS_C033_01</t>
  </si>
  <si>
    <t>EEL_MAS_C035_01</t>
  </si>
  <si>
    <t>EEL_MAS_C059_01</t>
  </si>
  <si>
    <t>EEL_MAS_C060_01</t>
  </si>
  <si>
    <t>EEL_MAS_C061_01</t>
  </si>
  <si>
    <t>EEL_MAS_C092_01</t>
  </si>
  <si>
    <t>EEL_MAS_C098_01</t>
  </si>
  <si>
    <t>EEL_MAS_C101_01</t>
  </si>
  <si>
    <t>EEL_MAS_C102_01</t>
  </si>
  <si>
    <t>EEL_MAS_C114_01</t>
  </si>
  <si>
    <t>EEL_MAS_C133_01</t>
  </si>
  <si>
    <t>EEL_MAS_C144_01</t>
  </si>
  <si>
    <t>EEL_MAS_C147_01</t>
  </si>
  <si>
    <t>EEL_MAS_C170_01</t>
  </si>
  <si>
    <t>EEL_MAS_C182_01</t>
  </si>
  <si>
    <t>EEL_MAS_C185_01</t>
  </si>
  <si>
    <t>EEL_MAS_C187_01</t>
  </si>
  <si>
    <t>EEL_MAS_C195_01</t>
  </si>
  <si>
    <t>EEL_MAS_C250_01</t>
  </si>
  <si>
    <t>EEL_MAS_C281_01</t>
  </si>
  <si>
    <t>EEL_MAS_C297_01</t>
  </si>
  <si>
    <t>EEL_MAS_C308_01</t>
  </si>
  <si>
    <t>EEL_MAS_C347_01</t>
  </si>
  <si>
    <t>EEL_MAS_C357_01</t>
  </si>
  <si>
    <t>EEL_MAS_C371_01</t>
  </si>
  <si>
    <t>EEL_MAS_C382_01</t>
  </si>
  <si>
    <t>EEL_MAS_C835_01</t>
  </si>
  <si>
    <t>EEL_MAS_C844_01</t>
  </si>
  <si>
    <t>EEL_MAS_C850_01</t>
  </si>
  <si>
    <t>EEL_MAS_C987_01</t>
  </si>
  <si>
    <t>EEL_MAS_E147_01</t>
  </si>
  <si>
    <t>EEL_MAS_E207_01</t>
  </si>
  <si>
    <t>EEL_MAS_E254_01</t>
  </si>
  <si>
    <t>EEL_MAS_E262_01</t>
  </si>
  <si>
    <t>EEL_MAS_E264_01</t>
  </si>
  <si>
    <t>EEL_MAS_E278_01</t>
  </si>
  <si>
    <t>EEL_MAS_E292_01</t>
  </si>
  <si>
    <t>EEL_MAS_E306_01</t>
  </si>
  <si>
    <t>EEL_MAS_E315_01</t>
  </si>
  <si>
    <t>EEL_MAS_E316_01</t>
  </si>
  <si>
    <t>EEL_MAS_E318_01</t>
  </si>
  <si>
    <t>EEL_MAS_E321_01</t>
  </si>
  <si>
    <t>EEL_MAS_E322_01</t>
  </si>
  <si>
    <t>EEL_MAS_E327_01</t>
  </si>
  <si>
    <t>EEL_MAS_E341_01</t>
  </si>
  <si>
    <t>EEL_MAS_E345_01</t>
  </si>
  <si>
    <t>EEL_MAS_E347_01</t>
  </si>
  <si>
    <t>EEL_MAS_E348_01</t>
  </si>
  <si>
    <t>EEL_MAS_E359_01</t>
  </si>
  <si>
    <t>EEL_MAS_E362_01</t>
  </si>
  <si>
    <t>EEL_MAS_E367_01</t>
  </si>
  <si>
    <t>EEL_MAS_E372_01</t>
  </si>
  <si>
    <t>EEL_MAS_E376_01</t>
  </si>
  <si>
    <t>EEL_MAS_E377_01</t>
  </si>
  <si>
    <t>EEL_MAS_E391_01</t>
  </si>
  <si>
    <t>EEL_MAS_E393_01</t>
  </si>
  <si>
    <t>EEL_MAS_E394_01</t>
  </si>
  <si>
    <t>EEL_MAS_E398_01</t>
  </si>
  <si>
    <t>EEL_MAS_E399_01</t>
  </si>
  <si>
    <t>EEL_MAS_E410_01</t>
  </si>
  <si>
    <t>EEL_MAS_E419_01</t>
  </si>
  <si>
    <t>EEL_MAS_E456_01</t>
  </si>
  <si>
    <t>EEL_MAS_E458_01</t>
  </si>
  <si>
    <t>EEL_MAS_E459_01</t>
  </si>
  <si>
    <t>EEL_MAS_E460_01</t>
  </si>
  <si>
    <t>EEL_MAS_E461_01</t>
  </si>
  <si>
    <t>EEL_MAS_E462_01</t>
  </si>
  <si>
    <t>EEL_MAS_E467_01</t>
  </si>
  <si>
    <t>EEL_MAS_E468_01</t>
  </si>
  <si>
    <t>EEL_MAS_E473_01</t>
  </si>
  <si>
    <t>EEL_MAS_E476_01</t>
  </si>
  <si>
    <t>EEL_MAS_E493_01</t>
  </si>
  <si>
    <t>EEL_MAS_E818_01</t>
  </si>
  <si>
    <t>EEL_MAS_S22028_01</t>
  </si>
  <si>
    <t>EEL_MON_C351_01</t>
  </si>
  <si>
    <t>EEL_POS_B949_01</t>
  </si>
  <si>
    <t>OPAIN</t>
  </si>
  <si>
    <t>EEL_POS_B964_01</t>
  </si>
  <si>
    <t>EEL_POS_C093_01</t>
  </si>
  <si>
    <t>EEL_POS_C172_01</t>
  </si>
  <si>
    <t>EEL_MAS_S7805_01</t>
  </si>
  <si>
    <t>EEL_MAS_S8184_01</t>
  </si>
  <si>
    <t>EEL_MON_S16921_01</t>
  </si>
  <si>
    <t>EEL_MON_S26734_01</t>
  </si>
  <si>
    <t>EEL_VAL_S8170_01</t>
  </si>
  <si>
    <t>EEL_MAS_S17237_01</t>
  </si>
  <si>
    <t>EEL_VAL_S27007_01</t>
  </si>
  <si>
    <t>EEL_MON_S27063_01</t>
  </si>
  <si>
    <t>EEL_MAS_S27197_01</t>
  </si>
  <si>
    <t>EEL_MON_S26976_01</t>
  </si>
  <si>
    <t>ATP</t>
  </si>
  <si>
    <t>EEL_MAS_S27303_01</t>
  </si>
  <si>
    <t>EEL_MAS_S17160_01</t>
  </si>
  <si>
    <t>EEL_MAS_S26648_01</t>
  </si>
  <si>
    <t>EEL_POS_S26674_01</t>
  </si>
  <si>
    <t>EEL_MAS_S14263_01</t>
  </si>
  <si>
    <t>EEL_MAS_S23959_01</t>
  </si>
  <si>
    <t>EEL_MAS_S24076_01</t>
  </si>
  <si>
    <t>EEL_MAS_S24077_01</t>
  </si>
  <si>
    <t>EEL_MAS_S25354_01</t>
  </si>
  <si>
    <t>EEL_MAS_S25623_01</t>
  </si>
  <si>
    <t>EEL_MAS_S26134_01</t>
  </si>
  <si>
    <t>EEL_MON_S14791_01</t>
  </si>
  <si>
    <t>EEL_OTR_S25716_01</t>
  </si>
  <si>
    <t>EEL_MOV_C165_01</t>
  </si>
  <si>
    <t>EEL_TOR_C291_01</t>
  </si>
  <si>
    <t>REY MORENO</t>
  </si>
  <si>
    <t>EEL_TOR_C375_01</t>
  </si>
  <si>
    <t>EEL_TOR_E100_01</t>
  </si>
  <si>
    <t>EEL_TOR_E113_01</t>
  </si>
  <si>
    <t>EEL_TOR_E123_01</t>
  </si>
  <si>
    <t>EEL_TOR_E132_01</t>
  </si>
  <si>
    <t>EEL_TOR_E157_01</t>
  </si>
  <si>
    <t>EEL_TOR_E237_01</t>
  </si>
  <si>
    <t>EEL_TOR_E243_01</t>
  </si>
  <si>
    <t>EEL_TOR_E253_01</t>
  </si>
  <si>
    <t>EEL_TOR_E291_01</t>
  </si>
  <si>
    <t>EEL_TOR_E325_01</t>
  </si>
  <si>
    <t>EEL_TOR_E340_01</t>
  </si>
  <si>
    <t>EEL_MON_C032_01</t>
  </si>
  <si>
    <t>EEL_MON_C040_01</t>
  </si>
  <si>
    <t>EEL_MON_C053_01</t>
  </si>
  <si>
    <t>EEL_MON_C095_01</t>
  </si>
  <si>
    <t>EEL_MON_C432_01</t>
  </si>
  <si>
    <t>EEL_MON_E230_01</t>
  </si>
  <si>
    <t>EEL_MON_E247_01</t>
  </si>
  <si>
    <t>EEL_MON_E282_01</t>
  </si>
  <si>
    <t>EEL_MON_E335_01</t>
  </si>
  <si>
    <t>EEL_VAL_C012_01</t>
  </si>
  <si>
    <t>EEL_VAL_C161_01</t>
  </si>
  <si>
    <t>EEL_TOR_C044_01</t>
  </si>
  <si>
    <t>EEL_TOR_C127_01</t>
  </si>
  <si>
    <t>EEL_TOR_C142_01</t>
  </si>
  <si>
    <t>TORRES ANDINAS</t>
  </si>
  <si>
    <t>EEL_TOR_C247_01</t>
  </si>
  <si>
    <t>EEL_TOR_C270_01</t>
  </si>
  <si>
    <t>EEL_TOR_E133_01</t>
  </si>
  <si>
    <t>EEL_TOR_E161_01</t>
  </si>
  <si>
    <t>EEL_TOR_E162_01</t>
  </si>
  <si>
    <t>EEL_TOR_E163_01</t>
  </si>
  <si>
    <t>EEL_TOR_E164_01</t>
  </si>
  <si>
    <t>EEL_TOR_E166_01</t>
  </si>
  <si>
    <t>EEL_TOR_E174_01</t>
  </si>
  <si>
    <t>EEL_TOR_E177_01</t>
  </si>
  <si>
    <t>EEL_TOR_E180_01</t>
  </si>
  <si>
    <t>EEL_TOR_E182_01</t>
  </si>
  <si>
    <t>EEL_TOR_E192_01</t>
  </si>
  <si>
    <t>EEL_TOR_E223_01</t>
  </si>
  <si>
    <t>EEL_TOR_E229_01</t>
  </si>
  <si>
    <t>EEL_TOR_E235_01</t>
  </si>
  <si>
    <t>EEL_TOR_E238_01</t>
  </si>
  <si>
    <t>EEL_TOR_E248_01</t>
  </si>
  <si>
    <t>EEL_TOR_E266_01</t>
  </si>
  <si>
    <t>EEL_TOR_E281_01</t>
  </si>
  <si>
    <t>EEL_TOR_E285_01</t>
  </si>
  <si>
    <t>EEL_TOR_E289_01</t>
  </si>
  <si>
    <t>EEL_TOR_E293_01</t>
  </si>
  <si>
    <t>EEL_TOR_E303_01</t>
  </si>
  <si>
    <t>EEL_TOR_E304_01</t>
  </si>
  <si>
    <t>EEL_TOR_E319_01</t>
  </si>
  <si>
    <t>EEL_TOR_E420_01</t>
  </si>
  <si>
    <t>EEL_TOR_S17684_01</t>
  </si>
  <si>
    <t>EEL_TOR_S10444_01</t>
  </si>
  <si>
    <t>CENTRO COMERCIAL CAFAM LA FLORESTA</t>
  </si>
  <si>
    <t>EEL_TOR_S26938_01</t>
  </si>
  <si>
    <t>EEL_TOR_S26622_01</t>
  </si>
  <si>
    <t>EEL_TOR_S27258_01</t>
  </si>
  <si>
    <t>EEL_TOR_S27257_01</t>
  </si>
  <si>
    <t>EEL_TOR_S27259_01</t>
  </si>
  <si>
    <t>EEL_MAS_C011_01</t>
  </si>
  <si>
    <t>EEL_MAS_C026_01</t>
  </si>
  <si>
    <t>EEL_MAS_C027_01</t>
  </si>
  <si>
    <t>EEL_MAS_C036_01</t>
  </si>
  <si>
    <t>EEL_MAS_C038_01</t>
  </si>
  <si>
    <t>EEL_MAS_C055_01</t>
  </si>
  <si>
    <t>EEL_MAS_C057_01</t>
  </si>
  <si>
    <t>EEL_MAS_C086_01</t>
  </si>
  <si>
    <t>EEL_MAS_C094_01</t>
  </si>
  <si>
    <t>EEL_MAS_C117_01</t>
  </si>
  <si>
    <t>EEL_MAS_C122_01</t>
  </si>
  <si>
    <t>EEL_MAS_C123_01</t>
  </si>
  <si>
    <t>EEL_MAS_C130_01</t>
  </si>
  <si>
    <t>EEL_MAS_C134_01</t>
  </si>
  <si>
    <t>EEL_MAS_C135_01</t>
  </si>
  <si>
    <t>EEL_MAS_C157_01</t>
  </si>
  <si>
    <t>EEL_MAS_C178_01</t>
  </si>
  <si>
    <t>EEL_MAS_C188_01</t>
  </si>
  <si>
    <t>EEL_MAS_C215_01</t>
  </si>
  <si>
    <t>EEL_MAS_C216_01</t>
  </si>
  <si>
    <t>EEL_MAS_C217_01</t>
  </si>
  <si>
    <t>EEL_MAS_C262_01</t>
  </si>
  <si>
    <t>EEL_MAS_C286_01</t>
  </si>
  <si>
    <t>EEL_MAS_C320_01</t>
  </si>
  <si>
    <t>EEL_MAS_C322_01</t>
  </si>
  <si>
    <t>EEL_MAS_C324_01</t>
  </si>
  <si>
    <t>EEL_MAS_C329_01</t>
  </si>
  <si>
    <t>EEL_MAS_E158_01</t>
  </si>
  <si>
    <t>EEL_MAS_E159_01</t>
  </si>
  <si>
    <t>EEL_MAS_E231_01</t>
  </si>
  <si>
    <t>EEL_MAS_E241_01</t>
  </si>
  <si>
    <t>EEL_MAS_E245_01</t>
  </si>
  <si>
    <t>EEL_MAS_E259_01</t>
  </si>
  <si>
    <t>EEL_MAS_E305_01</t>
  </si>
  <si>
    <t>EEL_MAS_E320_01</t>
  </si>
  <si>
    <t>EEL_MAS_E323_01</t>
  </si>
  <si>
    <t>EEL_MAS_E356_01</t>
  </si>
  <si>
    <t>EEL_MAS_E380_01</t>
  </si>
  <si>
    <t>EEL_MAS_E382_01</t>
  </si>
  <si>
    <t>EEL_MAS_E386_01</t>
  </si>
  <si>
    <t>EEL_MAS_E392_01</t>
  </si>
  <si>
    <t>EEL_MAS_E407_01</t>
  </si>
  <si>
    <t>EEL_MAS_E408_01</t>
  </si>
  <si>
    <t>EEL_MAS_E409_01</t>
  </si>
  <si>
    <t>EEL_MAS_E412_01</t>
  </si>
  <si>
    <t>EEL_MAS_E415_01</t>
  </si>
  <si>
    <t>EEL_MAS_E416_01</t>
  </si>
  <si>
    <t>EEL_MAS_E422_01</t>
  </si>
  <si>
    <t>EEL_MAS_E435_01</t>
  </si>
  <si>
    <t>EEL_MAS_E437_01</t>
  </si>
  <si>
    <t>EEL_MAS_E439_01</t>
  </si>
  <si>
    <t>EEL_MAS_E472_01</t>
  </si>
  <si>
    <t>EEL_POS_C014_01</t>
  </si>
  <si>
    <t>EEL_POS_C028_01</t>
  </si>
  <si>
    <t>EEL_POS_C030_01</t>
  </si>
  <si>
    <t>EEL_POS_C074_01</t>
  </si>
  <si>
    <t>EEL_POS_E299_01</t>
  </si>
  <si>
    <t>EEL_POS_E344_01</t>
  </si>
  <si>
    <t>EEL_POS_E349_01</t>
  </si>
  <si>
    <t>EEL_TOR_E365_01</t>
  </si>
  <si>
    <t>EEL_VAL_C075_01</t>
  </si>
  <si>
    <t>EEL_MAS_S26621_01</t>
  </si>
  <si>
    <t>EEL_MON_S27136_01</t>
  </si>
  <si>
    <t>EEL_MAS_S9045_01</t>
  </si>
  <si>
    <t>EEL_MOV_B143_01</t>
  </si>
  <si>
    <t>EEL_MOV_C272_01</t>
  </si>
  <si>
    <t>EEL_TOR_B003_01</t>
  </si>
  <si>
    <t>EEL_TOR_B005_01</t>
  </si>
  <si>
    <t>EEL_TOR_B006_01</t>
  </si>
  <si>
    <t>EEL_TOR_B010_01</t>
  </si>
  <si>
    <t>EEL_TOR_B035_01</t>
  </si>
  <si>
    <t>EEL_TOR_B048_01</t>
  </si>
  <si>
    <t>EEL_TOR_B049_01</t>
  </si>
  <si>
    <t>EEL_TOR_B177_01</t>
  </si>
  <si>
    <t>EEL_TOR_B212_01</t>
  </si>
  <si>
    <t>EEL_TOR_B226_01</t>
  </si>
  <si>
    <t>EEL_TOR_B250_01</t>
  </si>
  <si>
    <t>POLICIA NACIONAL</t>
  </si>
  <si>
    <t>EEL_TOR_B270_01</t>
  </si>
  <si>
    <t>EEL_TOR_B310_01</t>
  </si>
  <si>
    <t>EEL_TOR_B364_01</t>
  </si>
  <si>
    <t>EEL_TOR_B448_01</t>
  </si>
  <si>
    <t>EEL_TOR_B473_01</t>
  </si>
  <si>
    <t>EEL_TOR_B716_01</t>
  </si>
  <si>
    <t>EEL_TOR_B765_01</t>
  </si>
  <si>
    <t>EEL_TOR_C049_01</t>
  </si>
  <si>
    <t>EEL_TOR_C406_01</t>
  </si>
  <si>
    <t>EEL_TOR_E160_01</t>
  </si>
  <si>
    <t>EEL_TOR_E295_01</t>
  </si>
  <si>
    <t>EEL_TOR_E432_01</t>
  </si>
  <si>
    <t>EEL_TOR_S17604_01</t>
  </si>
  <si>
    <t>EEL_TOR_S17662_01</t>
  </si>
  <si>
    <t>EEL_TOR_S27009_01</t>
  </si>
  <si>
    <t>EEL_MON_B389_01</t>
  </si>
  <si>
    <t>EEL_MON_B888_01</t>
  </si>
  <si>
    <t>EEL_MON_B937_01</t>
  </si>
  <si>
    <t>EEL_MON_B952_01</t>
  </si>
  <si>
    <t>EEL_MON_C025_01</t>
  </si>
  <si>
    <t>EEL_MON_C070_01</t>
  </si>
  <si>
    <t>EEL_MON_C110_01</t>
  </si>
  <si>
    <t>EEL_MON_E089_01</t>
  </si>
  <si>
    <t>EEL_MON_E198_01</t>
  </si>
  <si>
    <t>EEL_MON_E457_01</t>
  </si>
  <si>
    <t>EEL_MOV_C312_01</t>
  </si>
  <si>
    <t>EEL_TOR_B004_01</t>
  </si>
  <si>
    <t>EEL_TOR_B021_01</t>
  </si>
  <si>
    <t>EEL_TOR_B204_01</t>
  </si>
  <si>
    <t>EEL_TOR_B363_01</t>
  </si>
  <si>
    <t>EEL_TOR_B387_01</t>
  </si>
  <si>
    <t>EEL_TOR_B396_01</t>
  </si>
  <si>
    <t>EEL_TOR_B418_01</t>
  </si>
  <si>
    <t>EEL_TOR_B465_01</t>
  </si>
  <si>
    <t>EEL_TOR_B490_01</t>
  </si>
  <si>
    <t>EEL_TOR_B493_01</t>
  </si>
  <si>
    <t>EEL_TOR_B659_01</t>
  </si>
  <si>
    <t>EEL_TOR_B730_01</t>
  </si>
  <si>
    <t>EEL_TOR_B807_01</t>
  </si>
  <si>
    <t>EEL_TOR_B921_01</t>
  </si>
  <si>
    <t>EEL_TOR_C031_01</t>
  </si>
  <si>
    <t>EEL_TOR_C088_01</t>
  </si>
  <si>
    <t>EEL_TOR_C152_01</t>
  </si>
  <si>
    <t>EEL_TOR_C177_01</t>
  </si>
  <si>
    <t>EEL_TOR_C268_01</t>
  </si>
  <si>
    <t>EEL_TOR_C327_01</t>
  </si>
  <si>
    <t>EEL_TOR_E103_01</t>
  </si>
  <si>
    <t>EEL_TOR_E150_01</t>
  </si>
  <si>
    <t>EEL_TOR_E173_01</t>
  </si>
  <si>
    <t>EEL_TOR_E261_01</t>
  </si>
  <si>
    <t>EEL_TOR_S26618_01</t>
  </si>
  <si>
    <t>EEL_TOR_S26996_01</t>
  </si>
  <si>
    <t>EEL_TOR_S13955_01</t>
  </si>
  <si>
    <t>EEL_TOR_S14619_01</t>
  </si>
  <si>
    <t>EEL_TOR_S14792_01</t>
  </si>
  <si>
    <t>EEL_TOR_S15033_01</t>
  </si>
  <si>
    <t>EEL_TOR_S16465_01</t>
  </si>
  <si>
    <t>EEL_TOR_S16469_01</t>
  </si>
  <si>
    <t>EEL_TOR_S17055_01</t>
  </si>
  <si>
    <t>EEL_TOR_S25088_01</t>
  </si>
  <si>
    <t>EEL_TOR_S26647_01</t>
  </si>
  <si>
    <t>EEL_MAS_B013_01</t>
  </si>
  <si>
    <t>EEL_MAS_B027_01</t>
  </si>
  <si>
    <t>EEL_MAS_B033_01</t>
  </si>
  <si>
    <t>EEL_MAS_B118_01</t>
  </si>
  <si>
    <t>EEL_MAS_B124_01</t>
  </si>
  <si>
    <t>EEL_MAS_B128_01</t>
  </si>
  <si>
    <t>EEL_MAS_B202_01</t>
  </si>
  <si>
    <t>EEL_MAS_B221_01</t>
  </si>
  <si>
    <t>EEL_MAS_B306_01</t>
  </si>
  <si>
    <t>EEL_MAS_B426_01</t>
  </si>
  <si>
    <t>EEL_MAS_B455_01</t>
  </si>
  <si>
    <t>EEL_MAS_B457_01</t>
  </si>
  <si>
    <t>EEL_MAS_B467_01</t>
  </si>
  <si>
    <t>EEL_MAS_B647_01</t>
  </si>
  <si>
    <t>EEL_MAS_B749_01</t>
  </si>
  <si>
    <t>EEL_MAS_B893_01</t>
  </si>
  <si>
    <t>EEL_MAS_B901_01</t>
  </si>
  <si>
    <t>EEL_MAS_B902_01</t>
  </si>
  <si>
    <t>EEL_MAS_B907_01</t>
  </si>
  <si>
    <t>EEL_MAS_B926_01</t>
  </si>
  <si>
    <t>EEL_MAS_B933_01</t>
  </si>
  <si>
    <t>EEL_MAS_B934_01</t>
  </si>
  <si>
    <t>EEL_MAS_B938_01</t>
  </si>
  <si>
    <t>EEL_MAS_B945_01</t>
  </si>
  <si>
    <t>EEL_MAS_B950_01</t>
  </si>
  <si>
    <t>EEL_MAS_B951_01</t>
  </si>
  <si>
    <t>EEL_MAS_B956_01</t>
  </si>
  <si>
    <t>EEL_MAS_B962_01</t>
  </si>
  <si>
    <t>EEL_MAS_B963_01</t>
  </si>
  <si>
    <t>EEL_MAS_C042_01</t>
  </si>
  <si>
    <t>EEL_MAS_C045_01</t>
  </si>
  <si>
    <t>EEL_MAS_C052_01</t>
  </si>
  <si>
    <t>EEL_MAS_C091_01</t>
  </si>
  <si>
    <t>EEL_MAS_C103_01</t>
  </si>
  <si>
    <t>EEL_MAS_C109_01</t>
  </si>
  <si>
    <t>EEL_MAS_C145_01</t>
  </si>
  <si>
    <t>EEL_MAS_C146_01</t>
  </si>
  <si>
    <t>EEL_MAS_C149_01</t>
  </si>
  <si>
    <t>EEL_MAS_C173_01</t>
  </si>
  <si>
    <t>EEL_MAS_C176_01</t>
  </si>
  <si>
    <t>EEL_MAS_C221_01</t>
  </si>
  <si>
    <t>EEL_MAS_C222_01</t>
  </si>
  <si>
    <t>EEL_MAS_C251_01</t>
  </si>
  <si>
    <t>EEL_MAS_C255_01</t>
  </si>
  <si>
    <t>EEL_MAS_C269_01</t>
  </si>
  <si>
    <t>EEL_MAS_C280_01</t>
  </si>
  <si>
    <t>EEL_MAS_C283_01</t>
  </si>
  <si>
    <t>EEL_MAS_C289_01</t>
  </si>
  <si>
    <t>EEL_MAS_C341_01</t>
  </si>
  <si>
    <t>EEL_MAS_C402_01</t>
  </si>
  <si>
    <t>EEL_MAS_C416_01</t>
  </si>
  <si>
    <t>EEL_MAS_C477_01</t>
  </si>
  <si>
    <t>EEL_MAS_C499_01</t>
  </si>
  <si>
    <t>EEL_MAS_C873_01</t>
  </si>
  <si>
    <t>EEL_MAS_C874_01</t>
  </si>
  <si>
    <t>EEL_MAS_C875_01</t>
  </si>
  <si>
    <t>EEL_MAS_C899_01</t>
  </si>
  <si>
    <t>EEL_MAS_E404_01</t>
  </si>
  <si>
    <t>EEL_MAS_E470_01</t>
  </si>
  <si>
    <t>EEL_MAS_E491_01</t>
  </si>
  <si>
    <t>EEL_MAS_E492_01</t>
  </si>
  <si>
    <t>EEL_MAS_S24896_01</t>
  </si>
  <si>
    <t>EEL_MON_C024_01</t>
  </si>
  <si>
    <t>EEL_MON_C179_01</t>
  </si>
  <si>
    <t>EEL_MON_C184_01</t>
  </si>
  <si>
    <t>EEL_POS_C107_01</t>
  </si>
  <si>
    <t>EEL_POS_C472_01</t>
  </si>
  <si>
    <t>EEL_POS_C473_01</t>
  </si>
  <si>
    <t>EEL_POS_E433_01</t>
  </si>
  <si>
    <t>EEL_POS_E466_01</t>
  </si>
  <si>
    <t>EEL_VAL_C401_01</t>
  </si>
  <si>
    <t>EEL_MAS_S26732_01</t>
  </si>
  <si>
    <t>EEL_MAS_S25887_01</t>
  </si>
  <si>
    <t>EEL_POS_S25582_01</t>
  </si>
  <si>
    <t>EEL_POS_S25585_01</t>
  </si>
  <si>
    <t>EEL_POS_S25584_01</t>
  </si>
  <si>
    <t>EEL_MAS_S27134_01</t>
  </si>
  <si>
    <t>EEL_MAS_S27200_01</t>
  </si>
  <si>
    <t>EEL_VAL_S26614_01</t>
  </si>
  <si>
    <t>EEL_POS_S26869_01</t>
  </si>
  <si>
    <t>EEL_MAS_S14098_01</t>
  </si>
  <si>
    <t>EEL_MAS_S17142_01</t>
  </si>
  <si>
    <t>EEL_MAS_S23961_01</t>
  </si>
  <si>
    <t>EEL_MAS_S24009_01</t>
  </si>
  <si>
    <t>EEL_MAS_S25085_01</t>
  </si>
  <si>
    <t>EEL_MAS_S25482_01</t>
  </si>
  <si>
    <t>EEL_MAS_S25510_01</t>
  </si>
  <si>
    <t>EEL_MON_S14142_01</t>
  </si>
  <si>
    <t>EEL_MON_S16463_01</t>
  </si>
  <si>
    <t>EEL_OTR_S26120_01</t>
  </si>
  <si>
    <t>EEL_MOV_B275_01</t>
  </si>
  <si>
    <t>EEL_MOV_B460_01</t>
  </si>
  <si>
    <t>EEL_TOR_B001_01</t>
  </si>
  <si>
    <t>EEL_TOR_B018_01</t>
  </si>
  <si>
    <t>EEL_TOR_B028_01</t>
  </si>
  <si>
    <t>EEL_TOR_B163_01</t>
  </si>
  <si>
    <t>EEL_TOR_B168_01</t>
  </si>
  <si>
    <t>EEL_TOR_B170_01</t>
  </si>
  <si>
    <t>EEL_TOR_B187_01</t>
  </si>
  <si>
    <t>EEL_TOR_B211_01</t>
  </si>
  <si>
    <t>EEL_TOR_B220_01</t>
  </si>
  <si>
    <t>EEL_TOR_B227_01</t>
  </si>
  <si>
    <t>EEL_TOR_B252_01</t>
  </si>
  <si>
    <t>EEL_TOR_B253_01</t>
  </si>
  <si>
    <t>EEL_TOR_B266_01</t>
  </si>
  <si>
    <t>EEL_TOR_B301_01</t>
  </si>
  <si>
    <t>EEL_TOR_B303_01</t>
  </si>
  <si>
    <t>EEL_TOR_B365_01</t>
  </si>
  <si>
    <t>EEL_TOR_B388_01</t>
  </si>
  <si>
    <t>EEL_TOR_B393_01</t>
  </si>
  <si>
    <t>EEL_TOR_B744_01</t>
  </si>
  <si>
    <t>EEL_TOR_B776_01</t>
  </si>
  <si>
    <t>EEL_TOR_B803_01</t>
  </si>
  <si>
    <t>EEL_TOR_B813_01</t>
  </si>
  <si>
    <t>EEL_TOR_B940_01</t>
  </si>
  <si>
    <t>EEL_TOR_C180_01</t>
  </si>
  <si>
    <t>EEL_TOR_S26282_01</t>
  </si>
  <si>
    <t>EEL_MON_B034_01</t>
  </si>
  <si>
    <t>EEL_MON_B102_01</t>
  </si>
  <si>
    <t>EEL_MON_B184_01</t>
  </si>
  <si>
    <t>EEL_MON_B194_01</t>
  </si>
  <si>
    <t>EEL_MON_B471_01</t>
  </si>
  <si>
    <t>EEL_TOR_B024_01</t>
  </si>
  <si>
    <t>EEL_TOR_B042_01</t>
  </si>
  <si>
    <t>EEL_TOR_B103_01</t>
  </si>
  <si>
    <t>EEL_TOR_B129_01</t>
  </si>
  <si>
    <t>EEL_TOR_B196_01</t>
  </si>
  <si>
    <t>EEL_TOR_B228_01</t>
  </si>
  <si>
    <t>EEL_TOR_B234_01</t>
  </si>
  <si>
    <t>EEL_TOR_B297_01</t>
  </si>
  <si>
    <t>EEL_TOR_B299_01</t>
  </si>
  <si>
    <t>EEL_TOR_B302_01</t>
  </si>
  <si>
    <t>EEL_TOR_B315_01</t>
  </si>
  <si>
    <t>EEL_TOR_B424_01</t>
  </si>
  <si>
    <t>EEL_TOR_B425_01</t>
  </si>
  <si>
    <t>EEL_TOR_B445_01</t>
  </si>
  <si>
    <t>EEL_TOR_B463_01</t>
  </si>
  <si>
    <t>EEL_TOR_B475_01</t>
  </si>
  <si>
    <t>EEL_TOR_B477_01</t>
  </si>
  <si>
    <t>EEL_TOR_B481_01</t>
  </si>
  <si>
    <t>EEL_TOR_B483_01</t>
  </si>
  <si>
    <t>EEL_TOR_B489_01</t>
  </si>
  <si>
    <t>EEL_TOR_B646_01</t>
  </si>
  <si>
    <t>EEL_TOR_B707_01</t>
  </si>
  <si>
    <t>EEL_TOR_B710_01</t>
  </si>
  <si>
    <t>EEL_TOR_B715_01</t>
  </si>
  <si>
    <t>EEL_TOR_B720_01</t>
  </si>
  <si>
    <t>EEL_TOR_B726_01</t>
  </si>
  <si>
    <t>EEL_TOR_B804_01</t>
  </si>
  <si>
    <t>EEL_TOR_C263_01</t>
  </si>
  <si>
    <t>EEL_TOR_C288_01</t>
  </si>
  <si>
    <t>EEL_TOR_C293_01</t>
  </si>
  <si>
    <t>EEL_TOR_S17378_01</t>
  </si>
  <si>
    <t>EEL_TOR_S7950_01</t>
  </si>
  <si>
    <t>EEL_TOR_S27012_01</t>
  </si>
  <si>
    <t>EEL_TOR_S26988 _01</t>
  </si>
  <si>
    <t>EEL_TOR_S16288_01</t>
  </si>
  <si>
    <t>EEL_TOR_S14004_01</t>
  </si>
  <si>
    <t>EEL_TOR_S14006_01</t>
  </si>
  <si>
    <t>EEL_TOR_S14024_01</t>
  </si>
  <si>
    <t>EEL_TOR_S14141_01</t>
  </si>
  <si>
    <t>EEL_TOR_S14571_01</t>
  </si>
  <si>
    <t>EEL_TOR_S15034_01</t>
  </si>
  <si>
    <t>EEL_TOR_S16459_01</t>
  </si>
  <si>
    <t>EEL_TOR_S16923_01</t>
  </si>
  <si>
    <t>EEL_TOR_S17102_01</t>
  </si>
  <si>
    <t>EEL_TOR_S24978_01</t>
  </si>
  <si>
    <t>EEL_TOR_S25474_01</t>
  </si>
  <si>
    <t>EEL_TOR_S25829_01</t>
  </si>
  <si>
    <t>EEL_TOR_S26821_01</t>
  </si>
  <si>
    <t>EEL_TOR_S26646_01</t>
  </si>
  <si>
    <t>EEL_TOR_S26651_01</t>
  </si>
  <si>
    <t>EEL_TOR_S26654_01</t>
  </si>
  <si>
    <t>EEL_MAS_B000_01</t>
  </si>
  <si>
    <t>EEL_MAS_B007_01</t>
  </si>
  <si>
    <t>EEL_MAS_B020_01</t>
  </si>
  <si>
    <t>EEL_MAS_B030_01</t>
  </si>
  <si>
    <t>EEL_MAS_B038_01</t>
  </si>
  <si>
    <t>EEL_MAS_B111_01</t>
  </si>
  <si>
    <t>EEL_MAS_B112_01</t>
  </si>
  <si>
    <t>EEL_MAS_B113_01</t>
  </si>
  <si>
    <t>EEL_MAS_B114_01</t>
  </si>
  <si>
    <t>EEL_MAS_B115_01</t>
  </si>
  <si>
    <t>EEL_MAS_B206_01</t>
  </si>
  <si>
    <t>EEL_MAS_B243_01</t>
  </si>
  <si>
    <t>EEL_MAS_B304_01</t>
  </si>
  <si>
    <t>EEL_MAS_B341_01</t>
  </si>
  <si>
    <t>EEL_MAS_B350_01</t>
  </si>
  <si>
    <t>EEL_MAS_B377_01</t>
  </si>
  <si>
    <t>EEL_MAS_B385_01</t>
  </si>
  <si>
    <t>EEL_MAS_B442_01</t>
  </si>
  <si>
    <t>EEL_MAS_B443_01</t>
  </si>
  <si>
    <t>EEL_MAS_B462_01</t>
  </si>
  <si>
    <t>EEL_MAS_B755_01</t>
  </si>
  <si>
    <t>EEL_MAS_B756_01</t>
  </si>
  <si>
    <t>EEL_MAS_B789_01</t>
  </si>
  <si>
    <t>EEL_MAS_B836_01</t>
  </si>
  <si>
    <t>EEL_MAS_B892_01</t>
  </si>
  <si>
    <t>EEL_MAS_B898_01</t>
  </si>
  <si>
    <t>EEL_MAS_B903_01</t>
  </si>
  <si>
    <t>EEL_MAS_B915_01</t>
  </si>
  <si>
    <t>EEL_MAS_B919_01</t>
  </si>
  <si>
    <t>EEL_MAS_B922_01</t>
  </si>
  <si>
    <t>EEL_MAS_B924_01</t>
  </si>
  <si>
    <t>EEL_MAS_B928_01</t>
  </si>
  <si>
    <t>EEL_MAS_B930_01</t>
  </si>
  <si>
    <t>EEL_MAS_B931_01</t>
  </si>
  <si>
    <t>EEL_MAS_B935_01</t>
  </si>
  <si>
    <t>EEL_MAS_B936_01</t>
  </si>
  <si>
    <t>EEL_MAS_B953_01</t>
  </si>
  <si>
    <t>EEL_MAS_B954_01</t>
  </si>
  <si>
    <t>EEL_MAS_B957_01</t>
  </si>
  <si>
    <t>EEL_MAS_B960_01</t>
  </si>
  <si>
    <t>EEL_MAS_C002_01</t>
  </si>
  <si>
    <t>EEL_MAS_C003_01</t>
  </si>
  <si>
    <t>EEL_MAS_C004_01</t>
  </si>
  <si>
    <t>EEL_MAS_C005_01</t>
  </si>
  <si>
    <t>EEL_MAS_C013_01</t>
  </si>
  <si>
    <t>EEL_MAS_C015_01</t>
  </si>
  <si>
    <t>EEL_MAS_C018_01</t>
  </si>
  <si>
    <t>EEL_MAS_C023_01</t>
  </si>
  <si>
    <t>EEL_MAS_C047_01</t>
  </si>
  <si>
    <t>EEL_MAS_C048_01</t>
  </si>
  <si>
    <t>EEL_MAS_C056_01</t>
  </si>
  <si>
    <t>EEL_MAS_C066_01</t>
  </si>
  <si>
    <t>EEL_MAS_C083_01</t>
  </si>
  <si>
    <t>EEL_MAS_C085_01</t>
  </si>
  <si>
    <t>EEL_MAS_C090_01</t>
  </si>
  <si>
    <t>EEL_MAS_C112_01</t>
  </si>
  <si>
    <t>EEL_MAS_C119_01</t>
  </si>
  <si>
    <t>EEL_MAS_C131_01</t>
  </si>
  <si>
    <t>EEL_MAS_C159_01</t>
  </si>
  <si>
    <t>EEL_MAS_C186_01</t>
  </si>
  <si>
    <t>EEL_MAS_C194_01</t>
  </si>
  <si>
    <t>EEL_MAS_C197_01</t>
  </si>
  <si>
    <t>EEL_MAS_C200_01</t>
  </si>
  <si>
    <t>EEL_MAS_C201_01</t>
  </si>
  <si>
    <t>EEL_MAS_C202_01</t>
  </si>
  <si>
    <t>EEL_MAS_C241_01</t>
  </si>
  <si>
    <t>EEL_MAS_C243_01</t>
  </si>
  <si>
    <t>EEL_MAS_C258_01</t>
  </si>
  <si>
    <t>EEL_MAS_C266_01</t>
  </si>
  <si>
    <t>EEL_MAS_C276_01</t>
  </si>
  <si>
    <t>EEL_MAS_C285_01</t>
  </si>
  <si>
    <t>EEL_MAS_C294_01</t>
  </si>
  <si>
    <t>EEL_MAS_C295_01</t>
  </si>
  <si>
    <t>EEL_MAS_C300_01</t>
  </si>
  <si>
    <t>EEL_MAS_C313_01</t>
  </si>
  <si>
    <t>EEL_MAS_C323_01</t>
  </si>
  <si>
    <t>EEL_MAS_C335_01</t>
  </si>
  <si>
    <t>EEL_MAS_C412_01</t>
  </si>
  <si>
    <t>EEL_MAS_C414_01</t>
  </si>
  <si>
    <t>EEL_MAS_C426_01</t>
  </si>
  <si>
    <t>EEL_MAS_C481_01</t>
  </si>
  <si>
    <t>EEL_MAS_C488_01</t>
  </si>
  <si>
    <t>EEL_MAS_C959_01</t>
  </si>
  <si>
    <t>EEL_MAS_E027_01</t>
  </si>
  <si>
    <t>EEL_MAS_E440_01</t>
  </si>
  <si>
    <t>EEL_MAS_E445_01</t>
  </si>
  <si>
    <t>EEL_MAS_E446_01</t>
  </si>
  <si>
    <t>EEL_MAS_E500_01</t>
  </si>
  <si>
    <t>EEL_MAS_S25854_01</t>
  </si>
  <si>
    <t>EEL_MON_B723_01</t>
  </si>
  <si>
    <t>EEL_POS_B929_01</t>
  </si>
  <si>
    <t>EEL_POS_B958_01</t>
  </si>
  <si>
    <t>EEL_POS_C039_01</t>
  </si>
  <si>
    <t>EEL_POS_C082_01</t>
  </si>
  <si>
    <t>EEL_POS_C097_01</t>
  </si>
  <si>
    <t>EEL_POS_E309_01</t>
  </si>
  <si>
    <t>EEL_POS_E442_01</t>
  </si>
  <si>
    <t>EEL_POS_E443_01</t>
  </si>
  <si>
    <t>EEL_POS_E444_01</t>
  </si>
  <si>
    <t>EEL_TOR_B157_01</t>
  </si>
  <si>
    <t>EEL_VAL_C256_01</t>
  </si>
  <si>
    <t>EEL_MON_S15079_01</t>
  </si>
  <si>
    <t>EEL_MAS_S26281_01</t>
  </si>
  <si>
    <t>EEL_MAS_S26280_01</t>
  </si>
  <si>
    <t>EEL_MAS_S6329_01</t>
  </si>
  <si>
    <t>EEL_MAS_S806_01</t>
  </si>
  <si>
    <t>EEL_MAS_S7202__01</t>
  </si>
  <si>
    <t>EEL_MAS_S26991_01</t>
  </si>
  <si>
    <t>EEL_MAS_S26986_01</t>
  </si>
  <si>
    <t>EEL_MAS_S14001_01</t>
  </si>
  <si>
    <t>EEL_MAS_S14064_01</t>
  </si>
  <si>
    <t>EEL_MAS_S14101_01</t>
  </si>
  <si>
    <t>EEL_MAS_S14253_01</t>
  </si>
  <si>
    <t>EEL_MAS_S14265_01</t>
  </si>
  <si>
    <t>EEL_MAS_S15088_01</t>
  </si>
  <si>
    <t>EEL_MAS_S16451_01</t>
  </si>
  <si>
    <t>EEL_MAS_S17101_01</t>
  </si>
  <si>
    <t>EEL_MAS_S24412_01</t>
  </si>
  <si>
    <t>EEL_MAS_S24870_01</t>
  </si>
  <si>
    <t>EEL_MAS_S24970_01</t>
  </si>
  <si>
    <t>EEL_MAS_S24979_01</t>
  </si>
  <si>
    <t>EEL_MAS_S25184_01</t>
  </si>
  <si>
    <t>EEL_MAS_S25314_01</t>
  </si>
  <si>
    <t>EEL_MAS_S25479_01</t>
  </si>
  <si>
    <t>EEL_MAS_S25611_01</t>
  </si>
  <si>
    <t>EEL_MAS_S25622_01</t>
  </si>
  <si>
    <t>EEL_MAS_S26213_01</t>
  </si>
  <si>
    <t>EEL_MAS_S26224_01</t>
  </si>
  <si>
    <t>EEL_OTR_S24413_01</t>
  </si>
  <si>
    <t>EEL_OTR_S26799_01</t>
  </si>
  <si>
    <t>EEL_POS_S25766_01</t>
  </si>
  <si>
    <t>EEL_POS_S25833_01</t>
  </si>
  <si>
    <t>EEL_TOR_E463_01</t>
  </si>
  <si>
    <t>S12396</t>
  </si>
  <si>
    <t>EL CODITO II</t>
  </si>
  <si>
    <t>EEL_TOR_S27128_01</t>
  </si>
  <si>
    <t>S27128</t>
  </si>
  <si>
    <t>EEL_MAS_S26981_01</t>
  </si>
  <si>
    <t>S26981</t>
  </si>
  <si>
    <t>EEL_MAS_S27204_01</t>
  </si>
  <si>
    <t>EEL_TOR_S27129_01</t>
  </si>
  <si>
    <t>S27129</t>
  </si>
  <si>
    <t>EEL_TOR_S27193_01</t>
  </si>
  <si>
    <t>S27193</t>
  </si>
  <si>
    <t>EEL_MAS_S24227_01</t>
  </si>
  <si>
    <t>S24227</t>
  </si>
  <si>
    <t>EEL_MAS_S24350_01</t>
  </si>
  <si>
    <t>S24350</t>
  </si>
  <si>
    <t>EEL_MAS_S24886_01</t>
  </si>
  <si>
    <t>S24886</t>
  </si>
  <si>
    <t>EEL_MAS_S24891_01</t>
  </si>
  <si>
    <t>S24891</t>
  </si>
  <si>
    <t>EEL_MAS_S24892_01</t>
  </si>
  <si>
    <t>S24892</t>
  </si>
  <si>
    <t>EEL_MAS_S24895_01</t>
  </si>
  <si>
    <t>S24895</t>
  </si>
  <si>
    <t>EEL_MAS_S24900_01</t>
  </si>
  <si>
    <t>S24900</t>
  </si>
  <si>
    <t>EEL_MAS_S24902_01</t>
  </si>
  <si>
    <t>S24902</t>
  </si>
  <si>
    <t>EEL_MAS_S25276_01</t>
  </si>
  <si>
    <t>S25276</t>
  </si>
  <si>
    <t>EEL_MAS_S25519_01</t>
  </si>
  <si>
    <t>S25519</t>
  </si>
  <si>
    <t>EEL_MAS_S25521_01</t>
  </si>
  <si>
    <t>S25521</t>
  </si>
  <si>
    <t>EEL_MAS_S25522_01</t>
  </si>
  <si>
    <t>S25522</t>
  </si>
  <si>
    <t>EEL_MAS_S25523_01</t>
  </si>
  <si>
    <t>S25523</t>
  </si>
  <si>
    <t>EEL_MAS_S25526_01</t>
  </si>
  <si>
    <t>S25526</t>
  </si>
  <si>
    <t>EEL_MAS_S25528_01</t>
  </si>
  <si>
    <t>S25528</t>
  </si>
  <si>
    <t>EEL_POS_S25583_01</t>
  </si>
  <si>
    <t>EEL_MAS_S25697_01</t>
  </si>
  <si>
    <t>S25697</t>
  </si>
  <si>
    <t>EEL_MAS_S25814_01</t>
  </si>
  <si>
    <t>S25814</t>
  </si>
  <si>
    <t>EEL_TOR_S26283_01</t>
  </si>
  <si>
    <t>S26283</t>
  </si>
  <si>
    <t>VEREDA EL VERJON BAJO (CHAPINERO)</t>
  </si>
  <si>
    <t>EEL_MON_S26762_01</t>
  </si>
  <si>
    <t>S26762</t>
  </si>
  <si>
    <t>LA PAZ BOG0076</t>
  </si>
  <si>
    <t>EEL_MAS_S26769_01</t>
  </si>
  <si>
    <t>EEL_TOR_S26814_01</t>
  </si>
  <si>
    <t>S26814</t>
  </si>
  <si>
    <t>EEL_TOR_S26817_01</t>
  </si>
  <si>
    <t>S26817</t>
  </si>
  <si>
    <t>EEL_MAS_S26974_01</t>
  </si>
  <si>
    <t>S26974</t>
  </si>
  <si>
    <t>S27132</t>
  </si>
  <si>
    <t>KENNEDY SUR  MLC_TBOG_500536</t>
  </si>
  <si>
    <t>CL 46A SUR # 78 P - 45</t>
  </si>
  <si>
    <t>7223422-5</t>
  </si>
  <si>
    <t>GWD1 Asturias</t>
  </si>
  <si>
    <t>GWD2 Asturias</t>
  </si>
  <si>
    <t>Contacto Señora Sol Cel 312 478 1530</t>
  </si>
  <si>
    <t>KR 21 # 9A - 59</t>
  </si>
  <si>
    <t>Ubicado en el segundo piso del parqueadero</t>
  </si>
  <si>
    <t>S6754</t>
  </si>
  <si>
    <t>S5658</t>
  </si>
  <si>
    <t>S7084</t>
  </si>
  <si>
    <t>S97</t>
  </si>
  <si>
    <t>S5192</t>
  </si>
  <si>
    <t>S7083</t>
  </si>
  <si>
    <t>S8827</t>
  </si>
  <si>
    <t>S8906</t>
  </si>
  <si>
    <t>S10090</t>
  </si>
  <si>
    <t>S13778</t>
  </si>
  <si>
    <t>S10148</t>
  </si>
  <si>
    <t>S9607</t>
  </si>
  <si>
    <t>S9201</t>
  </si>
  <si>
    <t>S13777</t>
  </si>
  <si>
    <t>S14739</t>
  </si>
  <si>
    <t>S12207</t>
  </si>
  <si>
    <t>S21902</t>
  </si>
  <si>
    <t>S15643</t>
  </si>
  <si>
    <t>S13853</t>
  </si>
  <si>
    <t>S13650</t>
  </si>
  <si>
    <t>S27192</t>
  </si>
  <si>
    <t>S27104</t>
  </si>
  <si>
    <t>GSM</t>
  </si>
  <si>
    <t>LTE-MOV</t>
  </si>
  <si>
    <t>LTE-TIG</t>
  </si>
  <si>
    <t>UMTS</t>
  </si>
  <si>
    <t>Suma de GSM</t>
  </si>
  <si>
    <t>Suma de LTE-TIG</t>
  </si>
  <si>
    <t>Suma de LTE-MOV</t>
  </si>
  <si>
    <t>Suma de UMTS</t>
  </si>
  <si>
    <t>Recuento de RESPONSABLE</t>
  </si>
  <si>
    <t>Recuento de Responsable</t>
  </si>
  <si>
    <t>Sitios Por Operación</t>
  </si>
  <si>
    <t>Sectores Por Resopnsable</t>
  </si>
  <si>
    <t>Recuento de TIPO_ESTRUCTURA</t>
  </si>
  <si>
    <t>Tipo de Estructura Por Resopnsable</t>
  </si>
  <si>
    <t>Total Sitios</t>
  </si>
  <si>
    <t>Total Sectores</t>
  </si>
  <si>
    <t>Total Sitios Tigo</t>
  </si>
  <si>
    <t>Recuento de OPER</t>
  </si>
  <si>
    <t>DASHBOARD SITIOS BOGOTA</t>
  </si>
  <si>
    <t>Sitios Fija</t>
  </si>
  <si>
    <t>Sitios Movil</t>
  </si>
  <si>
    <t>Sitios Movil-Fija</t>
  </si>
  <si>
    <t xml:space="preserve">BOG1799 NAVARRA II </t>
  </si>
  <si>
    <t>TBOG_MLC_001799</t>
  </si>
  <si>
    <t>BOG1799</t>
  </si>
  <si>
    <t>S27566</t>
  </si>
  <si>
    <t>TBOG_MLC_001855</t>
  </si>
  <si>
    <t>BOG1855 LAS FLORES CALLE 67 CON 13</t>
  </si>
  <si>
    <t>BOG1855</t>
  </si>
  <si>
    <t>S27567</t>
  </si>
  <si>
    <t>BOG1867 CENTRO MAYOR</t>
  </si>
  <si>
    <t>BOG1867</t>
  </si>
  <si>
    <t>TBOG_MLC_001867</t>
  </si>
  <si>
    <t>S27580</t>
  </si>
  <si>
    <t>TV 35 # 38B - 77SUR</t>
  </si>
  <si>
    <t>PICOCELDA  COLFRIGOS FONTIBON</t>
  </si>
  <si>
    <t>BRITALIA SUR</t>
  </si>
  <si>
    <t>CL 49 SUR # 82-84</t>
  </si>
  <si>
    <t>GWD_ASTURIAS_H1</t>
  </si>
  <si>
    <t>EL REMANSO II</t>
  </si>
  <si>
    <t>MOLINOS BOGOTA</t>
  </si>
  <si>
    <t>PLAZA ESPAÃ‘A</t>
  </si>
  <si>
    <t>DIVINO NIÃ‘O BOGOTA</t>
  </si>
  <si>
    <t>LA GUACA BOGOTA</t>
  </si>
  <si>
    <t>EL TUNAL - BOG0659 TUNAL 2</t>
  </si>
  <si>
    <t>ABRAHAM LINCON BOGOTA - BOG0437 MOLINOS</t>
  </si>
  <si>
    <t>20 DE JULIO - BOG1244 COUNTRY SUR 2 [TIGO LTE]</t>
  </si>
  <si>
    <t>BOG0429 - LA PEÃ‘A</t>
  </si>
  <si>
    <t>BOG1472 SAN CRISTOBAL II</t>
  </si>
  <si>
    <t>BOG1587 MOLINOS III</t>
  </si>
  <si>
    <t>BOG0435 EL DORADO</t>
  </si>
  <si>
    <t>BOG1473 TUNAL SAN PABLO</t>
  </si>
  <si>
    <t>BOG1474 ALTAMIRA PINARES</t>
  </si>
  <si>
    <t>BOG1204 SAN ANDRESITO SAN JOSE</t>
  </si>
  <si>
    <t>BOG1471 USME II</t>
  </si>
  <si>
    <t>BOG0817 RESTREPO OLAYA</t>
  </si>
  <si>
    <t>BOG0943 SANTA ISABEL II</t>
  </si>
  <si>
    <t>BOG0762 HOSPITAL SAN CARLOS</t>
  </si>
  <si>
    <t>BOG0823 JUAN REY II</t>
  </si>
  <si>
    <t>BOG1734 DIANA TURBAY II</t>
  </si>
  <si>
    <t>CALLE 224 EVENTOS</t>
  </si>
  <si>
    <t>BOG0520 ESPERANZA UVAL</t>
  </si>
  <si>
    <t>LOS ARRAYANES</t>
  </si>
  <si>
    <t>CLUB CAMPESTRE CAFAM</t>
  </si>
  <si>
    <t>ARRAYANES II</t>
  </si>
  <si>
    <t>EL TAMBOR BOGOTA</t>
  </si>
  <si>
    <t>PINOS DE LA ALAMEDA</t>
  </si>
  <si>
    <t>HACIENDA LA MARGARITA</t>
  </si>
  <si>
    <t>BOSA LAURELES II</t>
  </si>
  <si>
    <t>ESCUELA COLOMBIANA DE INGENIERIA</t>
  </si>
  <si>
    <t>PASO ANCHO BOSA</t>
  </si>
  <si>
    <t>MULTIPARQUE</t>
  </si>
  <si>
    <t>LAS MARGARITAS SUR BOGOTA (TRASLADO)</t>
  </si>
  <si>
    <t>BOSQUES DE MODELIA (REMOTO)</t>
  </si>
  <si>
    <t>GUAYMARAL</t>
  </si>
  <si>
    <t>ISLANDIA</t>
  </si>
  <si>
    <t>LA PAZ BOSA</t>
  </si>
  <si>
    <t>BOSA LAURELES</t>
  </si>
  <si>
    <t>BRASIL</t>
  </si>
  <si>
    <t>AEROPUERTO GUAYMARAL</t>
  </si>
  <si>
    <t>GRAN COLOMBIANO BOGOTA</t>
  </si>
  <si>
    <t>LA INDEPENDENCIA BOSA</t>
  </si>
  <si>
    <t>MOVISTAR ARENAS COLISEO 1</t>
  </si>
  <si>
    <t>COLMEDICA CALLE 63</t>
  </si>
  <si>
    <t>CENTRO DE EXPERIENCIA BOGOTA CHAPINERO</t>
  </si>
  <si>
    <t>BOG0170 HOSPITAL MILITAR</t>
  </si>
  <si>
    <t>BOG1355 ZONA FINANCIERA</t>
  </si>
  <si>
    <t>BOG1167 LA MERCED</t>
  </si>
  <si>
    <t>BOG1226 JAVERIANA II</t>
  </si>
  <si>
    <t>BOG0950 METROPOLITAN CLUB</t>
  </si>
  <si>
    <t>CONCEPCION NORTE</t>
  </si>
  <si>
    <t>BOG0610 TISQUESUSA II</t>
  </si>
  <si>
    <t>BOG1714 CALLE 63 LOURDES</t>
  </si>
  <si>
    <t>BOG1767 CARACAS X 45</t>
  </si>
  <si>
    <t>BOG0484 COLSUBSIDIO</t>
  </si>
  <si>
    <t>BOG1772 SANTO TOMAS</t>
  </si>
  <si>
    <t>BOG0211 CALLE 57</t>
  </si>
  <si>
    <t>BOG1787 LAS AMERICAS</t>
  </si>
  <si>
    <t>BOG1788 CHAPINERO II</t>
  </si>
  <si>
    <t>TELEPORT BUSINESS PARK (BOG1698)</t>
  </si>
  <si>
    <t>ENTRERIOS II</t>
  </si>
  <si>
    <t>PICOCELDA CENTRAL AUTOPISTA BOGOTA</t>
  </si>
  <si>
    <t>LORENCITA VILLEGAS BOGOTA</t>
  </si>
  <si>
    <t>BANCO ITAU (CAPITAL TOWER) REMOTO</t>
  </si>
  <si>
    <t>AMARILLO CHICO (PICO)</t>
  </si>
  <si>
    <t>PICO  ITAU</t>
  </si>
  <si>
    <t>PARQUE VIRREY (TRASLADO)</t>
  </si>
  <si>
    <t>WORLD TRADE CENTER (BOGOTA)</t>
  </si>
  <si>
    <t>BOG0283 BOSQUE MEDINA</t>
  </si>
  <si>
    <t>BOG1008 CLL94 X CRA11</t>
  </si>
  <si>
    <t>BOG1510 SANTA BARBARA CENTRAL II</t>
  </si>
  <si>
    <t>BOG0378 RUMANIA</t>
  </si>
  <si>
    <t>BOG0927 UNIVERSIDAD MILITAR</t>
  </si>
  <si>
    <t>BOG0339 SAN GABRIEL</t>
  </si>
  <si>
    <t>BOG0075 ANTIGUO COUNTRY</t>
  </si>
  <si>
    <t>BOG1711 CALLE 85</t>
  </si>
  <si>
    <t>BOG0176 TOSCANA</t>
  </si>
  <si>
    <t>BOG1792 AVENIDA_CHILE</t>
  </si>
  <si>
    <t>BOG1786 CRA 30 CALLE 96</t>
  </si>
  <si>
    <t>BOG1752 SANTA COLOMA</t>
  </si>
  <si>
    <t>BOG1814 CRA 7 CALLE 119</t>
  </si>
  <si>
    <t>BOG1753 AUTONORTE CALLE 82 IGLESIA ALIANZA CRISTIANA</t>
  </si>
  <si>
    <t>BOG1773 LA CUMBRE II</t>
  </si>
  <si>
    <t>BOG1789 RINCON DEL CHICO II</t>
  </si>
  <si>
    <t>BOG1798 CENTRO 93</t>
  </si>
  <si>
    <t>ARTURO CALLE BOGOTA</t>
  </si>
  <si>
    <t>MILLAN BOGOTA</t>
  </si>
  <si>
    <t>CARMEL CLUB BOGOTA</t>
  </si>
  <si>
    <t>LAS ORQUIDEAS BOGOTA</t>
  </si>
  <si>
    <t>FLORIDABLANCA BOGOTA</t>
  </si>
  <si>
    <t>METROCELDA PUENTE AEREO Z1</t>
  </si>
  <si>
    <t>AERONAUTICA CIVIL</t>
  </si>
  <si>
    <t>SEMINARIO SAN JUAN BOSCO BOGOTA</t>
  </si>
  <si>
    <t>IKATA BOGOTA</t>
  </si>
  <si>
    <t>SAN CRISTOBAL NORTE II</t>
  </si>
  <si>
    <t>METROCELDA CANCILLERIA AEROPUERTO</t>
  </si>
  <si>
    <t>SANTA CATALINA BOGOTA</t>
  </si>
  <si>
    <t>VILLA GLADIS</t>
  </si>
  <si>
    <t>SAN BASILIO BOGOTA</t>
  </si>
  <si>
    <t>VILLAS DE GRANADA BOGOTA</t>
  </si>
  <si>
    <t>CALIFORNIA BOGOTA</t>
  </si>
  <si>
    <t>VILLA DEL PRADO BOGOTA</t>
  </si>
  <si>
    <t>GRAN PARRILLA BOYACENSE</t>
  </si>
  <si>
    <t>TERMINAL DEL NORTE BOGOTA</t>
  </si>
  <si>
    <t>LA ESPAÃ‘OLA BOGOTA</t>
  </si>
  <si>
    <t>MONET BOGOTA</t>
  </si>
  <si>
    <t>BALCONES DE SAN ESTEBAN BOGOTA</t>
  </si>
  <si>
    <t>CENTRO COMERCIAL DIVERPLAZA</t>
  </si>
  <si>
    <t>METROCELDA AEROPUERTO INTERNACIONAL BOGOTA Z1</t>
  </si>
  <si>
    <t>METROCELDA AEROPUERTO INTERNACIONAL BOGOTA Z2</t>
  </si>
  <si>
    <t>METROCELDA AEROPUERTO INTERNACIONAL BOGOTA Z4</t>
  </si>
  <si>
    <t>METROCELDA AEROPUERTO INTERNACIONAL BOGOTA Z6</t>
  </si>
  <si>
    <t>METROCELDA AEROPUERTO INTERNACIONAL BOGOTA Z8</t>
  </si>
  <si>
    <t>ARTURO CALLE II BOGOTA</t>
  </si>
  <si>
    <t>BOG0166 - EL RANCHO</t>
  </si>
  <si>
    <t>BOG0048 - SANTA MARIA DEL LAGO</t>
  </si>
  <si>
    <t>EL OTOÃ‘O</t>
  </si>
  <si>
    <t>COLEGIO MARIA INMACULADA BOGOTA</t>
  </si>
  <si>
    <t>EL RANCHO MANANTIAL</t>
  </si>
  <si>
    <t>PLATAFORMA NACIONAL EL DORADO II</t>
  </si>
  <si>
    <t>ZARZAMORA BOGOTA</t>
  </si>
  <si>
    <t>CENTRO DE EXPERIENCIA CEDRITOS</t>
  </si>
  <si>
    <t>MECANICOS ASOCIADOS PICOCELDA</t>
  </si>
  <si>
    <t>BEMEL (PICO)</t>
  </si>
  <si>
    <t>MECANICOS ASOCIADOS II</t>
  </si>
  <si>
    <t>AEROPUERTO INTERNACIONAL VIP (NACIONAL 1)</t>
  </si>
  <si>
    <t>AEROPUERTO INTERNACIONAL VIP (NACIONAL 2)</t>
  </si>
  <si>
    <t>AEROPUERTO INTERNACIONAL (DUTY FREE)</t>
  </si>
  <si>
    <t>AEROPUERTO INTERNACIONAL (CASILLEROS)</t>
  </si>
  <si>
    <t>AEROPUERTO INTERNACIONAL (MUELLE)</t>
  </si>
  <si>
    <t>AEROPUERTO INTERNACIONAL (CASINO)</t>
  </si>
  <si>
    <t>AEROPUERTO INTERNACIONAL (PASILLOS BACK OFFICE)</t>
  </si>
  <si>
    <t>DANUBIO - BOG0008 CEDRO GOLF</t>
  </si>
  <si>
    <t>VICTORIA NORTE (BRITALIA SUBA - CARMEL)</t>
  </si>
  <si>
    <t>EL REDIL - BOG0275 REDIL II</t>
  </si>
  <si>
    <t>EXITO CALLE 80 BOGOTA</t>
  </si>
  <si>
    <t>NUEVA AUTOPISTA BOGOTA</t>
  </si>
  <si>
    <t>MARGARITAS - BOG0348 LICEO CERVANTES</t>
  </si>
  <si>
    <t>BOG0897 CEDRITOS 4</t>
  </si>
  <si>
    <t>BOG1514 ORQUIDEAS 2</t>
  </si>
  <si>
    <t>CEDRO NORTE</t>
  </si>
  <si>
    <t>BOG0920 TORREALBA</t>
  </si>
  <si>
    <t>BOG0501 NUEVO HORIZONTE</t>
  </si>
  <si>
    <t>BOG1851 TOBERIN</t>
  </si>
  <si>
    <t>BOG1803 LOS CEDROS</t>
  </si>
  <si>
    <t>CENTRO DE EXPERIENCIA LA FLORESTA</t>
  </si>
  <si>
    <t>SAN ALFONSO BOGOTA</t>
  </si>
  <si>
    <t>VILLAMARIA SUBA</t>
  </si>
  <si>
    <t>INTERSECCION COTA - SUBA</t>
  </si>
  <si>
    <t>BOG0062 - POLO CLUB</t>
  </si>
  <si>
    <t>TAKALI BOGOTA (GRATAMIRA II)</t>
  </si>
  <si>
    <t>VILLA CINDY II BOGOTA</t>
  </si>
  <si>
    <t>SABANA DE TIBABUYES</t>
  </si>
  <si>
    <t>LA PALMA (RINCON) BOGOTA</t>
  </si>
  <si>
    <t>CENTRO DE EXPERIENCIA BOGOTA CITY POINT (COASMEDAS)</t>
  </si>
  <si>
    <t>URBANIZACION RAFAEL NUÂ¥EZ</t>
  </si>
  <si>
    <t>MARSELLA MONDOÃ‘EDO</t>
  </si>
  <si>
    <t>ICBF BOGOTA</t>
  </si>
  <si>
    <t>ALKOSTO AV 68</t>
  </si>
  <si>
    <t>QUINTA PAREDES - BOG0666 QUINTA PAREDES [TIGO LTE]</t>
  </si>
  <si>
    <t>MOVILES_ALHAMBRA</t>
  </si>
  <si>
    <t>HENKEL COLOMBIANA</t>
  </si>
  <si>
    <t>PARQUE SIMON BOLIVAR EVENTOS</t>
  </si>
  <si>
    <t>PARQUE SIMON BOLIVAR TEMPLETE</t>
  </si>
  <si>
    <t>MULTIPLAZA BOGOTA INDOOR</t>
  </si>
  <si>
    <t>JJ VARGAS II</t>
  </si>
  <si>
    <t>FONTIBON EL CHARCO</t>
  </si>
  <si>
    <t>CENTRO DE EXPERIENCIA FONTIBON</t>
  </si>
  <si>
    <t>CENTRO NARIÃ‘O</t>
  </si>
  <si>
    <t>BOG0115 - CENTRO NARIÃ‘O</t>
  </si>
  <si>
    <t>BOG0795 - RAFAEL NUÃ‘EZ 2</t>
  </si>
  <si>
    <t>BOG1695 CC GRAN ESTACION ESFERA</t>
  </si>
  <si>
    <t>BOG0880 GOBERNACION DE CUNDINAMARCA</t>
  </si>
  <si>
    <t>BOG1681 CORFERIAS PABELLON BANDERAS</t>
  </si>
  <si>
    <t>BOG1722  INMUNIZADORA SERRANO</t>
  </si>
  <si>
    <t>BOG1774 CAN II</t>
  </si>
  <si>
    <t>BOG1470 TINTAL III</t>
  </si>
  <si>
    <t>BOG1776 CORFERIAS II</t>
  </si>
  <si>
    <t>MINISTERIO DEL INTERIOR</t>
  </si>
  <si>
    <t>SAN XIX BOGOTA</t>
  </si>
  <si>
    <t>PLAZA LLERAS BOGOTA</t>
  </si>
  <si>
    <t>LA ESTANCIA BOGOTA</t>
  </si>
  <si>
    <t>MURILLO TORO</t>
  </si>
  <si>
    <t>UNIVERSIDAD DISTRITAL SEDE LA MACARENA</t>
  </si>
  <si>
    <t>GB957_UNIVERSIDAD TADEO LOZANO</t>
  </si>
  <si>
    <t>CATEDRAL II</t>
  </si>
  <si>
    <t>CASA DE NARIÃ‘O</t>
  </si>
  <si>
    <t>LAS PALMERAS BOGOTA</t>
  </si>
  <si>
    <t>SANTA LUISA BOGOTA</t>
  </si>
  <si>
    <t>CEMENTERIO CENTRAL BOGOTA</t>
  </si>
  <si>
    <t>CIRCUNVALAR PARQUE NACIONAL</t>
  </si>
  <si>
    <t>PLAZA DE TOROS BOGOTA</t>
  </si>
  <si>
    <t>UNIVERSIDAD INCA BOGOTA</t>
  </si>
  <si>
    <t>INPEC CALLE 26 BOGOTA</t>
  </si>
  <si>
    <t>LA ACACIA BOGOTA</t>
  </si>
  <si>
    <t>RINCON DE VENECIA</t>
  </si>
  <si>
    <t>BOG0725 - PERDOMO ALTO</t>
  </si>
  <si>
    <t>PASTRANA BOGOTA</t>
  </si>
  <si>
    <t>REGISTRADURIA KENNEDY BOGOTA</t>
  </si>
  <si>
    <t>HOTEL SENA II BOGOTA</t>
  </si>
  <si>
    <t>HOSPITAL SAN JOSE BOGOTA</t>
  </si>
  <si>
    <t>PORTAL AMERICAS</t>
  </si>
  <si>
    <t>EDIFICIO AVIANCA CENTRO</t>
  </si>
  <si>
    <t>OLARTE BOGOTA</t>
  </si>
  <si>
    <t>ESTACION BANDERAS</t>
  </si>
  <si>
    <t>CARACOLI (CIUDAD BOLIVAR)</t>
  </si>
  <si>
    <t>LA CORUÃ‘A BOGOTA</t>
  </si>
  <si>
    <t>SAN VICTORINO - BOG0639 VOTO NACIONAL</t>
  </si>
  <si>
    <t>CAMPIÃ‘A BOGOTA</t>
  </si>
  <si>
    <t>EL ENSUEÃ‘O BOGOTA</t>
  </si>
  <si>
    <t>ARBORIZADORA ALTA</t>
  </si>
  <si>
    <t>CARIMAGUA BOGOTA</t>
  </si>
  <si>
    <t>BOG1183 LAS NIEVES</t>
  </si>
  <si>
    <t>BOG1490 LA CANDELARIA</t>
  </si>
  <si>
    <t>BOG0587 UNIVERSIDAD DE LOS ANDES</t>
  </si>
  <si>
    <t>BOG0824 LA AURORA</t>
  </si>
  <si>
    <t>BOG0674 PERSEVERANCIA CIRCUNVALAR</t>
  </si>
  <si>
    <t>BOG0752 EL TESORO 2</t>
  </si>
  <si>
    <t>BOG1547 PLAZA SAN VICTORINO</t>
  </si>
  <si>
    <t>BOG0360 UNIVERSIDAD DISTRITAL</t>
  </si>
  <si>
    <t>BOG1775 CAPUCHINA</t>
  </si>
  <si>
    <t>BOG1743 PALACIO II</t>
  </si>
  <si>
    <t>Jose Lorenzo Guerrero Cel: 310 880 34 52</t>
  </si>
  <si>
    <t>S27011</t>
  </si>
  <si>
    <t xml:space="preserve">CARVAJAL BOGOTA  MLC_TBOG_500711 </t>
  </si>
  <si>
    <t>CL 36 # 72J BIS - 00</t>
  </si>
  <si>
    <t>TERRAZA/ ADM</t>
  </si>
  <si>
    <t>Sitios POR JERARQUIA</t>
  </si>
  <si>
    <t>Sitios POR JERARQUIA OLD</t>
  </si>
  <si>
    <t>Recuento de JERARQUIA</t>
  </si>
  <si>
    <t>Recuento de JERARQUIA OLD</t>
  </si>
  <si>
    <t>Sitios POR OPERACIÓN</t>
  </si>
  <si>
    <t>KR 8  # 36 71 LOCAL COLGAS</t>
  </si>
  <si>
    <t>AV BOYACA CON KR 13</t>
  </si>
  <si>
    <t>AV CL 26 CON KR 73</t>
  </si>
  <si>
    <t>CL 101 #66-11. KR 67 #100-20</t>
  </si>
  <si>
    <t>CL 11 KR 30</t>
  </si>
  <si>
    <t>CL 115 KR 54-ESQUINA</t>
  </si>
  <si>
    <t>CL 118 KR 45 A</t>
  </si>
  <si>
    <t>CL 127 / KR 15</t>
  </si>
  <si>
    <t>CL 127 CON KR 7 C</t>
  </si>
  <si>
    <t>CL 132 A CON KR 158 ESQ</t>
  </si>
  <si>
    <t>CL 152 A CON KR 138 ESQ</t>
  </si>
  <si>
    <t>CL 16 KR 98 ESQUINA</t>
  </si>
  <si>
    <t>CL 179 KR 7</t>
  </si>
  <si>
    <t>CL 19 KR 5 - SOTANO EDIFICIO BACATA</t>
  </si>
  <si>
    <t>CL 22 KR 50</t>
  </si>
  <si>
    <t>CL 24 KR 74 - 38</t>
  </si>
  <si>
    <t>CL 39 KR 7</t>
  </si>
  <si>
    <t>CL 41 B SUR KR 51 B</t>
  </si>
  <si>
    <t>CL 42A SUR KR 99C ESQUINA PATIO BONITO</t>
  </si>
  <si>
    <t>CL 48 KR 88B SUR</t>
  </si>
  <si>
    <t>CL 61C SUR KR 86 A DENTRO DEL PARQUE</t>
  </si>
  <si>
    <t>CL 63 B KR 69C ESQUINA</t>
  </si>
  <si>
    <t>CL 64 CON KR 10 - 65</t>
  </si>
  <si>
    <t>CL 65 KR 69 A ESQUINA</t>
  </si>
  <si>
    <t>CL 67 KR 16</t>
  </si>
  <si>
    <t>CL 68B SUR KR 87 L</t>
  </si>
  <si>
    <t>CL 71 KR 17</t>
  </si>
  <si>
    <t>CL 71 KR 7</t>
  </si>
  <si>
    <t>CL 73 KR 9</t>
  </si>
  <si>
    <t>CL 75 KR 9</t>
  </si>
  <si>
    <t>CL 79 KR 114 EASY</t>
  </si>
  <si>
    <t>CL 82 KR 11</t>
  </si>
  <si>
    <t>CL 82 KR 12A</t>
  </si>
  <si>
    <t>CL 86A KR 69T SUPEMERCADO JUMBO</t>
  </si>
  <si>
    <t>CL 93 CON KR 19</t>
  </si>
  <si>
    <t>CL 93B KR 12</t>
  </si>
  <si>
    <t>CL 97 CON KR 19A ESQUINA</t>
  </si>
  <si>
    <t>CL 97 CON KR 71A</t>
  </si>
  <si>
    <t>CL 98 KR 66</t>
  </si>
  <si>
    <t>DG 2 B KR 38 A</t>
  </si>
  <si>
    <t>DG 21 BIS KR 71 CC MONTEVIDEO SOTANO</t>
  </si>
  <si>
    <t>KR 19 # 146 - 41 EDIF ALAMEDA</t>
  </si>
  <si>
    <t>KR 8  # 38 - 53 EDIF EL PRADO</t>
  </si>
  <si>
    <t>CL 46 # 15 - 18 EDIF DENNIS II</t>
  </si>
  <si>
    <t>KR 11 # 76-07 EDIF</t>
  </si>
  <si>
    <t>KR 21 39 44 EDIF LOS ENCENILLO</t>
  </si>
  <si>
    <t>KR 1 ESTE # 70 A - 61EDIF OCAMONTE</t>
  </si>
  <si>
    <t>KR 12 # 71 - 53 EDIF QUINTA CAMACHO</t>
  </si>
  <si>
    <t>CL 145 # 12-57 EDIF STEPHANY</t>
  </si>
  <si>
    <t>CL 72 # 8-24 EDIF SURAMERICANA</t>
  </si>
  <si>
    <t>KR 9 # 71-38 EDIF TORONTO</t>
  </si>
  <si>
    <t xml:space="preserve">KR 6 A  #  10 -72 EDIF U. AUTONOMA DE COL </t>
  </si>
  <si>
    <t>AV 68 Homecentry</t>
  </si>
  <si>
    <t>KR 98 # 38 22 SUR PATIO BONITO</t>
  </si>
  <si>
    <t>KR 98B # 14 06</t>
  </si>
  <si>
    <t>KR 98B # 73 15 SUR FRENTE CASA 15</t>
  </si>
  <si>
    <t>KR 98C # 41 26 SUR</t>
  </si>
  <si>
    <t>TRV 55 B CON AV CALLE 116 POSTE</t>
  </si>
  <si>
    <t>AV BOYACA # 8B-75</t>
  </si>
  <si>
    <t>CL 18 # 69F 35</t>
  </si>
  <si>
    <t>CL 186 # 7A 06</t>
  </si>
  <si>
    <t>CL 22A # 50 49</t>
  </si>
  <si>
    <t>CL 25 SUR # 86 -90 CORABASTOS BODEGA CAJONES</t>
  </si>
  <si>
    <t>CL 26 A  # 46 00</t>
  </si>
  <si>
    <t>CL 26 SUR # 95A 49 PATIO BONITO</t>
  </si>
  <si>
    <t>CL 26A # 33 A 28</t>
  </si>
  <si>
    <t>CL 28 # 13-22 Y/O KR 13 # 28 - 01</t>
  </si>
  <si>
    <t>CL 37A # SUR # 89D 20 UNIR PATIO BONITO</t>
  </si>
  <si>
    <t>CL 40 # 22 C 67</t>
  </si>
  <si>
    <t>CL 40 SUR # 89B 30 PATIO BONITO</t>
  </si>
  <si>
    <t>CL 41 SUR # 81D 14 EL AMPARO</t>
  </si>
  <si>
    <t>CL 42F BIS SUR # 81C 44 VILLA NELLY</t>
  </si>
  <si>
    <t>CL 48 # 8 47</t>
  </si>
  <si>
    <t>CL 49C SUR # 91D 23 BOSA BRASIL</t>
  </si>
  <si>
    <t>CL 51 # 26 33</t>
  </si>
  <si>
    <t>CL 53 # 2 41</t>
  </si>
  <si>
    <t>CL 56H SUR # 89 71 SAN MARTIN</t>
  </si>
  <si>
    <t>CL 57 SUR # 86F 33 NUEVA ESCOCIA</t>
  </si>
  <si>
    <t>CL 5A SUR # 82 42 PATIO BONITO</t>
  </si>
  <si>
    <t>CL 71A BIS SUR # 87K 86 EL RECUERDO</t>
  </si>
  <si>
    <t>CL 73 SUR # 13 C 26 ESTE  B. JUAN REY</t>
  </si>
  <si>
    <t>CL 8 A # 88 90</t>
  </si>
  <si>
    <t>DG 57D SUR # 81J 28 BOSA</t>
  </si>
  <si>
    <t>KR 112 # 67B 38</t>
  </si>
  <si>
    <t>KR 135 # 14D 17 FONTIBON</t>
  </si>
  <si>
    <t>KR 16 # 50 65</t>
  </si>
  <si>
    <t>KR 19 # 39 14</t>
  </si>
  <si>
    <t>KR 33 # 25C 12</t>
  </si>
  <si>
    <t>KR 36 # 25 12 LOCAL 106</t>
  </si>
  <si>
    <t>KR 44A # 24 26</t>
  </si>
  <si>
    <t>KR 5 # 45 30</t>
  </si>
  <si>
    <t>KR 57 # 43 91</t>
  </si>
  <si>
    <t>KR 60 # 14 08</t>
  </si>
  <si>
    <t>KR 63 # 15 61</t>
  </si>
  <si>
    <t>KR 69 # CL 63C</t>
  </si>
  <si>
    <t>KR 69B # 15A 17 INT 13 BODEGA</t>
  </si>
  <si>
    <t>KR 72 # # 43A - 53 SUR</t>
  </si>
  <si>
    <t>KR 73B # 9 44</t>
  </si>
  <si>
    <t>KR 78M # 57D 34 SUR</t>
  </si>
  <si>
    <t>KR 79 # 11B 52</t>
  </si>
  <si>
    <t>KR 8  # 7-54 SUR</t>
  </si>
  <si>
    <t>KR 80 # 68F 27 SUR CANDELARIA LA NUEVA</t>
  </si>
  <si>
    <t>KR 80B # 6B 25</t>
  </si>
  <si>
    <t>KR 88C # 45 A 66 SUR</t>
  </si>
  <si>
    <t>KR 88H # 73B 90 SUR SAN JORGE</t>
  </si>
  <si>
    <t>KR 9 A # 60 11 EDIFICIO PAULES PH</t>
  </si>
  <si>
    <t>KR 9 # 48 40</t>
  </si>
  <si>
    <t>KR 93C # 38B 66 SUR PATIO BONITO</t>
  </si>
  <si>
    <t>KR 94 # 42B 24 SUR PATIO BONITO</t>
  </si>
  <si>
    <t>KR 94 # CALLE 40 SUR ESQUINA PATIO BONITO</t>
  </si>
  <si>
    <t>TRV 78 # 10D-97</t>
  </si>
  <si>
    <t>KR 30 CL 19 C.C. CALIMA LA 14</t>
  </si>
  <si>
    <t>KR 68 B # 24-39 C.C. SALITRE PLAZA</t>
  </si>
  <si>
    <t>CL 185 # 45 - 03 C.C. SANTA FE</t>
  </si>
  <si>
    <t>AV NQS CL 57 B</t>
  </si>
  <si>
    <t>AV NQS CON CL 57</t>
  </si>
  <si>
    <t>AV NQS # 38 A SUR C.C.  CENTRO MAYOR</t>
  </si>
  <si>
    <t>KR 70 #  55 - 89 (AV ROJAS)</t>
  </si>
  <si>
    <t>AV SUBA CL 93 /  KR 49 D # 91 -98</t>
  </si>
  <si>
    <t>AV JIMENEZ  # 8 - 49 EDIF SURAMERICANA</t>
  </si>
  <si>
    <t>AV JIMENEZ  # 12-22</t>
  </si>
  <si>
    <t>CL 1 F 32 A 21</t>
  </si>
  <si>
    <t>CL 1 H # 40B -38</t>
  </si>
  <si>
    <t>TRV 1 A # 69-55</t>
  </si>
  <si>
    <t>TRV 1 B E DIAGONAL 55A SUR - 30</t>
  </si>
  <si>
    <t>AV LAS AMERICAS # 51 - 50</t>
  </si>
  <si>
    <t>Yolanda 313 258 0993 Llamar con anticipacion Katherineramirez_2007@hotmail.com</t>
  </si>
  <si>
    <t>LA AZUCENA BOSA</t>
  </si>
  <si>
    <t>MLC_TBOG_500523</t>
  </si>
  <si>
    <t>MLC_TBOG_508096</t>
  </si>
  <si>
    <t>MLC_TBOG_508121</t>
  </si>
  <si>
    <t>CUNDINAMARCA</t>
  </si>
  <si>
    <t>S27262</t>
  </si>
  <si>
    <t>MLC_TBOG_508118</t>
  </si>
  <si>
    <t>KR 25 A BIS # 02 - 08 SUR</t>
  </si>
  <si>
    <t>7413663-9</t>
  </si>
  <si>
    <t>4058644-0</t>
  </si>
  <si>
    <t>4040582-4</t>
  </si>
  <si>
    <t>3989714-7</t>
  </si>
  <si>
    <t>3970934-4</t>
  </si>
  <si>
    <t>4474779-7</t>
  </si>
  <si>
    <t>4474780-6</t>
  </si>
  <si>
    <t>4496111-1</t>
  </si>
  <si>
    <t>3996741-1</t>
  </si>
  <si>
    <t>4001660-1</t>
  </si>
  <si>
    <t>3967968-4</t>
  </si>
  <si>
    <t>4814212-9</t>
  </si>
  <si>
    <t>4836191-5</t>
  </si>
  <si>
    <t>4498023-6</t>
  </si>
  <si>
    <t>4474778-5</t>
  </si>
  <si>
    <t>4498068-4</t>
  </si>
  <si>
    <t>4498067-2</t>
  </si>
  <si>
    <t xml:space="preserve"> 4285305-9 </t>
  </si>
  <si>
    <t>0764383-5</t>
  </si>
  <si>
    <t>1027638</t>
  </si>
  <si>
    <t>2055944-9 (ATP)</t>
  </si>
  <si>
    <t>2787055-7</t>
  </si>
  <si>
    <t>41268936 (ATC)</t>
  </si>
  <si>
    <t>4333782-6</t>
  </si>
  <si>
    <t>4512318-8</t>
  </si>
  <si>
    <t>4568934</t>
  </si>
  <si>
    <t xml:space="preserve">6065217-4  </t>
  </si>
  <si>
    <t>CXC</t>
  </si>
  <si>
    <t>CXC 194899912</t>
  </si>
  <si>
    <t>CXC 8002421062-A</t>
  </si>
  <si>
    <t>CXC 830004614-1</t>
  </si>
  <si>
    <t>CXC 830014156-2</t>
  </si>
  <si>
    <t>CXC 8301057935</t>
  </si>
  <si>
    <t>CXC 830117596-2</t>
  </si>
  <si>
    <t>CXC 830129564-9</t>
  </si>
  <si>
    <t>CXC 8320056175</t>
  </si>
  <si>
    <t>CXC 860013570-3</t>
  </si>
  <si>
    <t>CXC 8600135703_A</t>
  </si>
  <si>
    <t>CXC 8600304785</t>
  </si>
  <si>
    <t>CXC 900059238-5-A</t>
  </si>
  <si>
    <t>CXC 900149582-0</t>
  </si>
  <si>
    <t>CXC 900155107-1_I</t>
  </si>
  <si>
    <t>CXC 900534711-5</t>
  </si>
  <si>
    <t>CXC 900582598-3</t>
  </si>
  <si>
    <t>EX COMCEL</t>
  </si>
  <si>
    <t>6827651-2</t>
  </si>
  <si>
    <t xml:space="preserve">ADMINISTRATIVO Contacto Jhonny Rodriguez Correo tecnología@suiphar.com </t>
  </si>
  <si>
    <t>VALLA SYSCOM Tramitar con Paola Rios, Cel: 318 447 17 52 Correo: accesospticolombia@phoenixintnl.com / Jairo Londoño  Correo: jlondono@phoenixintnl.com Cel 312633 47 10</t>
  </si>
  <si>
    <t>Torre</t>
  </si>
  <si>
    <t>Mastil</t>
  </si>
  <si>
    <t>Monopolo</t>
  </si>
  <si>
    <t>Poste</t>
  </si>
  <si>
    <t>Valla</t>
  </si>
  <si>
    <t>Otros</t>
  </si>
  <si>
    <t>EEL_MON_B649_01</t>
  </si>
  <si>
    <t>EEL_TOR_B721_01</t>
  </si>
  <si>
    <t>EEL_TOR_B896_01</t>
  </si>
  <si>
    <t>EEL_MAS_C304_01</t>
  </si>
  <si>
    <t>EEL_MAS_C367_01</t>
  </si>
  <si>
    <t>EEL_MOV_E464_01</t>
  </si>
  <si>
    <t>Movil</t>
  </si>
  <si>
    <t>EEL_TOR_S14723_01</t>
  </si>
  <si>
    <t>EEL_MON_S25084_01</t>
  </si>
  <si>
    <t>EEL_TOR_S26645_01</t>
  </si>
  <si>
    <t>EEL_TOR_S17236_01</t>
  </si>
  <si>
    <t>EEL_TOR_B016_01</t>
  </si>
  <si>
    <t>EEL_TOR_B127_01</t>
  </si>
  <si>
    <t>EEL_TOR_B136_01</t>
  </si>
  <si>
    <t>EEL_TOR_B139_01</t>
  </si>
  <si>
    <t>EEL_TOR_B298_01</t>
  </si>
  <si>
    <t>EEL_TOR_B796_01</t>
  </si>
  <si>
    <t>EEL_TOR_C113_01</t>
  </si>
  <si>
    <t>EEL_TOR_C138_01</t>
  </si>
  <si>
    <t>EEL_TOR_C139_01</t>
  </si>
  <si>
    <t>TERCERO</t>
  </si>
  <si>
    <t>EEL_MAS_C151_01</t>
  </si>
  <si>
    <t>EEL_TOR_C244_01</t>
  </si>
  <si>
    <t>EEL_MOV_E092_01</t>
  </si>
  <si>
    <t>EEL_TOR_E168_01</t>
  </si>
  <si>
    <t>EEL_TOR_E350_01</t>
  </si>
  <si>
    <t>Descripcion</t>
  </si>
  <si>
    <t>Horario Administrativo Solo horas habiles /  americaadmon@gmail.com</t>
  </si>
  <si>
    <t>CL 71 A SUR # 14 - 67</t>
  </si>
  <si>
    <t>2779272-3 /NEW 7429591-4</t>
  </si>
  <si>
    <t>Contacto del sitio : 3212789493 / Llamar antes del ingresar</t>
  </si>
  <si>
    <t>ESTATUS_EEL</t>
  </si>
  <si>
    <t>Operating</t>
  </si>
  <si>
    <t>#N/D</t>
  </si>
  <si>
    <t>ESTATUS_EMPLAZAMIENTO</t>
  </si>
  <si>
    <t>ESTRUCTURA DE ELEVACION_MASTIL_B122: LUNA PARK</t>
  </si>
  <si>
    <t>ESTRUCTURA DE ELEVACION_MASTIL_B274: LOS EJIDOS</t>
  </si>
  <si>
    <t>ESTRUCTURA DE ELEVACION_MASTIL_B382: LOS SAUCES</t>
  </si>
  <si>
    <t>ESTRUCTURA DE ELEVACION_MASTIL_B384: LA GUACA BOGOTA</t>
  </si>
  <si>
    <t>ESTRUCTURA DE ELEVACION_MASTIL_B731: SAN JOSE BOGOTA</t>
  </si>
  <si>
    <t>ESTRUCTURA DE ELEVACION_MASTIL_B757: VILLA INES BOGOTA</t>
  </si>
  <si>
    <t>ESTRUCTURA DE ELEVACION_MASTIL_B759: AUTOPISTA SUR BOGOTA</t>
  </si>
  <si>
    <t>ESTRUCTURA DE ELEVACION_MASTIL_B760: MOLINOS BOGOTA</t>
  </si>
  <si>
    <t>ESTRUCTURA DE ELEVACION_MASTIL_B891: EDUARDO SANTOS</t>
  </si>
  <si>
    <t>ESTRUCTURA DE ELEVACION_MASTIL_B920: SANTA CLARA BOGOTA</t>
  </si>
  <si>
    <t>ESTRUCTURA DE ELEVACION_MASTIL_B944: LA PRADERA BOGOTA</t>
  </si>
  <si>
    <t>ESTRUCTURA DE ELEVACION_MASTIL_C054: LA FRAGUA</t>
  </si>
  <si>
    <t>ESTRUCTURA DE ELEVACION_MASTIL_C063: COLMOTORES II</t>
  </si>
  <si>
    <t>ESTRUCTURA DE ELEVACION_MASTIL_C099: SANTA ISABEL SUR</t>
  </si>
  <si>
    <t>ESTRUCTURA DE ELEVACION_MASTIL_C111: CENTRO MAYOR</t>
  </si>
  <si>
    <t>ESTRUCTURA DE ELEVACION_MASTIL_C219: PLAZA ESPAÃ‘A</t>
  </si>
  <si>
    <t>ESTRUCTURA DE ELEVACION_MASTIL_C220: ALKOSTO CRR 30</t>
  </si>
  <si>
    <t>ESTRUCTURA DE ELEVACION_MASTIL_C290: RESTREPO OCCIDENTAL BOGOTA</t>
  </si>
  <si>
    <t>ESTRUCTURA DE ELEVACION_MASTIL_C298: REMANSO II</t>
  </si>
  <si>
    <t>ESTRUCTURA DE ELEVACION_MASTIL_C299: PORTAL USME II</t>
  </si>
  <si>
    <t>ESTRUCTURA DE ELEVACION_MASTIL_C301: GUIPARMA</t>
  </si>
  <si>
    <t>ESTRUCTURA DE ELEVACION_MASTIL_C302: RESTREPO II</t>
  </si>
  <si>
    <t>ESTRUCTURA DE ELEVACION_MASTIL_C305: LA CAMELIA</t>
  </si>
  <si>
    <t>ESTRUCTURA DE ELEVACION_MASTIL_C307: COMUNEROS BOGOTA</t>
  </si>
  <si>
    <t>ESTRUCTURA DE ELEVACION_MASTIL_C317: LA TRINIDAD BOGOTA</t>
  </si>
  <si>
    <t>ESTRUCTURA ELEVACION_MASTIL  01  SITIO:  C410 / PORTAL 20 DE JULIO</t>
  </si>
  <si>
    <t>Decommisioned</t>
  </si>
  <si>
    <t>ESTRUCTURA DE ELEVACION_MASTIL_S22634:51291_TELECOM MURILLO TORO</t>
  </si>
  <si>
    <t>ESTRUCTURA DE ELEVACION_MONOPOLO_B447: SAN BLAS</t>
  </si>
  <si>
    <t>ESTRUCTURA DE ELEVACION_MONOPOLO_B766: PORTAL TUNAL</t>
  </si>
  <si>
    <t>ESTRUCTURA DE ELEVACION_MONOPOLO_B814: SANTA INES SUR BOGOTA</t>
  </si>
  <si>
    <t>ESTRUCTURA DE ELEVACION_MONOPOLO_C227: C.C CARRERA - BOG0122 SAN RAFAEL [TIGO LTE]</t>
  </si>
  <si>
    <t>ESTRUCTURA DE ELEVACION_POSTE_B932: DANUBIO AZUL BOGOTA</t>
  </si>
  <si>
    <t>ESTRUCTURA DE ELEVACION_POSTE_E428: LOS LACHES</t>
  </si>
  <si>
    <t>ESTRUCTURA DE ELEVACION_TORRE_B009: 20 DE JULIO - BOG1244 COUNTRY SUR 2 [TIGO LTE]</t>
  </si>
  <si>
    <t>ESTRUCTURA DE ELEVACION_TORRE_B011: PRIMERO DE MAYO</t>
  </si>
  <si>
    <t>ESTRUCTURA DE ELEVACION_TORRE_B012: RICAURTE</t>
  </si>
  <si>
    <t>ESTRUCTURA DE ELEVACION_TORRE_B019: GALAN - BOG0472 GALAN III [TIGO LTE]</t>
  </si>
  <si>
    <t>ESTRUCTURA DE ELEVACION_TORRE_B026: SAN CARLOS</t>
  </si>
  <si>
    <t>ESTRUCTURA DE ELEVACION_TORRE_B037: VENECIA BOGOTA</t>
  </si>
  <si>
    <t>ESTRUCTURA DE ELEVACION_TORRE_B061: RESTREPO</t>
  </si>
  <si>
    <t>ESTRUCTURA DE ELEVACION_TORRE_B135: USME</t>
  </si>
  <si>
    <t>ESTRUCTURA DE ELEVACION_TORRE_B146: LIBERTADORES BOGOTA</t>
  </si>
  <si>
    <t>ESTRUCTURA DE ELEVACION_TORRE_B149: YOMASA</t>
  </si>
  <si>
    <t>ESTRUCTURA DE ELEVACION_TORRE_B155: LA ESPERANZA BOGOTA</t>
  </si>
  <si>
    <t>ESTRUCTURA DE ELEVACION_TORRE_B160: VILLAMAYOR - BOG0151 - VILLA MAYOR [TIGO LTE]</t>
  </si>
  <si>
    <t>ESTRUCTURA DE ELEVACION_TORRE_B161: DIANA TURBAY</t>
  </si>
  <si>
    <t>ESTRUCTURA DE ELEVACION_TORRE_B162: JUAN REY</t>
  </si>
  <si>
    <t>ESTRUCTURA DE ELEVACION_TORRE_B166: BELLO HORIZONTE BOGOTA - BOG0430 BELLO HORIZONTE [TIGO LTE]</t>
  </si>
  <si>
    <t>ESTRUCTURA DE ELEVACION_TORRE_B171: VERAGUAS</t>
  </si>
  <si>
    <t>ESTRUCTURA DE ELEVACION_TORRE_B176: JUAN JOSE RONDON</t>
  </si>
  <si>
    <t>ESTRUCTURA DE ELEVACION_TORRE_B178: GUSTAVO RESTREPO</t>
  </si>
  <si>
    <t>ESTRUCTURA DE ELEVACION_TORRE_B179: ALPES BOGOTA</t>
  </si>
  <si>
    <t>ESTRUCTURA DE ELEVACION_TORRE_B181: GUACAMAYAS</t>
  </si>
  <si>
    <t>ESTRUCTURA DE ELEVACION_TORRE_B190: DANUBIO SUR</t>
  </si>
  <si>
    <t>ESTRUCTURA DE ELEVACION_TORRE_B215: SANTA LIBRADA BOGOTA</t>
  </si>
  <si>
    <t>ESTRUCTURA DE ELEVACION_TORRE_B216: SAN CRISTOBAL SUR</t>
  </si>
  <si>
    <t>ESTRUCTURA DE ELEVACION_TORRE_B217: ALCALA</t>
  </si>
  <si>
    <t>ESTRUCTURA DE ELEVACION_TORRE_B218: LA HORTUA</t>
  </si>
  <si>
    <t>ESTRUCTURA DE ELEVACION_TORRE_B219: LA PLAYA</t>
  </si>
  <si>
    <t>ESTRUCTURA DE ELEVACION_TORRE_B223: QUIROGA</t>
  </si>
  <si>
    <t>ESTRUCTURA DE ELEVACION_TORRE_B224: LA VICTORIA</t>
  </si>
  <si>
    <t>ESTRUCTURA DE ELEVACION_TORRE_B225: TIBANA</t>
  </si>
  <si>
    <t>ESTRUCTURA DE ELEVACION_TORRE_B242: DORADO SUR</t>
  </si>
  <si>
    <t>ESTRUCTURA DE ELEVACION_TORRE_B300: PALERMO SUR BOGOTA</t>
  </si>
  <si>
    <t>ESTRUCTURA DE ELEVACION_TORRE_B369: EL TUNAL</t>
  </si>
  <si>
    <t>ESTRUCTURA DE ELEVACION_TORRE_B376: GRANJAS SAN PABLO</t>
  </si>
  <si>
    <t>ESTRUCTURA DE ELEVACION_TORRE_B390: LAS CRUCES</t>
  </si>
  <si>
    <t>ESTRUCTURA DE ELEVACION_TORRE_B391: SANTA ISABEL BOGOTA</t>
  </si>
  <si>
    <t>ESTRUCTURA DE ELEVACION_TORRE_B392: JAZMIN</t>
  </si>
  <si>
    <t>ESTRUCTURA DE ELEVACION_TORRE_B395: MARCO FIDEL SUAREZ</t>
  </si>
  <si>
    <t>ESTRUCTURA DE ELEVACION_TORRE_B416: SOSIEGO</t>
  </si>
  <si>
    <t>ESTRUCTURA DE ELEVACION_TORRE_B472: CORDOBA SUR BOGOTA</t>
  </si>
  <si>
    <t>ESTRUCTURA DE ELEVACION_TORRE_B480: MORALES BOGOTA</t>
  </si>
  <si>
    <t>ESTRUCTURA DE ELEVACION_TORRE_B482: EDUARDO FREI</t>
  </si>
  <si>
    <t>ESTRUCTURA DE ELEVACION_TORRE_B705: GALAN II BOGOTA</t>
  </si>
  <si>
    <t>ESTRUCTURA DE ELEVACION_TORRE_B708: FATIMA BOGOTA -  BOG0158 FATIMA [TIGO LTE]</t>
  </si>
  <si>
    <t>ESTRUCTURA DE ELEVACION_TORRE_B711: ABRAHAM LINCON BOGOTA - BOG0437 MOLINOS</t>
  </si>
  <si>
    <t>ESTRUCTURA DE ELEVACION_TORRE_B732: QUIROGA CENTRAL BOGOTA</t>
  </si>
  <si>
    <t>ESTRUCTURA DE ELEVACION_TORRE_B736: VERAGUAS II BOGOTA</t>
  </si>
  <si>
    <t>ESTRUCTURA DE ELEVACION_TORRE_B739: LA FRAGUITA BOGOTA</t>
  </si>
  <si>
    <t>ESTRUCTURA DE ELEVACION_TORRE_B740: ALTAMIRA BOGOTA</t>
  </si>
  <si>
    <t>ESTRUCTURA DE ELEVACION_TORRE_B741: CLARET BOGOTA</t>
  </si>
  <si>
    <t>ESTRUCTURA DE ELEVACION_TORRE_B742: SAN CRISTOBAL SUR II B</t>
  </si>
  <si>
    <t>ESTRUCTURA DE ELEVACION_TORRE_B764: MODELO SUR BOGOTA</t>
  </si>
  <si>
    <t>ESTRUCTURA DE ELEVACION_TORRE_B773: MEISSEN BOGOTA</t>
  </si>
  <si>
    <t>ESTRUCTURA DE ELEVACION_TORRE_B788: EL VIRREY SUR</t>
  </si>
  <si>
    <t>ESTRUCTURA DE ELEVACION_TORRE_B916: LA FISCALA BOGOTA</t>
  </si>
  <si>
    <t>ESTRUCTURA DE ELEVACION_TORRE_C084: SAN EUSEBIO BOGOTA - BOG0147 CARABELAS [TIGO LTE]</t>
  </si>
  <si>
    <t>ESTRUCTURA DE ELEVACION_TORRE_C087: GORGONZOLA</t>
  </si>
  <si>
    <t>ESTRUCTURA DE ELEVACION_TORRE_C106: LA PEPITA BOGOTA</t>
  </si>
  <si>
    <t>ESTRUCTURA DE ELEVACION_TORRE_C265: BARCELONA SUR - BOG0477 GUACAMAYAS [TIGO LTE]</t>
  </si>
  <si>
    <t>ESTRUCTURA DE ELEVACION_TORRE_C278: TUNAL OCCIDENTAL</t>
  </si>
  <si>
    <t>ESTRUCTURA DE ELEVACION_TORRE_C385: PARQUE LA VICTORIA</t>
  </si>
  <si>
    <t>ESTRUCTURA DE ELEVACION_TORRE_C417: OLAYA BOGOTA</t>
  </si>
  <si>
    <t>ESTRUCTURA DE ELEVACION_TORRE_S17228: CENTRAL PROGRESO</t>
  </si>
  <si>
    <t>ESTRUCTURA DE ELEVACION_TORRE_S17666 : 51611_PRESIDENCIA DE LA REPUBLICA</t>
  </si>
  <si>
    <t>ESTRUCTURA DE ELEVACION_VALLA_C277: CAI TEJAR</t>
  </si>
  <si>
    <t>ESTRUCTURA DE ELEVACION_VALLA_C338: DIVINO NIÃ‘O BOGOTA</t>
  </si>
  <si>
    <t>ESTRUCTURA DE ELEVACION_MASTIL_S14770: QUIROGA II</t>
  </si>
  <si>
    <t>Estructura de ElevaciÃ³n_Torre_S27003: Usme Centro</t>
  </si>
  <si>
    <t>Estructura de ElevaciÃ³n_Torre_S26953: Marichuela</t>
  </si>
  <si>
    <t>Estructura de ElevaciÃ³n_Torre_S26956: Hospital Meissen</t>
  </si>
  <si>
    <t>Estructura de ElevaciÃ³n_Torre_S27004: Usmina</t>
  </si>
  <si>
    <t>Estructura de ElevaciÃ³n_MÃ¡stil_S27000: Eduardo Santos II</t>
  </si>
  <si>
    <t>Estructura de ElevaciÃ³n_MÃ¡stil_S27256: Parque Jazmin</t>
  </si>
  <si>
    <t>Estructura de ElevaciÃ³n_MÃ¡stil_S26989: Torremolinos Sur</t>
  </si>
  <si>
    <t>Estructura de ElevaciÃ³n_MÃ¡stil_S26952: La Fraguita II</t>
  </si>
  <si>
    <t>ESTRUCTURA DE ELEVACIÃ“N_OTRO_S4: PUENTE ARANDA</t>
  </si>
  <si>
    <t>Estructura de ElevaciÃ³n_MÃ¡stil_S27001: Las Gaviotas</t>
  </si>
  <si>
    <t>ESTRUCTURA DE ELEVACION_TORRE_S16270: BOG0162 - BRAVO PAEZ</t>
  </si>
  <si>
    <t>ESTRUCTURA DE ELEVACION_TORRE_S16271: BOG0440 - LAS CRUCES</t>
  </si>
  <si>
    <t>ESTRUCTURA DE ELEVACION_TORRE_S16272: BOG0625 - BUENOS AIRES</t>
  </si>
  <si>
    <t>ESTRUCTURA DE ELEVACION_TORRE_S16290: BOG0367 - CORDOBA SUR</t>
  </si>
  <si>
    <t>ESTRUCTURA DE ELEVACION_TORRE_S14254: BOG0154 - EDUARDO SANTOS</t>
  </si>
  <si>
    <t>ESTRUCTURA DE ELEVACION_TORRE_S14276: BOG0424 - BUENAVISTA</t>
  </si>
  <si>
    <t>ESTRUCTURA DE ELEVACION_TORRE_S14787: BOG0131 - RICAURTE</t>
  </si>
  <si>
    <t>ESTRUCTURA DE ELEVACION_TORRE_S15036: BOG0153 - VERAGUAS</t>
  </si>
  <si>
    <t>ESTRUCTURA DE ELEVACION_TORRE_S16450: BOG0148 - BOG MUZU</t>
  </si>
  <si>
    <t>ESTRUCTURA DE ELEVACION_TORRE_S16453: BOG0155 - LUNA PARK</t>
  </si>
  <si>
    <t>ESTRUCTURA DE ELEVACION_TORRE_S16454: BOG0156 - OLAYA</t>
  </si>
  <si>
    <t>ESTRUCTURA DE ELEVACION_TORRE_S16456: BOG0161 - CIUDAD JARDIN SUR</t>
  </si>
  <si>
    <t>ESTRUCTURA DE ELEVACION_TORRE_S16458: BOG0250 - SAN PABLO</t>
  </si>
  <si>
    <t>ESTRUCTURA DE ELEVACION_TORRE_S16461: BOG0290 - CLARET</t>
  </si>
  <si>
    <t>ESTRUCTURA DE ELEVACION_TORRE_S16466: BOG0525 - SANTA ISABEL</t>
  </si>
  <si>
    <t>ESTRUCTURA DE ELEVACION_TORRE_S16467: BOG0839 - CLL 11 SUR</t>
  </si>
  <si>
    <t>ESTRUCTURA DE ELEVACION_TORRE_S16857: BOG0291 - OLAYA II</t>
  </si>
  <si>
    <t>ESTRUCTURA DE ELEVACION_TORRE_S17167: BOG0836 - QUIROGA</t>
  </si>
  <si>
    <t>ESTRUCTURA DE ELEVACION_TORRE_S17205: BOG0967 - EL PROGRESO ATC</t>
  </si>
  <si>
    <t>ESTRUCTURA DE ELEVACION_TORRE_S20082: BOG0137 - GALAN</t>
  </si>
  <si>
    <t>ESTRUCTURA DE ELEVACION_TORRE_S20083: BOG0255 - LA VICTORIA SUR</t>
  </si>
  <si>
    <t>ESTRUCTURA DE ELEVACION_TORRE_S20084: BOG0371 - DANUBIO</t>
  </si>
  <si>
    <t>ESTRUCTURA DE ELEVACION_TORRE_S23950: BOG0429 - LA PEÃ‘A</t>
  </si>
  <si>
    <t>ESTRUCTURA DE ELEVACION_TORRE_S23957: BOG0842 - LAS CRUCES 2</t>
  </si>
  <si>
    <t>ESTRUCTURA DE ELEVACION_TORRE_S23958: BOG0847 - VILLA SONIA</t>
  </si>
  <si>
    <t>ESTRUCTURA DE ELEVACION_TORRE_S23960: BOG1202 - RICAUTE 2</t>
  </si>
  <si>
    <t>ESTRUCTURA DE ELEVACION_TORRE_S23962: BOG1484 - LA PLAYA</t>
  </si>
  <si>
    <t>ESTRUCTURA DE ELEVACION_TORRE_S23963: BOG0635 - LA GUACA II</t>
  </si>
  <si>
    <t>ESTRUCTURA DE ELEVACION_TORRE_S24409: BOG0833 - SOCORRO</t>
  </si>
  <si>
    <t>ESTRUCTURA DE ELEVACION_TORRE_S24411: BOG1050 - SAN PABLO 2</t>
  </si>
  <si>
    <t>ESTRUCTURA DE ELEVACION_TORRE_S24866: BOG0702 - BOG_LA_FISCALA</t>
  </si>
  <si>
    <t>ESTRUCTURA DE ELEVACION_TORRE_S24972: BOG0827 - LOS MOLINOS II</t>
  </si>
  <si>
    <t>ESTRUCTURA DE ELEVACION_TORRE_S24976: BOG1089 - SANTA LIBRADA II</t>
  </si>
  <si>
    <t>ESTRUCTURA DE ELEVACION_TORRE_S25087: BOG0767 - PALERMO SUR</t>
  </si>
  <si>
    <t>ESTRUCTURA DE ELEVACION_TORRE_S25175: BOG0495 - MINUTO DE MARIA</t>
  </si>
  <si>
    <t>ESTRUCTURA DE ELEVACION_TORRE_S25177: BOG0723 - LA PRADERA</t>
  </si>
  <si>
    <t>ESTRUCTURA DE ELEVACION_TORRE_S25183: BOG1274 - SOCIEGO SUR</t>
  </si>
  <si>
    <t>ESTRUCTURA DE ELEVACION_TORRE_S25306: BOG0426 - LA REFORMA</t>
  </si>
  <si>
    <t>ESTRUCTURA DE ELEVACION_TORRE_S25307: BOG0669 - EDUARDO SANTOS II</t>
  </si>
  <si>
    <t>ESTRUCTURA DE ELEVACION_TORRE_S25476: BOG1041 - SAN CRISTOBAL III</t>
  </si>
  <si>
    <t>ESTRUCTURA DE ELEVACION_TORRE_S25477: BOG1104 - ENTRENUBES</t>
  </si>
  <si>
    <t>ESTRUCTURA DE ELEVACION_TORRE_S25483: BOG1472 SAN CRISTOBAL II</t>
  </si>
  <si>
    <t>ESTRUCTURA DE ELEVACION_TORRE_S25484: BOG1587 MOLINOS III</t>
  </si>
  <si>
    <t>ESTRUCTURA DE ELEVACION_TORRE_S25713: BOG0435 EL DORADO</t>
  </si>
  <si>
    <t>ESTRUCTURA DE ELEVACION_TORRE_S25714: BOG1473 TUNAL SAN PABLO</t>
  </si>
  <si>
    <t>ESTRUCTURA DE ELEVACION_TORRE_S25715: BOG1474 ALTAMIRA PINARES</t>
  </si>
  <si>
    <t>ESTRUCTURA DE ELEVACION_TORRE_S26787 : BOG1278</t>
  </si>
  <si>
    <t>ESTRUCTURA DE ELEVACION_TORRE_T0010: BOG0279 - RESTREPO II</t>
  </si>
  <si>
    <t>ESTRUCTURA DE ELEVACION_TORRE_T0011: BOG0591 - EDUARDO FREI</t>
  </si>
  <si>
    <t>ESTRUCTURA DE ELEVACION_TORRE_T0018: BOG0439 - LA FRAGUITA</t>
  </si>
  <si>
    <t>ESTRUCTURA DE ELEVACION_MASTIL_S16924: BOG0771 - SAN ANDRESITO 38</t>
  </si>
  <si>
    <t>ESTRUCTURA DE ELEVACION_MONOPOLO_S26650: BOG1471 USME II</t>
  </si>
  <si>
    <t>ESTRUCTURA DE ELEVACION_MONOPOLO_S26871: BOG1734 DIANA TURBAY II</t>
  </si>
  <si>
    <t>ESTRUCTURA DE ELEVACION_TORRE_S26649: BOG1204 SAN ANDRESITO SAN JOSE</t>
  </si>
  <si>
    <t>ESTRUCTURA DE ELEVACION_TORRE_S26657: BOG0817 RESTREPO OLAYA</t>
  </si>
  <si>
    <t>ESTRUCTURA DE ELEVACION_TORRE_S26658: BOG0943 SANTA ISABEL II</t>
  </si>
  <si>
    <t>ESTRUCTURA DE ELEVACION_TORRE_S26675: BOG0762 HOSPITAL SAN CARLOS</t>
  </si>
  <si>
    <t>ESTRUCTURA DE ELEVACION_TORRE_S26676: BOG0823 JUAN REY II</t>
  </si>
  <si>
    <t>ESTRUCTURA DE ELEVACION_MASTIL_S16855: BOG0518 - RESTREPO</t>
  </si>
  <si>
    <t>ESTRUCTURA DE ELEVACION_MASTIL_S17157: BOG1121 - LA GUACA</t>
  </si>
  <si>
    <t>ESTRUCTURA DE ELEVACION_MASTIL_S23956: BOG0832 - SAN CRISTOBAL SUR LL</t>
  </si>
  <si>
    <t>ESTRUCTURA DE ELEVACION_MASTIL_S24980: BOG1203 - RICAURTE III</t>
  </si>
  <si>
    <t>ESTRUCTURA DE ELEVACION_MASTIL_S25091: BOG0845 - MATATIGRES</t>
  </si>
  <si>
    <t>ESTRUCTURA DE ELEVACION_MASTIL_S25174: BOG0485 - EL ROCIO</t>
  </si>
  <si>
    <t>ESTRUCTURA DE ELEVACION_MASTIL_S26778: BOG0831 - PUERTO RICO LAS LOMAS</t>
  </si>
  <si>
    <t>ESTRUCTURA DE ELEVACION_MONOPOLO_S14794: BOG0223 - TRINIDAD</t>
  </si>
  <si>
    <t>ESTRUCTURA DE ELEVACION_MONOPOLO_S15035: BOG0143 - SANTA MATILDE</t>
  </si>
  <si>
    <t>ESTRUCTURA DE ELEVACION_MONOPOLO_S16269: BOG0152 - RESTREPO</t>
  </si>
  <si>
    <t>ESTRUCTURA DE ELEVACION_MONOPOLO_S16289: BOG0142 - LA GUACA</t>
  </si>
  <si>
    <t>ESTRUCTURA DE ELEVACION_MONOPOLO_S23951: BOG0841 - ESCUELA FP SANTANDER</t>
  </si>
  <si>
    <t>ESTRUCTURA DE ELEVACION_MONOPOLO_S25080: BOG0668 - 20 DE JULIO II</t>
  </si>
  <si>
    <t>ESTRUCTURA DE ELEVACION_MONOPOLO_S25176: BOG0714 - CORDOBA SUR II</t>
  </si>
  <si>
    <t>ESTRUCTURA DE ELEVACION_MONOPOLO_S25180: BOG0775 - MARCO FIDEL SUAREZ</t>
  </si>
  <si>
    <t>ESTRUCTURA DE ELEVACION_MONOPOLO_T0020: BOG0160 - BOG SOCIEGO</t>
  </si>
  <si>
    <t>ESTRUCTURA DE ELEVACION_OTRO_S25089: BOG1140 - LIBERTADOR</t>
  </si>
  <si>
    <t>ESTRUCTURA DE ELEVACION_OTRO_S25355: BOG1088 - SAN ANDRESITO MIG</t>
  </si>
  <si>
    <t>ESTRUCTURA DE ELEVACION_MASTIL_C151: BOSA LAURELES II</t>
  </si>
  <si>
    <t>ESTRUCTURA DE ELEVACION_MASTIL_C304: PASO ANCHO BOSA</t>
  </si>
  <si>
    <t>ESTRUCTURA DE ELEVACION_MASTIL_C367: MULTIPARQUE</t>
  </si>
  <si>
    <t>ESTRUCTURA DE ELEVACION_MONOPOLO_B649: BOSA PIAMONTE</t>
  </si>
  <si>
    <t>ESTRUCTURA DE ELEVACION_MOVIL_E464: ARRAYANES II</t>
  </si>
  <si>
    <t>ESTRUCTURA DE ELEVACION_TORRE_B721: GRAN COLOMBIANO BOGOTA</t>
  </si>
  <si>
    <t>ESTRUCTURA DE ELEVACION_TORRE_B796: LA INDEPENDENCIA BOSA</t>
  </si>
  <si>
    <t>ESTRUCTURA DE ELEVACION_TORRE_B896: CLUB CAMPESTRE CAFAM</t>
  </si>
  <si>
    <t>ESTRUCTURA DE ELEVACION_TORRE_E168: GUAYMARAL</t>
  </si>
  <si>
    <t>ESTRUCTURA DE ELEVACION_TORRE_E463: EL CODITO II</t>
  </si>
  <si>
    <t>ESTRUCTURA DE ELEVACION_MONOPOLO_S26762: LA PAZ BOG0076</t>
  </si>
  <si>
    <t>ESTRUCTURA DE ELEVACION_TORRE_S26283: VEREDA EL VERJON BAJO (CHAPINERO)</t>
  </si>
  <si>
    <t>ESTRUCTURA DE ELEVACION_TORRE_S26645: BOG0520 ESPERANZA UVAL</t>
  </si>
  <si>
    <t>ESTRUCTURA DE ELEVACION_MONOPOLO_S25084: BOG1180 - MULTIPARQUE</t>
  </si>
  <si>
    <t>ESTRUCTURA DE ELEVACION_TORRE_S14723: CALLE 224 EVENTOS</t>
  </si>
  <si>
    <t>Estructura de ElevaciÃ³n_Torre_S27129: La Azucena Bosa</t>
  </si>
  <si>
    <t>ESTRUCTURA DE ELEVACION_MASTIL_C006: PLAZA LOURDES</t>
  </si>
  <si>
    <t>ESTRUCTURA DE ELEVACION_MASTIL_C017: SEARS</t>
  </si>
  <si>
    <t>ESTRUCTURA DE ELEVACION_MASTIL_C020: PANORAMA II</t>
  </si>
  <si>
    <t>ESTRUCTURA DE ELEVACION_MASTIL_C029: MARLY II</t>
  </si>
  <si>
    <t>ESTRUCTURA DE ELEVACION_MASTIL_C068: EL CAMPINCITO</t>
  </si>
  <si>
    <t>ESTRUCTURA DE ELEVACION_MASTIL_C071: LA MERCED NORTE</t>
  </si>
  <si>
    <t>ESTRUCTURA DE ELEVACION_MASTIL_C079: CHAPINERO OCCIDENTAL II</t>
  </si>
  <si>
    <t>ESTRUCTURA DE ELEVACION_MASTIL_C080: CHAPINERO III</t>
  </si>
  <si>
    <t>ESTRUCTURA DE ELEVACION_MASTIL_C089: GALERIAS II</t>
  </si>
  <si>
    <t>ESTRUCTURA DE ELEVACION_MASTIL_C108: GALERIAS III</t>
  </si>
  <si>
    <t>ESTRUCTURA DE ELEVACION_MASTIL_C199: UGI</t>
  </si>
  <si>
    <t>ESTRUCTURA DE ELEVACION_MASTIL_C203: UNIVERSIDAD ECCI</t>
  </si>
  <si>
    <t>ESTRUCTURA DE ELEVACION_MASTIL_C204: AIRES ARGENTINOS</t>
  </si>
  <si>
    <t>ESTRUCTURA DE ELEVACION_MASTIL_C206: UNIVERSIDAD JAVERIANA II</t>
  </si>
  <si>
    <t>ESTRUCTURA DE ELEVACION_MASTIL_C207: CASA MEDINA</t>
  </si>
  <si>
    <t>ESTRUCTURA DE ELEVACION_MASTIL_C208: UNIPEDAGOGICA</t>
  </si>
  <si>
    <t>ESTRUCTURA DE ELEVACION_MASTIL_C224: MARRIOT BOGOTA</t>
  </si>
  <si>
    <t>ESTRUCTURA DE ELEVACION_MASTIL_C253: HOSPITAL CHAPINERO BOGOTA</t>
  </si>
  <si>
    <t>ESTRUCTURA ELEVACION_MASTIL  01  SITIO:  C282 / JORDAN DE SAJONIA BOGOTA</t>
  </si>
  <si>
    <t>ESTRUCTURA DE ELEVACION_MASTIL_C319: CARULLA QUINTA CAMACHO</t>
  </si>
  <si>
    <t>ESTRUCTURA DE ELEVACION_MASTIL_C321: LA 49</t>
  </si>
  <si>
    <t>ESTRUCTURA DE ELEVACION_MASTIL_C336: CHAPINERO II</t>
  </si>
  <si>
    <t>ESTRUCTURA DE ELEVACION_MASTIL_C339: EXITO CLL 53 BOGOTA</t>
  </si>
  <si>
    <t>ESTRUCTURA DE ELEVACION_MASTIL_C428: RTI</t>
  </si>
  <si>
    <t>ESTRUCTURA DE ELEVACION_MASTIL_C431: CAMPINCITO III</t>
  </si>
  <si>
    <t>ESTRUCTURA DE ELEVACION_MASTIL_C439: ESCUELA CARRERAS INDUSTRIALES</t>
  </si>
  <si>
    <t>ESTRUCTURA DE ELEVACION_MASTIL_C441: JAVERIANA INDOOR</t>
  </si>
  <si>
    <t>ESTRUCTURA DE ELEVACION_MASTIL_E106: MARLY</t>
  </si>
  <si>
    <t>ESTRUCTURA DE ELEVACION_MASTIL_E119: COLOMBIA</t>
  </si>
  <si>
    <t>ESTRUCTURA DE ELEVACION_MASTIL_E127: PALERMO</t>
  </si>
  <si>
    <t>ESTRUCTURA DE ELEVACION_MASTIL_E138: PANORAMA</t>
  </si>
  <si>
    <t>ESTRUCTURA DE ELEVACION_MASTIL_E149: CERROS</t>
  </si>
  <si>
    <t>ESTRUCTURA DE ELEVACION_MASTIL_E181: LA SALLE</t>
  </si>
  <si>
    <t>ESTRUCTURA DE ELEVACION_MASTIL_E188: SANTA TERESITA</t>
  </si>
  <si>
    <t>ESTRUCTURA DE ELEVACION_MASTIL_E189: UNIVERSIDAD PILOTO</t>
  </si>
  <si>
    <t>ESTRUCTURA DE ELEVACION_MASTIL_E191: INGEOMINAS</t>
  </si>
  <si>
    <t>ESTRUCTURA DE ELEVACION_MASTIL_E201: AVENIDA CHILE</t>
  </si>
  <si>
    <t>ESTRUCTURA DE ELEVACION_MASTIL_E203: CARACOL RADIO BOGOTA</t>
  </si>
  <si>
    <t>ESTRUCTURA DE ELEVACION_MASTIL_E209: QUINTA CAMACHO BOGOTA</t>
  </si>
  <si>
    <t>ESTRUCTURA DE ELEVACION_MASTIL_E212: U CATOLICA BOGOTA</t>
  </si>
  <si>
    <t>ESTRUCTURA DE ELEVACION_MASTIL_E213: UNIVERSIDAD SANTO TOMAS</t>
  </si>
  <si>
    <t>ESTRUCTURA DE ELEVACION_MASTIL_E240: CHAPINERO OCCIDENTAL</t>
  </si>
  <si>
    <t>ESTRUCTURA DE ELEVACION_MASTIL_E252: COLEGIO NUEVA GRANADA</t>
  </si>
  <si>
    <t>ESTRUCTURA DE ELEVACION_MASTIL_E265: PONTIFICIA</t>
  </si>
  <si>
    <t>ESTRUCTURA DE ELEVACION_MASTIL_E267: COLOMBIA NORTE</t>
  </si>
  <si>
    <t>ESTRUCTURA DE ELEVACION_MASTIL_E271: GENERALLI</t>
  </si>
  <si>
    <t>ESTRUCTURA DE ELEVACION_MASTIL_E276: UNIVERSIDAD NACIONAL BOGOTA</t>
  </si>
  <si>
    <t>ESTRUCTURA DE ELEVACION_MASTIL_E287: DITIRAMBO</t>
  </si>
  <si>
    <t>ESTRUCTURA DE ELEVACION_MASTIL_E297: POLITECNICO BOGOTA</t>
  </si>
  <si>
    <t>ESTRUCTURA DE ELEVACION_MASTIL_E307: LA SALLE II BOGOTA</t>
  </si>
  <si>
    <t>ESTRUCTURA DE ELEVACION_MASTIL_E311: SUCRE BOGOTA</t>
  </si>
  <si>
    <t>ESTRUCTURA DE ELEVACION_MASTIL_E328: SIERRAS DEL ESTE</t>
  </si>
  <si>
    <t>ESTRUCTURA DE ELEVACION_MASTIL_E337: CIRCUNVALAR CALLE 53</t>
  </si>
  <si>
    <t>ESTRUCTURA DE ELEVACION_MASTIL_E338: UNIVERSIDAD JAVERIANA</t>
  </si>
  <si>
    <t>ESTRUCTURA DE ELEVACION_MASTIL_E351: ZONA G</t>
  </si>
  <si>
    <t>ESTRUCTURA DE ELEVACION_MASTIL_E355: ECOPETROL</t>
  </si>
  <si>
    <t>ESTRUCTURA DE ELEVACION_MASTIL_E373: SANTO DOMINGO BOGOTA</t>
  </si>
  <si>
    <t>ESTRUCTURA DE ELEVACION_MASTIL_E374: TEATRO LIBRE</t>
  </si>
  <si>
    <t>ESTRUCTURA DE ELEVACION_MASTIL_E378: CC AVENIDA CHILE BOGOTA</t>
  </si>
  <si>
    <t>ESTRUCTURA DE ELEVACION_MASTIL_E384: QUESADA BOGOTA</t>
  </si>
  <si>
    <t>ESTRUCTURA DE ELEVACION_MASTIL_E397: CHOPINAR</t>
  </si>
  <si>
    <t>ESTRUCTURA DE ELEVACION_MASTIL_E413: PARDO RUBIO BOGOTA</t>
  </si>
  <si>
    <t>ESTRUCTURA DE ELEVACION_MASTIL_E447: PILOTO II</t>
  </si>
  <si>
    <t>ESTRUCTURA DE ELEVACION_MASTIL_E448: HOSPITAL MILITAR</t>
  </si>
  <si>
    <t>ESTRUCTURA ELEVACION_MASTIL_S26613: MOVISTAR ARENA</t>
  </si>
  <si>
    <t>ESTRUCTURA DE ELEVACION_MONOPOLO_E225: CHAPINERO NORTE - BOG0093 LOURDES [TIGO LTE]</t>
  </si>
  <si>
    <t>ESTRUCTURA DE ELEVACION_POSTE_E406: CARACOL II</t>
  </si>
  <si>
    <t>ESTRUCTURA DE ELEVACION_POSTE_E441: UNIVERSIDAD MANUELA BELTRAN</t>
  </si>
  <si>
    <t>ESTRUCTURA DE ELEVACION_TORRE_C081: CAMPIN II</t>
  </si>
  <si>
    <t>ESTRUCTURA DE ELEVACION_TORRE_E126: SANTA SOFIA</t>
  </si>
  <si>
    <t>ESTRUCTURA DE ELEVACION_TORRE_E130: SOLEDAD</t>
  </si>
  <si>
    <t>ESTRUCTURA DE ELEVACION_TORRE_E146: 7 DE AGOSTO</t>
  </si>
  <si>
    <t>ESTRUCTURA DE ELEVACION_TORRE_E151: GALERIAS</t>
  </si>
  <si>
    <t>ESTRUCTURA DE ELEVACION_TORRE_E195: RAFAEL URIBE</t>
  </si>
  <si>
    <t>ESTRUCTURA DE ELEVACION_TORRE_E206: CAMPIN</t>
  </si>
  <si>
    <t>ESTRUCTURA DE ELEVACION_TORRE_E219: PARK WAY</t>
  </si>
  <si>
    <t>ESTRUCTURA DE ELEVACION_TORRE_E251: BENJAMIN HERRERA</t>
  </si>
  <si>
    <t>ESTRUCTURA DE ELEVACION_TORRE_E275: COLISEO BOGOTA</t>
  </si>
  <si>
    <t>ESTRUCTURA DE ELEVACION_TORRE_S17223: BARRIO ENGATIVA_31039_35012 (ERICSSON S.P.C S.A 3)</t>
  </si>
  <si>
    <t>ESTRUCTURA DE ELEVACION_TORRE_S17235: E/R CERRO EL AGUILA</t>
  </si>
  <si>
    <t>ESTRUCTURA DE ELEVACION_TORRE_S17239 : BARRIO ENGATIVA_31053 (RSS 108)</t>
  </si>
  <si>
    <t>ESTRUCTURA DE ELEVACION_TORRE_S17456 : 31038_35004_J.A.C SANTA HELENITA</t>
  </si>
  <si>
    <t>ESTRUCTURA DE ELEVACION_TORRE_S17582 : 32031_A.B.B (ASEA BROWN BOVERI)</t>
  </si>
  <si>
    <t>ESTRUCTURA DE ELEVACION_VALLA_C437: LA CASITA DE LA VIRGEN</t>
  </si>
  <si>
    <t>ESTRUCTURA DE ELEVACION_MASTIL_S392: EL CASTILLO BOGOTA</t>
  </si>
  <si>
    <t>ESTRUCTURA DE ELEVACION_MASTIL_S27088: COLMEDICA CALLE 63</t>
  </si>
  <si>
    <t>EEL_MAS_S26665_01</t>
  </si>
  <si>
    <t>Not ready</t>
  </si>
  <si>
    <t>Estructura de ElevaciÃ³n_MÃ¡stil_S14561: Rafael Uribe II</t>
  </si>
  <si>
    <t>Estructura de ElevaciÃ³n_Torre_S27135: Benjamin Herrera II BogotÃ¡</t>
  </si>
  <si>
    <t>ESTRUCTURA DE ELEVACION_TORRE_S17236: E102 CHAPINERO</t>
  </si>
  <si>
    <t>ESTRUCTURA DE ELEVACION_TORRE_S16300: BOG0638 - LA MAGDALENA</t>
  </si>
  <si>
    <t>ESTRUCTURA DE ELEVACION_TORRE_S16304: BOG0199 - EL DIVISO</t>
  </si>
  <si>
    <t>ESTRUCTURA DE ELEVACION_TORRE_S16306: BOG0113 - SOLEDAD</t>
  </si>
  <si>
    <t>ESTRUCTURA DE ELEVACION_TORRE_S13950: BOG0112 - UNI PILOTO</t>
  </si>
  <si>
    <t>ESTRUCTURA DE ELEVACION_TORRE_S13999: BOG0096 - CHAPINERO ETB</t>
  </si>
  <si>
    <t>ESTRUCTURA DE ELEVACION_TORRE_S14032: BOG0206 - HOSPITAL SAN IGNACIO</t>
  </si>
  <si>
    <t>ESTRUCTURA DE ELEVACION_TORRE_S14044: BOG0197 - PARQUE 93 II</t>
  </si>
  <si>
    <t>ESTRUCTURA DE ELEVACION_TORRE_S14080: BOG0466 - CALLE 72</t>
  </si>
  <si>
    <t>ESTRUCTURA DE ELEVACION_TORRE_S14100: BOG0207 - GIMNASIO MODERNO</t>
  </si>
  <si>
    <t>ESTRUCTURA DE ELEVACION_TORRE_S14135: BOG0475 - BOSQUE CALDERON</t>
  </si>
  <si>
    <t>ESTRUCTURA DE ELEVACION_TORRE_S14143: BOG0201 - SANTA TERESITA</t>
  </si>
  <si>
    <t>ESTRUCTURA DE ELEVACION_TORRE_S14244: BOG0184 - PONTIFICIA</t>
  </si>
  <si>
    <t>ESTRUCTURA DE ELEVACION_TORRE_S14582: BOG1225 - BOG PALERMO II</t>
  </si>
  <si>
    <t>ESTRUCTURA DE ELEVACION_TORRE_S14620: BOG0402 - QUESADA MARLY</t>
  </si>
  <si>
    <t>ESTRUCTURA DE ELEVACION_TORRE_S14789: BOG0110 - GALERIAS</t>
  </si>
  <si>
    <t>ESTRUCTURA DE ELEVACION_TORRE_S16909: BOG0175 - AV LOS CERROS</t>
  </si>
  <si>
    <t>ESTRUCTURA DE ELEVACION_TORRE_S16910: BOG0356 - UNIVERSIDAD MANUELA BELTRAN</t>
  </si>
  <si>
    <t>ESTRUCTURA DE ELEVACION_TORRE_S16911: BOG1290 - TEUSAQUILLO 2</t>
  </si>
  <si>
    <t>ESTRUCTURA DE ELEVACION_TORRE_S17145: BOG0267 - NOGAL II</t>
  </si>
  <si>
    <t>ESTRUCTURA DE ELEVACION_TORRE_S17147: BOG0344 - EMUS</t>
  </si>
  <si>
    <t>ESTRUCTURA DE ELEVACION_TORRE_S21281: BOG1275 - DIVINO SALVADOR</t>
  </si>
  <si>
    <t>ESTRUCTURA DE ELEVACION_TORRE_S24081: BOG1061 - LAS FLORES</t>
  </si>
  <si>
    <t>ESTRUCTURA DE ELEVACION_TORRE_S24865: BOG1063 - BOG_CLINICA_PALERMO</t>
  </si>
  <si>
    <t>ESTRUCTURA DE ELEVACION_TORRE_S24971: BOG0448 - RADIO CITY</t>
  </si>
  <si>
    <t>ESTRUCTURA DE ELEVACION_TORRE_S25614: BOG0170 HOSPITAL MILITAR</t>
  </si>
  <si>
    <t>ESTRUCTURA DE ELEVACION_TORRE_S26133: CONCEPCION NORTE</t>
  </si>
  <si>
    <t>ESTRUCTURA DE ELEVACION_POSTE_S26655: BOG0610 TISQUESUSA II</t>
  </si>
  <si>
    <t>ESTRUCTURA DE ELEVACION_POSTE_S26873: BOG1767 CARACAS X 45</t>
  </si>
  <si>
    <t>ESTRUCTURA DE ELEVACION_POSTE_S27075: BOG0484 COLSUBSIDIO</t>
  </si>
  <si>
    <t>ESTRUCTURA DE ELEVACION_TORRE_S16908: BOG0454 - HOTEL GRAN AVENIDA</t>
  </si>
  <si>
    <t>ESTRUCTURA DE ELEVACION_MASTIL_S14002: BOG0118 - TEUSAQUILLO</t>
  </si>
  <si>
    <t>ESTRUCTURA DE ELEVACION_MASTIL_S14062: BOG0650 - UNAL</t>
  </si>
  <si>
    <t>ESTRUCTURA DE ELEVACION_MASTIL_S14079: BOG0314 - JAVERIANA II</t>
  </si>
  <si>
    <t>ESTRUCTURA DE ELEVACION_MASTIL_S14250: BOG0095 - CHAPINERO NORTE</t>
  </si>
  <si>
    <t>ESTRUCTURA DE ELEVACION_MASTIL_S14251: BOG1062 - CRC</t>
  </si>
  <si>
    <t>ESTRUCTURA DE ELEVACION_MASTIL_S14269: BOG0456 - CRA 13 CLL 37</t>
  </si>
  <si>
    <t>ESTRUCTURA DE ELEVACION_MASTIL_S14567: BOG0442 - BOG ROSALES</t>
  </si>
  <si>
    <t>ESTRUCTURA DE ELEVACION_MASTIL_S14578: BOG0085 - BOG QUINTA CAMACHO</t>
  </si>
  <si>
    <t>ESTRUCTURA DE ELEVACION_MASTIL_S16457: BOG0171 - MIRADOR DE LA SABANA</t>
  </si>
  <si>
    <t>ESTRUCTURA DE ELEVACION_MASTIL_S16907: BOG0210 - PARDO RUBIO</t>
  </si>
  <si>
    <t>ESTRUCTURA DE ELEVACION_MASTIL_S17156: BOG1272 - QUINTA CAMACHO 4</t>
  </si>
  <si>
    <t>ESTRUCTURA DE ELEVACION_MASTIL_S17172: BOG0789 - PORCINCULA</t>
  </si>
  <si>
    <t>ESTRUCTURA DE ELEVACION_MASTIL_S20080: BOG0173 - EL PALOMAR</t>
  </si>
  <si>
    <t>ESTRUCTURA DE ELEVACION_MASTIL_S23949: BOG0318 - LA SALLE</t>
  </si>
  <si>
    <t>ESTRUCTURA DE ELEVACION_MASTIL_S24075: BOG1181 - PARWAY II</t>
  </si>
  <si>
    <t>ESTRUCTURA DE ELEVACION_MASTIL_S24871: BOG1270 - ECOPETROL</t>
  </si>
  <si>
    <t>ESTRUCTURA DE ELEVACION_MASTIL_S24981: BOG1536 - MARLY</t>
  </si>
  <si>
    <t>ESTRUCTURA DE ELEVACION_MASTIL_S25182: BOG1271 - GALERIAS 4</t>
  </si>
  <si>
    <t>ESTRUCTURA DE ELEVACION_MASTIL_S25627: BOG1167 LA MERCED</t>
  </si>
  <si>
    <t>ESTRUCTURA DE ELEVACION_MASTIL_S25710: BOG1226 JAVERIANA II</t>
  </si>
  <si>
    <t>ESTRUCTURA DE ELEVACION_MONOPOLO_S16320: BOG1064 - SANTA TERESITA</t>
  </si>
  <si>
    <t>ESTRUCTURA DE ELEVACION_MONOPOLO_S26816: BOG1714 CALLE 63 LOURDES</t>
  </si>
  <si>
    <t>ESTRUCTURA DE ELEVACION_OTRO_S24226: BOG1624 - UNAL MIGRACION</t>
  </si>
  <si>
    <t>ESTRUCTURA DE ELEVACION_OTRO_S25475: BOG0794 EDIFICIO CAD</t>
  </si>
  <si>
    <t>ESTRUCTURA DE ELEVACION_OTRO_S25626: BOG1355 ZONA FINANCIERA</t>
  </si>
  <si>
    <t>ESTRUCTURA DE ELEVACION_POSTE_S14252: BOG0172 - NUEVA GRANADA</t>
  </si>
  <si>
    <t>ESTRUCTURA DE ELEVACION_POSTE_S25831: BOG0950 METROPOLITAN CLUB</t>
  </si>
  <si>
    <t>ESTRUCTURA DE ELEVACION_MASTIL_B000: CENTRO INTERNACIONAL</t>
  </si>
  <si>
    <t>ESTRUCTURA DE ELEVACION_MASTIL_B007: CENTRO BOGOTA</t>
  </si>
  <si>
    <t>ESTRUCTURA DE ELEVACION_MASTIL_B020: MAGDALENA</t>
  </si>
  <si>
    <t>ESTRUCTURA DE ELEVACION_MASTIL_B030: GERMANIA</t>
  </si>
  <si>
    <t>ESTRUCTURA DE ELEVACION_MASTIL_B038: CENTRO II</t>
  </si>
  <si>
    <t>ESTRUCTURA DE ELEVACION_MASTIL_B111: BANCO AGRARIO BOGOTA</t>
  </si>
  <si>
    <t>ESTRUCTURA DE ELEVACION_MASTIL_B112: LAS AGUAS</t>
  </si>
  <si>
    <t>ESTRUCTURA DE ELEVACION_MASTIL_B113: LAS NIEVES BOGOTA</t>
  </si>
  <si>
    <t>ESTRUCTURA DE ELEVACION_MASTIL_B114: SAGRADO CORAZON</t>
  </si>
  <si>
    <t>ESTRUCTURA DE ELEVACION_MASTIL_B115: FENIX</t>
  </si>
  <si>
    <t>ESTRUCTURA DE ELEVACION_MASTIL_B206: PLAZA DE BOLIVAR</t>
  </si>
  <si>
    <t>ESTRUCTURA DE ELEVACION_MASTIL_B243: PALOQUEMAO</t>
  </si>
  <si>
    <t>ESTRUCTURA DE ELEVACION_MASTIL_B304: UNIANDES</t>
  </si>
  <si>
    <t>ESTRUCTURA DE ELEVACION_MASTIL_B341: SIERRA MORENA</t>
  </si>
  <si>
    <t>ESTRUCTURA DE ELEVACION_MASTIL_B350: LA SALLE II BOGOTA</t>
  </si>
  <si>
    <t>ESTRUCTURA DE ELEVACION_MASTIL_B377: LA SABANA</t>
  </si>
  <si>
    <t>ESTRUCTURA DE ELEVACION_MASTIL_B385: CAPUCHINA</t>
  </si>
  <si>
    <t>ESTRUCTURA DE ELEVACION_MASTIL_B442: COLSEGUROS BOGOTA ULTRASITE</t>
  </si>
  <si>
    <t>ESTRUCTURA DE ELEVACION_MASTIL_B443: COLPATRIA BOGOTA</t>
  </si>
  <si>
    <t>ESTRUCTURA DE ELEVACION_MASTIL_B462: BANCO DE LA REPUBLICA BOGOTA</t>
  </si>
  <si>
    <t>ESTRUCTURA DE ELEVACION_MASTIL_B755: FLORESTA SUR BOGOTA</t>
  </si>
  <si>
    <t>ESTRUCTURA DE ELEVACION_MASTIL_B756: CARIMAGUA</t>
  </si>
  <si>
    <t>ESTRUCTURA DE ELEVACION_MASTIL_B789: PERPETUO SOCORRO BOGOTA</t>
  </si>
  <si>
    <t>ESTRUCTURA DE ELEVACION_MASTIL_B836: CENTRO COMERCIAL LA 14</t>
  </si>
  <si>
    <t>ESTRUCTURA DE ELEVACION_MASTIL_B892: CARABINEROS</t>
  </si>
  <si>
    <t>ESTRUCTURA DE ELEVACION_MASTIL_B898: UNIVERSIDAD DE LOS ANDES</t>
  </si>
  <si>
    <t>ESTRUCTURA DE ELEVACION_MASTIL_B903: TECHO</t>
  </si>
  <si>
    <t>ESTRUCTURA DE ELEVACION_MASTIL_B915: MINISTERIO DEL INTERIOR</t>
  </si>
  <si>
    <t>ESTRUCTURA DE ELEVACION_MASTIL_B919: SAO BOGOTA</t>
  </si>
  <si>
    <t>ESTRUCTURA DE ELEVACION_MASTIL_B922: SAN XIX BOGOTA</t>
  </si>
  <si>
    <t>ESTRUCTURA DE ELEVACION_MASTIL_B924: CALANDAIMA BOGOTA</t>
  </si>
  <si>
    <t>ESTRUCTURA DE ELEVACION_MASTIL_B928: VILLA ALEJANDRA BOGOTA</t>
  </si>
  <si>
    <t>ESTRUCTURA DE ELEVACION_MASTIL_B930: SADEC BOGOTA</t>
  </si>
  <si>
    <t>ESTRUCTURA DE ELEVACION_MASTIL_B931: SAN DIEGO</t>
  </si>
  <si>
    <t>ESTRUCTURA DE ELEVACION_MASTIL_B935: PLAZA LLERAS BOGOTA</t>
  </si>
  <si>
    <t>ESTRUCTURA DE ELEVACION_MASTIL_B936: COMERCIAL VENECIA BOGOTA</t>
  </si>
  <si>
    <t>ESTRUCTURA DE ELEVACION_MASTIL_B953: MURILLO TORO</t>
  </si>
  <si>
    <t>ESTRUCTURA DE ELEVACION_MASTIL_B954: EGIPTO</t>
  </si>
  <si>
    <t>ESTRUCTURA DE ELEVACION_MASTIL_B957: UNIVERSIDAD TADEO LOZANO</t>
  </si>
  <si>
    <t>ESTRUCTURA DE ELEVACION_MASTIL_B960: MUSEO NACIONAL</t>
  </si>
  <si>
    <t>ESTRUCTURA DE ELEVACION_MASTIL_C002: MAGDALENA II</t>
  </si>
  <si>
    <t>ESTRUCTURA DE ELEVACION_MASTIL_GB454: PARQUE BAVARIA</t>
  </si>
  <si>
    <t>ESTRUCTURA DE ELEVACION_MASTIL_C004: COLFUTURO</t>
  </si>
  <si>
    <t>ESTRUCTURA DE ELEVACION_MASTIL_C005: TEQUENDAMA II</t>
  </si>
  <si>
    <t>ESTRUCTURA DE ELEVACION_MASTIL_C013: BANCO BOGOTA II</t>
  </si>
  <si>
    <t>ESTRUCTURA DE ELEVACION_MASTIL_C015: ALFA</t>
  </si>
  <si>
    <t>ESTRUCTURA DE ELEVACION_MASTIL_C018: CASA DE NARIÃ‘O</t>
  </si>
  <si>
    <t>ESTRUCTURA DE ELEVACION_MASTIL_C023: LAS PALMERAS BOGOTA</t>
  </si>
  <si>
    <t>ESTRUCTURA DE ELEVACION_MASTIL_C047: PORTAL AMERICAS</t>
  </si>
  <si>
    <t>ESTRUCTURA DE ELEVACION_MASTIL_C048: BANCAFE II</t>
  </si>
  <si>
    <t>ESTRUCTURA DE ELEVACION_MASTIL_C056: PATIO BONITO II</t>
  </si>
  <si>
    <t>ESTRUCTURA DE ELEVACION_MASTIL_C066: CONSEJO BOGOTA</t>
  </si>
  <si>
    <t>ESTRUCTURA DE ELEVACION_MASTIL_C083: EXTERNADO II</t>
  </si>
  <si>
    <t>ESTRUCTURA DE ELEVACION_MASTIL_C085: PASAJE RIVAS</t>
  </si>
  <si>
    <t>ESTRUCTURA DE ELEVACION_MASTIL_C090: CEMENTERIO CENTRAL BOGOTA</t>
  </si>
  <si>
    <t>ESTRUCTURA DE ELEVACION_MASTIL_C112: LA MACARENA II BOGOTA</t>
  </si>
  <si>
    <t>ESTRUCTURA DE ELEVACION_MASTIL_C119: TEUSAQUILLO CENTRO</t>
  </si>
  <si>
    <t>ESTRUCTURA DE ELEVACION_MASTIL_C131: BANCO AGRARIO II</t>
  </si>
  <si>
    <t>ESTRUCTURA DE ELEVACION_MASTIL_C159: CHUCUA II</t>
  </si>
  <si>
    <t>ESTRUCTURA DE ELEVACION_MASTIL_C186: ESTADIO TECHO BOGOTA</t>
  </si>
  <si>
    <t>ESTRUCTURA DE ELEVACION_MASTIL_C194: HOTEL SENA II BOGOTA</t>
  </si>
  <si>
    <t>ESTRUCTURA DE ELEVACION_MASTIL_C197: MURILLO TORO II</t>
  </si>
  <si>
    <t>ESTRUCTURA DE ELEVACION_MASTIL_C200: MEDERI</t>
  </si>
  <si>
    <t>ESTRUCTURA DE ELEVACION_MASTIL_C201: PLAZA DE TOROS BOGOTA</t>
  </si>
  <si>
    <t>ESTRUCTURA DE ELEVACION_MASTIL_C202: UNIVERSIDAD INCA</t>
  </si>
  <si>
    <t>ESTRUCTURA DE ELEVACION_MASTIL_C241: BACATA</t>
  </si>
  <si>
    <t>ESTRUCTURA DE ELEVACION_MASTIL_C243: BELLAS ARTES</t>
  </si>
  <si>
    <t>ESTRUCTURA DE ELEVACION_MASTIL_C258: LA ACACIA</t>
  </si>
  <si>
    <t>ESTRUCTURA DE ELEVACION_MASTIL_C266: MARSELLA II</t>
  </si>
  <si>
    <t>ESTRUCTURA DE ELEVACION_MASTIL_C276: RINCON DE VENECIA</t>
  </si>
  <si>
    <t>ESTRUCTURA DE ELEVACION_MASTIL_C285: CONDADO CASTILLA</t>
  </si>
  <si>
    <t>ESTRUCTURA DE ELEVACION_MASTIL_C294: PASTRANA BOGOTA</t>
  </si>
  <si>
    <t>ESTRUCTURA DE ELEVACION_MASTIL_C295: PORVENIR II</t>
  </si>
  <si>
    <t>ESTRUCTURA DE ELEVACION_MASTIL_C300: HOSPITAL SAN JOSE BOGOTA</t>
  </si>
  <si>
    <t>ESTRUCTURA DE ELEVACION_MASTIL_C313: JAQUELIN</t>
  </si>
  <si>
    <t>ESTRUCTURA DE ELEVACION_MASTIL_C323: REGISTRADURIA KENNEDY BOGOTA</t>
  </si>
  <si>
    <t>ESTRUCTURA DE ELEVACION_MASTIL_C335: CENTRO COMERCIAL LA 14 INDOOR</t>
  </si>
  <si>
    <t>ESTRUCTURA DE ELEVACION_MASTIL_C412: EDIFICIO AVIANCA CENTRO</t>
  </si>
  <si>
    <t>ESTRUCTURA DE ELEVACION_MASTIL_C414: UNIVERSIDAD NUEVA GRANADA</t>
  </si>
  <si>
    <t>ESTRUCTURA DE ELEVACION_MASTIL_C426: ALQUERIA MUZU</t>
  </si>
  <si>
    <t>ESTRUCTURA DE ELEVACION_MASTIL_C481: OLARTE BOGOTA</t>
  </si>
  <si>
    <t>ESTRUCTURA DE ELEVACION_MASTIL_C488: ESTACIÃ“N BANDERAS</t>
  </si>
  <si>
    <t>ESTRUCTURA DE ELEVACION_MASTIL_C959: METROCELDA BANCO BOGOTA</t>
  </si>
  <si>
    <t>ESTRUCTURA DE ELEVACION_MASTIL_E027: PALERMO II</t>
  </si>
  <si>
    <t>ESTRUCTURA DE ELEVACION_MASTIL_E440: U DISTRITAL SEDE LA MACARENA</t>
  </si>
  <si>
    <t>ESTRUCTURA DE ELEVACION_MASTIL_E445: CATEDRAL II</t>
  </si>
  <si>
    <t>ESTRUCTURA DE ELEVACION_MASTIL_E446: TU BOLETA</t>
  </si>
  <si>
    <t>ESTRUCTURA DE ELEVACION_MASTIL_E500: TEQUENDAMA III</t>
  </si>
  <si>
    <t>ESTRUCTURA DE ELEVACION_MASTIL_S25854:EGIPTO REMOTO</t>
  </si>
  <si>
    <t>ESTRUCTURA DE ELEVACION_MONOPOLO_B034: TEUSAQUILLO</t>
  </si>
  <si>
    <t>ESTRUCTURA DE ELEVACION_MONOPOLO_B102: CLASS</t>
  </si>
  <si>
    <t>ESTRUCTURA DE ELEVACION_MONOPOLO_B184: EL PROGRESO BOGOTA</t>
  </si>
  <si>
    <t>ESTRUCTURA DE ELEVACION_MONOPOLO_B194: ABASTOS BOGOTA</t>
  </si>
  <si>
    <t>ESTRUCTURA DE ELEVACION_MONOPOLO_B471: LA MACARENA BOGOTA - BOG0132 LA MACARENA [TIGO LTE]</t>
  </si>
  <si>
    <t>ESTRUCTURA DE ELEVACION_MONOPOLO_B723: FLORALIA BOGOTA</t>
  </si>
  <si>
    <t>ESTRUCTURA DE ELEVACION_MOVIL_B275: HIPOTECHO MOVIL</t>
  </si>
  <si>
    <t>ESTRUCTURA DE ELEVACION_MOVIL_B460: EL OLIVO BOGOTA MOVIL</t>
  </si>
  <si>
    <t>ESTRUCTURA DE ELEVACION_POSTE_B929: LA MERCED BOGOTA</t>
  </si>
  <si>
    <t>ESTRUCTURA DE ELEVACION_POSTE_B958: SAN BARTOLOME LA MERCED</t>
  </si>
  <si>
    <t>ESTRUCTURA DE ELEVACION_POSTE_C039: SANTA LUISA BOGOTA</t>
  </si>
  <si>
    <t>ESTRUCTURA DE ELEVACION_POSTE_C097: CIRCUNVALAR PARQUE NACIONAL</t>
  </si>
  <si>
    <t>ESTRUCTURA DE ELEVACION_POSTE_E309: BANCO BOGOTA</t>
  </si>
  <si>
    <t>ESTRUCTURA DE ELEVACION_POSTE_E442: MEDIA TORTA</t>
  </si>
  <si>
    <t>ESTRUCTURA DE ELEVACION_POSTE_E443: UNIVERSIDAD AMERICA</t>
  </si>
  <si>
    <t>ESTRUCTURA DE ELEVACION_POSTE_E444: EXTERNADO UMTS</t>
  </si>
  <si>
    <t>ESTRUCTURA DE ELEVACION_TORRE_B001: VOTO NACIONAL</t>
  </si>
  <si>
    <t>ESTRUCTURA DE ELEVACION_TORRE_B018: MILENTA</t>
  </si>
  <si>
    <t>ESTRUCTURA DE ELEVACION_TORRE_B024: SANTAFE - BOG0718 CEMENTERIO CENTRAL [TIGO LTE]</t>
  </si>
  <si>
    <t>ESTRUCTURA DE ELEVACION_TORRE_B028: MADELENA</t>
  </si>
  <si>
    <t>ESTRUCTURA DE ELEVACION_TORRE_B042: KENNEDY</t>
  </si>
  <si>
    <t>ESTRUCTURA DE ELEVACION_TORRE_B103: CHUCUA</t>
  </si>
  <si>
    <t>ESTRUCTURA DE ELEVACION_TORRE_B129: NUEVO MUZU</t>
  </si>
  <si>
    <t>ESTRUCTURA DE ELEVACION_TORRE_B163: LA ESTRELLA BOGOTA</t>
  </si>
  <si>
    <t>ESTRUCTURA DE ELEVACION_TORRE_B168: LA IGUALDAD</t>
  </si>
  <si>
    <t>ESTRUCTURA DE ELEVACION_TORRE_B170: CERVANTES</t>
  </si>
  <si>
    <t>ESTRUCTURA DE ELEVACION_TORRE_B187: EL REMANSO</t>
  </si>
  <si>
    <t>ESTRUCTURA DE ELEVACION_TORRE_B196: EL CORZO</t>
  </si>
  <si>
    <t>ESTRUCTURA DE ELEVACION_TORRE_B211: CARMELO</t>
  </si>
  <si>
    <t>ESTRUCTURA DE ELEVACION_TORRE_B220: SAN VICTORINO - BOG0639 VOTO NACIONAL [TIGO LTE]</t>
  </si>
  <si>
    <t>ESTRUCTURA DE ELEVACION_TORRE_B227: COLMOTORES</t>
  </si>
  <si>
    <t>ESTRUCTURA DE ELEVACION_TORRE_B228: LUCERO</t>
  </si>
  <si>
    <t>ESTRUCTURA DE ELEVACION_TORRE_B234: LA CASONA BOGOTA</t>
  </si>
  <si>
    <t>ESTRUCTURA DE ELEVACION_TORRE_B252: CAMPIÃ‘A BOGOTA</t>
  </si>
  <si>
    <t>ESTRUCTURA DE ELEVACION_TORRE_B253: SEVILLANA</t>
  </si>
  <si>
    <t>ESTRUCTURA DE ELEVACION_TORRE_B266: VILLA ADRIANA</t>
  </si>
  <si>
    <t>ESTRUCTURA DE ELEVACION_TORRE_B297: TINTALITO</t>
  </si>
  <si>
    <t>ESTRUCTURA DE ELEVACION_TORRE_B299: MUNDO AVENTURA</t>
  </si>
  <si>
    <t>ESTRUCTURA DE ELEVACION_TORRE_B301: PATIO BONITO</t>
  </si>
  <si>
    <t>ESTRUCTURA DE ELEVACION_TORRE_B302: PERDOMO</t>
  </si>
  <si>
    <t>ESTRUCTURA DE ELEVACION_TORRE_B303: TIMIZA</t>
  </si>
  <si>
    <t>ESTRUCTURA DE ELEVACION_TORRE_B315: LOS ALMENDROS BOGOTA</t>
  </si>
  <si>
    <t>ESTRUCTURA DE ELEVACION_TORRE_B365: ALQUERIA</t>
  </si>
  <si>
    <t>ESTRUCTURA DE ELEVACION_TORRE_B388: SAN FRANCISCO BOGOTA</t>
  </si>
  <si>
    <t>ESTRUCTURA DE ELEVACION_TORRE_B393: JERUSALEN</t>
  </si>
  <si>
    <t>ESTRUCTURA DE ELEVACION_TORRE_B424: MORABIA</t>
  </si>
  <si>
    <t>ESTRUCTURA DE ELEVACION_TORRE_B425: LA FAVORITA - BOG0130 SANTA FE [TIGO LTE]</t>
  </si>
  <si>
    <t>ESTRUCTURA DE ELEVACION_TORRE_B445: VERACRUZ BOGOTA</t>
  </si>
  <si>
    <t>ESTRUCTURA DE ELEVACION_TORRE_B463: CASABLANCA BOGOTA</t>
  </si>
  <si>
    <t>ESTRUCTURA DE ELEVACION_TORRE_B475: EL TESORO BOGOTA</t>
  </si>
  <si>
    <t>ESTRUCTURA DE ELEVACION_TORRE_B477: SANTA LUISA DE MARILLA</t>
  </si>
  <si>
    <t>ESTRUCTURA DE ELEVACION_TORRE_B481: EL ENSUEÃ‘O BOGOTA</t>
  </si>
  <si>
    <t>ESTRUCTURA DE ELEVACION_TORRE_B483: CIUDAD ROMA BOGOTA</t>
  </si>
  <si>
    <t>ESTRUCTURA DE ELEVACION_TORRE_B489: EL RETAZO BOGOTA</t>
  </si>
  <si>
    <t>ESTRUCTURA DE ELEVACION_TORRE_B646: ARBORIZADORA ALTA</t>
  </si>
  <si>
    <t>ESTRUCTURA DE ELEVACION_TORRE_B707: JOSE MARIA CARBONELL</t>
  </si>
  <si>
    <t>ESTRUCTURA DE ELEVACION_TORRE_B710: PARAISO II BOGOTA</t>
  </si>
  <si>
    <t>ESTRUCTURA DE ELEVACION_TORRE_B715: MADELENA II BOGOTA</t>
  </si>
  <si>
    <t>ESTRUCTURA DE ELEVACION_TORRE_B720: BETANIA BOGOTA</t>
  </si>
  <si>
    <t>ESTRUCTURA DE ELEVACION_TORRE_B726: NUEVO KENNEDY BOGOTA</t>
  </si>
  <si>
    <t>ESTRUCTURA DE ELEVACION_TORRE_B744: DELICIAS BOGOTA</t>
  </si>
  <si>
    <t>ESTRUCTURA DE ELEVACION_TORRE_B776: MIRANDELA ESTANCIA</t>
  </si>
  <si>
    <t>ESTRUCTURA DE ELEVACION_TORRE_B803: SAN BERNARDINO BOGOTA</t>
  </si>
  <si>
    <t>ESTRUCTURA DE ELEVACION_TORRE_B804: PUENTE LA VEGA BOGOTA</t>
  </si>
  <si>
    <t>ESTRUCTURA DE ELEVACION_TORRE_B813: ATLANTA SUR BOGOTA</t>
  </si>
  <si>
    <t>ESTRUCTURA DE ELEVACION_TORRE_B940: LA ESTANCIA BOGOTA</t>
  </si>
  <si>
    <t>ESTRUCTURA DE ELEVACION_TORRE_C180: PORTAL DEL SUR BOGOTA</t>
  </si>
  <si>
    <t>ESTRUCTURA DE ELEVACION_TORRE_C263: LA TRIBUNA</t>
  </si>
  <si>
    <t>ESTRUCTURA DE ELEVACION_TORRE_C288: FERIA INTERNACIONAL</t>
  </si>
  <si>
    <t>ESTRUCTURA DE ELEVACION_TORRE_C293: ARBORIZADORA BAJA</t>
  </si>
  <si>
    <t>ESTRUCTURA DE ELEVACION_TORRE_S17378: E/R CERRO CRUZ VERDE</t>
  </si>
  <si>
    <t>ESTRUCTURA DE ELEVACION_VALLA_C256: INPEC CALLE 26 BOGOTA</t>
  </si>
  <si>
    <t>ESTRUCTURA DE ELEVACION_MASTIL_S26281: CARACOLI (CIUDAD BOLIVAR)</t>
  </si>
  <si>
    <t>ESTRUCTURA DE ELEVACION_MASTIL_S26280: GUABAL (CIUDAD BOLIVAR)</t>
  </si>
  <si>
    <t>ESTRUCTURA DE ELEVACION_TORRE_S26282: QUIBA ALTO (CIUDAD BOLIVAR)</t>
  </si>
  <si>
    <t>ESTRUCTURA DE ELEVACION_MASTIL_S6329: BANCAFE</t>
  </si>
  <si>
    <t>ESTRUCTURA DE ELEVACION_MASTIL_S806: TEQUENDAMA</t>
  </si>
  <si>
    <t>ESTRUCTURA DE ELEVACION_TORRE_S7950: USATAMA</t>
  </si>
  <si>
    <t>Estructura de Elevacion _MAS_S7202: Traslado Osorio BogotÃ¡</t>
  </si>
  <si>
    <t>Estructura de ElevaciÃ³n_Torre_S27012: La CoruÃ±a BogotÃ¡</t>
  </si>
  <si>
    <t>Estructural de Elevacion_Mastil_S26974: Britalia Sur</t>
  </si>
  <si>
    <t>EEL_MAS_S27011_01</t>
  </si>
  <si>
    <t>Estructura de ElevaciÃ³n_MÃ¡stil_S27011: Carvajal BogotÃ¡</t>
  </si>
  <si>
    <t>Estructura de ElevaciÃ³n_MÃ¡stil_S26991: Vegas de Santana</t>
  </si>
  <si>
    <t>EEL_MAS_S9477_01</t>
  </si>
  <si>
    <t>ESTRUCTURA DE ELEVACION _MASTIL_S9477:ARBOLEDA BOSA</t>
  </si>
  <si>
    <t>EEL_MAS_S27132_01</t>
  </si>
  <si>
    <t>Estructura de ElevaciÃ³n_MÃ¡stil_S26986: Parque Americas</t>
  </si>
  <si>
    <t>EEL_TOR_S27130_01</t>
  </si>
  <si>
    <t>Estructura de Elevacion_TORRE_S26988 : Rincon de Mandaly</t>
  </si>
  <si>
    <t>EEL_MAS_S949_02</t>
  </si>
  <si>
    <t>ESTRUCTURA DE ELEVACIÃ“N_MASTIL_S949: B039 CENTRO III</t>
  </si>
  <si>
    <t>ESTRUCTURA DE ELEVACION_TORRE_S16288: BOG0146 - LA SABANA</t>
  </si>
  <si>
    <t>ESTRUCTURA DE ELEVACION_TORRE_S14004: BOG0208 - CENTRO INTERNACIONAL</t>
  </si>
  <si>
    <t>ESTRUCTURA DE ELEVACION_TORRE_S14006: BOG0233 - CENTRO II</t>
  </si>
  <si>
    <t>ESTRUCTURA DE ELEVACION_TORRE_S14024: BOG0144 - MUSEO DEL ORO</t>
  </si>
  <si>
    <t>ESTRUCTURA DE ELEVACION_TORRE_S14141: BOG0355 - TORRES DEL PARQUE</t>
  </si>
  <si>
    <t>ESTRUCTURA DE ELEVACION_TORRE_S14571: BOG1268 - BOG EL LISTON</t>
  </si>
  <si>
    <t>ESTRUCTURA DE ELEVACION_TORRE_S15034: BOG0134 - PALOQUEMADO</t>
  </si>
  <si>
    <t>ESTRUCTURA DE ELEVACION_TORRE_S16459: BOG0252 - TUNJUELITO</t>
  </si>
  <si>
    <t>ESTRUCTURA DE ELEVACION_TORRE_S16923: BOG0458 - CONCORDIA II</t>
  </si>
  <si>
    <t>ESTRUCTURA DE ELEVACION_TORRE_S17102: BOG0135 - CALLE 13</t>
  </si>
  <si>
    <t>ESTRUCTURA DE ELEVACION_TORRE_S24978: BOG0849 - TERCER MILENIO</t>
  </si>
  <si>
    <t>ESTRUCTURA DE ELEVACION_TORRE_S25474: BOG0312 - CONTRALORIA</t>
  </si>
  <si>
    <t>ESTRUCTURA DE ELEVACION_TORRE_S25829: BOG0824 LA AURORA</t>
  </si>
  <si>
    <t>ESTRUCTURA DE ELEVACION_TORRE_S26821 : BOG1708</t>
  </si>
  <si>
    <t>ESTRUCTURA DE ELEVACION_TORRE_S26646: BOG0752 EL TESORO 2</t>
  </si>
  <si>
    <t>ESTRUCTURA DE ELEVACION_TORRE_S26651: BOG1547 PLAZA SAN VICTORINO</t>
  </si>
  <si>
    <t>ESTRUCTURA DE ELEVACION_TORRE_S26654: BOG0360 UNIVERSIDAD DISTRITAL</t>
  </si>
  <si>
    <t>ESTRUCTURA DE ELEVACION_MASTIL_S14001: BOG0168 - UNIANDES</t>
  </si>
  <si>
    <t>ESTRUCTURA DE ELEVACION_MASTIL_S14064: BOG0167 - AVENIDA JIMENEZ</t>
  </si>
  <si>
    <t>ESTRUCTURA DE ELEVACION_MASTIL_S14101: BOG0295 - ALCALDIA MAYOR</t>
  </si>
  <si>
    <t>ESTRUCTURA DE ELEVACION_MASTIL_S14253: BOG0145 - SAN VICTORINO</t>
  </si>
  <si>
    <t>ESTRUCTURA DE ELEVACION_MASTIL_S14265: BOG0202 - UNIVERSIDAD AMERICA</t>
  </si>
  <si>
    <t>ESTRUCTURA DE ELEVACION_MASTIL_S15088: BOG1138 - SERVITA</t>
  </si>
  <si>
    <t>ESTRUCTURA DE ELEVACION_MASTIL_S16451: BOG0133 - BOG CENTRO ETB</t>
  </si>
  <si>
    <t>ESTRUCTURA DE ELEVACION_MASTIL_S17101: BOG0129 - SAN DIEGO</t>
  </si>
  <si>
    <t>ESTRUCTURA DE ELEVACION_MASTIL_S24412: BOG1354 MEDIA TORTA</t>
  </si>
  <si>
    <t>ESTRUCTURA DE ELEVACION_MASTIL_S24870: BOG1201 - CONTRALORIA II</t>
  </si>
  <si>
    <t>ESTRUCTURA DE ELEVACION_MASTIL_S24970: BOG1065 - BOG_U_CUNDINAMARCA</t>
  </si>
  <si>
    <t>ESTRUCTURA DE ELEVACION_MASTIL_S24979: BOG1182 - LAS AGUAS</t>
  </si>
  <si>
    <t>ESTRUCTURA DE ELEVACION_MASTIL_S25184: BOG1067 - CALIMA</t>
  </si>
  <si>
    <t>ESTRUCTURA DE ELEVACION_MASTIL_S25314: BOG1545 - EJE AMBIENTAL</t>
  </si>
  <si>
    <t>ESTRUCTURA DE ELEVACION_MASTIL_S25479: BOG1282 SIBERIA URBANO</t>
  </si>
  <si>
    <t>ESTRUCTURA DE ELEVACION_MASTIL_S25611: BOG1183 LAS NIEVES</t>
  </si>
  <si>
    <t>ESTRUCTURA DE ELEVACION_MASTIL_S25622: BOG1490 LA CANDELARIA</t>
  </si>
  <si>
    <t>ESTRUCTURA DE ELEVACION_MASTIL_S26213: BOG0321 - CONCORDIA</t>
  </si>
  <si>
    <t>ESTRUCTURA DE ELEVACION_MASTIL_S26224: BOG1358 - MUSEO DEL ORO II</t>
  </si>
  <si>
    <t>ESTRUCTURA DE ELEVACION_OTRO_S24413: BOG1377 ESTRELLA ARMENIA</t>
  </si>
  <si>
    <t>ESTRUCTURA DE ELEVACION_OTRO_S26799: BOG0581 - UNIVERSIDAD EXTERNADO</t>
  </si>
  <si>
    <t>ESTRUCTURA DE ELEVACION_POSTE_S25766: BOG0587 UNIVERSIDAD DE LOS ANDES</t>
  </si>
  <si>
    <t>ESTRUCTURA DE ELEVACION_POSTE_S25833: BOG0674 PERSEVERANCIA CIRCUNVALAR</t>
  </si>
  <si>
    <t>ESTRUCTURA DE ELEVACION_MASTIL_B015: PUENTE AEREO</t>
  </si>
  <si>
    <t>ESTRUCTURA DE ELEVACION_MASTIL_B713: EL ENCANTO BOGOTA</t>
  </si>
  <si>
    <t>ESTRUCTURA DE ELEVACION_MASTIL_B947: PLATAFORMA NACIONAL EL DORADO II</t>
  </si>
  <si>
    <t>ESTRUCTURA DE ELEVACION_MASTIL_C001: NUEVA ZELANDA</t>
  </si>
  <si>
    <t>ESTRUCTURA DE ELEVACION_MASTIL_C009: MAZUREN II</t>
  </si>
  <si>
    <t>ESTRUCTURA DE ELEVACION_MASTIL_C010: CEDRO ORIENTAL II</t>
  </si>
  <si>
    <t>ESTRUCTURA DE ELEVACION_MASTIL_C033: EL CEREZO II</t>
  </si>
  <si>
    <t>ESTRUCTURA DE ELEVACION_MASTIL_C035: BELMIRA II</t>
  </si>
  <si>
    <t>ESTRUCTURA DE ELEVACION_MASTIL_C059: EL ENCANTO BOGOTA II</t>
  </si>
  <si>
    <t>ESTRUCTURA DE ELEVACION_MASTIL_C060: VILLA GLADIS</t>
  </si>
  <si>
    <t>ESTRUCTURA DE ELEVACION_MASTIL_C061: LAS FERIAS OCCIDENTAL</t>
  </si>
  <si>
    <t>ESTRUCTURA DE ELEVACION_MASTIL_C092: SAN BASILIO BOGOTA</t>
  </si>
  <si>
    <t>ESTRUCTURA DE ELEVACION_MASTIL_C098: BOSQUE DE MARIANA BOGOTA</t>
  </si>
  <si>
    <t>ESTRUCTURA DE ELEVACION_MASTIL_C101: SANTA CECILIA BOGOTA</t>
  </si>
  <si>
    <t>ESTRUCTURA DE ELEVACION_MASTIL_C102: CALIFORNIA BOGOTA</t>
  </si>
  <si>
    <t>ESTRUCTURA DE ELEVACION_MASTIL_C114: VILLA DEL PRADO BOGOTA</t>
  </si>
  <si>
    <t>ESTRUCTURA DE ELEVACION_MASTIL_C133: CENTRO COMERCIAL PUNTO 170</t>
  </si>
  <si>
    <t>ESTRUCTURA DE ELEVACION_MASTIL_C144: LA ESPAÃ‘OLA BOGOTA</t>
  </si>
  <si>
    <t>ESTRUCTURA DE ELEVACION_MASTIL_C147: FLORIDABLANCA BOGOTA</t>
  </si>
  <si>
    <t>ESTRUCTURA DE ELEVACION_MASTIL_C170: MONET BOGOTA</t>
  </si>
  <si>
    <t>ESTRUCTURA DE ELEVACION_MASTIL_C182: C.C DIVER PLAZA</t>
  </si>
  <si>
    <t>ESTRUCTURA DE ELEVACION_MASTIL_C185: EASY CALLE 80 II</t>
  </si>
  <si>
    <t>ESTRUCTURA DE ELEVACION_MASTIL_C187: FLORIDABLANCA NORTE BOGOTA</t>
  </si>
  <si>
    <t>ESTRUCTURA DE ELEVACION_MASTIL_C195: ARTURO CALLE II BOGOTA</t>
  </si>
  <si>
    <t>ESTRUCTURA DE ELEVACION_MASTIL_C250: FEDEX</t>
  </si>
  <si>
    <t>ESTRUCTURA DE ELEVACION_MASTIL_C281: VILLAS DE GRANADA II</t>
  </si>
  <si>
    <t>ESTRUCTURA DE ELEVACION_MASTIL_C297: OTOÃ‘O</t>
  </si>
  <si>
    <t>ESTRUCTURA DE ELEVACION_MASTIL_C308: ROTONDA CIUDADELA</t>
  </si>
  <si>
    <t>ESTRUCTURA DE ELEVACION_MASTIL_C347: INTERNACIONAL EL DORADO II</t>
  </si>
  <si>
    <t>ESTRUCTURA DE ELEVACION_MASTIL_C357: Centro Comercial Santa Fe II</t>
  </si>
  <si>
    <t>ESTRUCTURA DE ELEVACION_MASTIL_C371: ESTACION 142</t>
  </si>
  <si>
    <t>ESTRUCTURA DE ELEVACION_MASTIL_C382: LAS ORQUIDEAS BOGOTA</t>
  </si>
  <si>
    <t>ESTRUCTURA DE ELEVACION_MASTIL_C835: METROCELDA AEROPUERTO INTERNACIONAL BOGOTA Z4</t>
  </si>
  <si>
    <t>ESTRUCTURA DE ELEVACION_MASTIL_S14059: METROCELDA AEROPUERTO INTERNACIONAL BOGOTA Z6</t>
  </si>
  <si>
    <t>ESTRUCTURA DE ELEVACION_MASTIL_S14061: METROCELDA AEROPUERTO INTERNACIONAL BOGOTA Z8</t>
  </si>
  <si>
    <t>ESTRUCTURA DE ELEVACION_MASTIL_C987: METROCELDA SUPPLA</t>
  </si>
  <si>
    <t>ESTRUCTURA DE ELEVACION_MASTIL_E147: COLINA CAMPESTRE</t>
  </si>
  <si>
    <t>ESTRUCTURA DE ELEVACION_MASTIL_E207: MONTEARROYO</t>
  </si>
  <si>
    <t>ESTRUCTURA DE ELEVACION_MASTIL_E254: PRADO VERANIEGO</t>
  </si>
  <si>
    <t>ESTRUCTURA DE ELEVACION_MASTIL_E262: CANTALEJO</t>
  </si>
  <si>
    <t>ESTRUCTURA DE ELEVACION_MASTIL_E264: DIVERCITY</t>
  </si>
  <si>
    <t>ESTRUCTURA DE ELEVACION_MASTIL_E278: NUEVA AUTOPISTA BOGOTA</t>
  </si>
  <si>
    <t>ESTRUCTURA DE ELEVACION_MASTIL_E292: LA CABAÃ‘A BOGOTA</t>
  </si>
  <si>
    <t>ESTRUCTURA DE ELEVACION_MASTIL_E306: BRITALIA NORTE BOGOTA</t>
  </si>
  <si>
    <t>ESTRUCTURA DE ELEVACION_MASTIL_E315: CEDRO ORIENTAL</t>
  </si>
  <si>
    <t>ESTRUCTURA DE ELEVACION_MASTIL_E316: SANTA HELENITA II</t>
  </si>
  <si>
    <t>ESTRUCTURA DE ELEVACION_MASTIL_E318: SAN CRISTOBAL NORTE</t>
  </si>
  <si>
    <t>ESTRUCTURA DE ELEVACION_MASTIL_E321: EL CODITO</t>
  </si>
  <si>
    <t>ESTRUCTURA DE ELEVACION_MASTIL_E322: IBERIA II</t>
  </si>
  <si>
    <t>ESTRUCTURA DE ELEVACION_MASTIL_E327: UNIR2</t>
  </si>
  <si>
    <t>ESTRUCTURA DE ELEVACION_MASTIL_E341: PLAZA 80</t>
  </si>
  <si>
    <t>ESTRUCTURA DE ELEVACION_MASTIL_E345: RESERVAS DE LA COLINA</t>
  </si>
  <si>
    <t>ESTRUCTURA DE ELEVACION_MASTIL_E347: NUEVO COUNTRY</t>
  </si>
  <si>
    <t>ESTRUCTURA DE ELEVACION_MASTIL_E348: VILLAS DEL MEDITERRANEO</t>
  </si>
  <si>
    <t>ESTRUCTURA DE ELEVACION_MASTIL_E359: CENTRO COMERCIAL PANAMA</t>
  </si>
  <si>
    <t>ESTRUCTURA DE ELEVACION_MASTIL_E362: BOSQUES DE GRATAMIRA BOGOTA</t>
  </si>
  <si>
    <t>ESTRUCTURA DE ELEVACION_MASTIL_E367: ARTURO CALLE BOGOTA</t>
  </si>
  <si>
    <t>ESTRUCTURA DE ELEVACION_MASTIL_E372: MILLAN BOGOTA</t>
  </si>
  <si>
    <t>ESTRUCTURA DE ELEVACION_MASTIL_E376: CARMEL CLUB BOGOTA</t>
  </si>
  <si>
    <t>ESTRUCTURA DE ELEVACION_MASTIL_E377: CLUB EL RANCHO BOGOTA</t>
  </si>
  <si>
    <t>ESTRUCTURA DE ELEVACION_MASTIL_E391: PRADO PINZON BOGOTA</t>
  </si>
  <si>
    <t>ESTRUCTURA DE ELEVACION_MASTIL_E393: SAN JOSE DEL PRADO BOGOTA</t>
  </si>
  <si>
    <t>ESTRUCTURA DE ELEVACION_MASTIL_E394: EL CEREZO BOGOTA</t>
  </si>
  <si>
    <t>ESTRUCTURA DE ELEVACION_MASTIL_E398: PARIS BOGOTA</t>
  </si>
  <si>
    <t>ESTRUCTURA DE ELEVACION_MASTIL_E399: TIBABITA BOGOTA</t>
  </si>
  <si>
    <t>ESTRUCTURA DE ELEVACION_MASTIL_E410: PRADO II BOGOTA</t>
  </si>
  <si>
    <t>ESTRUCTURA DE ELEVACION_MASTIL_E419: BOSQUES DE PINOS</t>
  </si>
  <si>
    <t>ESTRUCTURA DE ELEVACION_MASTIL_E456: CEDRO 3</t>
  </si>
  <si>
    <t>ESTRUCTURA DE ELEVACION_MASTIL_E458: CEDRO II</t>
  </si>
  <si>
    <t>ESTRUCTURA DE ELEVACION_MASTIL_E459: IKATA</t>
  </si>
  <si>
    <t>ESTRUCTURA DE ELEVACION_MASTIL_E460: SEMINARIO SAN JUAN BOSCO BOGOTA</t>
  </si>
  <si>
    <t>ESTRUCTURA DE ELEVACION_MASTIL_E461: UNIVERSIDAD SAN BUENAVENTURA</t>
  </si>
  <si>
    <t>ESTRUCTURA DE ELEVACION_MASTIL_E462: SAN CRISTOBAL NORTE2</t>
  </si>
  <si>
    <t>ESTRUCTURA ELEVACION_MASTIL  01  SITIO:  E467 / BODEGAS DE CARGA AEROPUERTO</t>
  </si>
  <si>
    <t>ESTRUCTURA DE ELEVACION_MASTIL_E468: INTERNACIONAL EL DORADO II</t>
  </si>
  <si>
    <t>ESTRUCTURA DE ELEVACION_MASTIL_E473: METROCELDA PUENTE AEREO Z1</t>
  </si>
  <si>
    <t>ESTRUCTURA DE ELEVACION_MASTIL_E476: METROCELDA AEROPUERTO INTERNACIONAL BOGOTA Z2</t>
  </si>
  <si>
    <t>ESTRUCTURA DE ELEVACION_MASTIL_E493: METROCELDA CANCILLERIA AEROPUERTO</t>
  </si>
  <si>
    <t>ESTRUCTURA DE ELEVACION_MASTIL_E818: METROCELDA AEROPUERTO INTERNACIONAL BOGOTA Z1</t>
  </si>
  <si>
    <t>ESTRUCTURA DE ELEVACION_MASTIL_S22028 : PLATAFORMA NACIONAL EL DORADO III</t>
  </si>
  <si>
    <t>ESTRUCTURA DE ELEVACION_MONOPOLO_B222: TERMINAL DE CARGA</t>
  </si>
  <si>
    <t>ESTRUCTURA DE ELEVACION_MONOPOLO_B394: SAN MARCOS BOGOTA</t>
  </si>
  <si>
    <t>ESTRUCTURA DE ELEVACION_MONOPOLO_B965: CATAM</t>
  </si>
  <si>
    <t>ESTRUCTURA ELEVACION_MONOPOLO  01  SITIO:  C050 / VICTORIA NORTE II</t>
  </si>
  <si>
    <t>ESTRUCTURA DE ELEVACION_MONOPOLO_C104: ALAMOS II BOGOTA</t>
  </si>
  <si>
    <t>ESTRUCTURA DE ELEVACION_MONOPOLO_C140: TERMINAL DEL NORTE</t>
  </si>
  <si>
    <t>ESTRUCTURA ELEVACION_MONOPOLO  01  SITIO:  C351 / EL RANCHO MANANTIAL</t>
  </si>
  <si>
    <t>ESTRUCTURA DE ELEVACION_MONOPOLO_E155: CORTIJO</t>
  </si>
  <si>
    <t>ESTRUCTURA DE ELEVACION_MONOPOLO_E156: CEDRO</t>
  </si>
  <si>
    <t>ESTRUCTURA DE ELEVACION_MONOPOLO_E167: SAN JOSE DE BAVARIA</t>
  </si>
  <si>
    <t>ESTRUCTURA DE ELEVACION_MONOPOLO_E193: ENGATIVA</t>
  </si>
  <si>
    <t>ESTRUCTURA DE ELEVACION_MONOPOLO_E211: METROPOLIS</t>
  </si>
  <si>
    <t>ESTRUCTURA DE ELEVACION_MONOPOLO_E232: VICTORIA NORTE</t>
  </si>
  <si>
    <t>ESTRUCTURA DE ELEVACION_MONOPOLO_E255: PORTALES DEL NORTE</t>
  </si>
  <si>
    <t>ESTRUCTURA DE ELEVACION_MOVIL_E094: EASY CALLE 80 MOVIL</t>
  </si>
  <si>
    <t>ESTRUCTURA DE ELEVACION_POSTE_B949: EL DORADO PARQUEADERO</t>
  </si>
  <si>
    <t>ESTRUCTURA DE ELEVACION_POSTE_B964: AERONAUTICA CIVIL</t>
  </si>
  <si>
    <t>ESTRUCTURA DE ELEVACION_POSTE_C093: VILLAS DE GRANADA BOGOTA</t>
  </si>
  <si>
    <t>ESTRUCTURA DE ELEVACION_POSTE_C172: ATENTO BOGOTA</t>
  </si>
  <si>
    <t>ESTRUCTURA DE ELEVACION_TORRE_B002: AVIANCA</t>
  </si>
  <si>
    <t>ESTRUCTURA DE ELEVACION_TORRE_B008: AEROPUERTO</t>
  </si>
  <si>
    <t>ESTRUCTURA DE ELEVACION_TORRE_B023: ALAMOS BOGOTA</t>
  </si>
  <si>
    <t>ESTRUCTURA DE ELEVACION_TORRE_B126: NORMANDIA</t>
  </si>
  <si>
    <t>ESTRUCTURA DE ELEVACION_TORRE_B251: SAN ANTONIO BOGOTA</t>
  </si>
  <si>
    <t>ESTRUCTURA DE ELEVACION_TORRE_B269: FLORENCIA BOGOTA</t>
  </si>
  <si>
    <t>ESTRUCTURA DE ELEVACION_TORRE_B379: LA ALMERIA</t>
  </si>
  <si>
    <t>ESTRUCTURA DE ELEVACION_TORRE_B910: HANGARES BOGOTA</t>
  </si>
  <si>
    <t>ESTRUCTURA DE ELEVACION_TORRE_B939: TARRAGONA BOGOTA</t>
  </si>
  <si>
    <t>ESTRUCTURA DE ELEVACION_TORRE_C007: SANTA CATALINA BOGOTA</t>
  </si>
  <si>
    <t>ESTRUCTURA DE ELEVACION_TORRE_C126: BOG0048 - SANTA MARIA DEL LAGO [TIGO LTE]</t>
  </si>
  <si>
    <t>ESTRUCTURA DE ELEVACION_TORRE_C129: BOG0166 - EL RANCHO [TIGO LTE]</t>
  </si>
  <si>
    <t>ESTRUCTURA DE ELEVACION_TORRE_C137: GRAN PARRILLA BOYACENSE</t>
  </si>
  <si>
    <t>ESTRUCTURA DE ELEVACION_TORRE_C171: BALCONES DE SAN ESTEBAN</t>
  </si>
  <si>
    <t>ESTRUCTURA DE ELEVACION_TORRE_C175: VILLAS DE MADRIGAL</t>
  </si>
  <si>
    <t>ESTRUCTURA DE ELEVACION_TORRE_C331: EL CODITO III</t>
  </si>
  <si>
    <t>ESTRUCTURA DE ELEVACION_TORRE_E105: MAKRO</t>
  </si>
  <si>
    <t>ESTRUCTURA DE ELEVACION_TORRE_E110: MARGARITAS - BOG0348 LICEO CERVANTES [TIGO LTE]</t>
  </si>
  <si>
    <t>ESTRUCTURA DE ELEVACION_TORRE_E131: CEDRITOS</t>
  </si>
  <si>
    <t>ESTRUCTURA DE ELEVACION_TORRE_E134: TORCOROMA</t>
  </si>
  <si>
    <t>ESTRUCTURA DE ELEVACION_TORRE_E154: SANTA HELENITA</t>
  </si>
  <si>
    <t>ESTRUCTURA DE ELEVACION_TORRE_E172: GILMAR</t>
  </si>
  <si>
    <t>ESTRUCTURA DE ELEVACION_TORRE_E175: VERBENAL</t>
  </si>
  <si>
    <t>ESTRUCTURA DE ELEVACION_TORRE_E176: GRANADA NORTE</t>
  </si>
  <si>
    <t>ESTRUCTURA DE ELEVACION_TORRE_E179: BOSQUE MEDINA</t>
  </si>
  <si>
    <t>ESTRUCTURA DE ELEVACION_TORRE_E194: CAOBOS</t>
  </si>
  <si>
    <t>ESTRUCTURA DE ELEVACION_TORRE_E215: MARANDU</t>
  </si>
  <si>
    <t>ESTRUCTURA DE ELEVACION_TORRE_E221: CC SANTA FE</t>
  </si>
  <si>
    <t>ESTRUCTURA DE ELEVACION_TORRE_E236: BARRANCAS BOGOTA - BOG0385 CAPRI II [TIGO LTE]</t>
  </si>
  <si>
    <t>ESTRUCTURA DE ELEVACION_TORRE_E242: LA GRANJA</t>
  </si>
  <si>
    <t>ESTRUCTURA DE ELEVACION_TORRE_E244: GARCES</t>
  </si>
  <si>
    <t>ESTRUCTURA DE ELEVACION_TORRE_E257: EL REDIL</t>
  </si>
  <si>
    <t>ESTRUCTURA DE ELEVACION_TORRE_E280: ALTA BLANCA</t>
  </si>
  <si>
    <t>ESTRUCTURA DE ELEVACION_TORRE_E284: VILLA MAGDALA</t>
  </si>
  <si>
    <t>ESTRUCTURA DE ELEVACION_TORRE_E288: EXITO CALLE 80 BOGOTA</t>
  </si>
  <si>
    <t>ESTRUCTURA DE ELEVACION_TORRE_E301: PORTAL DE LA URIBE BO</t>
  </si>
  <si>
    <t>ESTRUCTURA DE ELEVACION_TORRE_E366: LA EMILIA BOGOTA</t>
  </si>
  <si>
    <t>ESTRUCTURA DE ELEVACION_TORRE_E383: GINEBRA NORTE - BOG0214 BOG COW EXITO CALLE 134 [T</t>
  </si>
  <si>
    <t>Estructura de ElevaciÃ³n_Torre_S26620: ZARZAMORA BOGOTA</t>
  </si>
  <si>
    <t>ESTRUCTURA DE ELEVACION_MASTIL_S17237:Central Toberin</t>
  </si>
  <si>
    <t>ESTRUCTURA DE ELEVACION_MASTIL_S7805: LA URIBE BOGOTA</t>
  </si>
  <si>
    <t>ESTRUCTURA DE ELEVACION_MASTIL_S8184: TOBERIN</t>
  </si>
  <si>
    <t>ESTRUCTURA DE ELEVACION_MONOPOLO_S16921: COLEGIO MARIA INMACULADA BOGOTA</t>
  </si>
  <si>
    <t>ESTRUCTURA DE ELEVACION_MONOPOLO_S26764 : PRADOS DE LA SABANA</t>
  </si>
  <si>
    <t>ESTRUCTURA DE ELEVACION_VALLA_S8170: BONANZA BOGOTA</t>
  </si>
  <si>
    <t>Estructura de ElevaciÃ³n_Valla_S27007: Maratu</t>
  </si>
  <si>
    <t>ESTRUCTURA DE ELEVACION_MONOPOLO_S27063_IRAGUA</t>
  </si>
  <si>
    <t>ESTRUCTURA DE ELEVACION_MASTIL_S27197: SANTA COLOMA (TRASLADO)</t>
  </si>
  <si>
    <t>ESTRUCTURA DE ELEVACION_MONOPOLO_S26976_HOMECENTER AVDA 9</t>
  </si>
  <si>
    <t>ESTRUCTURA DE ELEVACION_MASTIL_S27303: CC PARQUE LA COLINA</t>
  </si>
  <si>
    <t>ESTRUCTURA DE ELEVACION_TORRE_S16309: BOG0373 - TORCA</t>
  </si>
  <si>
    <t>ESTRUCTURA DE ELEVACION_TORRE_S14042: BOG0021 - CEDROS ORIENTALES</t>
  </si>
  <si>
    <t>ESTRUCTURA DE ELEVACION_TORRE_S14078: BOG0020 - CEDRITOS</t>
  </si>
  <si>
    <t>ESTRUCTURA DE ELEVACION_TORRE_S14247: BOG0006 - SANTA MONICA</t>
  </si>
  <si>
    <t>ESTRUCTURA DE ELEVACION_TORRE_S14258: BOG0196 - CAPRI</t>
  </si>
  <si>
    <t>ESTRUCTURA DE ELEVACION_TORRE_S14260: BOG0375 - LA ALAMEDA</t>
  </si>
  <si>
    <t>ESTRUCTURA DE ELEVACION_TORRE_S14270: BOG0013 - LAS MARGARITAS</t>
  </si>
  <si>
    <t>ESTRUCTURA DE ELEVACION_TORRE_S14782: BOG0396 - CEDRITOS II</t>
  </si>
  <si>
    <t>ESTRUCTURA DE ELEVACION_TORRE_S17146: BOG0981 - LA PRADERA NORTE</t>
  </si>
  <si>
    <t>ESTRUCTURA DE ELEVACION_TORRE_S17168: BOG0917 - MARANTA</t>
  </si>
  <si>
    <t>ESTRUCTURA DE ELEVACION_TORRE_S23955: BOG0350 - COW VERBENAL</t>
  </si>
  <si>
    <t>ESTRUCTURA DE ELEVACION_TORRE_S24079: BOG0409 - SIERRAS DEL MORAL</t>
  </si>
  <si>
    <t>ESTRUCTURA DE ELEVACION_TORRE_S24410: BOG0912 - VERBENAL 2</t>
  </si>
  <si>
    <t>ESTRUCTURA DE ELEVACION_MASTIL_S17160: BOG0903 - CERRO NORTE</t>
  </si>
  <si>
    <t>ESTRUCTURA DE ELEVACION_MASTIL_S26648: BOG0920 TORREALBA</t>
  </si>
  <si>
    <t>ESTRUCTURA DE ELEVACION_POSTE_S26674: BOG0501 NUEVO HORIZONTE</t>
  </si>
  <si>
    <t>ESTRUCTURA DE ELEVACION_MASTIL_S14263: BOG0899 - NORTH POINT</t>
  </si>
  <si>
    <t>ESTRUCTURA DE ELEVACION_MASTIL_S23959: BOG0919 - HORIZONTES NORTE</t>
  </si>
  <si>
    <t>ESTRUCTURA DE ELEVACION_MASTIL_S24076: BOG1509 - TIBABITA</t>
  </si>
  <si>
    <t>ESTRUCTURA DE ELEVACION_MASTIL_S24077: BOG1261 - ALCALA</t>
  </si>
  <si>
    <t>ESTRUCTURA DE ELEVACION_MASTIL_S25354: BOG0990 - CONTADOR SUR</t>
  </si>
  <si>
    <t>ESTRUCTURA DE ELEVACION_MASTIL_S25623: BOG0897 CEDRITOS 4</t>
  </si>
  <si>
    <t>ESTRUCTURA DE ELEVACION_MASTIL_S26134: CEDRO NORTE</t>
  </si>
  <si>
    <t>ESTRUCTURA DE ELEVACION_MONOPOLO_S14791: BOG0001 - ALTOS DEL REDIL</t>
  </si>
  <si>
    <t>ESTRUCTURA DE ELEVACION_OTRO_S25716: BOG1514 ORQUIDEAS 2</t>
  </si>
  <si>
    <t>ESTRUCTURA DE ELEVACION_MASTIL_C011: LAS VILLAS</t>
  </si>
  <si>
    <t>ESTRUCTURA DE ELEVACION_MASTIL_C022: PAYOMARO</t>
  </si>
  <si>
    <t>ESTRUCTURA DE ELEVACION_MASTIL_C026: NIZA II</t>
  </si>
  <si>
    <t>ESTRUCTURA DE ELEVACION_MASTIL_C027: NIZA NORTE</t>
  </si>
  <si>
    <t>ESTRUCTURA DE ELEVACION_MASTIL_C036: URBANIZACION BOCHICA</t>
  </si>
  <si>
    <t>ESTRUCTURA DE ELEVACION_MASTIL_C038: PRADO VERANIEGO SUR</t>
  </si>
  <si>
    <t>ESTRUCTURA DE ELEVACION_MASTIL_C055: VILLA HERMOSA SUBA</t>
  </si>
  <si>
    <t>ESTRUCTURA DE ELEVACION_MASTIL_C057: CANTALEJO II</t>
  </si>
  <si>
    <t>ESTRUCTURA DE ELEVACION_MASTIL_C086: CANIZA II</t>
  </si>
  <si>
    <t>ESTRUCTURA DE ELEVACION_MASTIL_C094: ATABANZA BOGOTA</t>
  </si>
  <si>
    <t>ESTRUCTURA DE ELEVACION_MASTIL_C117: ESTACION SHAIO</t>
  </si>
  <si>
    <t>ESTRUCTURA DE ELEVACION_MASTIL_C118: NQS AV CHILE</t>
  </si>
  <si>
    <t>ESTRUCTURA DE ELEVACION_MASTIL_C122: RESERVA DE TIBABUYES</t>
  </si>
  <si>
    <t>ESTRUCTURA DE ELEVACION_MASTIL_C123: BOG0062 - POLO CLUB</t>
  </si>
  <si>
    <t>ESTRUCTURA DE ELEVACION_MASTIL_C130: INTERSECCIÃ“N COTA- SUBA</t>
  </si>
  <si>
    <t>ESTRUCTURA DE ELEVACION_MASTIL_C134: ALHAMBRA II</t>
  </si>
  <si>
    <t>ESTRUCTURA DE ELEVACION_MASTIL_C135: ISERRA 100</t>
  </si>
  <si>
    <t>ESTRUCTURA DE ELEVACION_MASTIL_C157: LAGO DE SUBA</t>
  </si>
  <si>
    <t>ESTRUCTURA DE ELEVACION_MASTIL_C178: CENTRO COMERCIAL PRIMAVERA PLAZA</t>
  </si>
  <si>
    <t>ESTRUCTURA DE ELEVACION_MASTIL_C188: TITAN PLAZA</t>
  </si>
  <si>
    <t>ESTRUCTURA DE ELEVACION_MASTIL_C215: TELEMEDICIONES</t>
  </si>
  <si>
    <t>ESTRUCTURA DE ELEVACION_MASTIL_C216: TORRES DE LA 100</t>
  </si>
  <si>
    <t>ESTRUCTURA DE ELEVACION_MASTIL_C217: JUMBO 80</t>
  </si>
  <si>
    <t>ESTRUCTURA DE ELEVACION_MASTIL_C262: LA SERENA II</t>
  </si>
  <si>
    <t>ESTRUCTURA DE ELEVACION_MASTIL_C286: CENTRO EMPRESARIAL LA FLORESTA</t>
  </si>
  <si>
    <t>ESTRUCTURA DE ELEVACION_MASTIL_C320: CENTRO SUBA</t>
  </si>
  <si>
    <t>ESTRUCTURA DE ELEVACION_MASTIL_C322: SUPER MANZANA 8</t>
  </si>
  <si>
    <t>ESTRUCTURA DE ELEVACION_MASTIL_C324: TUGO AV 68</t>
  </si>
  <si>
    <t>ESTRUCTURA DE ELEVACION_MASTIL_C329: POLO CLUB BOGOTA</t>
  </si>
  <si>
    <t>ESTRUCTURA DE ELEVACION_MASTIL_C435: LORENCITA VILLEGAS BOGOTA</t>
  </si>
  <si>
    <t>ESTRUCTURA DE ELEVACION_MASTIL_E158: TIBABUYES</t>
  </si>
  <si>
    <t>ESTRUCTURA DE ELEVACION_MASTIL_E159: AVENIDA CORDOBA</t>
  </si>
  <si>
    <t>ESTRUCTURA DE ELEVACION_MASTIL_E231: LOS FRAILES</t>
  </si>
  <si>
    <t>ESTRUCTURA DE ELEVACION_MASTIL_E241: TEATRO LA CASTELLANA</t>
  </si>
  <si>
    <t>ESTRUCTURA DE ELEVACION_MASTIL_E245: BACHUE</t>
  </si>
  <si>
    <t>ESTRUCTURA DE ELEVACION_MASTIL_E259: GRATAMIRA</t>
  </si>
  <si>
    <t>ESTRUCTURA DE ELEVACION_MASTIL_E305: PRADOS SANTA BARBARA</t>
  </si>
  <si>
    <t>ESTRUCTURA DE ELEVACION_MASTIL_E320: BOSQUE DE SAN JORGE</t>
  </si>
  <si>
    <t>ESTRUCTURA DE ELEVACION_MASTIL_E323: BOCHICA NORTE BOGOTA</t>
  </si>
  <si>
    <t>ESTRUCTURA DE ELEVACION_MASTIL_E356: SAN ALFONSO BOGOTA</t>
  </si>
  <si>
    <t>ESTRUCTURA DE ELEVACION_MASTIL_E380: NUEVA TIBABUYES BOGOTA</t>
  </si>
  <si>
    <t>ESTRUCTURA DE ELEVACION_MASTIL_E382: CORDOBA NIZA</t>
  </si>
  <si>
    <t>ESTRUCTURA DE ELEVACION_MASTIL_E386: PALMAS BOGOTA</t>
  </si>
  <si>
    <t>ESTRUCTURA DE ELEVACION_MASTIL_E387: CENTRO COMERCIAL METROPOLIS</t>
  </si>
  <si>
    <t>ESTRUCTURA DE ELEVACION_MASTIL_E392: PORSCHE BOGOTA</t>
  </si>
  <si>
    <t>ESTRUCTURA DE ELEVACION_MASTIL_E407: PONTEVEDRA BOGOTA</t>
  </si>
  <si>
    <t>ESTRUCTURA DE ELEVACION_MASTIL_E408: BULEVAR BOGOTA</t>
  </si>
  <si>
    <t>ESTRUCTURA DE ELEVACION_MASTIL_E409: COLINA VILLAS</t>
  </si>
  <si>
    <t>ESTRUCTURA DE ELEVACION_MASTIL_E412: ALTOS DE SOTILEZA</t>
  </si>
  <si>
    <t>ESTRUCTURA DE ELEVACION_MASTIL_E415: TRES ELEFANTES</t>
  </si>
  <si>
    <t>ESTRUCTURA DE ELEVACION_MASTIL_E416: ILARCO</t>
  </si>
  <si>
    <t>ESTRUCTURA DE ELEVACION_MASTIL_E422: ALTOS DE SUBA</t>
  </si>
  <si>
    <t>ESTRUCTURA DE ELEVACION_MASTIL_E435: MORMONES II</t>
  </si>
  <si>
    <t>ESTRUCTURA DE ELEVACION_MASTIL_E437: PARALELA 108</t>
  </si>
  <si>
    <t>ESTRUCTURA DE ELEVACION_MASTIL_E439: SAN PATRICIO II_3</t>
  </si>
  <si>
    <t>ESTRUCTURA DE ELEVACION_MASTIL_E472: MORATO INDOOR III</t>
  </si>
  <si>
    <t>ESTRUCTURA DE ELEVACION_MONOPOLO_C032: LONDRES SUBA</t>
  </si>
  <si>
    <t>ESTRUCTURA DE ELEVACION_MONOPOLO_C040: COLINA CAMPESTRE II</t>
  </si>
  <si>
    <t>ESTRUCTURA DE ELEVACION_MONOPOLO_C053: LAS FLORES SUBA</t>
  </si>
  <si>
    <t>ESTRUCTURA DE ELEVACION_MONOPOLO_C095: VILLAMARIA SUBA</t>
  </si>
  <si>
    <t>ESTRUCTURA DE ELEVACION_MONOPOLO_C432: DIRECTV</t>
  </si>
  <si>
    <t>ESTRUCTURA DE ELEVACION_MONOPOLO_E230: LA SERENA</t>
  </si>
  <si>
    <t>ESTRUCTURA DE ELEVACION_MONOPOLO_E247: PASADENA</t>
  </si>
  <si>
    <t>ESTRUCTURA DE ELEVACION_MONOPOLO_E282: POTOSI BOGOTA</t>
  </si>
  <si>
    <t>ESTRUCTURA DE ELEVACION_MONOPOLO_E335: LA CONEJERA</t>
  </si>
  <si>
    <t>ESTRUCTURA DE ELEVACION_MOVIL_C165: UNIMINUTO BOGOTA</t>
  </si>
  <si>
    <t>ESTRUCTURA DE ELEVACION_POSTE_C014: TIBABUYES II</t>
  </si>
  <si>
    <t>ESTRUCTURA DE ELEVACION_POSTE_C028: OUTLET LA FLORESTA</t>
  </si>
  <si>
    <t>ESTRUCTURA DE ELEVACION_POSTE_C030: TUNA BAJA</t>
  </si>
  <si>
    <t>ESTRUCTURA DE ELEVACION_POSTE_C074: POLO II</t>
  </si>
  <si>
    <t>ESTRUCTURA DE ELEVACION_POSTE_E299: PIEMONTE CERRO SUBA</t>
  </si>
  <si>
    <t>ESTRUCTURA DE ELEVACION_POSTE_E344: CVS LA FLORESTA</t>
  </si>
  <si>
    <t>ESTRUCTURA DE ELEVACION_POSTE_E349: MONACO</t>
  </si>
  <si>
    <t>ESTRUCTURA DE ELEVACION_TORRE_C043: ENTRERIOS II</t>
  </si>
  <si>
    <t>ESTRUCTURA DE ELEVACION_TORRE_C044: GRATAMIRA II</t>
  </si>
  <si>
    <t>ESTRUCTURA DE ELEVACION_TORRE_C127: BOG0056 - RIONEGRO A [TIGO LTE]</t>
  </si>
  <si>
    <t>ESTRUCTURA DE ELEVACION_TORRE_C142: PLAZA IMPERIAL</t>
  </si>
  <si>
    <t>ESTRUCTURA DE ELEVACION_TORRE_C247: ESCUELA MILITAR 80</t>
  </si>
  <si>
    <t>ESTRUCTURA DE ELEVACION_TORRE_C270: PARQUE SAN ANDRES BOGOTA</t>
  </si>
  <si>
    <t>ESTRUCTURA DE ELEVACION_TORRE_C291: SALUDCOOP AUTONORTE BOGOTA</t>
  </si>
  <si>
    <t>ESTRUCTURA DE ELEVACION_TORRE_C375: TAKALI BOGOTA</t>
  </si>
  <si>
    <t>ESTRUCTURA DE ELEVACION_TORRE_E100: NIZA</t>
  </si>
  <si>
    <t>ESTRUCTURA DE ELEVACION_TORRE_E101: ENTRERRIOS</t>
  </si>
  <si>
    <t>ESTRUCTURA DE ELEVACION_TORRE_E113: BIMA</t>
  </si>
  <si>
    <t>ESTRUCTURA DE ELEVACION_TORRE_E123: LA ALHAMBRA</t>
  </si>
  <si>
    <t>ESTRUCTURA DE ELEVACION_TORRE_E132: PRADO (BOGOTA)</t>
  </si>
  <si>
    <t>ESTRUCTURA DE ELEVACION_TORRE_E133: RIONEGRO</t>
  </si>
  <si>
    <t>ESTRUCTURA DE ELEVACION_TORRE_E157: RINCON DE SUBA</t>
  </si>
  <si>
    <t>ESTRUCTURA DE ELEVACION_TORRE_E161: CIUDADELA COLSUBSIDIO</t>
  </si>
  <si>
    <t>ESTRUCTURA DE ELEVACION_TORRE_E162: POLO</t>
  </si>
  <si>
    <t>ESTRUCTURA DE ELEVACION_TORRE_E163: ANDES</t>
  </si>
  <si>
    <t>ESTRUCTURA DE ELEVACION_TORRE_E164: LA FLORESTA</t>
  </si>
  <si>
    <t>ESTRUCTURA DE ELEVACION_TORRE_E166: COLINA II</t>
  </si>
  <si>
    <t>ESTRUCTURA DE ELEVACION_TORRE_E174: AURES</t>
  </si>
  <si>
    <t>ESTRUCTURA DE ELEVACION_TORRE_E177: LISBOA SUBA</t>
  </si>
  <si>
    <t>ESTRUCTURA DE ELEVACION_TORRE_E180: IBERIA</t>
  </si>
  <si>
    <t>ESTRUCTURA DE ELEVACION_TORRE_E182: BOLIVIA</t>
  </si>
  <si>
    <t>ESTRUCTURA DE ELEVACION_TORRE_E192: EL JAPON</t>
  </si>
  <si>
    <t>ESTRUCTURA DE ELEVACION_TORRE_E196: DOCE DE OCTUBRE</t>
  </si>
  <si>
    <t>ESTRUCTURA DE ELEVACION_TORRE_E223: PUENTE LARGO</t>
  </si>
  <si>
    <t>ESTRUCTURA DE ELEVACION_TORRE_E229: SUBA LAS MERCEDES</t>
  </si>
  <si>
    <t>ESTRUCTURA DE ELEVACION_TORRE_E235: EL PORTAL 80</t>
  </si>
  <si>
    <t>ESTRUCTURA DE ELEVACION_TORRE_E237: EL RETIRO BOGOTA</t>
  </si>
  <si>
    <t>ESTRUCTURA DE ELEVACION_TORRE_E238: SANTA ROSA BOGOTA</t>
  </si>
  <si>
    <t>ESTRUCTURA DE ELEVACION_TORRE_E243: EL MINUTO</t>
  </si>
  <si>
    <t>ESTRUCTURA DE ELEVACION_TORRE_E248: CORTIJO II</t>
  </si>
  <si>
    <t>ESTRUCTURA DE ELEVACION_TORRE_E253: PRADOS DEL SALITRE</t>
  </si>
  <si>
    <t>ESTRUCTURA DE ELEVACION_TORRE_E266: LA CANIZA</t>
  </si>
  <si>
    <t>ESTRUCTURA DE ELEVACION_TORRE_E281: LA PALMA BOGOTA</t>
  </si>
  <si>
    <t>ESTRUCTURA DE ELEVACION_TORRE_E285: LA GAITANA BOGOTA</t>
  </si>
  <si>
    <t>ESTRUCTURA DE ELEVACION_TORRE_E289: EL ESTORIL</t>
  </si>
  <si>
    <t>ESTRUCTURA DE ELEVACION_TORRE_E291: VILLA CRISTINA BOGOTA</t>
  </si>
  <si>
    <t>ESTRUCTURA DE ELEVACION_TORRE_E293: VILLA CINDY BOGOTA</t>
  </si>
  <si>
    <t>ESTRUCTURA DE ELEVACION_TORRE_E300: JORGE E GAITAN BOGOTA</t>
  </si>
  <si>
    <t>ESTRUCTURA DE ELEVACION_TORRE_E303: SUBA BILBAO</t>
  </si>
  <si>
    <t>ESTRUCTURA DE ELEVACION_TORRE_E304: SUBA TRINIDAD BOGOTA</t>
  </si>
  <si>
    <t>ESTRUCTURA DE ELEVACION_TORRE_E317: SAN FERNANDO</t>
  </si>
  <si>
    <t>ESTRUCTURA DE ELEVACION_TORRE_E319: VILLA ESPERANZA</t>
  </si>
  <si>
    <t>ESTRUCTURA DE ELEVACION_TORRE_E325: LOS NARANJOS BOGOTA</t>
  </si>
  <si>
    <t>ESTRUCTURA DE ELEVACION_TORRE_E340: MORMONES</t>
  </si>
  <si>
    <t>ESTRUCTURA DE ELEVACION_TORRE_E365: RODESIA BOGOTA</t>
  </si>
  <si>
    <t>ESTRUCTURA DE ELEVACION_TORRE_E420: LOS LAGARTOS</t>
  </si>
  <si>
    <t>ESTRUCTURA DE ELEVACION_TORRE_E465: BUEN PASTOR</t>
  </si>
  <si>
    <t>ESTRUCTURA DE ELEVACION_TORRE_S17684 : E/R CERRO SUBA</t>
  </si>
  <si>
    <t>ESTRUCTURA DE ELEVACION_VALLA_C012: SANTA BIBIANA II</t>
  </si>
  <si>
    <t>ESTRUCTURA DE ELEVACION_VALLA_C075: POLO III</t>
  </si>
  <si>
    <t>ESTRUCTURA DE ELEVACION_VALLA_C161: PORTAL DE SUBA</t>
  </si>
  <si>
    <t>ESTRUCTURA DE ELEVACION_TORRE_S10444 : CAFAM LA FLORESTA</t>
  </si>
  <si>
    <t>ESTRUCTURA DE ELEVACION_MASTIL_S26621: CLINICA SHAIO</t>
  </si>
  <si>
    <t>ESTRUCTURA DE ELEVACION_TORRE_S26938: VILLA CINDY II BOGOTA</t>
  </si>
  <si>
    <t>Estructura de ElevaciÃ³n_Torre_S26622: Tmilenio Portal Suba</t>
  </si>
  <si>
    <t>ESTRUCTURA DE ELEVACION_MONOPOLO_S27136_SABANA DE TIBABUYES</t>
  </si>
  <si>
    <t>ESTRUCTURA DE ELEVACION_TORRE_S27258_POTRERILLOS SUBA</t>
  </si>
  <si>
    <t>ESTRUCTURA DE ELEVACION_TORRE_S27257_SAN CAYETANO SUBA</t>
  </si>
  <si>
    <t>ESTRUCTURA DE ELEVACION_TORRE_S27259_CIUDAD HUNZA</t>
  </si>
  <si>
    <t>Phoenix</t>
  </si>
  <si>
    <t>Estructura de ElevaciÃ³n_MÃ¡stil_S9045: Centro de Experiencia BogotÃ¡ City Point (Coasmedas)</t>
  </si>
  <si>
    <t>ESTRUCTURA DE ELEVACION_MASTIL_B013: AVENIDA 68 CALLE 13</t>
  </si>
  <si>
    <t>ESTRUCTURA DE ELEVACION_MASTIL_B027: FONTIBON</t>
  </si>
  <si>
    <t>ESTRUCTURA DE ELEVACION_MASTIL_B033: SALITRE PLAZA</t>
  </si>
  <si>
    <t>ESTRUCTURA DE ELEVACION_MASTIL_B118: CENTRO NARIÃ‘O</t>
  </si>
  <si>
    <t>ESTRUCTURA DE ELEVACION_MASTIL_B124: GRANJAS DE TECHO</t>
  </si>
  <si>
    <t>ESTRUCTURA DE ELEVACION_TORRE_B128: MALOKA</t>
  </si>
  <si>
    <t>ESTRUCTURA DE ELEVACION_MASTIL_B202: GOBERNACION BOGOTA</t>
  </si>
  <si>
    <t>ESTRUCTURA DE ELEVACION_MASTIL_B221: HAYUELOS</t>
  </si>
  <si>
    <t>ESTRUCTURA DE ELEVACION_MASTIL_B306: CODENSA</t>
  </si>
  <si>
    <t>ESTRUCTURA DE ELEVACION_MASTIL_B426: MODELIA II</t>
  </si>
  <si>
    <t>ESTRUCTURA DE ELEVACION_MASTIL_B455: HOTEL SENA</t>
  </si>
  <si>
    <t>ESTRUCTURA DE ELEVACION_MASTIL_B457: GENFAR</t>
  </si>
  <si>
    <t>ESTRUCTURA DE ELEVACION_MASTIL_B467: FESTO</t>
  </si>
  <si>
    <t>ESTRUCTURA DE ELEVACION_MASTIL_B647: TERMINAL TRANSPORTES BOGOTA</t>
  </si>
  <si>
    <t>ESTRUCTURA DE ELEVACION_MASTIL_B749: CAPELLANIA</t>
  </si>
  <si>
    <t>ESTRUCTURA DE ELEVACION_MASTIL_B893: INTERNACIONAL BOGOTA</t>
  </si>
  <si>
    <t>ESTRUCTURA DE ELEVACION_MASTIL_B901: CERAVI</t>
  </si>
  <si>
    <t>ESTRUCTURA DE ELEVACION_MASTIL_B902: CLINICA COLOMBIA</t>
  </si>
  <si>
    <t>ESTRUCTURA DE ELEVACION_MASTIL_B907: DAVIVIENDA AVIANCA</t>
  </si>
  <si>
    <t>ESTRUCTURA DE ELEVACION_MASTIL_B926: VILLA MEJIA BOGOTA</t>
  </si>
  <si>
    <t>ESTRUCTURA DE ELEVACION_MASTIL_B933: VILLA BEATRIZ BOGOTA</t>
  </si>
  <si>
    <t>ESTRUCTURA DE ELEVACION_MASTIL_B934: CENTRO INDUSTRIAL BOGOTA</t>
  </si>
  <si>
    <t>ESTRUCTURA DE ELEVACION_MASTIL_B938: REGISTRADURIA</t>
  </si>
  <si>
    <t>ESTRUCTURA DE ELEVACION_MASTIL_B945: BOYACA REAL BOGOTA</t>
  </si>
  <si>
    <t>ESTRUCTURA DE ELEVACION_MASTIL_B950: JAIME GARZON</t>
  </si>
  <si>
    <t>ESTRUCTURA DE ELEVACION_MASTIL_B951: DON BOSCO BOGOTA</t>
  </si>
  <si>
    <t>ESTRUCTURA DE ELEVACION_MASTIL_B956: DAVIVIENDA BOGOTA</t>
  </si>
  <si>
    <t>ESTRUCTURA DE ELEVACION_MASTIL_B962: COFRADIA BOGOTA</t>
  </si>
  <si>
    <t>ESTRUCTURA DE ELEVACION_MASTIL_B963: ORTEZAL BOGOTA</t>
  </si>
  <si>
    <t>ESTRUCTURA DE ELEVACION_MASTIL_C042: SAN IGNACIO BOGOTA</t>
  </si>
  <si>
    <t>ESTRUCTURA DE ELEVACION_MASTIL_C045: MONTERREY BOGOTA</t>
  </si>
  <si>
    <t>ESTRUCTURA DE ELEVACION_MASTIL_C052: LA ESTRADITA</t>
  </si>
  <si>
    <t>ESTRUCTURA DE ELEVACION_MASTIL_C091: BARRIO LA PRADERA</t>
  </si>
  <si>
    <t>ESTRUCTURA DE ELEVACION_MASTIL_C103: LA FELICIDAD I BOGOTA</t>
  </si>
  <si>
    <t>ESTRUCTURA DE ELEVACION_MASTIL_C109: NICOLAS DE FEDERMAN</t>
  </si>
  <si>
    <t>ESTRUCTURA DE ELEVACION_MASTIL_C145: COMERCIAL MODELIA BOGOTA</t>
  </si>
  <si>
    <t>ESTRUCTURA DE ELEVACION_MASTIL_C146: VISION COLOMBIA</t>
  </si>
  <si>
    <t>ESTRUCTURA DE ELEVACION_MASTIL_C149: MALLORCA 2</t>
  </si>
  <si>
    <t>ESTRUCTURA DE ELEVACION_MASTIL_C173: TERMINAL DE CARGA II</t>
  </si>
  <si>
    <t>ESTRUCTURA DE ELEVACION_MASTIL_C176: PARQUE HAYUELOS</t>
  </si>
  <si>
    <t>ESTRUCTURA DE ELEVACION_MASTIL_C221: INDUSTRIAL MONTEVIDEO</t>
  </si>
  <si>
    <t>ESTRUCTURA DE ELEVACION_MASTIL_C222: CIPRES PLAZA</t>
  </si>
  <si>
    <t>ESTRUCTURA DE ELEVACION_MASTIL_C251: FNA BOGOTA PUENTE ARANDA</t>
  </si>
  <si>
    <t>ESTRUCTURA DE ELEVACION_MASTIL_C255: ICBF BOGOTA</t>
  </si>
  <si>
    <t>ESTRUCTURA DE ELEVACION_MASTIL_C269: OUTLET CALLE 13</t>
  </si>
  <si>
    <t>ESTRUCTURA DE ELEVACION_MASTIL_C280: UNIVERSIDAD LIBRE BOGOTA</t>
  </si>
  <si>
    <t>ESTRUCTURA DE ELEVACION_MASTIL_C283: CAPELLANIA II</t>
  </si>
  <si>
    <t>ESTRUCTURA DE ELEVACION_MASTIL_C289: SAN RAFAEL INDUSTRIAL</t>
  </si>
  <si>
    <t>ESTRUCTURA DE ELEVACION_MASTIL_C341: ALKOSTO AV 68</t>
  </si>
  <si>
    <t>ESTRUCTURA DE ELEVACION_MASTIL_C402: ACUEDUCTO CORFERIAS</t>
  </si>
  <si>
    <t>ESTRUCTURA DE ELEVACION_MASTIL_C416: BUNKER FISCALIA</t>
  </si>
  <si>
    <t>ESTRUCTURA DE ELEVACION_MASTIL_C477: PLAZA CENTRAL INDOOR</t>
  </si>
  <si>
    <t>ESTRUCTURA DE ELEVACION_MASTIL_C499: FONTIBON II</t>
  </si>
  <si>
    <t>ESTRUCTURA DE ELEVACION_MASTIL_C873: METROCELDA UNILEVER I</t>
  </si>
  <si>
    <t>ESTRUCTURA DE ELEVACION_MASTIL_C874: METROCELDA UNILEVER II</t>
  </si>
  <si>
    <t>ESTRUCTURA DE ELEVACION_MASTIL_C875: METROCELDA UNILEVER III</t>
  </si>
  <si>
    <t>ESTRUCTURA DE ELEVACION_MASTIL_C899: METROCELDA IMOCOM</t>
  </si>
  <si>
    <t>ESTRUCTURA DE ELEVACION_MASTIL_E404: ESTADIO EL CAMPIN BOGOTA</t>
  </si>
  <si>
    <t>ESTRUCTURA DE ELEVACION_MASTIL_E470: FEPCO BOGOTA</t>
  </si>
  <si>
    <t>ESTRUCTURA DE ELEVACION_MASTIL_E491: METROCELDA CLINICA COLOMBIA_1</t>
  </si>
  <si>
    <t>ESTRUCTURA DE ELEVACION_MASTIL_E492: METROCELDA CLINICA COLOMBIA_2</t>
  </si>
  <si>
    <t>ESTRUCTURA DE ELEVACION_MASTIL_S24896 : HENKEL CELLFI</t>
  </si>
  <si>
    <t>ESTRUCTURA DE ELEVACION_MONOPOLO_B389: LOTERIA BOGOTA - BOG0117 CAD [TIGO LTE]</t>
  </si>
  <si>
    <t>ESTRUCTURA DE ELEVACION_MONOPOLO_B888: OVIEDO FONTIBON</t>
  </si>
  <si>
    <t>ESTRUCTURA DE ELEVACION_MONOPOLO_B937: COMPENSAR AV68 BOGOTA</t>
  </si>
  <si>
    <t>ESTRUCTURA DE ELEVACION_MONOPOLO_B952: HAYUELOS II</t>
  </si>
  <si>
    <t>ESTRUCTURA DE ELEVACION_MONOPOLO_C024: HAYUELOS III</t>
  </si>
  <si>
    <t>ESTRUCTURA DE ELEVACION_MONOPOLO_C025: ARBORAL</t>
  </si>
  <si>
    <t>ESTRUCTURA DE ELEVACION_MONOPOLO_C070: BOSQUE DE MODELIA</t>
  </si>
  <si>
    <t>ESTRUCTURA DE ELEVACION_MONOPOLO_C110: HEMEROTECA NACIONAL</t>
  </si>
  <si>
    <t>ESTRUCTURA DE ELEVACION_MONOPOLO_C179: SABANA GRANDE BOGOTA</t>
  </si>
  <si>
    <t>ESTRUCTURA DE ELEVACION_MONOPOLO_C184: MARSELLA MONDOÃ‘EDO</t>
  </si>
  <si>
    <t>ESTRUCTURA DE ELEVACION_MONOPOLO_E089: EDIFICIOS PABLO VI</t>
  </si>
  <si>
    <t>ESTRUCTURA DE ELEVACION_MONOPOLO_E198: VIRGILIO BARCO</t>
  </si>
  <si>
    <t>ESTRUCTURA DE ELEVACION_MONOPOLO_E457: HB PHARMAYEP</t>
  </si>
  <si>
    <t>ESTRUCTURA DE ELEVACION_MOVIL_B143: EL TINTAL MOVIL</t>
  </si>
  <si>
    <t>ESTRUCTURA DE ELEVACION_MOVIL_C272: PARQUE SIMON BOLIVAR I</t>
  </si>
  <si>
    <t>ESTRUCTURA DE ELEVACION_MOVIL_C312: SALITRE SUR</t>
  </si>
  <si>
    <t>ESTRUCTURA DE ELEVACION_POSTE_C107: URBANIZACION RAFAEL NUÃ‘EZ</t>
  </si>
  <si>
    <t>ESTRUCTURA DE ELEVACION_POSTE_C472: UNIVERSIDAD NACIONAL AGRONOMIA</t>
  </si>
  <si>
    <t>ESTRUCTURA DE ELEVACION_POSTE_C473: UNIVERSIDAD NACIONAL INVESTIGACIONES</t>
  </si>
  <si>
    <t>ESTRUCTURA DE ELEVACION_POSTE_E433: JURISCOOP SALITRE</t>
  </si>
  <si>
    <t>ESTRUCTURA DE ELEVACION_POSTE_E466: NUEVA CULTURA</t>
  </si>
  <si>
    <t>ESTRUCTURA DE ELEVACION_TORRE_B003: MODELIA</t>
  </si>
  <si>
    <t>ESTRUCTURA DE ELEVACION_TORRE_B004: BAVARIA</t>
  </si>
  <si>
    <t>ESTRUCTURA DE ELEVACION_TORRE_B005: LITORAL - BOG0121 PLANTA LISBOA [TIGO LTE]</t>
  </si>
  <si>
    <t>ESTRUCTURA DE ELEVACION_TORRE_B006: CAN</t>
  </si>
  <si>
    <t>ESTRUCTURA DE ELEVACION_TORRE_B010: CASTILLA</t>
  </si>
  <si>
    <t>ESTRUCTURA DE ELEVACION_TORRE_B035: QUINTA PAREDES - BOG0666 QUINTA PAREDES [TIGO LTE]</t>
  </si>
  <si>
    <t>ESTRUCTURA DE ELEVACION_TORRE_B048: VILLA LUZ</t>
  </si>
  <si>
    <t>ESTRUCTURA DE ELEVACION_TORRE_B049: MONTEVIDEO</t>
  </si>
  <si>
    <t>ESTRUCTURA DE ELEVACION_TORRE_B177: LA ROSITA</t>
  </si>
  <si>
    <t>ESTRUCTURA DE ELEVACION_TORRE_B204: TRUNKING</t>
  </si>
  <si>
    <t>ESTRUCTURA DE ELEVACION_TORRE_B212: ZONA INDUSTRIAL</t>
  </si>
  <si>
    <t>ESTRUCTURA DE ELEVACION_TORRE_B226: ZONA FRANCA BOGOTA</t>
  </si>
  <si>
    <t>ESTRUCTURA DE ELEVACION_TORRE_B250: POLICLINICA</t>
  </si>
  <si>
    <t>ESTRUCTURA DE ELEVACION_TORRE_B270: VERSALLES BOGOTA</t>
  </si>
  <si>
    <t>ESTRUCTURA DE ELEVACION_TORRE_B310: DOS AVENIDAS</t>
  </si>
  <si>
    <t>ESTRUCTURA DE ELEVACION_TORRE_B363: COLSERAUTOS</t>
  </si>
  <si>
    <t>ESTRUCTURA DE ELEVACION_TORRE_B364: MALLORCA</t>
  </si>
  <si>
    <t>ESTRUCTURA DE ELEVACION_TORRE_B387: CARCEL MODELO</t>
  </si>
  <si>
    <t>ESTRUCTURA DE ELEVACION_TORRE_B396: PUEBLO NUEVO BOGOTA</t>
  </si>
  <si>
    <t>ESTRUCTURA DE ELEVACION_TORRE_B418: BANDERAS</t>
  </si>
  <si>
    <t>ESTRUCTURA DE ELEVACION_TORRE_B448: SANTAFE DEL TINTAL</t>
  </si>
  <si>
    <t>ESTRUCTURA DE ELEVACION_TORRE_B465: EL GRECO BOGOTA</t>
  </si>
  <si>
    <t>ESTRUCTURA DE ELEVACION_TORRE_B473: EL RADAR BOGOTA</t>
  </si>
  <si>
    <t>ESTRUCTURA DE ELEVACION_TORRE_B490: CADE FONTIBON</t>
  </si>
  <si>
    <t>ESTRUCTURA DE ELEVACION_TORRE_B493: KASANDRA BOGOTA</t>
  </si>
  <si>
    <t>ESTRUCTURA DE ELEVACION_TORRE_B659: CAMINOS DEL VIENTO</t>
  </si>
  <si>
    <t>ESTRUCTURA DE ELEVACION_TORRE_B716: PIO XII BOGOTA</t>
  </si>
  <si>
    <t>ESTRUCTURA DE ELEVACION_TORRE_B730: MARSELLA BOGOTA</t>
  </si>
  <si>
    <t>ESTRUCTURA DE ELEVACION_TORRE_B765: SAN JOSE OCCIDENTAL</t>
  </si>
  <si>
    <t>ESTRUCTURA DE ELEVACION_TORRE_B807: PREDIO NARIÃ‘O FONTIBON</t>
  </si>
  <si>
    <t>ESTRUCTURA DE ELEVACION_TORRE_B921: CASTILLA REAL BOGOTA</t>
  </si>
  <si>
    <t>ESTRUCTURA DE ELEVACION_TORRE_C031: NORMANDIA OCCIDENTAL</t>
  </si>
  <si>
    <t>ESTRUCTURA DE ELEVACION_TORRE_C049: ANDALUCIA BOGOTA</t>
  </si>
  <si>
    <t>ESTRUCTURA DE ELEVACION_TORRE_C088: MODELIA TRES ELEFANTES</t>
  </si>
  <si>
    <t>ESTRUCTURA DE ELEVACION_TORRE_C152: VIRGEN DEL MAR BOGOTA</t>
  </si>
  <si>
    <t>ESTRUCTURA DE ELEVACION_TORRE_C177: COCACOLA BOGOTA</t>
  </si>
  <si>
    <t>ESTRUCTURA DE ELEVACION_TORRE_C268: NUEVA MARSELLA</t>
  </si>
  <si>
    <t>ESTRUCTURA DE ELEVACION_TORRE_C327: CONTINENTAL BOGOTA</t>
  </si>
  <si>
    <t>ESTRUCTURA ELEVACION_TORRE  01  SITIO:  C406 / BOMBEROS PUENTE ARANDA</t>
  </si>
  <si>
    <t>ESTRUCTURA DE ELEVACION_TORRE_E103: QUIRINAL</t>
  </si>
  <si>
    <t>ESTRUCTURA DE ELEVACION_TORRE_E150: MODELO</t>
  </si>
  <si>
    <t>ESTRUCTURA DE ELEVACION_TORRE_E160: LAS FERIAS</t>
  </si>
  <si>
    <t>ESTRUCTURA DE ELEVACION_TORRE_E173: PABLO VI</t>
  </si>
  <si>
    <t>ESTRUCTURA DE ELEVACION_TORRE_E261: JJ VARGAS</t>
  </si>
  <si>
    <t>ESTRUCTURA DE ELEVACION_TORRE_E295: CLINICA LA ESTRADA</t>
  </si>
  <si>
    <t>ESTRUCTURA DE ELEVACION_TORRE_E432: HOTEL AR BOGOTA</t>
  </si>
  <si>
    <t>ESTRUCTURA DE ELEVACION_TORRE_S17604 : 41065_ALPINA</t>
  </si>
  <si>
    <t>ESTRUCTURA DE ELEVACION_TORRE_S17662 : 41028_CASANDRA (FONTIBON)</t>
  </si>
  <si>
    <t>ESTRUCTURA DE ELEVACION_VALLA_C401: SUPER CADE CALLE 13</t>
  </si>
  <si>
    <t>ESTRUCTURA DE ELEVACION_TORRE 01 SITIO_S26618 : JJ VARGAS II</t>
  </si>
  <si>
    <t>ESTRUCTURA DE ELEVACION_MASTIL_S26732: ALKOSTO AV 68 II</t>
  </si>
  <si>
    <t>ESTRUCTURA DE ELEVACIÃ“N_MASTIL_S25887_MULTIPLAZA BOGOTA INDOOR</t>
  </si>
  <si>
    <t>ESTRUCTURA DE ELEVACION_POSTE_S25583_PARQUE SIMON BOLIVAR JUEGOS</t>
  </si>
  <si>
    <t>ESTRUCTURA DE ELEVACION_POSTE_S25584_PARQUE SIMON BOLIVAR TEMPLETE</t>
  </si>
  <si>
    <t>ESTRUCTURA DE ELEVACION_POSTE_S25582_PARQUE SIMON BOLIVAR EVENTOS</t>
  </si>
  <si>
    <t>ESTRUCTURA DE ELEVACION_POSTE_S25585_PARQUE SIMON BOLIVAR LAGO</t>
  </si>
  <si>
    <t>ESTRUCTURA DE ELEVACIÃ“N_TORRE_S27009: PORVENIR FONTIBON</t>
  </si>
  <si>
    <t>Estructura de ElevaciÃ³n_MÃ¡stil_S27134: El Greco II</t>
  </si>
  <si>
    <t>Estructura de ElevaciÃ³n_Torre_S26996: Fontibon el Charco</t>
  </si>
  <si>
    <t>Estructura de ElevaciÃ³n_MÃ¡stil_S27200: Dorado Plaza (Traslado)</t>
  </si>
  <si>
    <t>ESTRUCTURA DE ELEVACION_VALLA_S26614: PORTAL EL DORADO</t>
  </si>
  <si>
    <t>ESTRUCTURA DE ELEVACION_TORRE_S13955: BOG0324 - CORFERIAS ETB</t>
  </si>
  <si>
    <t>ESTRUCTURA DE ELEVACION_TORRE_S14619: BOG0109 - FISCALIA</t>
  </si>
  <si>
    <t>ESTRUCTURA DE ELEVACION_TORRE_S14792: BOG0115 - CENTRO NARIÃ‘O</t>
  </si>
  <si>
    <t>ESTRUCTURA DE ELEVACION_TORRE_S15033: BOG0108 - CARCEL MODELO PUENTE ARANDA</t>
  </si>
  <si>
    <t>ESTRUCTURA DE ELEVACION_TORRE_S16465: BOG0447 - EL RECUERDO</t>
  </si>
  <si>
    <t>ESTRUCTURA DE ELEVACION_TORRE_S16469: BOG1379</t>
  </si>
  <si>
    <t>ESTRUCTURA DE ELEVACION_TORRE_S17055: BOG0222 - CENTRO INDUSTRIAL</t>
  </si>
  <si>
    <t>ESTRUCTURA DE ELEVACION_TORRE_S25088: BOG0795 - RAFAEL NUÃ‘EZ 2</t>
  </si>
  <si>
    <t>ESTRUCTURA DE ELEVACION_POSTE_S26869: BOG1681 CORFERIAS PABELLON BANDERAS</t>
  </si>
  <si>
    <t>ESTRUCTURA DE ELEVACION_TORRE_S26647: BOG0880 GOBERNACION DE CUNDINAMARCA</t>
  </si>
  <si>
    <t>ESTRUCTURA DE ELEVACION_MASTIL_S14098: BOG0867 - CAN - GRAN ESTACION</t>
  </si>
  <si>
    <t>ESTRUCTURA DE ELEVACION_MASTIL_S17142: BOG0100 - COLSANITAS SALITRE</t>
  </si>
  <si>
    <t>ESTRUCTURA DE ELEVACION_MASTIL_S23961: BOG1314 - SAN RAFAEL 2</t>
  </si>
  <si>
    <t>ESTRUCTURA DE ELEVACION_MASTIL_S24009: BOG1289 - ACEVEDO TEJADA</t>
  </si>
  <si>
    <t>ESTRUCTURA DE ELEVACION_MASTIL_S25085: BOG1094 - ICA 26</t>
  </si>
  <si>
    <t>ESTRUCTURA DE ELEVACION_MASTIL_S25482: BOG1469 VITELMA</t>
  </si>
  <si>
    <t>ESTRUCTURA DE ELEVACION_MASTIL_S25510: BOG0790 - QUINTA PAREDES II</t>
  </si>
  <si>
    <t>ESTRUCTURA DE ELEVACION_MONOPOLO_S14142: BOG0098 - LA ESMERALDA</t>
  </si>
  <si>
    <t>ESTRUCTURA DE ELEVACION_MONOPOLO_S16463: BOG0398 - SIMON BOLIVAR</t>
  </si>
  <si>
    <t>ESTRUCTURA DE ELEVACION_OTRO_S26120: BOG1695 CC GRAN ESTACION ESFERA</t>
  </si>
  <si>
    <t>ESTRUCTURA DE ELEVACION_MASTIL_C008: LA PATRIA</t>
  </si>
  <si>
    <t>ESTRUCTURA DE ELEVACION_MASTIL_C016: SANTA ANA ORIENTAL II</t>
  </si>
  <si>
    <t>ESTRUCTURA DE ELEVACION_MASTIL_C021: MATIZ</t>
  </si>
  <si>
    <t>ESTRUCTURA DE ELEVACION_MASTIL_C034: LISBOA BOGOTA</t>
  </si>
  <si>
    <t>ESTRUCTURA DE ELEVACION_MASTIL_C069: LAUREANO GOMEZ BOGOTA</t>
  </si>
  <si>
    <t>ESTRUCTURA DE ELEVACION_MASTIL_C076: VIRREY II</t>
  </si>
  <si>
    <t>ESTRUCTURA DE ELEVACION_MASTIL_C077: RESERVA DE LA SIERRA</t>
  </si>
  <si>
    <t>ESTRUCTURA DE ELEVACION_MASTIL_C078: CALLE 95</t>
  </si>
  <si>
    <t>ESTRUCTURA DE ELEVACION_MASTIL_C096: SKANDIA II</t>
  </si>
  <si>
    <t>ESTRUCTURA DE ELEVACION_MASTIL_C136: MULTICENTRO II BOGOTA</t>
  </si>
  <si>
    <t>ESTRUCTURA DE ELEVACION_MASTIL_C196: CALLE 98</t>
  </si>
  <si>
    <t>ESTRUCTURA DE ELEVACION_MASTIL_C198: ANDITEL</t>
  </si>
  <si>
    <t>ESTRUCTURA DE ELEVACION_MASTIL_C211: CREPES 86</t>
  </si>
  <si>
    <t>ESTRUCTURA DE ELEVACION_MASTIL_C212: RED BOX 92</t>
  </si>
  <si>
    <t>ESTRUCTURA DE ELEVACION_MASTIL_C213: CAFE RENAULT</t>
  </si>
  <si>
    <t>ESTRUCTURA DE ELEVACION_MASTIL_C218: HOTEL PARQUE LA 93</t>
  </si>
  <si>
    <t>ESTRUCTURA DE ELEVACION_MASTIL_C237: STARBUCKS WTC</t>
  </si>
  <si>
    <t>ESTRUCTURA DE ELEVACION_MASTIL_C279: UNIVERSIDAD EAN SEDE NOGAL</t>
  </si>
  <si>
    <t>ESTRUCTURA DE ELEVACION_MASTIL_C306: CLINICA COUNTRY</t>
  </si>
  <si>
    <t>ESTRUCTURA DE ELEVACION_MASTIL_C364: FUNDACION SANTAFE</t>
  </si>
  <si>
    <t>ESTRUCTURA DE ELEVACION_MASTIL_C471: TIENDA MOVISTAR ANDINO</t>
  </si>
  <si>
    <t>ESTRUCTURA DE ELEVACION_MASTIL_S20049: METROCELDA ATC CAPITAL TOWER</t>
  </si>
  <si>
    <t>ESTRUCTURA DE ELEVACION_MASTIL_C815: METROCELDA ABBOTT</t>
  </si>
  <si>
    <t>ESTRUCTURA DE ELEVACION_MASTIL_E088: ROSALES BOGOTA</t>
  </si>
  <si>
    <t>ESTRUCTURA DE ELEVACION_MASTIL_E091: SANTA BARBARA ALTA</t>
  </si>
  <si>
    <t>ESTRUCTURA DE ELEVACION_MASTIL_E093: PALATINO</t>
  </si>
  <si>
    <t>ESTRUCTURA DE ELEVACION_MASTIL_E095: SANTA ANA ORIENTAL</t>
  </si>
  <si>
    <t>ESTRUCTURA DE ELEVACION_MASTIL_E104: LAGO - BOG1496 LAGO [TIGO LTE]</t>
  </si>
  <si>
    <t>ESTRUCTURA DE ELEVACION_MASTIL_E108: CHICO NORTE</t>
  </si>
  <si>
    <t>ESTRUCTURA DE ELEVACION_MASTIL_E109: UNICENTRO</t>
  </si>
  <si>
    <t>ESTRUCTURA DE ELEVACION_MASTIL_E111: SANTA BARBARA</t>
  </si>
  <si>
    <t>ESTRUCTURA DE ELEVACION_MASTIL_E118: SANTA BIBIANA</t>
  </si>
  <si>
    <t>ESTRUCTURA DE ELEVACION_MASTIL_E120: CHICO ALTO</t>
  </si>
  <si>
    <t>ESTRUCTURA DE ELEVACION_MASTIL_E121: AUTOPISTA</t>
  </si>
  <si>
    <t>ESTRUCTURA DE ELEVACION_MASTIL_E122: SAN PATRICIO - BOG0041 SANTA PAULA [TIGO LTE]</t>
  </si>
  <si>
    <t>ESTRUCTURA DE ELEVACION_MASTIL_E124: EL NOGAL</t>
  </si>
  <si>
    <t>ESTRUCTURA DE ELEVACION_MASTIL_E137: WORLD TRADE CENTER (BOGOTA)</t>
  </si>
  <si>
    <t>ESTRUCTURA DE ELEVACION_MASTIL_E153: CASTELLANA</t>
  </si>
  <si>
    <t>ESTRUCTURA DE ELEVACION_MASTIL_E171: TRAMONTI</t>
  </si>
  <si>
    <t>ESTRUCTURA DE ELEVACION_MASTIL_E178: HEROES</t>
  </si>
  <si>
    <t>ESTRUCTURA DE ELEVACION_MASTIL_E183: SANTA PAULA</t>
  </si>
  <si>
    <t>ESTRUCTURA DE ELEVACION_MASTIL_E186: UNICENTRO II</t>
  </si>
  <si>
    <t>ESTRUCTURA DE ELEVACION_MASTIL_E187: SAN FELIPE</t>
  </si>
  <si>
    <t>ESTRUCTURA DE ELEVACION_MASTIL_E197: PUNTO G - BOG1326 PUNTO G [TIGO LTE]</t>
  </si>
  <si>
    <t>ESTRUCTURA DE ELEVACION_MASTIL_E202: BARRAQUER</t>
  </si>
  <si>
    <t>ESTRUCTURA DE ELEVACION_MASTIL_E204: CHICO RESERVADO</t>
  </si>
  <si>
    <t>ESTRUCTURA DE ELEVACION_MASTIL_E205: CLINICA SANTAFE</t>
  </si>
  <si>
    <t>ESTRUCTURA DE ELEVACION_MASTIL_E208: ATLANTIS</t>
  </si>
  <si>
    <t>ESTRUCTURA DE ELEVACION_MASTIL_E210: REINA SOFIA</t>
  </si>
  <si>
    <t>ESTRUCTURA DE ELEVACION_MASTIL_E214: ZONA T</t>
  </si>
  <si>
    <t>ESTRUCTURA DE ELEVACION_MASTIL_E218: COUNTRY</t>
  </si>
  <si>
    <t>ESTRUCTURA DE ELEVACION_MASTIL_E222: CHICO 93</t>
  </si>
  <si>
    <t>ESTRUCTURA DE ELEVACION_MASTIL_E224: SALAMANDRA BOGOTA</t>
  </si>
  <si>
    <t>ESTRUCTURA DE ELEVACION_MASTIL_E226: FOUR POINT</t>
  </si>
  <si>
    <t>ESTRUCTURA DE ELEVACION_MASTIL_E228: SAN PATRICIO II</t>
  </si>
  <si>
    <t>ESTRUCTURA DE ELEVACION_MASTIL_E246: A_Y_T</t>
  </si>
  <si>
    <t>ESTRUCTURA DE ELEVACION_MASTIL_E263: SEGUROS LA EQUIDAD</t>
  </si>
  <si>
    <t>ESTRUCTURA DE ELEVACION_MASTIL_E269: MULTICENTRO BOGOTA</t>
  </si>
  <si>
    <t>ESTRUCTURA DE ELEVACION_MASTIL_E270: PETROBRAS</t>
  </si>
  <si>
    <t>ESTRUCTURA DE ELEVACION_MASTIL_E272: UNI SAN MARTIN</t>
  </si>
  <si>
    <t>ESTRUCTURA DE ELEVACION_MASTIL_E274: APOLOIII</t>
  </si>
  <si>
    <t>ESTRUCTURA DE ELEVACION_MASTIL_E279: COMPENSAR NORTE</t>
  </si>
  <si>
    <t>ESTRUCTURA DE ELEVACION_MASTIL_E286: CAT BOGOTA</t>
  </si>
  <si>
    <t>ESTRUCTURA DE ELEVACION_MASTIL_E294: ALTO DE PINOS</t>
  </si>
  <si>
    <t>ESTRUCTURA DE ELEVACION_MASTIL_E298: HOTEL LA FONTANA BOGOTA</t>
  </si>
  <si>
    <t>ESTRUCTURA DE ELEVACION_MASTIL_E313: RINCON DEL CHICO</t>
  </si>
  <si>
    <t>ESTRUCTURA DE ELEVACION_MASTIL_E329: ROSALES NORTE</t>
  </si>
  <si>
    <t>ESTRUCTURA DE ELEVACION_MASTIL_E332: LA CALLEJA</t>
  </si>
  <si>
    <t>ESTRUCTURA DE ELEVACION_MASTIL_E333: SANTA BARBARA II</t>
  </si>
  <si>
    <t>ESTRUCTURA DE ELEVACION_MASTIL_E336: LA INSTRUMENTADORA</t>
  </si>
  <si>
    <t>ESTRUCTURA DE ELEVACION_MASTIL_E339: SANTA ANA NORTE</t>
  </si>
  <si>
    <t>ESTRUCTURA DE ELEVACION_MASTIL_E342: DELICIAS DEL CARMEN</t>
  </si>
  <si>
    <t>ESTRUCTURA DE ELEVACION_MASTIL_E352: CASTELLANA II</t>
  </si>
  <si>
    <t>ESTRUCTURA DE ELEVACION_MASTIL_E353: PARQUE 93 II</t>
  </si>
  <si>
    <t>ESTRUCTURA DE ELEVACION_MASTIL_E357: PARQUE 97</t>
  </si>
  <si>
    <t>ESTRUCTURA DE ELEVACION_MASTIL_E360: CITY BANK BOGOTA</t>
  </si>
  <si>
    <t>ESTRUCTURA DE ELEVACION_MASTIL_E361: MOLINOS NORTE BOGOTA</t>
  </si>
  <si>
    <t>ESTRUCTURA DE ELEVACION_MASTIL_E363: HOTEL QUINTO BOGOTA</t>
  </si>
  <si>
    <t>ESTRUCTURA DE ELEVACION_MASTIL_E364: BELMIRA BOGOTA</t>
  </si>
  <si>
    <t>ESTRUCTURA DE ELEVACION_MASTIL_E368: UNISONO BOGOTA</t>
  </si>
  <si>
    <t>ESTRUCTURA DE ELEVACION_MASTIL_E369: TODELAR BOGOTA</t>
  </si>
  <si>
    <t>ESTRUCTURA DE ELEVACION_MASTIL_E370: GIMNASIO MODERNO BOGOTA</t>
  </si>
  <si>
    <t>ESTRUCTURA DE ELEVACION_MASTIL_E371: VESPA BOGOTA</t>
  </si>
  <si>
    <t>ESTRUCTURA DE ELEVACION_MASTIL_E381: HOTEL COSMOS 100</t>
  </si>
  <si>
    <t>ESTRUCTURA DE ELEVACION_MASTIL_E385: GUN CLUB BOGOTA</t>
  </si>
  <si>
    <t>ESTRUCTURA DE ELEVACION_MASTIL_E389: METRO 127</t>
  </si>
  <si>
    <t>ESTRUCTURA DE ELEVACION_MASTIL_E390: VIRGIN BOGOTA</t>
  </si>
  <si>
    <t>ESTRUCTURA DE ELEVACION_MASTIL_E400: SERGIO ARBOLEDA BOGOTA</t>
  </si>
  <si>
    <t>ESTRUCTURA DE ELEVACION_MASTIL_E402: GINEBRA BOGOTA</t>
  </si>
  <si>
    <t>ESTRUCTURA DE ELEVACION_MASTIL_E411: ALIANZA FARMACEUTICA</t>
  </si>
  <si>
    <t>ESTRUCTURA DE ELEVACION_MASTIL_E423: HILTON CALLE 73</t>
  </si>
  <si>
    <t>ESTRUCTURA DE ELEVACION_MASTIL_E425: CABRERA IMPERIAL</t>
  </si>
  <si>
    <t>ESTRUCTURA DE ELEVACION_MASTIL_E430: COUNTRY CLUB BOGOTA</t>
  </si>
  <si>
    <t>ESTRUCTURA DE ELEVACION_MASTIL_E434: LOS PINOS BOGOTA</t>
  </si>
  <si>
    <t>ESTRUCTURA DE ELEVACION_MASTIL_E449: ALCAZARES BOGOTA</t>
  </si>
  <si>
    <t>ESTRUCTURA DE ELEVACION_MASTIL_E450: CALLE 80 COORATIENDAS</t>
  </si>
  <si>
    <t>ESTRUCTURA DE ELEVACION_MASTIL_E451: CUSEZAR</t>
  </si>
  <si>
    <t>ESTRUCTURA DE ELEVACION_MASTIL_E452: SANTA BARBARA OCCIDENTAL</t>
  </si>
  <si>
    <t>ESTRUCTURA DE ELEVACION_MASTIL_E453: COLEGIO PEDAGOGICO BOGOTA</t>
  </si>
  <si>
    <t>ESTRUCTURA DE ELEVACION_MASTIL_E454: FEARC BOGOTA</t>
  </si>
  <si>
    <t>ESTRUCTURA ELEVACION_MASTIL_S26758: PRATTA</t>
  </si>
  <si>
    <t>ESTRUCTURA DE ELEVACION_MONOPOLO_C037: SAN FELIPE II</t>
  </si>
  <si>
    <t>ESTRUCTURA DE ELEVACION_MONOPOLO_C240: SANTA CLARA MONASTERIO BOGOTA</t>
  </si>
  <si>
    <t>ESTRUCTURA ELEVACION_MONOPOLO  01  SITIO:  C292 / FUNDACION GUILLOW</t>
  </si>
  <si>
    <t>ESTRUCTURA DE ELEVACION_MONOPOLO_C345: CALLE 100 II</t>
  </si>
  <si>
    <t>ESTRUCTURA DE ELEVACION_MONOPOLO_E152: CALLE 100</t>
  </si>
  <si>
    <t>ESTRUCTURA DE ELEVACION_POSTE_C041: NEPAL II</t>
  </si>
  <si>
    <t>ESTRUCTURA DE ELEVACION_POSTE_C167: LIBRERIA FRANCESA</t>
  </si>
  <si>
    <t>ESTRUCTURA DE ELEVACION_POSTE_C210: BOHEME ROYAL</t>
  </si>
  <si>
    <t>ESTRUCTURA DE ELEVACION_POSTE_E343: BAVARIA CALLE 94</t>
  </si>
  <si>
    <t>ESTRUCTURA DE ELEVACION_POSTE_E346: CIRCUNVALAR CALLE 74</t>
  </si>
  <si>
    <t>ESTRUCTURA DE ELEVACION_POSTE_E405: BELLA SUIZA II</t>
  </si>
  <si>
    <t>ESTRUCTURA DE ELEVACION_POSTE_E427: CASA BRAVA</t>
  </si>
  <si>
    <t>ESTRUCTURA DE ELEVACION_TORRE_C433: MONUMENTO HEROES</t>
  </si>
  <si>
    <t>ESTRUCTURA DE ELEVACION_TORRE_E107: BELLA SUIZA - BOG0814 EL BOSQUE [TIGO LTE]</t>
  </si>
  <si>
    <t>ESTRUCTURA DE ELEVACION_TORRE_E116: USAQUEN</t>
  </si>
  <si>
    <t>ESTRUCTURA DE ELEVACION_TORRE_E117: PARQUE 93</t>
  </si>
  <si>
    <t>ESTRUCTURA DE ELEVACION_TORRE_E125: LA CABRERA</t>
  </si>
  <si>
    <t>ESTRUCTURA DE ELEVACION_TORRE_E136: NEPAL</t>
  </si>
  <si>
    <t>ESTRUCTURA DE ELEVACION_TORRE_E139: SANTA ANA BOGOTA - BOG0231 SANTA ANA II [TIGO LTE]</t>
  </si>
  <si>
    <t>ESTRUCTURA DE ELEVACION_TORRE_E143: CALLE 94</t>
  </si>
  <si>
    <t>ESTRUCTURA DE ELEVACION_TORRE_E165: MAZUREN</t>
  </si>
  <si>
    <t>ESTRUCTURA DE ELEVACION_TORRE_E169: METROPOLITAN</t>
  </si>
  <si>
    <t>ESTRUCTURA DE ELEVACION_TORRE_E185: CENTRO 93</t>
  </si>
  <si>
    <t>ESTRUCTURA DE ELEVACION_TORRE_E200: CAPITAL TOWER</t>
  </si>
  <si>
    <t>ESTRUCTURA DE ELEVACION_TORRE_E250: METROCELDA PUENTE CHICO</t>
  </si>
  <si>
    <t>ESTRUCTURA DE ELEVACION_TORRE_E256: SKANDIA - BOG0045 SAN PATRICIO [TIGO LTE]</t>
  </si>
  <si>
    <t>ESTRUCTURA DE ELEVACION_TORRE_E268: CONTADOR</t>
  </si>
  <si>
    <t>ESTRUCTURA DE ELEVACION_VALLA_C239: TELEPORT BUSINESS PARK II</t>
  </si>
  <si>
    <t>ESTRUCTURA DE ELEVACION_MASTIL_S10428: TELEPORT BUSINESS PARK (BOG1698)</t>
  </si>
  <si>
    <t>ESTRUCTURA DE ELEVACION_MASTIL_S10619: HOTEL LA MANSION - BOG0954</t>
  </si>
  <si>
    <t>ESTRUCTURA DE ELEVACION_MASTIL_S1179: ANDINO</t>
  </si>
  <si>
    <t>ESTRUCTURA DE ELEVACION_MASTIL_S13077: ROSALES III</t>
  </si>
  <si>
    <t>ESTRUCTURA DE ELEVACIÃ“N_MASTIL_S25896_RESOLANA</t>
  </si>
  <si>
    <t>ESTRUCTURA DE ELEVACION_MASTIL_S26218_BANCO ITAU (CAPITAL TOWER) REMOTO</t>
  </si>
  <si>
    <t>ESTRUCTURA DE ELEVACION_MASTIL_S26967 : APOLO CALLE 119</t>
  </si>
  <si>
    <t>ESTRUCTURA DE ELEVACION_MASTIL_S27196:PARQUE VIRREY (TRASLADO)</t>
  </si>
  <si>
    <t>ESTRUCTURA DE ELEVACION_MASTIL_S26957: URB. DELICIAS DEL CARMEN</t>
  </si>
  <si>
    <t>ESTRUCTURA DE ELEVACION_MASTIL_S27188: LOCATEL 116 BOGOTA</t>
  </si>
  <si>
    <t>ESTRUCTURA DE ELEVACION_TORRE_S13946: BOG0033 - PIRAMIDE 7 UNICENTRO I</t>
  </si>
  <si>
    <t>ESTRUCTURA DE ELEVACION_TORRE_S13952: BOG0177 - EMBAJADA</t>
  </si>
  <si>
    <t>ESTRUCTURA DE ELEVACION_TORRE_S13953: BOG0234 - CONTADOR</t>
  </si>
  <si>
    <t>ESTRUCTURA DE ELEVACION_TORRE_S13996: BOG0034 - SANTA BARBARA</t>
  </si>
  <si>
    <t>ESTRUCTURA DE ELEVACION_TORRE_S13998: BOG0057 - CHICO NORTE</t>
  </si>
  <si>
    <t>ESTRUCTURA DE ELEVACION_TORRE_S14000: BOG0077 - LA BOHEME ANDINO I</t>
  </si>
  <si>
    <t>ESTRUCTURA DE ELEVACION_TORRE_S14007: BOG0606 - SANTA BIBIANA II</t>
  </si>
  <si>
    <t>ESTRUCTURA DE ELEVACION_TORRE_S14008: BOG0449 - BOGOTA PLAZA</t>
  </si>
  <si>
    <t>ESTRUCTURA DE ELEVACION_TORRE_S14031: BOG0044 - SANTA ANA</t>
  </si>
  <si>
    <t>ESTRUCTURA DE ELEVACION_TORRE_S14033: BOG1213 - UNICENTRO</t>
  </si>
  <si>
    <t>ESTRUCTURA DE ELEVACION_TORRE_S14043: BOG0061 - AGRICOLA DE SEGUROS PARQUE 93</t>
  </si>
  <si>
    <t>ESTRUCTURA DE ELEVACION_TORRE_S14096: BOG0198 - UNILAGO</t>
  </si>
  <si>
    <t>ESTRUCTURA DE ELEVACION_TORRE_S14097: BOG0235 - ANDINO II</t>
  </si>
  <si>
    <t>ESTRUCTURA DE ELEVACION_TORRE_S14137: BOG0071 - CHICO ALTO</t>
  </si>
  <si>
    <t>ESTRUCTURA DE ELEVACION_TORRE_S14138: BOG0178 - EL REFUGIO</t>
  </si>
  <si>
    <t>ESTRUCTURA DE ELEVACION_TORRE_S14140: BOG0452 - CRA7 CLL19</t>
  </si>
  <si>
    <t>ESTRUCTURA DE ELEVACION_TORRE_S14261: BOG0040 - MULTICENTRO</t>
  </si>
  <si>
    <t>ESTRUCTURA DE ELEVACION_TORRE_S14486: BOG0060 - CHICO</t>
  </si>
  <si>
    <t>ESTRUCTURA DE ELEVACION_TORRE_S14570: BOG0387 - BOG PARQUE 106</t>
  </si>
  <si>
    <t>ESTRUCTURA DE ELEVACION_TORRE_S14576: BOG0032 - BOG GINEBRA</t>
  </si>
  <si>
    <t>ESTRUCTURA DE ELEVACION_TORRE_S16452: BOG0307 - BOG REINA SOFIA</t>
  </si>
  <si>
    <t>ESTRUCTURA DE ELEVACION_TORRE_S16913: BOG0354 - TRAMONTI</t>
  </si>
  <si>
    <t>ESTRUCTURA DE ELEVACION_TORRE_S17153: BOG0125 - RETIRO ALTO</t>
  </si>
  <si>
    <t>ESTRUCTURA DE ELEVACION_TORRE_S17159: BOG0308 - FUNDACION SANTA FE</t>
  </si>
  <si>
    <t>ESTRUCTURA DE ELEVACION_TORRE_S17170: BOG0353 - INTERBOLSA</t>
  </si>
  <si>
    <t>ESTRUCTURA DE ELEVACION_TORRE_S24968: BOG0881 - SAN LUIS CALERA 2</t>
  </si>
  <si>
    <t>ESTRUCTURA DE ELEVACION_TORRE_S24977: BOG0933 - CLINICA COUNTRY</t>
  </si>
  <si>
    <t>ESTRUCTURA DE ELEVACION_TORRE_S25095: BOG0809 - PARQUE VIRREY MIGRACION</t>
  </si>
  <si>
    <t>ESTRUCTURA DE ELEVACION_TORRE_S25181: BOG0962 - SAN LUIS CALERA III</t>
  </si>
  <si>
    <t>ESTRUCTURA DE ELEVACION_TORRE_S25628: BOG0283 BOSQUE MEDINA</t>
  </si>
  <si>
    <t>ESTRUCTURA DE ELEVACION_TORRE_S25763: BOG0378 RUMANIA</t>
  </si>
  <si>
    <t>ESTRUCTURA DE ELEVACION_TORRE_T0014: BOG0374 - EDIFICIO BALELLAS CALLE 90</t>
  </si>
  <si>
    <t>ESTRUCTURA DE ELEVACION_MASTIL_S26653: BOG0339 SAN GABRIEL</t>
  </si>
  <si>
    <t>ESTRUCTURA DE ELEVACION_MASTIL_S26868: BOG0176 TOSCANA</t>
  </si>
  <si>
    <t>ESTRUCTURA DE ELEVACION_MONOPOLO_S26815: BOG1711 CALLE 85</t>
  </si>
  <si>
    <t>ESTRUCTURA DE ELEVACION_TORRE_S26673: BOG0075 ANTIGUO COUNTRY</t>
  </si>
  <si>
    <t>ESTRUCTURA DE ELEVACION_MASTIL_S13947: BOG0039 - USAQUEN</t>
  </si>
  <si>
    <t>ESTRUCTURA DE ELEVACION_MASTIL_S13997: BOG0042 - NAVARRA</t>
  </si>
  <si>
    <t>ESTRUCTURA DE ELEVACION_MASTIL_S14003: BOG0203 - BANCO GANADERO UNICENTRO II</t>
  </si>
  <si>
    <t>ESTRUCTURA DE ELEVACION_MASTIL_S14065: BOG1134 - PARQUE GRAN VIA CHICO</t>
  </si>
  <si>
    <t>ESTRUCTURA DE ELEVACION_MASTIL_S14066: BOG0084 - EL NOGAL</t>
  </si>
  <si>
    <t>ESTRUCTURA DE ELEVACION_MASTIL_S14087: BOG0126 - CHICO 95</t>
  </si>
  <si>
    <t>ESTRUCTURA DE ELEVACION_MASTIL_S14147: BOG0049 - CANTON NORTE</t>
  </si>
  <si>
    <t>ESTRUCTURA DE ELEVACION_MASTIL_S14264: BOG0930 - CLINICA DE LA MUJER</t>
  </si>
  <si>
    <t>ESTRUCTURA DE ELEVACION_MASTIL_S14267: BOG0119 - SAN MARTIN</t>
  </si>
  <si>
    <t>ESTRUCTURA DE ELEVACION_MASTIL_S14575: BOG0891 - BOG FOURPOINT</t>
  </si>
  <si>
    <t>ESTRUCTURA DE ELEVACION_MASTIL_S14580: BOG1236 - BOG COUNTRY CLUB</t>
  </si>
  <si>
    <t>ESTRUCTURA DE ELEVACION_MASTIL_S14783: BOG0293 - TEATRO PATRIA</t>
  </si>
  <si>
    <t>ESTRUCTURA DE ELEVACION_MASTIL_S16321: BOG1372 - PARQUE EL VIRREY II</t>
  </si>
  <si>
    <t>ESTRUCTURA DE ELEVACION_MASTIL_S16906: BOG0059 - CHICO RESERVADO</t>
  </si>
  <si>
    <t>ESTRUCTURA DE ELEVACION_MASTIL_S17163: BOG0951 - SANTA BIBIANA CALLE 106</t>
  </si>
  <si>
    <t>ESTRUCTURA DE ELEVACION_MASTIL_S17173: BOG0820 - CASTELLANA 2</t>
  </si>
  <si>
    <t>ESTRUCTURA DE ELEVACION_MASTIL_S17174: BOG0925 - SANTA BARBARA OCCIDENTAL</t>
  </si>
  <si>
    <t>ESTRUCTURA DE ELEVACION_MASTIL_S22340: BOG0689 - HOTEL DANN CARLTON</t>
  </si>
  <si>
    <t>ESTRUCTURA DE ELEVACION_MASTIL_S24078: BOG1581 - SANTA BIBIANA III</t>
  </si>
  <si>
    <t>ESTRUCTURA DE ELEVACION_MASTIL_S24869: BOG1139 - UNICENTRO_IV</t>
  </si>
  <si>
    <t>ESTRUCTURA DE ELEVACION_MASTIL_S25086: BOG1200 - PARQUE USAQUEN (MIG)</t>
  </si>
  <si>
    <t>ESTRUCTURA DE ELEVACION_MASTIL_S25094: BOG1295 - MOLINOS NORTE</t>
  </si>
  <si>
    <t>ESTRUCTURA DE ELEVACION_MASTIL_S25480: BOG1337 RINCON DEL CHICO ARANDA</t>
  </si>
  <si>
    <t>ESTRUCTURA DE ELEVACION_MASTIL_S25709: BOG1008 CLL94 X CRA11</t>
  </si>
  <si>
    <t>ESTRUCTURA DE ELEVACION_MASTIL_S25711: BOG1510 SANTA BARBARA CENTRAL II</t>
  </si>
  <si>
    <t>ESTRUCTURA DE ELEVACION_OTRO_S14569: BOG1499 - BOG CHICO NORTE 4</t>
  </si>
  <si>
    <t>ESTRUCTURA DE ELEVACION_OTRO_S24864: BOG1488 - BOG_BUGANVILLA</t>
  </si>
  <si>
    <t>ESTRUCTURA DE ELEVACION_OTRO_S25767: BOG0927 UNIVERSIDAD MILITAR</t>
  </si>
  <si>
    <t>ESTRUCTURA DE ELEVACION_POSTE_S17152: BOG0882 - GAIRA</t>
  </si>
  <si>
    <t>ESTRUCTURA DE ELEVACION_MASTIL_S24227 : FIDUBOGOTA RBP</t>
  </si>
  <si>
    <t>ESTRUCTURA DE ELEVACION_MASTIL_S24350 : ASIC QUINTA PAREDES RBP</t>
  </si>
  <si>
    <t>ESTRUCTURA DE ELEVACION_MASTIL_S24886 : MARPICO RBP</t>
  </si>
  <si>
    <t>ESTRUCTURA DE ELEVACION_MASTIL_S24891 : QUIRURGICOS I CELLFI</t>
  </si>
  <si>
    <t>ESTRUCTURA DE ELEVACION_MASTIL_S24892 : QUIRURGICOS II CELLFI</t>
  </si>
  <si>
    <t>ESTRUCTURA DE ELEVACION_MASTIL_S24895 : FIDUCIARIA BOGOTA CELLFI</t>
  </si>
  <si>
    <t>ESTRUCTURA DE ELEVACION_MASTIL_S24900 : ERICSSON CELLFI</t>
  </si>
  <si>
    <t>ESTRUCTURA DE ELEVACION_MASTIL_S24902 : CLINICA FUNDADORES I CELLFI</t>
  </si>
  <si>
    <t>ESTRUCTURA DE ELEVACION_MASTIL_S25276 : BANCO DE BOGOTA LA CABRERA CELLFI</t>
  </si>
  <si>
    <t>ESTRUCTURA DE ELEVACION_MASTIL_S25519 : TEUSAQUILLO CELL-FI</t>
  </si>
  <si>
    <t>ESTRUCTURA DE ELEVACION_MASTIL_S25521 : GRUPO M CELL-FI</t>
  </si>
  <si>
    <t>ESTRUCTURA DE ELEVACION_MASTIL_S25522 : CMS+GMP ASOCIADOS CELL-FI</t>
  </si>
  <si>
    <t>ESTRUCTURA DE ELEVACION_MASTIL_S25523 : MERZ COLOMBIA CELL-FI</t>
  </si>
  <si>
    <t>ESTRUCTURA DE ELEVACION_MASTIL_S25526 : PROALIMENTOS LIBER CELL-FI</t>
  </si>
  <si>
    <t>ESTRUCTURA DE ELEVACION_MASTIL_S25528 : BELLTECH NORTPOINT CELL-FI</t>
  </si>
  <si>
    <t>ESTRUCTURA DE ELEVACION_MASTIL_S25697 : PARTEQUIPOS BOGOTA RBP</t>
  </si>
  <si>
    <t>ESTRUCTURA DE ELEVACION_MASTIL_S25814 : RUNT RBP</t>
  </si>
  <si>
    <t>ESTRUCTURA DE ELEVACION_MOVIL_E092: AEROPUERTO GUAYMARAL</t>
  </si>
  <si>
    <t>ESTRUCTURA DE ELEVACION_TORRE_B016: BOSA</t>
  </si>
  <si>
    <t>ESTRUCTURA DE ELEVACION_TORRE_B127: LA PAZ BOSA</t>
  </si>
  <si>
    <t>ESTRUCTURA DE ELEVACION_TORRE_B136: BOSA LAURELES</t>
  </si>
  <si>
    <t>ESTRUCTURA DE ELEVACION_TORRE_B139: BRASIL</t>
  </si>
  <si>
    <t>ESTRUCTURA DE ELEVACION_TORRE_B298: ISLANDIA</t>
  </si>
  <si>
    <t>ESTRUCTURA DE ELEVACION_TORRE_C113: EL TAMBOR BOGOTA</t>
  </si>
  <si>
    <t>ESTRUCTURA DE ELEVACION_TORRE_C138: PINOS DE LA ALAMEDA</t>
  </si>
  <si>
    <t>ESTRUCTURA DE ELEVACION_TORRE_C139: HACIENDA LA MARGARITA</t>
  </si>
  <si>
    <t>ESTRUCTURA DE ELEVACION_TORRE_C244: ECOL INGENIERIA</t>
  </si>
  <si>
    <t>ESTRUCTURA DE ELEVACION_TORRE_E350: LOS ARRAYANES</t>
  </si>
  <si>
    <t>ESTRUCTURA DE ELEVACION_TORRE_S26814 : BOG1709</t>
  </si>
  <si>
    <t>ESTRUCTURA DE ELEVACION_TORRE_S26817 : BOG1723</t>
  </si>
  <si>
    <t>EEL_MAS_S26963_01</t>
  </si>
  <si>
    <t>Estructura de ElevaciÃ³n_MÃ¡stil_S26963: Montereserva</t>
  </si>
  <si>
    <t>S26963</t>
  </si>
  <si>
    <t>EEL_MAS_S27199_01</t>
  </si>
  <si>
    <t>ESTRUCTURA DE ELEVACION_MASTIL_S27199:COLFONDOS CHAPINERO (TRASLADO)</t>
  </si>
  <si>
    <t>S27199</t>
  </si>
  <si>
    <t>ESTRUCTURA DE ELEVACION_MASTIL_S26769:3M CALLE 26</t>
  </si>
  <si>
    <t>Estructura de ElevaciÃ³n_MÃ¡stil_S27204: Bosques de Modelia (Remoto)</t>
  </si>
  <si>
    <t>ESTRUCTURA DE ELEVACION_MASTIL_S26981:ARBOLEDA BOSA</t>
  </si>
  <si>
    <t>Recuento de ESTATUS_EEL</t>
  </si>
  <si>
    <t>Estatus ELL</t>
  </si>
  <si>
    <t>Estatus EMPLAZAMIENTO</t>
  </si>
  <si>
    <t>Cuenta de ESTATUS_EMPLAZAMIENTO</t>
  </si>
  <si>
    <t>1027609 / 11003130/ 11003164/ 763438-11</t>
  </si>
  <si>
    <t>2569845-4</t>
  </si>
  <si>
    <t>2662141-2</t>
  </si>
  <si>
    <t>E412</t>
  </si>
  <si>
    <t>E422</t>
  </si>
  <si>
    <t>E163</t>
  </si>
  <si>
    <t>Teatro la Castellana E241</t>
  </si>
  <si>
    <t>C094</t>
  </si>
  <si>
    <t>Cordoba Niza E382</t>
  </si>
  <si>
    <t>E174</t>
  </si>
  <si>
    <t>Colsubsidio E161</t>
  </si>
  <si>
    <t>Villamaria</t>
  </si>
  <si>
    <t>E159</t>
  </si>
  <si>
    <t>Los Frailes E231</t>
  </si>
  <si>
    <t>E245</t>
  </si>
  <si>
    <t>E113</t>
  </si>
  <si>
    <t>E323</t>
  </si>
  <si>
    <t>E182</t>
  </si>
  <si>
    <t>Bachue E245</t>
  </si>
  <si>
    <t>E320</t>
  </si>
  <si>
    <t>Plaza Imperial C142</t>
  </si>
  <si>
    <t>E465</t>
  </si>
  <si>
    <t>E408</t>
  </si>
  <si>
    <t>Niza II C026</t>
  </si>
  <si>
    <t>E388</t>
  </si>
  <si>
    <t>Rionegro E133</t>
  </si>
  <si>
    <t>C086</t>
  </si>
  <si>
    <t>C057</t>
  </si>
  <si>
    <t>E387</t>
  </si>
  <si>
    <t>C178</t>
  </si>
  <si>
    <t>C286</t>
  </si>
  <si>
    <t>Tugo Av 68 C324</t>
  </si>
  <si>
    <t>RTDN GWD H2 2/0/2</t>
  </si>
  <si>
    <t>C320</t>
  </si>
  <si>
    <t>Piemonte Cerro Suba E299</t>
  </si>
  <si>
    <t>Los Naranjos E325</t>
  </si>
  <si>
    <t>FANNY VARGAS     Admonistracionsuba91@acciconsultores.com      3192682937</t>
  </si>
  <si>
    <t>E161</t>
  </si>
  <si>
    <t>La  Cañiza E266</t>
  </si>
  <si>
    <t>Aures E174</t>
  </si>
  <si>
    <t>C510</t>
  </si>
  <si>
    <t>RTDN GWD H1 2/0/4</t>
  </si>
  <si>
    <t>RTDN GWD H2 2/0/4</t>
  </si>
  <si>
    <t>C040</t>
  </si>
  <si>
    <t>E166</t>
  </si>
  <si>
    <t>Iberia E180</t>
  </si>
  <si>
    <t>E409</t>
  </si>
  <si>
    <t>Niza Norte C027</t>
  </si>
  <si>
    <t>E382</t>
  </si>
  <si>
    <t>Prado E132</t>
  </si>
  <si>
    <t>Atabanza C094</t>
  </si>
  <si>
    <t>E248</t>
  </si>
  <si>
    <t>1734910-6</t>
  </si>
  <si>
    <t>Tres Elefantes E415</t>
  </si>
  <si>
    <t>RTDN GWD H2 5/1/0</t>
  </si>
  <si>
    <t>3194611-0/ 3194613-4/ 3194615-8</t>
  </si>
  <si>
    <t>E344</t>
  </si>
  <si>
    <t>Las Flores Suba C053</t>
  </si>
  <si>
    <t>Tibabuyes E158</t>
  </si>
  <si>
    <t>C432</t>
  </si>
  <si>
    <t>E196</t>
  </si>
  <si>
    <t>Santa Sofia E126 Chap</t>
  </si>
  <si>
    <t>Lorencita Villegas C435 Chap</t>
  </si>
  <si>
    <t>Chapinero</t>
  </si>
  <si>
    <t>E289</t>
  </si>
  <si>
    <t>La Alhambra E123</t>
  </si>
  <si>
    <t>Castallena E153</t>
  </si>
  <si>
    <t>Tigo Castellana</t>
  </si>
  <si>
    <t>E192</t>
  </si>
  <si>
    <t>E243</t>
  </si>
  <si>
    <t>RTDN GWD H1 5/0/2</t>
  </si>
  <si>
    <t>La Serena E230</t>
  </si>
  <si>
    <t>E235</t>
  </si>
  <si>
    <t>E237</t>
  </si>
  <si>
    <t>Cabrera GWD 8/1/3</t>
  </si>
  <si>
    <t xml:space="preserve">NA </t>
  </si>
  <si>
    <t>C043</t>
  </si>
  <si>
    <t>Payomaro C022 -  Paloblanco</t>
  </si>
  <si>
    <t>Centro Comercial Metropolis E387 - Paloblanco</t>
  </si>
  <si>
    <t>C247</t>
  </si>
  <si>
    <t>Telemediciones C215</t>
  </si>
  <si>
    <t>C117</t>
  </si>
  <si>
    <t>RTDN GWD 2 1/0/1</t>
  </si>
  <si>
    <t xml:space="preserve">6179758-1 </t>
  </si>
  <si>
    <t>E259</t>
  </si>
  <si>
    <t>C044</t>
  </si>
  <si>
    <t>E180</t>
  </si>
  <si>
    <t>E416</t>
  </si>
  <si>
    <t>Puente Largo E223</t>
  </si>
  <si>
    <t>RTDN GWD H2 1/0/3</t>
  </si>
  <si>
    <t>C130</t>
  </si>
  <si>
    <t>Villa Hermosa C055</t>
  </si>
  <si>
    <t>Prados de Salitre E281</t>
  </si>
  <si>
    <t>C135</t>
  </si>
  <si>
    <t>E300</t>
  </si>
  <si>
    <t>Buen Pastor E465 Chap</t>
  </si>
  <si>
    <t>C217</t>
  </si>
  <si>
    <t>Plaza 80 E341</t>
  </si>
  <si>
    <t>Porsche E392</t>
  </si>
  <si>
    <t>E123</t>
  </si>
  <si>
    <t>Pasadena E247</t>
  </si>
  <si>
    <t>El Estoril E289</t>
  </si>
  <si>
    <t>C134</t>
  </si>
  <si>
    <t>RTDN GWD H1 5/0/1</t>
  </si>
  <si>
    <t>San Patricio II_3 E439</t>
  </si>
  <si>
    <t>E266</t>
  </si>
  <si>
    <t>Reserva de Tibabuyes C122</t>
  </si>
  <si>
    <t>E335</t>
  </si>
  <si>
    <t>E164</t>
  </si>
  <si>
    <t>RTDN GWD 2 1/0/2</t>
  </si>
  <si>
    <t>E285</t>
  </si>
  <si>
    <t>E281</t>
  </si>
  <si>
    <t>Altos de Suba E422</t>
  </si>
  <si>
    <t>E230</t>
  </si>
  <si>
    <t>C262</t>
  </si>
  <si>
    <t>C157</t>
  </si>
  <si>
    <t>LAGOS DE SUBA</t>
  </si>
  <si>
    <t>Nueva Tibabuyes  E380</t>
  </si>
  <si>
    <t>Palmas Bogota E386</t>
  </si>
  <si>
    <t>C053</t>
  </si>
  <si>
    <t>EX Avantel</t>
  </si>
  <si>
    <t>C011</t>
  </si>
  <si>
    <t>E177</t>
  </si>
  <si>
    <t>Suba Bilbao E303</t>
  </si>
  <si>
    <t>Villa Cindy E293</t>
  </si>
  <si>
    <t>C032</t>
  </si>
  <si>
    <t>Prados del Salitre E281</t>
  </si>
  <si>
    <t>Tuna E190 / Tibabuyes II C014</t>
  </si>
  <si>
    <t>C435</t>
  </si>
  <si>
    <t>E231</t>
  </si>
  <si>
    <t>E420</t>
  </si>
  <si>
    <t>E325</t>
  </si>
  <si>
    <t>E349</t>
  </si>
  <si>
    <t>RTDN GWD H1 8/0/1</t>
  </si>
  <si>
    <t>E114</t>
  </si>
  <si>
    <t>GWT-MOR01 RTDN2  1/3/3   GSM: RT3500-3 64PQ1-26,27,31,34</t>
  </si>
  <si>
    <t>E436</t>
  </si>
  <si>
    <t>GWD RTDN H1 8/1/0</t>
  </si>
  <si>
    <t>GWD RTDN H2 8/1/3</t>
  </si>
  <si>
    <t>E331</t>
  </si>
  <si>
    <t>GWT-MOR01 RTDN2 1/3/1 - LTE ATN MORATO RTDN2</t>
  </si>
  <si>
    <t>E334</t>
  </si>
  <si>
    <t>GWT-MOR01  RTDN2 1/3/4</t>
  </si>
  <si>
    <t>E472</t>
  </si>
  <si>
    <t>GWT-MOR01  RTDN2 1/3/6</t>
  </si>
  <si>
    <t>E340</t>
  </si>
  <si>
    <t>Autopista GWD H2  6/0/2</t>
  </si>
  <si>
    <t>E435</t>
  </si>
  <si>
    <t>RTDN GWD H2 5/0/3</t>
  </si>
  <si>
    <t>E100</t>
  </si>
  <si>
    <t>C026</t>
  </si>
  <si>
    <t>C027</t>
  </si>
  <si>
    <t>Colina Villas E409</t>
  </si>
  <si>
    <t>C118</t>
  </si>
  <si>
    <t>La Merced Norte C071 Chap</t>
  </si>
  <si>
    <t>E380</t>
  </si>
  <si>
    <t>Lagos de Suba C157</t>
  </si>
  <si>
    <t>C028</t>
  </si>
  <si>
    <t>RTDN GWD H1 8/1/3</t>
  </si>
  <si>
    <t>E386</t>
  </si>
  <si>
    <t>Bosques de Gratamira E362</t>
  </si>
  <si>
    <t>E437</t>
  </si>
  <si>
    <t>Saludcoop Autonorte C291</t>
  </si>
  <si>
    <t>S27579</t>
  </si>
  <si>
    <t>KR 11 # 86-60</t>
  </si>
  <si>
    <t>0618716-3</t>
  </si>
  <si>
    <t>C270</t>
  </si>
  <si>
    <t>E247</t>
  </si>
  <si>
    <t>RTDN GWD H1 1/0/1</t>
  </si>
  <si>
    <t>C022</t>
  </si>
  <si>
    <t>La Estradita C056 - Paloblanco</t>
  </si>
  <si>
    <t>Entrerrios II C043 Paloblanco</t>
  </si>
  <si>
    <t>CEXP City Point pto 0/2/1</t>
  </si>
  <si>
    <t>La Alhambra  E123 pto 0/2/1</t>
  </si>
  <si>
    <t>E299</t>
  </si>
  <si>
    <t>C142</t>
  </si>
  <si>
    <t>Tmilenio Portal Suba C511</t>
  </si>
  <si>
    <t>E162</t>
  </si>
  <si>
    <t>C127</t>
  </si>
  <si>
    <t>POLO 2  (ATN : HTTIGO POLO 2) - RIONEGRO A - BOG0056</t>
  </si>
  <si>
    <t xml:space="preserve">CL 93 # 55 - 64 </t>
  </si>
  <si>
    <t>C123</t>
  </si>
  <si>
    <t>POLO CLUB  (ATN:  HTTTIGO) - BOG0062</t>
  </si>
  <si>
    <t>Cabrera GWD 8/1/2</t>
  </si>
  <si>
    <t>Cabrera GWD 8/1/1</t>
  </si>
  <si>
    <t>2427380-3 (TIGO)</t>
  </si>
  <si>
    <t>C329</t>
  </si>
  <si>
    <t>C074</t>
  </si>
  <si>
    <t xml:space="preserve">Torres de la 100 C216 </t>
  </si>
  <si>
    <t>C075</t>
  </si>
  <si>
    <t>E407</t>
  </si>
  <si>
    <t>Uniminuto C165</t>
  </si>
  <si>
    <t>E392</t>
  </si>
  <si>
    <t>RTDN GWD H2 1/0/4</t>
  </si>
  <si>
    <t>C161</t>
  </si>
  <si>
    <t>Suba Trinidad E304</t>
  </si>
  <si>
    <t>E282</t>
  </si>
  <si>
    <t>Los Lagartos E420</t>
  </si>
  <si>
    <t>C577</t>
  </si>
  <si>
    <t xml:space="preserve">POTRERILLOS SUBA </t>
  </si>
  <si>
    <t>E132</t>
  </si>
  <si>
    <t>Reina Sofia E210 (AUTO GWD H1 1/0/1)</t>
  </si>
  <si>
    <t>Prado Veraniego E254</t>
  </si>
  <si>
    <t>E253</t>
  </si>
  <si>
    <t>Inters. Cota Suba C130</t>
  </si>
  <si>
    <t>Londres Suba C032</t>
  </si>
  <si>
    <t>E305</t>
  </si>
  <si>
    <t>E223</t>
  </si>
  <si>
    <t>C122</t>
  </si>
  <si>
    <t>La Cañiza E266</t>
  </si>
  <si>
    <t>E157</t>
  </si>
  <si>
    <t>Bochica Norte E323</t>
  </si>
  <si>
    <t>E133</t>
  </si>
  <si>
    <t>E365</t>
  </si>
  <si>
    <t>Tuna E190</t>
  </si>
  <si>
    <t>La Gaitana E285</t>
  </si>
  <si>
    <t>3999518-7</t>
  </si>
  <si>
    <t>C540</t>
  </si>
  <si>
    <t xml:space="preserve">SABANA DE TIBABUYES </t>
  </si>
  <si>
    <t>C291</t>
  </si>
  <si>
    <t>Paralela 108 E437</t>
  </si>
  <si>
    <t>E356</t>
  </si>
  <si>
    <t>C576</t>
  </si>
  <si>
    <t xml:space="preserve">SAN CAYETANO SUBA </t>
  </si>
  <si>
    <t>Sabana de Tibabuyes C540</t>
  </si>
  <si>
    <t>E317</t>
  </si>
  <si>
    <t>CC Metropolis  E211 -Paloblanco</t>
  </si>
  <si>
    <t>E439</t>
  </si>
  <si>
    <t>La  Alhambra ll C134</t>
  </si>
  <si>
    <t>C012</t>
  </si>
  <si>
    <t>E238</t>
  </si>
  <si>
    <t>RTDN GWD H1 1/0/4</t>
  </si>
  <si>
    <t>E303</t>
  </si>
  <si>
    <t>Villamaria GWD 2/0/1</t>
  </si>
  <si>
    <t>Lisboa Suba E177</t>
  </si>
  <si>
    <t>E229</t>
  </si>
  <si>
    <t>E304</t>
  </si>
  <si>
    <t>GWD VillaMaria 6/0/1</t>
  </si>
  <si>
    <t>Portal de Suba C161</t>
  </si>
  <si>
    <t>4814799-9 (ATC)</t>
  </si>
  <si>
    <t>C322</t>
  </si>
  <si>
    <t>Autopista GWD H2 1/0/1</t>
  </si>
  <si>
    <t>E101</t>
  </si>
  <si>
    <t>C375</t>
  </si>
  <si>
    <t>4715637-9</t>
  </si>
  <si>
    <t>E241</t>
  </si>
  <si>
    <t>C215</t>
  </si>
  <si>
    <t>Polo lll C075</t>
  </si>
  <si>
    <t>Escuela Militar 80 C247</t>
  </si>
  <si>
    <t>E158</t>
  </si>
  <si>
    <t>Villamaria GWD 1/0/3</t>
  </si>
  <si>
    <t>C014</t>
  </si>
  <si>
    <t>C188</t>
  </si>
  <si>
    <t>C511</t>
  </si>
  <si>
    <t>C216</t>
  </si>
  <si>
    <t>RTDN GWD H1 2/0/2</t>
  </si>
  <si>
    <t>E415</t>
  </si>
  <si>
    <t>RTDN GWD H2 5/0/1</t>
  </si>
  <si>
    <t>C324</t>
  </si>
  <si>
    <t>C030</t>
  </si>
  <si>
    <t>C165</t>
  </si>
  <si>
    <t>C036</t>
  </si>
  <si>
    <t>Prados de Santa Barbara E305</t>
  </si>
  <si>
    <t>E293</t>
  </si>
  <si>
    <t>C526</t>
  </si>
  <si>
    <t xml:space="preserve">VILLA CINDY II </t>
  </si>
  <si>
    <t>Villamaria GWD 6/0/3</t>
  </si>
  <si>
    <t>E291</t>
  </si>
  <si>
    <t>RTDN GWD H2 5/0/2</t>
  </si>
  <si>
    <t>E319</t>
  </si>
  <si>
    <t>C055</t>
  </si>
  <si>
    <t>Villamaria GWD 2/0/2</t>
  </si>
  <si>
    <t>Inters. Cota Suba</t>
  </si>
  <si>
    <t>C095</t>
  </si>
  <si>
    <t>KR 107 # 137-30 Villamaria</t>
  </si>
  <si>
    <t>Villamaria GWD 6/0/4</t>
  </si>
  <si>
    <t>Villamaria GWD 5/0/4</t>
  </si>
  <si>
    <t>TORRES</t>
  </si>
  <si>
    <t>EMPRESA</t>
  </si>
  <si>
    <t>ACTIVIDAD</t>
  </si>
  <si>
    <t>MAIL</t>
  </si>
  <si>
    <t>CELULAR</t>
  </si>
  <si>
    <t>CT</t>
  </si>
  <si>
    <t>Adolfo Rincon</t>
  </si>
  <si>
    <t>-Mantenimiento a Sitios no entregados</t>
  </si>
  <si>
    <t>-Accesos</t>
  </si>
  <si>
    <t>adolfo.rincon@telefonica.com</t>
  </si>
  <si>
    <t>Larry León</t>
  </si>
  <si>
    <t>Información venta Sitios</t>
  </si>
  <si>
    <t>Larry.leon@telefonica.com</t>
  </si>
  <si>
    <t>Luis Orlando Varela</t>
  </si>
  <si>
    <t>Pago a arrendadores Sitio no cedidos o no vendidos</t>
  </si>
  <si>
    <t>luis.varelah@telefonica.com</t>
  </si>
  <si>
    <t>Trilce Arciniegas</t>
  </si>
  <si>
    <t>Mantenimiento, administración sitios aceptados</t>
  </si>
  <si>
    <t>trilce.arciniegas@atpsites.com</t>
  </si>
  <si>
    <t>Jairo Londoño</t>
  </si>
  <si>
    <t>Mantenimiento y administración sitios aceptados</t>
  </si>
  <si>
    <t>jlondono@phoenixintnl.com</t>
  </si>
  <si>
    <t>Andres López</t>
  </si>
  <si>
    <t>Andres.lopez@americantower.com</t>
  </si>
  <si>
    <t>Colombia.oym@americantower.com</t>
  </si>
  <si>
    <t>Ruben Rodriguez</t>
  </si>
  <si>
    <t>Mantenimiento inmuebles vendidos y no vendidos</t>
  </si>
  <si>
    <t>ruben.fernando.rodriguez@telefonica.com</t>
  </si>
  <si>
    <t>Pago a arrendadores</t>
  </si>
  <si>
    <t>INMUEBLES</t>
  </si>
  <si>
    <t>C004 COLFUTURO 0/3/0</t>
  </si>
  <si>
    <t>B338 BANCAFE 0/3/1</t>
  </si>
  <si>
    <t>B440 CC San Martin 0/3/0 caida desde el 06/2020</t>
  </si>
  <si>
    <t>Sitio Apagado</t>
  </si>
  <si>
    <t>C002 Magdalena 2 0/3/0 al GWT Alcatel</t>
  </si>
  <si>
    <t>B007 Centro Bogota 0/3/0</t>
  </si>
  <si>
    <t>HTB306 CODENSA</t>
  </si>
  <si>
    <t>HTB893 INTERNACIONAL BOGOTA</t>
  </si>
  <si>
    <t>HTE197 PUNTO G</t>
  </si>
  <si>
    <t>H501_E339 SANTA ANA NORTE</t>
  </si>
  <si>
    <t>H501_E263 SEGUROS LA EQUIDAD</t>
  </si>
  <si>
    <t>H501_C224 MARRIOT</t>
  </si>
  <si>
    <t>H501_C513 MOVISTAR ARENA COLISEO 1</t>
  </si>
  <si>
    <t>H501_CHAP CENTRO DE EX</t>
  </si>
  <si>
    <t>H501_E131 CEDRITOS</t>
  </si>
  <si>
    <t>H501_B021 SALITRE</t>
  </si>
  <si>
    <t>H502_C016 SANTA ANA ORIENTAL II</t>
  </si>
  <si>
    <t>HTE372_MILLAN</t>
  </si>
  <si>
    <t>HTC250_FEDEX</t>
  </si>
  <si>
    <t>H501_C021 MATIZ</t>
  </si>
  <si>
    <t>HTE218 COUNTRY</t>
  </si>
  <si>
    <t>HTC179 SABANA GRANDE</t>
  </si>
  <si>
    <t>H501_E205 CLINICA SANTA FE</t>
  </si>
  <si>
    <t>HTC249 FARMATODO C100</t>
  </si>
  <si>
    <t>H501_E209 QUINTA CAMACHO</t>
  </si>
  <si>
    <t>H501_E102 CHAPINERO</t>
  </si>
  <si>
    <t>H501_E165 MAZUREN</t>
  </si>
  <si>
    <t>GRANJAS DE SAN PABLO</t>
  </si>
  <si>
    <t>TBOG_MLC_001754</t>
  </si>
  <si>
    <t>BOG01754</t>
  </si>
  <si>
    <t>CALLE 142 Y CARRERA 11</t>
  </si>
  <si>
    <t>S27652</t>
  </si>
  <si>
    <t>BOG1754 - CEDRITOS_III_POSTE_2</t>
  </si>
  <si>
    <t>ADMINISTRATIVO / Jorge.valbuena@gruporoble.com / Jefe Mantenimiento gregory.rubio@gruporoble.com</t>
  </si>
  <si>
    <t xml:space="preserve">OLT Asturias   </t>
  </si>
  <si>
    <t>GWD Asturias H2</t>
  </si>
  <si>
    <t>GWD Asturias H1</t>
  </si>
  <si>
    <t>OLT Asturias SLOT20/P2CA</t>
  </si>
  <si>
    <t>Eduardo sanchez Vargas 3102161600   eduardosanchezvargas1@gmail.com</t>
  </si>
  <si>
    <t>Jeronimo Veloz</t>
  </si>
  <si>
    <t>S27912</t>
  </si>
  <si>
    <t>TBOG_MLC_001763</t>
  </si>
  <si>
    <t>BOG1763_CAPRI_III</t>
  </si>
  <si>
    <t>BOG1763</t>
  </si>
  <si>
    <t>KR 7G # 153 - 39</t>
  </si>
  <si>
    <t>Enviar permisos a correo:  Simonbolivar@idrd.gov.co  Tel: 660 0155 Jaime Murcia</t>
  </si>
  <si>
    <t>ADMON EDIFICIO</t>
  </si>
  <si>
    <t>PARQUE JAPON FTTH  ATC</t>
  </si>
  <si>
    <t>C663</t>
  </si>
  <si>
    <t>MONTERESERVA</t>
  </si>
  <si>
    <t>2726823 (ATC)</t>
  </si>
  <si>
    <t>Administrativo L-V 8 AM a 9 PM Sab 12 AM / Ingreso con la sra Fabiola Torres # 3143601637 de 07:30 AM- 02:00 PM. Dueño Mauro Cel 311 5982867</t>
  </si>
  <si>
    <t>Edgar Segura Cel 315 311 16 32</t>
  </si>
  <si>
    <t xml:space="preserve">edificiomartin344@gmail.com / Admin Nancy 310 867 89 64 </t>
  </si>
  <si>
    <t>Cristhian Fabian Lopez Castro</t>
  </si>
  <si>
    <t>c.lopez01@telefonica.com</t>
  </si>
  <si>
    <t>Gestión contrato, accesos, permisos, autorizaciones, contacto con Arrendador</t>
  </si>
  <si>
    <t>23106_REMOTA 01 LA ESPAÑOLA</t>
  </si>
  <si>
    <t>John Lesmes</t>
  </si>
  <si>
    <t>C158</t>
  </si>
  <si>
    <t>BARILOCHE TRASLADO</t>
  </si>
  <si>
    <t>KR 91A # 127-84</t>
  </si>
  <si>
    <t xml:space="preserve">6074047-2 </t>
  </si>
  <si>
    <t>S27649</t>
  </si>
  <si>
    <t>7488430-3</t>
  </si>
  <si>
    <t>BOG1750 PEPE SIERRA</t>
  </si>
  <si>
    <t>BOG1799 NAVARRA II</t>
  </si>
  <si>
    <t>BOG1867 CENTRO_MAYOR</t>
  </si>
  <si>
    <t>BOG_CAPRI_III</t>
  </si>
  <si>
    <t>FONTIBON (31052_FUND.Â PEDAGOGICAÂ LAÂ GIRALDA)</t>
  </si>
  <si>
    <t>URB. DELICIAS DEL CARMEN</t>
  </si>
  <si>
    <t>LA ARBOLEDA BOSA</t>
  </si>
  <si>
    <t>RINCON DE MANDALAY</t>
  </si>
  <si>
    <t>VEGAS DE SANTANA</t>
  </si>
  <si>
    <t>USME CENTRO</t>
  </si>
  <si>
    <t>CARVAJAL BOGOTA</t>
  </si>
  <si>
    <t>IRAGUA</t>
  </si>
  <si>
    <t>MONTERREY II BOGOTA</t>
  </si>
  <si>
    <t>FUNDADORES BOGOTA</t>
  </si>
  <si>
    <t>KENNEDY SUR</t>
  </si>
  <si>
    <t>BENJAMIN HERRERA II BOGOTA</t>
  </si>
  <si>
    <t>SAN CAYETANO SUBA</t>
  </si>
  <si>
    <t>POTRERILLOS SUBA</t>
  </si>
  <si>
    <t>S27903</t>
  </si>
  <si>
    <t>PORTAL USME (TRASLADO)</t>
  </si>
  <si>
    <t>S27936</t>
  </si>
  <si>
    <t>BOG_CALLE122_CRA18</t>
  </si>
  <si>
    <t>S27937</t>
  </si>
  <si>
    <t>BOG_PALOQUEMAO_MIGRACION</t>
  </si>
  <si>
    <t>S27968</t>
  </si>
  <si>
    <t>BOG_CEDRITOS_III</t>
  </si>
  <si>
    <t>TUNA (TRASLADO)</t>
  </si>
  <si>
    <t>E190</t>
  </si>
  <si>
    <t>ATP Operaciones@atpsites.com  / Alejandra Nomesqui Olaya Maria.Nomesqui@atpsites.com Coordinador de Accesos 315 7974560 / ERICKSON TRUJILLO Calle 163 C Bis # 8C - 52  CEL 318 3518351</t>
  </si>
  <si>
    <t>ATP  CO-CUN-5745 SUBA COMPARTIR Operaciones@atpsites.com  / Alejandra Nomesqui Olaya Maria.Nomesqui@atpsites.com Coordinador de Accesos 315 7974560 / ERICKSON TRUJILLO Calle 163 C Bis # 8C - 52  CEL 318 3518351</t>
  </si>
  <si>
    <t>ATP CO-CUN-5109 EL ROBLE Operaciones@atpsites.com  / Alejandra Nomesqui Olaya Maria.Nomesqui@atpsites.com Coordinador de Accesos 315 7974560 / ERICKSON TRUJILLO Calle 163 C Bis # 8C - 52  CEL 318 3518351</t>
  </si>
  <si>
    <t>TBOG_MLC_000896</t>
  </si>
  <si>
    <t>BOG0896</t>
  </si>
  <si>
    <t>BOG0896 - CEDRITOS_III</t>
  </si>
  <si>
    <t>PARQUE PUBLICO NUEVA URBANIZACION CEDRITOS</t>
  </si>
  <si>
    <t>TBOG_MLC_001764</t>
  </si>
  <si>
    <t>BOG1764</t>
  </si>
  <si>
    <t>BOG1764 - CALLE122_CRA18</t>
  </si>
  <si>
    <t>CL 121 KR 18D</t>
  </si>
  <si>
    <t>Correo mayerlytrivino@hotmail.com</t>
  </si>
  <si>
    <t>S27653</t>
  </si>
  <si>
    <t>KR 13 # 38-13 ED. TISQUESUSA</t>
  </si>
  <si>
    <t>TBOG_MLC_001857</t>
  </si>
  <si>
    <t>BOG1857</t>
  </si>
  <si>
    <t>TBOG_MLC_001769</t>
  </si>
  <si>
    <t>TBOG_MLC_001770</t>
  </si>
  <si>
    <t>TBOG_MLC_001794</t>
  </si>
  <si>
    <t>TBOG_MLC_001837</t>
  </si>
  <si>
    <t>TBOG_MLC_001838</t>
  </si>
  <si>
    <t>TBOG_MLC_001839</t>
  </si>
  <si>
    <t>TBOG_MLC_001843</t>
  </si>
  <si>
    <t>S27989</t>
  </si>
  <si>
    <t>S27988</t>
  </si>
  <si>
    <t>S27979</t>
  </si>
  <si>
    <t>S27980</t>
  </si>
  <si>
    <t>S27984</t>
  </si>
  <si>
    <t>BOG1769</t>
  </si>
  <si>
    <t>BOG1770</t>
  </si>
  <si>
    <t>BOG1794</t>
  </si>
  <si>
    <t>BOG1837</t>
  </si>
  <si>
    <t>BOG1838</t>
  </si>
  <si>
    <t>BOG1839</t>
  </si>
  <si>
    <t>BOG1843</t>
  </si>
  <si>
    <t>BOG1769 - PALOQUEMAO_MIGRACION</t>
  </si>
  <si>
    <t>BOG1770 - LA CABRERA</t>
  </si>
  <si>
    <t>BOG1794 - LA_SABANA_2</t>
  </si>
  <si>
    <t>BOG1837 - TORREMOLINOS_2</t>
  </si>
  <si>
    <t>BOG1838 - LA_CAMELIA_POSTE</t>
  </si>
  <si>
    <t>BOG1839 - CHICO_NORTE_5</t>
  </si>
  <si>
    <t>BOG1843 - GAIRA_3</t>
  </si>
  <si>
    <t>CL 17 # 25-61</t>
  </si>
  <si>
    <t>CL 1B TV 53 Esquina</t>
  </si>
  <si>
    <t>CL 95 TV 19 A</t>
  </si>
  <si>
    <t>CL 96 KR 13</t>
  </si>
  <si>
    <t>CL 21 SUR # 51A-94</t>
  </si>
  <si>
    <t>CL 11  # 16-44</t>
  </si>
  <si>
    <t>Administrador Alfredo Garcia; Correo alfredonotas@hotmail.com  / Cel 300 266 64 69</t>
  </si>
  <si>
    <t>ATP CO-CUN-5075  - Campin</t>
  </si>
  <si>
    <t>ATP CO-CUN-5069 -  Suba / Avantel Cerro La Conejera</t>
  </si>
  <si>
    <t>ATP CO-CUN-5093  - San Fernando</t>
  </si>
  <si>
    <t>ATP CO-CUN-5090  - Normandia</t>
  </si>
  <si>
    <t>S27916</t>
  </si>
  <si>
    <t>C861</t>
  </si>
  <si>
    <t>GAITAN CORTES</t>
  </si>
  <si>
    <t>KR 7 ESTE # 30-66 SUR</t>
  </si>
  <si>
    <t>C532</t>
  </si>
  <si>
    <t>MONTERREY II</t>
  </si>
  <si>
    <t>CL 8 Bis # 81 B - 09</t>
  </si>
  <si>
    <t>Nombr para ATC Valladolid II</t>
  </si>
  <si>
    <t>7491946-1</t>
  </si>
  <si>
    <t>APAGADO</t>
  </si>
  <si>
    <t>S27304</t>
  </si>
  <si>
    <t>PARQUE EMPRESARIAL CONECTA</t>
  </si>
  <si>
    <t>BOG_LA_CAMELIA_POSTE</t>
  </si>
  <si>
    <t>BOG_CHICO_NORTE_5</t>
  </si>
  <si>
    <t>BOG_GAIRA_3</t>
  </si>
  <si>
    <t>BOG_TORREMOLINOS_2</t>
  </si>
  <si>
    <t>BOG_LA_SABANA_2</t>
  </si>
  <si>
    <t>PORTAL USME TRASLADO</t>
  </si>
  <si>
    <t>AV CL 26 # 75 - 93</t>
  </si>
  <si>
    <t>AV EL DORADO # 85D-55</t>
  </si>
  <si>
    <t>Asociada a la Celda Bosques de Modelia</t>
  </si>
  <si>
    <t>BOSQUE DE MODELIA (REMOTO)</t>
  </si>
  <si>
    <t>3M CALLE 26 (DORADO PLAZA REMOTO)</t>
  </si>
  <si>
    <t>S27414</t>
  </si>
  <si>
    <t>S27918</t>
  </si>
  <si>
    <t>C971</t>
  </si>
  <si>
    <t>INTERCAMBIADOR CRA 30</t>
  </si>
  <si>
    <t>S27382</t>
  </si>
  <si>
    <t>C618</t>
  </si>
  <si>
    <t>LOS CEDRITOS BOGOTA</t>
  </si>
  <si>
    <t>S27475</t>
  </si>
  <si>
    <t>PEPE SIERRA ORIENTAL</t>
  </si>
  <si>
    <t>S27357</t>
  </si>
  <si>
    <t>C590</t>
  </si>
  <si>
    <t>SALITRE PARK</t>
  </si>
  <si>
    <t>S27406</t>
  </si>
  <si>
    <t>C642</t>
  </si>
  <si>
    <t>LA PRADERA BOGOTA II</t>
  </si>
  <si>
    <t>S27534</t>
  </si>
  <si>
    <t>C948</t>
  </si>
  <si>
    <t>SOTILEZA</t>
  </si>
  <si>
    <t>S27463</t>
  </si>
  <si>
    <t>C854</t>
  </si>
  <si>
    <t>TURBAY ORIENTAL</t>
  </si>
  <si>
    <t>S27862</t>
  </si>
  <si>
    <t>E066</t>
  </si>
  <si>
    <t>PARQUE TIMIZA</t>
  </si>
  <si>
    <t>S27389</t>
  </si>
  <si>
    <t>C625</t>
  </si>
  <si>
    <t>S27461</t>
  </si>
  <si>
    <t>C799</t>
  </si>
  <si>
    <t>TUNA BAJA II</t>
  </si>
  <si>
    <t>S27411</t>
  </si>
  <si>
    <t>C749</t>
  </si>
  <si>
    <t>UVAL SUR</t>
  </si>
  <si>
    <t>S27484</t>
  </si>
  <si>
    <t>C897</t>
  </si>
  <si>
    <t>EL CONSUELO BOGOTA</t>
  </si>
  <si>
    <t>S27356</t>
  </si>
  <si>
    <t>COLFECAR</t>
  </si>
  <si>
    <t>S27915</t>
  </si>
  <si>
    <t>C860</t>
  </si>
  <si>
    <t>SENDEROS DEL CARMEL II</t>
  </si>
  <si>
    <t>S27397</t>
  </si>
  <si>
    <t>GUACAMAYAS II</t>
  </si>
  <si>
    <t>S27387</t>
  </si>
  <si>
    <t>C623</t>
  </si>
  <si>
    <t>VILLEMAR</t>
  </si>
  <si>
    <t>S27898</t>
  </si>
  <si>
    <t>E034</t>
  </si>
  <si>
    <t>EXITO NORTE</t>
  </si>
  <si>
    <t>S27470</t>
  </si>
  <si>
    <t>C865</t>
  </si>
  <si>
    <t>BILBAO OCCIDENTAL</t>
  </si>
  <si>
    <t>S27401</t>
  </si>
  <si>
    <t>C637</t>
  </si>
  <si>
    <t>MONTEBLANCO SUR</t>
  </si>
  <si>
    <t>NARIÑO SUR BOGOTA</t>
  </si>
  <si>
    <t>S27398</t>
  </si>
  <si>
    <t>C634</t>
  </si>
  <si>
    <t>SAN CARLOS NORTE</t>
  </si>
  <si>
    <t>S27438</t>
  </si>
  <si>
    <t>C776</t>
  </si>
  <si>
    <t>SAN FERNANDO II</t>
  </si>
  <si>
    <t>S27423</t>
  </si>
  <si>
    <t>C761</t>
  </si>
  <si>
    <t>PARQUE CENTRAL DE OCCIDENTE</t>
  </si>
  <si>
    <t>S27386</t>
  </si>
  <si>
    <t>VILLA BEATRIZ BOGOTA II</t>
  </si>
  <si>
    <t>S27416</t>
  </si>
  <si>
    <t>C754</t>
  </si>
  <si>
    <t>S27876</t>
  </si>
  <si>
    <t>E080</t>
  </si>
  <si>
    <t>LAS FLORES CHAPINERO</t>
  </si>
  <si>
    <t>S27385</t>
  </si>
  <si>
    <t>C621</t>
  </si>
  <si>
    <t>VERMONT</t>
  </si>
  <si>
    <t>S27917</t>
  </si>
  <si>
    <t>C862</t>
  </si>
  <si>
    <t>CARMEL CLUB MACRO</t>
  </si>
  <si>
    <t>KR 150C # 143 - 71</t>
  </si>
  <si>
    <t>3497945-1</t>
  </si>
  <si>
    <t>AC 68 # 56B - 06</t>
  </si>
  <si>
    <t>ATC BOG0748 Suba Fontanar</t>
  </si>
  <si>
    <t xml:space="preserve">C526 VILLA CINDY II </t>
  </si>
  <si>
    <t>GWD-VILLAMARIA-h1</t>
  </si>
  <si>
    <t>KR 96 A # 157 - 54</t>
  </si>
  <si>
    <t>VERMONT BOGOTA</t>
  </si>
  <si>
    <t>VILLEMAR FONTIBON</t>
  </si>
  <si>
    <t>CIUDAD BERNA SUR</t>
  </si>
  <si>
    <t>S27393</t>
  </si>
  <si>
    <t>VILLA CLEMENCIA</t>
  </si>
  <si>
    <t>CAMPO ALEGRE (BOGOTA)</t>
  </si>
  <si>
    <t>EL CONDADO BOGOTA</t>
  </si>
  <si>
    <t>SAN FERNANDO II BOGOTA</t>
  </si>
  <si>
    <t>S27486</t>
  </si>
  <si>
    <t>NARINO SUR BOGOTA</t>
  </si>
  <si>
    <t>SOTILEZA BOGOTA</t>
  </si>
  <si>
    <t>S27585</t>
  </si>
  <si>
    <t>BARRANCAS NUEVO (BOGOTA)</t>
  </si>
  <si>
    <t>BARILOCHE BOGOTA (TRASLADO)</t>
  </si>
  <si>
    <t>S28112</t>
  </si>
  <si>
    <t>COMPENSAR</t>
  </si>
  <si>
    <t>(en blanco)</t>
  </si>
  <si>
    <t>CL 24 # 95 A - 80</t>
  </si>
  <si>
    <t>GWD-FONTIBON-H1</t>
  </si>
  <si>
    <t>KR 96G # 21-26 FONTIBON</t>
  </si>
  <si>
    <t>Para ATC BANDERAS II</t>
  </si>
  <si>
    <t>KR 78 # 7A - 97</t>
  </si>
  <si>
    <t xml:space="preserve">PENDIENTE MARQUILLADO DEL ATN </t>
  </si>
  <si>
    <t>NUMERO DE CONTADOR 18063261</t>
  </si>
  <si>
    <t>CL 70 # 14 - 09</t>
  </si>
  <si>
    <t>CL 128 B # 77-21</t>
  </si>
  <si>
    <t>KR 14A # 11 - 62 Sur</t>
  </si>
  <si>
    <t>H302 RTDC</t>
  </si>
  <si>
    <t>ATC 162411 CANDADO CLAVE</t>
  </si>
  <si>
    <t>KR 63 # 4B-09</t>
  </si>
  <si>
    <t>19254611 temporal con Phoenix</t>
  </si>
  <si>
    <t>7518090-6</t>
  </si>
  <si>
    <t>7503443-2</t>
  </si>
  <si>
    <t>KR 16 C # 55-08 SUR</t>
  </si>
  <si>
    <t>Nombre ATC: La Peña II 162390</t>
  </si>
  <si>
    <t>7382437-4</t>
  </si>
  <si>
    <t>ATC 161948 / TU BOG0520</t>
  </si>
  <si>
    <t>7378566-5</t>
  </si>
  <si>
    <t>PICOCELDA</t>
  </si>
  <si>
    <t>TIPO 9_C</t>
  </si>
  <si>
    <t>CL 20 # 82-52 C.C. HAYUELOS</t>
  </si>
  <si>
    <t>CL 12 # 79 A - 25 P.I. ALSACIA BODEGA 25</t>
  </si>
  <si>
    <t>159743 - ATC- BOG0420 - Santa Catalina. LLAVES ATC y CANDADO BLUETOOTH CON APP TELEPORTE</t>
  </si>
  <si>
    <t>7482791-5</t>
  </si>
  <si>
    <t>KR 72 U Bis # 42 G - 03 Sur</t>
  </si>
  <si>
    <t>CL 163 B # 45 - 12 / CLUB EL CARMEL</t>
  </si>
  <si>
    <t>BOG1015 Club Campestre el Rancho</t>
  </si>
  <si>
    <t>7420561-8</t>
  </si>
  <si>
    <t>CL 195 # 55 - 85</t>
  </si>
  <si>
    <t>BOG1573 Rincon De Grananda II</t>
  </si>
  <si>
    <t>7455917-6</t>
  </si>
  <si>
    <t>CL 77 # 124A - 21</t>
  </si>
  <si>
    <t>CL 172A # 42 - 91</t>
  </si>
  <si>
    <t>GWD-TOBERIN-H1</t>
  </si>
  <si>
    <t>GOLDEN GC0238 BTA_022_A</t>
  </si>
  <si>
    <t>900407173-9</t>
  </si>
  <si>
    <t>CL 163 # 54 - 10</t>
  </si>
  <si>
    <t>CL 128 B # 60 - 61 POSTE Av Boyaca</t>
  </si>
  <si>
    <t>GWD-VILLAMARIA-H1</t>
  </si>
  <si>
    <t>GOLDEN GC0204 cedritos lll</t>
  </si>
  <si>
    <t>7380827-1</t>
  </si>
  <si>
    <t>CL 144 KR 9 - POSTE PARQUE</t>
  </si>
  <si>
    <t>7380102-5</t>
  </si>
  <si>
    <t>S27933</t>
  </si>
  <si>
    <t>C584</t>
  </si>
  <si>
    <t>900763226-6-C</t>
  </si>
  <si>
    <t>KR 7H # 153 - 39</t>
  </si>
  <si>
    <t>KR 7 # 156 - 80 TORRE E PISO 39</t>
  </si>
  <si>
    <t>AV EL DORADO # 92-32 EDIFICIO SUPPLA</t>
  </si>
  <si>
    <t>PICOCELDA INGRAM MICRO S.A.S.</t>
  </si>
  <si>
    <t>ATC 162362 SUBA LOS NARANJOS ALTOS - ATC</t>
  </si>
  <si>
    <t>BLUETOOTH</t>
  </si>
  <si>
    <t>ENTRERIOS / CHAPINERO</t>
  </si>
  <si>
    <t>BOG0368 Cerros de Sotileza ATC / Se debe llevar curso alturas impreso (vigente), ATC debe enviar carta de autorización ingreso</t>
  </si>
  <si>
    <t>S26625</t>
  </si>
  <si>
    <t>22021_CAP CHICO PASANDU CHICO CALLE 90 TELEFONICA</t>
  </si>
  <si>
    <t>415848-3</t>
  </si>
  <si>
    <t>3581948-6</t>
  </si>
  <si>
    <t>CL 67 # 10 - 48</t>
  </si>
  <si>
    <t>S27364</t>
  </si>
  <si>
    <t>ATAHUALPA BOGOTA</t>
  </si>
  <si>
    <t>S28170</t>
  </si>
  <si>
    <t>BOG_ICATA</t>
  </si>
  <si>
    <t>S27482</t>
  </si>
  <si>
    <t>COLEGIO LA GIRALDA</t>
  </si>
  <si>
    <t>S27890</t>
  </si>
  <si>
    <t>IBERIA III</t>
  </si>
  <si>
    <t>S27490</t>
  </si>
  <si>
    <t>PRIMAVERA NORTE</t>
  </si>
  <si>
    <t>KR 57A # 94B - 37</t>
  </si>
  <si>
    <t>RINCON DE LOS ANDES</t>
  </si>
  <si>
    <t>E040</t>
  </si>
  <si>
    <t>S27883</t>
  </si>
  <si>
    <t>Rincon de Los Andes E040</t>
  </si>
  <si>
    <t>S27881</t>
  </si>
  <si>
    <t>E038</t>
  </si>
  <si>
    <t>ESCUELA MILITAR II</t>
  </si>
  <si>
    <t>CL 79B # 55-20</t>
  </si>
  <si>
    <t>BOG_CPN_CHAP_H302</t>
  </si>
  <si>
    <t>900711448-1 / Nro Contador 19730923</t>
  </si>
  <si>
    <t>7486878-1  / Medidor 19044933</t>
  </si>
  <si>
    <t>R Capital Tower</t>
  </si>
  <si>
    <t>S27404</t>
  </si>
  <si>
    <t>C640</t>
  </si>
  <si>
    <t>LOS PORTICOS SUBA</t>
  </si>
  <si>
    <t>ATC  BOG1151-162353 SUBA LA GAITANA</t>
  </si>
  <si>
    <t>C903</t>
  </si>
  <si>
    <t>CL 84A # 87A - 10</t>
  </si>
  <si>
    <t>KR 19 B # 166 -60</t>
  </si>
  <si>
    <t>CL 195 # 21-01</t>
  </si>
  <si>
    <t>CL 155 # 14-10</t>
  </si>
  <si>
    <t>CL 162 KR 54 parque</t>
  </si>
  <si>
    <t>KR 54D # 187-50</t>
  </si>
  <si>
    <t>CL 167C # 55A -26</t>
  </si>
  <si>
    <t>KR 54C  CL  146A</t>
  </si>
  <si>
    <t>CL 138  55-53 PARQUE COMERCIAL LA COLINA 138</t>
  </si>
  <si>
    <t>CL 187 # 15A -16</t>
  </si>
  <si>
    <t>CL 146 # 15-92</t>
  </si>
  <si>
    <t>KR 11 CALLE 188 ESQUINA</t>
  </si>
  <si>
    <t>CL 140 # 16A-54 LOCAL 103</t>
  </si>
  <si>
    <t>CL 163 KR 1BIS ESQUINA</t>
  </si>
  <si>
    <t>KR 4A # 186A - 14</t>
  </si>
  <si>
    <t>CL 160B # 1-05</t>
  </si>
  <si>
    <t>KR 76 # 146B-21</t>
  </si>
  <si>
    <t>CL 183# 11-21</t>
  </si>
  <si>
    <t>CL 181C  KR 13</t>
  </si>
  <si>
    <t>CL 138 KR 54D</t>
  </si>
  <si>
    <t>CL 169 # 45A-15</t>
  </si>
  <si>
    <t>CL 161 A  #  8 C 35</t>
  </si>
  <si>
    <t>KR 8 # 167D - 62</t>
  </si>
  <si>
    <t>CL 26 # 90 - 10</t>
  </si>
  <si>
    <t>AV Boyaca # 152B - 90</t>
  </si>
  <si>
    <t>KR 59 CL 162 ESQUINA</t>
  </si>
  <si>
    <t>CL 134 # 5A-42</t>
  </si>
  <si>
    <t xml:space="preserve">CL 148  #  7 - 05 EDIFICIO TATIANA </t>
  </si>
  <si>
    <t>CL 72A # 86-49</t>
  </si>
  <si>
    <t>CL 149 # 54A-69</t>
  </si>
  <si>
    <t>CL 148 # 7A - 81</t>
  </si>
  <si>
    <t>KR 11 # 138 - 53</t>
  </si>
  <si>
    <t>CL 145A # 13A -90 EDF CATALINA</t>
  </si>
  <si>
    <t>CL 169A # 55A-60</t>
  </si>
  <si>
    <t>KR 54D CL 187</t>
  </si>
  <si>
    <t>CL 145 # 58-35</t>
  </si>
  <si>
    <t>CL 145 # 52-47</t>
  </si>
  <si>
    <t>KR 105B # 75C-08</t>
  </si>
  <si>
    <t>KR 7G # 164-63</t>
  </si>
  <si>
    <t xml:space="preserve">KR 99A CL 71A ESQUINA </t>
  </si>
  <si>
    <t>KR 8D # 191-15</t>
  </si>
  <si>
    <t>KR 77A # 63-21</t>
  </si>
  <si>
    <t>KR 73A # 64F-76</t>
  </si>
  <si>
    <t>CL 70A # 112C-36</t>
  </si>
  <si>
    <t>KR 46 # 144 - 62</t>
  </si>
  <si>
    <t>KR 68H # 79 - 82</t>
  </si>
  <si>
    <t>CL 52A TRV 95A PARQUE</t>
  </si>
  <si>
    <t>CL 72A KR 91A ESQUINA</t>
  </si>
  <si>
    <t>CL 159 # 54-42</t>
  </si>
  <si>
    <t>CL 159 # 54-69</t>
  </si>
  <si>
    <t>CL 147 # 14-69</t>
  </si>
  <si>
    <t>CL 159# 54-70/72</t>
  </si>
  <si>
    <t>CL 160 # 56 - 33</t>
  </si>
  <si>
    <t>CL 134 # 9A-88</t>
  </si>
  <si>
    <t>KR 54 CALLE 167</t>
  </si>
  <si>
    <t>CL 26 # 103-22</t>
  </si>
  <si>
    <t>CL 138 # 58D-01 Colina Campestre</t>
  </si>
  <si>
    <t>CL 150 # 16-56</t>
  </si>
  <si>
    <t>CL 72 # 82-79</t>
  </si>
  <si>
    <t>KR 13 # 149A-27</t>
  </si>
  <si>
    <t>CL 80 # 83-53</t>
  </si>
  <si>
    <t>CL 73BIS # 69P-90</t>
  </si>
  <si>
    <t>KR 17 # 164 - 43</t>
  </si>
  <si>
    <t>CL 152 # 19-60</t>
  </si>
  <si>
    <t>CALLE 140 # 6-50 TORRE 3Y4 EDIF APOSENTO</t>
  </si>
  <si>
    <t>CL 26 # 92-32</t>
  </si>
  <si>
    <t>CL 51 # 74B - 06</t>
  </si>
  <si>
    <t>CL 136 # 16-60</t>
  </si>
  <si>
    <t>KR 56A # 148-35</t>
  </si>
  <si>
    <t>KR 98A # 64G-09</t>
  </si>
  <si>
    <t>KR 49A BIS # 181-62</t>
  </si>
  <si>
    <t>CL 134BIS # 18-78</t>
  </si>
  <si>
    <t>CL 26 # 92 - 32</t>
  </si>
  <si>
    <t>KR 65 # 170 - 80 GIMNASIO YACARD</t>
  </si>
  <si>
    <t>CL 138 # 56A - 29  EDIFICIO TIJERAS Y COLOR</t>
  </si>
  <si>
    <t>KR 78BIS  # 76 - 20</t>
  </si>
  <si>
    <t>KR 7  #  170B - 26</t>
  </si>
  <si>
    <t>CL 166 # 19 - 31</t>
  </si>
  <si>
    <t>KR 14 # 163A - 97</t>
  </si>
  <si>
    <t>CL 166 # 21 - 89</t>
  </si>
  <si>
    <t>CL 74A # 119 - 20</t>
  </si>
  <si>
    <t>CL 182 KR 8A ESQUINA</t>
  </si>
  <si>
    <t>CL 161 # 16C -28</t>
  </si>
  <si>
    <t>CL 75C # 94A - 61</t>
  </si>
  <si>
    <t>KR 92A # 70B - 15</t>
  </si>
  <si>
    <t>ADMINISTRATIVO Arq Diana Maria Julio  / cel 3173315494 / correo : djulio@gravilleraalbania.com</t>
  </si>
  <si>
    <t>CO-CN-2158 (Op A.) ; Sra Aurora Dia 3044061258</t>
  </si>
  <si>
    <t>S27424</t>
  </si>
  <si>
    <t>C762</t>
  </si>
  <si>
    <t>ALTABLANCA II</t>
  </si>
  <si>
    <t>E028</t>
  </si>
  <si>
    <t>S27889</t>
  </si>
  <si>
    <t>E046</t>
  </si>
  <si>
    <t>EL SAUZAL</t>
  </si>
  <si>
    <t>S27465</t>
  </si>
  <si>
    <t>C857</t>
  </si>
  <si>
    <t>CONTADOR II</t>
  </si>
  <si>
    <t>7550154-8</t>
  </si>
  <si>
    <t>S27451</t>
  </si>
  <si>
    <t>C789</t>
  </si>
  <si>
    <t>TORCA I</t>
  </si>
  <si>
    <t>CL 131 A # 58B - 40</t>
  </si>
  <si>
    <t>CL 140 # 12 - 54</t>
  </si>
  <si>
    <t>CL 142 # 19 - 33</t>
  </si>
  <si>
    <t>CL 201 ENTRE KR 7A Y 9A Subestacion electrica Torca</t>
  </si>
  <si>
    <t>KR 8G #158A - 16</t>
  </si>
  <si>
    <t>KR 11B ESTE # 13A - 93 SUR</t>
  </si>
  <si>
    <t>BOG1709</t>
  </si>
  <si>
    <t>BOG1723</t>
  </si>
  <si>
    <t>KR 5 CON CL 69 ESPACIO PUBLICO</t>
  </si>
  <si>
    <t>BOG1723 VILLAS DEL MEDITERRANEO POSTE 2</t>
  </si>
  <si>
    <t>CL 157 Y 159 A, CON KR 14 B BIS ZONA VERDE</t>
  </si>
  <si>
    <t>TBOG_MLC_001709</t>
  </si>
  <si>
    <t>TBOG_MLC_001723</t>
  </si>
  <si>
    <t>BOG1709 - QUINTA CAMACHO</t>
  </si>
  <si>
    <t>KR 7 # 67 - 09</t>
  </si>
  <si>
    <t>CL 8 C SUR KR 8 BIS Este</t>
  </si>
  <si>
    <t>ESTADO</t>
  </si>
  <si>
    <t>Operativo</t>
  </si>
  <si>
    <t>Apagado</t>
  </si>
  <si>
    <t>Traslado</t>
  </si>
  <si>
    <t>SANTA MARIA DEL LAGO BOG0048</t>
  </si>
  <si>
    <t>C126</t>
  </si>
  <si>
    <t>EL RANCHO BOG0166</t>
  </si>
  <si>
    <t>C129</t>
  </si>
  <si>
    <t>B000</t>
  </si>
  <si>
    <t>B001</t>
  </si>
  <si>
    <t>B002</t>
  </si>
  <si>
    <t>B003</t>
  </si>
  <si>
    <t>B004</t>
  </si>
  <si>
    <t>B005</t>
  </si>
  <si>
    <t>B006</t>
  </si>
  <si>
    <t>B007</t>
  </si>
  <si>
    <t>B008</t>
  </si>
  <si>
    <t>B009</t>
  </si>
  <si>
    <t>B010</t>
  </si>
  <si>
    <t>B011</t>
  </si>
  <si>
    <t>B012</t>
  </si>
  <si>
    <t>B013</t>
  </si>
  <si>
    <t>B015</t>
  </si>
  <si>
    <t>B018</t>
  </si>
  <si>
    <t>B019</t>
  </si>
  <si>
    <t>B020</t>
  </si>
  <si>
    <t>B021</t>
  </si>
  <si>
    <t>B022</t>
  </si>
  <si>
    <t>B023</t>
  </si>
  <si>
    <t>B024</t>
  </si>
  <si>
    <t>B026</t>
  </si>
  <si>
    <t>B027</t>
  </si>
  <si>
    <t>B028</t>
  </si>
  <si>
    <t>B030</t>
  </si>
  <si>
    <t>B033</t>
  </si>
  <si>
    <t>B034</t>
  </si>
  <si>
    <t>B035</t>
  </si>
  <si>
    <t>B036</t>
  </si>
  <si>
    <t>B037</t>
  </si>
  <si>
    <t>B038</t>
  </si>
  <si>
    <t>B039</t>
  </si>
  <si>
    <t>B042</t>
  </si>
  <si>
    <t>B048</t>
  </si>
  <si>
    <t>B049</t>
  </si>
  <si>
    <t>B061</t>
  </si>
  <si>
    <t>B102</t>
  </si>
  <si>
    <t>B103</t>
  </si>
  <si>
    <t>B111</t>
  </si>
  <si>
    <t>B112</t>
  </si>
  <si>
    <t>B113</t>
  </si>
  <si>
    <t>B114</t>
  </si>
  <si>
    <t>B115</t>
  </si>
  <si>
    <t>B118</t>
  </si>
  <si>
    <t>B122</t>
  </si>
  <si>
    <t>B124</t>
  </si>
  <si>
    <t>B126</t>
  </si>
  <si>
    <t>B128</t>
  </si>
  <si>
    <t>B129</t>
  </si>
  <si>
    <t>B135</t>
  </si>
  <si>
    <t>B143</t>
  </si>
  <si>
    <t>B146</t>
  </si>
  <si>
    <t>B149</t>
  </si>
  <si>
    <t>B155</t>
  </si>
  <si>
    <t>B157</t>
  </si>
  <si>
    <t>B160</t>
  </si>
  <si>
    <t>B161</t>
  </si>
  <si>
    <t>B162</t>
  </si>
  <si>
    <t>B163</t>
  </si>
  <si>
    <t>B166</t>
  </si>
  <si>
    <t>B168</t>
  </si>
  <si>
    <t>B170</t>
  </si>
  <si>
    <t>B171</t>
  </si>
  <si>
    <t>B176</t>
  </si>
  <si>
    <t>B177</t>
  </si>
  <si>
    <t>B178</t>
  </si>
  <si>
    <t>B179</t>
  </si>
  <si>
    <t>B181</t>
  </si>
  <si>
    <t>B184</t>
  </si>
  <si>
    <t>B187</t>
  </si>
  <si>
    <t>B190</t>
  </si>
  <si>
    <t>B194</t>
  </si>
  <si>
    <t>B196</t>
  </si>
  <si>
    <t>B202</t>
  </si>
  <si>
    <t>B203</t>
  </si>
  <si>
    <t>B204</t>
  </si>
  <si>
    <t>B206</t>
  </si>
  <si>
    <t>B211</t>
  </si>
  <si>
    <t>B212</t>
  </si>
  <si>
    <t>B215</t>
  </si>
  <si>
    <t>B216</t>
  </si>
  <si>
    <t>B217</t>
  </si>
  <si>
    <t>B218</t>
  </si>
  <si>
    <t>B220</t>
  </si>
  <si>
    <t>B221</t>
  </si>
  <si>
    <t>B222</t>
  </si>
  <si>
    <t>B223</t>
  </si>
  <si>
    <t>B224</t>
  </si>
  <si>
    <t>B225</t>
  </si>
  <si>
    <t>B226</t>
  </si>
  <si>
    <t>B227</t>
  </si>
  <si>
    <t>B228</t>
  </si>
  <si>
    <t>B234</t>
  </si>
  <si>
    <t>B242</t>
  </si>
  <si>
    <t>B243</t>
  </si>
  <si>
    <t>B250</t>
  </si>
  <si>
    <t>B251</t>
  </si>
  <si>
    <t>B252</t>
  </si>
  <si>
    <t>B253</t>
  </si>
  <si>
    <t>B266</t>
  </si>
  <si>
    <t>B269</t>
  </si>
  <si>
    <t>B270</t>
  </si>
  <si>
    <t>B274</t>
  </si>
  <si>
    <t>B275</t>
  </si>
  <si>
    <t>B297</t>
  </si>
  <si>
    <t>B299</t>
  </si>
  <si>
    <t>B300</t>
  </si>
  <si>
    <t>B301</t>
  </si>
  <si>
    <t>B302</t>
  </si>
  <si>
    <t>B303</t>
  </si>
  <si>
    <t>B304</t>
  </si>
  <si>
    <t>B306</t>
  </si>
  <si>
    <t>B310</t>
  </si>
  <si>
    <t>B315</t>
  </si>
  <si>
    <t>B316</t>
  </si>
  <si>
    <t>B338</t>
  </si>
  <si>
    <t>B341</t>
  </si>
  <si>
    <t>B350</t>
  </si>
  <si>
    <t>B363</t>
  </si>
  <si>
    <t>B364</t>
  </si>
  <si>
    <t>B365</t>
  </si>
  <si>
    <t>B369</t>
  </si>
  <si>
    <t>B376</t>
  </si>
  <si>
    <t>B377</t>
  </si>
  <si>
    <t>B379</t>
  </si>
  <si>
    <t>B380</t>
  </si>
  <si>
    <t>B382</t>
  </si>
  <si>
    <t>B384</t>
  </si>
  <si>
    <t>B385</t>
  </si>
  <si>
    <t>B387</t>
  </si>
  <si>
    <t>B388</t>
  </si>
  <si>
    <t>B389</t>
  </si>
  <si>
    <t>B390</t>
  </si>
  <si>
    <t>B391</t>
  </si>
  <si>
    <t>B392</t>
  </si>
  <si>
    <t>B393</t>
  </si>
  <si>
    <t>B394</t>
  </si>
  <si>
    <t>B395</t>
  </si>
  <si>
    <t>B396</t>
  </si>
  <si>
    <t>B416</t>
  </si>
  <si>
    <t>B417</t>
  </si>
  <si>
    <t>B418</t>
  </si>
  <si>
    <t>B424</t>
  </si>
  <si>
    <t>B425</t>
  </si>
  <si>
    <t>B426</t>
  </si>
  <si>
    <t>B440</t>
  </si>
  <si>
    <t>B441</t>
  </si>
  <si>
    <t>B442</t>
  </si>
  <si>
    <t>B443</t>
  </si>
  <si>
    <t>B445</t>
  </si>
  <si>
    <t>B447</t>
  </si>
  <si>
    <t>B448</t>
  </si>
  <si>
    <t>B454</t>
  </si>
  <si>
    <t>B455</t>
  </si>
  <si>
    <t>B457</t>
  </si>
  <si>
    <t>B460</t>
  </si>
  <si>
    <t>B462</t>
  </si>
  <si>
    <t>B463</t>
  </si>
  <si>
    <t>B465</t>
  </si>
  <si>
    <t>B467</t>
  </si>
  <si>
    <t>B471</t>
  </si>
  <si>
    <t>B472</t>
  </si>
  <si>
    <t>B473</t>
  </si>
  <si>
    <t>B475</t>
  </si>
  <si>
    <t>B477</t>
  </si>
  <si>
    <t>B480</t>
  </si>
  <si>
    <t>B481</t>
  </si>
  <si>
    <t>B482</t>
  </si>
  <si>
    <t>B483</t>
  </si>
  <si>
    <t>B489</t>
  </si>
  <si>
    <t>B493</t>
  </si>
  <si>
    <t>B646</t>
  </si>
  <si>
    <t>B647</t>
  </si>
  <si>
    <t>B659</t>
  </si>
  <si>
    <t>B940</t>
  </si>
  <si>
    <t>B943</t>
  </si>
  <si>
    <t>C128</t>
  </si>
  <si>
    <t>E088</t>
  </si>
  <si>
    <t>E089</t>
  </si>
  <si>
    <t>E091</t>
  </si>
  <si>
    <t>E093</t>
  </si>
  <si>
    <t>E094</t>
  </si>
  <si>
    <t>E095</t>
  </si>
  <si>
    <t>E102</t>
  </si>
  <si>
    <t>E103</t>
  </si>
  <si>
    <t>E104</t>
  </si>
  <si>
    <t>E105</t>
  </si>
  <si>
    <t>E106</t>
  </si>
  <si>
    <t>E107</t>
  </si>
  <si>
    <t>E108</t>
  </si>
  <si>
    <t>E109</t>
  </si>
  <si>
    <t>E110</t>
  </si>
  <si>
    <t>E111</t>
  </si>
  <si>
    <t>E115</t>
  </si>
  <si>
    <t>E116</t>
  </si>
  <si>
    <t>E117</t>
  </si>
  <si>
    <t>E118</t>
  </si>
  <si>
    <t>E119</t>
  </si>
  <si>
    <t>E120</t>
  </si>
  <si>
    <t>E121</t>
  </si>
  <si>
    <t>E122</t>
  </si>
  <si>
    <t>E124</t>
  </si>
  <si>
    <t>E125</t>
  </si>
  <si>
    <t>E126</t>
  </si>
  <si>
    <t>E127</t>
  </si>
  <si>
    <t>E128</t>
  </si>
  <si>
    <t>E129</t>
  </si>
  <si>
    <t>E130</t>
  </si>
  <si>
    <t>E131</t>
  </si>
  <si>
    <t>E134</t>
  </si>
  <si>
    <t>E136</t>
  </si>
  <si>
    <t>E137</t>
  </si>
  <si>
    <t>E138</t>
  </si>
  <si>
    <t>E139</t>
  </si>
  <si>
    <t>E142</t>
  </si>
  <si>
    <t>E143</t>
  </si>
  <si>
    <t>E146</t>
  </si>
  <si>
    <t>E149</t>
  </si>
  <si>
    <t>E150</t>
  </si>
  <si>
    <t>E151</t>
  </si>
  <si>
    <t>E152</t>
  </si>
  <si>
    <t>E153</t>
  </si>
  <si>
    <t>E154</t>
  </si>
  <si>
    <t>E155</t>
  </si>
  <si>
    <t>E156</t>
  </si>
  <si>
    <t>E160</t>
  </si>
  <si>
    <t>E165</t>
  </si>
  <si>
    <t>E167</t>
  </si>
  <si>
    <t>E169</t>
  </si>
  <si>
    <t>E171</t>
  </si>
  <si>
    <t>E172</t>
  </si>
  <si>
    <t>E173</t>
  </si>
  <si>
    <t>E175</t>
  </si>
  <si>
    <t>E176</t>
  </si>
  <si>
    <t>E178</t>
  </si>
  <si>
    <t>E179</t>
  </si>
  <si>
    <t>E181</t>
  </si>
  <si>
    <t>E183</t>
  </si>
  <si>
    <t>E184</t>
  </si>
  <si>
    <t>E185</t>
  </si>
  <si>
    <t>E186</t>
  </si>
  <si>
    <t>E187</t>
  </si>
  <si>
    <t>E188</t>
  </si>
  <si>
    <t>E189</t>
  </si>
  <si>
    <t>E191</t>
  </si>
  <si>
    <t>E193</t>
  </si>
  <si>
    <t>E194</t>
  </si>
  <si>
    <t>E195</t>
  </si>
  <si>
    <t>E197</t>
  </si>
  <si>
    <t>E198</t>
  </si>
  <si>
    <t>E200</t>
  </si>
  <si>
    <t>E201</t>
  </si>
  <si>
    <t>E202</t>
  </si>
  <si>
    <t>E203</t>
  </si>
  <si>
    <t>E204</t>
  </si>
  <si>
    <t>E205</t>
  </si>
  <si>
    <t>E206</t>
  </si>
  <si>
    <t>E207</t>
  </si>
  <si>
    <t>E208</t>
  </si>
  <si>
    <t>E209</t>
  </si>
  <si>
    <t>E210</t>
  </si>
  <si>
    <t>E211</t>
  </si>
  <si>
    <t>E212</t>
  </si>
  <si>
    <t>E213</t>
  </si>
  <si>
    <t>E214</t>
  </si>
  <si>
    <t>E215</t>
  </si>
  <si>
    <t>E216</t>
  </si>
  <si>
    <t>E218</t>
  </si>
  <si>
    <t>E219</t>
  </si>
  <si>
    <t>E221</t>
  </si>
  <si>
    <t>E222</t>
  </si>
  <si>
    <t>E224</t>
  </si>
  <si>
    <t>E225</t>
  </si>
  <si>
    <t>E226</t>
  </si>
  <si>
    <t>E228</t>
  </si>
  <si>
    <t>E232</t>
  </si>
  <si>
    <t>E233</t>
  </si>
  <si>
    <t>E236</t>
  </si>
  <si>
    <t>E240</t>
  </si>
  <si>
    <t>E242</t>
  </si>
  <si>
    <t>E244</t>
  </si>
  <si>
    <t>E246</t>
  </si>
  <si>
    <t>E250</t>
  </si>
  <si>
    <t>E251</t>
  </si>
  <si>
    <t>E252</t>
  </si>
  <si>
    <t>E254</t>
  </si>
  <si>
    <t>E255</t>
  </si>
  <si>
    <t>E256</t>
  </si>
  <si>
    <t>E257</t>
  </si>
  <si>
    <t>E260</t>
  </si>
  <si>
    <t>E261</t>
  </si>
  <si>
    <t>E262</t>
  </si>
  <si>
    <t>E263</t>
  </si>
  <si>
    <t>E264</t>
  </si>
  <si>
    <t>E265</t>
  </si>
  <si>
    <t>E267</t>
  </si>
  <si>
    <t>E268</t>
  </si>
  <si>
    <t>E269</t>
  </si>
  <si>
    <t>E271</t>
  </si>
  <si>
    <t>E272</t>
  </si>
  <si>
    <t>E273</t>
  </si>
  <si>
    <t>E274</t>
  </si>
  <si>
    <t>E275</t>
  </si>
  <si>
    <t>E276</t>
  </si>
  <si>
    <t>E277</t>
  </si>
  <si>
    <t>E278</t>
  </si>
  <si>
    <t>E279</t>
  </si>
  <si>
    <t>E280</t>
  </si>
  <si>
    <t>E284</t>
  </si>
  <si>
    <t>E286</t>
  </si>
  <si>
    <t>E288</t>
  </si>
  <si>
    <t>E292</t>
  </si>
  <si>
    <t>E294</t>
  </si>
  <si>
    <t>E295</t>
  </si>
  <si>
    <t>E297</t>
  </si>
  <si>
    <t>E298</t>
  </si>
  <si>
    <t>E307</t>
  </si>
  <si>
    <t>E313</t>
  </si>
  <si>
    <t>E329</t>
  </si>
  <si>
    <t>E337</t>
  </si>
  <si>
    <t>E351</t>
  </si>
  <si>
    <t>E379</t>
  </si>
  <si>
    <t>E402</t>
  </si>
  <si>
    <t>B219</t>
  </si>
  <si>
    <t>B705</t>
  </si>
  <si>
    <t>B707</t>
  </si>
  <si>
    <t>B708</t>
  </si>
  <si>
    <t>B710</t>
  </si>
  <si>
    <t>B711</t>
  </si>
  <si>
    <t>B713</t>
  </si>
  <si>
    <t>B715</t>
  </si>
  <si>
    <t>B716</t>
  </si>
  <si>
    <t>B720</t>
  </si>
  <si>
    <t>B723</t>
  </si>
  <si>
    <t>B726</t>
  </si>
  <si>
    <t>B730</t>
  </si>
  <si>
    <t>B731</t>
  </si>
  <si>
    <t>B732</t>
  </si>
  <si>
    <t>B736</t>
  </si>
  <si>
    <t>B739</t>
  </si>
  <si>
    <t>B740</t>
  </si>
  <si>
    <t>B741</t>
  </si>
  <si>
    <t>B742</t>
  </si>
  <si>
    <t>B744</t>
  </si>
  <si>
    <t>B749</t>
  </si>
  <si>
    <t>B755</t>
  </si>
  <si>
    <t>B756</t>
  </si>
  <si>
    <t>B757</t>
  </si>
  <si>
    <t>B758</t>
  </si>
  <si>
    <t>B759</t>
  </si>
  <si>
    <t>B760</t>
  </si>
  <si>
    <t>B764</t>
  </si>
  <si>
    <t>B765</t>
  </si>
  <si>
    <t>B766</t>
  </si>
  <si>
    <t>B773</t>
  </si>
  <si>
    <t>B776</t>
  </si>
  <si>
    <t>B788</t>
  </si>
  <si>
    <t>B789</t>
  </si>
  <si>
    <t>B803</t>
  </si>
  <si>
    <t>B804</t>
  </si>
  <si>
    <t>B807</t>
  </si>
  <si>
    <t>B813</t>
  </si>
  <si>
    <t>B814</t>
  </si>
  <si>
    <t>B836</t>
  </si>
  <si>
    <t>B888</t>
  </si>
  <si>
    <t>B891</t>
  </si>
  <si>
    <t>B892</t>
  </si>
  <si>
    <t>B893</t>
  </si>
  <si>
    <t>B901</t>
  </si>
  <si>
    <t>B902</t>
  </si>
  <si>
    <t>B903</t>
  </si>
  <si>
    <t>B907</t>
  </si>
  <si>
    <t>B910</t>
  </si>
  <si>
    <t>B915</t>
  </si>
  <si>
    <t>B916</t>
  </si>
  <si>
    <t>B919</t>
  </si>
  <si>
    <t>B921</t>
  </si>
  <si>
    <t>B922</t>
  </si>
  <si>
    <t>B924</t>
  </si>
  <si>
    <t>B926</t>
  </si>
  <si>
    <t>B928</t>
  </si>
  <si>
    <t>B929</t>
  </si>
  <si>
    <t>B930</t>
  </si>
  <si>
    <t>B931</t>
  </si>
  <si>
    <t>B932</t>
  </si>
  <si>
    <t>B933</t>
  </si>
  <si>
    <t>B934</t>
  </si>
  <si>
    <t>B935</t>
  </si>
  <si>
    <t>B936</t>
  </si>
  <si>
    <t>B937</t>
  </si>
  <si>
    <t>B938</t>
  </si>
  <si>
    <t>B939</t>
  </si>
  <si>
    <t>B944</t>
  </si>
  <si>
    <t>B945</t>
  </si>
  <si>
    <t>B947</t>
  </si>
  <si>
    <t>B949</t>
  </si>
  <si>
    <t>B950</t>
  </si>
  <si>
    <t>B951</t>
  </si>
  <si>
    <t>B952</t>
  </si>
  <si>
    <t>B953</t>
  </si>
  <si>
    <t>B954</t>
  </si>
  <si>
    <t>B956</t>
  </si>
  <si>
    <t>B957</t>
  </si>
  <si>
    <t>B958</t>
  </si>
  <si>
    <t>B960</t>
  </si>
  <si>
    <t>B962</t>
  </si>
  <si>
    <t>B963</t>
  </si>
  <si>
    <t>B964</t>
  </si>
  <si>
    <t>B965</t>
  </si>
  <si>
    <t>C001</t>
  </si>
  <si>
    <t>C002</t>
  </si>
  <si>
    <t>C005</t>
  </si>
  <si>
    <t>C006</t>
  </si>
  <si>
    <t>C007</t>
  </si>
  <si>
    <t>C008</t>
  </si>
  <si>
    <t>C009</t>
  </si>
  <si>
    <t>C010</t>
  </si>
  <si>
    <t>C013</t>
  </si>
  <si>
    <t>C015</t>
  </si>
  <si>
    <t>C016</t>
  </si>
  <si>
    <t>C017</t>
  </si>
  <si>
    <t>C018</t>
  </si>
  <si>
    <t>C020</t>
  </si>
  <si>
    <t>C021</t>
  </si>
  <si>
    <t>C023</t>
  </si>
  <si>
    <t>C024</t>
  </si>
  <si>
    <t>C025</t>
  </si>
  <si>
    <t>C029</t>
  </si>
  <si>
    <t>C031</t>
  </si>
  <si>
    <t>C033</t>
  </si>
  <si>
    <t>C034</t>
  </si>
  <si>
    <t>C035</t>
  </si>
  <si>
    <t>C037</t>
  </si>
  <si>
    <t>C039</t>
  </si>
  <si>
    <t>C041</t>
  </si>
  <si>
    <t>C042</t>
  </si>
  <si>
    <t>C045</t>
  </si>
  <si>
    <t>C047</t>
  </si>
  <si>
    <t>C048</t>
  </si>
  <si>
    <t>C049</t>
  </si>
  <si>
    <t>C050</t>
  </si>
  <si>
    <t>C052</t>
  </si>
  <si>
    <t>C054</t>
  </si>
  <si>
    <t>C056</t>
  </si>
  <si>
    <t>C058</t>
  </si>
  <si>
    <t>C059</t>
  </si>
  <si>
    <t>C060</t>
  </si>
  <si>
    <t>C061</t>
  </si>
  <si>
    <t>C063</t>
  </si>
  <si>
    <t>C066</t>
  </si>
  <si>
    <t>C068</t>
  </si>
  <si>
    <t>C069</t>
  </si>
  <si>
    <t>C070</t>
  </si>
  <si>
    <t>C071</t>
  </si>
  <si>
    <t>C072</t>
  </si>
  <si>
    <t>C076</t>
  </si>
  <si>
    <t>C077</t>
  </si>
  <si>
    <t>C078</t>
  </si>
  <si>
    <t>C079</t>
  </si>
  <si>
    <t>C080</t>
  </si>
  <si>
    <t>C081</t>
  </si>
  <si>
    <t>C082</t>
  </si>
  <si>
    <t>C083</t>
  </si>
  <si>
    <t>C084</t>
  </si>
  <si>
    <t>C085</t>
  </si>
  <si>
    <t>C087</t>
  </si>
  <si>
    <t>C088</t>
  </si>
  <si>
    <t>C089</t>
  </si>
  <si>
    <t>C090</t>
  </si>
  <si>
    <t>C091</t>
  </si>
  <si>
    <t>C092</t>
  </si>
  <si>
    <t>C093</t>
  </si>
  <si>
    <t>C096</t>
  </si>
  <si>
    <t>C097</t>
  </si>
  <si>
    <t>C098</t>
  </si>
  <si>
    <t>C099</t>
  </si>
  <si>
    <t>C101</t>
  </si>
  <si>
    <t>C102</t>
  </si>
  <si>
    <t>C103</t>
  </si>
  <si>
    <t>C104</t>
  </si>
  <si>
    <t>C106</t>
  </si>
  <si>
    <t>C107</t>
  </si>
  <si>
    <t>C108</t>
  </si>
  <si>
    <t>C109</t>
  </si>
  <si>
    <t>C110</t>
  </si>
  <si>
    <t>C111</t>
  </si>
  <si>
    <t>C112</t>
  </si>
  <si>
    <t>C114</t>
  </si>
  <si>
    <t>C119</t>
  </si>
  <si>
    <t>C131</t>
  </si>
  <si>
    <t>C133</t>
  </si>
  <si>
    <t>C136</t>
  </si>
  <si>
    <t>C137</t>
  </si>
  <si>
    <t>C140</t>
  </si>
  <si>
    <t>C144</t>
  </si>
  <si>
    <t>C145</t>
  </si>
  <si>
    <t>C146</t>
  </si>
  <si>
    <t>C147</t>
  </si>
  <si>
    <t>C149</t>
  </si>
  <si>
    <t>C152</t>
  </si>
  <si>
    <t>C159</t>
  </si>
  <si>
    <t>C167</t>
  </si>
  <si>
    <t>C170</t>
  </si>
  <si>
    <t>C171</t>
  </si>
  <si>
    <t>C172</t>
  </si>
  <si>
    <t>C173</t>
  </si>
  <si>
    <t>C175</t>
  </si>
  <si>
    <t>C176</t>
  </si>
  <si>
    <t>C177</t>
  </si>
  <si>
    <t>C179</t>
  </si>
  <si>
    <t>C180</t>
  </si>
  <si>
    <t>C184</t>
  </si>
  <si>
    <t>C185</t>
  </si>
  <si>
    <t>C186</t>
  </si>
  <si>
    <t>C187</t>
  </si>
  <si>
    <t>C194</t>
  </si>
  <si>
    <t>C195</t>
  </si>
  <si>
    <t>C196</t>
  </si>
  <si>
    <t>C197</t>
  </si>
  <si>
    <t>C198</t>
  </si>
  <si>
    <t>C199</t>
  </si>
  <si>
    <t>C200</t>
  </si>
  <si>
    <t>C201</t>
  </si>
  <si>
    <t>C202</t>
  </si>
  <si>
    <t>C203</t>
  </si>
  <si>
    <t>C204</t>
  </si>
  <si>
    <t>C206</t>
  </si>
  <si>
    <t>C207</t>
  </si>
  <si>
    <t>C208</t>
  </si>
  <si>
    <t>C210</t>
  </si>
  <si>
    <t>C211</t>
  </si>
  <si>
    <t>C212</t>
  </si>
  <si>
    <t>C213</t>
  </si>
  <si>
    <t>C218</t>
  </si>
  <si>
    <t>C219</t>
  </si>
  <si>
    <t>C220</t>
  </si>
  <si>
    <t>C221</t>
  </si>
  <si>
    <t>C222</t>
  </si>
  <si>
    <t>C224</t>
  </si>
  <si>
    <t>C226</t>
  </si>
  <si>
    <t>C227</t>
  </si>
  <si>
    <t>C237</t>
  </si>
  <si>
    <t>C239</t>
  </si>
  <si>
    <t>C240</t>
  </si>
  <si>
    <t>C241</t>
  </si>
  <si>
    <t>C243</t>
  </si>
  <si>
    <t>C249</t>
  </si>
  <si>
    <t>C250</t>
  </si>
  <si>
    <t>C251</t>
  </si>
  <si>
    <t>C253</t>
  </si>
  <si>
    <t>C255</t>
  </si>
  <si>
    <t>C256</t>
  </si>
  <si>
    <t>C258</t>
  </si>
  <si>
    <t>C263</t>
  </si>
  <si>
    <t>C265</t>
  </si>
  <si>
    <t>C266</t>
  </si>
  <si>
    <t>C268</t>
  </si>
  <si>
    <t>C269</t>
  </si>
  <si>
    <t>C272</t>
  </si>
  <si>
    <t>C275</t>
  </si>
  <si>
    <t>C276</t>
  </si>
  <si>
    <t>C277</t>
  </si>
  <si>
    <t>C278</t>
  </si>
  <si>
    <t>C279</t>
  </si>
  <si>
    <t>C280</t>
  </si>
  <si>
    <t>C281</t>
  </si>
  <si>
    <t>C282</t>
  </si>
  <si>
    <t>C283</t>
  </si>
  <si>
    <t>C285</t>
  </si>
  <si>
    <t>C288</t>
  </si>
  <si>
    <t>C289</t>
  </si>
  <si>
    <t>C290</t>
  </si>
  <si>
    <t>C292</t>
  </si>
  <si>
    <t>C293</t>
  </si>
  <si>
    <t>C294</t>
  </si>
  <si>
    <t>C295</t>
  </si>
  <si>
    <t>C297</t>
  </si>
  <si>
    <t>C298</t>
  </si>
  <si>
    <t>C299</t>
  </si>
  <si>
    <t>C300</t>
  </si>
  <si>
    <t>C301</t>
  </si>
  <si>
    <t>C302</t>
  </si>
  <si>
    <t>C305</t>
  </si>
  <si>
    <t>C306</t>
  </si>
  <si>
    <t>C307</t>
  </si>
  <si>
    <t>C308</t>
  </si>
  <si>
    <t>C312</t>
  </si>
  <si>
    <t>C313</t>
  </si>
  <si>
    <t>C317</t>
  </si>
  <si>
    <t>C319</t>
  </si>
  <si>
    <t>C321</t>
  </si>
  <si>
    <t>C323</t>
  </si>
  <si>
    <t>C327</t>
  </si>
  <si>
    <t>C331</t>
  </si>
  <si>
    <t>C333</t>
  </si>
  <si>
    <t>C335</t>
  </si>
  <si>
    <t>C336</t>
  </si>
  <si>
    <t>C338</t>
  </si>
  <si>
    <t>C339</t>
  </si>
  <si>
    <t>C340</t>
  </si>
  <si>
    <t>C341</t>
  </si>
  <si>
    <t>C344</t>
  </si>
  <si>
    <t>C345</t>
  </si>
  <si>
    <t>C347</t>
  </si>
  <si>
    <t>C351</t>
  </si>
  <si>
    <t>C357</t>
  </si>
  <si>
    <t>C364</t>
  </si>
  <si>
    <t>C366</t>
  </si>
  <si>
    <t>C368</t>
  </si>
  <si>
    <t>C371</t>
  </si>
  <si>
    <t>C382</t>
  </si>
  <si>
    <t>C385</t>
  </si>
  <si>
    <t>C390</t>
  </si>
  <si>
    <t>C392</t>
  </si>
  <si>
    <t>C393</t>
  </si>
  <si>
    <t>C399</t>
  </si>
  <si>
    <t>C401</t>
  </si>
  <si>
    <t>C402</t>
  </si>
  <si>
    <t>C403</t>
  </si>
  <si>
    <t>C406</t>
  </si>
  <si>
    <t>C410</t>
  </si>
  <si>
    <t>C412</t>
  </si>
  <si>
    <t>C414</t>
  </si>
  <si>
    <t>C416</t>
  </si>
  <si>
    <t>C417</t>
  </si>
  <si>
    <t>C426</t>
  </si>
  <si>
    <t>C428</t>
  </si>
  <si>
    <t>C431</t>
  </si>
  <si>
    <t>C433</t>
  </si>
  <si>
    <t>C437</t>
  </si>
  <si>
    <t>C439</t>
  </si>
  <si>
    <t>C441</t>
  </si>
  <si>
    <t>C471</t>
  </si>
  <si>
    <t>C472</t>
  </si>
  <si>
    <t>C473</t>
  </si>
  <si>
    <t>C477</t>
  </si>
  <si>
    <t>C481</t>
  </si>
  <si>
    <t>C488</t>
  </si>
  <si>
    <t>C499</t>
  </si>
  <si>
    <t>C500</t>
  </si>
  <si>
    <t>C501</t>
  </si>
  <si>
    <t>C503</t>
  </si>
  <si>
    <t>C505</t>
  </si>
  <si>
    <t>C506</t>
  </si>
  <si>
    <t>C507</t>
  </si>
  <si>
    <t>C509</t>
  </si>
  <si>
    <t>C513</t>
  </si>
  <si>
    <t>C534</t>
  </si>
  <si>
    <t>C536</t>
  </si>
  <si>
    <t>C538</t>
  </si>
  <si>
    <t>C539</t>
  </si>
  <si>
    <t>C566</t>
  </si>
  <si>
    <t>C567</t>
  </si>
  <si>
    <t>C568</t>
  </si>
  <si>
    <t>C575</t>
  </si>
  <si>
    <t>C613</t>
  </si>
  <si>
    <t>C652</t>
  </si>
  <si>
    <t>C653</t>
  </si>
  <si>
    <t>C656</t>
  </si>
  <si>
    <t>C657 </t>
  </si>
  <si>
    <t>C667</t>
  </si>
  <si>
    <t>C674</t>
  </si>
  <si>
    <t>C676</t>
  </si>
  <si>
    <t>C686</t>
  </si>
  <si>
    <t>C688</t>
  </si>
  <si>
    <t>C689</t>
  </si>
  <si>
    <t>C691</t>
  </si>
  <si>
    <t>C696</t>
  </si>
  <si>
    <t>C700</t>
  </si>
  <si>
    <t>C701</t>
  </si>
  <si>
    <t>C703</t>
  </si>
  <si>
    <t>C704</t>
  </si>
  <si>
    <t>C707</t>
  </si>
  <si>
    <t>C709</t>
  </si>
  <si>
    <t>C711</t>
  </si>
  <si>
    <t>C712</t>
  </si>
  <si>
    <t>C746</t>
  </si>
  <si>
    <t>C804</t>
  </si>
  <si>
    <t>C815</t>
  </si>
  <si>
    <t>C818</t>
  </si>
  <si>
    <t>C835</t>
  </si>
  <si>
    <t>C837</t>
  </si>
  <si>
    <t>C842</t>
  </si>
  <si>
    <t>C844</t>
  </si>
  <si>
    <t>C850</t>
  </si>
  <si>
    <t>C873</t>
  </si>
  <si>
    <t>C874</t>
  </si>
  <si>
    <t>C875</t>
  </si>
  <si>
    <t>C959</t>
  </si>
  <si>
    <t>C974</t>
  </si>
  <si>
    <t>E027</t>
  </si>
  <si>
    <t>E147</t>
  </si>
  <si>
    <t>E270</t>
  </si>
  <si>
    <t>E301</t>
  </si>
  <si>
    <t>E306</t>
  </si>
  <si>
    <t>E309</t>
  </si>
  <si>
    <t>E311</t>
  </si>
  <si>
    <t>E315</t>
  </si>
  <si>
    <t>E316</t>
  </si>
  <si>
    <t>E318</t>
  </si>
  <si>
    <t>E321</t>
  </si>
  <si>
    <t>E322</t>
  </si>
  <si>
    <t>E327</t>
  </si>
  <si>
    <t>E328</t>
  </si>
  <si>
    <t>E330</t>
  </si>
  <si>
    <t>E332</t>
  </si>
  <si>
    <t>E333</t>
  </si>
  <si>
    <t>E336</t>
  </si>
  <si>
    <t>E338</t>
  </si>
  <si>
    <t>E339</t>
  </si>
  <si>
    <t>E341</t>
  </si>
  <si>
    <t>E342</t>
  </si>
  <si>
    <t>E343</t>
  </si>
  <si>
    <t>E345</t>
  </si>
  <si>
    <t>E346</t>
  </si>
  <si>
    <t>E347</t>
  </si>
  <si>
    <t>E348</t>
  </si>
  <si>
    <t>E352</t>
  </si>
  <si>
    <t>E353</t>
  </si>
  <si>
    <t>E354</t>
  </si>
  <si>
    <t>E355</t>
  </si>
  <si>
    <t>E357</t>
  </si>
  <si>
    <t>E358</t>
  </si>
  <si>
    <t>E359</t>
  </si>
  <si>
    <t>E360</t>
  </si>
  <si>
    <t>E361</t>
  </si>
  <si>
    <t>E362</t>
  </si>
  <si>
    <t>E363</t>
  </si>
  <si>
    <t>E364</t>
  </si>
  <si>
    <t>E366</t>
  </si>
  <si>
    <t>E367</t>
  </si>
  <si>
    <t>E368</t>
  </si>
  <si>
    <t>E369</t>
  </si>
  <si>
    <t>E370</t>
  </si>
  <si>
    <t>E371</t>
  </si>
  <si>
    <t>E372</t>
  </si>
  <si>
    <t>E373</t>
  </si>
  <si>
    <t>E374</t>
  </si>
  <si>
    <t>E376</t>
  </si>
  <si>
    <t>E377</t>
  </si>
  <si>
    <t>E378</t>
  </si>
  <si>
    <t>E381</t>
  </si>
  <si>
    <t>E383</t>
  </si>
  <si>
    <t>E384</t>
  </si>
  <si>
    <t>E385</t>
  </si>
  <si>
    <t>E389</t>
  </si>
  <si>
    <t>E390</t>
  </si>
  <si>
    <t>E391</t>
  </si>
  <si>
    <t>E393</t>
  </si>
  <si>
    <t>E394</t>
  </si>
  <si>
    <t>E397</t>
  </si>
  <si>
    <t>E398</t>
  </si>
  <si>
    <t>E399</t>
  </si>
  <si>
    <t>E400</t>
  </si>
  <si>
    <t>E404</t>
  </si>
  <si>
    <t>E405</t>
  </si>
  <si>
    <t>E406</t>
  </si>
  <si>
    <t>E410</t>
  </si>
  <si>
    <t>E411</t>
  </si>
  <si>
    <t>E413</t>
  </si>
  <si>
    <t>E419</t>
  </si>
  <si>
    <t>E423</t>
  </si>
  <si>
    <t>E425</t>
  </si>
  <si>
    <t>E428</t>
  </si>
  <si>
    <t>E429</t>
  </si>
  <si>
    <t>E430</t>
  </si>
  <si>
    <t>E432</t>
  </si>
  <si>
    <t>E433</t>
  </si>
  <si>
    <t>E434</t>
  </si>
  <si>
    <t>E438</t>
  </si>
  <si>
    <t>E440</t>
  </si>
  <si>
    <t>E441</t>
  </si>
  <si>
    <t>E442</t>
  </si>
  <si>
    <t>E443</t>
  </si>
  <si>
    <t>E444</t>
  </si>
  <si>
    <t>E445</t>
  </si>
  <si>
    <t>E446</t>
  </si>
  <si>
    <t>E447</t>
  </si>
  <si>
    <t>E448</t>
  </si>
  <si>
    <t>E449</t>
  </si>
  <si>
    <t>E450</t>
  </si>
  <si>
    <t>E451</t>
  </si>
  <si>
    <t>E452</t>
  </si>
  <si>
    <t>E453</t>
  </si>
  <si>
    <t>E454</t>
  </si>
  <si>
    <t>E455</t>
  </si>
  <si>
    <t>E456</t>
  </si>
  <si>
    <t>E457</t>
  </si>
  <si>
    <t>E458</t>
  </si>
  <si>
    <t>E459</t>
  </si>
  <si>
    <t>E460</t>
  </si>
  <si>
    <t>E461</t>
  </si>
  <si>
    <t>E462</t>
  </si>
  <si>
    <t>E466</t>
  </si>
  <si>
    <t>E467</t>
  </si>
  <si>
    <t>E468</t>
  </si>
  <si>
    <t>E470</t>
  </si>
  <si>
    <t>E473</t>
  </si>
  <si>
    <t>E474</t>
  </si>
  <si>
    <t>E475</t>
  </si>
  <si>
    <t>E476</t>
  </si>
  <si>
    <t>E491</t>
  </si>
  <si>
    <t>E492</t>
  </si>
  <si>
    <t>E493</t>
  </si>
  <si>
    <t>E500</t>
  </si>
  <si>
    <t>E885</t>
  </si>
  <si>
    <t>E989</t>
  </si>
  <si>
    <t>B898</t>
  </si>
  <si>
    <t>C003</t>
  </si>
  <si>
    <t>E427</t>
  </si>
  <si>
    <t>C987</t>
  </si>
  <si>
    <t>C502</t>
  </si>
  <si>
    <t>C504</t>
  </si>
  <si>
    <t>C517</t>
  </si>
  <si>
    <t>C520</t>
  </si>
  <si>
    <t>C518</t>
  </si>
  <si>
    <t>C583</t>
  </si>
  <si>
    <t>C832</t>
  </si>
  <si>
    <t>C834</t>
  </si>
  <si>
    <t>C839</t>
  </si>
  <si>
    <t>C841</t>
  </si>
  <si>
    <t>C852</t>
  </si>
  <si>
    <t>C853</t>
  </si>
  <si>
    <t>C116</t>
  </si>
  <si>
    <t>B490</t>
  </si>
  <si>
    <t>PICOCELDA AUDIFARMA VILLA ALSACIA</t>
  </si>
  <si>
    <t>PICOCELDA DIEBOLD</t>
  </si>
  <si>
    <t>PICOCELDA FUNDACION CARDIOINFANTIL</t>
  </si>
  <si>
    <t>PICOCELDA METROCELDA IMOCOM</t>
  </si>
  <si>
    <t>PICOCELDA METROCELDA NORTH POINT II</t>
  </si>
  <si>
    <t>P033</t>
  </si>
  <si>
    <t>P027</t>
  </si>
  <si>
    <t>P092</t>
  </si>
  <si>
    <t>P017 </t>
  </si>
  <si>
    <t>P118</t>
  </si>
  <si>
    <t>P024</t>
  </si>
  <si>
    <t>P025</t>
  </si>
  <si>
    <t>P007</t>
  </si>
  <si>
    <t>P119</t>
  </si>
  <si>
    <t>P045</t>
  </si>
  <si>
    <t>P012</t>
  </si>
  <si>
    <t>P093</t>
  </si>
  <si>
    <t>P013</t>
  </si>
  <si>
    <t>P050</t>
  </si>
  <si>
    <t>P051</t>
  </si>
  <si>
    <t>P052</t>
  </si>
  <si>
    <t>P053</t>
  </si>
  <si>
    <t>P054</t>
  </si>
  <si>
    <t>P055</t>
  </si>
  <si>
    <t>P056</t>
  </si>
  <si>
    <t>P080</t>
  </si>
  <si>
    <t>P081</t>
  </si>
  <si>
    <t>P999</t>
  </si>
  <si>
    <t>P035</t>
  </si>
  <si>
    <t>P018</t>
  </si>
  <si>
    <t>P036</t>
  </si>
  <si>
    <t>P023</t>
  </si>
  <si>
    <t>P059</t>
  </si>
  <si>
    <t>P060</t>
  </si>
  <si>
    <t>P019</t>
  </si>
  <si>
    <t>P020</t>
  </si>
  <si>
    <t>P030</t>
  </si>
  <si>
    <t>P100</t>
  </si>
  <si>
    <t>P044</t>
  </si>
  <si>
    <t>P122</t>
  </si>
  <si>
    <t>P104</t>
  </si>
  <si>
    <t>P106</t>
  </si>
  <si>
    <t>P131</t>
  </si>
  <si>
    <t>P112</t>
  </si>
  <si>
    <t>P021</t>
  </si>
  <si>
    <t>P089</t>
  </si>
  <si>
    <t>P014</t>
  </si>
  <si>
    <t>P899</t>
  </si>
  <si>
    <t>P006</t>
  </si>
  <si>
    <t>P084</t>
  </si>
  <si>
    <t>P032</t>
  </si>
  <si>
    <t>P042</t>
  </si>
  <si>
    <t>P113</t>
  </si>
  <si>
    <t>P011</t>
  </si>
  <si>
    <t>P008 </t>
  </si>
  <si>
    <t>P109</t>
  </si>
  <si>
    <t>P085</t>
  </si>
  <si>
    <t>P086</t>
  </si>
  <si>
    <t>P009 </t>
  </si>
  <si>
    <t>S27425</t>
  </si>
  <si>
    <t>C763</t>
  </si>
  <si>
    <t>AVENIDA JIMENEZ</t>
  </si>
  <si>
    <t>CL 13 # 11-28 Edificio Nariño</t>
  </si>
  <si>
    <t>CO-CUN-5158 AV JIMENEZ</t>
  </si>
  <si>
    <t>KR 13 # 11 - 03 EDI CC LA MEJOR ESQUINA</t>
  </si>
  <si>
    <t>S27399</t>
  </si>
  <si>
    <t>C635</t>
  </si>
  <si>
    <t>BARRIOS UNIDOS SUR</t>
  </si>
  <si>
    <t>S27413</t>
  </si>
  <si>
    <t>C751</t>
  </si>
  <si>
    <t>BOSQUE DE SAN JORGE II</t>
  </si>
  <si>
    <t>CL 148 # 97-41</t>
  </si>
  <si>
    <t>GWD_VILLAMARIA_H1 3-0-2</t>
  </si>
  <si>
    <t>ATP CO-CUN-5361-Pinar de Suba / Con el permiso tramitado y autorizado llamar a la señora Consuelo administradora del edificio cel. 3118566725</t>
  </si>
  <si>
    <t>S27495</t>
  </si>
  <si>
    <t>C908</t>
  </si>
  <si>
    <t>GRAN SAN</t>
  </si>
  <si>
    <t xml:space="preserve">KR 10 # 9 - 37 CC El Gran San </t>
  </si>
  <si>
    <t>7521837-5 </t>
  </si>
  <si>
    <t>BOG0430 / BELLO HORIZONTE C / 161345</t>
  </si>
  <si>
    <t>S27410</t>
  </si>
  <si>
    <t>C748</t>
  </si>
  <si>
    <t>CANADA SUR</t>
  </si>
  <si>
    <t>162619 / Tesoro III BOG1476</t>
  </si>
  <si>
    <t>7378565-3</t>
  </si>
  <si>
    <t xml:space="preserve">Carlos Rivera comercial2@centromayorcc.com/321 422 8384 </t>
  </si>
  <si>
    <t>Admin/ATC</t>
  </si>
  <si>
    <t>tramite de permisos mensual con ATC, administrativo llevar carta impresa de ATC; nombre ATC: 162573  Ciudad Berna, número administrador del edificio: Carlos Rodríguez cel:3133436646</t>
  </si>
  <si>
    <t>C895</t>
  </si>
  <si>
    <t>CL 1 # 2A - 51</t>
  </si>
  <si>
    <t xml:space="preserve">Admin/Golden llaves en  administracion de la estacion terpel </t>
  </si>
  <si>
    <t>Para Tramite de permisos enviar correo con anticipación a j.jherrera@hotmail.com
persona de contacto Alison Herrera telefonos de contacto 3128581695
Horario lunes a sábado de 8am a 5 pm</t>
  </si>
  <si>
    <t>7502518-2</t>
  </si>
  <si>
    <t xml:space="preserve">ATC/CORDOBA SUR II ATC 161388 </t>
  </si>
  <si>
    <t>C633</t>
  </si>
  <si>
    <t>CL 37D sur # 02N - 17</t>
  </si>
  <si>
    <t>162773 / BOG0829</t>
  </si>
  <si>
    <t>7480423-2</t>
  </si>
  <si>
    <t>Eva 314 4522351 /Gladys Morales de Cadena Cel 300 213 5465</t>
  </si>
  <si>
    <t>CL 105 sur # 1 - 27</t>
  </si>
  <si>
    <t>Para ingreso al sitio solicitar llaves en ATC</t>
  </si>
  <si>
    <t>C950</t>
  </si>
  <si>
    <t>CL 8 sur # 7 - 08</t>
  </si>
  <si>
    <t>B764 Modelo Sur</t>
  </si>
  <si>
    <t>S27854</t>
  </si>
  <si>
    <t>E059</t>
  </si>
  <si>
    <t>GWD-CLARET_COLP-H1_10.97.7.2_3/0/1</t>
  </si>
  <si>
    <t>CL 76 SUR # 14P 15</t>
  </si>
  <si>
    <t>4281603</t>
  </si>
  <si>
    <t>ATC/Portal Usme B - BOG1642</t>
  </si>
  <si>
    <t>B732 Quiroga Central</t>
  </si>
  <si>
    <t>Tramite de permisos con QMC; Jerima Barreto; cel:3112291987; correo:jbarreto@qmctelecom.com adminstradora del edificio; Mary Rubiano; cel:3206603555; tramitar con anticipación.</t>
  </si>
  <si>
    <t>BOG0428_San Cristobal Sur / 310 817 1186</t>
  </si>
  <si>
    <t>160526 / ATC-TELEFONICA - Informar a ATC a través de correo electrónico a la cuenta Colombia.accesos@americantower.com; con 48 horas hábiles antes del ingreso, para coordinar la visita con el propietario.</t>
  </si>
  <si>
    <t>KR 7 Este # 9A sur - 34</t>
  </si>
  <si>
    <t>B038 Centro II</t>
  </si>
  <si>
    <t>C414 Universidad Nueva Granada</t>
  </si>
  <si>
    <t>CL 105A sur # 7H Este - 34</t>
  </si>
  <si>
    <t>ATC 161948</t>
  </si>
  <si>
    <t>S27850</t>
  </si>
  <si>
    <t>E055</t>
  </si>
  <si>
    <t>KR 14 A BIS # 78 - 90 SUR</t>
  </si>
  <si>
    <t>KR 19C # 54 - 52 SUR</t>
  </si>
  <si>
    <t>P110</t>
  </si>
  <si>
    <t>P111</t>
  </si>
  <si>
    <t>PICOCELDA ITAU 20_I MLC_TBOG_508109</t>
  </si>
  <si>
    <t>PICOCELDA ITAU 20_II MLC_TBOG_508110</t>
  </si>
  <si>
    <t>PICOCELDA ITAU 21_I MLC_TBOG_508111</t>
  </si>
  <si>
    <t>PICOCELDA ITAU 21_II MLC_TBOG_508112</t>
  </si>
  <si>
    <t>S27388</t>
  </si>
  <si>
    <t>C624</t>
  </si>
  <si>
    <t>ANDALUCA</t>
  </si>
  <si>
    <t>KR 81 F # 13 D - 15</t>
  </si>
  <si>
    <t>MARIA EUGENIA / genaborrego@gmail.com - 3102510735 /timbrar en el apartamento 601</t>
  </si>
  <si>
    <t>CL 150 A # 50 - 68</t>
  </si>
  <si>
    <t>CL 150 A # 48-54</t>
  </si>
  <si>
    <t>KR 96G # 17B - 49</t>
  </si>
  <si>
    <t>LA CONEJERA II</t>
  </si>
  <si>
    <t>S27899</t>
  </si>
  <si>
    <t>E035</t>
  </si>
  <si>
    <t>Kilometro 6 via  Suba-Cota. Club de tennis LaVerdieri</t>
  </si>
  <si>
    <t>Pueblo viejo C166 CUN</t>
  </si>
  <si>
    <t>Suba Las Mercedes E229</t>
  </si>
  <si>
    <t>7522459-4 Med 19036883</t>
  </si>
  <si>
    <t>S27351</t>
  </si>
  <si>
    <t>LA CALLEJA II</t>
  </si>
  <si>
    <t>VALLES DE CAFAM</t>
  </si>
  <si>
    <t>PARQUE EL TUNAL</t>
  </si>
  <si>
    <t>BOG1379 BOG_PTE_ARANDA_MIG</t>
  </si>
  <si>
    <t>S27871</t>
  </si>
  <si>
    <t>ICBF CRA 50</t>
  </si>
  <si>
    <t>AVDA JIMENEZ</t>
  </si>
  <si>
    <t>GRANSAN</t>
  </si>
  <si>
    <t>S26968</t>
  </si>
  <si>
    <t>GUAYMARAL PINOS</t>
  </si>
  <si>
    <t>S27374</t>
  </si>
  <si>
    <t>S27407</t>
  </si>
  <si>
    <t>TIBANA OCCIDENTAL</t>
  </si>
  <si>
    <t>S27415</t>
  </si>
  <si>
    <t>GRAN PLAZA (BOSA)</t>
  </si>
  <si>
    <t>S27487</t>
  </si>
  <si>
    <t>COLEGIO NUEVA ALEJANDRIA</t>
  </si>
  <si>
    <t>C598</t>
  </si>
  <si>
    <t>C752</t>
  </si>
  <si>
    <t>CAMPO ALEGRE</t>
  </si>
  <si>
    <t>S27882</t>
  </si>
  <si>
    <t>E039</t>
  </si>
  <si>
    <t>ERICSSON BOGOTÁ</t>
  </si>
  <si>
    <t xml:space="preserve">CL 93B # 16-47 </t>
  </si>
  <si>
    <t>E075</t>
  </si>
  <si>
    <t>AV CL 26 KR 50</t>
  </si>
  <si>
    <t>S27409</t>
  </si>
  <si>
    <t>C645</t>
  </si>
  <si>
    <t>KENNEDY ORIENTAL</t>
  </si>
  <si>
    <t>KR 74 #36B - 05 SUR</t>
  </si>
  <si>
    <t>C894</t>
  </si>
  <si>
    <t>S27429</t>
  </si>
  <si>
    <t>C767</t>
  </si>
  <si>
    <t>LAS BRISAS SUR</t>
  </si>
  <si>
    <t>KR 46B # 72C SUR - 72</t>
  </si>
  <si>
    <t>S27360</t>
  </si>
  <si>
    <t>C593</t>
  </si>
  <si>
    <t>LAS CRUCES II</t>
  </si>
  <si>
    <t>S27919</t>
  </si>
  <si>
    <t>C970</t>
  </si>
  <si>
    <t>METROSUR</t>
  </si>
  <si>
    <t>KR 73 # 59 - 12 SUR</t>
  </si>
  <si>
    <t>S27498</t>
  </si>
  <si>
    <t>C911</t>
  </si>
  <si>
    <t>AVIATUR CARGA</t>
  </si>
  <si>
    <t>KR 100 # 24A - 75</t>
  </si>
  <si>
    <t>S28125</t>
  </si>
  <si>
    <t>C964</t>
  </si>
  <si>
    <t>JORGE CAVALIER</t>
  </si>
  <si>
    <t>CL 49 B BIS A SUR # 28-08</t>
  </si>
  <si>
    <t>C882</t>
  </si>
  <si>
    <t>KR 68 D # 24 BIS  PARQUEADERO MALOKA</t>
  </si>
  <si>
    <t>S27473</t>
  </si>
  <si>
    <t>C880</t>
  </si>
  <si>
    <t>SAN RAFAEL INDUSTRIAL II</t>
  </si>
  <si>
    <t>C622</t>
  </si>
  <si>
    <t>CL 23D # 107-37</t>
  </si>
  <si>
    <t>CL 22D BIS # 113-11</t>
  </si>
  <si>
    <t>TRV 13A # 114 - 02</t>
  </si>
  <si>
    <t>CL 127 # 18 A - 39</t>
  </si>
  <si>
    <t>KR 19  CL 115</t>
  </si>
  <si>
    <t>LA CABAÑA FONTIBON</t>
  </si>
  <si>
    <t>C900</t>
  </si>
  <si>
    <t>C608</t>
  </si>
  <si>
    <t>C643</t>
  </si>
  <si>
    <t>KR 82 # 25G  - 84</t>
  </si>
  <si>
    <t>KR 102 # 22J-24</t>
  </si>
  <si>
    <t>KR 38A BIS # 4 - 61</t>
  </si>
  <si>
    <t>9006778-6</t>
  </si>
  <si>
    <t>KR 7H # 156 - 45</t>
  </si>
  <si>
    <t>48062_LA FELICIDAD II</t>
  </si>
  <si>
    <t>KR 79 16F-11</t>
  </si>
  <si>
    <t>roberto.sandoval@massmedia.com.co Cel: 310 806 00 42</t>
  </si>
  <si>
    <t>CL 69 BIS SUR # 88 F - 16</t>
  </si>
  <si>
    <t>AV. LA ESPERANZA CON KR 51 COSTADO NORTE</t>
  </si>
  <si>
    <t>KR 96 B # 19 - 30</t>
  </si>
  <si>
    <t xml:space="preserve">KR 129 CON CL 22 B OFICS AD/TIVAS BODEGAS IMAL </t>
  </si>
  <si>
    <t>CL 18 KR 69</t>
  </si>
  <si>
    <t>KR 70 CON 26 POSTE FIJA</t>
  </si>
  <si>
    <t>DG 23 K # 96 H BIS - 39</t>
  </si>
  <si>
    <t>CL 23 # 80 A BIS - 37</t>
  </si>
  <si>
    <t>AV BOYACA CON 19</t>
  </si>
  <si>
    <t>KR 68 A # 19 - 49</t>
  </si>
  <si>
    <t>KR 71 C # 54 - 22</t>
  </si>
  <si>
    <t>CL 24 # 43 A - 85</t>
  </si>
  <si>
    <t>KR 68 # 12 - 02</t>
  </si>
  <si>
    <t>KR 54 A # 59 - 12</t>
  </si>
  <si>
    <t>CL 22 N 81 -62</t>
  </si>
  <si>
    <t>KR 65 # 11 - 50</t>
  </si>
  <si>
    <t>KR 59 # 26 - 11</t>
  </si>
  <si>
    <t>KR 40 # 24 A - 25</t>
  </si>
  <si>
    <t>KR 69 B # 24 B - 55</t>
  </si>
  <si>
    <t>KR 71 F # 12 BIS - 09</t>
  </si>
  <si>
    <t>KR 90 A # 10 B - 02</t>
  </si>
  <si>
    <t>KR 98 # 25 C BIS - 31</t>
  </si>
  <si>
    <t>DG 23 # 69 - 60</t>
  </si>
  <si>
    <t>CL 20 # 69 B - 85</t>
  </si>
  <si>
    <t>KR 71 A BIS # 63 D- 46</t>
  </si>
  <si>
    <t>KR 80 B # 11 D - 69</t>
  </si>
  <si>
    <t>KR 120 # 17 BIS - 57</t>
  </si>
  <si>
    <t>KR 39 # 17 A - 13</t>
  </si>
  <si>
    <t>CELDA TRASLADADA A DTO DE CHAPINERO (RSU 7) y VERSALLES. Equipo trasladado a La Giralda y RBS Versalles</t>
  </si>
  <si>
    <t>S27417</t>
  </si>
  <si>
    <t>C755</t>
  </si>
  <si>
    <t>SAMPER MENDOZA</t>
  </si>
  <si>
    <t>CL 22A # 24-26</t>
  </si>
  <si>
    <t>S27390</t>
  </si>
  <si>
    <t>C626</t>
  </si>
  <si>
    <t>SANTA MATILDE BOGOTA</t>
  </si>
  <si>
    <t>E263-R</t>
  </si>
  <si>
    <t>C8108</t>
  </si>
  <si>
    <t>E120-R</t>
  </si>
  <si>
    <t>BOG_22885</t>
  </si>
  <si>
    <t>BOG_22893</t>
  </si>
  <si>
    <t>BOG_22898</t>
  </si>
  <si>
    <t>BOG_22891</t>
  </si>
  <si>
    <t>BOG_24739</t>
  </si>
  <si>
    <t>BOG_22897</t>
  </si>
  <si>
    <t>BOG_24738</t>
  </si>
  <si>
    <t>BOG_24070</t>
  </si>
  <si>
    <t>BOG_22895</t>
  </si>
  <si>
    <t>BOG_24737</t>
  </si>
  <si>
    <t>BOG_22896</t>
  </si>
  <si>
    <t>BOG_22894</t>
  </si>
  <si>
    <t>BOG_24740</t>
  </si>
  <si>
    <t>BOG_23762</t>
  </si>
  <si>
    <t>BOG_22892</t>
  </si>
  <si>
    <t>BOG_24846</t>
  </si>
  <si>
    <t>BOG_25321</t>
  </si>
  <si>
    <t>BOG_23922</t>
  </si>
  <si>
    <t>BOG_22862</t>
  </si>
  <si>
    <t>BOG_22863</t>
  </si>
  <si>
    <t>BOG_22861</t>
  </si>
  <si>
    <t>BOG_22864</t>
  </si>
  <si>
    <t>BOG_22865</t>
  </si>
  <si>
    <t>BOG_16621</t>
  </si>
  <si>
    <t>BOG_16620</t>
  </si>
  <si>
    <t>BOG_16622</t>
  </si>
  <si>
    <t>BOG_22867</t>
  </si>
  <si>
    <t>BOG_22868</t>
  </si>
  <si>
    <t>BOG_22866</t>
  </si>
  <si>
    <t>BOG_16555</t>
  </si>
  <si>
    <t>BOG_22860</t>
  </si>
  <si>
    <t>BOG_24605</t>
  </si>
  <si>
    <t>BOG_22889</t>
  </si>
  <si>
    <t>BOG_24834</t>
  </si>
  <si>
    <t>BOG_16619</t>
  </si>
  <si>
    <t>BOG_22884</t>
  </si>
  <si>
    <t>BOG_24821</t>
  </si>
  <si>
    <t>BOG_24604</t>
  </si>
  <si>
    <t>BOG_24600</t>
  </si>
  <si>
    <t>BOG_24601</t>
  </si>
  <si>
    <t>BOG_24602</t>
  </si>
  <si>
    <t>BOG_24603</t>
  </si>
  <si>
    <t>BOG_24598</t>
  </si>
  <si>
    <t>BOG_24599</t>
  </si>
  <si>
    <t>BOG_24595</t>
  </si>
  <si>
    <t>BOG_24596</t>
  </si>
  <si>
    <t>BOG_24594</t>
  </si>
  <si>
    <t>BOG_24597</t>
  </si>
  <si>
    <t>BOG_16802</t>
  </si>
  <si>
    <t>BOG_16624</t>
  </si>
  <si>
    <t>BOG_16804</t>
  </si>
  <si>
    <t>BOG_16803</t>
  </si>
  <si>
    <t>BOG_24001</t>
  </si>
  <si>
    <t>BOG_24766</t>
  </si>
  <si>
    <t>BOG_24767</t>
  </si>
  <si>
    <t>BOG_24785</t>
  </si>
  <si>
    <t>BOG_24793</t>
  </si>
  <si>
    <t>BOG_24786</t>
  </si>
  <si>
    <t>BOG_26264</t>
  </si>
  <si>
    <t>BOG_24792</t>
  </si>
  <si>
    <t>BOG_24816</t>
  </si>
  <si>
    <t>BOG_24814</t>
  </si>
  <si>
    <t>BOG_24815</t>
  </si>
  <si>
    <t>BOG_24817</t>
  </si>
  <si>
    <t>BOG_24818</t>
  </si>
  <si>
    <t>BOG_24831</t>
  </si>
  <si>
    <t>BOG_24995</t>
  </si>
  <si>
    <t>BOG_24756</t>
  </si>
  <si>
    <t>BOG_24784</t>
  </si>
  <si>
    <t>BOG_25054</t>
  </si>
  <si>
    <t>BOG_25055</t>
  </si>
  <si>
    <t>BOG_25056</t>
  </si>
  <si>
    <t>BOG_25051</t>
  </si>
  <si>
    <t>BOG_24833</t>
  </si>
  <si>
    <t>BOG_24832</t>
  </si>
  <si>
    <t>BOG_25156</t>
  </si>
  <si>
    <t>BOG_25157</t>
  </si>
  <si>
    <t>BOG_25158</t>
  </si>
  <si>
    <t>BOG_24997</t>
  </si>
  <si>
    <t>BOG_24996</t>
  </si>
  <si>
    <t>BOG_25154</t>
  </si>
  <si>
    <t>BOG_25107</t>
  </si>
  <si>
    <t>BOG_25155</t>
  </si>
  <si>
    <t>BOG_25153</t>
  </si>
  <si>
    <t>BOG_25171</t>
  </si>
  <si>
    <t>BOG_25046</t>
  </si>
  <si>
    <t>BOG_24998</t>
  </si>
  <si>
    <t>BOG_24994</t>
  </si>
  <si>
    <t>BOG_25045</t>
  </si>
  <si>
    <t>BOG_25106</t>
  </si>
  <si>
    <t>BOG_23804</t>
  </si>
  <si>
    <t>BOG_23800</t>
  </si>
  <si>
    <t>BOG_22883</t>
  </si>
  <si>
    <t>BOG_17260</t>
  </si>
  <si>
    <t>BOG_17240</t>
  </si>
  <si>
    <t>BOG_20719</t>
  </si>
  <si>
    <t>BOG_17259</t>
  </si>
  <si>
    <t>BOG_17261</t>
  </si>
  <si>
    <t>BOG_17262</t>
  </si>
  <si>
    <t>BOG_17264</t>
  </si>
  <si>
    <t>BOG_17265</t>
  </si>
  <si>
    <t>BOG_22874</t>
  </si>
  <si>
    <t>BOG_22875</t>
  </si>
  <si>
    <t>CO-BG-1169</t>
  </si>
  <si>
    <t>GC0058 Maloka</t>
  </si>
  <si>
    <t>6775507-0</t>
  </si>
  <si>
    <t>El Vergel A (Para ATC)</t>
  </si>
  <si>
    <t>S28128</t>
  </si>
  <si>
    <t>C981</t>
  </si>
  <si>
    <t>LA FISCALA II BOGOTA</t>
  </si>
  <si>
    <t>DG 61 Sur # 2 - 65</t>
  </si>
  <si>
    <t>S28115</t>
  </si>
  <si>
    <t>C953</t>
  </si>
  <si>
    <t>NUEVA MADELENA</t>
  </si>
  <si>
    <t>CL 60 A # 66 - 80 Sur</t>
  </si>
  <si>
    <t>S27888</t>
  </si>
  <si>
    <t>E045</t>
  </si>
  <si>
    <t>GRANJA CRA 77</t>
  </si>
  <si>
    <t>S27849</t>
  </si>
  <si>
    <t>E054</t>
  </si>
  <si>
    <t>PARQUE MARIPOSA</t>
  </si>
  <si>
    <t>S27976</t>
  </si>
  <si>
    <t>C787</t>
  </si>
  <si>
    <t>ANGLO COLOMBIANO</t>
  </si>
  <si>
    <t>KR 9 # 10 - 37</t>
  </si>
  <si>
    <t>7562845-9</t>
  </si>
  <si>
    <t>7378564-1</t>
  </si>
  <si>
    <t>PTI</t>
  </si>
  <si>
    <t>6868780-8</t>
  </si>
  <si>
    <t>edificiocercaniasph@gmail.com / ADMON SANDRA 3194538545</t>
  </si>
  <si>
    <t>7563039-7</t>
  </si>
  <si>
    <t>RAFAEL DE LA CERDA - 3108144958 / Ana Francisca Muñoz Serrano CEL: 3108144958 / 3133435357</t>
  </si>
  <si>
    <t>Apagado por el área de Interconexión</t>
  </si>
  <si>
    <t>7559068-2</t>
  </si>
  <si>
    <t>Martha 321 468 2874; edificiosanfelipe2017@gmail.com</t>
  </si>
  <si>
    <t>3419410-8</t>
  </si>
  <si>
    <t>TBOG_MLC_001840</t>
  </si>
  <si>
    <t>BOG1840</t>
  </si>
  <si>
    <t>TBOG_MLC_001790</t>
  </si>
  <si>
    <t>BOG1790</t>
  </si>
  <si>
    <t>TBOG_MLC_500753</t>
  </si>
  <si>
    <t>BOG0753</t>
  </si>
  <si>
    <t>CL 65 SUR # 78H - 51</t>
  </si>
  <si>
    <t>KR 15 # 155A-61</t>
  </si>
  <si>
    <t>AV KR 45 # 94 - 23</t>
  </si>
  <si>
    <t>S6699</t>
  </si>
  <si>
    <t>S17409</t>
  </si>
  <si>
    <t>2570901-3</t>
  </si>
  <si>
    <t>1549532-3</t>
  </si>
  <si>
    <t>1759167-0</t>
  </si>
  <si>
    <t>1747265-8</t>
  </si>
  <si>
    <t>1458651-7</t>
  </si>
  <si>
    <t>1685513-0</t>
  </si>
  <si>
    <t>2662138-9</t>
  </si>
  <si>
    <t>2610968-8</t>
  </si>
  <si>
    <t>6204962-0</t>
  </si>
  <si>
    <t>6179372-9</t>
  </si>
  <si>
    <t>0444952-1</t>
  </si>
  <si>
    <t>2570898-4</t>
  </si>
  <si>
    <t>2223343-5</t>
  </si>
  <si>
    <t>2570908-7</t>
  </si>
  <si>
    <t>2569662-0</t>
  </si>
  <si>
    <t>2570910-8</t>
  </si>
  <si>
    <t>900763226-6-A</t>
  </si>
  <si>
    <t>9000830381-A</t>
  </si>
  <si>
    <t>2569846-6</t>
  </si>
  <si>
    <t xml:space="preserve">4546496-8 </t>
  </si>
  <si>
    <t>3202699-9</t>
  </si>
  <si>
    <t>2571467-2</t>
  </si>
  <si>
    <t>860002017-4</t>
  </si>
  <si>
    <t>860005658-9</t>
  </si>
  <si>
    <t>6839465-9</t>
  </si>
  <si>
    <t>4535301-0</t>
  </si>
  <si>
    <t>553455-9</t>
  </si>
  <si>
    <t>1289477-2</t>
  </si>
  <si>
    <t>2570814-0</t>
  </si>
  <si>
    <t>2571441-6</t>
  </si>
  <si>
    <t>2520732-4</t>
  </si>
  <si>
    <t>2571452-5</t>
  </si>
  <si>
    <t>860029317-6</t>
  </si>
  <si>
    <t>830010367-1</t>
  </si>
  <si>
    <t>4236219-3</t>
  </si>
  <si>
    <t>4164595-8</t>
  </si>
  <si>
    <t>3691866-7</t>
  </si>
  <si>
    <t>ATC CODIGO ATC 162508, enviar correo a la Admon</t>
  </si>
  <si>
    <t>7487615-6</t>
  </si>
  <si>
    <t>QMC SE DEBE ENVIAR PERMISOS DE AUTORIZADOS A QMC SITIOS Y SE DEBE CONTRAR CON ACOMPAÑAMIENTO PARA REALIZAR TRABAJOS EN TERRAZA Se debe enviar la relación del personal con seguridad social, mínimo 24 horas antes del ingreso, toda actividad en la cubierta o zona de equipos debe ser con acompañamiento de personal de mantenimiento del edificio y debe ser programado, no hay acceso fines de semana, no se requiere llaves</t>
  </si>
  <si>
    <t>7480668-2</t>
  </si>
  <si>
    <t>ATC Administrativo 161695-NAVARRA. Enviar correo luego de autorizado</t>
  </si>
  <si>
    <t>GC0445</t>
  </si>
  <si>
    <t>7222257-9</t>
  </si>
  <si>
    <t>161888 Danubio II</t>
  </si>
  <si>
    <t>3946637-0</t>
  </si>
  <si>
    <t>KR 7 #2 - 22</t>
  </si>
  <si>
    <t>QMC/Administrativo, llaves con el propietario del parqueadero, se deben tramitar permisos mensuales, contacro QMC Jerima Barreo cel: 3112291987, horarios de ingreso de 6:00 a 18:00 de Domingo a Domingo</t>
  </si>
  <si>
    <t>GC0577-WM132-LAS LOMAS COLINA; Ingreso gestionar permiso con ATC, con el permiso aprobado llamar al señor Edwin Luna administrador del Edificio. Tel 3114484270</t>
  </si>
  <si>
    <t>EX Provisional con Golden</t>
  </si>
  <si>
    <t>KR 37 # 1 - 35 SUR</t>
  </si>
  <si>
    <t>GWD-PROGRESO_H1_10.97.36.118_6/0/0</t>
  </si>
  <si>
    <t>CO-CN-2208</t>
  </si>
  <si>
    <t>900711448-1/60016195</t>
  </si>
  <si>
    <t>B920</t>
  </si>
  <si>
    <t>CL 6 SUR # 15-27</t>
  </si>
  <si>
    <t>Central Progreso</t>
  </si>
  <si>
    <t>Alvaro Ramirez 311 513 96 49 alvaroramirez54@hotmail.es</t>
  </si>
  <si>
    <t>3918779-6</t>
  </si>
  <si>
    <t>41074_UNIVERSIDAD COOPERATIVA</t>
  </si>
  <si>
    <t>S22878</t>
  </si>
  <si>
    <t>S4812</t>
  </si>
  <si>
    <t>CVYS CENTRO DE EXPERIENCIA HOME SENTRY</t>
  </si>
  <si>
    <t>CENTRO COMERCIAL PLAZA DE LAS AMERICAS</t>
  </si>
  <si>
    <t>ATC: Poste Kennedy BOG1113, Codigo 162523</t>
  </si>
  <si>
    <t>7551750-1</t>
  </si>
  <si>
    <t>ATC: Jerusalen BOG0245 Codigo 160824</t>
  </si>
  <si>
    <t>ATC: MADELENA B BOG0846 Codigo 162565</t>
  </si>
  <si>
    <t>7549464-4</t>
  </si>
  <si>
    <t xml:space="preserve">ATP: ALCALDIA MAYOR  CO-CUN-5161  </t>
  </si>
  <si>
    <t>900868635-7 (PROVISIONAL ATP)</t>
  </si>
  <si>
    <t xml:space="preserve">ATP: PALOQUEMAO CRA 24 CO-CUN-5147 </t>
  </si>
  <si>
    <t>S27354</t>
  </si>
  <si>
    <t>C587</t>
  </si>
  <si>
    <t>VIHARA 106</t>
  </si>
  <si>
    <t>AUTOPISTA NORTE # 106 - 93</t>
  </si>
  <si>
    <t>GWD-RTDN-H1</t>
  </si>
  <si>
    <t>CL 104 # 46 – 04 / INGRESO X PARQUE</t>
  </si>
  <si>
    <t>S27443</t>
  </si>
  <si>
    <t>EMBAJADA 26</t>
  </si>
  <si>
    <t>S27514</t>
  </si>
  <si>
    <t>PARQUES DEL CAMPO</t>
  </si>
  <si>
    <t>ERICSSON BOGOTA</t>
  </si>
  <si>
    <t>S27444</t>
  </si>
  <si>
    <t>C782</t>
  </si>
  <si>
    <t>AVANTEL 94</t>
  </si>
  <si>
    <t>KR 11 # 93-92 EDIFICIO AVANTEL</t>
  </si>
  <si>
    <t>C635 Barrios Unidos Sur</t>
  </si>
  <si>
    <t>C748 Canada Sur</t>
  </si>
  <si>
    <t>B773 Meissen</t>
  </si>
  <si>
    <t>C532 Monterrey II</t>
  </si>
  <si>
    <t>C645 Kennedy Oriental</t>
  </si>
  <si>
    <t>C197 Murillo toro II</t>
  </si>
  <si>
    <t>B206 Plaza de Bolivar</t>
  </si>
  <si>
    <t>E054 Parque la Mariposa</t>
  </si>
  <si>
    <t>C018 Casa de Nariño</t>
  </si>
  <si>
    <t>C070 Bosque de Modelia</t>
  </si>
  <si>
    <t>B177 La Rosita</t>
  </si>
  <si>
    <t>B122 Luna Park</t>
  </si>
  <si>
    <t>B416 Sociego</t>
  </si>
  <si>
    <t>E150 Modelo</t>
  </si>
  <si>
    <t>E195 Rafael Uribe</t>
  </si>
  <si>
    <t>E204 Chico Reservado</t>
  </si>
  <si>
    <t>E152 Calle 100</t>
  </si>
  <si>
    <t>B924 Calandaima</t>
  </si>
  <si>
    <t>B297 Tintalito</t>
  </si>
  <si>
    <t>B234 La Casona</t>
  </si>
  <si>
    <t>C416 Bunker Fiscalia</t>
  </si>
  <si>
    <t>C439 Escuela de Carreras Industriales</t>
  </si>
  <si>
    <t>B015 Puente Aereo</t>
  </si>
  <si>
    <t>C281 Villas de Granada II</t>
  </si>
  <si>
    <t>B251 San Antonio</t>
  </si>
  <si>
    <t>C199 UGI</t>
  </si>
  <si>
    <t>E338 Universidad Javeriana</t>
  </si>
  <si>
    <t>E215 Marandu</t>
  </si>
  <si>
    <t>E154 Santa Helenita</t>
  </si>
  <si>
    <t>C060 Villa Gladys</t>
  </si>
  <si>
    <t>C092 San Basilio</t>
  </si>
  <si>
    <t>C277 Cai Tejar</t>
  </si>
  <si>
    <t>B384 La Guaca</t>
  </si>
  <si>
    <t>C008 La Patria</t>
  </si>
  <si>
    <t>C433 Monumento Heroes</t>
  </si>
  <si>
    <t>E311 Sucre</t>
  </si>
  <si>
    <t>C013 Banco Bogota II</t>
  </si>
  <si>
    <t>ALHAMBRA (VIRGEN DEL MAR)</t>
  </si>
  <si>
    <t>C283 Capellania</t>
  </si>
  <si>
    <t>GWD Fontibon H1</t>
  </si>
  <si>
    <t>E358 Locatel 116</t>
  </si>
  <si>
    <t>C016 Santa Ana Oriental II</t>
  </si>
  <si>
    <t>C507 J VARGAS II</t>
  </si>
  <si>
    <t>GWD San Joaquin H1</t>
  </si>
  <si>
    <t>E160 Las Ferias</t>
  </si>
  <si>
    <t>E211 Metropolis</t>
  </si>
  <si>
    <t>B012 Ricaurte</t>
  </si>
  <si>
    <t>C643 Tibana Occidental</t>
  </si>
  <si>
    <t>C861 Gaitan Cortes</t>
  </si>
  <si>
    <t>C063 Colmotores II</t>
  </si>
  <si>
    <t>B184 El Progreso</t>
  </si>
  <si>
    <t>B759 Autopista Sur</t>
  </si>
  <si>
    <t>S27865</t>
  </si>
  <si>
    <t>S27880</t>
  </si>
  <si>
    <t>U. SAN MATEO</t>
  </si>
  <si>
    <t>MODELIA OCCIDENTAL</t>
  </si>
  <si>
    <t>S27447</t>
  </si>
  <si>
    <t>C785</t>
  </si>
  <si>
    <t>LA CAMELIA II</t>
  </si>
  <si>
    <t>TRV 42 # 5A - 27</t>
  </si>
  <si>
    <t>C880 San Rafael Industrial II</t>
  </si>
  <si>
    <t>S27866</t>
  </si>
  <si>
    <t>E070</t>
  </si>
  <si>
    <t>AMERICAS 68</t>
  </si>
  <si>
    <t>CL 1 SUR # 68B - 36</t>
  </si>
  <si>
    <t>C686 Parque Americas</t>
  </si>
  <si>
    <t>C575 Parque Jazmin</t>
  </si>
  <si>
    <t>E037</t>
  </si>
  <si>
    <t>KR 80C # 25 D - 02</t>
  </si>
  <si>
    <t>C911 Aviatur Carga</t>
  </si>
  <si>
    <t>C900 Colegio Nueva Alejandria</t>
  </si>
  <si>
    <t>E069</t>
  </si>
  <si>
    <t>KR 17 # 25 - 99</t>
  </si>
  <si>
    <t>E445 Catedral II</t>
  </si>
  <si>
    <t>GWD Centro H302</t>
  </si>
  <si>
    <t>E257 El Redil</t>
  </si>
  <si>
    <t>C897 El Consuelo Bogota</t>
  </si>
  <si>
    <t>C500 Multiplaza Indoor</t>
  </si>
  <si>
    <t>B316 Osorio Bogotá</t>
  </si>
  <si>
    <t>C024 Hayuelos III</t>
  </si>
  <si>
    <t>B363 Colserautos</t>
  </si>
  <si>
    <t>E216 Danubio</t>
  </si>
  <si>
    <t>E236 Barrancas</t>
  </si>
  <si>
    <t>C385 Parque La Victoria</t>
  </si>
  <si>
    <t>C701 Las Gaviotas</t>
  </si>
  <si>
    <t>E250 Puente Chico</t>
  </si>
  <si>
    <t>E104 Lago</t>
  </si>
  <si>
    <t>E322 Iberia 2</t>
  </si>
  <si>
    <t>E281 La Palma</t>
  </si>
  <si>
    <t>C030 Tuna Baja / El Japon E192</t>
  </si>
  <si>
    <t>E 241 Teatro la Castellana</t>
  </si>
  <si>
    <t>RTDN GWD H1 1/0/2</t>
  </si>
  <si>
    <t>E124 El Nogal</t>
  </si>
  <si>
    <t>E214 Zona T</t>
  </si>
  <si>
    <t>C894 La Calleja II</t>
  </si>
  <si>
    <t>E340 Mormones</t>
  </si>
  <si>
    <t>C752 Campo Alegre</t>
  </si>
  <si>
    <t>C364 Fundacion Santa Fe</t>
  </si>
  <si>
    <t>E269 Multicentro</t>
  </si>
  <si>
    <t>GWD Autopista H302</t>
  </si>
  <si>
    <t>B448 Santa Fe del Tintal</t>
  </si>
  <si>
    <t>B926 Villa Mejia</t>
  </si>
  <si>
    <t>B766 Portal Tunal</t>
  </si>
  <si>
    <t>C712 La Coruña</t>
  </si>
  <si>
    <t>B026 San Carlos</t>
  </si>
  <si>
    <t>B376 Granjas de San Pablo</t>
  </si>
  <si>
    <t>C201 Plaza de Toros</t>
  </si>
  <si>
    <t>B960 Museo Nacional</t>
  </si>
  <si>
    <t>E345 Reservas de la Colina</t>
  </si>
  <si>
    <t>E356 San Alfonso</t>
  </si>
  <si>
    <t>E393 San Jose de Prado</t>
  </si>
  <si>
    <t>E382 Cordoba Niza</t>
  </si>
  <si>
    <t>C038 Prado Veraniego Sur</t>
  </si>
  <si>
    <t>B270 Versalles</t>
  </si>
  <si>
    <t>B893 Internacional Bogota</t>
  </si>
  <si>
    <t>C177 Coca Cola</t>
  </si>
  <si>
    <t>C149 Mallorca II</t>
  </si>
  <si>
    <t>B302 Perdomo</t>
  </si>
  <si>
    <t>E108 Chico Norte</t>
  </si>
  <si>
    <t>E161 Colsubsidio</t>
  </si>
  <si>
    <t>C076 Virrey II</t>
  </si>
  <si>
    <t>E218 Country</t>
  </si>
  <si>
    <t>B393 Jerusalen</t>
  </si>
  <si>
    <t>C165 Uniminuto</t>
  </si>
  <si>
    <t>E277 Bonanza</t>
  </si>
  <si>
    <t>E282 Potosi</t>
  </si>
  <si>
    <t>E407 Pontevedra</t>
  </si>
  <si>
    <t>C188 Titan Plaza</t>
  </si>
  <si>
    <t>B723 Floralia</t>
  </si>
  <si>
    <t>C426 Alqueria Muzu</t>
  </si>
  <si>
    <t>C229 Outlet Calle 13</t>
  </si>
  <si>
    <t>C312 Salitre Sur</t>
  </si>
  <si>
    <t>E252 Colegio Nueva Granada</t>
  </si>
  <si>
    <t>E378 CC Avenida Chile</t>
  </si>
  <si>
    <t>E231 Los Frailes</t>
  </si>
  <si>
    <t>GWD RTDN H1 1/0/3</t>
  </si>
  <si>
    <t>B350 La Catedral</t>
  </si>
  <si>
    <t>C085 Pasaje Rivas</t>
  </si>
  <si>
    <t>C707 Maratu</t>
  </si>
  <si>
    <t>B222 Terminal de Carga</t>
  </si>
  <si>
    <t>E037 Modelia Occidental</t>
  </si>
  <si>
    <t>C622 Villa Beatriz Bogota II</t>
  </si>
  <si>
    <t>B112 Las Aguas</t>
  </si>
  <si>
    <t>C131 Banco Agrario II</t>
  </si>
  <si>
    <t>C262 La Serena II</t>
  </si>
  <si>
    <t>E182 Bolivia</t>
  </si>
  <si>
    <t>E259 Gratamira</t>
  </si>
  <si>
    <t>E376 Carmel Club</t>
  </si>
  <si>
    <t>B036 Tequendama</t>
  </si>
  <si>
    <t>C002 Magdalena II</t>
  </si>
  <si>
    <t>C300 Hospital San Jose</t>
  </si>
  <si>
    <t>B111 Banco Agrario</t>
  </si>
  <si>
    <t>C241 Bacata</t>
  </si>
  <si>
    <t>C015 Alfa</t>
  </si>
  <si>
    <t>E413 Pardo Rubio</t>
  </si>
  <si>
    <t>E027 Palermo</t>
  </si>
  <si>
    <t>B039 Centro III</t>
  </si>
  <si>
    <t>C083 Externado II / E444 Externado</t>
  </si>
  <si>
    <t>C285 Condado Castilla</t>
  </si>
  <si>
    <t>B477 Santa Luisa de Marilla</t>
  </si>
  <si>
    <t>E166 Bello Horizonte</t>
  </si>
  <si>
    <t>B300 Palermo Sur</t>
  </si>
  <si>
    <t>GWD Villamaria 1 2/0/4</t>
  </si>
  <si>
    <t>C270 Parque San Andres</t>
  </si>
  <si>
    <t>C762 Altablanca II</t>
  </si>
  <si>
    <t>E224 Salamandra</t>
  </si>
  <si>
    <t>E256 Skandia</t>
  </si>
  <si>
    <t>C269 Outlet Calle 13</t>
  </si>
  <si>
    <t>C251 FNA Bogota Puente Aranda</t>
  </si>
  <si>
    <t>B765 San Jose Occidental</t>
  </si>
  <si>
    <t>E371 Vespa</t>
  </si>
  <si>
    <t>E390 Virgin</t>
  </si>
  <si>
    <t>E131 Cedritos</t>
  </si>
  <si>
    <t>E226 Four Point</t>
  </si>
  <si>
    <t>E402 Ginebra</t>
  </si>
  <si>
    <t>E454 Fearc</t>
  </si>
  <si>
    <t>B219 La Playa</t>
  </si>
  <si>
    <t>B178 Gustavo Restrepo</t>
  </si>
  <si>
    <t>C265 Barcelona Sur</t>
  </si>
  <si>
    <t>E268 Contador</t>
  </si>
  <si>
    <t>E184 Santa Coloma</t>
  </si>
  <si>
    <t>E156 Cedro</t>
  </si>
  <si>
    <t>E103 Quirinal</t>
  </si>
  <si>
    <t>C428 RTI</t>
  </si>
  <si>
    <t>C109 Nicolas de Federman</t>
  </si>
  <si>
    <t>B211 Carmelo</t>
  </si>
  <si>
    <t>B196 El Corzo</t>
  </si>
  <si>
    <t>E335 La Conejera</t>
  </si>
  <si>
    <t>C140 Terminal del Norte</t>
  </si>
  <si>
    <t>C036 Urbanizacion Bochica</t>
  </si>
  <si>
    <t>E157 Rincon de Suba</t>
  </si>
  <si>
    <t>B949 El Dorado Parqueadero</t>
  </si>
  <si>
    <t>E245 Bachue</t>
  </si>
  <si>
    <t>E248 Cortijo II</t>
  </si>
  <si>
    <t>C761 Parque Central de Occidente</t>
  </si>
  <si>
    <t>B203 Dorado Plaza</t>
  </si>
  <si>
    <t>C145 Comercial Modelia</t>
  </si>
  <si>
    <t>C142 Plaza Imperial</t>
  </si>
  <si>
    <t>C799 Tuna Baja II</t>
  </si>
  <si>
    <t>E299 Piemonte Cerro Suba</t>
  </si>
  <si>
    <t>3386 Palmas</t>
  </si>
  <si>
    <t>E458 Cedro II</t>
  </si>
  <si>
    <t>E456 Cedro III</t>
  </si>
  <si>
    <t>E295 Clinica la Estrada</t>
  </si>
  <si>
    <t>C366 Britalia Carmel</t>
  </si>
  <si>
    <t>C044 Gratamira II</t>
  </si>
  <si>
    <t>E306 Britalia Norte</t>
  </si>
  <si>
    <t>C050 Victoria Norte II</t>
  </si>
  <si>
    <t xml:space="preserve">C681 </t>
  </si>
  <si>
    <t>C118 NQS Avenida Chile</t>
  </si>
  <si>
    <t>E300 Jorge E Gaitan</t>
  </si>
  <si>
    <t>C026 Niza II</t>
  </si>
  <si>
    <t>GWD RTDN H1 5/0/3</t>
  </si>
  <si>
    <t>C402 Acueducto Corferias</t>
  </si>
  <si>
    <t>C406 Bomberos Puente Aranda</t>
  </si>
  <si>
    <t>E385 Gun Club</t>
  </si>
  <si>
    <t>C279 Universidad EAN Sede Nogal</t>
  </si>
  <si>
    <t>C179 Sabana Grande</t>
  </si>
  <si>
    <t>E133 Rionegro</t>
  </si>
  <si>
    <t>E162 Polo</t>
  </si>
  <si>
    <t>C471 Tienda Movistar Andino</t>
  </si>
  <si>
    <t>C212 Red Box 92</t>
  </si>
  <si>
    <t>B217 Alcala</t>
  </si>
  <si>
    <t>B194 Abastos</t>
  </si>
  <si>
    <t>B928 Villa Alejandra</t>
  </si>
  <si>
    <t>C144 La Española</t>
  </si>
  <si>
    <t>E193 Engativa</t>
  </si>
  <si>
    <t>E246 A Y T</t>
  </si>
  <si>
    <t>E270 Petrobras</t>
  </si>
  <si>
    <t>E222 Chico 93</t>
  </si>
  <si>
    <t>E125 La Cabrera</t>
  </si>
  <si>
    <t>FONTIBON SAN PEDRO</t>
  </si>
  <si>
    <t>S27509</t>
  </si>
  <si>
    <t>7881458-1</t>
  </si>
  <si>
    <t>CO-CN-2213 - PHOENIX</t>
  </si>
  <si>
    <t>S27868</t>
  </si>
  <si>
    <t>E072</t>
  </si>
  <si>
    <t>OXYMASTER</t>
  </si>
  <si>
    <t>CO-CN-2251</t>
  </si>
  <si>
    <t>CL 21 # 42 - 30</t>
  </si>
  <si>
    <t>C922</t>
  </si>
  <si>
    <t>DG 16 # 96 – 00</t>
  </si>
  <si>
    <t>ATC Salamanca - Fontibón - 162992</t>
  </si>
  <si>
    <t>C781</t>
  </si>
  <si>
    <t>TX Sale de Ortezal. Son 3 Postes.</t>
  </si>
  <si>
    <t>KR 45 # 24B - 20</t>
  </si>
  <si>
    <t>B963 Ortezal</t>
  </si>
  <si>
    <t>QMC Telecom Colombia SAS Postes I, II Y III</t>
  </si>
  <si>
    <t>C589</t>
  </si>
  <si>
    <t>S27369</t>
  </si>
  <si>
    <t>C603</t>
  </si>
  <si>
    <t>CONCESIONARIOS AMERICAS</t>
  </si>
  <si>
    <t>CL 17A # 53 - 04</t>
  </si>
  <si>
    <t>C785 La Camelia II</t>
  </si>
  <si>
    <t>S27870</t>
  </si>
  <si>
    <t>S28122</t>
  </si>
  <si>
    <t>PATIO BONITO CENTRAL</t>
  </si>
  <si>
    <t>EL CARVAJAL II</t>
  </si>
  <si>
    <t xml:space="preserve">AUTOPISTA NORTE CL 164 FRUVER DE LA SABANA </t>
  </si>
  <si>
    <t>AUTOPISTA NORTE CL 174 HOME CENTER</t>
  </si>
  <si>
    <t>Luis Rodriguez</t>
  </si>
  <si>
    <t>Efrain Barros</t>
  </si>
  <si>
    <t>MUNICIPIO</t>
  </si>
  <si>
    <t>BOGOTA</t>
  </si>
  <si>
    <t>B016</t>
  </si>
  <si>
    <t>1470733-1</t>
  </si>
  <si>
    <t>B793</t>
  </si>
  <si>
    <t>B298</t>
  </si>
  <si>
    <t>B721</t>
  </si>
  <si>
    <t>C681</t>
  </si>
  <si>
    <t>B136</t>
  </si>
  <si>
    <t>2738804-3</t>
  </si>
  <si>
    <t>C304</t>
  </si>
  <si>
    <t>4535530-1</t>
  </si>
  <si>
    <t>0764005-5</t>
  </si>
  <si>
    <t>C151</t>
  </si>
  <si>
    <t>4330233-8</t>
  </si>
  <si>
    <t>B139</t>
  </si>
  <si>
    <t>2192982-7</t>
  </si>
  <si>
    <t>C533</t>
  </si>
  <si>
    <t>B796</t>
  </si>
  <si>
    <t>B127</t>
  </si>
  <si>
    <t>2670941-4</t>
  </si>
  <si>
    <t>C571</t>
  </si>
  <si>
    <t>E168</t>
  </si>
  <si>
    <t>1600035-1</t>
  </si>
  <si>
    <t>C139</t>
  </si>
  <si>
    <t>4365899-5</t>
  </si>
  <si>
    <t>C138</t>
  </si>
  <si>
    <t>4424952-1</t>
  </si>
  <si>
    <t>B896</t>
  </si>
  <si>
    <t>C244</t>
  </si>
  <si>
    <t>E464</t>
  </si>
  <si>
    <t>E350</t>
  </si>
  <si>
    <t>E092</t>
  </si>
  <si>
    <t>3242534-7</t>
  </si>
  <si>
    <t>E463</t>
  </si>
  <si>
    <t>4038834-7</t>
  </si>
  <si>
    <t>C228</t>
  </si>
  <si>
    <t>C113</t>
  </si>
  <si>
    <t>1472579-9</t>
  </si>
  <si>
    <t>C367</t>
  </si>
  <si>
    <t>S12061</t>
  </si>
  <si>
    <t>E431</t>
  </si>
  <si>
    <t>EL HUMERO CHIA - CUN0192 CHIA PORTOBELLO</t>
  </si>
  <si>
    <t>3964138-0</t>
  </si>
  <si>
    <t>CHIA</t>
  </si>
  <si>
    <t>S22565</t>
  </si>
  <si>
    <t>C458</t>
  </si>
  <si>
    <t>Victor Delgadillo</t>
  </si>
  <si>
    <t>GIRARDOT</t>
  </si>
  <si>
    <t>S111</t>
  </si>
  <si>
    <t>B071</t>
  </si>
  <si>
    <t>TABOR</t>
  </si>
  <si>
    <t>1616774-3</t>
  </si>
  <si>
    <t>PULI</t>
  </si>
  <si>
    <t>S24</t>
  </si>
  <si>
    <t>E141</t>
  </si>
  <si>
    <t>TIBITO</t>
  </si>
  <si>
    <t>SOPO</t>
  </si>
  <si>
    <t>S342</t>
  </si>
  <si>
    <t>BOQUERON DE CHIPAQUE</t>
  </si>
  <si>
    <t>1859532-6</t>
  </si>
  <si>
    <t>CHIPAQUE</t>
  </si>
  <si>
    <t>S8299</t>
  </si>
  <si>
    <t>B486</t>
  </si>
  <si>
    <t>ALTO DE LA CRUZ JUNIN</t>
  </si>
  <si>
    <t>JUNIN</t>
  </si>
  <si>
    <t>S8225</t>
  </si>
  <si>
    <t>B479</t>
  </si>
  <si>
    <t>VILLETA</t>
  </si>
  <si>
    <t>Camilo Gonzalez</t>
  </si>
  <si>
    <t>S9333</t>
  </si>
  <si>
    <t>SIBATE CENTRO</t>
  </si>
  <si>
    <t>3475209-1</t>
  </si>
  <si>
    <t>Oscar Vargas</t>
  </si>
  <si>
    <t>SIBATE</t>
  </si>
  <si>
    <t>S5594</t>
  </si>
  <si>
    <t>B265</t>
  </si>
  <si>
    <t>TAUSA</t>
  </si>
  <si>
    <t>S745</t>
  </si>
  <si>
    <t>B089</t>
  </si>
  <si>
    <t>ALTO DE ROSAS</t>
  </si>
  <si>
    <t>1688940-4</t>
  </si>
  <si>
    <t>GRANADA</t>
  </si>
  <si>
    <t>S6634</t>
  </si>
  <si>
    <t>B400</t>
  </si>
  <si>
    <t>ANAPOIMA</t>
  </si>
  <si>
    <t>5635601-3</t>
  </si>
  <si>
    <t>S405</t>
  </si>
  <si>
    <t>B087</t>
  </si>
  <si>
    <t>BALU</t>
  </si>
  <si>
    <t>1979760-6</t>
  </si>
  <si>
    <t>GUADUAS</t>
  </si>
  <si>
    <t>S1267</t>
  </si>
  <si>
    <t>B045</t>
  </si>
  <si>
    <t>LA MESA</t>
  </si>
  <si>
    <t>S9840</t>
  </si>
  <si>
    <t>B862</t>
  </si>
  <si>
    <t>GUATAQUI</t>
  </si>
  <si>
    <t>S27433</t>
  </si>
  <si>
    <t>C771</t>
  </si>
  <si>
    <t>CHUSACA NORTE (SOACHA)</t>
  </si>
  <si>
    <t>SOACHA</t>
  </si>
  <si>
    <t>S27037</t>
  </si>
  <si>
    <t>C737</t>
  </si>
  <si>
    <t>CHUSACA SOACHA</t>
  </si>
  <si>
    <t>S20735</t>
  </si>
  <si>
    <t>CUN_20735</t>
  </si>
  <si>
    <t>2657541-7</t>
  </si>
  <si>
    <t>TENJO</t>
  </si>
  <si>
    <t>S13888</t>
  </si>
  <si>
    <t>C168</t>
  </si>
  <si>
    <t>PUENTE DEL COMUN</t>
  </si>
  <si>
    <t>4330078-4</t>
  </si>
  <si>
    <t>S23498</t>
  </si>
  <si>
    <t>CUN_23498</t>
  </si>
  <si>
    <t>COTA</t>
  </si>
  <si>
    <t>S12401</t>
  </si>
  <si>
    <t>E471</t>
  </si>
  <si>
    <t>LG BOGOTA</t>
  </si>
  <si>
    <t>4061326-1</t>
  </si>
  <si>
    <t>S969</t>
  </si>
  <si>
    <t>B014</t>
  </si>
  <si>
    <t>LA PUNTA</t>
  </si>
  <si>
    <t>MADRID</t>
  </si>
  <si>
    <t>S27449</t>
  </si>
  <si>
    <t>C786</t>
  </si>
  <si>
    <t>HIPODROMO ANDES</t>
  </si>
  <si>
    <t>S14612</t>
  </si>
  <si>
    <t>C820</t>
  </si>
  <si>
    <t>METROCELDA PROTISA I</t>
  </si>
  <si>
    <t>GACHANCIPA</t>
  </si>
  <si>
    <t>S8403</t>
  </si>
  <si>
    <t>E296</t>
  </si>
  <si>
    <t>3105175-9</t>
  </si>
  <si>
    <t>S27264</t>
  </si>
  <si>
    <t>C580</t>
  </si>
  <si>
    <t>ICOLTRANS AUTOMEDELLIN</t>
  </si>
  <si>
    <t>S27516</t>
  </si>
  <si>
    <t>C929</t>
  </si>
  <si>
    <t>S27459</t>
  </si>
  <si>
    <t>C797</t>
  </si>
  <si>
    <t>YERBABUENA CHIA</t>
  </si>
  <si>
    <t>S6686</t>
  </si>
  <si>
    <t>FUNZA CENTRO</t>
  </si>
  <si>
    <t>FUNZA</t>
  </si>
  <si>
    <t>S20450</t>
  </si>
  <si>
    <t>CUN_20450</t>
  </si>
  <si>
    <t>S27396</t>
  </si>
  <si>
    <t>C632</t>
  </si>
  <si>
    <t>CENTRO COMERCIAL VENTURA</t>
  </si>
  <si>
    <t>S27362</t>
  </si>
  <si>
    <t>C596</t>
  </si>
  <si>
    <t>EL BOSQUE SOACHA</t>
  </si>
  <si>
    <t>S27034</t>
  </si>
  <si>
    <t>C734</t>
  </si>
  <si>
    <t>CIUDAD VERDE III</t>
  </si>
  <si>
    <t>S22572</t>
  </si>
  <si>
    <t>C463</t>
  </si>
  <si>
    <t>QUINTAS DEL MARQUEZ MOSQUERA</t>
  </si>
  <si>
    <t>MOSQUERA</t>
  </si>
  <si>
    <t>S27033</t>
  </si>
  <si>
    <t>C733</t>
  </si>
  <si>
    <t>CIUDAD VERDE II</t>
  </si>
  <si>
    <t>S25266</t>
  </si>
  <si>
    <t>CUN_25266</t>
  </si>
  <si>
    <t>FTTC_CHIA_MATRIZ_42</t>
  </si>
  <si>
    <t>6183042-4</t>
  </si>
  <si>
    <t>S9340</t>
  </si>
  <si>
    <t>B774</t>
  </si>
  <si>
    <t>ALTOS DEL PENON</t>
  </si>
  <si>
    <t>S20555</t>
  </si>
  <si>
    <t>01-25322000001</t>
  </si>
  <si>
    <t>GUASCA</t>
  </si>
  <si>
    <t>S12402</t>
  </si>
  <si>
    <t>B541</t>
  </si>
  <si>
    <t>CLUB PAYANDE CUNDINAMARCA</t>
  </si>
  <si>
    <t>6311016-9</t>
  </si>
  <si>
    <t>NIMAIMA</t>
  </si>
  <si>
    <t>S15662</t>
  </si>
  <si>
    <t>VIRREYES ZIPAQUIRA</t>
  </si>
  <si>
    <t>6072933-1</t>
  </si>
  <si>
    <t>ZIPAQUIRA</t>
  </si>
  <si>
    <t>S17618</t>
  </si>
  <si>
    <t>S5650</t>
  </si>
  <si>
    <t>B255</t>
  </si>
  <si>
    <t>CAJICA</t>
  </si>
  <si>
    <t>S6390</t>
  </si>
  <si>
    <t>B339</t>
  </si>
  <si>
    <t>S22649</t>
  </si>
  <si>
    <t>CUN_22649</t>
  </si>
  <si>
    <t>AGUA DE DIOS</t>
  </si>
  <si>
    <t>S8307</t>
  </si>
  <si>
    <t>B492</t>
  </si>
  <si>
    <t>LA FLORIDA SOACHA</t>
  </si>
  <si>
    <t>3103729-8</t>
  </si>
  <si>
    <t>S20714</t>
  </si>
  <si>
    <t>61434_CASALOMA</t>
  </si>
  <si>
    <t>S9200</t>
  </si>
  <si>
    <t>B733</t>
  </si>
  <si>
    <t>SOACHA NORTE BOGOTA</t>
  </si>
  <si>
    <t>S24087</t>
  </si>
  <si>
    <t>CUN_24087</t>
  </si>
  <si>
    <t>S23171</t>
  </si>
  <si>
    <t>CUN_23171</t>
  </si>
  <si>
    <t>CARTAGENITA</t>
  </si>
  <si>
    <t>FACATATIVA</t>
  </si>
  <si>
    <t>S13657</t>
  </si>
  <si>
    <t>C120</t>
  </si>
  <si>
    <t>COLSUBSIDIO SOACHA</t>
  </si>
  <si>
    <t>4243238-4</t>
  </si>
  <si>
    <t>S25025</t>
  </si>
  <si>
    <t>C487</t>
  </si>
  <si>
    <t>6277303-5</t>
  </si>
  <si>
    <t>S25274</t>
  </si>
  <si>
    <t>CUN_25274</t>
  </si>
  <si>
    <t>FTTC_ZIPAQUIRA_CENTRO_152</t>
  </si>
  <si>
    <t>6276028-6</t>
  </si>
  <si>
    <t>S151</t>
  </si>
  <si>
    <t>B059</t>
  </si>
  <si>
    <t>S8903</t>
  </si>
  <si>
    <t>B658</t>
  </si>
  <si>
    <t>SILVANIA CENTRO II</t>
  </si>
  <si>
    <t>SILVANIA</t>
  </si>
  <si>
    <t>S23165</t>
  </si>
  <si>
    <t>CUN_23165</t>
  </si>
  <si>
    <t>FUSAGASUGA</t>
  </si>
  <si>
    <t>S23807</t>
  </si>
  <si>
    <t>CUN_23807</t>
  </si>
  <si>
    <t>4568682-3</t>
  </si>
  <si>
    <t>S25880</t>
  </si>
  <si>
    <t>CUN_25880</t>
  </si>
  <si>
    <t>S25881</t>
  </si>
  <si>
    <t>CUN_25881</t>
  </si>
  <si>
    <t>S27255</t>
  </si>
  <si>
    <t>C574</t>
  </si>
  <si>
    <t>BATALLON FUSAGASUGA</t>
  </si>
  <si>
    <t>S24759</t>
  </si>
  <si>
    <t>CUN_24759</t>
  </si>
  <si>
    <t>FTTC_602-SIBONEY</t>
  </si>
  <si>
    <t>S23162</t>
  </si>
  <si>
    <t>CUN_23162</t>
  </si>
  <si>
    <t>S23161</t>
  </si>
  <si>
    <t>CUN_23161</t>
  </si>
  <si>
    <t>S23163</t>
  </si>
  <si>
    <t>CUN_23163</t>
  </si>
  <si>
    <t>S23166</t>
  </si>
  <si>
    <t>CUN_23166</t>
  </si>
  <si>
    <t>S23657</t>
  </si>
  <si>
    <t>CUN_23657</t>
  </si>
  <si>
    <t>S8601</t>
  </si>
  <si>
    <t>B657</t>
  </si>
  <si>
    <t>ESCUELA SUBOFICIALES FA</t>
  </si>
  <si>
    <t>3210500-6</t>
  </si>
  <si>
    <t>S24758</t>
  </si>
  <si>
    <t>CUN_24758</t>
  </si>
  <si>
    <t>S23123</t>
  </si>
  <si>
    <t>CUN_23123</t>
  </si>
  <si>
    <t>6733295-5</t>
  </si>
  <si>
    <t>S6477</t>
  </si>
  <si>
    <t>B386</t>
  </si>
  <si>
    <t>QUINTANARES</t>
  </si>
  <si>
    <t>S23830</t>
  </si>
  <si>
    <t>CUN_23830</t>
  </si>
  <si>
    <t>4601629-9</t>
  </si>
  <si>
    <t>S9515</t>
  </si>
  <si>
    <t>B787</t>
  </si>
  <si>
    <t>VILLA SANDRA SOACHA</t>
  </si>
  <si>
    <t>3710782-3</t>
  </si>
  <si>
    <t>S25291</t>
  </si>
  <si>
    <t>CUN0701 - GACHANCIPA CENTRO</t>
  </si>
  <si>
    <t>S20605</t>
  </si>
  <si>
    <t>CUN_20605</t>
  </si>
  <si>
    <t>9963017-5</t>
  </si>
  <si>
    <t>S11559</t>
  </si>
  <si>
    <t>B890</t>
  </si>
  <si>
    <t>ANDRES CARNE DE RES</t>
  </si>
  <si>
    <t>3946488-5</t>
  </si>
  <si>
    <t>S25784</t>
  </si>
  <si>
    <t>AMARILO CHIA (REMOTO)</t>
  </si>
  <si>
    <t>S25265</t>
  </si>
  <si>
    <t>CUN_25265</t>
  </si>
  <si>
    <t>6205929-9</t>
  </si>
  <si>
    <t>S8347</t>
  </si>
  <si>
    <t>B491</t>
  </si>
  <si>
    <t>LOS CRISTALES SOACHA</t>
  </si>
  <si>
    <t>3205050-2</t>
  </si>
  <si>
    <t>S24755</t>
  </si>
  <si>
    <t>FTTC_BOG_68042_PERAL</t>
  </si>
  <si>
    <t>S10427</t>
  </si>
  <si>
    <t>B927</t>
  </si>
  <si>
    <t>LOS OCALES SOACHA</t>
  </si>
  <si>
    <t>3896297-5</t>
  </si>
  <si>
    <t>S9679</t>
  </si>
  <si>
    <t>B828</t>
  </si>
  <si>
    <t>CIUDAD LATINA SOACHA</t>
  </si>
  <si>
    <t>S17263</t>
  </si>
  <si>
    <t>BOG_17263</t>
  </si>
  <si>
    <t>CENTRO DE GRAVEDAD 1</t>
  </si>
  <si>
    <t>S9312</t>
  </si>
  <si>
    <t>E302</t>
  </si>
  <si>
    <t>SAN PABLO ZIPAQUIRA</t>
  </si>
  <si>
    <t>S13658</t>
  </si>
  <si>
    <t>C121</t>
  </si>
  <si>
    <t>LA LAGUNA SOACHA</t>
  </si>
  <si>
    <t>2123040-8</t>
  </si>
  <si>
    <t>S17616</t>
  </si>
  <si>
    <t>2570884-9</t>
  </si>
  <si>
    <t>S17615</t>
  </si>
  <si>
    <t>S20103</t>
  </si>
  <si>
    <t>2570887-5</t>
  </si>
  <si>
    <t>S17651</t>
  </si>
  <si>
    <t>S17396</t>
  </si>
  <si>
    <t>S6695</t>
  </si>
  <si>
    <t>B340</t>
  </si>
  <si>
    <t>CAZUCA</t>
  </si>
  <si>
    <t>S17658</t>
  </si>
  <si>
    <t>42087_PIAMONTE</t>
  </si>
  <si>
    <t>S27525</t>
  </si>
  <si>
    <t>C938</t>
  </si>
  <si>
    <t>EL PALMAR SOACHA</t>
  </si>
  <si>
    <t>S25818</t>
  </si>
  <si>
    <t>MADRID (REMOTO)</t>
  </si>
  <si>
    <t>S5604</t>
  </si>
  <si>
    <t>FACATATIVA CENTRO</t>
  </si>
  <si>
    <t>S17294</t>
  </si>
  <si>
    <t>42055_ASOVIVIR</t>
  </si>
  <si>
    <t>4568084-1</t>
  </si>
  <si>
    <t>S17652</t>
  </si>
  <si>
    <t>2570829-7</t>
  </si>
  <si>
    <t>S9684</t>
  </si>
  <si>
    <t>B833</t>
  </si>
  <si>
    <t>FUNZA SUR (MOSQUERA)</t>
  </si>
  <si>
    <t>S27286</t>
  </si>
  <si>
    <t>C582</t>
  </si>
  <si>
    <t>CRUCE VIA SOACHA SIBATE</t>
  </si>
  <si>
    <t>S25817</t>
  </si>
  <si>
    <t>ESCUELA SUBOFICIALES FA (REMOTO)</t>
  </si>
  <si>
    <t>S20715</t>
  </si>
  <si>
    <t>61435_CASALOMA</t>
  </si>
  <si>
    <t>S27250</t>
  </si>
  <si>
    <t>C556</t>
  </si>
  <si>
    <t>NUEVO HORIZONTE SOACHA</t>
  </si>
  <si>
    <t>S27430</t>
  </si>
  <si>
    <t>C768</t>
  </si>
  <si>
    <t>EL SOL SOACHA</t>
  </si>
  <si>
    <t>S27500</t>
  </si>
  <si>
    <t>C913</t>
  </si>
  <si>
    <t>S22227</t>
  </si>
  <si>
    <t>C445</t>
  </si>
  <si>
    <t>4629001-1</t>
  </si>
  <si>
    <t>S27522</t>
  </si>
  <si>
    <t>C935</t>
  </si>
  <si>
    <t>CAJICA SUR</t>
  </si>
  <si>
    <t>S27040</t>
  </si>
  <si>
    <t>C740</t>
  </si>
  <si>
    <t>UNIMINUTO SOACHA</t>
  </si>
  <si>
    <t>S26629</t>
  </si>
  <si>
    <t>S25017</t>
  </si>
  <si>
    <t>CUN_25017</t>
  </si>
  <si>
    <t>FTTC_ZIPAQUIRA__ZIPA-1_143</t>
  </si>
  <si>
    <t>6102353-4</t>
  </si>
  <si>
    <t>S20172</t>
  </si>
  <si>
    <t>C469</t>
  </si>
  <si>
    <t>APULO CENTRO</t>
  </si>
  <si>
    <t>APULO</t>
  </si>
  <si>
    <t>S27391</t>
  </si>
  <si>
    <t>C627</t>
  </si>
  <si>
    <t>SOACHA COMPARTIR II</t>
  </si>
  <si>
    <t>S27249</t>
  </si>
  <si>
    <t>TORRENTES SOACHA</t>
  </si>
  <si>
    <t>S27920</t>
  </si>
  <si>
    <t>C972</t>
  </si>
  <si>
    <t>SENDEROS DE CAJICA</t>
  </si>
  <si>
    <t>S27253</t>
  </si>
  <si>
    <t>C559</t>
  </si>
  <si>
    <t>PEKIN FUSAGASUGA</t>
  </si>
  <si>
    <t>S7257</t>
  </si>
  <si>
    <t>E239</t>
  </si>
  <si>
    <t>CENTRO CHIA</t>
  </si>
  <si>
    <t>S9289</t>
  </si>
  <si>
    <t>B712</t>
  </si>
  <si>
    <t>FUSAGASUGA SUR</t>
  </si>
  <si>
    <t>S7013</t>
  </si>
  <si>
    <t>B130</t>
  </si>
  <si>
    <t>SOACHA COMPARTIR</t>
  </si>
  <si>
    <t>2732279-6</t>
  </si>
  <si>
    <t>S10403</t>
  </si>
  <si>
    <t>B913</t>
  </si>
  <si>
    <t>EL VIVERO SOACHA</t>
  </si>
  <si>
    <t>S22567</t>
  </si>
  <si>
    <t>C459</t>
  </si>
  <si>
    <t>GIRARDOT SUCRE</t>
  </si>
  <si>
    <t>5527446-2</t>
  </si>
  <si>
    <t>S20531</t>
  </si>
  <si>
    <t>CUN_20531</t>
  </si>
  <si>
    <t>S24114</t>
  </si>
  <si>
    <t>S9285</t>
  </si>
  <si>
    <t>B709</t>
  </si>
  <si>
    <t>FACATATIVA NORTE</t>
  </si>
  <si>
    <t>S26247</t>
  </si>
  <si>
    <t>CUN_26247</t>
  </si>
  <si>
    <t>S23654</t>
  </si>
  <si>
    <t>CUN_23654</t>
  </si>
  <si>
    <t>4721701-6</t>
  </si>
  <si>
    <t>S23111</t>
  </si>
  <si>
    <t>CUN_23111</t>
  </si>
  <si>
    <t>S25267</t>
  </si>
  <si>
    <t>CUN_25267</t>
  </si>
  <si>
    <t>6234108-2</t>
  </si>
  <si>
    <t>S20609</t>
  </si>
  <si>
    <t>CUN_20609</t>
  </si>
  <si>
    <t>KROMADENT</t>
  </si>
  <si>
    <t>2715658-1</t>
  </si>
  <si>
    <t>S9291</t>
  </si>
  <si>
    <t>B717</t>
  </si>
  <si>
    <t>ZIPAQUIRA II</t>
  </si>
  <si>
    <t>6955288-8</t>
  </si>
  <si>
    <t>S18</t>
  </si>
  <si>
    <t>E112</t>
  </si>
  <si>
    <t>JARDIN</t>
  </si>
  <si>
    <t>S7836</t>
  </si>
  <si>
    <t>E249</t>
  </si>
  <si>
    <t>LA BALSA</t>
  </si>
  <si>
    <t>2772301-3</t>
  </si>
  <si>
    <t>S23176</t>
  </si>
  <si>
    <t>CUN_23176</t>
  </si>
  <si>
    <t>4717922-0</t>
  </si>
  <si>
    <t>S23105</t>
  </si>
  <si>
    <t>CUN_23105</t>
  </si>
  <si>
    <t>4569742-6</t>
  </si>
  <si>
    <t>S5616</t>
  </si>
  <si>
    <t>B259</t>
  </si>
  <si>
    <t>UNISUR</t>
  </si>
  <si>
    <t>2576545-5</t>
  </si>
  <si>
    <t>S27856</t>
  </si>
  <si>
    <t>E062</t>
  </si>
  <si>
    <t>SOACHA EL PORVENIR II</t>
  </si>
  <si>
    <t>S10404</t>
  </si>
  <si>
    <t>B914</t>
  </si>
  <si>
    <t>LA CRISTALINA SOACHA</t>
  </si>
  <si>
    <t>4093812-8</t>
  </si>
  <si>
    <t>S15651</t>
  </si>
  <si>
    <t>C310</t>
  </si>
  <si>
    <t>SAN MATEO II</t>
  </si>
  <si>
    <t>S387</t>
  </si>
  <si>
    <t>E148</t>
  </si>
  <si>
    <t>TABIO - CUN0486 TABIO III</t>
  </si>
  <si>
    <t>TABIO</t>
  </si>
  <si>
    <t>S25029</t>
  </si>
  <si>
    <t>C492</t>
  </si>
  <si>
    <t>PORVENIR SOACHA</t>
  </si>
  <si>
    <t>0281788-7</t>
  </si>
  <si>
    <t>S20514</t>
  </si>
  <si>
    <t>CUN_20514</t>
  </si>
  <si>
    <t>S12066</t>
  </si>
  <si>
    <t>E426</t>
  </si>
  <si>
    <t>CAJICA CENTRO II</t>
  </si>
  <si>
    <t>4040262-2</t>
  </si>
  <si>
    <t>S23119</t>
  </si>
  <si>
    <t>CUN_23119</t>
  </si>
  <si>
    <t>S12199</t>
  </si>
  <si>
    <t>B853</t>
  </si>
  <si>
    <t>VILLA ALBA FACA</t>
  </si>
  <si>
    <t>S7022</t>
  </si>
  <si>
    <t>B125</t>
  </si>
  <si>
    <t>GIRARDOT PLAZA</t>
  </si>
  <si>
    <t>S250</t>
  </si>
  <si>
    <t>SOACHA CENTRO</t>
  </si>
  <si>
    <t>0282070-7</t>
  </si>
  <si>
    <t>S15654</t>
  </si>
  <si>
    <t>C314</t>
  </si>
  <si>
    <t>TERMINAL ZIPAQUIRA</t>
  </si>
  <si>
    <t>S9209</t>
  </si>
  <si>
    <t>C8016</t>
  </si>
  <si>
    <t>CENTRO DE EXPERIENCIA SOACHA (CC. MERCURIO)</t>
  </si>
  <si>
    <t>S9579</t>
  </si>
  <si>
    <t>E324</t>
  </si>
  <si>
    <t>CHIA LAS MARGARITAS</t>
  </si>
  <si>
    <t>3494988-0</t>
  </si>
  <si>
    <t>S22564</t>
  </si>
  <si>
    <t>C457</t>
  </si>
  <si>
    <t>S27031</t>
  </si>
  <si>
    <t>C731</t>
  </si>
  <si>
    <t>LA DESPENSA BOSA</t>
  </si>
  <si>
    <t>S27479</t>
  </si>
  <si>
    <t>C595</t>
  </si>
  <si>
    <t>ALTOS DE LA FLORIDA SOACHA</t>
  </si>
  <si>
    <t>S27375</t>
  </si>
  <si>
    <t>C609</t>
  </si>
  <si>
    <t>LA VEREDITA SOACHA</t>
  </si>
  <si>
    <t>S27015</t>
  </si>
  <si>
    <t>C715</t>
  </si>
  <si>
    <t>LA LORENA CHIA</t>
  </si>
  <si>
    <t>S25895</t>
  </si>
  <si>
    <t>C497</t>
  </si>
  <si>
    <t>CAQUEZA CENTRO REMOTO</t>
  </si>
  <si>
    <t>CAQUEZA</t>
  </si>
  <si>
    <t>S27252</t>
  </si>
  <si>
    <t>C558</t>
  </si>
  <si>
    <t>TERMINAL FUSAGASUGA</t>
  </si>
  <si>
    <t>S27251</t>
  </si>
  <si>
    <t>LAS VILLAS ZIPAQUIRA</t>
  </si>
  <si>
    <t>S27022</t>
  </si>
  <si>
    <t>C721</t>
  </si>
  <si>
    <t>S15635</t>
  </si>
  <si>
    <t>C296</t>
  </si>
  <si>
    <t>S25264</t>
  </si>
  <si>
    <t>CUN_25264</t>
  </si>
  <si>
    <t>FTTC_CHIA_MATRIZ_41</t>
  </si>
  <si>
    <t>6183059-5</t>
  </si>
  <si>
    <t>S27418</t>
  </si>
  <si>
    <t>C756</t>
  </si>
  <si>
    <t>JARDIN VERDE (SOACHA)</t>
  </si>
  <si>
    <t>S27030</t>
  </si>
  <si>
    <t>C730</t>
  </si>
  <si>
    <t>CIUDAD VERDE IV</t>
  </si>
  <si>
    <t>S27018</t>
  </si>
  <si>
    <t>C718</t>
  </si>
  <si>
    <t>COLANTA CHIA</t>
  </si>
  <si>
    <t>S27032</t>
  </si>
  <si>
    <t>C732</t>
  </si>
  <si>
    <t>RICAURTE SOACHA</t>
  </si>
  <si>
    <t>S24807</t>
  </si>
  <si>
    <t>CUN_24807</t>
  </si>
  <si>
    <t>ARMARIO_151_CUN_ZIP_258991543_ZIPAUNO</t>
  </si>
  <si>
    <t>S27408</t>
  </si>
  <si>
    <t>C644</t>
  </si>
  <si>
    <t>S27036</t>
  </si>
  <si>
    <t>C736</t>
  </si>
  <si>
    <t>GRANADA SOACHA</t>
  </si>
  <si>
    <t>C629</t>
  </si>
  <si>
    <t>S27454</t>
  </si>
  <si>
    <t>C792</t>
  </si>
  <si>
    <t>S15669</t>
  </si>
  <si>
    <t>C330</t>
  </si>
  <si>
    <t>GIRARDOT OCCIDENTAL</t>
  </si>
  <si>
    <t>S20565</t>
  </si>
  <si>
    <t>CUN_20565</t>
  </si>
  <si>
    <t>S23510</t>
  </si>
  <si>
    <t>CERRO SARGENTO</t>
  </si>
  <si>
    <t>S20465</t>
  </si>
  <si>
    <t>CUCUNUBA</t>
  </si>
  <si>
    <t>S107</t>
  </si>
  <si>
    <t>B064</t>
  </si>
  <si>
    <t>CERRO GUARAPO</t>
  </si>
  <si>
    <t>NOCAIMA</t>
  </si>
  <si>
    <t>S5649</t>
  </si>
  <si>
    <t>B237</t>
  </si>
  <si>
    <t>PEÑALISA</t>
  </si>
  <si>
    <t>2579535-3</t>
  </si>
  <si>
    <t>NILO</t>
  </si>
  <si>
    <t>S123</t>
  </si>
  <si>
    <t>B090</t>
  </si>
  <si>
    <t>EL SON</t>
  </si>
  <si>
    <t>1594305-1</t>
  </si>
  <si>
    <t>GUACHETA</t>
  </si>
  <si>
    <t>S6837</t>
  </si>
  <si>
    <t>B137</t>
  </si>
  <si>
    <t>S8391</t>
  </si>
  <si>
    <t>B495</t>
  </si>
  <si>
    <t>UBAQUE</t>
  </si>
  <si>
    <t>S23</t>
  </si>
  <si>
    <t>B040</t>
  </si>
  <si>
    <t>S219</t>
  </si>
  <si>
    <t>B029</t>
  </si>
  <si>
    <t>SUBACHOQUE</t>
  </si>
  <si>
    <t>0829081-5</t>
  </si>
  <si>
    <t>S310</t>
  </si>
  <si>
    <t>SANTUARIO RMW</t>
  </si>
  <si>
    <t>S108</t>
  </si>
  <si>
    <t>B065</t>
  </si>
  <si>
    <t>S10779</t>
  </si>
  <si>
    <t>E308</t>
  </si>
  <si>
    <t>COGUA</t>
  </si>
  <si>
    <t>3879383-3</t>
  </si>
  <si>
    <t>S24613</t>
  </si>
  <si>
    <t>CUN_24613</t>
  </si>
  <si>
    <t>S20670</t>
  </si>
  <si>
    <t>2570888-7</t>
  </si>
  <si>
    <t>S20716</t>
  </si>
  <si>
    <t>CUN_20716</t>
  </si>
  <si>
    <t>1963765-2</t>
  </si>
  <si>
    <t>S20453</t>
  </si>
  <si>
    <t>CUN_20453</t>
  </si>
  <si>
    <t>GUAIMARAL</t>
  </si>
  <si>
    <t>S5584</t>
  </si>
  <si>
    <t>B286 | CUN_5584</t>
  </si>
  <si>
    <t>FUSAGASUGA CENTRO</t>
  </si>
  <si>
    <t>1988332-4</t>
  </si>
  <si>
    <t>S20449</t>
  </si>
  <si>
    <t>S20710</t>
  </si>
  <si>
    <t>2569801-8</t>
  </si>
  <si>
    <t>S20491</t>
  </si>
  <si>
    <t>CUN_20491</t>
  </si>
  <si>
    <t>COPIHUE</t>
  </si>
  <si>
    <t>S7892</t>
  </si>
  <si>
    <t>S23148</t>
  </si>
  <si>
    <t>CUN_23148</t>
  </si>
  <si>
    <t>3582462-3</t>
  </si>
  <si>
    <t>S20530</t>
  </si>
  <si>
    <t>GIRARDOT CENTRO</t>
  </si>
  <si>
    <t>S20718</t>
  </si>
  <si>
    <t>CUN_20718</t>
  </si>
  <si>
    <t>2781584-6</t>
  </si>
  <si>
    <t>S23143</t>
  </si>
  <si>
    <t>CUN_23143</t>
  </si>
  <si>
    <t>S14337</t>
  </si>
  <si>
    <t>C497 | CUN_14337</t>
  </si>
  <si>
    <t>S23113</t>
  </si>
  <si>
    <t>CUN_23113</t>
  </si>
  <si>
    <t>2607385-1</t>
  </si>
  <si>
    <t>S20690</t>
  </si>
  <si>
    <t>2570826-1</t>
  </si>
  <si>
    <t>S20683</t>
  </si>
  <si>
    <t>S22650</t>
  </si>
  <si>
    <t>S20767</t>
  </si>
  <si>
    <t>VILLAPINZON CENTRO</t>
  </si>
  <si>
    <t>VILLAPINZON</t>
  </si>
  <si>
    <t>S23141</t>
  </si>
  <si>
    <t>CUN_23141</t>
  </si>
  <si>
    <t>3582461-1</t>
  </si>
  <si>
    <t>S20704</t>
  </si>
  <si>
    <t>61410_SUMAPAZ</t>
  </si>
  <si>
    <t>2570836-8</t>
  </si>
  <si>
    <t>S20702</t>
  </si>
  <si>
    <t>2570827-3</t>
  </si>
  <si>
    <t>S20701</t>
  </si>
  <si>
    <t>2570834-4</t>
  </si>
  <si>
    <t>S23152</t>
  </si>
  <si>
    <t>CUN_23152</t>
  </si>
  <si>
    <t>S20603</t>
  </si>
  <si>
    <t>CUN_20603</t>
  </si>
  <si>
    <t>1770107-1</t>
  </si>
  <si>
    <t>S6999</t>
  </si>
  <si>
    <t>MESA CENTRO - CUN0484 LA MESA II</t>
  </si>
  <si>
    <t>S23125</t>
  </si>
  <si>
    <t>2570907-5</t>
  </si>
  <si>
    <t>S23132</t>
  </si>
  <si>
    <t>CUN_23132</t>
  </si>
  <si>
    <t>0775391-7</t>
  </si>
  <si>
    <t>S20678</t>
  </si>
  <si>
    <t>2569735-1</t>
  </si>
  <si>
    <t>S20524</t>
  </si>
  <si>
    <t>CUN_20524</t>
  </si>
  <si>
    <t>GACHETA</t>
  </si>
  <si>
    <t>S20698</t>
  </si>
  <si>
    <t>2569737-5</t>
  </si>
  <si>
    <t>S20700</t>
  </si>
  <si>
    <t>61404_SECTOR BUENOS AIRES</t>
  </si>
  <si>
    <t>2569655-9</t>
  </si>
  <si>
    <t>S20703</t>
  </si>
  <si>
    <t>2570839-4</t>
  </si>
  <si>
    <t>S20685</t>
  </si>
  <si>
    <t>2570857-4</t>
  </si>
  <si>
    <t>S8870</t>
  </si>
  <si>
    <t>3118046-3</t>
  </si>
  <si>
    <t>S12371</t>
  </si>
  <si>
    <t>GUADUAS CENTRO</t>
  </si>
  <si>
    <t>2596422-7</t>
  </si>
  <si>
    <t>S6206</t>
  </si>
  <si>
    <t>TOCAIMA</t>
  </si>
  <si>
    <t>S23127</t>
  </si>
  <si>
    <t>2569732-5</t>
  </si>
  <si>
    <t>S23106</t>
  </si>
  <si>
    <t>CUN_23106</t>
  </si>
  <si>
    <t>S13101</t>
  </si>
  <si>
    <t>SAN BERNARDO</t>
  </si>
  <si>
    <t>S17617</t>
  </si>
  <si>
    <t>2570886-3</t>
  </si>
  <si>
    <t>S20713</t>
  </si>
  <si>
    <t>S23142</t>
  </si>
  <si>
    <t>CUN_23142</t>
  </si>
  <si>
    <t>S20416</t>
  </si>
  <si>
    <t>CUN_20416</t>
  </si>
  <si>
    <t>ANOLAIMA</t>
  </si>
  <si>
    <t>S20717</t>
  </si>
  <si>
    <t>CUN_20717</t>
  </si>
  <si>
    <t>S20709</t>
  </si>
  <si>
    <t>2569808-2</t>
  </si>
  <si>
    <t>S20691</t>
  </si>
  <si>
    <t>2571446-6</t>
  </si>
  <si>
    <t>S23149</t>
  </si>
  <si>
    <t>CUN_23149</t>
  </si>
  <si>
    <t>S23146</t>
  </si>
  <si>
    <t>CUN_23146</t>
  </si>
  <si>
    <t>S23140</t>
  </si>
  <si>
    <t>CUN_23140</t>
  </si>
  <si>
    <t>S27420</t>
  </si>
  <si>
    <t>C758</t>
  </si>
  <si>
    <t>ALTOS DE CAZUCA</t>
  </si>
  <si>
    <t>S12332</t>
  </si>
  <si>
    <t>TIBACUY</t>
  </si>
  <si>
    <t>S27504</t>
  </si>
  <si>
    <t>C917</t>
  </si>
  <si>
    <t>BARVAL</t>
  </si>
  <si>
    <t>S9585</t>
  </si>
  <si>
    <t>B822</t>
  </si>
  <si>
    <t>LA PAZ CUNDINAMARCA</t>
  </si>
  <si>
    <t>S23178</t>
  </si>
  <si>
    <t>CUN_23178</t>
  </si>
  <si>
    <t>CARRETON_FTTC</t>
  </si>
  <si>
    <t>4474994-3</t>
  </si>
  <si>
    <t>S9680</t>
  </si>
  <si>
    <t>B829</t>
  </si>
  <si>
    <t>CONJUNTO POTOSI</t>
  </si>
  <si>
    <t>LA CALERA</t>
  </si>
  <si>
    <t>S6569</t>
  </si>
  <si>
    <t>B401</t>
  </si>
  <si>
    <t>S6788</t>
  </si>
  <si>
    <t>E199</t>
  </si>
  <si>
    <t>SANTA FE VIZCAYA</t>
  </si>
  <si>
    <t>2723137-9</t>
  </si>
  <si>
    <t>S20693</t>
  </si>
  <si>
    <t>2569736-3</t>
  </si>
  <si>
    <t>S23126</t>
  </si>
  <si>
    <t>3584530-4</t>
  </si>
  <si>
    <t>S20560</t>
  </si>
  <si>
    <t>CUN_20560</t>
  </si>
  <si>
    <t>GUATAVITA</t>
  </si>
  <si>
    <t>S9364</t>
  </si>
  <si>
    <t>UBATE</t>
  </si>
  <si>
    <t>S9300</t>
  </si>
  <si>
    <t>S20644</t>
  </si>
  <si>
    <t>CUN_20644</t>
  </si>
  <si>
    <t>QUIPILE</t>
  </si>
  <si>
    <t>S23124</t>
  </si>
  <si>
    <t>S23186</t>
  </si>
  <si>
    <t>CUN_23186</t>
  </si>
  <si>
    <t>BOJACA</t>
  </si>
  <si>
    <t>S20677</t>
  </si>
  <si>
    <t>S23168</t>
  </si>
  <si>
    <t>CUN_23168</t>
  </si>
  <si>
    <t>2677568-3</t>
  </si>
  <si>
    <t>S18170</t>
  </si>
  <si>
    <t>PACHO</t>
  </si>
  <si>
    <t>S20671</t>
  </si>
  <si>
    <t>2569914-7</t>
  </si>
  <si>
    <t>S22576</t>
  </si>
  <si>
    <t>SUBACHOQUE CENTRO</t>
  </si>
  <si>
    <t>S14587</t>
  </si>
  <si>
    <t xml:space="preserve">3960182-3 </t>
  </si>
  <si>
    <t>S20777</t>
  </si>
  <si>
    <t>CUN_20777</t>
  </si>
  <si>
    <t>VIOTA</t>
  </si>
  <si>
    <t>0778954-6</t>
  </si>
  <si>
    <t>S20043</t>
  </si>
  <si>
    <t>CUN_20043</t>
  </si>
  <si>
    <t>1388021-9</t>
  </si>
  <si>
    <t>S23154</t>
  </si>
  <si>
    <t>CUN_23154</t>
  </si>
  <si>
    <t>S20758</t>
  </si>
  <si>
    <t>CUN_20758</t>
  </si>
  <si>
    <t>UNE</t>
  </si>
  <si>
    <t>S20706</t>
  </si>
  <si>
    <t>S20692</t>
  </si>
  <si>
    <t>S16066</t>
  </si>
  <si>
    <t>CUN_16066</t>
  </si>
  <si>
    <t>S8633</t>
  </si>
  <si>
    <t>S20048</t>
  </si>
  <si>
    <t>CUN_20048</t>
  </si>
  <si>
    <t>PASCA</t>
  </si>
  <si>
    <t>S23108</t>
  </si>
  <si>
    <t>CUN_23108</t>
  </si>
  <si>
    <t>YACOPI</t>
  </si>
  <si>
    <t>S8848</t>
  </si>
  <si>
    <t>GAMA CERRO ALEGRIA</t>
  </si>
  <si>
    <t>GAMA</t>
  </si>
  <si>
    <t>S20539</t>
  </si>
  <si>
    <t>CUN_20539</t>
  </si>
  <si>
    <t>S20694</t>
  </si>
  <si>
    <t>61074</t>
  </si>
  <si>
    <t>S23120</t>
  </si>
  <si>
    <t>S20772</t>
  </si>
  <si>
    <t>CUN_20772</t>
  </si>
  <si>
    <t>S20686</t>
  </si>
  <si>
    <t>2569802-0</t>
  </si>
  <si>
    <t>S16048</t>
  </si>
  <si>
    <t>CUN_16048</t>
  </si>
  <si>
    <t>S20675</t>
  </si>
  <si>
    <t>61000_CENTRAL SOACHA</t>
  </si>
  <si>
    <t>S20445</t>
  </si>
  <si>
    <t>CUN_20445</t>
  </si>
  <si>
    <t>0853920-7</t>
  </si>
  <si>
    <t>S22656</t>
  </si>
  <si>
    <t>CUN_22656</t>
  </si>
  <si>
    <t>S23175</t>
  </si>
  <si>
    <t>CUN_23175</t>
  </si>
  <si>
    <t>CHOACHI</t>
  </si>
  <si>
    <t>S23114</t>
  </si>
  <si>
    <t>CUN_23114</t>
  </si>
  <si>
    <t>1964509-1</t>
  </si>
  <si>
    <t>S23129</t>
  </si>
  <si>
    <t>1521462-0</t>
  </si>
  <si>
    <t>S17415</t>
  </si>
  <si>
    <t>S20680</t>
  </si>
  <si>
    <t>2569695-7</t>
  </si>
  <si>
    <t>S23130</t>
  </si>
  <si>
    <t>CUN_23130</t>
  </si>
  <si>
    <t>FOMEQUE</t>
  </si>
  <si>
    <t>S20687</t>
  </si>
  <si>
    <t>2569806-8</t>
  </si>
  <si>
    <t>S23287</t>
  </si>
  <si>
    <t>CUN_23287</t>
  </si>
  <si>
    <t>3586869-1</t>
  </si>
  <si>
    <t>S8871</t>
  </si>
  <si>
    <t>S20522</t>
  </si>
  <si>
    <t>CUN_20522</t>
  </si>
  <si>
    <t>S12330</t>
  </si>
  <si>
    <t>NEMOCON</t>
  </si>
  <si>
    <t>S20046</t>
  </si>
  <si>
    <t>CUN_20046</t>
  </si>
  <si>
    <t>LA PALMA</t>
  </si>
  <si>
    <t>1944823-3</t>
  </si>
  <si>
    <t>S14109</t>
  </si>
  <si>
    <t>CHOCONTA</t>
  </si>
  <si>
    <t>1530863-5</t>
  </si>
  <si>
    <t>S25028</t>
  </si>
  <si>
    <t>TOCANCIPA CENTRO</t>
  </si>
  <si>
    <t>TOCANCIPA</t>
  </si>
  <si>
    <t>S23182</t>
  </si>
  <si>
    <t>CUN_23182</t>
  </si>
  <si>
    <t>3580995-0</t>
  </si>
  <si>
    <t>S24556</t>
  </si>
  <si>
    <t>CUN0695 EL COLEGIO</t>
  </si>
  <si>
    <t>S23128</t>
  </si>
  <si>
    <t>CUN_23128</t>
  </si>
  <si>
    <t>SIMIJACA</t>
  </si>
  <si>
    <t>0860218-3</t>
  </si>
  <si>
    <t>S23131</t>
  </si>
  <si>
    <t>CUN_23131</t>
  </si>
  <si>
    <t>SESQUILE</t>
  </si>
  <si>
    <t>1957608-6</t>
  </si>
  <si>
    <t>S5598</t>
  </si>
  <si>
    <t>3022608-6</t>
  </si>
  <si>
    <t>S15536</t>
  </si>
  <si>
    <t>CUN_15536</t>
  </si>
  <si>
    <t>ARBELAEZ</t>
  </si>
  <si>
    <t>S20697</t>
  </si>
  <si>
    <t>61099</t>
  </si>
  <si>
    <t>S23181</t>
  </si>
  <si>
    <t>CUN_23181</t>
  </si>
  <si>
    <t>3590068-5</t>
  </si>
  <si>
    <t>S20689</t>
  </si>
  <si>
    <t>2569738-7</t>
  </si>
  <si>
    <t>S20676</t>
  </si>
  <si>
    <t>S23943</t>
  </si>
  <si>
    <t>CUN_23943</t>
  </si>
  <si>
    <t>4656678-7</t>
  </si>
  <si>
    <t>S23145</t>
  </si>
  <si>
    <t>CUN_23145</t>
  </si>
  <si>
    <t>3582463-5</t>
  </si>
  <si>
    <t>S10415</t>
  </si>
  <si>
    <t>B918</t>
  </si>
  <si>
    <t>LA CUMBRE CAJICA</t>
  </si>
  <si>
    <t>4464318-5</t>
  </si>
  <si>
    <t>S23150</t>
  </si>
  <si>
    <t>CUN_23150</t>
  </si>
  <si>
    <t>S23151</t>
  </si>
  <si>
    <t>CUN_23151</t>
  </si>
  <si>
    <t>3582458-8</t>
  </si>
  <si>
    <t>S10422</t>
  </si>
  <si>
    <t>B923</t>
  </si>
  <si>
    <t>MERCURIO SOACHA</t>
  </si>
  <si>
    <t>3937007-4</t>
  </si>
  <si>
    <t>S13186</t>
  </si>
  <si>
    <t>METROCELDA MANTA II</t>
  </si>
  <si>
    <t>MANTA</t>
  </si>
  <si>
    <t>S9495</t>
  </si>
  <si>
    <t>B800</t>
  </si>
  <si>
    <t>S23185</t>
  </si>
  <si>
    <t>CUN_23185</t>
  </si>
  <si>
    <t>3586868-9</t>
  </si>
  <si>
    <t>S27038</t>
  </si>
  <si>
    <t>C738</t>
  </si>
  <si>
    <t>INDUMIL SOACHA</t>
  </si>
  <si>
    <t>S25819</t>
  </si>
  <si>
    <t>MADRID II (REMOTO)</t>
  </si>
  <si>
    <t>S26776</t>
  </si>
  <si>
    <t>CUN0515 CC. MERCURIO</t>
  </si>
  <si>
    <t>S20104</t>
  </si>
  <si>
    <t>S17288</t>
  </si>
  <si>
    <t>42029_CALABRIA</t>
  </si>
  <si>
    <t>S17640</t>
  </si>
  <si>
    <t>2571450-1</t>
  </si>
  <si>
    <t>S17635</t>
  </si>
  <si>
    <t>2571451-3</t>
  </si>
  <si>
    <t>S17370</t>
  </si>
  <si>
    <t>S17620</t>
  </si>
  <si>
    <t>2571449-2</t>
  </si>
  <si>
    <t>S17322</t>
  </si>
  <si>
    <t>S17655</t>
  </si>
  <si>
    <t>S17645</t>
  </si>
  <si>
    <t>42027_CLARELANDIA</t>
  </si>
  <si>
    <t>S23147</t>
  </si>
  <si>
    <t>CUN_23147</t>
  </si>
  <si>
    <t>3582460-9</t>
  </si>
  <si>
    <t>S9370</t>
  </si>
  <si>
    <t>B753</t>
  </si>
  <si>
    <t>RIO FRIO CHIA</t>
  </si>
  <si>
    <t>S20708</t>
  </si>
  <si>
    <t>2570856-2</t>
  </si>
  <si>
    <t>S17278</t>
  </si>
  <si>
    <t>2569733-7</t>
  </si>
  <si>
    <t>S23164</t>
  </si>
  <si>
    <t>CUN_23164</t>
  </si>
  <si>
    <t>S25897</t>
  </si>
  <si>
    <t>CUN_25897</t>
  </si>
  <si>
    <t>S25857</t>
  </si>
  <si>
    <t>CUN_25857</t>
  </si>
  <si>
    <t>S24218</t>
  </si>
  <si>
    <t>CUN_24218</t>
  </si>
  <si>
    <t>S27434</t>
  </si>
  <si>
    <t>C772</t>
  </si>
  <si>
    <t>CIUDAD VERDE NORTE</t>
  </si>
  <si>
    <t>S27520</t>
  </si>
  <si>
    <t>C933</t>
  </si>
  <si>
    <t>S22562</t>
  </si>
  <si>
    <t>C456</t>
  </si>
  <si>
    <t>MARSELLA FUSAGASUGA</t>
  </si>
  <si>
    <t>5559645-4</t>
  </si>
  <si>
    <t>S20729</t>
  </si>
  <si>
    <t>1842804-8</t>
  </si>
  <si>
    <t>SUSA</t>
  </si>
  <si>
    <t>S20533</t>
  </si>
  <si>
    <t>S7096</t>
  </si>
  <si>
    <t>E227</t>
  </si>
  <si>
    <t>FONTANAR</t>
  </si>
  <si>
    <t>2785101-0</t>
  </si>
  <si>
    <t>S24066</t>
  </si>
  <si>
    <t>CUN_24066</t>
  </si>
  <si>
    <t>S23831</t>
  </si>
  <si>
    <t>CUN_23831</t>
  </si>
  <si>
    <t>S23889</t>
  </si>
  <si>
    <t>CUN_23889</t>
  </si>
  <si>
    <t>4624031-7</t>
  </si>
  <si>
    <t>S20699</t>
  </si>
  <si>
    <t>2569740-8</t>
  </si>
  <si>
    <t>S23487</t>
  </si>
  <si>
    <t>01-25151000002</t>
  </si>
  <si>
    <t>S19304</t>
  </si>
  <si>
    <t>1051312-6</t>
  </si>
  <si>
    <t>S27202</t>
  </si>
  <si>
    <t>B681</t>
  </si>
  <si>
    <t>CARTAGENITA CUNDINAMARCA (TRASLADO)</t>
  </si>
  <si>
    <t>S9116</t>
  </si>
  <si>
    <t>B695</t>
  </si>
  <si>
    <t>EL PASO CUNDINAMARCA</t>
  </si>
  <si>
    <t>S9869</t>
  </si>
  <si>
    <t>B886</t>
  </si>
  <si>
    <t>CENTRAL PARAISO</t>
  </si>
  <si>
    <t>3700211-8</t>
  </si>
  <si>
    <t>S8989</t>
  </si>
  <si>
    <t>B653</t>
  </si>
  <si>
    <t>CORREDOR VIAL MESA - COLEGIO - MESITAS</t>
  </si>
  <si>
    <t>S9863</t>
  </si>
  <si>
    <t>B869</t>
  </si>
  <si>
    <t>BITUIMA</t>
  </si>
  <si>
    <t>S9839</t>
  </si>
  <si>
    <t>B863</t>
  </si>
  <si>
    <t>VENECIA CUNDINAMARCA</t>
  </si>
  <si>
    <t>VENECIA</t>
  </si>
  <si>
    <t>S6942</t>
  </si>
  <si>
    <t>B191</t>
  </si>
  <si>
    <t>UTICA</t>
  </si>
  <si>
    <t>CAPARRAPI</t>
  </si>
  <si>
    <t>S9838</t>
  </si>
  <si>
    <t>B864</t>
  </si>
  <si>
    <t>GUAYABAL DE SIQUIMA</t>
  </si>
  <si>
    <t>S21425</t>
  </si>
  <si>
    <t>E586</t>
  </si>
  <si>
    <t>CHINAUTA</t>
  </si>
  <si>
    <t>9988622-1</t>
  </si>
  <si>
    <t>S9098</t>
  </si>
  <si>
    <t>B650</t>
  </si>
  <si>
    <t>LA ZAFRA (AUTOPISTA MEDELLIN VIA SIBERIA)</t>
  </si>
  <si>
    <t>S20731</t>
  </si>
  <si>
    <t>S39</t>
  </si>
  <si>
    <t>B060</t>
  </si>
  <si>
    <t>S8129</t>
  </si>
  <si>
    <t>B478</t>
  </si>
  <si>
    <t>S13771</t>
  </si>
  <si>
    <t>C132</t>
  </si>
  <si>
    <t>BARRILITO DEL CHEFF COTA</t>
  </si>
  <si>
    <t>4366187-7</t>
  </si>
  <si>
    <t>S8806</t>
  </si>
  <si>
    <t>B634</t>
  </si>
  <si>
    <t>PASCA CUNDINAMARCA</t>
  </si>
  <si>
    <t>S200</t>
  </si>
  <si>
    <t>B063</t>
  </si>
  <si>
    <t>ALTO EL VINO</t>
  </si>
  <si>
    <t>3233747-3</t>
  </si>
  <si>
    <t>S23135</t>
  </si>
  <si>
    <t>S9682</t>
  </si>
  <si>
    <t>B831</t>
  </si>
  <si>
    <t>CAJICA CENTRO</t>
  </si>
  <si>
    <t>3405446-7</t>
  </si>
  <si>
    <t>S8569</t>
  </si>
  <si>
    <t>S8918</t>
  </si>
  <si>
    <t>B683</t>
  </si>
  <si>
    <t>ALQUERIA CAJICA</t>
  </si>
  <si>
    <t>3221289-1</t>
  </si>
  <si>
    <t>S28</t>
  </si>
  <si>
    <t>E145</t>
  </si>
  <si>
    <t>S6606</t>
  </si>
  <si>
    <t>B047</t>
  </si>
  <si>
    <t>S6293</t>
  </si>
  <si>
    <t>B405</t>
  </si>
  <si>
    <t>S9063</t>
  </si>
  <si>
    <t>B538</t>
  </si>
  <si>
    <t>VILLETA PUEBLO - CUN0489 VILLETA III</t>
  </si>
  <si>
    <t>S20463</t>
  </si>
  <si>
    <t>CUN_20463</t>
  </si>
  <si>
    <t>2662103-8</t>
  </si>
  <si>
    <t>S8741</t>
  </si>
  <si>
    <t>B651</t>
  </si>
  <si>
    <t>ALBAN CUNDINAMARCA</t>
  </si>
  <si>
    <t>ALBAN</t>
  </si>
  <si>
    <t>S8680</t>
  </si>
  <si>
    <t>B641</t>
  </si>
  <si>
    <t>VIA BOQUERON - MELGAR</t>
  </si>
  <si>
    <t>3266329-6</t>
  </si>
  <si>
    <t>S6249</t>
  </si>
  <si>
    <t>B373</t>
  </si>
  <si>
    <t>S6387</t>
  </si>
  <si>
    <t>S25023</t>
  </si>
  <si>
    <t>C485</t>
  </si>
  <si>
    <t>S5905</t>
  </si>
  <si>
    <t>B263</t>
  </si>
  <si>
    <t>LA VEGA CUNDINAMARCA</t>
  </si>
  <si>
    <t>2632755-1</t>
  </si>
  <si>
    <t>S414</t>
  </si>
  <si>
    <t>B088</t>
  </si>
  <si>
    <t>CHULO</t>
  </si>
  <si>
    <t>1979761-8</t>
  </si>
  <si>
    <t>SASAIMA</t>
  </si>
  <si>
    <t>S404</t>
  </si>
  <si>
    <t>B031</t>
  </si>
  <si>
    <t>S8742</t>
  </si>
  <si>
    <t>B524</t>
  </si>
  <si>
    <t>BASE MILITAR UBALA</t>
  </si>
  <si>
    <t>3343557-5</t>
  </si>
  <si>
    <t>GACHALA</t>
  </si>
  <si>
    <t>S6909</t>
  </si>
  <si>
    <t>UBALA</t>
  </si>
  <si>
    <t>S9864</t>
  </si>
  <si>
    <t>B878</t>
  </si>
  <si>
    <t>3719532-1</t>
  </si>
  <si>
    <t>S9841</t>
  </si>
  <si>
    <t>B861</t>
  </si>
  <si>
    <t>VERGARA</t>
  </si>
  <si>
    <t>S9636</t>
  </si>
  <si>
    <t>B827</t>
  </si>
  <si>
    <t>LA LAGUNA AZUL</t>
  </si>
  <si>
    <t>S12067</t>
  </si>
  <si>
    <t>E424</t>
  </si>
  <si>
    <t>AMARILO CHIA</t>
  </si>
  <si>
    <t>4038823-8</t>
  </si>
  <si>
    <t>S8345</t>
  </si>
  <si>
    <t>B510</t>
  </si>
  <si>
    <t>LOS PUENTES</t>
  </si>
  <si>
    <t>3576880-3</t>
  </si>
  <si>
    <t>S15655</t>
  </si>
  <si>
    <t>C316</t>
  </si>
  <si>
    <t>LA PRADERA CAJICA</t>
  </si>
  <si>
    <t>6356981-3</t>
  </si>
  <si>
    <t>S9834</t>
  </si>
  <si>
    <t>B876</t>
  </si>
  <si>
    <t>S6283</t>
  </si>
  <si>
    <t>B381</t>
  </si>
  <si>
    <t>2610966-4</t>
  </si>
  <si>
    <t>S9837</t>
  </si>
  <si>
    <t>B866</t>
  </si>
  <si>
    <t>JERUSALEN CUNDINAMARCA</t>
  </si>
  <si>
    <t>S8394</t>
  </si>
  <si>
    <t>B511</t>
  </si>
  <si>
    <t>CURUBITAL</t>
  </si>
  <si>
    <t>3221658-2</t>
  </si>
  <si>
    <t>TENA</t>
  </si>
  <si>
    <t>S8344</t>
  </si>
  <si>
    <t>B497</t>
  </si>
  <si>
    <t>CACHIPAY</t>
  </si>
  <si>
    <t>S8556</t>
  </si>
  <si>
    <t>B525</t>
  </si>
  <si>
    <t>S1182</t>
  </si>
  <si>
    <t>B375</t>
  </si>
  <si>
    <t>S23814</t>
  </si>
  <si>
    <t>CUN_23814</t>
  </si>
  <si>
    <t>S10397</t>
  </si>
  <si>
    <t>B911</t>
  </si>
  <si>
    <t>LA VALVANERA CHIA</t>
  </si>
  <si>
    <t>S194</t>
  </si>
  <si>
    <t>E135</t>
  </si>
  <si>
    <t>SAN ISIDRO</t>
  </si>
  <si>
    <t>S27095</t>
  </si>
  <si>
    <t>C747</t>
  </si>
  <si>
    <t>CABALLO BAYO</t>
  </si>
  <si>
    <t>EL ROSAL</t>
  </si>
  <si>
    <t>S8106</t>
  </si>
  <si>
    <t>B451</t>
  </si>
  <si>
    <t>TOLEMAIDA</t>
  </si>
  <si>
    <t>S27</t>
  </si>
  <si>
    <t>SOACHA CERRO</t>
  </si>
  <si>
    <t>1522627-9</t>
  </si>
  <si>
    <t>S31</t>
  </si>
  <si>
    <t>B051</t>
  </si>
  <si>
    <t>S406</t>
  </si>
  <si>
    <t>E140</t>
  </si>
  <si>
    <t>S5817</t>
  </si>
  <si>
    <t>B309</t>
  </si>
  <si>
    <t>S23121</t>
  </si>
  <si>
    <t>HATO GRANDE</t>
  </si>
  <si>
    <t>S6858</t>
  </si>
  <si>
    <t>E217</t>
  </si>
  <si>
    <t>EL PORTICO</t>
  </si>
  <si>
    <t>2762830-8</t>
  </si>
  <si>
    <t>S20705</t>
  </si>
  <si>
    <t>2622683-8</t>
  </si>
  <si>
    <t>S23122</t>
  </si>
  <si>
    <t>CUN_23122</t>
  </si>
  <si>
    <t>S23177</t>
  </si>
  <si>
    <t>CUN_23177</t>
  </si>
  <si>
    <t>S24220</t>
  </si>
  <si>
    <t>CUN_24220</t>
  </si>
  <si>
    <t>S332</t>
  </si>
  <si>
    <t>GANCO</t>
  </si>
  <si>
    <t>S13924</t>
  </si>
  <si>
    <t>C143</t>
  </si>
  <si>
    <t>EL LAGO ANAPOIMA</t>
  </si>
  <si>
    <t>S27025</t>
  </si>
  <si>
    <t>C725</t>
  </si>
  <si>
    <t>PARQUE I SAN ANTONIO</t>
  </si>
  <si>
    <t>S24219</t>
  </si>
  <si>
    <t>CUN_24219</t>
  </si>
  <si>
    <t>S6789</t>
  </si>
  <si>
    <t>E220</t>
  </si>
  <si>
    <t>SINDAMANOY</t>
  </si>
  <si>
    <t>2788468-9</t>
  </si>
  <si>
    <t>S15666</t>
  </si>
  <si>
    <t>C326</t>
  </si>
  <si>
    <t>GIRARDOT NORTE</t>
  </si>
  <si>
    <t>S23719</t>
  </si>
  <si>
    <t>CUN_23719</t>
  </si>
  <si>
    <t>3796486-5</t>
  </si>
  <si>
    <t>S24760</t>
  </si>
  <si>
    <t>C461</t>
  </si>
  <si>
    <t>FTTB_CAL_MACADAMIA</t>
  </si>
  <si>
    <t>4845410-4</t>
  </si>
  <si>
    <t>S24808</t>
  </si>
  <si>
    <t>CUN_24808</t>
  </si>
  <si>
    <t>FTTB_CUN_COT_ARBORADADECOTA</t>
  </si>
  <si>
    <t>S27457</t>
  </si>
  <si>
    <t>C795</t>
  </si>
  <si>
    <t>CEMENTARIO CAJICA</t>
  </si>
  <si>
    <t>S12062</t>
  </si>
  <si>
    <t>B961</t>
  </si>
  <si>
    <t>GUADALAJARA BOGOTA</t>
  </si>
  <si>
    <t>4057630-0</t>
  </si>
  <si>
    <t>S14615</t>
  </si>
  <si>
    <t>C833</t>
  </si>
  <si>
    <t>METROCELDA OPTICA COLOMBIANA</t>
  </si>
  <si>
    <t>S20505</t>
  </si>
  <si>
    <t>CUN_20505</t>
  </si>
  <si>
    <t>4362719-8</t>
  </si>
  <si>
    <t>S13652</t>
  </si>
  <si>
    <t>C115</t>
  </si>
  <si>
    <t>PEAJE ANDES CHIA</t>
  </si>
  <si>
    <t>4332082-9</t>
  </si>
  <si>
    <t>S9288</t>
  </si>
  <si>
    <t>B722</t>
  </si>
  <si>
    <t>CAJICA NORTE</t>
  </si>
  <si>
    <t>3489105-1</t>
  </si>
  <si>
    <t>S14474</t>
  </si>
  <si>
    <t>C801</t>
  </si>
  <si>
    <t>METROCELDA TUBOTEC</t>
  </si>
  <si>
    <t>S13763</t>
  </si>
  <si>
    <t>C969</t>
  </si>
  <si>
    <t>METROCELDA ANDRES CARNE DE RES MADRID</t>
  </si>
  <si>
    <t>S24048</t>
  </si>
  <si>
    <t>C468</t>
  </si>
  <si>
    <t>ALPINA SOPO</t>
  </si>
  <si>
    <t>S13903</t>
  </si>
  <si>
    <t>C183</t>
  </si>
  <si>
    <t>EL RUBI FUNZA</t>
  </si>
  <si>
    <t>9000923859_C183</t>
  </si>
  <si>
    <t>S13868</t>
  </si>
  <si>
    <t>C166</t>
  </si>
  <si>
    <t>PUEBLO VIEJO COTA</t>
  </si>
  <si>
    <t>S9527</t>
  </si>
  <si>
    <t>B795</t>
  </si>
  <si>
    <t>MADRID II</t>
  </si>
  <si>
    <t>3498657-9</t>
  </si>
  <si>
    <t>S20590</t>
  </si>
  <si>
    <t>01-25377000019</t>
  </si>
  <si>
    <t>S14778</t>
  </si>
  <si>
    <t>C190</t>
  </si>
  <si>
    <t>5564499-4</t>
  </si>
  <si>
    <t>S9233</t>
  </si>
  <si>
    <t>B699</t>
  </si>
  <si>
    <t>MESA DE YEGUAS</t>
  </si>
  <si>
    <t>S9443</t>
  </si>
  <si>
    <t>B769</t>
  </si>
  <si>
    <t>FUNZA NORTE</t>
  </si>
  <si>
    <t>S20448</t>
  </si>
  <si>
    <t>CUN_20448</t>
  </si>
  <si>
    <t>1600038-7</t>
  </si>
  <si>
    <t>S7082</t>
  </si>
  <si>
    <t>B032</t>
  </si>
  <si>
    <t>UNIABASTOS</t>
  </si>
  <si>
    <t>2738346-5</t>
  </si>
  <si>
    <t>S20580</t>
  </si>
  <si>
    <t>CUN_20580</t>
  </si>
  <si>
    <t>1596440-5</t>
  </si>
  <si>
    <t>S27458</t>
  </si>
  <si>
    <t>C796</t>
  </si>
  <si>
    <t>MOCAWA CAJICA</t>
  </si>
  <si>
    <t>S20586</t>
  </si>
  <si>
    <t>CUN_20586</t>
  </si>
  <si>
    <t>S98</t>
  </si>
  <si>
    <t>B017</t>
  </si>
  <si>
    <t>S968</t>
  </si>
  <si>
    <t>B046</t>
  </si>
  <si>
    <t>APULO RBP</t>
  </si>
  <si>
    <t>S23570</t>
  </si>
  <si>
    <t>CUN_23570</t>
  </si>
  <si>
    <t>YERBABUENA</t>
  </si>
  <si>
    <t>3358730-8</t>
  </si>
  <si>
    <t>S14920</t>
  </si>
  <si>
    <t>ESTACION TERRENA CHOCONTA</t>
  </si>
  <si>
    <t>S24819</t>
  </si>
  <si>
    <t>3939363-6</t>
  </si>
  <si>
    <t>S6410</t>
  </si>
  <si>
    <t>B371</t>
  </si>
  <si>
    <t>1761433-3</t>
  </si>
  <si>
    <t>S20604</t>
  </si>
  <si>
    <t>CUN_20604</t>
  </si>
  <si>
    <t>1515010-3</t>
  </si>
  <si>
    <t>S23137</t>
  </si>
  <si>
    <t>CUN_23137</t>
  </si>
  <si>
    <t>S20648</t>
  </si>
  <si>
    <t>S8309</t>
  </si>
  <si>
    <t>B680</t>
  </si>
  <si>
    <t>S20464</t>
  </si>
  <si>
    <t>CUN_20464</t>
  </si>
  <si>
    <t>1422972-9</t>
  </si>
  <si>
    <t>S13894</t>
  </si>
  <si>
    <t>C174</t>
  </si>
  <si>
    <t>CLARIANT BOGOTA</t>
  </si>
  <si>
    <t>S8128</t>
  </si>
  <si>
    <t>B423</t>
  </si>
  <si>
    <t>SIBERIA MOSQUERA</t>
  </si>
  <si>
    <t>3037852-0</t>
  </si>
  <si>
    <t>S7946</t>
  </si>
  <si>
    <t>B436</t>
  </si>
  <si>
    <t>EL OCASO</t>
  </si>
  <si>
    <t>S26266</t>
  </si>
  <si>
    <t>LA HORQUETA</t>
  </si>
  <si>
    <t>S13864</t>
  </si>
  <si>
    <t>C162</t>
  </si>
  <si>
    <t>PARQUE LA FLORIDA BOGOTA</t>
  </si>
  <si>
    <t>S22571</t>
  </si>
  <si>
    <t>C462</t>
  </si>
  <si>
    <t>LA MESA ATALAYA</t>
  </si>
  <si>
    <t>LA MESA</t>
  </si>
  <si>
    <t>S26271</t>
  </si>
  <si>
    <t>C563</t>
  </si>
  <si>
    <t>LA CUESTA</t>
  </si>
  <si>
    <t>S26272</t>
  </si>
  <si>
    <t>C564</t>
  </si>
  <si>
    <t>CANICA ALTA</t>
  </si>
  <si>
    <t>S26273</t>
  </si>
  <si>
    <t>C565</t>
  </si>
  <si>
    <t>EL PARAMO</t>
  </si>
  <si>
    <t>S26265</t>
  </si>
  <si>
    <t>C561</t>
  </si>
  <si>
    <t>BALMORALES</t>
  </si>
  <si>
    <t>6953670-9</t>
  </si>
  <si>
    <t>S22231</t>
  </si>
  <si>
    <t>C450</t>
  </si>
  <si>
    <t>S22569</t>
  </si>
  <si>
    <t>C460</t>
  </si>
  <si>
    <t>LA CALERA</t>
  </si>
  <si>
    <t>S15657</t>
  </si>
  <si>
    <t>EL POBLADO MOSQUERA</t>
  </si>
  <si>
    <t>4679095-2</t>
  </si>
  <si>
    <t>S24432</t>
  </si>
  <si>
    <t>C409</t>
  </si>
  <si>
    <t>S26274</t>
  </si>
  <si>
    <t>C569</t>
  </si>
  <si>
    <t>7010070-7</t>
  </si>
  <si>
    <t>S26275</t>
  </si>
  <si>
    <t>C570</t>
  </si>
  <si>
    <t>7010071-9</t>
  </si>
  <si>
    <t>S26277</t>
  </si>
  <si>
    <t>C572</t>
  </si>
  <si>
    <t>LOS ROBLES Y SAN ANTONIO</t>
  </si>
  <si>
    <t>7010048-2</t>
  </si>
  <si>
    <t>S26278</t>
  </si>
  <si>
    <t>C573</t>
  </si>
  <si>
    <t>7010091-3</t>
  </si>
  <si>
    <t>S27182</t>
  </si>
  <si>
    <t>B284-R2</t>
  </si>
  <si>
    <t>S23731</t>
  </si>
  <si>
    <t>CUN_23731</t>
  </si>
  <si>
    <t>S9769</t>
  </si>
  <si>
    <t>B851</t>
  </si>
  <si>
    <t>EL DINDAL CUNDINAMARCA</t>
  </si>
  <si>
    <t>3258298-3</t>
  </si>
  <si>
    <t>S8343</t>
  </si>
  <si>
    <t>B496</t>
  </si>
  <si>
    <t>LA MESA II</t>
  </si>
  <si>
    <t>3253547-9</t>
  </si>
  <si>
    <t>S9347</t>
  </si>
  <si>
    <t>B819</t>
  </si>
  <si>
    <t>GRANADA CUNDINAMARCA</t>
  </si>
  <si>
    <t>S13219</t>
  </si>
  <si>
    <t>E234</t>
  </si>
  <si>
    <t>SIBERIA</t>
  </si>
  <si>
    <t>S5904</t>
  </si>
  <si>
    <t>B264</t>
  </si>
  <si>
    <t>SABANETA CUNDINAMARCA</t>
  </si>
  <si>
    <t>1476632-3</t>
  </si>
  <si>
    <t>S13923</t>
  </si>
  <si>
    <t>C141</t>
  </si>
  <si>
    <t>SAN MIGUEL ANAPOIMA</t>
  </si>
  <si>
    <t>S15629</t>
  </si>
  <si>
    <t>C287</t>
  </si>
  <si>
    <t>BAVARIA SOPO</t>
  </si>
  <si>
    <t>S20557</t>
  </si>
  <si>
    <t>01-25322000003</t>
  </si>
  <si>
    <t>1772962-1</t>
  </si>
  <si>
    <t>S25785</t>
  </si>
  <si>
    <t>B515-R</t>
  </si>
  <si>
    <t>MONASTERIO COTA REMOTO</t>
  </si>
  <si>
    <t>S8783</t>
  </si>
  <si>
    <t>B535</t>
  </si>
  <si>
    <t>LA UNION II</t>
  </si>
  <si>
    <t>3480545-8</t>
  </si>
  <si>
    <t>S8583</t>
  </si>
  <si>
    <t>B530</t>
  </si>
  <si>
    <t>QUEBRADANEGRA</t>
  </si>
  <si>
    <t>S8993</t>
  </si>
  <si>
    <t>B677</t>
  </si>
  <si>
    <t>VIOTA CUNDINAMARCA</t>
  </si>
  <si>
    <t>S6734</t>
  </si>
  <si>
    <t>B141</t>
  </si>
  <si>
    <t>S20627</t>
  </si>
  <si>
    <t>CUN_20627</t>
  </si>
  <si>
    <t>PANDI</t>
  </si>
  <si>
    <t>S8767</t>
  </si>
  <si>
    <t>CHOACHI CENTRO</t>
  </si>
  <si>
    <t>S8815</t>
  </si>
  <si>
    <t>B596</t>
  </si>
  <si>
    <t>3939432-9</t>
  </si>
  <si>
    <t>S12365</t>
  </si>
  <si>
    <t>B852</t>
  </si>
  <si>
    <t>TABIO CENTRO</t>
  </si>
  <si>
    <t>4059757-4</t>
  </si>
  <si>
    <t>S8588</t>
  </si>
  <si>
    <t>B528</t>
  </si>
  <si>
    <t>MACHETA</t>
  </si>
  <si>
    <t>S20707</t>
  </si>
  <si>
    <t>61422_LOMALINDA</t>
  </si>
  <si>
    <t>2569807-0</t>
  </si>
  <si>
    <t>S20695</t>
  </si>
  <si>
    <t>2569799-1</t>
  </si>
  <si>
    <t>S21687</t>
  </si>
  <si>
    <t>S20688</t>
  </si>
  <si>
    <t>2570831-8</t>
  </si>
  <si>
    <t>S20696</t>
  </si>
  <si>
    <t>61098_NEMESIS</t>
  </si>
  <si>
    <t>S27254</t>
  </si>
  <si>
    <t>C560</t>
  </si>
  <si>
    <t>EL INDIO FUSAGASUGA</t>
  </si>
  <si>
    <t>S6783</t>
  </si>
  <si>
    <t>B140</t>
  </si>
  <si>
    <t>SAN ANTONIO DE TEQUENDAMA</t>
  </si>
  <si>
    <t>2711767-2</t>
  </si>
  <si>
    <t>S10465</t>
  </si>
  <si>
    <t>CIUDAD VERDE BOGOTA</t>
  </si>
  <si>
    <t>S13901</t>
  </si>
  <si>
    <t>C181</t>
  </si>
  <si>
    <t>EL TREBOL SOACHA</t>
  </si>
  <si>
    <t>S20496</t>
  </si>
  <si>
    <t>CUN_20496</t>
  </si>
  <si>
    <t>S23144</t>
  </si>
  <si>
    <t>CUN_23144</t>
  </si>
  <si>
    <t>3582459-0</t>
  </si>
  <si>
    <t>S27432</t>
  </si>
  <si>
    <t>C770</t>
  </si>
  <si>
    <t>EL VIVERO SOACHA II</t>
  </si>
  <si>
    <t>S15626</t>
  </si>
  <si>
    <t>C284</t>
  </si>
  <si>
    <t>VILLA CLARA FUSAGASUGA</t>
  </si>
  <si>
    <t>S27039</t>
  </si>
  <si>
    <t>C739</t>
  </si>
  <si>
    <t>BOCHICA II SOACHA</t>
  </si>
  <si>
    <t>S8484</t>
  </si>
  <si>
    <t>B523</t>
  </si>
  <si>
    <t>CERRO EL CHUSCAL</t>
  </si>
  <si>
    <t>1368268-5</t>
  </si>
  <si>
    <t>S12063</t>
  </si>
  <si>
    <t>E403</t>
  </si>
  <si>
    <t>UNIVERSIDAD LA SABANA</t>
  </si>
  <si>
    <t>3971243-2</t>
  </si>
  <si>
    <t>S9713</t>
  </si>
  <si>
    <t>E326</t>
  </si>
  <si>
    <t>COTA NORTE</t>
  </si>
  <si>
    <t>S23173</t>
  </si>
  <si>
    <t>CUN_23173</t>
  </si>
  <si>
    <t>S23104</t>
  </si>
  <si>
    <t>CUN_23104</t>
  </si>
  <si>
    <t>3590066-1</t>
  </si>
  <si>
    <t>S20578</t>
  </si>
  <si>
    <t>CUN_20578</t>
  </si>
  <si>
    <t>1596438-4</t>
  </si>
  <si>
    <t>S20454</t>
  </si>
  <si>
    <t>CUN_20454</t>
  </si>
  <si>
    <t>TIQUIZA</t>
  </si>
  <si>
    <t>3824528-8</t>
  </si>
  <si>
    <t>S23455</t>
  </si>
  <si>
    <t>CUN_23455</t>
  </si>
  <si>
    <t>3586870-0</t>
  </si>
  <si>
    <t>S20730</t>
  </si>
  <si>
    <t>CUN_20730</t>
  </si>
  <si>
    <t>S23766</t>
  </si>
  <si>
    <t>0764152-0</t>
  </si>
  <si>
    <t>S8480</t>
  </si>
  <si>
    <t>B654</t>
  </si>
  <si>
    <t>VIA LA MESA</t>
  </si>
  <si>
    <t>3581783-2</t>
  </si>
  <si>
    <t>S6941</t>
  </si>
  <si>
    <t>B192</t>
  </si>
  <si>
    <t>S8582</t>
  </si>
  <si>
    <t>B595</t>
  </si>
  <si>
    <t>VIANI</t>
  </si>
  <si>
    <t>S23103</t>
  </si>
  <si>
    <t>CUN_23103</t>
  </si>
  <si>
    <t>S23818</t>
  </si>
  <si>
    <t>CUN_23818</t>
  </si>
  <si>
    <t>4717406-4</t>
  </si>
  <si>
    <t>S6766</t>
  </si>
  <si>
    <t>B133</t>
  </si>
  <si>
    <t>MONDOÑEDO</t>
  </si>
  <si>
    <t>2740106-9</t>
  </si>
  <si>
    <t>S8498</t>
  </si>
  <si>
    <t>B537</t>
  </si>
  <si>
    <t>3221071-6</t>
  </si>
  <si>
    <t>S765</t>
  </si>
  <si>
    <t>B058</t>
  </si>
  <si>
    <t>QUININI</t>
  </si>
  <si>
    <t>S8816</t>
  </si>
  <si>
    <t>B536</t>
  </si>
  <si>
    <t>S23180</t>
  </si>
  <si>
    <t>CUN_23180</t>
  </si>
  <si>
    <t>S8455</t>
  </si>
  <si>
    <t>MONASTERIO COTA</t>
  </si>
  <si>
    <t>3298192-1</t>
  </si>
  <si>
    <t>S8529</t>
  </si>
  <si>
    <t>B518</t>
  </si>
  <si>
    <t>SUESCA</t>
  </si>
  <si>
    <t>S8466</t>
  </si>
  <si>
    <t>B526</t>
  </si>
  <si>
    <t>SUTATAUSA</t>
  </si>
  <si>
    <t>S23179</t>
  </si>
  <si>
    <t>CUN_23179</t>
  </si>
  <si>
    <t>3824563-6</t>
  </si>
  <si>
    <t>S2046</t>
  </si>
  <si>
    <t>B230</t>
  </si>
  <si>
    <t>S26260</t>
  </si>
  <si>
    <t>FACATATIVA CENTRO REMOTO (MANCILLA)</t>
  </si>
  <si>
    <t>S7882</t>
  </si>
  <si>
    <t>B428</t>
  </si>
  <si>
    <t>S5353</t>
  </si>
  <si>
    <t>E170</t>
  </si>
  <si>
    <t>2561536-1</t>
  </si>
  <si>
    <t>S375</t>
  </si>
  <si>
    <t>E144</t>
  </si>
  <si>
    <t>CERRO SODA</t>
  </si>
  <si>
    <t>S22570</t>
  </si>
  <si>
    <t>S6499</t>
  </si>
  <si>
    <t>B374</t>
  </si>
  <si>
    <t>2636576-5</t>
  </si>
  <si>
    <t>S6870</t>
  </si>
  <si>
    <t>B142</t>
  </si>
  <si>
    <t>PRADERA DE POTOSI CALERA</t>
  </si>
  <si>
    <t>S20428</t>
  </si>
  <si>
    <t>S22666</t>
  </si>
  <si>
    <t>C470</t>
  </si>
  <si>
    <t>SAN FRANCISCO CENTRO</t>
  </si>
  <si>
    <t>6584094-0</t>
  </si>
  <si>
    <t>S23477</t>
  </si>
  <si>
    <t>CUN_23477</t>
  </si>
  <si>
    <t>S20451</t>
  </si>
  <si>
    <t>CUN_20451</t>
  </si>
  <si>
    <t>ENCENILLOS</t>
  </si>
  <si>
    <t>4569941-6</t>
  </si>
  <si>
    <t>S27160</t>
  </si>
  <si>
    <t>E640</t>
  </si>
  <si>
    <t>PISCILAGO</t>
  </si>
  <si>
    <t>MELGAR</t>
  </si>
  <si>
    <t>S20733</t>
  </si>
  <si>
    <t>CUN_20733</t>
  </si>
  <si>
    <t>1520933-6</t>
  </si>
  <si>
    <t>S15652</t>
  </si>
  <si>
    <t>C311</t>
  </si>
  <si>
    <t>UNIABASTOS II</t>
  </si>
  <si>
    <t>S23167</t>
  </si>
  <si>
    <t>CUN_23167</t>
  </si>
  <si>
    <t>S14777</t>
  </si>
  <si>
    <t>C189</t>
  </si>
  <si>
    <t>BOSQUEZ DE ATHAN</t>
  </si>
  <si>
    <t>S12724</t>
  </si>
  <si>
    <t>E805</t>
  </si>
  <si>
    <t>METROCELDA SODEXO</t>
  </si>
  <si>
    <t>4002767-6</t>
  </si>
  <si>
    <t>S8271</t>
  </si>
  <si>
    <t>B488</t>
  </si>
  <si>
    <t>SILVANIA CENTRO</t>
  </si>
  <si>
    <t>S23462</t>
  </si>
  <si>
    <t>CUN_23462</t>
  </si>
  <si>
    <t>3590050-2</t>
  </si>
  <si>
    <t>S14733</t>
  </si>
  <si>
    <t>C238</t>
  </si>
  <si>
    <t>CENTRO CHIA II</t>
  </si>
  <si>
    <t>S27021</t>
  </si>
  <si>
    <t>C041-P</t>
  </si>
  <si>
    <t>S28085</t>
  </si>
  <si>
    <t>C408</t>
  </si>
  <si>
    <t>LOS ARBOLES ANAPOIMA</t>
  </si>
  <si>
    <t>S27319</t>
  </si>
  <si>
    <t>TECNIAMSA</t>
  </si>
  <si>
    <t>S27515</t>
  </si>
  <si>
    <t>C928</t>
  </si>
  <si>
    <t>PRADERAS COTA</t>
  </si>
  <si>
    <t>S26710</t>
  </si>
  <si>
    <t>C120W</t>
  </si>
  <si>
    <t>S9844</t>
  </si>
  <si>
    <t>B859</t>
  </si>
  <si>
    <t>S6836</t>
  </si>
  <si>
    <t>B134</t>
  </si>
  <si>
    <t>2688111-9</t>
  </si>
  <si>
    <t>S27376</t>
  </si>
  <si>
    <t>C610</t>
  </si>
  <si>
    <t>PORTRERO GRANDE SUR</t>
  </si>
  <si>
    <t>ZIPAQUIRA II FIJA</t>
  </si>
  <si>
    <t>ANAPOIMA FIJA</t>
  </si>
  <si>
    <t>BOJACA FIJA</t>
  </si>
  <si>
    <t>CAJICA FIJA</t>
  </si>
  <si>
    <t>CERRO SARGENTO MOVIL</t>
  </si>
  <si>
    <t>CHIPAQUE MOVIL</t>
  </si>
  <si>
    <t>CHOACHI FIJA</t>
  </si>
  <si>
    <t>CHOCONTA FIJA</t>
  </si>
  <si>
    <t>COGUA FIJA</t>
  </si>
  <si>
    <t>MACADAMIA CALERA</t>
  </si>
  <si>
    <t>MADRID FIJA</t>
  </si>
  <si>
    <t>METROCELDA NEMOCON</t>
  </si>
  <si>
    <t>PACHO II</t>
  </si>
  <si>
    <t>QUIPILE FIJA</t>
  </si>
  <si>
    <t>SAN BERNARDO PANDI</t>
  </si>
  <si>
    <t>SESQUILE MOVIL</t>
  </si>
  <si>
    <t>SIMIJACA TORRE TIGO</t>
  </si>
  <si>
    <t>TAUSA FIJA</t>
  </si>
  <si>
    <t>TENJO FIJA</t>
  </si>
  <si>
    <t>VILLETA FIJA</t>
  </si>
  <si>
    <t>YACOPI TX</t>
  </si>
  <si>
    <t>SWITCH SIBERIA - SIBERIA</t>
  </si>
  <si>
    <t>CAJICA II</t>
  </si>
  <si>
    <t>S14309</t>
  </si>
  <si>
    <t>CUN0269 - CAJICA</t>
  </si>
  <si>
    <t>S24969</t>
  </si>
  <si>
    <t>CUN0299 - CAJICA VARIANTE</t>
  </si>
  <si>
    <t>S24973</t>
  </si>
  <si>
    <t>CUN0430 - CAJICA 5</t>
  </si>
  <si>
    <t>S25186</t>
  </si>
  <si>
    <t>CUN0303 - CAJICA VARIANTE NORTE</t>
  </si>
  <si>
    <t>S26366</t>
  </si>
  <si>
    <t>CUN0194 SANTA INES CAJICA</t>
  </si>
  <si>
    <t>S26779</t>
  </si>
  <si>
    <t>CUN0480 - CAJICA LA HACIENDA</t>
  </si>
  <si>
    <t>T0135</t>
  </si>
  <si>
    <t>CUN0239 - CAJICA III</t>
  </si>
  <si>
    <t>S25292</t>
  </si>
  <si>
    <t>CUN0700 - COGUA CENTRO</t>
  </si>
  <si>
    <t>ZUCA PLAZA</t>
  </si>
  <si>
    <t>LA PEÃ‘A</t>
  </si>
  <si>
    <t>METROCELDA NIMAIMA</t>
  </si>
  <si>
    <t>UBATE CENTRO</t>
  </si>
  <si>
    <t>BARRANDILLAS ZIPAQUIRA</t>
  </si>
  <si>
    <t>SAN RAFAEL (VEREDA PASO ANCHO)</t>
  </si>
  <si>
    <t>S15118</t>
  </si>
  <si>
    <t>CUN0233 - ZIPA CONSTRUCTORA</t>
  </si>
  <si>
    <t>S27926</t>
  </si>
  <si>
    <t>CUN_ZIPA_III</t>
  </si>
  <si>
    <t>CHIA - CENTRAL MATRIZ</t>
  </si>
  <si>
    <t>BRITANICO CHIA</t>
  </si>
  <si>
    <t>CENTRO COMERCIAL FONTANAR</t>
  </si>
  <si>
    <t>S14148</t>
  </si>
  <si>
    <t>CUN0279 - SANTA INES</t>
  </si>
  <si>
    <t>S14149</t>
  </si>
  <si>
    <t>CUN0281 - CHIA NORTE</t>
  </si>
  <si>
    <t>S14579</t>
  </si>
  <si>
    <t>CUN0154 - CUN PEAJE NORTE</t>
  </si>
  <si>
    <t>S17144</t>
  </si>
  <si>
    <t>CUN0017 - CENTROCHIA</t>
  </si>
  <si>
    <t>S25082</t>
  </si>
  <si>
    <t>CUN0556 - CHIA CAJICA MIG</t>
  </si>
  <si>
    <t>S25187</t>
  </si>
  <si>
    <t>CUN0308 - CHIA FONQUETA</t>
  </si>
  <si>
    <t>S25752</t>
  </si>
  <si>
    <t>CUN0234 CHIA ANDALUCIA</t>
  </si>
  <si>
    <t>S25874</t>
  </si>
  <si>
    <t>CUN0462 CHIA SANTA RITA</t>
  </si>
  <si>
    <t>S26121</t>
  </si>
  <si>
    <t>CUN0280 CHIA FONTANAR</t>
  </si>
  <si>
    <t>S26122</t>
  </si>
  <si>
    <t>CUN0110 COW TELETON UNISABANA</t>
  </si>
  <si>
    <t>S26126</t>
  </si>
  <si>
    <t>CUN0310 - CHIA ESTANCIA DE LAS FLORES</t>
  </si>
  <si>
    <t>S27581</t>
  </si>
  <si>
    <t>CUN0503 CHIA FAGUA</t>
  </si>
  <si>
    <t>METROCELDA GUASCA</t>
  </si>
  <si>
    <t>GACHANCIPA CENTRO</t>
  </si>
  <si>
    <t>LOS LAURELES CALERA</t>
  </si>
  <si>
    <t>LA CALERA PUEBLO</t>
  </si>
  <si>
    <t>S24974</t>
  </si>
  <si>
    <t>CUN0076 - SANTIAMEN</t>
  </si>
  <si>
    <t>ALTO MANTA</t>
  </si>
  <si>
    <t>BRICEÃ‘O CUNDINAMARCA</t>
  </si>
  <si>
    <t>TOCANCIPA INDUSTRIAL</t>
  </si>
  <si>
    <t>STANTON</t>
  </si>
  <si>
    <t>NUEVA ESTANCIA SOACHA</t>
  </si>
  <si>
    <t>MONDOÃ‘EDO</t>
  </si>
  <si>
    <t>S26733</t>
  </si>
  <si>
    <t>SOACHA BOCHICA</t>
  </si>
  <si>
    <t>S27395</t>
  </si>
  <si>
    <t>LOS OLIVOS SOACHA</t>
  </si>
  <si>
    <t>S25290</t>
  </si>
  <si>
    <t>CUN0699 - BOJACA CENTRO</t>
  </si>
  <si>
    <t>CENTRO DE EXPERIENCIA FACATATIVA</t>
  </si>
  <si>
    <t>ALPINA FACATATIVA (REMOTO)</t>
  </si>
  <si>
    <t>S14151</t>
  </si>
  <si>
    <t>CUN0012 - FACATATIVA</t>
  </si>
  <si>
    <t>S26306</t>
  </si>
  <si>
    <t>CUN0435 MADRID FACA</t>
  </si>
  <si>
    <t>S27215</t>
  </si>
  <si>
    <t>CUN0712 CARTAGENITA</t>
  </si>
  <si>
    <t>S27672</t>
  </si>
  <si>
    <t>CUN_EL_ROSAL</t>
  </si>
  <si>
    <t>PARQUE I SAN CARLOS</t>
  </si>
  <si>
    <t>ZUAME FUNZA</t>
  </si>
  <si>
    <t>S25873</t>
  </si>
  <si>
    <t>CUN0196 FUNZA II</t>
  </si>
  <si>
    <t>S20056</t>
  </si>
  <si>
    <t>CUN0009 - MADRID</t>
  </si>
  <si>
    <t>MOSQUERA III</t>
  </si>
  <si>
    <t>LA AURORA MOSQUERA</t>
  </si>
  <si>
    <t>MOSQUERA II</t>
  </si>
  <si>
    <t>S20058</t>
  </si>
  <si>
    <t>CUN0232 - FUNZA PORVENIR</t>
  </si>
  <si>
    <t>POLICIA MUÃ‘A</t>
  </si>
  <si>
    <t>FUSAGASUGA NORTE</t>
  </si>
  <si>
    <t>S14310</t>
  </si>
  <si>
    <t>CUN0073 - FUSAGASUGA I</t>
  </si>
  <si>
    <t>S25875</t>
  </si>
  <si>
    <t>CUN0274 FUSA BALMORAL</t>
  </si>
  <si>
    <t>LAGOMAR EL PEÃ‘ON - COMPENSAR</t>
  </si>
  <si>
    <t>GIRARDOT CEMENTERIO</t>
  </si>
  <si>
    <t>GIRARDOT CHARRASQUERO</t>
  </si>
  <si>
    <t>CLUB EL PEÃ‘ON GIRARDOT</t>
  </si>
  <si>
    <t>S14313</t>
  </si>
  <si>
    <t>CUN0037 - GIRARDOT CENTRO</t>
  </si>
  <si>
    <t>S24199</t>
  </si>
  <si>
    <t>CUN0248 - SANTA ISABEL</t>
  </si>
  <si>
    <t>CAÃ‘ON SUMAPAZ</t>
  </si>
  <si>
    <t>PUERTO PEÃ‘ALISA</t>
  </si>
  <si>
    <t>LAS MERCEDES VENECIA</t>
  </si>
  <si>
    <t>SANTA BARBARA VENECIA</t>
  </si>
  <si>
    <t>SAN ANTONIO VENECIA</t>
  </si>
  <si>
    <t>CAP BOSA</t>
  </si>
  <si>
    <t>Urb. La Valvanera</t>
  </si>
  <si>
    <t>CAP BOSA/Central Soacha</t>
  </si>
  <si>
    <t>DSLAM Fibra Oscura Asturias</t>
  </si>
  <si>
    <t>1929071-2</t>
  </si>
  <si>
    <t>6359632</t>
  </si>
  <si>
    <t>Conjunto Cafam Galicia</t>
  </si>
  <si>
    <t>Conjunto Calabria</t>
  </si>
  <si>
    <t>2571447-8</t>
  </si>
  <si>
    <t>COLOMBIA TELECOMUNICACIONES / FTTC - OLT Asturias</t>
  </si>
  <si>
    <t>2571410-3</t>
  </si>
  <si>
    <t>Conjunto Balmoral</t>
  </si>
  <si>
    <t>S17315</t>
  </si>
  <si>
    <t>FO/M1000/42039 BARRIO MANZANARES</t>
  </si>
  <si>
    <t>2569728-0</t>
  </si>
  <si>
    <t>FO/M1000/42033 VILLA CAROLINA II</t>
  </si>
  <si>
    <t>J.A.C</t>
  </si>
  <si>
    <t>J.A.C. Barrio La Primavera</t>
  </si>
  <si>
    <t>Central Soacha</t>
  </si>
  <si>
    <t>2570833-2</t>
  </si>
  <si>
    <t>FO</t>
  </si>
  <si>
    <t>TX</t>
  </si>
  <si>
    <t>2571404-4</t>
  </si>
  <si>
    <t>ELECTROGENO</t>
  </si>
  <si>
    <t>2578916-0</t>
  </si>
  <si>
    <t>J.A.C. Barrio Manzanarez</t>
  </si>
  <si>
    <t>3731268-1</t>
  </si>
  <si>
    <t>2569803-2</t>
  </si>
  <si>
    <t>FO/M1000/OSN 7500 Central Soacha</t>
  </si>
  <si>
    <t>Permisos Seguridad Telefonica</t>
  </si>
  <si>
    <t>FO/M1000/61008 Ciudad Latina</t>
  </si>
  <si>
    <t>FO/M1000/61007 Villa Flor</t>
  </si>
  <si>
    <t>COLOMBIA TELECOMUNICACIONES / Permisos Seguridad Telefonica</t>
  </si>
  <si>
    <t>2571412-7</t>
  </si>
  <si>
    <t>2571445-4</t>
  </si>
  <si>
    <t>2569727-8</t>
  </si>
  <si>
    <t>2569739-9</t>
  </si>
  <si>
    <t>FO/M1000/61065 COMPARTIR II</t>
  </si>
  <si>
    <t>FO/M1000/61061 VALLES DE STA.ANA</t>
  </si>
  <si>
    <t>2571413-9</t>
  </si>
  <si>
    <t>2570909-9</t>
  </si>
  <si>
    <t>4657303-5</t>
  </si>
  <si>
    <t xml:space="preserve">4628492-5 </t>
  </si>
  <si>
    <t>CUN RESTO</t>
  </si>
  <si>
    <t>CHOCONTA ESTACION TERRENA</t>
  </si>
  <si>
    <t>COLOMBIA TELECOMUNICACIONES / Permisos Seguridad Telefonica (Centro Acopio Llaves)</t>
  </si>
  <si>
    <t>7388905-9</t>
  </si>
  <si>
    <t>GUAYMARAL-PINOS</t>
  </si>
  <si>
    <t>Caqueza Fija</t>
  </si>
  <si>
    <t>ATC / Permisos Seguridad Telefonica</t>
  </si>
  <si>
    <t>1038881</t>
  </si>
  <si>
    <t>RADIO/Alcatel/E/R SAN RAFAEL</t>
  </si>
  <si>
    <t>ATC / Permisos Seguridad Telefonica (Centro Acopio Llaves)</t>
  </si>
  <si>
    <t>PTI / Permisos Seguridad Telefonica (Centro Acopio Llaves)</t>
  </si>
  <si>
    <t>1891021-3</t>
  </si>
  <si>
    <t>LACALERA</t>
  </si>
  <si>
    <t>SITIO APAGADO</t>
  </si>
  <si>
    <t>CUSTODIO EN SITIO</t>
  </si>
  <si>
    <t>2232313-3</t>
  </si>
  <si>
    <t>CENTRAL FUNZA</t>
  </si>
  <si>
    <t>FUNZA, CHIA</t>
  </si>
  <si>
    <t>1578038-2</t>
  </si>
  <si>
    <t xml:space="preserve">SEGURIDAD FUSA CENTRO </t>
  </si>
  <si>
    <t xml:space="preserve">ATC </t>
  </si>
  <si>
    <t>CHIA, FUNZA</t>
  </si>
  <si>
    <t>CENTRAL FACATATIVA</t>
  </si>
  <si>
    <t>314125600</t>
  </si>
  <si>
    <t>SEGURIDAD GIRARDOT CENTRO / SEGURIDAD  LA MESA</t>
  </si>
  <si>
    <t>2142966-1</t>
  </si>
  <si>
    <t>Cetral Soacha</t>
  </si>
  <si>
    <t>5211593</t>
  </si>
  <si>
    <t xml:space="preserve">SEGURIDAD GIRARDOT CENTRO </t>
  </si>
  <si>
    <t>S35</t>
  </si>
  <si>
    <t>B055</t>
  </si>
  <si>
    <t>MELGAR CERRO</t>
  </si>
  <si>
    <t>TOL RESTO</t>
  </si>
  <si>
    <t xml:space="preserve">1669480-9 </t>
  </si>
  <si>
    <t>B059V</t>
  </si>
  <si>
    <t>SEGURIDAD FUSA CENTRO</t>
  </si>
  <si>
    <t>VILLETA, FUNZA</t>
  </si>
  <si>
    <t>SAN FRANCISCO</t>
  </si>
  <si>
    <t>CENTRAL VILLETA</t>
  </si>
  <si>
    <t xml:space="preserve">ATC / 159030  /  </t>
  </si>
  <si>
    <t>5029291</t>
  </si>
  <si>
    <t>COLOMBIA TELECOMUNICACIONES / Ingreso por parqueadero</t>
  </si>
  <si>
    <t>B132</t>
  </si>
  <si>
    <t>CENTRAL LA MESA</t>
  </si>
  <si>
    <t>1038137 vatia</t>
  </si>
  <si>
    <t>ATC / Horario restringido por dueños de las fincas</t>
  </si>
  <si>
    <t>ATC ZIPAQUIRA</t>
  </si>
  <si>
    <t>TIGO / CUN0055_UBATE</t>
  </si>
  <si>
    <t>VILLA DE SAN DIEGO DE UBATE</t>
  </si>
  <si>
    <t>Terraza Edificio</t>
  </si>
  <si>
    <t>SAN ANTONIO DE TEQUENDAMA</t>
  </si>
  <si>
    <t>ATC / CUN0123/ 161826</t>
  </si>
  <si>
    <t>S7185</t>
  </si>
  <si>
    <t>B186</t>
  </si>
  <si>
    <t>SEGURIDAD GIRARDOT CENTRO / SEGURIDAD FUSA CENTRO</t>
  </si>
  <si>
    <t>382222-2</t>
  </si>
  <si>
    <t>2757054-3</t>
  </si>
  <si>
    <t xml:space="preserve">TIGO </t>
  </si>
  <si>
    <t>B193</t>
  </si>
  <si>
    <t xml:space="preserve">COLOMBIA TELECOMUNICACIONES </t>
  </si>
  <si>
    <t>2585123-2</t>
  </si>
  <si>
    <t>B257</t>
  </si>
  <si>
    <t>PTI / Permisos Seguridad Telefonica</t>
  </si>
  <si>
    <t>B262 I CUN5598</t>
  </si>
  <si>
    <t>LA VEGA</t>
  </si>
  <si>
    <t>FUNZA, FACATATIVA</t>
  </si>
  <si>
    <t>B284</t>
  </si>
  <si>
    <t>11003166 emgesa</t>
  </si>
  <si>
    <t>TERPEL / ing Mauricio 3168754842, terpel mancilla</t>
  </si>
  <si>
    <t>suministra TERPEL</t>
  </si>
  <si>
    <t>COLOMBIA TELECOMUNICACIONES / freddy pachon 3132606759 alpina faca</t>
  </si>
  <si>
    <t>suministra ALPINA</t>
  </si>
  <si>
    <t>B286</t>
  </si>
  <si>
    <t>PICOCELDA CEXP FUSAGASUGA CENTRO</t>
  </si>
  <si>
    <t>B288</t>
  </si>
  <si>
    <t>5027656</t>
  </si>
  <si>
    <t>S5602</t>
  </si>
  <si>
    <t>B292</t>
  </si>
  <si>
    <t>2450516-5</t>
  </si>
  <si>
    <t>ATEMPI BOGOTA</t>
  </si>
  <si>
    <t>TIGO / CUN0091_GUADUAS B</t>
  </si>
  <si>
    <t>2596415-6</t>
  </si>
  <si>
    <t>2640276-1</t>
  </si>
  <si>
    <t>1027656</t>
  </si>
  <si>
    <t>S6689</t>
  </si>
  <si>
    <t>B370</t>
  </si>
  <si>
    <t>ATC GIRARDOT</t>
  </si>
  <si>
    <t>TIGO / 3003235292 DIANA ATC ACOPIO</t>
  </si>
  <si>
    <t>CARMEN APICALA</t>
  </si>
  <si>
    <t>LA PALMA MOVIL</t>
  </si>
  <si>
    <t>VILLETA, ZIPAQUIRA</t>
  </si>
  <si>
    <t>LA PALMA</t>
  </si>
  <si>
    <t>2611356-6</t>
  </si>
  <si>
    <t>Jabones El Tigre</t>
  </si>
  <si>
    <t>TIGO / Betty 3108564000</t>
  </si>
  <si>
    <t>8605326492</t>
  </si>
  <si>
    <t>ATC / CUN0090/ 161868  / 3003235292 DIANA ATC ACOPIO</t>
  </si>
  <si>
    <t>4150644 ATC</t>
  </si>
  <si>
    <t>B404</t>
  </si>
  <si>
    <t>SEGURIDAD TOCAIMA</t>
  </si>
  <si>
    <t>AGUA DE DIOS</t>
  </si>
  <si>
    <t>SEGURIDAD GIRARDOT CENTRO</t>
  </si>
  <si>
    <t xml:space="preserve">ATP / CO-CUN-5648 </t>
  </si>
  <si>
    <t xml:space="preserve">ATC / contador 141975 </t>
  </si>
  <si>
    <t>5224414</t>
  </si>
  <si>
    <t>S23294</t>
  </si>
  <si>
    <t>B449</t>
  </si>
  <si>
    <t>FLANDES PAKISTAN</t>
  </si>
  <si>
    <t>ATC / 159178/ FLANDES A</t>
  </si>
  <si>
    <t>1038148</t>
  </si>
  <si>
    <t>FLANDES</t>
  </si>
  <si>
    <t>5226954</t>
  </si>
  <si>
    <t>S8105</t>
  </si>
  <si>
    <t>B456</t>
  </si>
  <si>
    <t>SEGURIDAD GIRARDOT CENTRO  / ADMON</t>
  </si>
  <si>
    <t>395190-1</t>
  </si>
  <si>
    <t>B476</t>
  </si>
  <si>
    <t>TIGO / CUN0167_VILLETA B</t>
  </si>
  <si>
    <t>3215064-1</t>
  </si>
  <si>
    <t>ATC / Aplicación de ATC</t>
  </si>
  <si>
    <t>CLARO / Permisos Centro Aseo</t>
  </si>
  <si>
    <t>5233933</t>
  </si>
  <si>
    <t xml:space="preserve">B515  </t>
  </si>
  <si>
    <t>TIGO / Aplicación de ATC</t>
  </si>
  <si>
    <t>3215168-5 (Cta Inactiva) CTA ATC: 2646147</t>
  </si>
  <si>
    <t>ZIPACON</t>
  </si>
  <si>
    <t>5230630</t>
  </si>
  <si>
    <t>3217028-1</t>
  </si>
  <si>
    <t>ATC / CUN0045_NOCAIMA B</t>
  </si>
  <si>
    <t>2792101-9</t>
  </si>
  <si>
    <t>B534</t>
  </si>
  <si>
    <t>TIGO / CUN0148_PEÑA_NEGRA</t>
  </si>
  <si>
    <t>2769929-0</t>
  </si>
  <si>
    <t>EL ROSAL</t>
  </si>
  <si>
    <t>CENTRAL FACATATIVA-CENTRAL FUNZA</t>
  </si>
  <si>
    <t>S8719</t>
  </si>
  <si>
    <t>B553</t>
  </si>
  <si>
    <t>CUNDAY</t>
  </si>
  <si>
    <t>S8532</t>
  </si>
  <si>
    <t>B576</t>
  </si>
  <si>
    <t>ICONONZO MOVIL</t>
  </si>
  <si>
    <t>399036-2</t>
  </si>
  <si>
    <t>ICONONZO</t>
  </si>
  <si>
    <t>ATC / CUN0112_SIMIJACA</t>
  </si>
  <si>
    <t>S8467</t>
  </si>
  <si>
    <t>B602</t>
  </si>
  <si>
    <t>COELLO</t>
  </si>
  <si>
    <t xml:space="preserve">ATP / CO-TOL-5046  </t>
  </si>
  <si>
    <t xml:space="preserve">ATP / CO-CUN-5630  </t>
  </si>
  <si>
    <t xml:space="preserve">ATP / CO-CUN-5681  </t>
  </si>
  <si>
    <t>B649</t>
  </si>
  <si>
    <t>SW SIBERIA</t>
  </si>
  <si>
    <t>FINCA RB</t>
  </si>
  <si>
    <t>ATP / contador 0807446, NODO TX DE BITUIMA</t>
  </si>
  <si>
    <t>5233794</t>
  </si>
  <si>
    <t>ATC / 89373671 numero de contador</t>
  </si>
  <si>
    <t>EL COLEGIO</t>
  </si>
  <si>
    <t>B657V</t>
  </si>
  <si>
    <t>SILVANIA (FIJA + UMTS)</t>
  </si>
  <si>
    <t>ATC FUSAGASUGA</t>
  </si>
  <si>
    <t>TIGO / 159909/ ATC Custodia 3133965193</t>
  </si>
  <si>
    <t>S8962</t>
  </si>
  <si>
    <t>B667</t>
  </si>
  <si>
    <t xml:space="preserve"> 241829-0</t>
  </si>
  <si>
    <t>B676</t>
  </si>
  <si>
    <t>5234778</t>
  </si>
  <si>
    <t>ATP / CO-CUN-5665</t>
  </si>
  <si>
    <t>UNE FONTIBON</t>
  </si>
  <si>
    <t>CLARO FUSAGASUGA</t>
  </si>
  <si>
    <t>CLARO / FUSA MIRADOR</t>
  </si>
  <si>
    <t>ATC / CUN0348_ZIPAQUIRA_V</t>
  </si>
  <si>
    <t>3319791-1</t>
  </si>
  <si>
    <t>CLARO / CAJICA III</t>
  </si>
  <si>
    <t>B729</t>
  </si>
  <si>
    <t>1027623</t>
  </si>
  <si>
    <t>B729U</t>
  </si>
  <si>
    <t>COLOMBIA TELECOMUNICACIONES / El sitio esta ubicado en la sede Tiquiza de la Op Fija</t>
  </si>
  <si>
    <t>1600031-3</t>
  </si>
  <si>
    <t>LOTE 4 - VEREDA 7 TROJES (FUNZA)</t>
  </si>
  <si>
    <t>RANSHARING</t>
  </si>
  <si>
    <t>9000923859_B769</t>
  </si>
  <si>
    <t>B771 I CUN_9364</t>
  </si>
  <si>
    <t>B782</t>
  </si>
  <si>
    <t>ATC / Permisos ATC</t>
  </si>
  <si>
    <t>3524429-5</t>
  </si>
  <si>
    <t>B795U</t>
  </si>
  <si>
    <t>3506234-2</t>
  </si>
  <si>
    <t>3518211-6</t>
  </si>
  <si>
    <t>CLARO / GUADUAS 2</t>
  </si>
  <si>
    <t>ATP / Permisos Seguridad Telefonica (Centro Acopio Llaves)</t>
  </si>
  <si>
    <t>CL 5 # 20 - 32 SECTOR QUITO INDUMIL</t>
  </si>
  <si>
    <t>3627734-8</t>
  </si>
  <si>
    <t>3583760-2</t>
  </si>
  <si>
    <t>CLARO / TABIO II</t>
  </si>
  <si>
    <t>5302678</t>
  </si>
  <si>
    <t>B854 I CUN_12371</t>
  </si>
  <si>
    <t>YACOPI MOVIL</t>
  </si>
  <si>
    <t>RADIO/ERICSSON/E371 E/R CERRO LA OSA LA PALMA</t>
  </si>
  <si>
    <t>1449203-3</t>
  </si>
  <si>
    <t>3698933-1</t>
  </si>
  <si>
    <t>COLOMBIA TELECOMUNICACIONES / 3134401508 PAOLA</t>
  </si>
  <si>
    <t xml:space="preserve">ATP / CO-CUN-5631 </t>
  </si>
  <si>
    <t>3687108-3</t>
  </si>
  <si>
    <t>GUAYABAL DE SIQUIMA</t>
  </si>
  <si>
    <t>5279342</t>
  </si>
  <si>
    <t>COLOMBIA TELECOMUNICACIONES / 3125435985, dueño finca llamar llaves</t>
  </si>
  <si>
    <t>5287282</t>
  </si>
  <si>
    <t>LA PEÑA</t>
  </si>
  <si>
    <t>3698928-4</t>
  </si>
  <si>
    <t>B877</t>
  </si>
  <si>
    <t>COLOMBIA TELECOMUNICACIONES / 3132553486 jenny, llamar para llaves</t>
  </si>
  <si>
    <t>S9929</t>
  </si>
  <si>
    <t>B880</t>
  </si>
  <si>
    <t>ATP / CO-TOL-5017</t>
  </si>
  <si>
    <t>VILLARRICA</t>
  </si>
  <si>
    <t>CLARO / callcenterregionalcentro@centroaseo.com; gestionredtransmision@claro.com.co; MONITOREO SEGURIDAD NOC &lt;monitoreoseguridadnoc@claro.com.co&gt;supervisorregionalcentro@centroaseo.com; c.proyecto2@centroaseo.com</t>
  </si>
  <si>
    <t>.</t>
  </si>
  <si>
    <t>3960307-9</t>
  </si>
  <si>
    <t>En Sitio</t>
  </si>
  <si>
    <t>ATC / Horario Diurno</t>
  </si>
  <si>
    <t>COLOMBIA TELECOMUNICACIONES / 3208495895 Virgilio</t>
  </si>
  <si>
    <t>Centro Comercial Miraflorez</t>
  </si>
  <si>
    <t>4271665-5</t>
  </si>
  <si>
    <t>2571415-3</t>
  </si>
  <si>
    <t>COLOMBIA TELECOMUNICACIONES / DSLAM Fibra Oscura</t>
  </si>
  <si>
    <t>2781591-7</t>
  </si>
  <si>
    <t>7164482-5</t>
  </si>
  <si>
    <t>PTI / CO-BG-1385</t>
  </si>
  <si>
    <t>Stanton</t>
  </si>
  <si>
    <t>Moris Wagner  / Sector remoto 3002677949</t>
  </si>
  <si>
    <t>4335398-1</t>
  </si>
  <si>
    <t>COLOMBIA TELECOMUNICACIONES / Central Soacha</t>
  </si>
  <si>
    <t>7561939</t>
  </si>
  <si>
    <t>COLOMBIA TELECOMUNICACIONES / Sitio Administrativo</t>
  </si>
  <si>
    <t xml:space="preserve">ATP / CO-CUN-5685 </t>
  </si>
  <si>
    <t>5309951</t>
  </si>
  <si>
    <t>860048011-9</t>
  </si>
  <si>
    <t>CLARO / COTA 1</t>
  </si>
  <si>
    <t>COLOMBIA TELECOMUNICACIONES / ADMON</t>
  </si>
  <si>
    <t>CANDADO CON CLAVE</t>
  </si>
  <si>
    <t>ATC / 162846 (BOG1129) Carrera 7 con 224. Enviar correo al Señor Luis Carlos Cedeño (luisc.cedeno@hotmail.com) 3186938808</t>
  </si>
  <si>
    <t>6488974-7</t>
  </si>
  <si>
    <t>ATC / 160555 CUN0017 (CENTRO CHIA A) , Contacto Parquedero (La Señora Johana Rojas 3112032359)</t>
  </si>
  <si>
    <t>7563717-1</t>
  </si>
  <si>
    <t>4419768-9</t>
  </si>
  <si>
    <t>COLOMBIA TELECOMUNICACIONES / Para ingresar se debe tener curso obligatrio dictado en las instalaciones de Bavaria Sopo</t>
  </si>
  <si>
    <t>CTA DE COBRO</t>
  </si>
  <si>
    <t>1716989-5</t>
  </si>
  <si>
    <t>SYSCOM / Parqueadero</t>
  </si>
  <si>
    <t>4469924-5</t>
  </si>
  <si>
    <t>COLOMBIA TELECOMUNICACIONES / asistenteadministrativacem@grupovalcas.co; directoradministrativocem@grupovalcas.co; autorizacioncem@grupovalcas.co; recepcion.cem1@gmail.com</t>
  </si>
  <si>
    <t>ATC / CUN0233_ZIPA CONTRUCTORA</t>
  </si>
  <si>
    <t>COLOMBIA TELECOMUNICACIONES / administracion@lacasonadezipaquira.com; recepcion@lacasonadezipaquira.com</t>
  </si>
  <si>
    <t>ATC / CUN0430_CAJICA_V</t>
  </si>
  <si>
    <t>C318</t>
  </si>
  <si>
    <t>CSS</t>
  </si>
  <si>
    <t>ATC / 160700/ 3003235292 DIANA ATC ACOPIO</t>
  </si>
  <si>
    <t>C346</t>
  </si>
  <si>
    <t>PTI / CO-CN-1892</t>
  </si>
  <si>
    <t>C349 I CUN_18170</t>
  </si>
  <si>
    <t>COLOMBIA TELECOMUNICACIONES / Enviar correo a la administración del CC BIMA, contacto Paola Palacios (3176402389)</t>
  </si>
  <si>
    <t>6065713-6</t>
  </si>
  <si>
    <t>S14108</t>
  </si>
  <si>
    <t>C394</t>
  </si>
  <si>
    <t>TIGO / 161642/ 3003235292 DIANA ATC ACOPIO</t>
  </si>
  <si>
    <t>S14107</t>
  </si>
  <si>
    <t>C395</t>
  </si>
  <si>
    <t>TIGO / 160874 / 3003235292 DIANA ATC ACOPIO</t>
  </si>
  <si>
    <t>S14106</t>
  </si>
  <si>
    <t>C396</t>
  </si>
  <si>
    <t>TIGO / 160624/ 3003235292 DIANA ATC ACOPIO</t>
  </si>
  <si>
    <t xml:space="preserve">COLOMBIA TELECOMUNICACIONES / CASA MARIA PAULA DUQUE </t>
  </si>
  <si>
    <t>5134805-3</t>
  </si>
  <si>
    <t>6539580-0</t>
  </si>
  <si>
    <t>ATC / 162583 CHI003 (LA PRIMAVERA B)</t>
  </si>
  <si>
    <t>COLOMBIA TELECOMUNICACIONES / Envia correo a: recepcion.fontanar@cimento.com. Contacto: 3162428834</t>
  </si>
  <si>
    <t>900631450-3</t>
  </si>
  <si>
    <t>ATC / 161662/ ATC Custodia 3133965193</t>
  </si>
  <si>
    <t>SEGURIDAD ETB EN SITIO</t>
  </si>
  <si>
    <t>4730219-8</t>
  </si>
  <si>
    <t>INGEMEC</t>
  </si>
  <si>
    <t>4787997</t>
  </si>
  <si>
    <t>C467 I CUN_22576</t>
  </si>
  <si>
    <t>Porteria Centro Administrativo de Alpina Sopo</t>
  </si>
  <si>
    <t>COLOMBIA TELECOMUNICACIONES / Para ingresar se debe tener curso obligatrio dictado en las instalaciones de Alpina Sopo</t>
  </si>
  <si>
    <t>CUENTA DE COBRO</t>
  </si>
  <si>
    <t>VILLETA. FUNZA</t>
  </si>
  <si>
    <t>6359399</t>
  </si>
  <si>
    <t>C491</t>
  </si>
  <si>
    <t>CHIA y ZIPAQUIRA</t>
  </si>
  <si>
    <t>Pinturas</t>
  </si>
  <si>
    <t>PINTURAS  / Nelsón Perez 3134212220</t>
  </si>
  <si>
    <t>Dueño del predio</t>
  </si>
  <si>
    <t>No se tiene información del propietario</t>
  </si>
  <si>
    <t>314931757</t>
  </si>
  <si>
    <t>1038143</t>
  </si>
  <si>
    <t>COLLOCATION</t>
  </si>
  <si>
    <t>7179395-1</t>
  </si>
  <si>
    <t>72256758</t>
  </si>
  <si>
    <t>5012686</t>
  </si>
  <si>
    <t>C537</t>
  </si>
  <si>
    <t>CLARO TIENE AUXILIAREAS PARA ABRIR LAS RBS's</t>
  </si>
  <si>
    <t>3554794-4</t>
  </si>
  <si>
    <t>C554</t>
  </si>
  <si>
    <t>Porteria Hacienda Hato Grande</t>
  </si>
  <si>
    <t>COLOMBIA TELECOMUNICACIONES / Enviar correo a: victoracosta@presidencia.gov.co y joaquinmejia@presidencia.gov.co</t>
  </si>
  <si>
    <t>,</t>
  </si>
  <si>
    <t>7172835</t>
  </si>
  <si>
    <t>C557</t>
  </si>
  <si>
    <t>ATC / CUN0257_LAS VILLAS B</t>
  </si>
  <si>
    <t>ATC / CUN0275 / programar cita con PTI</t>
  </si>
  <si>
    <t>7424094-5</t>
  </si>
  <si>
    <t>ATC / 162725/ ATC Custodia 3133965193</t>
  </si>
  <si>
    <t>7255997-6</t>
  </si>
  <si>
    <t>ATC / 162822/ ATC Custodia 3133965193</t>
  </si>
  <si>
    <t>7260549-0</t>
  </si>
  <si>
    <t>C562</t>
  </si>
  <si>
    <t>5020246-2</t>
  </si>
  <si>
    <t>SIN LEGALIZAR</t>
  </si>
  <si>
    <t>FO/SIAE/B129 La Calera(Cerro El Aguila)</t>
  </si>
  <si>
    <t>51599722-6</t>
  </si>
  <si>
    <t>900711448-1-B  PTI</t>
  </si>
  <si>
    <t>COLOMBIA TELECOMUNICACIONES / porteria.cota3@icoltrans.com.co</t>
  </si>
  <si>
    <t xml:space="preserve">CRUCE VIA SOACHA SIBATE </t>
  </si>
  <si>
    <t xml:space="preserve">provisional con </t>
  </si>
  <si>
    <t>7489557-2</t>
  </si>
  <si>
    <t>COLOCATION</t>
  </si>
  <si>
    <t>7381977-7</t>
  </si>
  <si>
    <t>S27363</t>
  </si>
  <si>
    <t>C597</t>
  </si>
  <si>
    <t>SOACHA BOCHICA III</t>
  </si>
  <si>
    <t>Sin Legalizar</t>
  </si>
  <si>
    <t>7502793-0</t>
  </si>
  <si>
    <t>POTRERO GRANDE SUR</t>
  </si>
  <si>
    <t>7548322</t>
  </si>
  <si>
    <t>SOACHA COMPATIR II</t>
  </si>
  <si>
    <t>7384498-8</t>
  </si>
  <si>
    <t>7382391-8</t>
  </si>
  <si>
    <t>C631</t>
  </si>
  <si>
    <t>7519949-8</t>
  </si>
  <si>
    <t>7455568-9</t>
  </si>
  <si>
    <t>C.C. Porvenir</t>
  </si>
  <si>
    <t>Mini Centro Comercial Porvenir Bosa / Permisos de Administración</t>
  </si>
  <si>
    <t>9006502396</t>
  </si>
  <si>
    <t>COLOMBIA TELECOMUNICACIONES / El sitio esta ubicado en la cubierta de un edificio de apartamentos</t>
  </si>
  <si>
    <t>7179103-2</t>
  </si>
  <si>
    <t>7160898-8</t>
  </si>
  <si>
    <t>7180864-7</t>
  </si>
  <si>
    <t>COLLOCATION / No requiere llave</t>
  </si>
  <si>
    <t>7173104-4</t>
  </si>
  <si>
    <t>Phoenix / Paola Rios 3184471752 / 3116131576</t>
  </si>
  <si>
    <t>Vivienda</t>
  </si>
  <si>
    <t>7105696</t>
  </si>
  <si>
    <t>COLLOCATION / No requiere llaves</t>
  </si>
  <si>
    <t>7173106-8</t>
  </si>
  <si>
    <t>7102692-0</t>
  </si>
  <si>
    <t>7172734</t>
  </si>
  <si>
    <t>SOACHA CHUSACA</t>
  </si>
  <si>
    <t>7167254</t>
  </si>
  <si>
    <t>900462545-9</t>
  </si>
  <si>
    <t>7223945-5</t>
  </si>
  <si>
    <t>CENTRAL FUNZA-CELTA</t>
  </si>
  <si>
    <t>70547103</t>
  </si>
  <si>
    <t>C753</t>
  </si>
  <si>
    <t>QMC TELECOM / QMC</t>
  </si>
  <si>
    <t>JARDIN VERDE</t>
  </si>
  <si>
    <t>Provisional</t>
  </si>
  <si>
    <t>7505639-9</t>
  </si>
  <si>
    <t>7387445-2</t>
  </si>
  <si>
    <t>7548306</t>
  </si>
  <si>
    <t>CHUSACA NORTE</t>
  </si>
  <si>
    <t>7502788-3</t>
  </si>
  <si>
    <t>provisional colocation</t>
  </si>
  <si>
    <t>CLINICA TELETON CHIA</t>
  </si>
  <si>
    <t>ATC / Aplicación ATC</t>
  </si>
  <si>
    <t>BARANDILLAS ZIPAQUIRA</t>
  </si>
  <si>
    <t>2709575-9, Provisional ATC</t>
  </si>
  <si>
    <t xml:space="preserve">CEMENTERIO CAJICA </t>
  </si>
  <si>
    <t>7507680-6</t>
  </si>
  <si>
    <t>7511893-5</t>
  </si>
  <si>
    <t>suministra durman</t>
  </si>
  <si>
    <t>Centro de Experiencia</t>
  </si>
  <si>
    <t>C.C. Mercurio / Permisos Seguridad Telefonica</t>
  </si>
  <si>
    <t>9001517658</t>
  </si>
  <si>
    <t>C816</t>
  </si>
  <si>
    <t xml:space="preserve">ATC / SAN BERNARDO A  </t>
  </si>
  <si>
    <t>SAN BERNARDO</t>
  </si>
  <si>
    <t xml:space="preserve">3280749-2 </t>
  </si>
  <si>
    <t>C838 - C907</t>
  </si>
  <si>
    <t>0876305-0</t>
  </si>
  <si>
    <t>SAN RAFAEL ZIPAQUIRA</t>
  </si>
  <si>
    <t>900711448-1, Provisional PTI</t>
  </si>
  <si>
    <t>PERMISO GOLDEN</t>
  </si>
  <si>
    <t>GOLDEN COMUNICACIONES SAS / Golden envia permisos al amin</t>
  </si>
  <si>
    <t>900407173-9, Prov</t>
  </si>
  <si>
    <t>7226152-3, Prov</t>
  </si>
  <si>
    <t>7523334-9</t>
  </si>
  <si>
    <t>COLOMBIA TELECOMUNICACIONES / contador 140276</t>
  </si>
  <si>
    <t>Ex sumistrada x planta procesamiento</t>
  </si>
  <si>
    <t>7500358-8</t>
  </si>
  <si>
    <t>C989</t>
  </si>
  <si>
    <t>1700624-1</t>
  </si>
  <si>
    <t>CUN_0488</t>
  </si>
  <si>
    <t>CUN_0515</t>
  </si>
  <si>
    <t>TIGO / C,C, Mercurio</t>
  </si>
  <si>
    <t>CUN_0695</t>
  </si>
  <si>
    <t>CUN_19304</t>
  </si>
  <si>
    <t xml:space="preserve">PTI / CO-CN-1895  </t>
  </si>
  <si>
    <t>ZIPAQUIRA, VILLETA</t>
  </si>
  <si>
    <t>ATC / CONTADOR 195312</t>
  </si>
  <si>
    <t>5096584</t>
  </si>
  <si>
    <t>CUN_20428</t>
  </si>
  <si>
    <t>CARMEN DE CARUPA</t>
  </si>
  <si>
    <t>CENTRO COMERCIAL CENTRO CHIA / Enviar correo a: recepcion@centrochia.com.co</t>
  </si>
  <si>
    <t>Enviar correo a: multijuntaencenillos@gmail.com</t>
  </si>
  <si>
    <t>Puesto de seguridad 24 horas</t>
  </si>
  <si>
    <t>Permisos Seguridad Telefonica (Centro Acopio Llaves)</t>
  </si>
  <si>
    <t>1027663, vatia</t>
  </si>
  <si>
    <t>llaves en sitio</t>
  </si>
  <si>
    <t>1038140 vatia</t>
  </si>
  <si>
    <t>CUN_20504</t>
  </si>
  <si>
    <t>SEGURIDAD QUINCE DE MAYO</t>
  </si>
  <si>
    <t>1038147</t>
  </si>
  <si>
    <t>CENTRAL FUSAGASUGA</t>
  </si>
  <si>
    <t>CUN_20533</t>
  </si>
  <si>
    <t>RADIOB771 VILLA DE SAN DIEGO DE UBATE</t>
  </si>
  <si>
    <t>1373963-6</t>
  </si>
  <si>
    <t>RADIOE/R CERRO EL SON</t>
  </si>
  <si>
    <t>5096777, vatia</t>
  </si>
  <si>
    <t>2420474-5</t>
  </si>
  <si>
    <t>1711199-9</t>
  </si>
  <si>
    <t>1027620 vatia</t>
  </si>
  <si>
    <t>PARQUE SAN CARLOS FIJA</t>
  </si>
  <si>
    <t>1599216-9</t>
  </si>
  <si>
    <t>5096593</t>
  </si>
  <si>
    <t>CUN_20648</t>
  </si>
  <si>
    <t>2043243-1</t>
  </si>
  <si>
    <t>CUN_20729</t>
  </si>
  <si>
    <t>CUN_20731</t>
  </si>
  <si>
    <t>ATC / SITIO FFMM</t>
  </si>
  <si>
    <t>ATC / morgan@productosmorgan.com.co</t>
  </si>
  <si>
    <t>5096893</t>
  </si>
  <si>
    <t>ATC / 3003235292 DIANA ATC ACOPIO</t>
  </si>
  <si>
    <t>ATC / 155897</t>
  </si>
  <si>
    <t>3604366-1</t>
  </si>
  <si>
    <t>4652113-5</t>
  </si>
  <si>
    <t>3813401-5</t>
  </si>
  <si>
    <t>4545829-4</t>
  </si>
  <si>
    <t>3581560-0</t>
  </si>
  <si>
    <t>3581561-2</t>
  </si>
  <si>
    <t>3577692-7</t>
  </si>
  <si>
    <t>3581538-5</t>
  </si>
  <si>
    <t>3581539-7</t>
  </si>
  <si>
    <t>3581559-1</t>
  </si>
  <si>
    <t>5284963-0</t>
  </si>
  <si>
    <t>CENTRAL FUNZA II</t>
  </si>
  <si>
    <t>CENTRAL CARTAGENITA</t>
  </si>
  <si>
    <t>1038883 vatia</t>
  </si>
  <si>
    <t>5096813</t>
  </si>
  <si>
    <t>4654204-6</t>
  </si>
  <si>
    <t>condominio.carreton@hotmail.com</t>
  </si>
  <si>
    <t>contador 68853520</t>
  </si>
  <si>
    <t>ATC / Enviar correo a: urbanizacion.sindamanoy@gmail.com</t>
  </si>
  <si>
    <t>1014529-8</t>
  </si>
  <si>
    <t>CUN_23510</t>
  </si>
  <si>
    <t>FTTB_MOS_Colibri</t>
  </si>
  <si>
    <t>4779656-5</t>
  </si>
  <si>
    <t>CUN_23766</t>
  </si>
  <si>
    <t>FTTC_Abaco</t>
  </si>
  <si>
    <t>4546352-6</t>
  </si>
  <si>
    <t>COLOMBIA TELECOMUNICACIONES / Enviar correo a: multijuntaencenillos@gmail.com</t>
  </si>
  <si>
    <t>4569743-8</t>
  </si>
  <si>
    <t>COLOMBIA TELECOMUNICACIONES / enviar correo: admonverdevivo@gmail.com</t>
  </si>
  <si>
    <t>900631450-3 (CTA DE COBRO)</t>
  </si>
  <si>
    <t>FTTC_BOG_68043_SAUCEIII</t>
  </si>
  <si>
    <t>Conjunto Rec. Sauces III</t>
  </si>
  <si>
    <t>Conjunto Rec. Sauces III / Permisos Administración Sauces III</t>
  </si>
  <si>
    <t>4836983-0</t>
  </si>
  <si>
    <t>5329993</t>
  </si>
  <si>
    <t>6103708-8</t>
  </si>
  <si>
    <t>conjuntoarboradadecota@gmail.com</t>
  </si>
  <si>
    <t>TELEALIMENTADO CX 15MAYO</t>
  </si>
  <si>
    <t>E090 I CUN_8870</t>
  </si>
  <si>
    <t>1027655</t>
  </si>
  <si>
    <t>1505582-2</t>
  </si>
  <si>
    <t>1814159-9</t>
  </si>
  <si>
    <t>830509141-8</t>
  </si>
  <si>
    <t>2725831-9</t>
  </si>
  <si>
    <t>2738349-1</t>
  </si>
  <si>
    <t>E258 I CUN_7892</t>
  </si>
  <si>
    <t>0764403-5</t>
  </si>
  <si>
    <t>E290</t>
  </si>
  <si>
    <t>S14637</t>
  </si>
  <si>
    <t>E312</t>
  </si>
  <si>
    <t>CLARO / COTA 2</t>
  </si>
  <si>
    <t>3428631-9</t>
  </si>
  <si>
    <t>8600324509 CTA DE COBRO</t>
  </si>
  <si>
    <t>E417</t>
  </si>
  <si>
    <t>COLOMBIA TELECOMUNICACIONES / La alimentación depende del FTTC_181</t>
  </si>
  <si>
    <t>ATC / 159879 CUN0192 (CHIA PORTOBELLO)</t>
  </si>
  <si>
    <t>COLOMBIA TELECOMUNICACIONES / enviar correo a mrodriguez@nonplusultra.com.co, gperilla@nonplusultra.com.co</t>
  </si>
  <si>
    <t xml:space="preserve">COLOMBIA TELECOMUNICACIONES / centrorobles1@hotmail.com  
Miguel Sanmiguel Rojas. 
Administrador Centro </t>
  </si>
  <si>
    <t>E487 I CUN_12330</t>
  </si>
  <si>
    <t>PTI / almacen@nemocon-cundinamarca.gov.co</t>
  </si>
  <si>
    <t>1037327,vatia</t>
  </si>
  <si>
    <t>E488</t>
  </si>
  <si>
    <t>1668826-8</t>
  </si>
  <si>
    <t>S23836</t>
  </si>
  <si>
    <t>E495</t>
  </si>
  <si>
    <t>890701933-4_1037027</t>
  </si>
  <si>
    <t>S15718</t>
  </si>
  <si>
    <t>E527</t>
  </si>
  <si>
    <t>S20995</t>
  </si>
  <si>
    <t>E582</t>
  </si>
  <si>
    <t>SEGURIDAD GIRARDOT CENTRO / ADMON BATALLON</t>
  </si>
  <si>
    <t>S21675</t>
  </si>
  <si>
    <t>E585</t>
  </si>
  <si>
    <t>ATC / ATC Custodia 3133965193</t>
  </si>
  <si>
    <t>E610</t>
  </si>
  <si>
    <t>ATC / TOL0171/162748 - 3003235292 DIANA ATC ACOPIO</t>
  </si>
  <si>
    <t>S26937</t>
  </si>
  <si>
    <t>E743</t>
  </si>
  <si>
    <t>ATC / 3003235292 DIANA ATC ACOPIO / app BT</t>
  </si>
  <si>
    <t>COLOMBIA TELECOMUNICACIONES / EL SITIO ES UN POSTE</t>
  </si>
  <si>
    <t>E867 - E489</t>
  </si>
  <si>
    <t>E870 I CUN_8633</t>
  </si>
  <si>
    <t>GB043</t>
  </si>
  <si>
    <t>GB075</t>
  </si>
  <si>
    <t>GB076</t>
  </si>
  <si>
    <t>5096800</t>
  </si>
  <si>
    <t>GB372</t>
  </si>
  <si>
    <t>GB494</t>
  </si>
  <si>
    <t>5230803</t>
  </si>
  <si>
    <t>GB587</t>
  </si>
  <si>
    <t>5096810</t>
  </si>
  <si>
    <t>GB672</t>
  </si>
  <si>
    <t>S23306</t>
  </si>
  <si>
    <t>TOL_23306</t>
  </si>
  <si>
    <t>COELLO FIJA</t>
  </si>
  <si>
    <t>S23566</t>
  </si>
  <si>
    <t>TOL_23566</t>
  </si>
  <si>
    <t>225886-2</t>
  </si>
  <si>
    <t>S18071</t>
  </si>
  <si>
    <t>U553</t>
  </si>
  <si>
    <t>LOS CEREZOS SUBA</t>
  </si>
  <si>
    <t>S27893</t>
  </si>
  <si>
    <t>E031</t>
  </si>
  <si>
    <t>C751 Bosque de San Jorge II</t>
  </si>
  <si>
    <t>GWD Villamaria</t>
  </si>
  <si>
    <t>KR 98 A BIS # 135 - 15</t>
  </si>
  <si>
    <t>KR 37 # 24-50</t>
  </si>
  <si>
    <t>CL 82D SUR # 18Q -25</t>
  </si>
  <si>
    <t>KR 18 I # 78A - 44 SUR</t>
  </si>
  <si>
    <t>El Tesoro BOG0249, Codigo: 160668. Las llaves permiten el acceso hasta los equipos, se debe tener en cuenta la seguridad del sitio sobre todo en horarios nocturno</t>
  </si>
  <si>
    <t>S27371</t>
  </si>
  <si>
    <t>C605</t>
  </si>
  <si>
    <t>PENAGOS PALOQUEMAO</t>
  </si>
  <si>
    <t>POSTE/QMC</t>
  </si>
  <si>
    <t>TRES POSTES, FIBRA, RECTIFICADOR, BATERIAS, ANTENAS PROPIEDAD QMC. Racks cuenta con llaves en la CENTRAL CENTRO Se relacionan las llaves de la  RB PALOQUEMADO la BBU se ubica en el mismo rack de la RB PALOQUEMADO. Para revisar alguno de los 3 sectores, se requiere escalera de 16 pasos. Ubicaciones de los postes del Sector 1) 4,5972017  -74.0887572 Sector 2) 4.6149272 -74.091029 y Sector 3) 4.5972017 -74.0887572</t>
  </si>
  <si>
    <t>900763226-6 (QMC)</t>
  </si>
  <si>
    <t>C961</t>
  </si>
  <si>
    <t>KR 69 C # 37 A - 66 SUR</t>
  </si>
  <si>
    <t>B018 Milenta</t>
  </si>
  <si>
    <t>B919 SAO Bogota</t>
  </si>
  <si>
    <t>ATC: Carvajal BOG0796, Codigo 161834. Administrativo. Se debe enviar el permiso con anticipación</t>
  </si>
  <si>
    <t>7561891-1</t>
  </si>
  <si>
    <t>E074</t>
  </si>
  <si>
    <t xml:space="preserve">900711448-1 (PROVISIONAL PTI) </t>
  </si>
  <si>
    <t>KR 87D # 0 - 25</t>
  </si>
  <si>
    <t>S27859</t>
  </si>
  <si>
    <t>E064</t>
  </si>
  <si>
    <t>PARQUE MILENIO</t>
  </si>
  <si>
    <t>KR 11A # 1B - 06</t>
  </si>
  <si>
    <t>C625 Ciudad Berna</t>
  </si>
  <si>
    <t>B742 San Cristobal Sur II B</t>
  </si>
  <si>
    <t>S28131</t>
  </si>
  <si>
    <t>C984</t>
  </si>
  <si>
    <t>RESTREPO NORTE</t>
  </si>
  <si>
    <t>CO-CUN-5092</t>
  </si>
  <si>
    <t>7557255-1</t>
  </si>
  <si>
    <t>C626 Santa Matilde</t>
  </si>
  <si>
    <t>CL 15 SUR # 24A - 53/61</t>
  </si>
  <si>
    <t>TBOG_500523</t>
  </si>
  <si>
    <t>TBOG_508118</t>
  </si>
  <si>
    <t>TBOG_508096</t>
  </si>
  <si>
    <t>TBOG_508121</t>
  </si>
  <si>
    <t>CL 70 # 29C - 52</t>
  </si>
  <si>
    <t>CL 12 # 79A - 25</t>
  </si>
  <si>
    <t>AUTOPISTA NORTE CON 108</t>
  </si>
  <si>
    <t>KR 85 D # 46A - 65 BDG 21 Y 22 PI SAN CAYETANO</t>
  </si>
  <si>
    <t>CUN0196</t>
  </si>
  <si>
    <t>CUN0019</t>
  </si>
  <si>
    <t>TCUN_MLC_040019</t>
  </si>
  <si>
    <t>CUN0019 - ZIPAQUIRA CENTRO</t>
  </si>
  <si>
    <t>CUN0489</t>
  </si>
  <si>
    <t>TCUN_MLC_040489</t>
  </si>
  <si>
    <t>CUN0489 - VILLETA III</t>
  </si>
  <si>
    <t>CUN0239</t>
  </si>
  <si>
    <t>TCUN_MLC_040239</t>
  </si>
  <si>
    <t>CUN0239 - CAJICA III</t>
  </si>
  <si>
    <t>DIRTM VILLA DEL CARMEN SECTOR EL ESPEJO VEREDA FONQUETA</t>
  </si>
  <si>
    <t>3684986-8</t>
  </si>
  <si>
    <t>CUN0480</t>
  </si>
  <si>
    <t>TCUN_MLC_040480</t>
  </si>
  <si>
    <t>CUN0480 - CAJICA LA HACIENDA</t>
  </si>
  <si>
    <t>CUN0299</t>
  </si>
  <si>
    <t>TCUN_MLC_040299</t>
  </si>
  <si>
    <t>CUN0299 - CAJICA VARIANTE</t>
  </si>
  <si>
    <t>3866311-1</t>
  </si>
  <si>
    <t>2677632-6</t>
  </si>
  <si>
    <t>CUN0303</t>
  </si>
  <si>
    <t>TCUN_MLC_040303</t>
  </si>
  <si>
    <t>CUN0303 - CAJICA VARIANTE NORTE</t>
  </si>
  <si>
    <t>3852283-4</t>
  </si>
  <si>
    <t>CUN0556</t>
  </si>
  <si>
    <t>TCUN_MLC_040430</t>
  </si>
  <si>
    <t>CUN0556 - CHIA CAJICA MIG</t>
  </si>
  <si>
    <t>CUN0483</t>
  </si>
  <si>
    <t>TCUN_MLC_040483</t>
  </si>
  <si>
    <t>CUN0483 - ZIPA III</t>
  </si>
  <si>
    <t>CUN0194</t>
  </si>
  <si>
    <t>TCUN_MLC_040194</t>
  </si>
  <si>
    <t>CUN0194 - SANTA INES CAJICA</t>
  </si>
  <si>
    <t>2763659-3</t>
  </si>
  <si>
    <t>CUN0232</t>
  </si>
  <si>
    <t>TCUN_MLC_040269</t>
  </si>
  <si>
    <t>CUN0232 - FUNZA PORVENIR</t>
  </si>
  <si>
    <t>VEREDA BOJACA - FRENTE A FARMATODO  NOMBRE DEL PREDIO TRES E</t>
  </si>
  <si>
    <t>CUN0233</t>
  </si>
  <si>
    <t>TCUN_MLC_040233</t>
  </si>
  <si>
    <t>CUN0233 - ZIPA CONSTRUCTORA</t>
  </si>
  <si>
    <t>VEREDA BOJACA RANCHO GAVILANES</t>
  </si>
  <si>
    <t>VEREDA NUEVA SUERTE SECTOR BOJACA</t>
  </si>
  <si>
    <t>CUN0110</t>
  </si>
  <si>
    <t>CELDA MQ7 EPM</t>
  </si>
  <si>
    <t>CUN0298</t>
  </si>
  <si>
    <t>TCUN_MLC_040298</t>
  </si>
  <si>
    <t>CUN0298 - CALERA CENTRO</t>
  </si>
  <si>
    <t>CHIA FAGUA UBICADA EN EL LOTE 2 EN LA VEREDA FAGUA</t>
  </si>
  <si>
    <t>CUN0308</t>
  </si>
  <si>
    <t>TCUN_MLC_040462</t>
  </si>
  <si>
    <t>CUN0308 - CHIA FONQUETA</t>
  </si>
  <si>
    <t>CUN0017</t>
  </si>
  <si>
    <t>TCUN_MLC_040017</t>
  </si>
  <si>
    <t>CUN0017 - CENTROCHIA</t>
  </si>
  <si>
    <t>CUN0281</t>
  </si>
  <si>
    <t>TCUN_MLC_040281</t>
  </si>
  <si>
    <t>CUN0281 - CHIA NORTE</t>
  </si>
  <si>
    <t>CUN0193</t>
  </si>
  <si>
    <t>TCUN_MLB_040193</t>
  </si>
  <si>
    <t>CUN0234</t>
  </si>
  <si>
    <t>CUN0234 - CHIA ANDALUCIA</t>
  </si>
  <si>
    <t>CUN0248</t>
  </si>
  <si>
    <t>CUN0075</t>
  </si>
  <si>
    <t>TCUN_MLC_040075</t>
  </si>
  <si>
    <t>CUN0075 - SALITRE CALERA</t>
  </si>
  <si>
    <t>CUN0279</t>
  </si>
  <si>
    <t>TCUN_MLC_040279</t>
  </si>
  <si>
    <t>CUN0279 - SANTA INES</t>
  </si>
  <si>
    <t>CUN0310</t>
  </si>
  <si>
    <t>TCUN_MLC_040310</t>
  </si>
  <si>
    <t>CUN0310 - CHIA ESTANCIA DE LAS FLORES</t>
  </si>
  <si>
    <t>TCUN_MLC_040110</t>
  </si>
  <si>
    <t>CUN0110 - COW TELETON UNI SABANA</t>
  </si>
  <si>
    <t>CUN0488</t>
  </si>
  <si>
    <t>TCUN_MLC_040488</t>
  </si>
  <si>
    <t>CUN0488 - CHOCONTA</t>
  </si>
  <si>
    <t>CUN0430</t>
  </si>
  <si>
    <t>TCUN_MLC_040308</t>
  </si>
  <si>
    <t>CUN0430 - CAJICA 5</t>
  </si>
  <si>
    <t>TCUN_MLC_040234</t>
  </si>
  <si>
    <t>LOTE 8 SAN BENITO VEREDA RINCON SANTO</t>
  </si>
  <si>
    <t>CUN0076</t>
  </si>
  <si>
    <t>TCUN_MLC_040076</t>
  </si>
  <si>
    <t>CUN0076 - SANTIAMEN</t>
  </si>
  <si>
    <t>CUN0712</t>
  </si>
  <si>
    <t>CUN0712 - CARTAGENITA</t>
  </si>
  <si>
    <t>CUN0280</t>
  </si>
  <si>
    <t>CUN0280 - CHIA FONTANAR</t>
  </si>
  <si>
    <t>URBANIZACION SAN ANTONIO ALTO CARTAGENITA</t>
  </si>
  <si>
    <t>CUN0269</t>
  </si>
  <si>
    <t>TCUN_MLC_040154</t>
  </si>
  <si>
    <t>CUN0269 - CAJICA</t>
  </si>
  <si>
    <t>VEREDA CANELON CASA DEL HELADO K 27 VIA FAGUA</t>
  </si>
  <si>
    <t>CUN0700</t>
  </si>
  <si>
    <t>TCUN_MLC_040503</t>
  </si>
  <si>
    <t>CUN0700 - COGUA CENTRO</t>
  </si>
  <si>
    <t>VEREDA EL CANELON (AL LADO DEL COLEGIO COLEGIO HOLISTICO CAMPESTRE)</t>
  </si>
  <si>
    <t>CUN0699</t>
  </si>
  <si>
    <t>TCUN_MLC_040699</t>
  </si>
  <si>
    <t>CUN0699 - BOJACA CENTRO</t>
  </si>
  <si>
    <t>CUN0106</t>
  </si>
  <si>
    <t>TCUN_MLC_040106</t>
  </si>
  <si>
    <t>CUN0106 - EL ROSAL</t>
  </si>
  <si>
    <t>CUN0435</t>
  </si>
  <si>
    <t>TCUN_MLC_040435</t>
  </si>
  <si>
    <t>CUN0435 - MADRID FACA</t>
  </si>
  <si>
    <t>CUN0012</t>
  </si>
  <si>
    <t>TCUN_MLC_040012</t>
  </si>
  <si>
    <t>CUN0012 - FACATATIVA</t>
  </si>
  <si>
    <t>5095624-9</t>
  </si>
  <si>
    <t>CUN0503</t>
  </si>
  <si>
    <t>CUN0503 - CHIA FAGUA</t>
  </si>
  <si>
    <t>TCUN_MLC_040196</t>
  </si>
  <si>
    <t>CUN0196 - FUNZA II</t>
  </si>
  <si>
    <t>CUN0009</t>
  </si>
  <si>
    <t>TCUN_MLC_040009</t>
  </si>
  <si>
    <t>CUN0009 - MADRID</t>
  </si>
  <si>
    <t>2426507-8</t>
  </si>
  <si>
    <t>CUN0154</t>
  </si>
  <si>
    <t>TCUN_MLC_040232</t>
  </si>
  <si>
    <t>CUN0154 - CUN PEAJE NORTE</t>
  </si>
  <si>
    <t>GRANJA KIKIRIKI KM 1 VIA CAJICA</t>
  </si>
  <si>
    <t>CUN0484</t>
  </si>
  <si>
    <t>TCUN_MLC_040484</t>
  </si>
  <si>
    <t>CUN0484 - LA MESA II</t>
  </si>
  <si>
    <t>KR 4 # 7 - 76</t>
  </si>
  <si>
    <t>CUN0006</t>
  </si>
  <si>
    <t>TCUN_MLC_040006</t>
  </si>
  <si>
    <t>CUN0006 - FACA BATALLON</t>
  </si>
  <si>
    <t>5237364-1</t>
  </si>
  <si>
    <t>CUN0462</t>
  </si>
  <si>
    <t>TCUN_MLC_040712</t>
  </si>
  <si>
    <t>CUN0462 - CHIA SANTA RITA</t>
  </si>
  <si>
    <t>CUN0253</t>
  </si>
  <si>
    <t>TCUN_MLC_040253</t>
  </si>
  <si>
    <t>CUN0253 - FUNZA EL POBLADO</t>
  </si>
  <si>
    <t>3710788-5</t>
  </si>
  <si>
    <t>MLB_510476</t>
  </si>
  <si>
    <t>TCUN_MLB_510476</t>
  </si>
  <si>
    <t>MLB_510652</t>
  </si>
  <si>
    <t>TCUN_MLB_510652</t>
  </si>
  <si>
    <t>TCUN_MLC_040248</t>
  </si>
  <si>
    <t>FINCA POTRERITO VEREDA CHUNTAME SECTOR 7 VUELTAS HACIENDA SA</t>
  </si>
  <si>
    <t>CUN0073</t>
  </si>
  <si>
    <t>TCUN_MLC_040073</t>
  </si>
  <si>
    <t>CUN0073 - FUSAGASUGA I</t>
  </si>
  <si>
    <t>HACIENDA NUEVO CIRUJANO VEREDA EL HATO</t>
  </si>
  <si>
    <t>CUN0037</t>
  </si>
  <si>
    <t>TCUN_MLC_040037</t>
  </si>
  <si>
    <t>CUN0037 - GIRARDOT CENTRO</t>
  </si>
  <si>
    <t>CUN0274</t>
  </si>
  <si>
    <t>TCUN_MLC_040274</t>
  </si>
  <si>
    <t>CUN0274 - FUSA BALMORAL</t>
  </si>
  <si>
    <t>DIVISION OPERATIVA</t>
  </si>
  <si>
    <t>2419116-0</t>
  </si>
  <si>
    <t>0838090-9</t>
  </si>
  <si>
    <t>2515920-6</t>
  </si>
  <si>
    <t>3829708-1</t>
  </si>
  <si>
    <t>2671026-1</t>
  </si>
  <si>
    <t>2763661-4</t>
  </si>
  <si>
    <t>0764448-3</t>
  </si>
  <si>
    <t>3850505-0</t>
  </si>
  <si>
    <t>2685232-6</t>
  </si>
  <si>
    <t>3809544-1</t>
  </si>
  <si>
    <t>2727260-2</t>
  </si>
  <si>
    <t>3746867- 7</t>
  </si>
  <si>
    <t>2788427-9</t>
  </si>
  <si>
    <t>3729466-8</t>
  </si>
  <si>
    <t>1027619</t>
  </si>
  <si>
    <t>3803802-7</t>
  </si>
  <si>
    <t>3767427-8</t>
  </si>
  <si>
    <t>11003167</t>
  </si>
  <si>
    <t>1027606</t>
  </si>
  <si>
    <t>ARMARIO 308</t>
  </si>
  <si>
    <t>CARMEN DE CARUPA</t>
  </si>
  <si>
    <t>ARMARIO 204</t>
  </si>
  <si>
    <t>ARMARIO 205</t>
  </si>
  <si>
    <t>ARMARIO 206</t>
  </si>
  <si>
    <t>ARMARIO 303 CENTRO</t>
  </si>
  <si>
    <t>ARMARIO 309 CENTRO</t>
  </si>
  <si>
    <t>ARMARIO 310 CAPELLANIA</t>
  </si>
  <si>
    <t>ARMARIO 311</t>
  </si>
  <si>
    <t>ARMARIO CRA 5</t>
  </si>
  <si>
    <t>ARMARIO PORTAL DE BARANDILLAS</t>
  </si>
  <si>
    <t>CENTRO INDUSTRIAL PALMACERA</t>
  </si>
  <si>
    <t>E/R ALTO DE SUSA</t>
  </si>
  <si>
    <t>E/R CERRO APOSENTOS</t>
  </si>
  <si>
    <t>E/R CERRO EL SON</t>
  </si>
  <si>
    <t>E/R CERRO NEUSA</t>
  </si>
  <si>
    <t>E/R SANTUARIO</t>
  </si>
  <si>
    <t>FTTB_Caeli Reservado</t>
  </si>
  <si>
    <t>FTTB_CONDOMINIO JUAICA</t>
  </si>
  <si>
    <t>FTTB_EL CENCERRO</t>
  </si>
  <si>
    <t>FTTB_SANTA ANA</t>
  </si>
  <si>
    <t>FTTB_VERDE VIVO</t>
  </si>
  <si>
    <t>FTTC HACIENDA SAN RAFAEL</t>
  </si>
  <si>
    <t>FTTC_316_CARRERA CATORCE</t>
  </si>
  <si>
    <t>FTTC_Hacienda El Canelon</t>
  </si>
  <si>
    <t>LA PEÑA</t>
  </si>
  <si>
    <t>LA VEGA</t>
  </si>
  <si>
    <t>PARCELAS RSU123</t>
  </si>
  <si>
    <t>PARQUE AGROINDUSTRIAL UNIABASTOS</t>
  </si>
  <si>
    <t>PEÑAS NEGRAS</t>
  </si>
  <si>
    <t>PRODUCTOS MORGAN</t>
  </si>
  <si>
    <t>RIO FRIO ORIENTAL</t>
  </si>
  <si>
    <t>ARMARIO 101 CENTRO</t>
  </si>
  <si>
    <t>ARMARIO 11 GUAYMARAL</t>
  </si>
  <si>
    <t>ARMARIO 12 TIQUIZA</t>
  </si>
  <si>
    <t>BRICEÑO CUNDINAMARCA</t>
  </si>
  <si>
    <t>CENTRO COMERCIAL CENTRO CHIA</t>
  </si>
  <si>
    <t>CL 224 EVENTOS</t>
  </si>
  <si>
    <t>E/R LA CRUZ</t>
  </si>
  <si>
    <t>E/R SAN RAFAEL</t>
  </si>
  <si>
    <t>EL HATO</t>
  </si>
  <si>
    <t>EL SALITRE</t>
  </si>
  <si>
    <t>FTTB_ATARDECERES DE PINARES DE CHIA</t>
  </si>
  <si>
    <t>FTTB_CC FONTANAR</t>
  </si>
  <si>
    <t>FTTB_OXUS CENTRO EMPRESARIAL</t>
  </si>
  <si>
    <t>FTTB_SINDAMANOY GALICIA</t>
  </si>
  <si>
    <t>FTTC_CHIA_CENTRO CHIA_141</t>
  </si>
  <si>
    <t>FTTC_CHIA_CENTRO CHIA_181</t>
  </si>
  <si>
    <t>LA CABANA</t>
  </si>
  <si>
    <t>LA LOMITA</t>
  </si>
  <si>
    <t>PRADERAS DE POTOSI</t>
  </si>
  <si>
    <t>SINDAMANOY I</t>
  </si>
  <si>
    <t>COLMEDICA CALLE 63 / MLE_TBOG_520251</t>
  </si>
  <si>
    <t>PICOCELDA MCKINSEY I</t>
  </si>
  <si>
    <t>PICOCELDA MCKINSEY II</t>
  </si>
  <si>
    <t xml:space="preserve">PICOCELDA PETROWORKS BOGOTA </t>
  </si>
  <si>
    <t>PICOCELDA ARCOS DORADOS COLOMBIA LTDA Y CIA SCA</t>
  </si>
  <si>
    <t>PICOCELDA TUBO CARIBE</t>
  </si>
  <si>
    <t>PICOCELDA WESTCON GROUP</t>
  </si>
  <si>
    <t xml:space="preserve">PICOCELDA WESTCON GROUP II </t>
  </si>
  <si>
    <t>PICOCELDA  GRUPO SANTILLANA BOGOTA</t>
  </si>
  <si>
    <t>42001_URB. LA VALVANERA I</t>
  </si>
  <si>
    <t>42020_LAS LUCES</t>
  </si>
  <si>
    <t>42023_PEÑON DEL CORTIJO</t>
  </si>
  <si>
    <t>42028_CAFAM GALICIA</t>
  </si>
  <si>
    <t>42033_VILLA CAROLINA II</t>
  </si>
  <si>
    <t>42039_BARRIO MANZANARES</t>
  </si>
  <si>
    <t>42044_BALMORAL SUR</t>
  </si>
  <si>
    <t>42052 ISLANDIA I  (CENTRO GRAVEDAD 11)</t>
  </si>
  <si>
    <t>42067_LA PRIMAVERA</t>
  </si>
  <si>
    <t>42070_LOS OLIVOS</t>
  </si>
  <si>
    <t>42072_LA PALESTINA I</t>
  </si>
  <si>
    <t>42080_JOSE A. GALAN</t>
  </si>
  <si>
    <t>42081_VILLA NOHORA</t>
  </si>
  <si>
    <t>42426_SAN MARTIN DE PORRAS</t>
  </si>
  <si>
    <t>42440_MIRADOR DE LA ESTANCIA</t>
  </si>
  <si>
    <t>42441_B.CASA LOMA CIUD. BOLIVAR</t>
  </si>
  <si>
    <t>42445_LAS HUERTAS</t>
  </si>
  <si>
    <t>61004_QUINTAS DE LAGUNA</t>
  </si>
  <si>
    <t>61005_VILLA SOFIA II</t>
  </si>
  <si>
    <t>61007_VILLA FLOR</t>
  </si>
  <si>
    <t>61008_CIUDAD LATINA</t>
  </si>
  <si>
    <t>61009_ESTRUCTURAS Y ADOQUINES</t>
  </si>
  <si>
    <t>61016_LA CRISTALINA</t>
  </si>
  <si>
    <t>61021_SAN NICOLAS</t>
  </si>
  <si>
    <t>61030_ACACIAS II</t>
  </si>
  <si>
    <t>61031_JULIO RINCON I</t>
  </si>
  <si>
    <t>61032_JULIO RINCON II</t>
  </si>
  <si>
    <t>61034_SIMON BOLIVAR</t>
  </si>
  <si>
    <t>61035_EL SILO</t>
  </si>
  <si>
    <t>61038_COLISEO SOACHA</t>
  </si>
  <si>
    <t>61042_CENTRO SALUD SAN MATEO</t>
  </si>
  <si>
    <t>61061_VALLES DE STA.ANA</t>
  </si>
  <si>
    <t>61062_QUINTAS DE STA.ANA</t>
  </si>
  <si>
    <t>61065_COMPARTIR II</t>
  </si>
  <si>
    <t>61074_RINCON DE SANTAFE</t>
  </si>
  <si>
    <t>61085_LUIS CARLOS GALAN I</t>
  </si>
  <si>
    <t>61099_BALCON REAL</t>
  </si>
  <si>
    <t>61401_SECTOR VILLA NUEVA</t>
  </si>
  <si>
    <t>61402_RINCON DE LAGO</t>
  </si>
  <si>
    <t>61403_SECTOR BELLA VISTA</t>
  </si>
  <si>
    <t>61405_SECTOR SAN RAFAEL</t>
  </si>
  <si>
    <t>61406_LAS MARGARITAS</t>
  </si>
  <si>
    <t>61407_SECTOR LOS PINOS</t>
  </si>
  <si>
    <t>61411_ALAMEDA DE TIBANICA</t>
  </si>
  <si>
    <t>61421_QUINTAS DE STA ANA II</t>
  </si>
  <si>
    <t>61423_RINCON DE SANTAFE II</t>
  </si>
  <si>
    <t>61424_VILLA MERCEDES I SEC.</t>
  </si>
  <si>
    <t>61425_LA CAPILLA_CAZUCA</t>
  </si>
  <si>
    <t>61433_BARRIO SANTO DOMINGO</t>
  </si>
  <si>
    <t>68041_SOACHA EL TESORO</t>
  </si>
  <si>
    <t>ARMARIO LAS HUERTAS</t>
  </si>
  <si>
    <t>CENTRO DE GRAVEDAD 4 (Parque Sol II Traslado)</t>
  </si>
  <si>
    <t>CERRO EL GANCO</t>
  </si>
  <si>
    <t>CIUDAD VERDE</t>
  </si>
  <si>
    <t>71415_PARQUE SAN RAFAEL</t>
  </si>
  <si>
    <t>71416_PABLO NERUDA</t>
  </si>
  <si>
    <t>ARMARIO 001</t>
  </si>
  <si>
    <t>ARMARIO 201</t>
  </si>
  <si>
    <t>ARMARIO 402</t>
  </si>
  <si>
    <t>ARMARIO 403</t>
  </si>
  <si>
    <t>ARMARIO 504</t>
  </si>
  <si>
    <t>ARMARIO 505</t>
  </si>
  <si>
    <t>ARMARIO 506</t>
  </si>
  <si>
    <t>ARMARIO 607</t>
  </si>
  <si>
    <t>ARMARIO 609</t>
  </si>
  <si>
    <t>ARMARIO 801</t>
  </si>
  <si>
    <t>ARMARIO 802</t>
  </si>
  <si>
    <t>ARMARIO 901</t>
  </si>
  <si>
    <t>ARMARIO HACIENDA ALCAPARROS</t>
  </si>
  <si>
    <t>BODEGAS DE FUNZA</t>
  </si>
  <si>
    <t>E/R CERRO GRANADA</t>
  </si>
  <si>
    <t>EL POBLADO</t>
  </si>
  <si>
    <t>FTTB FUN_RecodoDelSanAndres</t>
  </si>
  <si>
    <t>FTTB_Finca Supermanzana 1</t>
  </si>
  <si>
    <t>FUNZA II</t>
  </si>
  <si>
    <t>JUAN PABLO II</t>
  </si>
  <si>
    <t>PARQUE INDUSTRIAL SAN CARLOS</t>
  </si>
  <si>
    <t>POLICIA MUÑA</t>
  </si>
  <si>
    <t>PUENTE DE PIEDRA</t>
  </si>
  <si>
    <t>SAN ANTONIO DEL TEQUENDAMA</t>
  </si>
  <si>
    <t>VILLA UCRANIA</t>
  </si>
  <si>
    <t>ARMARIO BOG_MIRAMONT I_FTTC</t>
  </si>
  <si>
    <t>ARMARIO BOG_MIRAMONT II_FTTC</t>
  </si>
  <si>
    <t>FTTC_BOGOTA_OLMO DE LA COLINA_RD5</t>
  </si>
  <si>
    <t xml:space="preserve">IRAKA NORTE </t>
  </si>
  <si>
    <t>METROCELDA PUENTE AEREO Z2</t>
  </si>
  <si>
    <t>METROCELDA PUENTE AEREO Z3</t>
  </si>
  <si>
    <t>PICOCELDA CENTRO DE EXPERIENCIA CEDRITOS</t>
  </si>
  <si>
    <t>PICOCELDA GATE GOURMET</t>
  </si>
  <si>
    <t xml:space="preserve">RANCHO MANANTIAL </t>
  </si>
  <si>
    <t xml:space="preserve">SAN CRISTOBAL NORTE II </t>
  </si>
  <si>
    <t xml:space="preserve">SW COMCEL TOBERIN </t>
  </si>
  <si>
    <t>AGUA DE DIOS FIJA</t>
  </si>
  <si>
    <t>AGUA DE DIOS MOVIL</t>
  </si>
  <si>
    <t>ALTAGRACIA FLANDES</t>
  </si>
  <si>
    <t>ALTO DEL TRIGO</t>
  </si>
  <si>
    <t>ARMARIO 1301 FUSA CENTRO</t>
  </si>
  <si>
    <t>ARMARIO 401 FUSA QUINCE MAYO</t>
  </si>
  <si>
    <t>ARMARIO SAI CHINAUTA</t>
  </si>
  <si>
    <t>BASE TOLEMAIDA</t>
  </si>
  <si>
    <t>BOSQUES DE ATHAN</t>
  </si>
  <si>
    <t>CAÑON SUMAPAZ</t>
  </si>
  <si>
    <t>CARMEN DE APICALA</t>
  </si>
  <si>
    <t>CARMEN DE APICALA II</t>
  </si>
  <si>
    <t>CERRO SANTA RITA</t>
  </si>
  <si>
    <t>CLUB EL PEÑON GIRARDOT</t>
  </si>
  <si>
    <t>DISTRITO 404 FTTC</t>
  </si>
  <si>
    <t>E/R PASIVO SAN BERNARDO</t>
  </si>
  <si>
    <t>FTTB_ENTRE VERDE</t>
  </si>
  <si>
    <t>FTTB_PARQUE CAMBULOS</t>
  </si>
  <si>
    <t>FTTB_PARQUE SEVILLA</t>
  </si>
  <si>
    <t>FTTB_PARQUES DE TERRANOVA</t>
  </si>
  <si>
    <t>FTTC_1401-SANTA TERESITA</t>
  </si>
  <si>
    <t>FTTC_FUSAGASUGA_TIERRA GRATA 1</t>
  </si>
  <si>
    <t>FTTC_FUSAGASUGA_TIERRA GRATA 2</t>
  </si>
  <si>
    <t>FTTC_FUSAGASUGA_TIERRA GRATA 3</t>
  </si>
  <si>
    <t>FTTC_FUSAGASUGA_TIERRA GRATA 4</t>
  </si>
  <si>
    <t>KUALAMANA MELGAR</t>
  </si>
  <si>
    <t>LA ESTANCIA MELGAR</t>
  </si>
  <si>
    <t>LAGOMAR EL PEÑON - COMPENSAR</t>
  </si>
  <si>
    <t>MELGAR CENTRO</t>
  </si>
  <si>
    <t>MELGAR PLAZA</t>
  </si>
  <si>
    <t>MELGAR SUR</t>
  </si>
  <si>
    <t>PUERTO PEÑALISA</t>
  </si>
  <si>
    <t>QUINCE DE MAYO</t>
  </si>
  <si>
    <t>SICOMORO MELGAR</t>
  </si>
  <si>
    <t>TOL0001 - MELGAR CENTRO</t>
  </si>
  <si>
    <t>TOL0024 - FLANDES CENTRO</t>
  </si>
  <si>
    <t>TOL0069 - MELGAR FLORIDA</t>
  </si>
  <si>
    <t>VERDE SOL</t>
  </si>
  <si>
    <t>VERDE SOL II</t>
  </si>
  <si>
    <t>VILLARICA CENTRO</t>
  </si>
  <si>
    <t>VILLARICA II</t>
  </si>
  <si>
    <t>PICOCELDA ZONA FRANCA ADMINISTRATIVO (FONTIBON)</t>
  </si>
  <si>
    <t>PICOCELDA BANCO POPULAR DIRECCION GENERAL</t>
  </si>
  <si>
    <t xml:space="preserve">CL 132 # 129A - 33  </t>
  </si>
  <si>
    <t>CL 63A # 28 - 75</t>
  </si>
  <si>
    <t>KR 7 # 99 53 PISO 20</t>
  </si>
  <si>
    <t>KR 11  # 87 -  51</t>
  </si>
  <si>
    <t>KR 7 # 99-53  CAPITAL TOWER PISO 20</t>
  </si>
  <si>
    <t>KR 7 # 99-53  CAPITAL TOWER PISO 21</t>
  </si>
  <si>
    <t>CL 26 # 103-09</t>
  </si>
  <si>
    <t>KR 50 # 150 A- 50</t>
  </si>
  <si>
    <t>KR 7 # 156 - 10 PISO 25 EDF TORRE DE KRISTAL</t>
  </si>
  <si>
    <t>PUENTE AEREO BOGOTA</t>
  </si>
  <si>
    <t>CL 163 A # 13 B  - 60 SOTANO</t>
  </si>
  <si>
    <t>KR 112 F BIS # 79 A - 44</t>
  </si>
  <si>
    <t>KR 125 # 13C-00 - EL PORVENIR-ATC</t>
  </si>
  <si>
    <t>KR 106 # 130C - 56</t>
  </si>
  <si>
    <t>AV CARACAS # 35 - 55 TEUSAQUILLO</t>
  </si>
  <si>
    <t>CL 17 # 7 - 35</t>
  </si>
  <si>
    <t>TERMINAL DE CARGA (COTA)</t>
  </si>
  <si>
    <t>CENTRO DE GRAVEDAD 5 (SIBATE)</t>
  </si>
  <si>
    <t>CENTRO DE GRAVEDAD 1 (SOACHA)</t>
  </si>
  <si>
    <t>CENTRO DE GRAVEDAD 2 (SOACHA)</t>
  </si>
  <si>
    <t>CENTRO DE GRAVEDAD 3 (SOACHA)</t>
  </si>
  <si>
    <t>KR 65 # 76-09</t>
  </si>
  <si>
    <t>7573834-9</t>
  </si>
  <si>
    <t>KR 76A CL 62A SUR  PERDOMO BOGOTA (BOGOTA)</t>
  </si>
  <si>
    <t>KR 52 A SUR 77 K-65 (BOGOTA)</t>
  </si>
  <si>
    <t>CL 67 SUR  #73B-28 (BOGOTA)</t>
  </si>
  <si>
    <t>KR 88F # 58D-10 SUR (BOSA) (BOGOTA)</t>
  </si>
  <si>
    <t>KR 73H # 62D-04 SUR (BOGOTA)</t>
  </si>
  <si>
    <t>KR 68 # 62D-49 (BOGOTA)</t>
  </si>
  <si>
    <t>CL 69A  BIS CR 87 B SUR (ESQUINA) (BOGOTA)</t>
  </si>
  <si>
    <t>DG 73G SUR # 84F-21 (BOGOTA)</t>
  </si>
  <si>
    <t>KR 74A # 57-60 (BOGOTA)</t>
  </si>
  <si>
    <t>CL 73B # 92-11 (BOGOTA)</t>
  </si>
  <si>
    <t>CL 70 # 88-03  BOSA (BOGOTA)</t>
  </si>
  <si>
    <t>CL 77 # 85-22 SUR (BOGOTA)</t>
  </si>
  <si>
    <t>CL 1 # 13C-45  BOSA (BOGOTA)</t>
  </si>
  <si>
    <t>CL 69 #89-57 (BOGOTA)</t>
  </si>
  <si>
    <t>KR 82 BIS #58C-68 SUR (BOGOTA)</t>
  </si>
  <si>
    <t>KR 80 # 58D-18 SUR (BOSA) (BOGOTA)</t>
  </si>
  <si>
    <t>KR 103A CON CL 60 SUR (BOGOTA)</t>
  </si>
  <si>
    <t>CL 69D # 83-81 SUR (BOGOTA)</t>
  </si>
  <si>
    <t>KR 76 # 46B-23 SUR (BOGOTA)</t>
  </si>
  <si>
    <t>CL 62HBIS # 91-48 SUR (C. BOLÍ­VAR) (BOGOTA)</t>
  </si>
  <si>
    <t>CL 62G SUR  KR. 87  SUR (C. BOLÍ­VAR) (BOGOTA)</t>
  </si>
  <si>
    <t>CL 62D # 89-47 SUR (C. BOLIVAR) (BOGOTA)</t>
  </si>
  <si>
    <t>KR 4 # 22-30 SOACHA (SOACHA)</t>
  </si>
  <si>
    <t>KR 6A CON CL 6C (SOACHA)</t>
  </si>
  <si>
    <t>KR 11 CON CL 3B (SOACHA)</t>
  </si>
  <si>
    <t>KR 13B # 9D-30 (SOACHA)</t>
  </si>
  <si>
    <t>KR  22 CL  2 (SOACHA)</t>
  </si>
  <si>
    <t>CL 4 # 13-20 (SOACHA)</t>
  </si>
  <si>
    <t>KR 5B ESTE # 5-30 (SOACHA)</t>
  </si>
  <si>
    <t>CL 26 # 20-11 (SOACHA)</t>
  </si>
  <si>
    <t>CL 5 CON CR 6 E (SOACHA)</t>
  </si>
  <si>
    <t>KR 4 CON CL 3A ESQ. (SOACHA)</t>
  </si>
  <si>
    <t>KR 6 ESTE # 3-24 (SOACHA)</t>
  </si>
  <si>
    <t>CL 4 CON CR 4G Y 4H (SOACHA)</t>
  </si>
  <si>
    <t>TRV 7 CON CR 7A (SOACHA)</t>
  </si>
  <si>
    <t>KR 9A # 14-39 (SOACHA)</t>
  </si>
  <si>
    <t>CL 26  KR 6 E (SOACHA)</t>
  </si>
  <si>
    <t>CL 8A CON CR 7 (SOACHA)</t>
  </si>
  <si>
    <t>KR 26 CL 2A SUR (SOACHA)</t>
  </si>
  <si>
    <t>KR 13 CL 17 (SOACHA)</t>
  </si>
  <si>
    <t>KR 33C # 15-72 (SOACHA)</t>
  </si>
  <si>
    <t>TRV 11B CON CL 4 (SOACHA)</t>
  </si>
  <si>
    <t>TRV 9 CON CL 10 (SOACHA)</t>
  </si>
  <si>
    <t>KR 8A # 18-64 (SOACHA)</t>
  </si>
  <si>
    <t>CL 41 # 53-20 (SOACHA)</t>
  </si>
  <si>
    <t>ESPACIO COMUNAL CIUD SUC, AL LADO DEL PARADERO SE (SOACHA)</t>
  </si>
  <si>
    <t>CL 54 # 48-06 (SOACHA)</t>
  </si>
  <si>
    <t>CL 44 # 48-00 (SOACHA)</t>
  </si>
  <si>
    <t>CL 38 A # 44-22 (SOACHA)</t>
  </si>
  <si>
    <t>CL 37 A # 47-12 (SOACHA)</t>
  </si>
  <si>
    <t>CL 47 # 43-11 (SOACHA)</t>
  </si>
  <si>
    <t>CL 32 A # 6A-21 (SOACHA)</t>
  </si>
  <si>
    <t>KR 23F CL 2B SUR (SOACHA)</t>
  </si>
  <si>
    <t>TRV 10B # 11A-05 (SOACHA)</t>
  </si>
  <si>
    <t>KR 13 A 32C 15 (SOACHA)</t>
  </si>
  <si>
    <t>CL 8 CON CR 10 ESTE (SOACHA)</t>
  </si>
  <si>
    <t>CL 12 # 1-90 ESTE (SOACHA)</t>
  </si>
  <si>
    <t>CL 68B CON CR 77C ESQ (SOACHA)</t>
  </si>
  <si>
    <t>CL 12C # 1-25 ESTE (SOACHA)</t>
  </si>
  <si>
    <t>CL 12C # 1A-33 ESTE (SOACHA)</t>
  </si>
  <si>
    <t>KR 18 # 4C-30 (BOGOTA)</t>
  </si>
  <si>
    <t>CL 5 A DIAG.5A (SIBATE) (SIBATE)</t>
  </si>
  <si>
    <t>KR 17 TRANV.3 -4 SIBATE (SIBATE)</t>
  </si>
  <si>
    <t>PARCELACION GUAMARAL LOTE 11 (BOGOTA)</t>
  </si>
  <si>
    <t>CL 12 KR 9 ESQUINA (AGUA DE DIOS)</t>
  </si>
  <si>
    <t>FINCA EL SILENCIO (AGUA DE DIOS)</t>
  </si>
  <si>
    <t>PLANTA ALPINA DE FACATATIVA, KM 3 VIA EL ROSAL - SAN ISIDRO (FACATATIVA)</t>
  </si>
  <si>
    <t>KM 4 VIA SOPO  BRICEÑO (SOPO)</t>
  </si>
  <si>
    <t>FINCA EL PORVENIR VEREDA CHANTAME SECTOR LA CUMBRE (CAJICA)</t>
  </si>
  <si>
    <t>KR 23 CL 10 (FLANDES)</t>
  </si>
  <si>
    <t>ALTO DE GACHA- BUENAVISTA (JUNIN)</t>
  </si>
  <si>
    <t>ALTO DE ROSAS (GRANADA)</t>
  </si>
  <si>
    <t>CASA BLANCA, ALTO DEL TRIGO (JERUSALEN)</t>
  </si>
  <si>
    <t>FINCA EL LIVAN, VEREDA EL CHUZCAL, MUNICIPIO DE LA VEGA. (SAN FRANCISCO)</t>
  </si>
  <si>
    <t>CERRO MANTA (MANTA)</t>
  </si>
  <si>
    <t>CL 9 CON KR  15. JUNTO A IGLESIA. (SOACHA)</t>
  </si>
  <si>
    <t>BARRIO EL TRIUNFO MANZANA T LOTE 10 (GIRARDOT)</t>
  </si>
  <si>
    <t>FINCA ML CHIA CUNDINAMARCA (CHIA)</t>
  </si>
  <si>
    <t>CL 30 # 2C - 67 (CHIA)</t>
  </si>
  <si>
    <t>VIA SAN ANTONIO CONJUNTO LA GRAN RESERVA ENTRADA POR FINCA EL PARAISO (ANAPOIMA)</t>
  </si>
  <si>
    <t>CL 3  3-47 EDIF MUNICIPAL (ANAPOIMA)</t>
  </si>
  <si>
    <t>CL 7 NO  6-12 SAI (ANOLAIMA)</t>
  </si>
  <si>
    <t>CL 8 A CON KR 5 B (APULO)</t>
  </si>
  <si>
    <t>VEREDA CHONTADURO - MUNICIPIO DE APULO VIA CLUB LA MESA (APULO)</t>
  </si>
  <si>
    <t>KR 8 CL 8 Y 9 (ARBELAEZ)</t>
  </si>
  <si>
    <t>CL 4  # 18A- 02 (MADRID)</t>
  </si>
  <si>
    <t>KR 5 CON CL 7 (SOPO)</t>
  </si>
  <si>
    <t>VEREDA LA BALSA SECTOR LA CALDERA DEL DIABLO (CHIA)</t>
  </si>
  <si>
    <t>VEREDA FONQUETA (CHIA)</t>
  </si>
  <si>
    <t>CL 23 CON KR 1 ESTE ESQUINA (FUSAGASUGA)</t>
  </si>
  <si>
    <t>KR 11 CON CL 7 (MADRID)</t>
  </si>
  <si>
    <t>KR 6 CON 3 SUR (CAJICA)</t>
  </si>
  <si>
    <t>VEREDA CALAHORRA VIA BOGOTA KM 1 C.C FULL HOUSE (CAJICA)</t>
  </si>
  <si>
    <t>KR 6 N 5-87SUR, VEREDA CANELON (CAJICA)</t>
  </si>
  <si>
    <t>KR 7 CON CL 3-50 (CAJICA)</t>
  </si>
  <si>
    <t>VDA CHUNTAME VIA TABIO KM 1 BOMBA BRIO (CAJICA)</t>
  </si>
  <si>
    <t>KR 9 CL 3 (CAJICA)</t>
  </si>
  <si>
    <t>VIA ZIPAQUIRA KM 2 ENTRADA CAPELLANIA (CAJICA)</t>
  </si>
  <si>
    <t>VDA RIO GRANDE CL 7 CON CR 5 ESTE (CAJICA)</t>
  </si>
  <si>
    <t>CL 20 CON KR 69 ESQUINA (FUSAGASUGA)</t>
  </si>
  <si>
    <t>KR 11 CL 12 (MADRID)</t>
  </si>
  <si>
    <t>CL 9  KR 11 (MADRID)</t>
  </si>
  <si>
    <t>CL 17 # 4-89 (MADRID)</t>
  </si>
  <si>
    <t>KR 6 CL 12 (MADRID)</t>
  </si>
  <si>
    <t>CL 9 KR 6 (MADRID)</t>
  </si>
  <si>
    <t>KR 1 ESTE CL 7 (MADRID)</t>
  </si>
  <si>
    <t>TRV 2 CON CL3 SUR (MADRID)</t>
  </si>
  <si>
    <t>CL 2  KR 21 (MADRID)</t>
  </si>
  <si>
    <t>CL 7  KR 21 (MADRID)</t>
  </si>
  <si>
    <t>CL 3 S KR 1 (MADRID)</t>
  </si>
  <si>
    <t>VARIANTE COTA–CHIA KM 1.6, CONJUNTO ARBORADA DE COTA (COTA)</t>
  </si>
  <si>
    <t>CL 9 # 8 - 04 (MADRID)</t>
  </si>
  <si>
    <t>KM 1 VIA INDUMIL (SOACHA)</t>
  </si>
  <si>
    <t>KM 3 VIA NEMOCON CONJUNTO RESIDENCIAL ACACIAS (ZIPAQUIRA)</t>
  </si>
  <si>
    <t>CL  10 # 7 - 77 Esquina (FUSAGASUGA)</t>
  </si>
  <si>
    <t>KR 7 # 20 - 84 _ LAT:5.036.307, LOG: -73.996.971 (ZIPAQUIRA)</t>
  </si>
  <si>
    <t>FINCA CASABLANCA II / CARROCERIAS NON-PLUSULTRA (BOGOTA)</t>
  </si>
  <si>
    <t>KR 2  #5-21 Anapoima (ANAPOIMA)</t>
  </si>
  <si>
    <t>ALTO DEL TRIGO (CERRO BALU) (GUADUAS)</t>
  </si>
  <si>
    <t>KR 9 # 2 - 171 (ZIPAQUIRA)</t>
  </si>
  <si>
    <t>FINCA EL DIAMANTE INTERSECCION  VARIANTE - COTA (COTA)</t>
  </si>
  <si>
    <t>CLUB RINCÓN DE CAJICÁ (CAJICA)</t>
  </si>
  <si>
    <t>FINCA LAS PALMAS - VEREDA TUNJA (GACHALA)</t>
  </si>
  <si>
    <t>DIRTM BASE TOLEMAIDA (MELGAR)</t>
  </si>
  <si>
    <t>CL 21#64-00 (FUSAGASUGA)</t>
  </si>
  <si>
    <t>SAN PEDRO  VIA TOCANCIPA - AUTODROMO (SOPO)</t>
  </si>
  <si>
    <t>FINCA BALCONCITOS VEREDA PERIQUITOS (BITUIMA)</t>
  </si>
  <si>
    <t>TRV 18 N # 9-10 - MOSQUERA (SOACHA)</t>
  </si>
  <si>
    <t>KM 2 OUTER 921 BODEGAS DE FUNZA (FUNZA)</t>
  </si>
  <si>
    <t>LOTE AZUCENAS VDA.BOJACA (CHIA)</t>
  </si>
  <si>
    <t>KR 11 # 7-11 (BOJACA)</t>
  </si>
  <si>
    <t>ALTO BOQUERON VIA A VILLAVICENCIO - FINCA QUENTES (CHIPAQUE)</t>
  </si>
  <si>
    <t>CL 12 # 3A-42 SUR BOSA (BOGOTA)</t>
  </si>
  <si>
    <t>KR 83 B SUR # 80 P - 20 (BOGOTA)</t>
  </si>
  <si>
    <t>KR 78K # 73B 83 SUR (BOGOTA)</t>
  </si>
  <si>
    <t>KR 80I # 60-11 SUR (BOGOTA)</t>
  </si>
  <si>
    <t>CL 10 # 11 – 40  RICAURTE CUNDINAMARCA (RICAURTE)</t>
  </si>
  <si>
    <t>LOTE KR 89 # 56-36 SUR (BOGOTA)</t>
  </si>
  <si>
    <t>AUTOPISTA NORTE KM 19 BRICEÑO SOPO (SOPO)</t>
  </si>
  <si>
    <t>CL 19 # 5A - 79 CHIA (CHIA)</t>
  </si>
  <si>
    <t>HACIENDA CABALLO BAYO (EL ROSAL)</t>
  </si>
  <si>
    <t>KR 2 # 5-02 SAI (CABRERA)</t>
  </si>
  <si>
    <t>FINCA SAN ISIDRO - VEREDA PETALUMA (CACHIPAY)</t>
  </si>
  <si>
    <t>CL 1 SUR # 1- 97 BARRIO GRAN COLOMBIA (CAJICA)</t>
  </si>
  <si>
    <t>FINCA EL PESEBRE VEREDA CANELON -  CAJICA (CAJICA)</t>
  </si>
  <si>
    <t>KR 5 CON CL 3 (CAJICA)</t>
  </si>
  <si>
    <t>KR 4 # 1-51 /55 / 59 (CAJICA)</t>
  </si>
  <si>
    <t>DG 4 # 4 - 127 ESTE, MIRADOR DE LA Y (CAJICA)</t>
  </si>
  <si>
    <t>KM 2 VIA CAJICA-ZIPAQUIRA (CAJICA)</t>
  </si>
  <si>
    <t>CL 3 SUR #15A-47 (CAJICA)</t>
  </si>
  <si>
    <t>Vereda Cascajal, entrada 35, lote Normandia (SUBACHOQUE)</t>
  </si>
  <si>
    <t>VEREDA BOQUERON - MUNICIPIO NILO (NILO)</t>
  </si>
  <si>
    <t>FINCA LA ESPERANZA BARRIO LUCERO ALTO (CAPARRAPI)</t>
  </si>
  <si>
    <t>CL 2 # 2-99 (CAQUEZA)</t>
  </si>
  <si>
    <t>KR 1A # 1-90 (CAQUEZA)</t>
  </si>
  <si>
    <t>CERRO EL MORRO CORRAL ESPAÿOL (CARMEN APICALA)</t>
  </si>
  <si>
    <t>CL 4 # 9 - 51 (CARMEN APICALA)</t>
  </si>
  <si>
    <t>KR 4 # 2-29 (CARMEN DE CARUPA)</t>
  </si>
  <si>
    <t>CONJUNTO CARRETON - VEREDA CANELON (CHIA)</t>
  </si>
  <si>
    <t>CL 14 ESTE KR 1 ESQUINA (FACATATIVA)</t>
  </si>
  <si>
    <t>FACATATIVA KM 33 BARRIO CARTAGENITA, ALIMENTOS LA POLAR (FACATATIVA)</t>
  </si>
  <si>
    <t>CL 69B SUR KR 77 (SOACHA)</t>
  </si>
  <si>
    <t>KM 1.5 VIA A TABIO - FRENTE AL CEMENTERIO (CAJICA)</t>
  </si>
  <si>
    <t>FINCA ALTO DEL GORRO, VDA ANTIOQUIA, MPIO EL COLEGIO (EL COLEGIO)</t>
  </si>
  <si>
    <t>KR 1 A # 16-53 (CHIA)</t>
  </si>
  <si>
    <t>CL 24 # 5 AE - 44 INTEROR 4 (CHIA)</t>
  </si>
  <si>
    <t>AV PRADILLA 900 ESTE (CHIA)</t>
  </si>
  <si>
    <t>KM 2.5 VIA CHIA - CAJICA (CHIA)</t>
  </si>
  <si>
    <t>CL 7 # 3 - 60 CENTRO (FACATATIVA)</t>
  </si>
  <si>
    <t>KR 7 #32-35 CC MERCURIO (SOACHA)</t>
  </si>
  <si>
    <t>CL 56H SUR N 99D 00 SANTAFE (BOGOTA)</t>
  </si>
  <si>
    <t>CL 7A 6A-28 SOACHA (SOACHA)</t>
  </si>
  <si>
    <t>CL 7 SUR N 11C-07 (SOACHA)</t>
  </si>
  <si>
    <t>CL 1B # 24B-03 MANZANA 41 LOTE 29 (SOACHA)</t>
  </si>
  <si>
    <t>KR 6 ESTE 11-13 SOACHA (SOACHA)</t>
  </si>
  <si>
    <t>KR 6 9B-35 (SIBATE) (SIBATE)</t>
  </si>
  <si>
    <t>VIA A LA PUNTA - LA VEGA KM 12 TENJO (TENJO)</t>
  </si>
  <si>
    <t>ALTO EL CHUZCAL, ESTACION DE TELECOM (ZIPACON)</t>
  </si>
  <si>
    <t>EST. REP. EL GANCO (CAQUEZA)</t>
  </si>
  <si>
    <t>CERRO CRISTALES (VIA LA VEGA-VILLETA) LOTE VIOTA. (NOCAIMA)</t>
  </si>
  <si>
    <t>VEREDA SANTA RITA (CABRERA)</t>
  </si>
  <si>
    <t>CELDA SARGENTO, VEREDA PITAL, MUNICIPIO DE GUADUAS (GUADUAS)</t>
  </si>
  <si>
    <t>CERRO SARGENTO (GUADUAS)</t>
  </si>
  <si>
    <t>VEREDA SAN JORGE VIA ZIPAQUIRA TABIO (CAJICA)</t>
  </si>
  <si>
    <t>CL 10 # 10-68 (CHIA)</t>
  </si>
  <si>
    <t>KR 9 CL 25 ESQUINA NOR ORIENTAL (CHIA)</t>
  </si>
  <si>
    <t>FINCA CALATRAVA VEREDA SAN ROQUE ARBELAEZ (ARBELAEZ)</t>
  </si>
  <si>
    <t>CL 6 # 2 - 53 (CHIPAQUE)</t>
  </si>
  <si>
    <t>FINCA EL RECUERDO VEREDA PEDREGAL (UNE)</t>
  </si>
  <si>
    <t>FINCA EL PINTO -  VEREDA DIAZ SECTOR AGUA DULCE (CHOACHI)</t>
  </si>
  <si>
    <t>TIGO_CUN0188 (CHOACHI)</t>
  </si>
  <si>
    <t>KR 4 # 2-80 / KR 4 # 2-54/80 (CHOACHI)</t>
  </si>
  <si>
    <t>FINCA EL PORVENIR. (CHOCONTA)</t>
  </si>
  <si>
    <t>KR 6 # 5-29 (CHOCONTA)</t>
  </si>
  <si>
    <t>FINCA LA VALERIANA.   CERRO EL OSO. CORREGIMIENTO LA PONDEROSA (SASAIMA)</t>
  </si>
  <si>
    <t>Espacio Público en la CL 40 sur entre KR  4 y 6 (SOACHA)</t>
  </si>
  <si>
    <t>CL 5 # 20 - 32 SECTOR QUITO INDUMIL (SOACHA)</t>
  </si>
  <si>
    <t>CL 24 NO 32-00 (SOACHA)</t>
  </si>
  <si>
    <t>TRV 32 NO 24-60 SOACHA (SOACHA)</t>
  </si>
  <si>
    <t>AV KR 30 - CL 33 ROTONDA - SOACHA (SOACHA)</t>
  </si>
  <si>
    <t>AV LUIS CARLOS GALAN-CL 13 CIUDAD VERDE - SOACHA (SOACHA)</t>
  </si>
  <si>
    <t>KR 38#34A-00 - SOACHA (SOACHA)</t>
  </si>
  <si>
    <t>KR 36 B # 16-02 PARQUE NUEVA SOACHA (SOACHA)</t>
  </si>
  <si>
    <t>CL 224 KR 7 (BOGOTA)</t>
  </si>
  <si>
    <t>PARQUE INDUSTRIAL LA PRAGUITACOTA CMARCA (COTA)</t>
  </si>
  <si>
    <t>CLUB CAMPESTRE CAFAM AUTO NORTE (BOGOTA)</t>
  </si>
  <si>
    <t>SITIO TIGO  CONDOMINIO EL PEÑON - VEREDA PORTACHUELO (GIRARDOT)</t>
  </si>
  <si>
    <t>C.R. GUALIVA, CRUCE VILLETA - TOBIA (NIMAIMA)</t>
  </si>
  <si>
    <t>FINCA EL RODEO, VEREDA SAN LORENZO, GIRARDOT (COELLO)</t>
  </si>
  <si>
    <t>KR 2 # 5-25 (COELLO)</t>
  </si>
  <si>
    <t>CERRO VEREDA RINCON SANTOS (COGUA)</t>
  </si>
  <si>
    <t>KR 3 2-10 (COGUA)</t>
  </si>
  <si>
    <t>KR 5 #2-76 - CHIA (CHIA)</t>
  </si>
  <si>
    <t>CL 15 # 5 - 10 SOACHA (SOACHA)</t>
  </si>
  <si>
    <t>CONJUNTO PRADERAS DE POTOSI - LA CALERA (LA CALERA)</t>
  </si>
  <si>
    <t>CL 13 # 8-20 (FACATATIVA)</t>
  </si>
  <si>
    <t>FINCA ATALAYA - ALTO DE LA CRUZ TEMPLETE (EL COLEGIO)</t>
  </si>
  <si>
    <t>KR 5 12-44 TELECOM COTA (COTA)</t>
  </si>
  <si>
    <t>VARIANTE COTA - CHIA EXTREMO NORTE (COTA)</t>
  </si>
  <si>
    <t>CL 1 # 2 SOACHA (SOACHA)</t>
  </si>
  <si>
    <t>KR 4 # 4-62 (CUCUNUBA)</t>
  </si>
  <si>
    <t>KR 7 # 32 - 35 SOACHA (SOACHA)</t>
  </si>
  <si>
    <t>KR 7 # 7 - 06, EL COLEGIO (EL COLEGIO)</t>
  </si>
  <si>
    <t>CL 3 KR 2 (GACHANCIPA)</t>
  </si>
  <si>
    <t>VEREDA LAS MARGARITAS (CUNDAY)</t>
  </si>
  <si>
    <t>FINCA SAN GREGORIO - VEREDA SAN ANTONIO (TENA)</t>
  </si>
  <si>
    <t>DG 21 MANZANA 22 (FUSAGASUGA)</t>
  </si>
  <si>
    <t>EL ALIZAL ESTAC. VDA.MERCED (SUSA)</t>
  </si>
  <si>
    <t>CERRO APOSENTOS (CUCUNUBA)</t>
  </si>
  <si>
    <t>EL GAVILAN, CERRO EL SON, VEREDA PEÑAS (GUACHETA)</t>
  </si>
  <si>
    <t>VEREDA ALTO EL CHARCO (SIBATE)</t>
  </si>
  <si>
    <t>FINCA CORINTO-SALITRE (SAN ANTONIO) (TAUSA)</t>
  </si>
  <si>
    <t>BETANIA (GUASCA)</t>
  </si>
  <si>
    <t>Cercanias al Municipio de San Bernardo (SAN BERNARDO)</t>
  </si>
  <si>
    <t>SANTA ISABEL (GUASCA)</t>
  </si>
  <si>
    <t>EST.REP. CERRO SANTUARIO (TAUSA)</t>
  </si>
  <si>
    <t>AV KR 7 CL 210 KM 10  TORCA-FINCA LA FRANCIA (BOGOTA)</t>
  </si>
  <si>
    <t>PREDIO BUENOS AIRES VEREDA BOCA DE MONTE (CAPARRAPI)</t>
  </si>
  <si>
    <t>VDA EL HATO, PARTE LOTE # 3 (LA CALERA)</t>
  </si>
  <si>
    <t>CHIA C/MARCA KR 1 A CON 6 - 47 (CHIA)</t>
  </si>
  <si>
    <t>TRV 12 # 34 00 (FUSAGASUGA)</t>
  </si>
  <si>
    <t>KM 2 VIA ANAPOIMA LA MESA VIVERO LA CHICA (ANAPOIMA)</t>
  </si>
  <si>
    <t>PATMOS - VDA. MATIMA - ANOLAIMA (CDMARCA) (ANOLAIMA)</t>
  </si>
  <si>
    <t>CL 7 8C # 71 B SUR - 00 (BOGOTA)</t>
  </si>
  <si>
    <t>Lote denominado acapulco, Subachoque (SUBACHOQUE)</t>
  </si>
  <si>
    <t>FINAC LA AGUEDITA - VIA A LA MINA DETRAS DEL CONDOMINIO LA COLINA (NILO)</t>
  </si>
  <si>
    <t>NO REGISTRA (MOSQUERA)</t>
  </si>
  <si>
    <t>KR 13 A # 11 - 00 BODEGA TELVAL S.A.S (MOSQUERA)</t>
  </si>
  <si>
    <t>K 19 AUTOPISTA NORTE (CHIA)</t>
  </si>
  <si>
    <t>VEREDA CRUZ VERDE - FINCA LA ESTANCIA - VIA LOS CURAS (EL ROSAL)</t>
  </si>
  <si>
    <t>KM. 13/14 CARRETERA OCCIDENTE (MOSQUERA)</t>
  </si>
  <si>
    <t>LOTE EL SALITRE (LA CALERA)</t>
  </si>
  <si>
    <t>KR 4 CL 15 SOACHA (SOACHA)</t>
  </si>
  <si>
    <t>CERRO EL SON (GUACHETA)</t>
  </si>
  <si>
    <t>KR 7 CL 235 (BOGOTA)</t>
  </si>
  <si>
    <t>TRV 77 C # DG 33 A (SOACHA)</t>
  </si>
  <si>
    <t>KR 11 # 3-60 SOACHA (SOACHA)</t>
  </si>
  <si>
    <t>CL 2 SUR TRV 17 SOACHA (SOACHA)</t>
  </si>
  <si>
    <t>VEREDA YERBABUENA - ENCENILLOS DE SINDAMANOY (CHIA)</t>
  </si>
  <si>
    <t>ESCUELA COLOMBIANA DE INGENIERIA (BOGOTA)</t>
  </si>
  <si>
    <t>CL 23 # 3 -26 (MADRID)</t>
  </si>
  <si>
    <t>CL 12 KR 12 (MADRID)</t>
  </si>
  <si>
    <t>VEREDA AGUA CALIENTE CHOCONTA (CHOCONTA)</t>
  </si>
  <si>
    <t>CERRO MANJUI (FACATATIVA)</t>
  </si>
  <si>
    <t>CLE. 7 NO 3 - 60 (FACATATIVA)</t>
  </si>
  <si>
    <t>VEREDA MANCILLA DEL MUNICIPIO DE FACATATIVA (FACATATIVA)</t>
  </si>
  <si>
    <t>KR 18 CL 9 (FACATATIVA)</t>
  </si>
  <si>
    <t>KR 8 # 11-35 (FLANDES)</t>
  </si>
  <si>
    <t>FINCA LA LAGUNA VEREDA GUASAVITA MONTE (FOMEQUE)</t>
  </si>
  <si>
    <t>EL TRIUNFO - VDA. BOJACA SECTOR LA FRONTERA - CHIA (CHIA)</t>
  </si>
  <si>
    <t>KR 19A No 15A - 27 (FUNZA)</t>
  </si>
  <si>
    <t>KR 3 # 22-01 (CHIA)</t>
  </si>
  <si>
    <t>CL 3 # 13-160 (CAJICA)</t>
  </si>
  <si>
    <t>KM 4,5 VIA LA CALERA SOPO; CONJUNTO MACADAMIA (LA CALERA)</t>
  </si>
  <si>
    <t>KM 1.5 VIA CHIA-CAJICA, COSTADO ORIENTAL (CHIA)</t>
  </si>
  <si>
    <t>KR 2 # 10 - 75 (TENJO)</t>
  </si>
  <si>
    <t>KM 1,8 VARIANTE COTA-CHIA COSTADO ORIENTAL (COTA)</t>
  </si>
  <si>
    <t>KR13 CL 6, VEREDA CHUNTAME CONJUNTO EL CENCERRO (CAJICA)</t>
  </si>
  <si>
    <t>DG 27# 37B-80 (FUSAGASUGA)</t>
  </si>
  <si>
    <t>CL 21 # 1a Este 36 (MADRID)</t>
  </si>
  <si>
    <t>CL 23 # 20A-87 (MOSQUERA)</t>
  </si>
  <si>
    <t>KM 1.5 VIA CAJICA - CHIA (CHIA)</t>
  </si>
  <si>
    <t>CL 23 # 64 A-62 (FUSAGASUGA)</t>
  </si>
  <si>
    <t>CL 23 # 46-63 (FUSAGASUGA)</t>
  </si>
  <si>
    <t>CL 23 # 64-211 (FUSAGASUGA)</t>
  </si>
  <si>
    <t>KR 33 # 13 -71 (ZIPAQUIRA)</t>
  </si>
  <si>
    <t>ENCENILLOS DE SINDAMAY ETAPA GALICIA (CHIA)</t>
  </si>
  <si>
    <t>Encenillos de Sindamanoy etapa Málaga (CHIA)</t>
  </si>
  <si>
    <t>Encenillos de Sindamanoy etapa Verona (CHIA)</t>
  </si>
  <si>
    <t>KM 2.5 VIA CAJICA-TABIO (CAJICA)</t>
  </si>
  <si>
    <t>KR 19 # 26-ESQUINA (ZIPAQUIRA)</t>
  </si>
  <si>
    <t>CL 24 CON TRASNV 12 (FUSAGASUGA)</t>
  </si>
  <si>
    <t>CL 14 # 2A-2 (CAJICA)</t>
  </si>
  <si>
    <t>CL 22 CON KR 8 (FUSAGASUGA)</t>
  </si>
  <si>
    <t>Finca Sausalito Km 3 Vía Chí­a Cajicá (CAJICA)</t>
  </si>
  <si>
    <t>CL 33 NO 39-39 (BOGOTA)</t>
  </si>
  <si>
    <t>CIUDAD VERDE,   KR 38 NO 14-71 (SOACHA)</t>
  </si>
  <si>
    <t>KR 2 ESTE # 20 - 01 (CHIA)</t>
  </si>
  <si>
    <t>CL 30¿ 2 ESTE - 01 (CHIA)</t>
  </si>
  <si>
    <t>KR 3 19-02 (CHIA)</t>
  </si>
  <si>
    <t>AV PRADILLA¿ 4-52 (CHIA)</t>
  </si>
  <si>
    <t>CL 21 D #35-132 (FUSAGASUGA)</t>
  </si>
  <si>
    <t>CL 21 F # 35-131 (FUSAGASUGA)</t>
  </si>
  <si>
    <t>DG 24 # 36 – 128 (FUSAGASUGA)</t>
  </si>
  <si>
    <t>DG 24 # 36 – 129 (FUSAGASUGA)</t>
  </si>
  <si>
    <t>VEREDA CANELON, CONJUNTO EL CANELON (CAJICA)</t>
  </si>
  <si>
    <t>CL 8 # 33 -118 (ZIPAQUIRA)</t>
  </si>
  <si>
    <t>CL 17 # 17-69 (ZIPAQUIRA)</t>
  </si>
  <si>
    <t>MODULO 1SUR - ETAPA IV. (BOD. SN CARLOS K8-9) (FUNZA)</t>
  </si>
  <si>
    <t>CL 10 KR 8 ESQUINA (FUNZA)</t>
  </si>
  <si>
    <t>KR 15 # 14-35 OFICINA (FUNZA)</t>
  </si>
  <si>
    <t>LOTE 4 - VEREDA 7 TROJES (FUNZA) (FUNZA)</t>
  </si>
  <si>
    <t>CL 9 #6 BARRIO POPULAR (FUNZA)</t>
  </si>
  <si>
    <t>FINCA LAGOS DE PUYO (FUSAGASUGA)</t>
  </si>
  <si>
    <t>CL 10 # 7  77 CENTRO (FUSAGASUGA)</t>
  </si>
  <si>
    <t>KR 12 # 2N - 05 (FUSAGASUGA)</t>
  </si>
  <si>
    <t>KR 1 CON 18B  COMCEL (FUSAGASUGA)</t>
  </si>
  <si>
    <t>KR 6 #  2 -48 SAI CL 6 # 2-14 (GACHANCIPA)</t>
  </si>
  <si>
    <t>E/R CERRO FETIBRE -GACHANCIPA (GUATAVITA)</t>
  </si>
  <si>
    <t>CL 4 # 3-25 (GACHETA)</t>
  </si>
  <si>
    <t>CASO URBANO (GAMA)</t>
  </si>
  <si>
    <t>KM 11 VEREDA UBATOQUE. (CAQUEZA)</t>
  </si>
  <si>
    <t>5 # 20 B - 127 ALTO DEL ROSARIO (GIRARDOT)</t>
  </si>
  <si>
    <t>CL 18 # 10-34 / 56 (GIRARDOT)</t>
  </si>
  <si>
    <t>HACIENDA EL CHARRASQUERO. M/TE REDONDO K1 (GIRARDOT)</t>
  </si>
  <si>
    <t>KM 3 VIA GIRARDOT TOCAIMA (GIRARDOT)</t>
  </si>
  <si>
    <t>CARRETERA (AVENIDA) A NARIÑO KM 1 (GIRARDOT)</t>
  </si>
  <si>
    <t>KR 6 # 12 - 61 (GIRARDOT)</t>
  </si>
  <si>
    <t>KR 12 #15 - 03 CONFACUNDI (GIRARDOT)</t>
  </si>
  <si>
    <t>CL 73 D SUR # 82 G - 14 BARRIO SAN PEDRO (BOGOTA)</t>
  </si>
  <si>
    <t>CL 65 SUR # 78H - 51 (BOGOTA)</t>
  </si>
  <si>
    <t>KR 16 CL 10 ESQUINA (GRANADA)</t>
  </si>
  <si>
    <t>PREDIO OROTOVA - VEREDA GUACIMAL (GRANADA)</t>
  </si>
  <si>
    <t>KR 7C#44 SUR - SOACHA (SOACHA)</t>
  </si>
  <si>
    <t>KR 3 # 5 -81/89 (GUACHETA)</t>
  </si>
  <si>
    <t>KM 1,5 VIA SIBERIA - COTA CENTRO EMPRESATRIAL LOS ROBLES (COTA)</t>
  </si>
  <si>
    <t>HACIENDA LOMALINDA. LOTE BUENAVISTA VEREDA CARBONERA (GUADUAS)</t>
  </si>
  <si>
    <t>CL 5A # 5 - 51 ANTIGUO TELECOM (GUADUAS)</t>
  </si>
  <si>
    <t>CL 1 SUR KR LA BALSA (CHIA)</t>
  </si>
  <si>
    <t>TELECOM (GUASCA)</t>
  </si>
  <si>
    <t>ALTOS DE SANTA BARBARA (GUATAQUI)</t>
  </si>
  <si>
    <t>KR  7 # 7A-09 (GUATAVITA)</t>
  </si>
  <si>
    <t>FINCA BUENOS AIRES (GUAYABAL DE SIQUIMA)</t>
  </si>
  <si>
    <t>AUTOPISTA NORTE # 237 - 55 COSTADO OCCIDENTAL (BOGOTA)</t>
  </si>
  <si>
    <t>CL 223 # 52-26 (BOGOTA)</t>
  </si>
  <si>
    <t>HACIENDA PRESIDENCIAL HATOGRANDE (SOPO)</t>
  </si>
  <si>
    <t>CLINICA TELETON CHIA (CHIA)</t>
  </si>
  <si>
    <t>AUTOPISTA BOGOTA MEDELLIN KM 2. (COTA)</t>
  </si>
  <si>
    <t>KR 6, CL 5 JUNTO A LA ESTACION DE POLICIA (ICONONZO)</t>
  </si>
  <si>
    <t>FINCA LA ESPERANZA, VEREDA EL PARAMO (ICONONZO)</t>
  </si>
  <si>
    <t>KR 15 I  36-34 S CIUDAD LATINA - SOACHA (SOACHA)</t>
  </si>
  <si>
    <t>CL 71 A SUR # 80 J -60 (CASA LOTE) DG 2 # 15A-54 (DIRECCION BOSA) (BOGOTA)</t>
  </si>
  <si>
    <t>KR 2E # 23 - 80 (CHIA)</t>
  </si>
  <si>
    <t>FINCA SAN CARLOS VEREDA ANDORRA (JERUSALEN)</t>
  </si>
  <si>
    <t>TRV 9A # 3-41 ESTE. (FACATATIVA)</t>
  </si>
  <si>
    <t>KR 2 #4-267 (MOSQUERA)</t>
  </si>
  <si>
    <t>CL 7C # 11 – 19 MELGAR EMPRESAS PUBLICAS DE MELGAR (MELGAR)</t>
  </si>
  <si>
    <t>CL 54F SUR# 95A-00 - EL CORZO (BOGOTA)</t>
  </si>
  <si>
    <t>CL 15 # 25 - 51 FINCA EL CORRAL FUNZA (MOSQUERA)</t>
  </si>
  <si>
    <t>KR 77 i # 65 c - 46 Sur (BOGOTA)</t>
  </si>
  <si>
    <t>KR 2ÿ # 3   ESQUINA VEREDA LA BALSA - CHIA (CHIA)</t>
  </si>
  <si>
    <t>MEJORA / SAN JOSE (LA CALERA)</t>
  </si>
  <si>
    <t>SITIO TELECOM LA FLORIDA (LA CALERA)</t>
  </si>
  <si>
    <t>KR 4 # 1-73  SOACHA (SOACHA)</t>
  </si>
  <si>
    <t>La pradera  Sector Cajica (SUBACHOQUE)</t>
  </si>
  <si>
    <t>KR 10 # 4 A 45 CAJICA C/MARCA (CAJICA)</t>
  </si>
  <si>
    <t>KR 12-55-00 - SOACHA (SOACHA)</t>
  </si>
  <si>
    <t>COLINA VIA A LA HACIENDA SUMAPAZ (MELGAR)</t>
  </si>
  <si>
    <t>CL 12 # 2-60 ESTE (SOACHA)</t>
  </si>
  <si>
    <t>Hacienda La Esmeralda. Alto de la Bandera (ANAPOIMA)</t>
  </si>
  <si>
    <t>TRV 87 J # 71 B - 12 SUR (BOGOTA)</t>
  </si>
  <si>
    <t>FINCA LOS TRIGALES  - CASA BLANCA (UBALA)</t>
  </si>
  <si>
    <t>CL 5A SUR # 18 - 08  SOACHA (SOACHA)</t>
  </si>
  <si>
    <t>LA LOMITA, VEREDA MARQUEZ (LA CALERA)</t>
  </si>
  <si>
    <t>KR 16#5C-00 - CHIA (CHIA)</t>
  </si>
  <si>
    <t>ALTO LAS FLORES- VEREDA EL HIGUERON ALTO-FINCA BUENOS AIRES (ANAPOIMA)</t>
  </si>
  <si>
    <t>DG 4 KR 10 (LA MESA)</t>
  </si>
  <si>
    <t>PREDIO LAS MERCEDES - VDA. EL ROSARIO (TENA)</t>
  </si>
  <si>
    <t>KR 6 # 4-20 (LA PALMA)</t>
  </si>
  <si>
    <t>SARRAPOPA O LAS BRISAS VEREDA SARRAPOPA (LA PALMA)</t>
  </si>
  <si>
    <t>TRV 86A BIS # 62B-08 SUR (BOGOTA)</t>
  </si>
  <si>
    <t>COMCEL GUADUAS 2 (GUADUAS)</t>
  </si>
  <si>
    <t>FINCA RETIRO POLEO VEREDA EL VALLE (LA PEÑA)</t>
  </si>
  <si>
    <t>FINCA POTRERITO VEREDA CHUNTAME TORRE ATC CAJICA (CAJICA)</t>
  </si>
  <si>
    <t>AUTOPISTA MEDELLIN KM 22, FINCA CHISUGA (MADRID)</t>
  </si>
  <si>
    <t>SIBERIA - TENJO (TENJO)</t>
  </si>
  <si>
    <t>FINCA SIDONIA (CHIA)</t>
  </si>
  <si>
    <t>KR 2 # 18-04/20 (LA VEGA)</t>
  </si>
  <si>
    <t>FINCA LA UNION VEREDA CENTRO ALIANZA (LA VEGA)</t>
  </si>
  <si>
    <t>AV San Maron # 15 B. Ubicado en el separador de la via.  (SOACHA)</t>
  </si>
  <si>
    <t>FINCA CASANARE VEREDA EL ENCANTO - AUTOPISTA MEDELLIN VIA SIBERIA (COTA)</t>
  </si>
  <si>
    <t>LAGOMAR EL PEÑON (GIRARDOT)</t>
  </si>
  <si>
    <t>KR 89 Bis # 69B - 31 Sur (BOGOTA)</t>
  </si>
  <si>
    <t>Finca El Danubio, Vereda Hungria (VENECIA)</t>
  </si>
  <si>
    <t>KR 27# 5-00 ZIPAQUIRA (ZIPAQUIRA)</t>
  </si>
  <si>
    <t>AUTOPISTA MEDELLIN KM 1 .5 CENTRO EMPRESARIAL LOS ROBLES- PANASONIC (COTA)</t>
  </si>
  <si>
    <t>via La Mesa - Anapoima sector Conjunto los Arboles. Pasando el peaje San Pedro 1.40 km  (ANAPOIMA)</t>
  </si>
  <si>
    <t>KM 14 VIA CLUB ARRAYANES (BOGOTA)</t>
  </si>
  <si>
    <t>CL 31 A NO 4 E - 11 (SOACHA)</t>
  </si>
  <si>
    <t>VEREDA PIEDRA HERRADA SOPO C/MARCA (LA CALERA)</t>
  </si>
  <si>
    <t>CL 3C # 9 -29 (SOACHA)</t>
  </si>
  <si>
    <t>AV Terreros con DG 37. Ubicado en el separador (SOACHA)</t>
  </si>
  <si>
    <t>FINCA OVEJERAS - VEREDA BALSILLAS (MOSQUERA)</t>
  </si>
  <si>
    <t>Finca La Palmera, Vereda Santa Lucía (VENECIA)</t>
  </si>
  <si>
    <t>VEREDA SAN JOSE FINCA LA PRADERA (LA CALERA)</t>
  </si>
  <si>
    <t>TORRE DE TIGO (MACHETA)</t>
  </si>
  <si>
    <t>CL 19 # 1D - 36F (MADRID)</t>
  </si>
  <si>
    <t>CL 7 CON KR 7 (MADRID)</t>
  </si>
  <si>
    <t>CL 4  # 6-41 (MADRID)</t>
  </si>
  <si>
    <t>KR 8 # 6 20 (MADRID)</t>
  </si>
  <si>
    <t>KR 2 CL 4 SUR (MADRID)</t>
  </si>
  <si>
    <t>DIRTM PREDIO (EL ENCANTO)  DE FUSAGASUGA   (FUSAGASUGA)</t>
  </si>
  <si>
    <t>CL 10 # 20-68 (MELGAR)</t>
  </si>
  <si>
    <t>Cerro El Tablazo, Vereda Calcuta, Melgar - Tolima (Via Melgar - Icononzo) (MELGAR)</t>
  </si>
  <si>
    <t>CL 7A # 16- 103 (MELGAR)</t>
  </si>
  <si>
    <t>CL 6 # 25 - 22 (MELGAR)</t>
  </si>
  <si>
    <t>KR 3 # 30BIS - 12 (SOACHA)</t>
  </si>
  <si>
    <t>CL 4 / KARRERA 21 TELECOM (LA MESA)</t>
  </si>
  <si>
    <t>LOTE 3 (QUEBRADASECA) - VEREDA EL CABRAL (ANAPOIMA)</t>
  </si>
  <si>
    <t>KM 6.5 VIA MADRID BOJACA HACIENDA MONTANEL (BOJACA)</t>
  </si>
  <si>
    <t>KR 2A  - CL 4 (GUASCA)</t>
  </si>
  <si>
    <t>KR 4 # 2 - 27 (MANTA)</t>
  </si>
  <si>
    <t>KR 6 # 1-56 (NEMOCON)</t>
  </si>
  <si>
    <t>KR 3 # 6-39 TELECOM (NIMAIMA)</t>
  </si>
  <si>
    <t>KM 11 VIA SIBERIA PARQUE INDUSTRIAL TERRAPUERTO (COTA)</t>
  </si>
  <si>
    <t>AUTOPISTA NORTE KM 45 VIA BOGOTA TUNJA (GACHANCIPA)</t>
  </si>
  <si>
    <t>VIA LA CALERA PRIMER DESVIO A LA DERECHA VEREDA EL HATO, FRENTE A FINCA LA ESMERALDA (LA CALERA)</t>
  </si>
  <si>
    <t>KM 27 FONTIBON VIA FACATATIVA LOS ALPES + 400 METROS LOTE 3 (MADRID)</t>
  </si>
  <si>
    <t>LOTE LOS CEREZOS - VEREDA HATOGRANDE (CAJICA)</t>
  </si>
  <si>
    <t>VEREDA FONQUETA SECTOR CERCA DE PIEDRA, JURISDICCION DEL MUNICIPIO DE CHIA (COTA)</t>
  </si>
  <si>
    <t>Sector los milagros - Vereda Fonqueta (CHIA)</t>
  </si>
  <si>
    <t>VEREDA CANOAS, FINCA EL JARDIN (SOACHA)</t>
  </si>
  <si>
    <t>KR 3 CL 14 CC EL TREBOL (MOSQUERA)</t>
  </si>
  <si>
    <t>KR 11 # 1-41 MOSQUERA (MOSQUERA)</t>
  </si>
  <si>
    <t>KR 3 CON CL 20 MOSQUERA (MOSQUERA)</t>
  </si>
  <si>
    <t>AUTOPISTA NORTE 232-35 (CC BIMA) (BOGOTA)</t>
  </si>
  <si>
    <t>VEREDA PAJARITO (TAUSA)</t>
  </si>
  <si>
    <t>FINCA EL MIRADOR, PREDIO LA PALMITA, VEREDA SAN BARTOLO (NILO)</t>
  </si>
  <si>
    <t>KR 75 B BIS # 62 I - 45 SUR (SOACHA)</t>
  </si>
  <si>
    <t>CL 13 # 22-00 SOACHA (SOACHA)</t>
  </si>
  <si>
    <t>FINCA SANTA MARIA VEREDA PATASIA (PACHO)</t>
  </si>
  <si>
    <t>CL 6 # 17-11 (PACHO)</t>
  </si>
  <si>
    <t>TELECOM PRINCIPAL PANDI (PANDI)</t>
  </si>
  <si>
    <t>FINCA LA BASTILLA, VEREDA PARCELAS (COTA)</t>
  </si>
  <si>
    <t>PARQ. AGROINDUSTRIAL (COTA)</t>
  </si>
  <si>
    <t>KM 2 VIA FUNZA SIBERIA CASTILLO IMPERIAL - SOACHA (FUNZA)</t>
  </si>
  <si>
    <t>VIA FUNZA SIBERIA KM 3 - FUNZA (FUNZA)</t>
  </si>
  <si>
    <t>KM 15 VÍ­A FONT- MOSQ.1 KM DESPUÉS DEL PEAJE (FUNZA)</t>
  </si>
  <si>
    <t>KM 5 VIA SIBERIA FUNZA (FUNZA)</t>
  </si>
  <si>
    <t>KR 3 # 5-35 (PASCA)</t>
  </si>
  <si>
    <t>FINCA EL DIVISO, VEREDA BOCAMONTE (PASCA)</t>
  </si>
  <si>
    <t>KR 88C # 59C 12 SUR (BOGOTA)</t>
  </si>
  <si>
    <t>KM 17 VÍA CHIA (CHIA)</t>
  </si>
  <si>
    <t>KR 1 #4A-00 FUSAGASUGA (FUSAGASUGA)</t>
  </si>
  <si>
    <t>CERRO CUCHIMA, FINCA LA ESPERANZA, EMISORA GUASCA ESTEREO (NILO)</t>
  </si>
  <si>
    <t>VEREDA EMPALIZADA (ZIPAQUIRA)</t>
  </si>
  <si>
    <t>CL 234 # 70 - 50  CASA 12 (BOGOTA)</t>
  </si>
  <si>
    <t>VEREDA LA ESMERALDA, VIA GIRARDOT MELGAR - FRENTE A PISCILAGO (NILO)</t>
  </si>
  <si>
    <t>FINCA LA MARIANA LOTE 1 SIBATE (SIBATE)</t>
  </si>
  <si>
    <t>KR 4 # 26B - 60 SOACHA (SOACHA)</t>
  </si>
  <si>
    <t>Monopolo en espacio publico- Cercano a Conj Residencial Yerbabuena (SOACHA)</t>
  </si>
  <si>
    <t>VEREDA SANTA ISABEL - LA CALERA (GUASCA)</t>
  </si>
  <si>
    <t>VIA PARCELAS COTA. (CAJICA)</t>
  </si>
  <si>
    <t>Pradera de Potosi (LA CALERA)</t>
  </si>
  <si>
    <t>AUTOPISTA MEDELLIN VIA SECTOR SIBERIA-LA PUNTA (TENJO)</t>
  </si>
  <si>
    <t>KR 5 # 6 - 98  INGRESO RESTAURANTE VILLA DEL CHEF COTA (COTA)</t>
  </si>
  <si>
    <t>TELECOM PUEBLO (MADRID)</t>
  </si>
  <si>
    <t>AUTOPISTA CENTRAL DEL NORTE KM. 21 LA CARO (CHIA)</t>
  </si>
  <si>
    <t>CONJUNTO RESIDENCIAL PUERTO PEÑALISA (RICAURTE)</t>
  </si>
  <si>
    <t>SITIO - TIGO (NOCAIMA)</t>
  </si>
  <si>
    <t>KR 43 #21-03 BARRIO COVIPROF (FUSAGASUGA)</t>
  </si>
  <si>
    <t>VEREDA EL CAIRO (TIBACUY)</t>
  </si>
  <si>
    <t>CL 2C NO 45-28 SOACHA (SOACHA)</t>
  </si>
  <si>
    <t>AV TRONCAL DEL OCCIDENTE # 18 - 76 PARQUE INDUSTRIAL SANTO DOMINGO MOSQUERA C/MARCA (MOSQUERA)</t>
  </si>
  <si>
    <t>FINCA LOS MANDARIONOS VEREDA QUIPILE (QUIPILE)</t>
  </si>
  <si>
    <t>KR 1 # 3 -42 (QUIPILE)</t>
  </si>
  <si>
    <t>KR 6#23 ESTE-00 - SOACHA (SOACHA)</t>
  </si>
  <si>
    <t>DEPOSITO DE TIQUZA SAN JOSE DEL RIO (CHIA)</t>
  </si>
  <si>
    <t>VDA RIOFRIO (TABIO)</t>
  </si>
  <si>
    <t>SABANETA CANTERA CERRO CUADRADO (SAN FRANCISCO)</t>
  </si>
  <si>
    <t>TRV 2 # 4 - 54  BARRIO  10 DE FEBRERO (SAN ANTONIO DE TEQUENDAMA)</t>
  </si>
  <si>
    <t>CL 4 # 4-36 SAN ANTONIO (SAN ANTONIO DE TEQUENDAMA)</t>
  </si>
  <si>
    <t>Finca El Clavel, Vereda La Reforma (VENECIA)</t>
  </si>
  <si>
    <t>VEREDA SANTA HELENA ALTA (SAN BERNARDO)</t>
  </si>
  <si>
    <t>VEREDA SANTA HELENA ALTA FINCA EL ROBLE (PANDI)</t>
  </si>
  <si>
    <t>VEREDA TORIBA FINCA BUENOS AIRES (SAN FRANCISCO)</t>
  </si>
  <si>
    <t>FINCA VILLA OLGA. (LA CALERA)</t>
  </si>
  <si>
    <t>KR 4 # 33 - 74 (SOACHA)</t>
  </si>
  <si>
    <t>SAN MIGUEL VIA ANTIGUA ANAPOIMA APULO VEREDA SOCOTA (APULO)</t>
  </si>
  <si>
    <t>CL 5A # 17 - 62 (ZIPAQUIRA)</t>
  </si>
  <si>
    <t>CL 17 # 19-34 (ZIPAQUIRA)</t>
  </si>
  <si>
    <t>Finca Los Encenillos, Vereda San Antonio (VENECIA)</t>
  </si>
  <si>
    <t>CONJUNTO SANTAFE DE VIZCAYA VIA COTA - SIBERIA (COTA)</t>
  </si>
  <si>
    <t>CERRO SANTUARIO (TAUSA)</t>
  </si>
  <si>
    <t>FINCA SAN MARTIN - VDA. ACUAPAL-LA PAZ (SASAIMA)</t>
  </si>
  <si>
    <t>CAMINO DE LA CRUZ, CAJICÁ, EL TEJAR, CAJICÁ (CAJICA)</t>
  </si>
  <si>
    <t>KR 7 # 4 -71  SAI (SESQUILE)</t>
  </si>
  <si>
    <t>HACIENDA LA CHOZA (SESQUILE)</t>
  </si>
  <si>
    <t>FINCA SAN ANTONIO VEREDA LA UNION (SIBATE)</t>
  </si>
  <si>
    <t>ALTO DE LA INMACULADA SIBATE (SIBATE)</t>
  </si>
  <si>
    <t>ROMPOING SIBERIA HACIA MOSQUERA 150 MTS AL SUR (COTA)</t>
  </si>
  <si>
    <t>PARQUE INDUSTRIAL VIC  A 5.6 KMTS DE LA ROTONDA SIBERIA VÍA FUNZA, FRENTE A LA HACIENDA EL CACIQUE (FUNZA)</t>
  </si>
  <si>
    <t>CLUB DE SUBOFICIALES DE LA POLICIA NACIONAL JUNTO A SUBESTACION ELECTRICA (MELGAR)</t>
  </si>
  <si>
    <t>FINCA DE GENARO NARANJO (SILVANIA)</t>
  </si>
  <si>
    <t>KR 5 # 9-38/42/46 (SILVANIA)</t>
  </si>
  <si>
    <t>VIA SILVANIA - FUSAGASUGA (FUSAGASUGA)</t>
  </si>
  <si>
    <t>CL 2 CON 3 ESQUINA (SILVANIA)</t>
  </si>
  <si>
    <t>KR 7 # 9-34/28/42 (SIMIJACA)</t>
  </si>
  <si>
    <t>TORE DE TIGO (SIMIJACA)</t>
  </si>
  <si>
    <t>KM 23 AUTO NORTE - VEREDA YERBABUENA - LA MAGA SEDE UNIV. LA GRAN COLOMBIA (CHIA)</t>
  </si>
  <si>
    <t>VEREDA YERBABUENA (CHIA)</t>
  </si>
  <si>
    <t>CL 9 KR 8 SOACHA (SOACHA)</t>
  </si>
  <si>
    <t>KR 9 # 15 ESQUINA DEL PARQUE SOACHA BOCHICA (SOACHA)</t>
  </si>
  <si>
    <t>KR 6A #11 - 49 (SOACHA)</t>
  </si>
  <si>
    <t>HACIENDA CANOAS-GOMEZ (SOACHA)</t>
  </si>
  <si>
    <t>AUTOPISTA Sur Km12- Diag 9 sur-KR 4B (SOACHA)</t>
  </si>
  <si>
    <t>KR 11 # 8-30 SUR LOTE # 8 DENOMINADO EL PROGRESO DEL MUNICIPIO DE SOACHA (SOACHA)</t>
  </si>
  <si>
    <t>KR 4 ESTE # 28 A - 119 (SOACHA)</t>
  </si>
  <si>
    <t>CL 14 # 13 - 69 (SOACHA)</t>
  </si>
  <si>
    <t>KR 3A  # 3-63/71/79 (SOPO)</t>
  </si>
  <si>
    <t>VIA SOACHA - SIBATE (SOACHA)</t>
  </si>
  <si>
    <t>CERRO SAN ANTONIO SUBACHOQUE (SUBACHOQUE)</t>
  </si>
  <si>
    <t>CL 4 # 1 - 75 (SUBACHOQUE)</t>
  </si>
  <si>
    <t>VEREDA GUAYA (SUESCA)</t>
  </si>
  <si>
    <t>VEREDA HATO VIEJO (SUTATAUSA) (SUTATAUSA)</t>
  </si>
  <si>
    <t>KR 5 # 4-01 (TABIO)</t>
  </si>
  <si>
    <t>KR 4 # 7 - 76 (TABIO)</t>
  </si>
  <si>
    <t>TORRE CLARO - TABIO (TABIO)</t>
  </si>
  <si>
    <t>VEREDA PARAMON ALTO - PULI CUNDINAMARCA (PULI)</t>
  </si>
  <si>
    <t>ALTO DE QUIRA VDA. PUEBLO VIEJO (TAUSA)</t>
  </si>
  <si>
    <t>CL 2 # 1-06 (TAUSA)</t>
  </si>
  <si>
    <t>VIA MOSQUERA LA MESA, 3 KMS DESPUES DEL CLUB SERREZUELA. EN EL PARQUE EMPRESARIAL VEOLIA. (MOSQUERA)</t>
  </si>
  <si>
    <t>FINCA EL CERRITO VIA TABIO - TENJO KM. 3,5 (TENJO)</t>
  </si>
  <si>
    <t>CL 5 # 2-55 / 59 Tenjo (Cundinamarca) (TENJO)</t>
  </si>
  <si>
    <t>AUTOPISTA MEDELLIN CL 80 ANTES DE LA GLORIETA DE SIBERIA COSTADO IZQUIERDO (COTA)</t>
  </si>
  <si>
    <t>KR 26#3-00 FUSAGASUGA (FUSAGASUGA)</t>
  </si>
  <si>
    <t>KR 7 # 16 - 25 ZIPAQUIRA (ZIPAQUIRA)</t>
  </si>
  <si>
    <t>CL 3 # 3-06 (TIBACUY)</t>
  </si>
  <si>
    <t>ACUEDUCTO (CERRO TIBITO) (SOPO)</t>
  </si>
  <si>
    <t>VDA LA FAGUA LOTE LAS MERCEDES, CONC TIQUIZA (CHIA)</t>
  </si>
  <si>
    <t>CL 5 # 7 - 95/99 (TOCAIMA)</t>
  </si>
  <si>
    <t>KR 4 CON 15 (TOCANCIPA)</t>
  </si>
  <si>
    <t>KR 6 # 9- 63 TELECOM TOCANCIPA (TOCANCIPA)</t>
  </si>
  <si>
    <t>DIRTM AUTODROMO TOCAMCIPA (TOCANCIPA)</t>
  </si>
  <si>
    <t>CL 9 # 22 - 53 (MELGAR)</t>
  </si>
  <si>
    <t>CL 12 # 8-56 (FLANDES)</t>
  </si>
  <si>
    <t>CL 7 B 3 8 – 06 Melgar-Tolima (MELGAR)</t>
  </si>
  <si>
    <t>HACIENDA CAIMITOS-VEREDA SONORA NILO (NILO)</t>
  </si>
  <si>
    <t>CL 9 # 16-00 SOACHA (SOACHA)</t>
  </si>
  <si>
    <t>FINCA LOS CRISTALES - VEREDA SAGRADO CORAZON - ALTO LOS CRISTALES (UBALA)</t>
  </si>
  <si>
    <t>CERRO GUAYACUNDO SITIO COMCEL (UBAQUE)</t>
  </si>
  <si>
    <t>ZONA RURAL OCCIDENTE DE UBATE (VILLA DE SAN DIEGO DE UBATE)</t>
  </si>
  <si>
    <t>UBATE CENTRO TORRE DE TELECOM (VILLA DE SAN DIEGO DE UBATE)</t>
  </si>
  <si>
    <t>KR 2 # 3-42/50/56 (UNE)</t>
  </si>
  <si>
    <t>LOTE EL ESTABLO KM 2 VIA HONDA (COTA)</t>
  </si>
  <si>
    <t>VIA BOGOTA SIBERIA CENTRO EMPRESARIAL METROPOLITANO (COTA)</t>
  </si>
  <si>
    <t>CL 4 # 6A -126 (SOACHA)</t>
  </si>
  <si>
    <t>KR 34D # 13-71 SOACHA (SOACHA)</t>
  </si>
  <si>
    <t>VARIANTE CHIA - BOGOTA INSTITUTO INTECI (CHIA)</t>
  </si>
  <si>
    <t>FINCA BUENAVISTA, VEREDA CAÑA BRAVAL, MUNICIPIO DE CACHIPAY (CAPARRAPI)</t>
  </si>
  <si>
    <t>FINCA BUENA VISTA (VENECIA)</t>
  </si>
  <si>
    <t>CONJUNTO RESIDENCIAL VERDE SOL - CERRO EL MIRADOR DE LAS COMETAS KM 3 VIA AL CARMEN DE APICALA (MELGAR)</t>
  </si>
  <si>
    <t>KM 10 Via Bogota Choachi - Vereda la Esmeralda (BOGOTA)</t>
  </si>
  <si>
    <t>FINCA LOS POTRILLOS VEREDA LAS CAJAS (VERGARA)</t>
  </si>
  <si>
    <t>FINCA LA CAMPIÑA-VEREDA SAN JOSE (ARBELAEZ)</t>
  </si>
  <si>
    <t>VEREDA ANATOLY - LA MESA (LA MESA)</t>
  </si>
  <si>
    <t>VEREDA CAJITAS (VIANI)</t>
  </si>
  <si>
    <t>KR 5 # 13-50 C.C. EL PORTICO (FACA) (FACATATIVA)</t>
  </si>
  <si>
    <t>KR 84C BIS # 57B - 45 (SOACHA)</t>
  </si>
  <si>
    <t>CL 3 # 4 - 25 (SOACHA)</t>
  </si>
  <si>
    <t>CL 3 # 20-32 (MADRID)</t>
  </si>
  <si>
    <t>VEREDA LA MERCED MUNICIPIO VILLA PINZON : EL RECUERDO (VILLAPINZON)</t>
  </si>
  <si>
    <t>CL 3 # 5-35. CL 3 NO 3-53 (VILLAPINZON)</t>
  </si>
  <si>
    <t>KR 5 # 5-36 BARRIO MIRAFLORES (VILLARRICA)</t>
  </si>
  <si>
    <t>CERRO VENTORRILLO (CUNDAY)</t>
  </si>
  <si>
    <t>ALTO DE LA CRUZ (VILLETA)</t>
  </si>
  <si>
    <t>KR 4   4-34/36/38/40 (VILLETA)</t>
  </si>
  <si>
    <t>FINCA EL TEJAR - VEREDA LA MASATA - C 8 Nÿ 11 - 126/125 (VILLETA)</t>
  </si>
  <si>
    <t>KR 2 # 3-38 (VIOTA)</t>
  </si>
  <si>
    <t>SITIO TIGO (VIOTA)</t>
  </si>
  <si>
    <t>CL 1 # 10 - 04 CC LA CASONA DE ZIPAQUIRA (ZIPAQUIRA)</t>
  </si>
  <si>
    <t>YACOPI (YACOPI)</t>
  </si>
  <si>
    <t>KR 3 # 2 - 10 /20 (YACOPI)</t>
  </si>
  <si>
    <t>MP CHIA VD YERBABUENA ST LA ESCUELA (CHIA)</t>
  </si>
  <si>
    <t>AUTOPISTA NORTE KM 22 - VEREDA YERBABUENA, ALTOS DE LA CAPILLA (CHIA)</t>
  </si>
  <si>
    <t>KR 7A. CON CL 7 ESQUINA (ZIPAQUIRA)</t>
  </si>
  <si>
    <t>KR 26 ENTRADA AL RECREO (ZIPAQUIRA)</t>
  </si>
  <si>
    <t>CL 6 N.O.5-87 (ZIPAQUIRA)</t>
  </si>
  <si>
    <t>KR 2B-20-00 - FUNZA (FUNZA)</t>
  </si>
  <si>
    <t>AUTOPISTA MEDELLIN KM 4, Sector de Siberia (COTA)</t>
  </si>
  <si>
    <t>K 9 ESTE # 34  75 SAN MATEO SOACHA (SOACHA)</t>
  </si>
  <si>
    <t>FINCA LA CABAÑA - VEREDA MARIAS ALTAS (ALBAN)</t>
  </si>
  <si>
    <t>KR 12 F # 12 A - 14 (SOACHA)</t>
  </si>
  <si>
    <t>CL 3 # 11 A-56  (CHIA)</t>
  </si>
  <si>
    <t>FTTB_SINDAMANOY MALAGA</t>
  </si>
  <si>
    <t>FTTB_SINDAMANOY VERONA</t>
  </si>
  <si>
    <t>GRAN PLAZA BOSA</t>
  </si>
  <si>
    <t>S27863</t>
  </si>
  <si>
    <t>E067</t>
  </si>
  <si>
    <t>LA ALAMEDA BOGOTA</t>
  </si>
  <si>
    <t>KR 13 # 23 - 01</t>
  </si>
  <si>
    <t>S28120</t>
  </si>
  <si>
    <t>C958</t>
  </si>
  <si>
    <t>MARIA PAZ BOGOTA</t>
  </si>
  <si>
    <t>TV 81 D # 34 A - 58 SUR</t>
  </si>
  <si>
    <t>E446 Tu Boleta</t>
  </si>
  <si>
    <t>3877262-1</t>
  </si>
  <si>
    <t>E074 Patio Bonito Central</t>
  </si>
  <si>
    <t xml:space="preserve">C488 Estacion Banderas </t>
  </si>
  <si>
    <t>S27402</t>
  </si>
  <si>
    <t>KIA AUTONORTE</t>
  </si>
  <si>
    <t>LA CABAÃ‘A BOGOTA</t>
  </si>
  <si>
    <t>LA CABAÃ‘A FONTIBON</t>
  </si>
  <si>
    <t>S27869</t>
  </si>
  <si>
    <t>BRASILIA</t>
  </si>
  <si>
    <t>S27472</t>
  </si>
  <si>
    <t>C876</t>
  </si>
  <si>
    <t>ZONA FRANCA ORIENTAL</t>
  </si>
  <si>
    <t>KR 106 # 15A - 25 EDIF BUSINESS CENTER ZF</t>
  </si>
  <si>
    <t>S27442</t>
  </si>
  <si>
    <t>C780</t>
  </si>
  <si>
    <t>TORRE CAMPO</t>
  </si>
  <si>
    <t>KR 86J # 56-36</t>
  </si>
  <si>
    <t>C584 Parque Empresarial Conecta</t>
  </si>
  <si>
    <t>americaadmon@hotmail.com / gerenciaamericaadmon@gmail.com  /  Amanda sanchez</t>
  </si>
  <si>
    <t>LATITUD</t>
  </si>
  <si>
    <t>LONGITUD</t>
  </si>
  <si>
    <t>MOVIL-FIJA</t>
  </si>
  <si>
    <t>4,570900</t>
  </si>
  <si>
    <t>-74,07456</t>
  </si>
  <si>
    <t>4,556826</t>
  </si>
  <si>
    <t>-74,123741</t>
  </si>
  <si>
    <t>KR 37 # 24 50</t>
  </si>
  <si>
    <t>-74,091400</t>
  </si>
  <si>
    <t>NODO TX</t>
  </si>
  <si>
    <t>AEROPUERTO INTERNACIONAL (CASILLEROS)</t>
  </si>
  <si>
    <t>AEROPUERTO INTERNACIONAL (CASINO)</t>
  </si>
  <si>
    <t>AEROPUERTO INTERNACIONAL (DUTY FREE)</t>
  </si>
  <si>
    <t>AEROPUERTO INTERNACIONAL (MUELLE)</t>
  </si>
  <si>
    <t>AEROPUERTO INTERNACIONAL (PASILLOS BACK OFFICE)</t>
  </si>
  <si>
    <t>AEROPUERTO INTERNACIONAL VIP (NACIONAL 1)</t>
  </si>
  <si>
    <t>AEROPUERTO INTERNACIONAL VIP (NACIONAL 2)</t>
  </si>
  <si>
    <t>KR 13 Bis # 43-23</t>
  </si>
  <si>
    <t>-74,06711</t>
  </si>
  <si>
    <t>FTTB</t>
  </si>
  <si>
    <t>4,602670</t>
  </si>
  <si>
    <t>4,610075</t>
  </si>
  <si>
    <t>-74,095573</t>
  </si>
  <si>
    <t>-74,085227</t>
  </si>
  <si>
    <t>CL 161 A  #  8 C 31</t>
  </si>
  <si>
    <t>-74,084110</t>
  </si>
  <si>
    <t>-74,1389</t>
  </si>
  <si>
    <t>4,651330</t>
  </si>
  <si>
    <t>-74,134100</t>
  </si>
  <si>
    <t>CENTRO DE GRAVEDAD 1 SOACHA</t>
  </si>
  <si>
    <t>4,655940</t>
  </si>
  <si>
    <t>-74,143200</t>
  </si>
  <si>
    <t>AV Boyaca Conjunto Colina Club</t>
  </si>
  <si>
    <t>4,596069</t>
  </si>
  <si>
    <t>-74,121808</t>
  </si>
  <si>
    <t>KR 66A # 10 - 44</t>
  </si>
  <si>
    <t>4,632490</t>
  </si>
  <si>
    <t>-74,119200</t>
  </si>
  <si>
    <t>-74,06028</t>
  </si>
  <si>
    <t>CL 162  Kr 59 esquina</t>
  </si>
  <si>
    <t>4,632860</t>
  </si>
  <si>
    <t>-74,149600</t>
  </si>
  <si>
    <t>4,563320</t>
  </si>
  <si>
    <t>-74,100223</t>
  </si>
  <si>
    <t>4,628710</t>
  </si>
  <si>
    <t>-74,114900</t>
  </si>
  <si>
    <t>KR 18 I # 78 A - 44 Sur</t>
  </si>
  <si>
    <t>-74,148699</t>
  </si>
  <si>
    <t>4,639180</t>
  </si>
  <si>
    <t>-74,136203</t>
  </si>
  <si>
    <t>KR 13 N° 11 - 03 EDI CC LA MEJOR ESQUINA</t>
  </si>
  <si>
    <t>4,558838</t>
  </si>
  <si>
    <t>-74,094839</t>
  </si>
  <si>
    <t>-74,07278</t>
  </si>
  <si>
    <t>-74,07539</t>
  </si>
  <si>
    <t>FTTB_Sindamanoy Malaga</t>
  </si>
  <si>
    <t>FTTB_Sindamanoy Verona</t>
  </si>
  <si>
    <t>4,670676</t>
  </si>
  <si>
    <t>-74,120898</t>
  </si>
  <si>
    <t>CL 134 # 7-42 EDIFICIO ALTOS DEL PARQUE</t>
  </si>
  <si>
    <t>CL 148  #  7-07 EDIFICIO TATIANA</t>
  </si>
  <si>
    <t>AUTOPISTA NORTE NO. 153-81</t>
  </si>
  <si>
    <t>AV. LA ESPERANZA CON KR 51</t>
  </si>
  <si>
    <t>4,638960</t>
  </si>
  <si>
    <t>-74,100000</t>
  </si>
  <si>
    <t>4,670330</t>
  </si>
  <si>
    <t>-74,147000</t>
  </si>
  <si>
    <t>4,607943</t>
  </si>
  <si>
    <t>-74,129499</t>
  </si>
  <si>
    <t>CL 72 A CR 87</t>
  </si>
  <si>
    <t>-74,07752</t>
  </si>
  <si>
    <t>-74,07371</t>
  </si>
  <si>
    <t>CL 44 # 54 16</t>
  </si>
  <si>
    <t>4,645600</t>
  </si>
  <si>
    <t>-74,092200</t>
  </si>
  <si>
    <t>CL 148 # 54C 69</t>
  </si>
  <si>
    <t>-74,05791</t>
  </si>
  <si>
    <t xml:space="preserve">KR 8 # 64-42 </t>
  </si>
  <si>
    <t>-74,06014</t>
  </si>
  <si>
    <t>Calle 72 No. 10-03FIDUPREVISORA</t>
  </si>
  <si>
    <t>-74,05788</t>
  </si>
  <si>
    <t>Cl 70 # 7-30</t>
  </si>
  <si>
    <t>-74,05679</t>
  </si>
  <si>
    <t>KR 81B # 9 85</t>
  </si>
  <si>
    <t>4,646856</t>
  </si>
  <si>
    <t>-74,144982</t>
  </si>
  <si>
    <t>4,641810</t>
  </si>
  <si>
    <t>-74,140100</t>
  </si>
  <si>
    <t>-74,05787</t>
  </si>
  <si>
    <t>CL 148 # 13A - 15</t>
  </si>
  <si>
    <t>CL 145 A # 39 A-90 ED. CATALINA</t>
  </si>
  <si>
    <t>4,624420</t>
  </si>
  <si>
    <t>-74,105495</t>
  </si>
  <si>
    <t>CL 169A # 53 - 60 ED. PLAZA DEL RELOJ</t>
  </si>
  <si>
    <t>4,639230</t>
  </si>
  <si>
    <t>-74,115700</t>
  </si>
  <si>
    <t>4,592970</t>
  </si>
  <si>
    <t>KR 37 # 24 - 67 SOTANO PLAZOLETA DE COMIDAS</t>
  </si>
  <si>
    <t>4,631860</t>
  </si>
  <si>
    <t>-74,089900</t>
  </si>
  <si>
    <t>4,668860</t>
  </si>
  <si>
    <t>-74,108700</t>
  </si>
  <si>
    <t>-74,05432</t>
  </si>
  <si>
    <t>Avda. Caracas # 60-24</t>
  </si>
  <si>
    <t>-74,06451</t>
  </si>
  <si>
    <t>-74,06483</t>
  </si>
  <si>
    <t>-74,06311</t>
  </si>
  <si>
    <t>-74,06477</t>
  </si>
  <si>
    <t>-74,06911</t>
  </si>
  <si>
    <t>-74,06642</t>
  </si>
  <si>
    <t>-74,07125</t>
  </si>
  <si>
    <t>KR 50 # 22 41</t>
  </si>
  <si>
    <t>4,636450</t>
  </si>
  <si>
    <t>-74,100600</t>
  </si>
  <si>
    <t>-74,06294</t>
  </si>
  <si>
    <t>4,585125</t>
  </si>
  <si>
    <t>4,653010</t>
  </si>
  <si>
    <t>-74,109300</t>
  </si>
  <si>
    <t>CL 187 CON KR 45 CC MIRANDELA</t>
  </si>
  <si>
    <t>Cl 25C BIS A # 96 83</t>
  </si>
  <si>
    <t>4,682410</t>
  </si>
  <si>
    <t>-74,127800</t>
  </si>
  <si>
    <t>AC 26 # 62 47</t>
  </si>
  <si>
    <t>4,647540</t>
  </si>
  <si>
    <t>-74,102100</t>
  </si>
  <si>
    <t>AC 24 #  86 49</t>
  </si>
  <si>
    <t>4,672950</t>
  </si>
  <si>
    <t>-74,126700</t>
  </si>
  <si>
    <t>-74,05055</t>
  </si>
  <si>
    <t>Calle 67 No 10 A 40</t>
  </si>
  <si>
    <t>-74,06126</t>
  </si>
  <si>
    <t>CL 142 A # 56 - 65</t>
  </si>
  <si>
    <t>DG 61 # 26 A - 29</t>
  </si>
  <si>
    <t>-74,07502</t>
  </si>
  <si>
    <t>-74,07646</t>
  </si>
  <si>
    <t>4,583552</t>
  </si>
  <si>
    <t>-74,06215</t>
  </si>
  <si>
    <t>-74,05996</t>
  </si>
  <si>
    <t>CL 142  #  42-12</t>
  </si>
  <si>
    <t>4,665220</t>
  </si>
  <si>
    <t>-74,118900</t>
  </si>
  <si>
    <t>4,661960</t>
  </si>
  <si>
    <t>-74,090900</t>
  </si>
  <si>
    <t>KR 38 # 167-06 B. TOBERIN</t>
  </si>
  <si>
    <t>AUTOPISTA NORTE CL 195 SOTANO</t>
  </si>
  <si>
    <t>KR 13 # 153 - 80 (NUEVA)</t>
  </si>
  <si>
    <t>CL 162 # 51-55 PARQUE</t>
  </si>
  <si>
    <t>KR 54 D # 183 - 50  C.C. Mirandela</t>
  </si>
  <si>
    <t>CL 168A # 55A-26</t>
  </si>
  <si>
    <t>CL 144 # 45-16</t>
  </si>
  <si>
    <t>CL 138  57-86</t>
  </si>
  <si>
    <t>CL 187 # 15A-20</t>
  </si>
  <si>
    <t>DG 146 # 15-92</t>
  </si>
  <si>
    <t>KR 11 # 187 A-46 ESQUINA</t>
  </si>
  <si>
    <t>CL 140 # 16A-54 LOCAL 3</t>
  </si>
  <si>
    <t>ZONA VERDE SALON COMUNAL</t>
  </si>
  <si>
    <t>CL 186 A CR 25B</t>
  </si>
  <si>
    <t>KR 8 CLL 160 B. ACC.COMUNAL</t>
  </si>
  <si>
    <t>CL 76 # 146B-21</t>
  </si>
  <si>
    <t>CL 183 # 34-55 BLOQUE 61</t>
  </si>
  <si>
    <t>CL 181C # 13-91</t>
  </si>
  <si>
    <t>TRV 17 A #163B-98</t>
  </si>
  <si>
    <t>CL 119 # 45A-11</t>
  </si>
  <si>
    <t>CL 137B # 106 - 55</t>
  </si>
  <si>
    <t>-74,12722</t>
  </si>
  <si>
    <t>KR 28 # 74-46 LOCAL 101</t>
  </si>
  <si>
    <t>-74,06871</t>
  </si>
  <si>
    <t>-74,15001</t>
  </si>
  <si>
    <t>KR 28 # 78-27</t>
  </si>
  <si>
    <t>-74,14524</t>
  </si>
  <si>
    <t>-74,12651</t>
  </si>
  <si>
    <t>KR 56 # 66A-18 LOCAL: 101</t>
  </si>
  <si>
    <t>-74,13390</t>
  </si>
  <si>
    <t>-74,08978</t>
  </si>
  <si>
    <t>KR 69 C # 69A-39 LOCAL:101</t>
  </si>
  <si>
    <t>-74,091171</t>
  </si>
  <si>
    <t>-74,110458</t>
  </si>
  <si>
    <t>-74,10297</t>
  </si>
  <si>
    <t>-74,14109</t>
  </si>
  <si>
    <t>-74,06076</t>
  </si>
  <si>
    <t>Cra 21 No. 53D-35 Sótano: 1</t>
  </si>
  <si>
    <t>-74,07173</t>
  </si>
  <si>
    <t>Diag 16B No. 108-25 Locales 101, 102, INT 20 local2</t>
  </si>
  <si>
    <t>-74,15323</t>
  </si>
  <si>
    <t>-74,13540</t>
  </si>
  <si>
    <t>KR 20 C # 73-45</t>
  </si>
  <si>
    <t>-74,06381</t>
  </si>
  <si>
    <t>-74,064596</t>
  </si>
  <si>
    <t>-74,11245</t>
  </si>
  <si>
    <t>-74,13707</t>
  </si>
  <si>
    <t>-74,14187</t>
  </si>
  <si>
    <t>-74,13153</t>
  </si>
  <si>
    <t>-74,13973</t>
  </si>
  <si>
    <t>-74,09502</t>
  </si>
  <si>
    <t>Calle 64 No. 112C-26 Bloque I (Parte Trasera )</t>
  </si>
  <si>
    <t>-74,13663</t>
  </si>
  <si>
    <t>CL 58 A BIS # 37 - 94  LOCAL 101</t>
  </si>
  <si>
    <t>-74,08277</t>
  </si>
  <si>
    <t>-74,11641</t>
  </si>
  <si>
    <t>-74,116783</t>
  </si>
  <si>
    <t>-74,10769</t>
  </si>
  <si>
    <t>-74,07198</t>
  </si>
  <si>
    <t>Calle 72C No. 112-10 Local:101 lado de J.A.C</t>
  </si>
  <si>
    <t>-74,127170</t>
  </si>
  <si>
    <t>-74,05274</t>
  </si>
  <si>
    <t>-74,09989</t>
  </si>
  <si>
    <t>-74,13532</t>
  </si>
  <si>
    <t>-74,10848</t>
  </si>
  <si>
    <t>-74,14020</t>
  </si>
  <si>
    <t>-74,14595</t>
  </si>
  <si>
    <t>-74,09200</t>
  </si>
  <si>
    <t>-74,12340</t>
  </si>
  <si>
    <t>-74,13081</t>
  </si>
  <si>
    <t>-74,131115</t>
  </si>
  <si>
    <t>Cra 57A con Calle 71 frente al No. 71-12</t>
  </si>
  <si>
    <t>-74,07854</t>
  </si>
  <si>
    <t>-74,12112</t>
  </si>
  <si>
    <t>KR 71B # 50-21</t>
  </si>
  <si>
    <t>-74,10813</t>
  </si>
  <si>
    <t>-74,08920</t>
  </si>
  <si>
    <t>Calle 20B No. 112A-24 Local:101</t>
  </si>
  <si>
    <t>-74,14971</t>
  </si>
  <si>
    <t>-74,14981</t>
  </si>
  <si>
    <t>-74,15123</t>
  </si>
  <si>
    <t>-74,13068</t>
  </si>
  <si>
    <t>-74,15681</t>
  </si>
  <si>
    <t>-74,15733</t>
  </si>
  <si>
    <t>-74,07483</t>
  </si>
  <si>
    <t>CL 66 # 59-31 LOCAL :101 TORRE: 3</t>
  </si>
  <si>
    <t>-74,08439</t>
  </si>
  <si>
    <t>-74,04129</t>
  </si>
  <si>
    <t>-74,10833</t>
  </si>
  <si>
    <t>-74,11310</t>
  </si>
  <si>
    <t>-74,16618</t>
  </si>
  <si>
    <t>-74,13701</t>
  </si>
  <si>
    <t>-74,04219</t>
  </si>
  <si>
    <t>-74,11979</t>
  </si>
  <si>
    <t>-74,13366</t>
  </si>
  <si>
    <t>-74,10270</t>
  </si>
  <si>
    <t>-74,12323</t>
  </si>
  <si>
    <t>-74,05167</t>
  </si>
  <si>
    <t>4,657500</t>
  </si>
  <si>
    <t>-74,107500</t>
  </si>
  <si>
    <t>-74,160409</t>
  </si>
  <si>
    <t>-74,164036</t>
  </si>
  <si>
    <t>KR 33A # 27 11</t>
  </si>
  <si>
    <t>-74,082758</t>
  </si>
  <si>
    <t>-74,155320</t>
  </si>
  <si>
    <t>-74,068049</t>
  </si>
  <si>
    <t>-74,094313</t>
  </si>
  <si>
    <t>-74,064759</t>
  </si>
  <si>
    <t>-74,094248</t>
  </si>
  <si>
    <t>KR 57 CL 57 PARQUE</t>
  </si>
  <si>
    <t>-74,088612</t>
  </si>
  <si>
    <t>-74,062226</t>
  </si>
  <si>
    <t>-74,156640</t>
  </si>
  <si>
    <t>-74,136359</t>
  </si>
  <si>
    <t>KR 60 # 13 48</t>
  </si>
  <si>
    <t>-74,111783</t>
  </si>
  <si>
    <t>CL 6B # 80B 85</t>
  </si>
  <si>
    <t>-74,176536</t>
  </si>
  <si>
    <t>-74,157947</t>
  </si>
  <si>
    <t>Kr 135 # 14D 51</t>
  </si>
  <si>
    <t>-74,171474</t>
  </si>
  <si>
    <t>CL 40 SUR # 89B 20 PATIO BONITO</t>
  </si>
  <si>
    <t>-74,168983</t>
  </si>
  <si>
    <t>-74,172678</t>
  </si>
  <si>
    <t>Cl 25B # 32A 48 Local 106</t>
  </si>
  <si>
    <t>-74,172603</t>
  </si>
  <si>
    <t>KR 95A # 26 49 SUR</t>
  </si>
  <si>
    <t>-74,169577</t>
  </si>
  <si>
    <t>-74,175808</t>
  </si>
  <si>
    <t>-74,178119</t>
  </si>
  <si>
    <t>-74,171298</t>
  </si>
  <si>
    <t>DG 25 SUR # 88H 99 CORABASTOS BODEGA CAJONES</t>
  </si>
  <si>
    <t>4,648850</t>
  </si>
  <si>
    <t>4,634960</t>
  </si>
  <si>
    <t>KR 92 # 8A 76</t>
  </si>
  <si>
    <t>4,655060</t>
  </si>
  <si>
    <t>CL 48A # 87D 44 SUR</t>
  </si>
  <si>
    <t>-74,181822</t>
  </si>
  <si>
    <t>-74,188124</t>
  </si>
  <si>
    <t>-74,194531</t>
  </si>
  <si>
    <t>-74,182314</t>
  </si>
  <si>
    <t>4,609130</t>
  </si>
  <si>
    <t>S17365</t>
  </si>
  <si>
    <t>48074_TEUSAQUILLO</t>
  </si>
  <si>
    <t>DG 13 SUR  #  3D- 33  ESTE SOTANO</t>
  </si>
  <si>
    <t>KR 3 E # 20 A - 21 SUR</t>
  </si>
  <si>
    <t>CL 12 # 7-78 SOTANO</t>
  </si>
  <si>
    <t>CL 8 # 5-80</t>
  </si>
  <si>
    <t>KR 12 D # 24 -75 SUR</t>
  </si>
  <si>
    <t>KR 24B # 29A - 00 SUR</t>
  </si>
  <si>
    <t>KR 8 # 7-26</t>
  </si>
  <si>
    <t>-74,15709</t>
  </si>
  <si>
    <t>-74,15469</t>
  </si>
  <si>
    <t>4,632692</t>
  </si>
  <si>
    <t>-74,13759</t>
  </si>
  <si>
    <t>4,564317</t>
  </si>
  <si>
    <t>4,630302</t>
  </si>
  <si>
    <t>KR 105 B # 74 - 04</t>
  </si>
  <si>
    <t>AV SUBA - AV CALI CC AL PASO</t>
  </si>
  <si>
    <t>-74,12953</t>
  </si>
  <si>
    <t>4,645990</t>
  </si>
  <si>
    <t>-74,102800</t>
  </si>
  <si>
    <t>4,656110</t>
  </si>
  <si>
    <t>-74,106500</t>
  </si>
  <si>
    <t>CL 104 N° 46 – 04 / INGRESO X PARQUE</t>
  </si>
  <si>
    <t>-74,07335</t>
  </si>
  <si>
    <t>-74,06880</t>
  </si>
  <si>
    <t>TRV 99 # 70 A 89</t>
  </si>
  <si>
    <t>4,574502</t>
  </si>
  <si>
    <t>KR 54 # 74 - 35</t>
  </si>
  <si>
    <t>AC 26 # 69B 45 CORPORATE CENTER BOGOTA</t>
  </si>
  <si>
    <t>4,659130</t>
  </si>
  <si>
    <t>-74,108500</t>
  </si>
  <si>
    <t>KR 69 N # CL 63C</t>
  </si>
  <si>
    <t>-74,09888</t>
  </si>
  <si>
    <t>-74,10056</t>
  </si>
  <si>
    <t>Cl 67 # 69 G ESQUINA</t>
  </si>
  <si>
    <t>-74,09342</t>
  </si>
  <si>
    <t>-74,13450</t>
  </si>
  <si>
    <t>4,641430</t>
  </si>
  <si>
    <t>-74,148303</t>
  </si>
  <si>
    <t>ARMARIO BOG_MIRAMONT I_FTTC</t>
  </si>
  <si>
    <t>CL 170 # 7A - 17</t>
  </si>
  <si>
    <t>ARMARIO BOG_MIRAMONT II_FTTC</t>
  </si>
  <si>
    <t>4,673451</t>
  </si>
  <si>
    <t>-74,122120</t>
  </si>
  <si>
    <t>4,579349</t>
  </si>
  <si>
    <t>-74,06654</t>
  </si>
  <si>
    <t>CL 53 CON KR 52 ESQUINA</t>
  </si>
  <si>
    <t>4,647610</t>
  </si>
  <si>
    <t>-74,087700</t>
  </si>
  <si>
    <t>4,589389</t>
  </si>
  <si>
    <t>4,594800</t>
  </si>
  <si>
    <t>4,595230</t>
  </si>
  <si>
    <t>-74,05683</t>
  </si>
  <si>
    <t>-74,05461</t>
  </si>
  <si>
    <t>KR 8 # 195 -15</t>
  </si>
  <si>
    <t>CL 63 # 77A - 08</t>
  </si>
  <si>
    <t>CL 64 F # 74 B 03</t>
  </si>
  <si>
    <t>4,651572</t>
  </si>
  <si>
    <t>-74,099730</t>
  </si>
  <si>
    <t>4,692540</t>
  </si>
  <si>
    <t>-74,151400</t>
  </si>
  <si>
    <t>4,599772</t>
  </si>
  <si>
    <t>KR 88 BIS # 5B 09</t>
  </si>
  <si>
    <t>-74,159800</t>
  </si>
  <si>
    <t>4,577630</t>
  </si>
  <si>
    <t>-74,05700</t>
  </si>
  <si>
    <t>CL 70 A # 112C - 25</t>
  </si>
  <si>
    <t>-74,07230</t>
  </si>
  <si>
    <t>KR 37 # 144 - 62</t>
  </si>
  <si>
    <t>KR 68H # 79 64</t>
  </si>
  <si>
    <t>-74,06468</t>
  </si>
  <si>
    <t>4,580625</t>
  </si>
  <si>
    <t>CL 51A TRANSVERSAL 95A</t>
  </si>
  <si>
    <t>AC 17 # 106 85 ZONA FRANCA MZ 8 BODEGA 55A</t>
  </si>
  <si>
    <t>4,670310</t>
  </si>
  <si>
    <t>-74,163500</t>
  </si>
  <si>
    <t>4,688510</t>
  </si>
  <si>
    <t>-74,131700</t>
  </si>
  <si>
    <t>CL 72 A KR 91</t>
  </si>
  <si>
    <t>4,634170</t>
  </si>
  <si>
    <t>-74,116600</t>
  </si>
  <si>
    <t>4,678346</t>
  </si>
  <si>
    <t>-74,143551</t>
  </si>
  <si>
    <t>4,618121</t>
  </si>
  <si>
    <t>-74,07344</t>
  </si>
  <si>
    <t>-74,06854</t>
  </si>
  <si>
    <t>-74,07449</t>
  </si>
  <si>
    <t>-74,05629</t>
  </si>
  <si>
    <t>CL 160 # 54-33</t>
  </si>
  <si>
    <t>4,648606</t>
  </si>
  <si>
    <t>-74,173828</t>
  </si>
  <si>
    <t>4,630514</t>
  </si>
  <si>
    <t>-74,189184</t>
  </si>
  <si>
    <t>4,622796</t>
  </si>
  <si>
    <t>-74,184840</t>
  </si>
  <si>
    <t>4,619504</t>
  </si>
  <si>
    <t>-74,188024</t>
  </si>
  <si>
    <t>4,622101</t>
  </si>
  <si>
    <t>-74,198598</t>
  </si>
  <si>
    <t>4,623218</t>
  </si>
  <si>
    <t>-74,202195</t>
  </si>
  <si>
    <t>4,628624</t>
  </si>
  <si>
    <t>-74,164074</t>
  </si>
  <si>
    <t>4,625012</t>
  </si>
  <si>
    <t>-74,167271</t>
  </si>
  <si>
    <t>4,641417</t>
  </si>
  <si>
    <t>-74,167760</t>
  </si>
  <si>
    <t>KR 50 # 22C - 20</t>
  </si>
  <si>
    <t>-74,011</t>
  </si>
  <si>
    <t xml:space="preserve">CL 162 # 21- 91 </t>
  </si>
  <si>
    <t>KR 51 BIS # 167A-74 INT. 4 O KR 51 # 168-72 INT. 1</t>
  </si>
  <si>
    <t>4,567541</t>
  </si>
  <si>
    <t>CHICO_CALLE 90_TELEFONICA</t>
  </si>
  <si>
    <t>4,560893</t>
  </si>
  <si>
    <t>4,577455</t>
  </si>
  <si>
    <t>CENTRAL CHARTER, AV. EL DORADO ENT 2 INT 1</t>
  </si>
  <si>
    <t xml:space="preserve">KR 129 CON CL 22 OFICS AD/TIVAS BODEGAS IMAL </t>
  </si>
  <si>
    <t>-74,06436</t>
  </si>
  <si>
    <t>4,560813</t>
  </si>
  <si>
    <t xml:space="preserve">CL 59 # 3- 15, </t>
  </si>
  <si>
    <t>-74,05878</t>
  </si>
  <si>
    <t>CL 136 A #58 C-42 / CL 138 # 58D-01 Colina Campestre</t>
  </si>
  <si>
    <t>CL 155  #  9-45 CC CEDRITOS 151</t>
  </si>
  <si>
    <t>CL 18 KR 69B</t>
  </si>
  <si>
    <t>-74,07892</t>
  </si>
  <si>
    <t>-74,06440</t>
  </si>
  <si>
    <t>4,612780</t>
  </si>
  <si>
    <t>-74,05328</t>
  </si>
  <si>
    <t>-74,06427</t>
  </si>
  <si>
    <t>KR 70 CON 47 POSTE FIJA</t>
  </si>
  <si>
    <t>-74,06489</t>
  </si>
  <si>
    <t>AV CL 68 # 82-79</t>
  </si>
  <si>
    <t>4,616905</t>
  </si>
  <si>
    <t>-74,07978</t>
  </si>
  <si>
    <t>CL 149 A 27 CON KR 13</t>
  </si>
  <si>
    <t>CL 80 # 83-57</t>
  </si>
  <si>
    <t>4,593826</t>
  </si>
  <si>
    <t>4,587283</t>
  </si>
  <si>
    <t>4,594511</t>
  </si>
  <si>
    <t>4,601517</t>
  </si>
  <si>
    <t>4,589320</t>
  </si>
  <si>
    <t>-74,07273</t>
  </si>
  <si>
    <t>4,603004</t>
  </si>
  <si>
    <t>4,602402</t>
  </si>
  <si>
    <t>KR 96 # 38C-40</t>
  </si>
  <si>
    <t>-74,06177</t>
  </si>
  <si>
    <t>4,663294</t>
  </si>
  <si>
    <t>-74,113289</t>
  </si>
  <si>
    <t>-74,08165</t>
  </si>
  <si>
    <t>-74,05991</t>
  </si>
  <si>
    <t>KR 18 # 164 - 63</t>
  </si>
  <si>
    <t>4,586129</t>
  </si>
  <si>
    <t>KR 7 #2 - 26</t>
  </si>
  <si>
    <t>CL 73 A # 70 02</t>
  </si>
  <si>
    <t>CL 159 # 54-36</t>
  </si>
  <si>
    <t>CL 159 # 54-75</t>
  </si>
  <si>
    <t>CL 147Â  # 14-69</t>
  </si>
  <si>
    <t>CL 159 # 54-96</t>
  </si>
  <si>
    <t>4,632405</t>
  </si>
  <si>
    <t>-74,115546</t>
  </si>
  <si>
    <t>-74,13551</t>
  </si>
  <si>
    <t>KR 87B # 8A 72</t>
  </si>
  <si>
    <t>4,649167</t>
  </si>
  <si>
    <t>-74,150260</t>
  </si>
  <si>
    <t>4,641191</t>
  </si>
  <si>
    <t>-74,145405</t>
  </si>
  <si>
    <t>-74,08309</t>
  </si>
  <si>
    <t>-74,09734</t>
  </si>
  <si>
    <t>-74,09374</t>
  </si>
  <si>
    <t>-74,14118</t>
  </si>
  <si>
    <t>-74,14731</t>
  </si>
  <si>
    <t>KR 96 C #  20 A 36</t>
  </si>
  <si>
    <t>-74,13862</t>
  </si>
  <si>
    <t>-74,14890</t>
  </si>
  <si>
    <t>4,636246</t>
  </si>
  <si>
    <t>-74,153177</t>
  </si>
  <si>
    <t>-74,08150</t>
  </si>
  <si>
    <t>-74,07729</t>
  </si>
  <si>
    <t>-74,08830</t>
  </si>
  <si>
    <t>-74,09358</t>
  </si>
  <si>
    <t>FTTC_BOGOTA_OLMO DE LA COLINA_RD5</t>
  </si>
  <si>
    <t>-74,15325</t>
  </si>
  <si>
    <t>CL 169 CON KR 45 A (NUEVA)</t>
  </si>
  <si>
    <t>4,612994</t>
  </si>
  <si>
    <t>4,587612</t>
  </si>
  <si>
    <t>4,583542</t>
  </si>
  <si>
    <t>CALLE 20 # 82-52 C.C. HAYUELOS</t>
  </si>
  <si>
    <t>4,569803</t>
  </si>
  <si>
    <t>-74,06605</t>
  </si>
  <si>
    <t>-74,06460</t>
  </si>
  <si>
    <t>-74,05609</t>
  </si>
  <si>
    <t>4,554556</t>
  </si>
  <si>
    <t>-74,05691</t>
  </si>
  <si>
    <t>METROCELDA NORTH POINT II</t>
  </si>
  <si>
    <t>AV CL 26 # 95-32</t>
  </si>
  <si>
    <t>-74,124020</t>
  </si>
  <si>
    <t>AV BOYACA 23A-51</t>
  </si>
  <si>
    <t>4,586882</t>
  </si>
  <si>
    <t>CL 140 # 4-59 EDIF APOSENTO</t>
  </si>
  <si>
    <t>CL 129 # 91A - 60</t>
  </si>
  <si>
    <t>KR 68 A # 21 - 87</t>
  </si>
  <si>
    <t>-74,07717</t>
  </si>
  <si>
    <t>CASA TRANSVERSAL 77 # 51 A -12</t>
  </si>
  <si>
    <t>KR 53BIS # 55-11</t>
  </si>
  <si>
    <t>CL 170 AUTO NORTE (CL 45 # 174 B-45)</t>
  </si>
  <si>
    <t>CL 134 # 15 - 42 CASA LOTE</t>
  </si>
  <si>
    <t>4,581770</t>
  </si>
  <si>
    <t>AV LA ESPERANZA KR 44A</t>
  </si>
  <si>
    <t>KR 66 CALLE 12 A</t>
  </si>
  <si>
    <t>-74,09665</t>
  </si>
  <si>
    <t>KR 41 A 59-12</t>
  </si>
  <si>
    <t>-74,06851</t>
  </si>
  <si>
    <t>-74,05847</t>
  </si>
  <si>
    <t>-74,05575</t>
  </si>
  <si>
    <t>-74,06394</t>
  </si>
  <si>
    <t>-74,07429</t>
  </si>
  <si>
    <t>KR 19C # 54 - 52 sur</t>
  </si>
  <si>
    <t>CL 22 # 80A 21</t>
  </si>
  <si>
    <t>4,609752</t>
  </si>
  <si>
    <t>PICO DIEBOLD</t>
  </si>
  <si>
    <t>PICOCELDA ARCOS DORADOS COLOMBIA LTDA Y CIA SCA</t>
  </si>
  <si>
    <t>PICOCELDA BANCO POPULAR DIRECCION GENERAL</t>
  </si>
  <si>
    <t>PICOCELDA CENTRO DE EXPERIENCIA CEDRITOS</t>
  </si>
  <si>
    <t>PICOCELDA TUBO CARIBE</t>
  </si>
  <si>
    <t>PICOCELDA WESTCON GROUP</t>
  </si>
  <si>
    <t>PICOCELDA WESTCON GROUP II </t>
  </si>
  <si>
    <t>PICOCELDA  GRUPO SANTILLANA BOGOTA</t>
  </si>
  <si>
    <t>PICOCELDA  ITAU</t>
  </si>
  <si>
    <t>KR 7 # 99-53 TORRE 1</t>
  </si>
  <si>
    <t>PICOCELDA MCKINSEY I</t>
  </si>
  <si>
    <t>-74,05591</t>
  </si>
  <si>
    <t>PICOCELDA MCKINSEY II</t>
  </si>
  <si>
    <t>PICOCELDA PETROWORKS BOGOTA </t>
  </si>
  <si>
    <t>-74,05482</t>
  </si>
  <si>
    <t>PICOCELDA TRIAL NOKIA</t>
  </si>
  <si>
    <t>-74,06370</t>
  </si>
  <si>
    <t>CL 13 KR 62/ 63</t>
  </si>
  <si>
    <t>4,606009</t>
  </si>
  <si>
    <t>CL 64 CON KR 10 - 64</t>
  </si>
  <si>
    <t>-74,06230</t>
  </si>
  <si>
    <t>TRV 43  #  45 - 11 CAN TORRE DE LA POLICIA</t>
  </si>
  <si>
    <t>-74,05488</t>
  </si>
  <si>
    <t>-74,06397</t>
  </si>
  <si>
    <t>4,569523</t>
  </si>
  <si>
    <t>4,566656</t>
  </si>
  <si>
    <t>PARQUE JAPON ATC</t>
  </si>
  <si>
    <t>4,598586</t>
  </si>
  <si>
    <t>4,627145</t>
  </si>
  <si>
    <t>-74,06887</t>
  </si>
  <si>
    <t>-74,05728</t>
  </si>
  <si>
    <t>4,581967</t>
  </si>
  <si>
    <t>4,578509</t>
  </si>
  <si>
    <t>4,571917</t>
  </si>
  <si>
    <t>KR 56 A 148-87</t>
  </si>
  <si>
    <t>4,587618</t>
  </si>
  <si>
    <t>4,585014</t>
  </si>
  <si>
    <t>4,588037</t>
  </si>
  <si>
    <t>4,607255</t>
  </si>
  <si>
    <t>-74,07475</t>
  </si>
  <si>
    <t>KR 69 B # 41 - 53</t>
  </si>
  <si>
    <t>-74,08260</t>
  </si>
  <si>
    <t xml:space="preserve">CL 64F # 99 – 06 </t>
  </si>
  <si>
    <t>4,569013</t>
  </si>
  <si>
    <t>4,560993</t>
  </si>
  <si>
    <t>4,575288</t>
  </si>
  <si>
    <t>4,571429</t>
  </si>
  <si>
    <t>CL 9 A SUR KR 41 A</t>
  </si>
  <si>
    <t>4,606175</t>
  </si>
  <si>
    <t>4,576644</t>
  </si>
  <si>
    <t>KR 46 B # 179 - 62</t>
  </si>
  <si>
    <t>KR 58 CON  CALLE 137  EDIFICIO TIJERAS Y COLOR</t>
  </si>
  <si>
    <t>DG 12 C # 70 A - 08</t>
  </si>
  <si>
    <t>4,6922848</t>
  </si>
  <si>
    <t>4,6987535</t>
  </si>
  <si>
    <t>4,589394</t>
  </si>
  <si>
    <t>KR 19 # 134 - 62</t>
  </si>
  <si>
    <t>KR 78 # 76 - 20/24</t>
  </si>
  <si>
    <t>4,563165</t>
  </si>
  <si>
    <t>4,598743</t>
  </si>
  <si>
    <t>4,596676</t>
  </si>
  <si>
    <t>KR 37 # 1 SUR - 35</t>
  </si>
  <si>
    <t>-74,11117</t>
  </si>
  <si>
    <t>-74,06862</t>
  </si>
  <si>
    <t>CL 10A # 89A - 40  B. SANTA PAZ</t>
  </si>
  <si>
    <t>-74,05338</t>
  </si>
  <si>
    <t>-74,07413</t>
  </si>
  <si>
    <t>CL 170  #  7B-32</t>
  </si>
  <si>
    <t>-74,05707</t>
  </si>
  <si>
    <t>-74,07450</t>
  </si>
  <si>
    <t>4,580444</t>
  </si>
  <si>
    <t>-74,06819</t>
  </si>
  <si>
    <t>-74,06417</t>
  </si>
  <si>
    <t>CL 25CBIS # 99 13</t>
  </si>
  <si>
    <t>TERMINAL DE TRASNPORTE DE BOGOTA</t>
  </si>
  <si>
    <t>4,612216</t>
  </si>
  <si>
    <t>KR 22 # 168 ESQUINA</t>
  </si>
  <si>
    <t>-74,033543</t>
  </si>
  <si>
    <t>KR 28D # 163A - 97</t>
  </si>
  <si>
    <t>4,606166</t>
  </si>
  <si>
    <t>CL 76 # 54 - 00</t>
  </si>
  <si>
    <t>CL 23 # 69B - 87</t>
  </si>
  <si>
    <t>4,578319</t>
  </si>
  <si>
    <t>-74,06995</t>
  </si>
  <si>
    <t>-74,06740</t>
  </si>
  <si>
    <t>DG 77 # 121 - 01 - MANZANA 9 - LOTE 3 A</t>
  </si>
  <si>
    <t>-74,06875</t>
  </si>
  <si>
    <t>-74,06501</t>
  </si>
  <si>
    <t>Cra 7 # 40-39</t>
  </si>
  <si>
    <t>-74,06820</t>
  </si>
  <si>
    <t>-74,05476</t>
  </si>
  <si>
    <t>-74,07902</t>
  </si>
  <si>
    <t>CL 72 A KR 11</t>
  </si>
  <si>
    <t>-74,05810</t>
  </si>
  <si>
    <t>-74,06422</t>
  </si>
  <si>
    <t>4,588200</t>
  </si>
  <si>
    <t>4,607142</t>
  </si>
  <si>
    <t>4,602902</t>
  </si>
  <si>
    <t>KR 9 # 182-06</t>
  </si>
  <si>
    <t>CL 150 A N° 50 - 68</t>
  </si>
  <si>
    <t>CL 150A # 48-54</t>
  </si>
  <si>
    <t>CL 23B # 107-37</t>
  </si>
  <si>
    <t>KR 70  # 60A - 46</t>
  </si>
  <si>
    <t>AV KR 96 # 75 A - 96</t>
  </si>
  <si>
    <t>CL 161 # 34-32 EDIF MONTEVENOSO</t>
  </si>
  <si>
    <t>KR 96 G # 17 B – 49</t>
  </si>
  <si>
    <t>KR 80 B # 11 C - 03</t>
  </si>
  <si>
    <t>CL 70 # 93B</t>
  </si>
  <si>
    <t>CL 22 B # 120 - 03</t>
  </si>
  <si>
    <t xml:space="preserve">BOG1790 - ICATA </t>
  </si>
  <si>
    <t>BOG1857 - JAVERIANA_SAN_IGNACIO</t>
  </si>
  <si>
    <t>Carolina Bernal (Administradora) / edificiotorrepanoramaph@gmail.com/ 6407430 - 350 4792212</t>
  </si>
  <si>
    <t>C927</t>
  </si>
  <si>
    <t>E073</t>
  </si>
  <si>
    <t>CL 53 BIS SUR # 87 J -71</t>
  </si>
  <si>
    <t>S28304</t>
  </si>
  <si>
    <t>B872</t>
  </si>
  <si>
    <t>PARQUE SAN MARCOS</t>
  </si>
  <si>
    <t>KR 80 # 68B - 19</t>
  </si>
  <si>
    <t>C638</t>
  </si>
  <si>
    <t>AUTOPISTA NORTE CL 224 # 9 - 61</t>
  </si>
  <si>
    <t>B127 La Paz Bosa</t>
  </si>
  <si>
    <t>B463 Casablanca Bogota</t>
  </si>
  <si>
    <t>C644 Nueva Estancia Soacha</t>
  </si>
  <si>
    <t>C756 Jardin Verde</t>
  </si>
  <si>
    <t>KR 38 # 34A-00 - SOACHA (SOACHA)</t>
  </si>
  <si>
    <t>ATP CO-CUN-5063  - Centro Suba / Llave digital / 310 201 83 68 ; 315 797 45 60</t>
  </si>
  <si>
    <t xml:space="preserve">Contacto Whatsapp para solicitar ingreso con anterioridad. 301 470 01 10 </t>
  </si>
  <si>
    <t>Emilse - 311 279 34 82</t>
  </si>
  <si>
    <t xml:space="preserve">4339340-0 / 7015456-4 </t>
  </si>
  <si>
    <t>7611730-4</t>
  </si>
  <si>
    <t>S27358</t>
  </si>
  <si>
    <t>C591</t>
  </si>
  <si>
    <t>GRAND HYAT</t>
  </si>
  <si>
    <t>AV CL 24 A  # 57 - 60</t>
  </si>
  <si>
    <t>C590 Salitre Park</t>
  </si>
  <si>
    <t>E072 Oximaster</t>
  </si>
  <si>
    <t>PTI Tramitar permiso co PHOENIX / contacto hotel GRAND HYATT: Ingeniero Mauricio Ramos Jefe de Mantenimiento Cel. 3102643074</t>
  </si>
  <si>
    <t>Vismar Blanco – Cel 3174052424  / vismar.blanco@fiscalia.gov.co</t>
  </si>
  <si>
    <t>ATC: FONTIBON A</t>
  </si>
  <si>
    <t>CO-CUN-1024</t>
  </si>
  <si>
    <t>S27446</t>
  </si>
  <si>
    <t>C784</t>
  </si>
  <si>
    <t>AV BOYACA # 19 - 01</t>
  </si>
  <si>
    <t>CC170022</t>
  </si>
  <si>
    <t>C500 Multiplaza</t>
  </si>
  <si>
    <t>C783 CC El eden</t>
  </si>
  <si>
    <t>CENTRO COMERCIAL MULTIPLAZA (BOGOTA)</t>
  </si>
  <si>
    <t>CENTRO COMERCIAL EL EDEN</t>
  </si>
  <si>
    <t>S27445</t>
  </si>
  <si>
    <t>C783</t>
  </si>
  <si>
    <t>AV BOYACA # 15 - 98</t>
  </si>
  <si>
    <t>ATC 196434</t>
  </si>
  <si>
    <t>900377163-5</t>
  </si>
  <si>
    <t>S28303</t>
  </si>
  <si>
    <t>B871</t>
  </si>
  <si>
    <t>SAN ISIDRO II</t>
  </si>
  <si>
    <t>CL 33 SUR # 9-16</t>
  </si>
  <si>
    <t>C984 Restrepo Norte</t>
  </si>
  <si>
    <t>CL 8 SUR # 7 - 08</t>
  </si>
  <si>
    <t>C899</t>
  </si>
  <si>
    <t>ATP CO-CUN-5231 Colegio Carmen Teresiano Medidor testigo#: 06020585  NIC: 6880036-1</t>
  </si>
  <si>
    <t>EL BOSQUE SOACHA</t>
  </si>
  <si>
    <t>AV TERREROS con KR 9 ESTE. Ubicado en el roundpoint</t>
  </si>
  <si>
    <t>C632 Centro Comercial Ventura</t>
  </si>
  <si>
    <t>LOS OLIVOS SOACHA</t>
  </si>
  <si>
    <t>AV TERREROS con DG 37. Ubicado en el separador</t>
  </si>
  <si>
    <t>SOACHA EL PORVENIR II</t>
  </si>
  <si>
    <t>KR 4 ESTE # 28 A - 119</t>
  </si>
  <si>
    <t>SOACHA BOCHICA III</t>
  </si>
  <si>
    <t>KR 9 # 15 ESQUINA DEL PARQUE SOACHA BOCHICA</t>
  </si>
  <si>
    <t>CENTRO COMERCIAL VENTURA</t>
  </si>
  <si>
    <t>AV TERREROS  con KR 2. Ubicado en el separador</t>
  </si>
  <si>
    <t>B382 Los Sauces</t>
  </si>
  <si>
    <t>B916 La Fiscala</t>
  </si>
  <si>
    <t>GWD San  Joaquin</t>
  </si>
  <si>
    <t>B009 20 De Julio</t>
  </si>
  <si>
    <t>B061 Restrepo</t>
  </si>
  <si>
    <t>E251 Benjamin Herrera</t>
  </si>
  <si>
    <t>E146 7 de Agosto</t>
  </si>
  <si>
    <t>B042 Kennedy</t>
  </si>
  <si>
    <t>B465 El Greco</t>
  </si>
  <si>
    <t>B964 Aeronautica Civil</t>
  </si>
  <si>
    <t>E473 Metrocelda Puente Aereo Z1</t>
  </si>
  <si>
    <t>B008 Aeropuerto</t>
  </si>
  <si>
    <t>E321 El Codito</t>
  </si>
  <si>
    <t>E092 Aeropuerto Guaymaral</t>
  </si>
  <si>
    <t>C204 Aires Argentinos</t>
  </si>
  <si>
    <t>B023 Alamos</t>
  </si>
  <si>
    <t>C042 San Ignacio</t>
  </si>
  <si>
    <t>C104 Alamos II</t>
  </si>
  <si>
    <t>C298 Remanso II</t>
  </si>
  <si>
    <t>E449 Alcazares</t>
  </si>
  <si>
    <t>E411 Alianza Farmaceutica</t>
  </si>
  <si>
    <t>E111 Santa Barbara</t>
  </si>
  <si>
    <t>C341 Alkosto Av 68</t>
  </si>
  <si>
    <t>E317 San Fernando</t>
  </si>
  <si>
    <t>B740 Altamira</t>
  </si>
  <si>
    <t>B365 Alqueria</t>
  </si>
  <si>
    <t>C276 Rincon de Venecia</t>
  </si>
  <si>
    <t>E120 Chico Alto</t>
  </si>
  <si>
    <t>E412 Altos de Sotileza</t>
  </si>
  <si>
    <t>E147 Colina Campestre</t>
  </si>
  <si>
    <t>E192 El Japon</t>
  </si>
  <si>
    <t>E422 Altos de Suba</t>
  </si>
  <si>
    <t>E422 Altos de Suba / GWD Villa Maria</t>
  </si>
  <si>
    <t>C030 Tuna Baja</t>
  </si>
  <si>
    <t>B807 Predio Nariño</t>
  </si>
  <si>
    <t>C049 Andalucia</t>
  </si>
  <si>
    <t>E163 Andes</t>
  </si>
  <si>
    <t>C135 Iserra 100</t>
  </si>
  <si>
    <t>E115 Andino</t>
  </si>
  <si>
    <t>C198 Anditel</t>
  </si>
  <si>
    <t>C882 Pepe Sierra Oriental</t>
  </si>
  <si>
    <t>C667 Apolo Calle 119</t>
  </si>
  <si>
    <t>E091 Santa Barbara Alta</t>
  </si>
  <si>
    <t>C882 Pepe Sierra  Oriental</t>
  </si>
  <si>
    <t>C025 Arboral</t>
  </si>
  <si>
    <t>B301 Patio Bonito</t>
  </si>
  <si>
    <t>B646 Arborizadora Alta</t>
  </si>
  <si>
    <t>C293 Arborizadora Baja</t>
  </si>
  <si>
    <t>C275 Quiroga II</t>
  </si>
  <si>
    <t>E367 Arturo Calle</t>
  </si>
  <si>
    <t>C133 CC Punto 170</t>
  </si>
  <si>
    <t>C195 Arturo Calle II</t>
  </si>
  <si>
    <t>C094 Atabanza</t>
  </si>
  <si>
    <t>E254 Prado Veraniego</t>
  </si>
  <si>
    <t>B136 Bosa Laureles</t>
  </si>
  <si>
    <t>B813 Atlanta Sur</t>
  </si>
  <si>
    <t>E294 Alto de Pinos</t>
  </si>
  <si>
    <t>E208 Atlantis</t>
  </si>
  <si>
    <t>E121 Autopista</t>
  </si>
  <si>
    <t>E185 Centro 93</t>
  </si>
  <si>
    <t>C782 Avantel 94</t>
  </si>
  <si>
    <t>B033 Salitre Plaza</t>
  </si>
  <si>
    <t>B013 Avenida 68 Calle 13</t>
  </si>
  <si>
    <t>E142 El Castillo</t>
  </si>
  <si>
    <t>E201 Avenida Chile</t>
  </si>
  <si>
    <t>E159 Avenida Cordoba</t>
  </si>
  <si>
    <t>E166 Colina II</t>
  </si>
  <si>
    <t>B126 Normandia</t>
  </si>
  <si>
    <t>B002 Avianca</t>
  </si>
  <si>
    <t>E292 La Cabaña</t>
  </si>
  <si>
    <t>C623 Villemar</t>
  </si>
  <si>
    <t>C608 La Cabaña Fontibón</t>
  </si>
  <si>
    <t>B113 Las Nieves</t>
  </si>
  <si>
    <t>C171 Balcones de San Esteban</t>
  </si>
  <si>
    <t>E172 Gilmar</t>
  </si>
  <si>
    <t>B007 Centro Bogota / C097 Circunvalar Parque Nal</t>
  </si>
  <si>
    <t>C202 Universidad INCA</t>
  </si>
  <si>
    <t>B030 Germania</t>
  </si>
  <si>
    <t>B443 Colpatria</t>
  </si>
  <si>
    <t>E339 Éxito Calle 53</t>
  </si>
  <si>
    <t>C017 Sears</t>
  </si>
  <si>
    <t>2760874-4</t>
  </si>
  <si>
    <t xml:space="preserve">ANDRES REY / andres.rey@reymoreno.com.co / fernando.rey@reymoreno.com.co - ANDRES 3104613206   FDO. 3104527030 / la AC es suministrada por parte del edificio con una medida interna  </t>
  </si>
  <si>
    <t>42082_LA CABAÑA</t>
  </si>
  <si>
    <t>CERROS BOGOTA</t>
  </si>
  <si>
    <t>FUNZA EL EDEN</t>
  </si>
  <si>
    <t>NIZA SUR BOGOTA</t>
  </si>
  <si>
    <t>S27528</t>
  </si>
  <si>
    <t>S28095</t>
  </si>
  <si>
    <t>S28253</t>
  </si>
  <si>
    <t>C048 Bancafe II</t>
  </si>
  <si>
    <t>E500 Tequendama III</t>
  </si>
  <si>
    <t>B462 Banco de la Republica</t>
  </si>
  <si>
    <t>B418 Banderas</t>
  </si>
  <si>
    <t>B252 Campiña</t>
  </si>
  <si>
    <t>C265 Barcelona</t>
  </si>
  <si>
    <t>B224 La Victoria</t>
  </si>
  <si>
    <t>E399 Tibabita</t>
  </si>
  <si>
    <t>E202 Barraquer</t>
  </si>
  <si>
    <t>E256 Skandia II</t>
  </si>
  <si>
    <t>C091 Barrio la Pradera</t>
  </si>
  <si>
    <t>B004 Bavaria</t>
  </si>
  <si>
    <t>E107 Bella Suiza</t>
  </si>
  <si>
    <t>E347 Nuevo Country</t>
  </si>
  <si>
    <t>E405 Bella Suiza II / E454 Fearc</t>
  </si>
  <si>
    <t>C243 Bellas Artes</t>
  </si>
  <si>
    <t>C895 Colegio La Giralda</t>
  </si>
  <si>
    <t>C240 Santa Clara Monasterio</t>
  </si>
  <si>
    <t>E364 Belmira</t>
  </si>
  <si>
    <t>C035 Belmira II</t>
  </si>
  <si>
    <t>E207 Montearroyo</t>
  </si>
  <si>
    <t>E397 Chopinar</t>
  </si>
  <si>
    <t>C539 Benjamin Herrera II</t>
  </si>
  <si>
    <t>E330 Colfondos Chapinero</t>
  </si>
  <si>
    <t>B720 Betania</t>
  </si>
  <si>
    <t>C304 Paso Ancho Bosa</t>
  </si>
  <si>
    <t>E113 Bima</t>
  </si>
  <si>
    <t>C621 Vermont</t>
  </si>
  <si>
    <t>E323 Bochica Norte</t>
  </si>
  <si>
    <t>B910 Hangares</t>
  </si>
  <si>
    <t>E467 Bodegas de Carga</t>
  </si>
  <si>
    <t>C593 Las Cruces II</t>
  </si>
  <si>
    <t>C862 Carmel Club Macro</t>
  </si>
  <si>
    <t>E244 Garces</t>
  </si>
  <si>
    <t>E341 Plaza 80</t>
  </si>
  <si>
    <t>B016 Bosa</t>
  </si>
  <si>
    <t>C159 Chucua II</t>
  </si>
  <si>
    <t>B649 Bosa Piamonte</t>
  </si>
  <si>
    <t>B298 Islandia</t>
  </si>
  <si>
    <t>C098 Bosque De Mariana Bogota</t>
  </si>
  <si>
    <t>E327 Unir 2</t>
  </si>
  <si>
    <t>E419 Bosque de Pinos</t>
  </si>
  <si>
    <t>E179 Bosque Medina</t>
  </si>
  <si>
    <t>E362 Bosques de Gratamira</t>
  </si>
  <si>
    <t>C320 Centro Suba</t>
  </si>
  <si>
    <t>C182 Diver Plaza</t>
  </si>
  <si>
    <t>C799 Tuna BajaII</t>
  </si>
  <si>
    <t>C375 Takali</t>
  </si>
  <si>
    <t>E465 Buen Pastor</t>
  </si>
  <si>
    <t>E450 Calle 80 Coratiendas</t>
  </si>
  <si>
    <t>E408 Bulevar</t>
  </si>
  <si>
    <t>C027 Niza Norte</t>
  </si>
  <si>
    <t>S28355</t>
  </si>
  <si>
    <t>P144</t>
  </si>
  <si>
    <t>PICOCELDA COASPHARMA</t>
  </si>
  <si>
    <t>CL 18A # 28A-43</t>
  </si>
  <si>
    <t>C194 Hotel SENA II</t>
  </si>
  <si>
    <t>Laboratorio coaspharma, contactos de ingreso Carlos Herrera: 302 3335596 y Hector Gil : 318 2918468, se deben enviar paráfiscales y agendar cita con Carlos Herrera del area de tecnologia.</t>
  </si>
  <si>
    <t>B950 Jaime Garzon</t>
  </si>
  <si>
    <t>B937 Compensar Av 68</t>
  </si>
  <si>
    <t>B756 Carimagua</t>
  </si>
  <si>
    <t>7558027-7</t>
  </si>
  <si>
    <t>S27353</t>
  </si>
  <si>
    <t>C586</t>
  </si>
  <si>
    <t>FRANCISCO MIRANDA</t>
  </si>
  <si>
    <t>DG 108 A  # 8 -57</t>
  </si>
  <si>
    <t>S27492</t>
  </si>
  <si>
    <t>NUEVO COUNTRY II</t>
  </si>
  <si>
    <t>S27510</t>
  </si>
  <si>
    <t>TINTALA BOGOTA</t>
  </si>
  <si>
    <t>SAN ISIDRO II BOGOTA</t>
  </si>
  <si>
    <t>S28356</t>
  </si>
  <si>
    <t>CHAPINERO ALTO MIG</t>
  </si>
  <si>
    <t>S28242</t>
  </si>
  <si>
    <t>SANTA RITA FACATATIVA</t>
  </si>
  <si>
    <t>S27846</t>
  </si>
  <si>
    <t>CAMPINCITO CHIA</t>
  </si>
  <si>
    <t>INGRID SONIA LAMPREA 3002251082  /  3112884542 TORRENOGAL@GMAIL.COM</t>
  </si>
  <si>
    <t>CO-CN-2260 - PHOENIX</t>
  </si>
  <si>
    <t>C923</t>
  </si>
  <si>
    <t>TINTALA</t>
  </si>
  <si>
    <t>KR 91C # 5 - 19</t>
  </si>
  <si>
    <t>B316 Osorio</t>
  </si>
  <si>
    <t>POSTES</t>
  </si>
  <si>
    <t>QMC-Francisco Miranda / QMC Expide cuenta de cobro por el consumo de Ex</t>
  </si>
  <si>
    <t>contabilidad@casadelrhin.com; compras@casadelrhin.com 2018100  / 2476266 y celular Harold Benavides 3134103970 Harold Benavides Jefe de Seguridad</t>
  </si>
  <si>
    <t>Representante legal: Sandra Martinez Forero Cel: 313 433 50 44 Correo: segovia126@hotmail.com</t>
  </si>
  <si>
    <t xml:space="preserve">EDILMA  / prop. Gustavo Bayona            300 877 61 63 / 320 845 01 39  prop 314 445 53 58 </t>
  </si>
  <si>
    <t>BOG0151_VILLA MAYOR / escats17@hotmail.com</t>
  </si>
  <si>
    <t>COD</t>
  </si>
  <si>
    <t>OPERACIÓN</t>
  </si>
  <si>
    <t>B041</t>
  </si>
  <si>
    <t>Comercial1@titanplaza.com ;Ingrid Molina Buitrago &lt;operaciones@titanplaza.com&gt;; Recepcion Admonistración Titan Plaza &lt;recepcion@titanplaza.com&gt;; Haiber Manrique Villareal ;&lt;dirmantenimiento@titanplaza.com&gt;; Mauricio Casas &lt;comercial1@titanplaza.com&gt;;Erick Brayan Alarcon Sicuariza' &lt;mantenimiento1@titanplaza.com&gt; / Estas solicitudes se deben hacer mediante la plataforma Mantum.</t>
  </si>
  <si>
    <t>BOG1869 - CHAPINERO ALTO MIG</t>
  </si>
  <si>
    <t>TBOG_MLC_001869</t>
  </si>
  <si>
    <t>BOG1869</t>
  </si>
  <si>
    <t>PINARES DE CHIA</t>
  </si>
  <si>
    <t>S27456</t>
  </si>
  <si>
    <t>S28301</t>
  </si>
  <si>
    <t>PRADO PINZON II BOGOTA</t>
  </si>
  <si>
    <t>S27895</t>
  </si>
  <si>
    <t>H. SIMON BOLIVAR</t>
  </si>
  <si>
    <t>S27476</t>
  </si>
  <si>
    <t>ENGATIVA II</t>
  </si>
  <si>
    <t>S28307</t>
  </si>
  <si>
    <t>SANTA HELENA BOGOTA</t>
  </si>
  <si>
    <t>FUSAGASUGA NORTE II</t>
  </si>
  <si>
    <t>S28257</t>
  </si>
  <si>
    <t>LAS PALMAS FUSAGASUGA</t>
  </si>
  <si>
    <t>S28255</t>
  </si>
  <si>
    <t>SANTAFE DE BOSA</t>
  </si>
  <si>
    <t>LEGO QUALA</t>
  </si>
  <si>
    <t>S28143</t>
  </si>
  <si>
    <t>S28106</t>
  </si>
  <si>
    <t>EL POTRERITO BOSA</t>
  </si>
  <si>
    <t>S27464</t>
  </si>
  <si>
    <t>B501</t>
  </si>
  <si>
    <t>C955</t>
  </si>
  <si>
    <t>CL 61 BIS SUR # 96 - 19</t>
  </si>
  <si>
    <t>C765 Bosa El Progreso</t>
  </si>
  <si>
    <t>C856</t>
  </si>
  <si>
    <t>KR 88 I # 79 B - 20 SUR MZ 10 INT 10</t>
  </si>
  <si>
    <t>B940 La Estancia Bogota</t>
  </si>
  <si>
    <t>C891</t>
  </si>
  <si>
    <t>KR 121 #63G - 08</t>
  </si>
  <si>
    <t>C509 Zarzamora LTE</t>
  </si>
  <si>
    <t>B985</t>
  </si>
  <si>
    <t>E018</t>
  </si>
  <si>
    <t>C860 Senderos del Carmel II</t>
  </si>
  <si>
    <t>GWD Autopista H301</t>
  </si>
  <si>
    <t>E647</t>
  </si>
  <si>
    <t>E223 Puente Largo</t>
  </si>
  <si>
    <t>E100 Niza</t>
  </si>
  <si>
    <t>E673</t>
  </si>
  <si>
    <t>E649</t>
  </si>
  <si>
    <t>B855</t>
  </si>
  <si>
    <t>C982 Balcones de la Colina</t>
  </si>
  <si>
    <t>C941</t>
  </si>
  <si>
    <t>KR 2 A # 72 BIS - 00</t>
  </si>
  <si>
    <t>GWD Chapinero H302</t>
  </si>
  <si>
    <t>E088 Rosales Bogota</t>
  </si>
  <si>
    <t>C794</t>
  </si>
  <si>
    <t xml:space="preserve">PINARES DE CHIA </t>
  </si>
  <si>
    <t>S27427</t>
  </si>
  <si>
    <t>C765</t>
  </si>
  <si>
    <t>BOSA EL PROGRESO</t>
  </si>
  <si>
    <t>CL 62 B SUR # 91 A - 54</t>
  </si>
  <si>
    <t>7517527-6</t>
  </si>
  <si>
    <t>CL 4 # 4 - 05 BARRIO LUCERO FUSAGASUGA</t>
  </si>
  <si>
    <t>800153993-7</t>
  </si>
  <si>
    <t>7569612-5</t>
  </si>
  <si>
    <t>AV KR 45 CON CL 150 ESQUINA</t>
  </si>
  <si>
    <t>AV SUBA # 124 - 22 C.C BAHIA</t>
  </si>
  <si>
    <t>KR 54 # 138 (Al costado del Parque)</t>
  </si>
  <si>
    <t>KR 3 # 20B - 25</t>
  </si>
  <si>
    <t>AV LAS PALMAS  # 19 - 20</t>
  </si>
  <si>
    <t>CL 20 # 9 - 50 - Esquina</t>
  </si>
  <si>
    <t>-74,196530</t>
  </si>
  <si>
    <t>-74,205500</t>
  </si>
  <si>
    <t>-74,071538</t>
  </si>
  <si>
    <t>-74,369347</t>
  </si>
  <si>
    <t>-74,057200</t>
  </si>
  <si>
    <t>-74,051509</t>
  </si>
  <si>
    <t>-74,049800</t>
  </si>
  <si>
    <t>-74,195510</t>
  </si>
  <si>
    <t>B006 CAN</t>
  </si>
  <si>
    <t>B202 Gobernacion</t>
  </si>
  <si>
    <t>7069631-2</t>
  </si>
  <si>
    <t>dirmantenimiento@portal80.com.co; asistentemantenimiento@portal80.com.co</t>
  </si>
  <si>
    <t>ATP CO-CUN-5172 Potrerillos / Operaciones@atpsites.com  / Alejandra Nomesqui Olaya Maria.Nomesqui@atpsites.com Coordinador de Accesos 315 7974560 / ERICKSON TRUJILLO Calle 163 C Bis # 8C - 52  CEL 318 3518351</t>
  </si>
  <si>
    <t>0792674-0</t>
  </si>
  <si>
    <t>Candado con Clave</t>
  </si>
  <si>
    <t>ATC 162780 - Santa Rita I;PROPIETARIOS DE LA CASA 3212444380</t>
  </si>
  <si>
    <t>S28096</t>
  </si>
  <si>
    <t>SERREZUELA COUNTRY CLUB</t>
  </si>
  <si>
    <t>VIA MOSQUERA MONDOÑEDO KM2, Country Club Serrezuela</t>
  </si>
  <si>
    <t>ATP ID ATP: CO-CUN-5957, CLUB SERREZUELA COUNTRY</t>
  </si>
  <si>
    <t>B986</t>
  </si>
  <si>
    <t>C182</t>
  </si>
  <si>
    <t>C187 Floridablanca Norte</t>
  </si>
  <si>
    <t>Admon_torresdela100@hotmail.es</t>
  </si>
  <si>
    <t>S27366</t>
  </si>
  <si>
    <t>C600</t>
  </si>
  <si>
    <t>POLO AVENIDA 24</t>
  </si>
  <si>
    <t>CL 86 A # 23 -11</t>
  </si>
  <si>
    <t>E288 Éxito CL 80</t>
  </si>
  <si>
    <t xml:space="preserve">LLAVES EN MONTEVIDEO "CLARO" SITIO POLO / NRO de Medidor interno : 028772 Provisional </t>
  </si>
  <si>
    <t>C600 Polo Avenida 24</t>
  </si>
  <si>
    <t>E388 Cafam la Floresta</t>
  </si>
  <si>
    <t>E164 La Floresta</t>
  </si>
  <si>
    <t>E045 Granja Cra 77</t>
  </si>
  <si>
    <t>ATP CO-CUN-5197</t>
  </si>
  <si>
    <t>GC0843 - PRADO PINZON II COU BTA_039</t>
  </si>
  <si>
    <t>GOLDEN-GC0514-BOG LA VICTORIA NORTE 2</t>
  </si>
  <si>
    <t>7009826-3</t>
  </si>
  <si>
    <t>S28129</t>
  </si>
  <si>
    <t>C982</t>
  </si>
  <si>
    <t>BALCONES DE LA COLINA</t>
  </si>
  <si>
    <t>KR 73 CON CL 160 - 44</t>
  </si>
  <si>
    <t>E033</t>
  </si>
  <si>
    <t>KR 6A # 166 - 02</t>
  </si>
  <si>
    <t>C905</t>
  </si>
  <si>
    <t>S27958</t>
  </si>
  <si>
    <t>B754</t>
  </si>
  <si>
    <t>SOATAMA</t>
  </si>
  <si>
    <t>S28306</t>
  </si>
  <si>
    <t>B894</t>
  </si>
  <si>
    <t>VILLA DEL PRADO II</t>
  </si>
  <si>
    <t>CL 174 A # 54C - 28</t>
  </si>
  <si>
    <t>B855 Prado Pinzon II</t>
  </si>
  <si>
    <t>GOLDEN - GC0255</t>
  </si>
  <si>
    <t>CO-CN-2269- SOATAMA</t>
  </si>
  <si>
    <t>SBA</t>
  </si>
  <si>
    <t>753877-7</t>
  </si>
  <si>
    <t>C746 Iragua</t>
  </si>
  <si>
    <t>C521 Prados de la Sabana</t>
  </si>
  <si>
    <t>ATN Villamaria Slot 0/3/1</t>
  </si>
  <si>
    <t>CL 12 # 6 - 30</t>
  </si>
  <si>
    <t>S28342</t>
  </si>
  <si>
    <t>E691</t>
  </si>
  <si>
    <t>MIRADOR DE MARRUECOS</t>
  </si>
  <si>
    <t>CL 48K SUR # 5N - 15</t>
  </si>
  <si>
    <t>CTC</t>
  </si>
  <si>
    <t>1038803-8</t>
  </si>
  <si>
    <t>E035 La Conejera II</t>
  </si>
  <si>
    <t>E031 Los Cerezos Suba</t>
  </si>
  <si>
    <t>C526 Villa Cindy ll</t>
  </si>
  <si>
    <t>E019 Suba Santa Rita</t>
  </si>
  <si>
    <t>C576 San Cayetano Suba</t>
  </si>
  <si>
    <t>C578 Ciudad Hunza</t>
  </si>
  <si>
    <t>C640 Los Porticos Suba</t>
  </si>
  <si>
    <t>E180 Iberia</t>
  </si>
  <si>
    <t>E647 Niza Sur</t>
  </si>
  <si>
    <t>E416 Ilarco</t>
  </si>
  <si>
    <t>C903 Primavera Norte</t>
  </si>
  <si>
    <t>C158 Bariloche Traslado</t>
  </si>
  <si>
    <t>E080 Las Flores Chapinero</t>
  </si>
  <si>
    <t>E038 Escuela Militar II</t>
  </si>
  <si>
    <t>C776 San Fernando II</t>
  </si>
  <si>
    <t>GWD Chapinero H301</t>
  </si>
  <si>
    <t>E319 Villa Esperanza</t>
  </si>
  <si>
    <t>E320 Bosque de San Jorge</t>
  </si>
  <si>
    <t>C432  DirecTV</t>
  </si>
  <si>
    <t xml:space="preserve">E352 Castellana II </t>
  </si>
  <si>
    <t>C587 Vihara 106</t>
  </si>
  <si>
    <t>GWD Cabrera H1</t>
  </si>
  <si>
    <t>E298 Hotel La Fontana</t>
  </si>
  <si>
    <t>C941 Cerros Bogota</t>
  </si>
  <si>
    <t>E336 La Instrumentadora</t>
  </si>
  <si>
    <t>E039 Ericsson Bogota</t>
  </si>
  <si>
    <t>C213 Café Renault</t>
  </si>
  <si>
    <t>E332 La Calleja</t>
  </si>
  <si>
    <t>C534 Fundadores</t>
  </si>
  <si>
    <t>E070 Americas 68</t>
  </si>
  <si>
    <t>E064 Parque Milenio</t>
  </si>
  <si>
    <t>B179 Los Alpes</t>
  </si>
  <si>
    <t>C964 Jorge Cavalier</t>
  </si>
  <si>
    <t>B814 Santa Ines Sur</t>
  </si>
  <si>
    <t>B480 Morales Bogota</t>
  </si>
  <si>
    <t>C633 Guacamayas II</t>
  </si>
  <si>
    <t>B472 Cordoba Sur</t>
  </si>
  <si>
    <t>C106 La Pepita</t>
  </si>
  <si>
    <t>C952 Ricaurte II</t>
  </si>
  <si>
    <t>C219 Plaza España</t>
  </si>
  <si>
    <t>C971 Intercambiador Cra 30</t>
  </si>
  <si>
    <t>C603 Concesionarios Americas</t>
  </si>
  <si>
    <t>C642 La Pradera Bogota II</t>
  </si>
  <si>
    <t>GWD Salitre H301</t>
  </si>
  <si>
    <t>GWD Marruecos H302</t>
  </si>
  <si>
    <t>B916 La Fiscala Bogota</t>
  </si>
  <si>
    <t>E055 Valles Del Cafam</t>
  </si>
  <si>
    <t>C981 La Fiscala II</t>
  </si>
  <si>
    <t>C611 Zona Industrial Sur</t>
  </si>
  <si>
    <t>C854 Turbay Oriental / E428 Los Laches</t>
  </si>
  <si>
    <t>C653 Marichuela</t>
  </si>
  <si>
    <t>C703 Usme Centro</t>
  </si>
  <si>
    <t>C568 Quiba Alto</t>
  </si>
  <si>
    <t>C637 Monteblanco Sur</t>
  </si>
  <si>
    <t>C704 Usmina</t>
  </si>
  <si>
    <t>GWD Progreso H301</t>
  </si>
  <si>
    <t>C899 Nariño Sur</t>
  </si>
  <si>
    <t>B871 San Isidro II</t>
  </si>
  <si>
    <t>C634 San Carlos Norte</t>
  </si>
  <si>
    <t>E059 Parque El Tunal</t>
  </si>
  <si>
    <t>C338 Divino Niño</t>
  </si>
  <si>
    <t>C417 Olaya</t>
  </si>
  <si>
    <t>B171 Veraguas</t>
  </si>
  <si>
    <t>C220 Alkosto Kr30</t>
  </si>
  <si>
    <t xml:space="preserve">C854 Turbay Oriental  </t>
  </si>
  <si>
    <t>B304 Uniandes</t>
  </si>
  <si>
    <t>B155 La Esperanza Bogota</t>
  </si>
  <si>
    <t>B788 El Virrey Sur</t>
  </si>
  <si>
    <t>C749 Uval</t>
  </si>
  <si>
    <t>C860 Senderos Del Carmel II</t>
  </si>
  <si>
    <t>E018 Santa Helena Bogota</t>
  </si>
  <si>
    <t>C009 Mazuren II</t>
  </si>
  <si>
    <t>E278 Nueva Autopista</t>
  </si>
  <si>
    <t>C857 Contador II</t>
  </si>
  <si>
    <t>E287</t>
  </si>
  <si>
    <t>E280 Alta Blanca</t>
  </si>
  <si>
    <t>GWD TOB H301</t>
  </si>
  <si>
    <t>C010 Cedro Oriental II</t>
  </si>
  <si>
    <t>E046 El Sauzal</t>
  </si>
  <si>
    <t>E419 Bosques de Pinos</t>
  </si>
  <si>
    <t>C891 Engativa II</t>
  </si>
  <si>
    <t>B879 Villa Luz Occidental</t>
  </si>
  <si>
    <t>B872 Parque San Marcos</t>
  </si>
  <si>
    <t>C351 Rancho Manantial</t>
  </si>
  <si>
    <t>B896 Club Campestre Cafam</t>
  </si>
  <si>
    <t>C663 Monterreserva</t>
  </si>
  <si>
    <t>E409 Colina Villas</t>
  </si>
  <si>
    <t>E028 Iberia III</t>
  </si>
  <si>
    <t>C011 Las Villas</t>
  </si>
  <si>
    <t>E342 Delicias Del Carmen</t>
  </si>
  <si>
    <t>E383 Ginebra Norte</t>
  </si>
  <si>
    <t>C657 Urbanizacion Delias del Carmen</t>
  </si>
  <si>
    <t>C618 Los Cedritos Bogota</t>
  </si>
  <si>
    <t>B387 Carcel Modelo</t>
  </si>
  <si>
    <t>B022 Puente Aranda</t>
  </si>
  <si>
    <t>C948 Sotileza</t>
  </si>
  <si>
    <t>C228 Calle 224 Eventos</t>
  </si>
  <si>
    <t>C789 Torca I</t>
  </si>
  <si>
    <t>C140 Terminal Del Norte</t>
  </si>
  <si>
    <t>E105 Makro</t>
  </si>
  <si>
    <t>C621 Vermont / E359 CC Panama</t>
  </si>
  <si>
    <t>C624 Andaluca</t>
  </si>
  <si>
    <t>C784 CC Multiplaza</t>
  </si>
  <si>
    <t>C923 Tintala</t>
  </si>
  <si>
    <t>C555</t>
  </si>
  <si>
    <t>C598 Atahualpa Bogota</t>
  </si>
  <si>
    <t>B473 El Radar</t>
  </si>
  <si>
    <t>C688 Rincon de Mandalay</t>
  </si>
  <si>
    <t>E187 San Felipe</t>
  </si>
  <si>
    <t>C177 Coca Cola Bogota</t>
  </si>
  <si>
    <t>C173 Terminal de Carga II</t>
  </si>
  <si>
    <t>C589 Colfecar</t>
  </si>
  <si>
    <t>B921 Castilla Real</t>
  </si>
  <si>
    <t>C268 Nueva Marcella</t>
  </si>
  <si>
    <t>B010 Castilla</t>
  </si>
  <si>
    <t>C754 El Condado</t>
  </si>
  <si>
    <t>B299 Mundo Aventura</t>
  </si>
  <si>
    <t>B221 Hayuelos</t>
  </si>
  <si>
    <t>B396 Pueblo Nuevo Bogota</t>
  </si>
  <si>
    <t>B807 Predio Nariño Fontibon</t>
  </si>
  <si>
    <t>C591 Grand Hyat</t>
  </si>
  <si>
    <t>E075 ICBF Cra 50</t>
  </si>
  <si>
    <t>C538 El Greco II</t>
  </si>
  <si>
    <t>C622 Villa _Beatriz II</t>
  </si>
  <si>
    <t>C937 Palestina Bogota</t>
  </si>
  <si>
    <t>C763 Avenida Jimenez</t>
  </si>
  <si>
    <t>B441 Senado</t>
  </si>
  <si>
    <t>C301 Guiparma</t>
  </si>
  <si>
    <t>E056 La Aurora II</t>
  </si>
  <si>
    <t>E073 Brasilia</t>
  </si>
  <si>
    <t>B303 Timiza</t>
  </si>
  <si>
    <t>C961 El Carvvajal II</t>
  </si>
  <si>
    <t>B266 Villa Adriana</t>
  </si>
  <si>
    <t>B755 Floresta Sur</t>
  </si>
  <si>
    <t>B919 Sao</t>
  </si>
  <si>
    <t>C856 El Potrerito</t>
  </si>
  <si>
    <t>B103 Chucua</t>
  </si>
  <si>
    <t>B483 Ciudad Roma</t>
  </si>
  <si>
    <t>B377 La Sabana</t>
  </si>
  <si>
    <t>C412 Edificio Avianca Centro</t>
  </si>
  <si>
    <t>B220 San Victorino</t>
  </si>
  <si>
    <t>C908 Gran San</t>
  </si>
  <si>
    <t>B445 Veracruz Bogota</t>
  </si>
  <si>
    <t>E065 Alameda Bogota II</t>
  </si>
  <si>
    <t>E067 La Alameda Bogota</t>
  </si>
  <si>
    <t>C005 Tequendama II</t>
  </si>
  <si>
    <t>C519</t>
  </si>
  <si>
    <t>C958 Maria Paz</t>
  </si>
  <si>
    <t>B460 El Olivo Bogota</t>
  </si>
  <si>
    <t>C753 Gran Plaza Bosa</t>
  </si>
  <si>
    <t>B028 Madelena</t>
  </si>
  <si>
    <t>GWD_ASTURIAS_H301</t>
  </si>
  <si>
    <t>E066 Parque Timiza</t>
  </si>
  <si>
    <t>B243 PALOQUEMAO Lineal</t>
  </si>
  <si>
    <t>C200 Mederi</t>
  </si>
  <si>
    <t>C256 INPEC Calle 26</t>
  </si>
  <si>
    <t>C755 Samper Mendoza</t>
  </si>
  <si>
    <t>B898 Universidad de los Andes</t>
  </si>
  <si>
    <t>E069 U San Mateo</t>
  </si>
  <si>
    <t>E440 U Distrital Sede la Macarena</t>
  </si>
  <si>
    <t>E184 Santa Coloma (Traslado)</t>
  </si>
  <si>
    <t>B754 Soatama</t>
  </si>
  <si>
    <t>C114 Villa del Prado</t>
  </si>
  <si>
    <t>B894 Villa Del Prado II</t>
  </si>
  <si>
    <t>B139 Brasil</t>
  </si>
  <si>
    <t>C629 Villa Clemencia</t>
  </si>
  <si>
    <t>B340 Cazuca</t>
  </si>
  <si>
    <t>PROPIETARIO</t>
  </si>
  <si>
    <t>E329 Rosales Norte</t>
  </si>
  <si>
    <t>E425 Cabrera Imperial</t>
  </si>
  <si>
    <t>C211 Crepes 86</t>
  </si>
  <si>
    <t>C102 California</t>
  </si>
  <si>
    <t>C345 Calle 100 II</t>
  </si>
  <si>
    <t>E449 Alcazares Bogota</t>
  </si>
  <si>
    <t>E143 Calle 94</t>
  </si>
  <si>
    <t>E279 Compensar Norte</t>
  </si>
  <si>
    <t>C078 Calle 95</t>
  </si>
  <si>
    <t>E357 Parque 97</t>
  </si>
  <si>
    <t>C021 Matiz</t>
  </si>
  <si>
    <t>C196 Calle 98</t>
  </si>
  <si>
    <t>B659 Caminos del Viento</t>
  </si>
  <si>
    <t>C319 Carulla Quinta Camacho</t>
  </si>
  <si>
    <t>E206 Campin</t>
  </si>
  <si>
    <t>C108 Galerias III</t>
  </si>
  <si>
    <t>C081 Campin II</t>
  </si>
  <si>
    <t>C057 Cantalejo II</t>
  </si>
  <si>
    <t>E194 Caobos</t>
  </si>
  <si>
    <t>E134 Torcoroma</t>
  </si>
  <si>
    <t>E233 La Uribe Bogota</t>
  </si>
  <si>
    <t>C676 Homecenter Avda 9</t>
  </si>
  <si>
    <t>C283 Capellania II</t>
  </si>
  <si>
    <t>E200 Capital Tower</t>
  </si>
  <si>
    <t>B892 Carabineros</t>
  </si>
  <si>
    <t>E203 Caracol Radio</t>
  </si>
  <si>
    <t>E267 Colombia Norte</t>
  </si>
  <si>
    <t>E232 Victoria Norte</t>
  </si>
  <si>
    <t>C207 Casa Medina</t>
  </si>
  <si>
    <t>C117 Estacion Shaio</t>
  </si>
  <si>
    <t>E153 Castallena</t>
  </si>
  <si>
    <t>C023 Palmeras</t>
  </si>
  <si>
    <t>C045 Monterrey</t>
  </si>
  <si>
    <t>B481 El Ensueño</t>
  </si>
  <si>
    <t>C255 ICBF</t>
  </si>
  <si>
    <t>E391 Prado Pinzon</t>
  </si>
  <si>
    <t>GWD Centro H301</t>
  </si>
  <si>
    <t>E221 CC Santa Fe</t>
  </si>
  <si>
    <t>E093 Palatino</t>
  </si>
  <si>
    <t>C090 Cementerio Central</t>
  </si>
  <si>
    <t>C201 Plaza de Toros / C082 Armenia</t>
  </si>
  <si>
    <t>C305 La Camelia</t>
  </si>
  <si>
    <t>C227 Centro Comercial Carrera</t>
  </si>
  <si>
    <t>E387 Centro Comercial Metropolis</t>
  </si>
  <si>
    <t>C308 Rotonda Ciudadela</t>
  </si>
  <si>
    <t>C178 Centro Comercial Primavera</t>
  </si>
  <si>
    <t>S27900</t>
  </si>
  <si>
    <t>E036</t>
  </si>
  <si>
    <t>COLEGIOS CAMPESTRES</t>
  </si>
  <si>
    <t>CL 222 # 54 - 30</t>
  </si>
  <si>
    <t>CO-CN-2263 - PHOENIX / Llaves:KR 17 #145-80 VERSALLES 3 de lunes a viernes hora: 8:00AM A 6:00PM llamar 2 horas antes para  tener la llaves listas Cel: 311 613 15 76.</t>
  </si>
  <si>
    <t>7585118-5</t>
  </si>
  <si>
    <t>S28308</t>
  </si>
  <si>
    <t>SUBA SANTA RITA</t>
  </si>
  <si>
    <t>S28141</t>
  </si>
  <si>
    <t>CONJUNTOS DE ARRAYANES</t>
  </si>
  <si>
    <t>S27879</t>
  </si>
  <si>
    <t>CONSEJO BRITANICO</t>
  </si>
  <si>
    <t>S27851</t>
  </si>
  <si>
    <t>LA AURORA II</t>
  </si>
  <si>
    <t>S27852</t>
  </si>
  <si>
    <t>BARRIO LA PAZ</t>
  </si>
  <si>
    <t>S28134</t>
  </si>
  <si>
    <t>VILLA ANNY BOGOTA</t>
  </si>
  <si>
    <t>SERREZUELA COUNTRY CLUB</t>
  </si>
  <si>
    <t>S28305</t>
  </si>
  <si>
    <t>VILLA LUZ OCCIDENTAL</t>
  </si>
  <si>
    <t>S28168</t>
  </si>
  <si>
    <t>S28247</t>
  </si>
  <si>
    <t>PARQUES DE ANDALUCIA GIRARDOT</t>
  </si>
  <si>
    <t>S27527</t>
  </si>
  <si>
    <t>JERICO BOGOTA</t>
  </si>
  <si>
    <t>S27873</t>
  </si>
  <si>
    <t>HENKEL MACRO</t>
  </si>
  <si>
    <t>S27860</t>
  </si>
  <si>
    <t>LA ALAMEDA BOGOTA II</t>
  </si>
  <si>
    <t>S28315</t>
  </si>
  <si>
    <t>LAGUNETA BOGOTA</t>
  </si>
  <si>
    <t>C329 Polo Club</t>
  </si>
  <si>
    <t>C088 Modelia Tres Elefantes</t>
  </si>
  <si>
    <t>B934 Centro Industrial</t>
  </si>
  <si>
    <t>B000 Centro Internacional</t>
  </si>
  <si>
    <t>C111 Centro Mayor</t>
  </si>
  <si>
    <t>B037 Venecia</t>
  </si>
  <si>
    <t>B118 Centro Nariño</t>
  </si>
  <si>
    <t>E089 Edificios Pablo VI</t>
  </si>
  <si>
    <t>C053 Las Flores Suba</t>
  </si>
  <si>
    <t>B901 Ceravi</t>
  </si>
  <si>
    <t>C250 Fedex</t>
  </si>
  <si>
    <t>B170 Cervantes</t>
  </si>
  <si>
    <t>B716 Pio XII</t>
  </si>
  <si>
    <t>C225 Chapinero Norte</t>
  </si>
  <si>
    <t>E240 Chapinero Occidental</t>
  </si>
  <si>
    <t>E117 Parque 93</t>
  </si>
  <si>
    <t>E171 Tramonti</t>
  </si>
  <si>
    <t>C327 Continental</t>
  </si>
  <si>
    <t>C222 Cipres Plaza</t>
  </si>
  <si>
    <t>E337 Circunvalar Calle 53</t>
  </si>
  <si>
    <t>C079 Chapinero Occidental II</t>
  </si>
  <si>
    <t>E360 City Bank</t>
  </si>
  <si>
    <t>E205 Clinica Santa Fe</t>
  </si>
  <si>
    <t>E377 Club el Rancho</t>
  </si>
  <si>
    <t>C521</t>
  </si>
  <si>
    <t>GWD Toberin H301</t>
  </si>
  <si>
    <t>B306 CODENSA</t>
  </si>
  <si>
    <t>E463 Codito II</t>
  </si>
  <si>
    <t>B962 Cofradia</t>
  </si>
  <si>
    <t>B364 Mallorca</t>
  </si>
  <si>
    <t>E423 Hilton Calle 73 / C041 Nepal II</t>
  </si>
  <si>
    <t>E453 Colegio Pedagogico</t>
  </si>
  <si>
    <t>E451 Cusezar</t>
  </si>
  <si>
    <t>C336 Chapinero II</t>
  </si>
  <si>
    <t>E151 Galerias</t>
  </si>
  <si>
    <t>E275 Coliseo</t>
  </si>
  <si>
    <t>B708 Fatima</t>
  </si>
  <si>
    <t>B223 Quiroga</t>
  </si>
  <si>
    <t>GWD Colpatria Claret 2</t>
  </si>
  <si>
    <t>GWD Colpatria Claret 3</t>
  </si>
  <si>
    <t>B166 Bello Horizonte</t>
  </si>
  <si>
    <t>B442 Colseguros Ultrasite</t>
  </si>
  <si>
    <t>B338 Bancafe</t>
  </si>
  <si>
    <t>B963 Ortenzal</t>
  </si>
  <si>
    <t>B938 Registraduria Nacional</t>
  </si>
  <si>
    <t>B163 La Estrella</t>
  </si>
  <si>
    <t>C307 Comuneros</t>
  </si>
  <si>
    <t>E155 Cortijo</t>
  </si>
  <si>
    <t>E155 Cortijo / C093 Villas de Granada</t>
  </si>
  <si>
    <t>E235 El Portal 80</t>
  </si>
  <si>
    <t>E430 Country Club</t>
  </si>
  <si>
    <t>E274 Apolo III</t>
  </si>
  <si>
    <t>E175 Verbenal</t>
  </si>
  <si>
    <t>RT7500   3-SLQ4-3</t>
  </si>
  <si>
    <t>RT7500 SLOT 15 PTO. 3</t>
  </si>
  <si>
    <t>RT 3500-8 slot 15 pto 3</t>
  </si>
  <si>
    <t>7500 RIONEGRO  SLOT 3 PTO. 2</t>
  </si>
  <si>
    <t>22000 CABRERA SLOT 11 PTO. 1</t>
  </si>
  <si>
    <t>23000 VIMA SLOT 8 PTO. 1</t>
  </si>
  <si>
    <t>CABRERA OSN7500 SLOT 6 PTO. 3</t>
  </si>
  <si>
    <t>CABRERA OSN 7500 SLOT 12 PTO. 1</t>
  </si>
  <si>
    <t>OSN 7500 CABRERA SLOT 7 PTO. 1</t>
  </si>
  <si>
    <t>METRO 1050 22000_CABRERA 10-SD1-1</t>
  </si>
  <si>
    <t>N/A TX SUBE POR SAN ANDRES  4PD2T-26</t>
  </si>
  <si>
    <t>N/A TX SUBE POR SAN ANDRES  4PD2T-28</t>
  </si>
  <si>
    <t>RINCON OSN 2500 SLOT 10</t>
  </si>
  <si>
    <t xml:space="preserve">GAITANA OSN 2500 SLOT 9 </t>
  </si>
  <si>
    <t>7500 VIMA 28:ST2 SL64</t>
  </si>
  <si>
    <t>7500 VIMA 27:ST2 SL64</t>
  </si>
  <si>
    <t>RT7500-TMC SLOT 8 PTO. 2</t>
  </si>
  <si>
    <t xml:space="preserve">GLORIA LARA OSN 2500 SLOT 10 </t>
  </si>
  <si>
    <t xml:space="preserve">VIMA 3500 SLOT 6 PTO. 1 </t>
  </si>
  <si>
    <t>AUTO 9500-1 SLOT 5 PTO. 1</t>
  </si>
  <si>
    <t xml:space="preserve">CHAPI 9500-1 SLOT 12 PTO. 3 </t>
  </si>
  <si>
    <t>BOG-23000-OLT 0/1/2/1</t>
  </si>
  <si>
    <t>BOGOTA_MORATO_OLT  0/3/3</t>
  </si>
  <si>
    <t>BOG-23000-OLT 0/1/2/2</t>
  </si>
  <si>
    <t>BOGOTA_MORATO_OLT 0/1/0</t>
  </si>
  <si>
    <t>BOGOTA_MORATO_OLT 0/1/1</t>
  </si>
  <si>
    <t>BOGOTA_MORATO_OLT 0/1/2</t>
  </si>
  <si>
    <t>BOGOTA_MORATO_OLT 0/1/6</t>
  </si>
  <si>
    <t>BOGOTA_MORATO_OLT 0/1/3</t>
  </si>
  <si>
    <t>BOGOTA_MORATO_OLT 0/3/2</t>
  </si>
  <si>
    <t>BOGOTA_MORATO_OLT 0/3/1</t>
  </si>
  <si>
    <t>BOGOTA_MORATO_OLT 0/2/7</t>
  </si>
  <si>
    <t>BOGOTA_MORATO_OLT 0/3/0</t>
  </si>
  <si>
    <t>BOGOTA_MORATO_OLT 0/2/1</t>
  </si>
  <si>
    <t>BOGOTA_MORATO_OLT 0/1/7</t>
  </si>
  <si>
    <t>BOGOTA_MORATO_OLT 0/2/0</t>
  </si>
  <si>
    <t>OLT_CABRERA_MA5600T 0/1/0</t>
  </si>
  <si>
    <t>7750 BOG-RTDN3 5/2/17</t>
  </si>
  <si>
    <t>BOG-23000-OLT 0/2/3/0</t>
  </si>
  <si>
    <t>BOG-23000-OLT 0/1/3/0</t>
  </si>
  <si>
    <t>BOGOTA_MORATO_OLT 0/4/2</t>
  </si>
  <si>
    <t>BOG-23000-OLT 0/2/2/0</t>
  </si>
  <si>
    <t>BOG-23000-OLT 0/2/0/0</t>
  </si>
  <si>
    <t>BOG-23000-OLT 0/2/1/0</t>
  </si>
  <si>
    <t>BOG-23000-OLT 0/2/4/0</t>
  </si>
  <si>
    <t>BOG-23000-OLT 0/2/6/0</t>
  </si>
  <si>
    <t>BOG-23000-OLT 0/2/7/0</t>
  </si>
  <si>
    <t>BOG-23000-OLT 0/2/5/0</t>
  </si>
  <si>
    <t>BOG-23000-OLT 0/1/3/2</t>
  </si>
  <si>
    <t>BOG-23000-OLT 0/1/3/1</t>
  </si>
  <si>
    <t>BOG-23000-OLT  0/1/3/3</t>
  </si>
  <si>
    <t>BOG-23000-OLT 0/1/2/3</t>
  </si>
  <si>
    <t>BOG-23000-OLT 0/1/2/0</t>
  </si>
  <si>
    <t>BOG-23000-OLT 0/1/0/0</t>
  </si>
  <si>
    <t>BOG-23000-OLT - 0/1/1/0</t>
  </si>
  <si>
    <t>BOG-23000-OLT 0/1/0/2</t>
  </si>
  <si>
    <t>BOG-23000-OLT  - 0/1/1/2</t>
  </si>
  <si>
    <t xml:space="preserve">BOG-23000-OLT 0/1/0/1 </t>
  </si>
  <si>
    <t>BOG-23000-OLT - 0/1/1/1</t>
  </si>
  <si>
    <t>BOG-23000-OLT 0/1/7/0</t>
  </si>
  <si>
    <t>BOG-23000-OLT 0/3/7/0</t>
  </si>
  <si>
    <t>BOG-23000-OLT 0/3/0/0</t>
  </si>
  <si>
    <t>BOG-23000-OLT 0/1/4/0</t>
  </si>
  <si>
    <t>BOG-23000-OLT 0/1/5/0</t>
  </si>
  <si>
    <t>BOG_CPN_CHAP_H301</t>
  </si>
  <si>
    <t>TX SUBE POR CX CABRERA</t>
  </si>
  <si>
    <t>TX SUBE POR CX MORATO</t>
  </si>
  <si>
    <t>TX SUBE POR SAN ANDRES  4PD2T-25</t>
  </si>
  <si>
    <t>TX SUBE POR SAN ANDRES  4PD2T-27</t>
  </si>
  <si>
    <t>E065</t>
  </si>
  <si>
    <t>B931 San Diego</t>
  </si>
  <si>
    <t>E067 La Alameda</t>
  </si>
  <si>
    <t>KR 12 # 18-35</t>
  </si>
  <si>
    <t>-74,075041</t>
  </si>
  <si>
    <t>9007114481 / NIC 0037791-3</t>
  </si>
  <si>
    <t>E169 Metropolitan</t>
  </si>
  <si>
    <t>C282 Jordan de Sajonia</t>
  </si>
  <si>
    <t>E351 Zona G</t>
  </si>
  <si>
    <t>E149 Cerros</t>
  </si>
  <si>
    <t>HDB257-Chia-H2 2/0/3</t>
  </si>
  <si>
    <t>C040 Colina Campestre II</t>
  </si>
  <si>
    <t>B161 Diana Turbay</t>
  </si>
  <si>
    <t>B932 Danubio Azul</t>
  </si>
  <si>
    <t>B190 Danubio Sur</t>
  </si>
  <si>
    <t>B760 Molinos</t>
  </si>
  <si>
    <t xml:space="preserve">B956 Davivienda </t>
  </si>
  <si>
    <t>B907 Davivienda Avianca</t>
  </si>
  <si>
    <t>B902 Clinica Colombia</t>
  </si>
  <si>
    <t>E130 Soledad</t>
  </si>
  <si>
    <t>E287 Ditirambo</t>
  </si>
  <si>
    <t>C175 Villas de Madrigal</t>
  </si>
  <si>
    <t>E64 Divercity</t>
  </si>
  <si>
    <t>C410 Portal 20 de Julio</t>
  </si>
  <si>
    <t>E196 Doce de Octubre</t>
  </si>
  <si>
    <t>B467 FESTO</t>
  </si>
  <si>
    <t>B242 Dorado Sur</t>
  </si>
  <si>
    <t>B310 Dos Avenidas</t>
  </si>
  <si>
    <t>C146 Vision Colombia</t>
  </si>
  <si>
    <t>E286 Cat</t>
  </si>
  <si>
    <t>E394 El Cerezo</t>
  </si>
  <si>
    <t>C094 Easy Calle 80</t>
  </si>
  <si>
    <t xml:space="preserve">E094 Easy Calle 80 </t>
  </si>
  <si>
    <t>C185 Easy Calle 80 II</t>
  </si>
  <si>
    <t>E265 Pontifica</t>
  </si>
  <si>
    <t>E355 Ecopetrol</t>
  </si>
  <si>
    <t>B007 Centro Bogota</t>
  </si>
  <si>
    <t>E089 Edificio Pablo VI</t>
  </si>
  <si>
    <t>B160 Villa Mayor</t>
  </si>
  <si>
    <t>B482 Eduardo Frey</t>
  </si>
  <si>
    <t>B891 Eduardo Santos</t>
  </si>
  <si>
    <t>B915 Ministerio del Interior</t>
  </si>
  <si>
    <t>B954 Egipto</t>
  </si>
  <si>
    <t>B953 Murillo Toro</t>
  </si>
  <si>
    <t>C068 El Campincito</t>
  </si>
  <si>
    <t>C431 El Campincito III</t>
  </si>
  <si>
    <t>C072 Rosales III</t>
  </si>
  <si>
    <t>C297 El Otoño</t>
  </si>
  <si>
    <t>C331 El Codito III</t>
  </si>
  <si>
    <t>B713 El Encanto</t>
  </si>
  <si>
    <t>B008 Aeropuerto Traslado</t>
  </si>
  <si>
    <t>C012 Santa Bibiana II</t>
  </si>
  <si>
    <t>E289 El Estoril</t>
  </si>
  <si>
    <t>E019</t>
  </si>
  <si>
    <t>C540 Sabana de Tibabuyes</t>
  </si>
  <si>
    <t>KR 151 BIS # 138 ESQUINA</t>
  </si>
  <si>
    <t>SBA - CB56175-R SUBA SANTA RITA. LLAVES En Villa Maria para ingreso por la puerta del edificio, Llamar a SBA para desactivar candado Bluetooth</t>
  </si>
  <si>
    <t>S28347</t>
  </si>
  <si>
    <t>E696</t>
  </si>
  <si>
    <t>PARQUE 1RO DE MAYO</t>
  </si>
  <si>
    <t>CL 17 SUR # 5 A - 68</t>
  </si>
  <si>
    <t>E696  Parque 1ro De Mayo</t>
  </si>
  <si>
    <t>B764 Modelo Sur Bogota</t>
  </si>
  <si>
    <t>7627786-5</t>
  </si>
  <si>
    <t xml:space="preserve">E056 </t>
  </si>
  <si>
    <t>KR 3 # 69 A SUR - 10</t>
  </si>
  <si>
    <t>B380 Usme Centro</t>
  </si>
  <si>
    <t>B149 Yomasa</t>
  </si>
  <si>
    <t>S28140</t>
  </si>
  <si>
    <t>C952</t>
  </si>
  <si>
    <t>RICAURTE II</t>
  </si>
  <si>
    <t>KR 26 # 11 - 49</t>
  </si>
  <si>
    <t>C700 Eduardo Santos II</t>
  </si>
  <si>
    <t>S27524</t>
  </si>
  <si>
    <t>PALESTINA BOGOTA</t>
  </si>
  <si>
    <t>E077</t>
  </si>
  <si>
    <t>C940</t>
  </si>
  <si>
    <t>CL 17F #  123A - 32</t>
  </si>
  <si>
    <t>C937</t>
  </si>
  <si>
    <t>CL 17 # 106 - 65</t>
  </si>
  <si>
    <t>S27377</t>
  </si>
  <si>
    <t>C611</t>
  </si>
  <si>
    <t>ZONA INDUSTRIAL SUR</t>
  </si>
  <si>
    <t>CL 17 # 69 B -  12</t>
  </si>
  <si>
    <t>C221 Industrial Montevideo</t>
  </si>
  <si>
    <t>BBU en Movistar UC 221 IND. MONTEVIDEO, tramitar permiso con SEGURIDAD MOVISTAR y coordinar cita con la sra MARISOL MALAVER  al cel 3105512296</t>
  </si>
  <si>
    <t>B493 Kasandra Bogota</t>
  </si>
  <si>
    <t>C709 Porvenir Fontibon</t>
  </si>
  <si>
    <t>C696 Fontibon El Charco</t>
  </si>
  <si>
    <t>C940 Jerico Bogota</t>
  </si>
  <si>
    <t>C608 La Cabaña Fontibon</t>
  </si>
  <si>
    <t>7614486-8</t>
  </si>
  <si>
    <t>KR 68B # 15-04 Poste 2</t>
  </si>
  <si>
    <t>HENKEL MACRO POSTE 1</t>
  </si>
  <si>
    <t>HENKEL MACRO POSTE 2</t>
  </si>
  <si>
    <t>KR 68D con CL 18 Poste 1</t>
  </si>
  <si>
    <t>4,677028;</t>
  </si>
  <si>
    <t>B021 Salitre</t>
  </si>
  <si>
    <t>E243 El Minuto</t>
  </si>
  <si>
    <t>B157 El Mirador</t>
  </si>
  <si>
    <t>B388 San Francisco</t>
  </si>
  <si>
    <t>C344 Colegio Maria Inmaculada</t>
  </si>
  <si>
    <t>C113 El Tambor</t>
  </si>
  <si>
    <t>B475 El Tesoro</t>
  </si>
  <si>
    <t>B143 El Tintal</t>
  </si>
  <si>
    <t>B228 Lucero</t>
  </si>
  <si>
    <t>C061 Ferias Occidental C061</t>
  </si>
  <si>
    <t>C043 Entrerrios II</t>
  </si>
  <si>
    <t>C247 Escuela Militar 80</t>
  </si>
  <si>
    <t>C286 Centro Empresarial La Floresta</t>
  </si>
  <si>
    <t>7546583-7</t>
  </si>
  <si>
    <t>Cbphorquez@keepngo.com</t>
  </si>
  <si>
    <t>SOCIEGO BOG0160 / 160688</t>
  </si>
  <si>
    <t>7642313-9</t>
  </si>
  <si>
    <t>PARQUES DEL CAMPO POSTE 1</t>
  </si>
  <si>
    <t>CL 151C # 109A - 50</t>
  </si>
  <si>
    <t>CL 145 (AV SUBA) # 114B COSTADO NORTE</t>
  </si>
  <si>
    <t>KR 114D # 148 ESQUINA.</t>
  </si>
  <si>
    <t>PARQUES DEL CAMPO POSTE 2</t>
  </si>
  <si>
    <t>PARQUES DEL CAMPO POSTE 3</t>
  </si>
  <si>
    <t>C032 Londres Suba</t>
  </si>
  <si>
    <t>E365 Rodesia</t>
  </si>
  <si>
    <t>E190 Tuna Traslado</t>
  </si>
  <si>
    <t>LA BBU SE ENCUENTRA A LA RB TUNA (C032 Londres- E365 Rodesia)</t>
  </si>
  <si>
    <t>NMS</t>
  </si>
  <si>
    <t>FFMM</t>
  </si>
  <si>
    <t>CENTENNIAL</t>
  </si>
  <si>
    <t>TERPEL</t>
  </si>
  <si>
    <t>SHINSEN TELECOM</t>
  </si>
  <si>
    <t>LIDERTUR S.A.</t>
  </si>
  <si>
    <t>H. SIMON BOLIVAR POSTE 1</t>
  </si>
  <si>
    <t>H. SIMON BOLIVAR POSTE 2</t>
  </si>
  <si>
    <t>H. SIMON BOLIVAR POSTE 3</t>
  </si>
  <si>
    <t>CL 166 KR 8F</t>
  </si>
  <si>
    <t>CL 165 KR 8C</t>
  </si>
  <si>
    <t>KIA AUTONORTE POSTE 1</t>
  </si>
  <si>
    <t>KIA AUTONORTE POSTE 2</t>
  </si>
  <si>
    <t xml:space="preserve">KR 7 CL 224 ESQUINA </t>
  </si>
  <si>
    <t>FRANCISCO MIRANDA POSTE 1</t>
  </si>
  <si>
    <t>FRANCISCO MIRANDA POSTE 3</t>
  </si>
  <si>
    <t>FRANCISCO MIRANDA POSTE 2</t>
  </si>
  <si>
    <t>CL 107 KR 8</t>
  </si>
  <si>
    <t>DG 108 A  #  CL 7C</t>
  </si>
  <si>
    <t>PENAGOS PALOQUEMAO POSTE 1</t>
  </si>
  <si>
    <t>PENAGOS PALOQUEMAO POSTE 2</t>
  </si>
  <si>
    <t>PENAGOS PALOQUEMAO POSTE 3</t>
  </si>
  <si>
    <t>CL 15 KR 27</t>
  </si>
  <si>
    <t>CL 15 # 25 30</t>
  </si>
  <si>
    <t>CL 17 con KR 28A</t>
  </si>
  <si>
    <t>EMBAJADA 26 POSTE 1</t>
  </si>
  <si>
    <t>EMBAJADA 26 POSTE 2</t>
  </si>
  <si>
    <t>EMBAJADA 26 POSTE 3</t>
  </si>
  <si>
    <t>KR 44A con CL 24C</t>
  </si>
  <si>
    <t>CL 24 A BIS # 44A - 36</t>
  </si>
  <si>
    <t>CL 73 SUR  con TV 79D</t>
  </si>
  <si>
    <t>CL 71D SUR # 80 - 31</t>
  </si>
  <si>
    <t>CL 71D SUR # 78C ESQUINA</t>
  </si>
  <si>
    <t>EL PALMAR SOACHA POSTE 1</t>
  </si>
  <si>
    <t>EL PALMAR SOACHA POSTE 2</t>
  </si>
  <si>
    <t>EL PALMAR SOACHA POSTE 3</t>
  </si>
  <si>
    <t>EL PALMAR SOACHA POSTE 4</t>
  </si>
  <si>
    <t>ANGLO COLOMBIANO POSTE 1</t>
  </si>
  <si>
    <t>ANGLO COLOMBIANO POSTE 2</t>
  </si>
  <si>
    <t>ANGLO COLOMBIANO POSTE 3</t>
  </si>
  <si>
    <t>CL 154 KR 17</t>
  </si>
  <si>
    <t>CL 159  AV KR 19</t>
  </si>
  <si>
    <t xml:space="preserve">CL 154 KR 16 </t>
  </si>
  <si>
    <t>900763226-6 / Medidor 21253004</t>
  </si>
  <si>
    <t>900763226-6 / Medidor 21253002</t>
  </si>
  <si>
    <t>900763226-6 / Medidor 21253001</t>
  </si>
  <si>
    <t>nuevagerencia.fundadores@gmail.com</t>
  </si>
  <si>
    <t>Horario Administrativo santiago_or1@hotmail.com</t>
  </si>
  <si>
    <t>E050</t>
  </si>
  <si>
    <t>CL 5A # 5A-29</t>
  </si>
  <si>
    <t>E000</t>
  </si>
  <si>
    <t>CL 213 # 114 - 10, Finca Arrayanes - Colinda Con El Club Arrayanes</t>
  </si>
  <si>
    <t>E641</t>
  </si>
  <si>
    <t>KR 21 # 6 - 85 GIRARDOT</t>
  </si>
  <si>
    <t>E061</t>
  </si>
  <si>
    <t>S27020</t>
  </si>
  <si>
    <t>C720</t>
  </si>
  <si>
    <t>PLANADAS FUNZA</t>
  </si>
  <si>
    <t>CL 4 # 12-02</t>
  </si>
  <si>
    <t>3749219-5</t>
  </si>
  <si>
    <t>7456044-2</t>
  </si>
  <si>
    <t>7561394-7</t>
  </si>
  <si>
    <t>7625134-0</t>
  </si>
  <si>
    <t>7165130-3</t>
  </si>
  <si>
    <t>CANDADO BT</t>
  </si>
  <si>
    <t>TORRERO SBA, MONOPOLO DE 30 METROS, INGRESO 7X24 CANDADO BLUETOOTH por Aplicación SBA Site Conect, Se debe llevar llaves de acceso al predio en Chia Matriz Segundo Piso, para solictar el codigo NTP necesario para ingresar al sitio se debe ingresar al link: https://sitentp.sbasite.com/Secure/ViewApp/515386 y quien aprueba es Alfonso Mora de SBA Cel: 301 2934888</t>
  </si>
  <si>
    <t>Permisos ATC</t>
  </si>
  <si>
    <t>ATC CUN0278; LUIS FDO MENDOZA CEL. 3102809748 ADMIN DEL PARQUEADERO</t>
  </si>
  <si>
    <t>162581 / GIR002PARQUES DE ANDALUCIA CANDADO BT</t>
  </si>
  <si>
    <t>Candado bluetooth</t>
  </si>
  <si>
    <t>RADIO SIAE AGS-20  Funza B017</t>
  </si>
  <si>
    <t>S20055</t>
  </si>
  <si>
    <t>S26798</t>
  </si>
  <si>
    <t>S25754</t>
  </si>
  <si>
    <t>S14088</t>
  </si>
  <si>
    <t>S28067</t>
  </si>
  <si>
    <t>S14485</t>
  </si>
  <si>
    <t>FINCA SAN JOSE VEREDA EL SALITRE LA CALERA</t>
  </si>
  <si>
    <t>PENDIENTE POR ASIGNAR</t>
  </si>
  <si>
    <t>KILOMETRO 1.5 VIA A TABIO FRENTE AL CEMENTERIO</t>
  </si>
  <si>
    <t>TCUN_MLC_040486</t>
  </si>
  <si>
    <t>CUN0486 - TABIO III</t>
  </si>
  <si>
    <t>CL 10 # 5-05 URBANIZACION RINCON DE LOS VIRREYES - ESTACION</t>
  </si>
  <si>
    <t>CL 9 KR 25 CHIA</t>
  </si>
  <si>
    <t>KR 9 # 19-112</t>
  </si>
  <si>
    <t>KR 3A  # 3-63/71/79</t>
  </si>
  <si>
    <t>KR 26 #12-61 ZIPAQUIRA</t>
  </si>
  <si>
    <t>CL 24 # 5 AE - 44  INT 4, CHIA (CUND)</t>
  </si>
  <si>
    <t>100 mts delante del peaje por la KR 7, Bogota</t>
  </si>
  <si>
    <t>CL 4 A ESTE CON KR 11 A ESTE</t>
  </si>
  <si>
    <t>CL 9 KR 18</t>
  </si>
  <si>
    <t>KR 2 # 6 B - 04 URBANIZACION EL EDEN</t>
  </si>
  <si>
    <t>KR 4 # 1 - 51, Cajicá (Cundinamarca)</t>
  </si>
  <si>
    <t>KR 6 # 20 A - 19/ KR 6 # 20 B - 19</t>
  </si>
  <si>
    <t>KR 7 # 16  - 25 ZIPAQUIRA</t>
  </si>
  <si>
    <t>CL 19 12-60, GIRARDOT</t>
  </si>
  <si>
    <t>CL 7 # 17-35 FACATATIVA</t>
  </si>
  <si>
    <t>KR 6TA NO 5-01</t>
  </si>
  <si>
    <t>KR 7 # 5-71</t>
  </si>
  <si>
    <t>TRV 78 F # 73 B - 09 SUR</t>
  </si>
  <si>
    <t>TRV 12 N 18B 90 (FUSAGASUGA)</t>
  </si>
  <si>
    <t>CL 73 SUR  con TRV 79D</t>
  </si>
  <si>
    <t>DG 45 G SUR CON TRV 16 F</t>
  </si>
  <si>
    <t>CL 10 # 5- 05 URBANIZACION RINCON DE LOS VIRREYES - ESTACION</t>
  </si>
  <si>
    <t>KR 4 # 2 - 44</t>
  </si>
  <si>
    <t>KR 6 # 1 - 04  BARRIO LA FLORIDA</t>
  </si>
  <si>
    <t>KR 6 # 7 - 11</t>
  </si>
  <si>
    <t>CUN0193 - CHIA BARES</t>
  </si>
  <si>
    <t>CUN0487 - TENJO III</t>
  </si>
  <si>
    <t>TCUN_MLC_040487</t>
  </si>
  <si>
    <t>CUN0487</t>
  </si>
  <si>
    <t>S14481</t>
  </si>
  <si>
    <t>TELECOM TENJO</t>
  </si>
  <si>
    <t>CUN0248 - SANTA ISABEL</t>
  </si>
  <si>
    <t>CL 34 # 9-54</t>
  </si>
  <si>
    <t>S28050</t>
  </si>
  <si>
    <t>CL 9 # 16A-19 -23</t>
  </si>
  <si>
    <t>TCUN_MLC_040280</t>
  </si>
  <si>
    <t>S8186</t>
  </si>
  <si>
    <t>CUN0485</t>
  </si>
  <si>
    <t>TCUN_MLC_040485</t>
  </si>
  <si>
    <t>CUN0485 - SOPO III</t>
  </si>
  <si>
    <t>CL 4 / KR 21 TELECOM</t>
  </si>
  <si>
    <t>CUN0486</t>
  </si>
  <si>
    <t>FINCA EL TEJAR - VEREDA LA MASATA - C 8 # 11 - 126/125</t>
  </si>
  <si>
    <t>TCUN_MLC_040556</t>
  </si>
  <si>
    <t>CUN0106 - EL ROSAL</t>
  </si>
  <si>
    <t>FINCA LA COMUNA - VEREDA CRUZ VERDE - VÍA PADRES BENEDICTINOS - EL ROSAL (CUNDINAMARCA)</t>
  </si>
  <si>
    <t>TCUN_MLC_040700</t>
  </si>
  <si>
    <t>EEL_MAS_S27446_01</t>
  </si>
  <si>
    <t>ESTRUCTURA DE ELEVACION_MASTIL_S27446: C784 CC MULTIPLAZA (BOGOTA)</t>
  </si>
  <si>
    <t>OPERATING</t>
  </si>
  <si>
    <t>EEL_TOR_S27369_01</t>
  </si>
  <si>
    <t xml:space="preserve">ESTRUCTURA DE ELEVACION_TORRE_S27369: C603 CONCESIONARIO AMERICAS </t>
  </si>
  <si>
    <t>EEL_TOR_S27464_01</t>
  </si>
  <si>
    <t>ESTRUCTURA DE ELEVACION_TORRE_S27464: C856 EL POTRERITO BOSA</t>
  </si>
  <si>
    <t>EEL_TOR_S27476_01</t>
  </si>
  <si>
    <t>ESTRUCTURA DE ELEVACION_TORRE_S27476: C891 ENGATIVA II</t>
  </si>
  <si>
    <t>EEL_POS_S27895_01</t>
  </si>
  <si>
    <t>ESTRUCTURA DE ELEVACION_POSTE_S27895: E033 H. SIMON BOLIVAR</t>
  </si>
  <si>
    <t>EEL_TOR_S28342_01</t>
  </si>
  <si>
    <t xml:space="preserve">ESTRUCTURA DE ELEVACION_TORRE_S28342: E691 MIRADOR DE MARRUECOS </t>
  </si>
  <si>
    <t>EEL_MON_S28140_01</t>
  </si>
  <si>
    <t xml:space="preserve">ESTRUCTURA DE ELEVACION_MONOPOLO_S28140: C952 RICAURTE II </t>
  </si>
  <si>
    <t>EEL_MON_S27363_01</t>
  </si>
  <si>
    <t>ESTRUCTURA DE ELEVACION_MONOPOLO_S27363: C597 SOACHA BOCHICA III</t>
  </si>
  <si>
    <t>EEL_MAS_S27442_01</t>
  </si>
  <si>
    <t xml:space="preserve">ESTRUCTURA DE ELEVACION_MASTIL_S27442: C780 TORRE CAMPO </t>
  </si>
  <si>
    <t>EEL_POS_S27531_01</t>
  </si>
  <si>
    <t>ESTRUCTURA DE ELEVACION_POSTE_S27531: C945 CHAPINERO ORIENTAL</t>
  </si>
  <si>
    <t>S27531</t>
  </si>
  <si>
    <t>EEL_POS_S27852_01</t>
  </si>
  <si>
    <t xml:space="preserve">ESTRUCTURA DE ELEVACION_POSTE_S27852: E057 BARRIO LA PAZ </t>
  </si>
  <si>
    <t>EEL_TOR_S28130_01</t>
  </si>
  <si>
    <t>ESTRUCTURA DE ELEVACION_TORRE_S28130: C983 ALCALDIA USME</t>
  </si>
  <si>
    <t>S28130</t>
  </si>
  <si>
    <t>EEL_TOR_S28372_01</t>
  </si>
  <si>
    <t xml:space="preserve">ESTRUCTURA DE ELEVACION_TORRE_S28372: C058 CIUDAD TECHO TRASLADO </t>
  </si>
  <si>
    <t>S28372</t>
  </si>
  <si>
    <t>EEL_MON_S28145_01</t>
  </si>
  <si>
    <t>ESTRUCTURA DE ELEVACION_MONOPOLO_S28145: C957 AUTOPISTA FUNZA-BOGOTA</t>
  </si>
  <si>
    <t>S28145</t>
  </si>
  <si>
    <t>EEL_TOR_S28204_01</t>
  </si>
  <si>
    <t>ESTRUCTURA DE ELEVACION_TORRE_S28204: C238 CENTRO_CHIA_II_TRASLADO</t>
  </si>
  <si>
    <t>S28204</t>
  </si>
  <si>
    <t>EEL_TOR_S27654_01</t>
  </si>
  <si>
    <t>ESTRUCTURA DE ELEVACION_TORRE_S27654: E135 SAN ISIDRO (TRASLADO)</t>
  </si>
  <si>
    <t>S27654</t>
  </si>
  <si>
    <t>EEL_MON_S27437_01</t>
  </si>
  <si>
    <t>ESTRUCTURA DE ELEVACION_MONOPOLO_S27437: C775 ATABANZA BOGOTA II</t>
  </si>
  <si>
    <t>S27437</t>
  </si>
  <si>
    <t>EEL_TOR_S28141_01</t>
  </si>
  <si>
    <t>ESTRUCTURA DE ELEVACION_TORRE_S28141: E000 CONJUNTOS DE ARRAYANES</t>
  </si>
  <si>
    <t>EEL_MON_S27521_01</t>
  </si>
  <si>
    <t>ESTRUCTURA DE ELEVACION_MONOPOLO_S27521: C934 ICATA BOGOTA II</t>
  </si>
  <si>
    <t>S27521</t>
  </si>
  <si>
    <t>EEL_MON_S28313_01</t>
  </si>
  <si>
    <t xml:space="preserve">ESTRUCTURA DE ELEVACION_MONOPOLO_S28313: E022 PRADO NORTE BOGOTA </t>
  </si>
  <si>
    <t>S28313</t>
  </si>
  <si>
    <t>EEL_TOR_S28251_01</t>
  </si>
  <si>
    <t>ESTRUCTURA DE ELEVACION_TORRE_S28251: E645 SAN JAVIER TOCANCIPA</t>
  </si>
  <si>
    <t>S28251</t>
  </si>
  <si>
    <t>EEL_MON_S28101_01</t>
  </si>
  <si>
    <t>ESTRUCTURA DE ELEVACION_MONOPOLO_S28101: B991 BALCONES DE ANAPOIMA</t>
  </si>
  <si>
    <t>S28101</t>
  </si>
  <si>
    <t>EEL_MON_S28102_01</t>
  </si>
  <si>
    <t>ESTRUCTURA DE ELEVACION_MONOPOLO_S28102: B992 PALMETTO ANAPOIMA</t>
  </si>
  <si>
    <t>S28102</t>
  </si>
  <si>
    <t>EEL_TOR_S28103_01</t>
  </si>
  <si>
    <t>ESTRUCTURA DE ELEVACION_TORRE_S28103: B993 COLSUBSIDIO ANAPOIMA</t>
  </si>
  <si>
    <t>S28103</t>
  </si>
  <si>
    <t>EEL_TOR_S27855_01</t>
  </si>
  <si>
    <t>ESTRUCTURA DE ELEVACION_TORRE_S27855: E060 GRANJAS DE SAN PABLO II</t>
  </si>
  <si>
    <t>S27855</t>
  </si>
  <si>
    <t>EEL_TOR_S27942_01</t>
  </si>
  <si>
    <t>ESTRUCTURA DE ELEVACION_TORRE_S27942: C975 CLUB MESA DE YEGUAS</t>
  </si>
  <si>
    <t>S27942</t>
  </si>
  <si>
    <t>EEL_POS_S27879_01</t>
  </si>
  <si>
    <t xml:space="preserve">ESTRUCTURA DE ELEVACION_POSTE_S27879: E048 CONSEJO  BRITANICO </t>
  </si>
  <si>
    <t>EEL_POS_S27435_01</t>
  </si>
  <si>
    <t>ESTRUCTURA DE ELEVACION_POSTE_S27435: C773 NAVARRA</t>
  </si>
  <si>
    <t>S27435</t>
  </si>
  <si>
    <t>EEL_MON_S28167_01</t>
  </si>
  <si>
    <t>ESTRUCTURA DE ELEVACION_MONOPOLO_S28167: E015 ROSABLANCA VILLAVICENCIO</t>
  </si>
  <si>
    <t>S28167</t>
  </si>
  <si>
    <t>EEL_TOR_S28263_01</t>
  </si>
  <si>
    <t>ESTRUCTURA DE ELEVACION_TORRE_S28263: E685 EL BANCO YOPAL</t>
  </si>
  <si>
    <t>S28263</t>
  </si>
  <si>
    <t>EEL_TOR_S28315_01</t>
  </si>
  <si>
    <t>ESTRUCTURA DE ELEVACION_TORRE_S28315: E024 LAGUNETA BOGOTA</t>
  </si>
  <si>
    <t>EEL_TOR_S27366_01</t>
  </si>
  <si>
    <t>ESTRUCTURA DE ELEVACION_TORRE_S27366: C600 POLO AVENIDA 24</t>
  </si>
  <si>
    <t>EEL_MON_S27377_01</t>
  </si>
  <si>
    <t>ESTRUCTURA DE ELEVACION_MONOPOLO_S27377: C611 ZONA INDUSTRIAL SUR</t>
  </si>
  <si>
    <t>EEL_TOR_S27385_01</t>
  </si>
  <si>
    <t>ESTRUCTURA DE ELEVACION_TORRE_S27385: C621 VERMONT BOGOTA</t>
  </si>
  <si>
    <t>EEL_MON_S27386_01</t>
  </si>
  <si>
    <t>ESTRUCTURA DE ELEVACION_MONOPOLO_S27386: C622 VILLA BEATRIZ BOGOTA II</t>
  </si>
  <si>
    <t>EEL_MON_S27387_01</t>
  </si>
  <si>
    <t>ESTRUCTURA DE ELEVACION_MONOPOLO_S27387: C623 VILLEMAR FONTIBON</t>
  </si>
  <si>
    <t>EEL_TOR_S27393_01</t>
  </si>
  <si>
    <t>ESTRUCTURA DE ELEVACION_TORRE_S27393: C629 VILLA CLEMENCIA</t>
  </si>
  <si>
    <t>EEL_POS_S27402_01</t>
  </si>
  <si>
    <t>ESTRUCTURA DE ELEVACION_POSTE_S27402: C638 KIA AUTONORTE</t>
  </si>
  <si>
    <t>EEL_MON_S27406_01</t>
  </si>
  <si>
    <t>ESTRUCTURA DE ELEVACION_MONOPOLO_S27406: C642 LA PRADERA BOGOTA II</t>
  </si>
  <si>
    <t>EEL_TOR_S27407_01</t>
  </si>
  <si>
    <t>ESTRUCTURA DE ELEVACION_TORRE_S27407: C643 TIBANA OCCIDENTAL</t>
  </si>
  <si>
    <t>EEL_TOR_S27411_01</t>
  </si>
  <si>
    <t>ESTRUCTURA DE ELEVACION_TORRE_S27411: C749 UVAL SUR</t>
  </si>
  <si>
    <t>EEL_TOR_S27427_01</t>
  </si>
  <si>
    <t>ESTRUCTURA DE ELEVACION_TORRE_S27427: C765 BOSA EL PROGRESO</t>
  </si>
  <si>
    <t>EEL_TOR_S27429_01</t>
  </si>
  <si>
    <t>ESTRUCTURA DE ELEVACION_TORRE_S27429: C767 LAS BRISAS SUR</t>
  </si>
  <si>
    <t>EEL_TOR_S27431_01</t>
  </si>
  <si>
    <t>ESTRUCTURA DE ELEVACION_TORRE_S27431: C769 CONJUNTO SANTA CECILIA</t>
  </si>
  <si>
    <t>S27431</t>
  </si>
  <si>
    <t>EEL_MAS_S27445_01</t>
  </si>
  <si>
    <t>ESTRUCTURA DE ELEVACION_MASTIL_S27445: C783 CENTRO COMERCIAL EL EDEN</t>
  </si>
  <si>
    <t>EEL_MAS_S27472_01</t>
  </si>
  <si>
    <t>ESTRUCTURA DE ELEVACION_MASTIL_S27472: C876 ZONA  FRANCA  ORIENTAL</t>
  </si>
  <si>
    <t>EEL_MON_S27473_01</t>
  </si>
  <si>
    <t>ESTRUCTURA DE ELEVACION_MONOPOLO_S27473: C880 SAN RAFAEL INDUSTRIAL II</t>
  </si>
  <si>
    <t>EEL_TOR_S27495_01</t>
  </si>
  <si>
    <t>ESTRUCTURA DE ELEVACION_TORRE_S27495: C908 GRAN SAN</t>
  </si>
  <si>
    <t>EEL_TOR_S27498_01</t>
  </si>
  <si>
    <t>ESTRUCTURA DE ELEVACION_TORRE_S27498: C911 AVIATUR CARGA</t>
  </si>
  <si>
    <t>EEL_TOR_S27509_01</t>
  </si>
  <si>
    <t>ESTRUCTURA DE ELEVACION_TORRE_S27509: C922 FONTIBON SAN PEDRO</t>
  </si>
  <si>
    <t>EEL_TOR_S27524_01</t>
  </si>
  <si>
    <t>ESTRUCTURA DE ELEVACION_TORRE_S27524: C937 PALESTINA BOGOTA</t>
  </si>
  <si>
    <t>EEL_MON_S27527_01</t>
  </si>
  <si>
    <t>ESTRUCTURA DE ELEVACION_MONOPOLO_S27527: C940 JERICO BOGOTA</t>
  </si>
  <si>
    <t>EEL_MON_S27649_01</t>
  </si>
  <si>
    <t>ESTRUCTURA DE ELEVACION_MONOPOLO_S27649: C158 BARILOCHE BOGOTA (TRASLADO)</t>
  </si>
  <si>
    <t>EEL_TOR_S27846_01</t>
  </si>
  <si>
    <t>ESTRUCTURA DE ELEVACION_TORRE_S27846: E050 CAMPINCITO CHIA</t>
  </si>
  <si>
    <t>EEL_TOR_S27851_01</t>
  </si>
  <si>
    <t>ESTRUCTURA DE ELEVACION_TORRE_S27851: E056 LA AURORA II</t>
  </si>
  <si>
    <t>EEL_MON_S27856_01</t>
  </si>
  <si>
    <t>ESTRUCTURA DE ELEVACION_MONOPOLO_S27856: C062 SOACHA PORVENIR II</t>
  </si>
  <si>
    <t>EEL_TOR_S27866_01</t>
  </si>
  <si>
    <t>ESTRUCTURA DE ELEVACION_TORRE_S27866: E070 AMERICAS 68</t>
  </si>
  <si>
    <t>EEL_TOR_S27868_01</t>
  </si>
  <si>
    <t>ESTRUCTURA DE ELEVACION_TORRE_S27868: E072 OXYMASTER</t>
  </si>
  <si>
    <t>EEL_TOR_S27869_01</t>
  </si>
  <si>
    <t>ESTRUCTURA DE ELEVACION_TORRE_S27869: E073 BRASILIA</t>
  </si>
  <si>
    <t>EEL_VAL_S27876_01</t>
  </si>
  <si>
    <t>ESTRUCTURA DE ELEVACION_VALLA_S27876: E080 LAS FLORES CHAPINERO</t>
  </si>
  <si>
    <t>EEL_MAS_S27882_01</t>
  </si>
  <si>
    <t>ESTRUCTURA DE ELEVACION_MASTIL_S27882: E039 ERICSSON BOGOTA</t>
  </si>
  <si>
    <t>EEL_TOR_S27900_01</t>
  </si>
  <si>
    <t>ESTRUCTURA DE ELEVACION_TORRE_S27900: E036 COLEGIOS CAMPESTRES</t>
  </si>
  <si>
    <t>EEL_MON_S27915_01</t>
  </si>
  <si>
    <t>ESTRUCTURA DE ELEVACION_MONOPOLO_S27915 : C860 SENDEROS DEL CARMEL II</t>
  </si>
  <si>
    <t>EEL_MON_S28129_01</t>
  </si>
  <si>
    <t>ESTRUCTURA DE ELEVACION_MONOPOLO_S28129: C982 BALCONES DE LA COLINA</t>
  </si>
  <si>
    <t>EEL_MAS_S28143_01</t>
  </si>
  <si>
    <t>ESTRUCTURA DE ELEVACION_MASTIL_S28143: B955 SANTAFE DE BOSA</t>
  </si>
  <si>
    <t>EEL_MON_S28168_01</t>
  </si>
  <si>
    <t>ESTRUCTURA DE ELEVACION_MONOPOLO_S28168: E016 PEÃ‘ALISA CLUB</t>
  </si>
  <si>
    <t>EEL_MON_S28245_01</t>
  </si>
  <si>
    <t>ESTRUCTURA DE ELEVACION_MONOPOLO_S28245: E310 GIRARDOT ESTADIO</t>
  </si>
  <si>
    <t>S28245</t>
  </si>
  <si>
    <t>EEL_MOV_S28252_01</t>
  </si>
  <si>
    <t>ESTRUCTURA DE ELEVACION_MOVIL_S28252: E646 TOCANCIPA NORTE</t>
  </si>
  <si>
    <t>S28252</t>
  </si>
  <si>
    <t>EEL_MON_S28301_01</t>
  </si>
  <si>
    <t>ESTRUCTURA DE ELEVACION_MONOPOLO_S28301: B855 PRADO PINZON II BOGOTA</t>
  </si>
  <si>
    <t>EEL_MON_S28302_01</t>
  </si>
  <si>
    <t>ESTRUCTURA DE ELEVACION_MONOPOLO_S28302: B868 BARRIO GAITAN BOGOTA</t>
  </si>
  <si>
    <t>S28302</t>
  </si>
  <si>
    <t>EEL_TOR_S28303_01</t>
  </si>
  <si>
    <t>ESTRUCTURA DE ELEVACION_TORRE_S28303: B871 SAN ISIDRO II BOGOTA</t>
  </si>
  <si>
    <t>EEL_TOR_S28304_01</t>
  </si>
  <si>
    <t>ESTRUCTURA DE ELEVACION_TORRE_S28304: B872 PARQUE SAN MARCOS</t>
  </si>
  <si>
    <t>EEL_TOR_S28305_01</t>
  </si>
  <si>
    <t>ESTRUCTURA DE ELEVACION_TORRE_S28305: B879 VILLA LUZ OCCIDENTAL</t>
  </si>
  <si>
    <t>EEL_MAS_S28306_01</t>
  </si>
  <si>
    <t>ESTRUCTURA DE ELEVACION_MASTIL_S28306: B894 VILLA DEL PRADO II</t>
  </si>
  <si>
    <t>EEL_MAS_S28307_01</t>
  </si>
  <si>
    <t>ESTRUCTURA DE ELEVACION_MASTIL_S28307: E018 SANTA HELENA BOGOTA</t>
  </si>
  <si>
    <t>EEL_TOR_S28308_01</t>
  </si>
  <si>
    <t>ESTRUCTURA DE ELEVACION_TORRE_S28308: E019 SUBA SANTA RITA</t>
  </si>
  <si>
    <t>EEL_TOR_B911_01</t>
  </si>
  <si>
    <t>ESTRUCTURA DE ELEVACION_TORRE_B911: LA VALVANERA CHIA</t>
  </si>
  <si>
    <t>EEL_TOR_B913_01</t>
  </si>
  <si>
    <t>ESTRUCTURA DE ELEVACION_TORRE_B913: EL VIVERO SOACHA</t>
  </si>
  <si>
    <t>EEL_TOR_B914_01</t>
  </si>
  <si>
    <t>ESTRUCTURA DE ELEVACION_TORRE_B914: LA CRISTALINA SOACHA</t>
  </si>
  <si>
    <t>EEL_MAS_B918_01</t>
  </si>
  <si>
    <t>ESTRUCTURA DE ELEVACION_MASTIL_B918: LA CUMBRE CAJICA</t>
  </si>
  <si>
    <t>EEL_TOR_B923_01</t>
  </si>
  <si>
    <t>ESTRUCTURA DE ELEVACION_TORRE_B923: MERCURIO SOACHA</t>
  </si>
  <si>
    <t>EEL_MAS_B927_01</t>
  </si>
  <si>
    <t>ESTRUCTURA DE ELEVACION_MASTIL_B927: LOS OCALES SOACHA</t>
  </si>
  <si>
    <t>EEL_TOR_B943_01</t>
  </si>
  <si>
    <t>ESTRUCTURA DE ELEVACION_TORRE_B943: CIUDAD VERDE BOGOTA</t>
  </si>
  <si>
    <t>EEL_TOR_B064_01</t>
  </si>
  <si>
    <t>ESTRUCTURA DE ELEVACION_TORRE_B064: CERRO GUARAPO</t>
  </si>
  <si>
    <t>EEL_TOR_E308_01</t>
  </si>
  <si>
    <t>ESTRUCTURA DE ELEVACION_TORRE_E308: COGUA</t>
  </si>
  <si>
    <t>EEL_TOR_B065_01</t>
  </si>
  <si>
    <t>ESTRUCTURA DE ELEVACION_TORRE_B065: CERRO SARGENTO</t>
  </si>
  <si>
    <t>EEL_TOR_S11_01</t>
  </si>
  <si>
    <t>ESTRUCTURA DE ELEVACION_TORRE_S11: LA CALERA</t>
  </si>
  <si>
    <t>EEL_TOR_B071_01</t>
  </si>
  <si>
    <t>ESTRUCTURA DE ELEVACION_TORRE_B071: TABOR</t>
  </si>
  <si>
    <t>EEL_TOR_B890_01</t>
  </si>
  <si>
    <t>ESTRUCTURA DE ELEVACION_TORRE_B890: ANDRES CARNE DE RES</t>
  </si>
  <si>
    <t>EEL_TOR_B375_01</t>
  </si>
  <si>
    <t>ESTRUCTURA DE ELEVACION_TORRE_B375: PACHO</t>
  </si>
  <si>
    <t>EEL_TOR_E431_01</t>
  </si>
  <si>
    <t>ESTRUCTURA DE ELEVACION_TORRE_E431: EL HUMERO CHIA - CUN0192 CHIA PORTOBELLO [TIGO LTE]</t>
  </si>
  <si>
    <t>EEL_MAS_B961_01</t>
  </si>
  <si>
    <t>ESTRUCTURA DE ELEVACION_MASTIL_B961: GUADALAJARA BOGOTA</t>
  </si>
  <si>
    <t>EEL_MON_E403_01</t>
  </si>
  <si>
    <t>ESTRUCTURA DE ELEVACION_MONOPOLO_E403: UNIVERSIDAD LA SABANA</t>
  </si>
  <si>
    <t>EEL_MAS_E426_01</t>
  </si>
  <si>
    <t>ESTRUCTURA DE ELEVACION_MASTIL_E426: CAJICA CENTRO II</t>
  </si>
  <si>
    <t>EEL_TOR_S12067_01</t>
  </si>
  <si>
    <t>ESTRUCTURA DE ELEVACION_TORRE_S12067: AMARILO CHIA</t>
  </si>
  <si>
    <t>EEL_TOR_B853_01</t>
  </si>
  <si>
    <t>ESTRUCTURA DE ELEVACION_TORRE_B853: VILLA ALBA FACA</t>
  </si>
  <si>
    <t>EEL_TOR_B090_01</t>
  </si>
  <si>
    <t>ESTRUCTURA DE ELEVACION_TORRE_B090: EL SON</t>
  </si>
  <si>
    <t>EEL_MON_E487_01</t>
  </si>
  <si>
    <t>ESTRUCTURA DE ELEVACION_MONOPOLO_E487: METROCELDA NEMOCON</t>
  </si>
  <si>
    <t>EEL_TOR_E488_01</t>
  </si>
  <si>
    <t>ESTRUCTURA DE ELEVACION_TORRE_E488: METROCELDA TIBACUY</t>
  </si>
  <si>
    <t>EEL_TOR_B852_01</t>
  </si>
  <si>
    <t>ESTRUCTURA DE ELEVACION_TORRE_B852: TABIO CENTRO</t>
  </si>
  <si>
    <t>EEL_TOR_B854_01</t>
  </si>
  <si>
    <t>ESTRUCTURA DE ELEVACION_TORRE_B854: GUADUAS CENTRO</t>
  </si>
  <si>
    <t>EEL_MAS_E471_01</t>
  </si>
  <si>
    <t>ESTRUCTURA DE ELEVACION_MASTIL_E471: LG BOGOTA</t>
  </si>
  <si>
    <t>EEL_TOR_B541_01</t>
  </si>
  <si>
    <t>ESTRUCTURA DE ELEVACION_TORRE_B541: CLUB PAYANDE</t>
  </si>
  <si>
    <t>EEL_TOR_B045_01</t>
  </si>
  <si>
    <t>ESTRUCTURA DE ELEVACION_TORRE_B045: LA MESA</t>
  </si>
  <si>
    <t>EEL_POS_E805_01</t>
  </si>
  <si>
    <t>ESTRUCTURA DE ELEVACION_POSTE_E805: METROCELDA SODEXO</t>
  </si>
  <si>
    <t>ESTRUCTURA DE ELEVACION_POSTE_C082: ARMENIA BOGOTÃ</t>
  </si>
  <si>
    <t>EEL_TOR_C816_01</t>
  </si>
  <si>
    <t>ESTRUCTURA DE ELEVACION_TORRE_C816: METROCELDA SAN BERNARDO</t>
  </si>
  <si>
    <t>EEL_BIP_E489_01</t>
  </si>
  <si>
    <t>ESTRUCTURA DE ELEVACION_BIPOLO_E489: METROCELDA MANTA II</t>
  </si>
  <si>
    <t>EEL_TOR_E234_01</t>
  </si>
  <si>
    <t>ESTRUCTURA DE ELEVACION_TORRE_E234: SIBERIA (TRASLADADO)</t>
  </si>
  <si>
    <t>EEL_TOR_C115_01</t>
  </si>
  <si>
    <t>ESTRUCTURA DE ELEVACION_TORRE_C115: PEAJE ANDES CHIA</t>
  </si>
  <si>
    <t>EEL_TOR_C120_01</t>
  </si>
  <si>
    <t>ESTRUCTURA DE ELEVACION_TORRE_C120: COLSUBSIDIO SOACHA</t>
  </si>
  <si>
    <t>EEL_TOR_C121_01</t>
  </si>
  <si>
    <t>ESTRUCTURA DE ELEVACION_TORRE_C121: LA LAGUNA SOACHA</t>
  </si>
  <si>
    <t>EEL_MAS_C969_01</t>
  </si>
  <si>
    <t>ESTRUCTURA DE ELEVACION_MASTIL_C969: METROCELDA ANDRES CARNE DE RES MADRID</t>
  </si>
  <si>
    <t>EEL_MON_C132_01</t>
  </si>
  <si>
    <t>ESTRUCTURA DE ELEVACION_MONOPOLO_C132: BARRILITO DEL CHEFF</t>
  </si>
  <si>
    <t>EEL_TOR_C162_01</t>
  </si>
  <si>
    <t>ESTRUCTURA DE ELEVACION_TORRE_C162: PARQUE LA FLORIDA BOGOTA</t>
  </si>
  <si>
    <t>EEL_TOR_C166_01</t>
  </si>
  <si>
    <t>ESTRUCTURA DE ELEVACION_TORRE_C166: PUEBLO VIEJO COTA</t>
  </si>
  <si>
    <t>EEL_TOR_C168_01</t>
  </si>
  <si>
    <t>ESTRUCTURA DE ELEVACION_TORRE_C168: PUENTE DEL COMUN</t>
  </si>
  <si>
    <t>EEL_TOR_C174_01</t>
  </si>
  <si>
    <t>ESTRUCTURA DE ELEVACION_TORRE_C174: CLARIANT BOGOTA</t>
  </si>
  <si>
    <t>EEL_MAS_C181_01</t>
  </si>
  <si>
    <t>ESTRUCTURA DE ELEVACION_MASTIL_C181: EL TREBOL SOACHA</t>
  </si>
  <si>
    <t>EEL_TOR_C183_01</t>
  </si>
  <si>
    <t>ESTRUCTURA DE ELEVACION_TORRE_C183: EL RUBI FUNZA</t>
  </si>
  <si>
    <t>EEL_TOR_C141_01</t>
  </si>
  <si>
    <t>ESTRUCTURA DE ELEVACION_TORRE_C141: SAN MIGUEL ANAPOIMA</t>
  </si>
  <si>
    <t>EEL_TOR_C143_01</t>
  </si>
  <si>
    <t>ESTRUCTURA DE ELEVACION_TORRE_C143: EL LAGO ANAPOIMA</t>
  </si>
  <si>
    <t>EEL_MON_S14109_01</t>
  </si>
  <si>
    <t>ESTRUCTURA DE ELEVACION_MONOPOLO_S14109: CHOCONTA</t>
  </si>
  <si>
    <t>EEL_MON_S14148_01</t>
  </si>
  <si>
    <t>ESTRUCTURA DE ELEVACION_MONOPOLO_S14148: CUN0279 - SANTA INES</t>
  </si>
  <si>
    <t>EEL_MON_S14149_01</t>
  </si>
  <si>
    <t>ESTRUCTURA DE ELEVACION_MONOPOLO_S14149: CUN0281 - CHIA NORTE</t>
  </si>
  <si>
    <t>EEL_TOR_S14151_01</t>
  </si>
  <si>
    <t>ESTRUCTURA DE ELEVACION_TORRE_S14151: CUN0012 - FACATATIVA</t>
  </si>
  <si>
    <t>EEL_TOR_S14309_01</t>
  </si>
  <si>
    <t>ESTRUCTURA DE ELEVACION_TORRE_S14309: CUN0269 - CAJICA</t>
  </si>
  <si>
    <t>EEL_TOR_S14310_01</t>
  </si>
  <si>
    <t>ESTRUCTURA DE ELEVACION_TORRE_S14310: CUN0073 - FUSAGASUGA I</t>
  </si>
  <si>
    <t>EEL_TOR_S14313_01</t>
  </si>
  <si>
    <t>ESTRUCTURA DE ELEVACION_TORRE_S14313: CUN0037 - GIRARDOT CENTRO</t>
  </si>
  <si>
    <t>EEL_TOR_S14337_01</t>
  </si>
  <si>
    <t>ESTRUCTURA DE ELEVACION_TORRE_S14337 : CAQUEZA</t>
  </si>
  <si>
    <t>EEL_POS_C801_01</t>
  </si>
  <si>
    <t>ESTRUCTURA DE ELEVACION_POSTE_C801: METROCELDA TUBOTEC</t>
  </si>
  <si>
    <t>EEL_TOR_S14579_01</t>
  </si>
  <si>
    <t>ESTRUCTURA DE ELEVACION_TORRE_S14579: CUN0154 - CUN PEAJE NORTE</t>
  </si>
  <si>
    <t>EEL_TOR_C838_01</t>
  </si>
  <si>
    <t>ESTRUCTURA DE ELEVACION_TORRE_C838: METROCELDA GUASCA</t>
  </si>
  <si>
    <t>EEL_MAS_C820_01</t>
  </si>
  <si>
    <t>ESTRUCTURA DE ELEVACION_MASTIL_C820: METROCELDA PROTISA_I</t>
  </si>
  <si>
    <t>EEL_MAS_C833_01</t>
  </si>
  <si>
    <t>ESTRUCTURA DE ELEVACION_MASTIL_C833: METROCELDA OPTICA COLOMBIANA</t>
  </si>
  <si>
    <t>EEL_TOR_C189_01</t>
  </si>
  <si>
    <t>ESTRUCTURA DE ELEVACION_TORRE_C189: BOSQUES DE ATHAN</t>
  </si>
  <si>
    <t>EEL_TOR_C190_01</t>
  </si>
  <si>
    <t>ESTRUCTURA DE ELEVACION_TORRE_C190: LAGOMAR EL PEÃ‘ON</t>
  </si>
  <si>
    <t>EEL_POS_S14920_01</t>
  </si>
  <si>
    <t>ESTRUCTURA DE ELEVACION_POSTE_S14920: ESTACION TERRENA CHOCONTA</t>
  </si>
  <si>
    <t>ESTRUCTURA DE ELEVACION_MONOPOLO_S15079 : C128 BOG0725 - PERDOMO ALTO</t>
  </si>
  <si>
    <t>EEL_TOR_B059_01</t>
  </si>
  <si>
    <t>ESTRUCTURA DE ELEVACION_TORRE_B059: MADRID</t>
  </si>
  <si>
    <t>EEL_MON_S15118_01</t>
  </si>
  <si>
    <t>ESTRUCTURA DE ELEVACION_MONOPOLO_S15118: CUN0233 - ZIPA CONSTRUCTORA</t>
  </si>
  <si>
    <t>EEL_TOR_S15536_01</t>
  </si>
  <si>
    <t>ESTRUCTURA DE ELEVACION_TORRE_S15536 : ARBELAEZ</t>
  </si>
  <si>
    <t>EEL_MAS_C284_01</t>
  </si>
  <si>
    <t>ESTRUCTURA DE ELEVACION_MASTIL_C284: VILLA CLARA FUSAGASUGA</t>
  </si>
  <si>
    <t>EEL_MAS_C287_01</t>
  </si>
  <si>
    <t>ESTRUCTURA DE ELEVACION_MASTIL_C287: BAVARIA SOPO</t>
  </si>
  <si>
    <t>EEL_MAS_C296_01</t>
  </si>
  <si>
    <t>ESTRUCTURA DE ELEVACION_MASTIL_C296: MOSQUERA III</t>
  </si>
  <si>
    <t>EEL_VAL_C310_01</t>
  </si>
  <si>
    <t>ESTRUCTURA DE ELEVACION_VALLA_C310: SAN MATEO II</t>
  </si>
  <si>
    <t>EEL_MAS_C311_01</t>
  </si>
  <si>
    <t>ESTRUCTURA DE ELEVACION_MASTIL_C311: UNIABASTOS II</t>
  </si>
  <si>
    <t>EEL_TOR_C314_01</t>
  </si>
  <si>
    <t>ESTRUCTURA DE ELEVACION_TORRE_C314: TERMINAL ZIPAQUIRA</t>
  </si>
  <si>
    <t>EEL_TOR_C316_01</t>
  </si>
  <si>
    <t>ESTRUCTURA DE ELEVACION_TORRE_C316: LA PRADERA CAJICA</t>
  </si>
  <si>
    <t>EEL_TOR_C318_01</t>
  </si>
  <si>
    <t>ESTRUCTURA DE ELEVACION_TORRE_C318: EL POBLADO MOSQUERA</t>
  </si>
  <si>
    <t>EEL_TOR_C315_01</t>
  </si>
  <si>
    <t>ESTRUCTURA DE ELEVACION_TORRE_C315: VIRREYES ZIPAQUIRA</t>
  </si>
  <si>
    <t>EEL_TOR_C326_01</t>
  </si>
  <si>
    <t>ESTRUCTURA DE ELEVACION_TORRE_C326: GIRARDOT NORTE</t>
  </si>
  <si>
    <t>EEL_TOR_C330_01</t>
  </si>
  <si>
    <t>ESTRUCTURA DE ELEVACION_TORRE_C330: GIRARDOT OCCIDENTAL</t>
  </si>
  <si>
    <t>EEL_BIP_S16048_01</t>
  </si>
  <si>
    <t>ESTRUCTURA DE ELEVACION_BIPOLO_S16048: CAJICA</t>
  </si>
  <si>
    <t>EEL_TOR_S16066_01</t>
  </si>
  <si>
    <t>ESTRUCTURA DE ELEVACION_TORRE_S16066 : COGUA</t>
  </si>
  <si>
    <t>EEL_TOR_S17144_01</t>
  </si>
  <si>
    <t>ESTRUCTURA DE ELEVACION_TORRE_S17144: CUN0017 - CENTROCHIA</t>
  </si>
  <si>
    <t>EEL_TOR_E112_01</t>
  </si>
  <si>
    <t>ESTRUCTURA DE ELEVACION_TORRE_E112: JARDIN</t>
  </si>
  <si>
    <t>EEL_TOR_C349_01</t>
  </si>
  <si>
    <t>ESTRUCTURA DE ELEVACION_TORRE_C349: PACHO II</t>
  </si>
  <si>
    <t>EEL_TOR_S19304_01</t>
  </si>
  <si>
    <t>ESTRUCTURA DE ELEVACION_TORRE_S19304: E/R SANTUARIO</t>
  </si>
  <si>
    <t>EEL_TOR_S19719 _01</t>
  </si>
  <si>
    <t>ESTRUCTURA DE ELEVACION_TORRE_S19719 : EL FAN</t>
  </si>
  <si>
    <t>S19719</t>
  </si>
  <si>
    <t>EEL_TOR_B063_01</t>
  </si>
  <si>
    <t>ESTRUCTURA DE ELEVACION_TORRE_B063: ALTO EL VINO</t>
  </si>
  <si>
    <t>EEL_TOR_S20043_01</t>
  </si>
  <si>
    <t>ESTRUCTURA DE ELEVACION_TORRE_S20043 : CABRERA</t>
  </si>
  <si>
    <t>EEL_TOR_S20046_01</t>
  </si>
  <si>
    <t>ESTRUCTURA DE ELEVACION_TORRE_S20046 : LA PALMA</t>
  </si>
  <si>
    <t>EEL_MAS_S20048_01</t>
  </si>
  <si>
    <t>ESTRUCTURA DE ELEVACION_MASTIL_S20048 : PASCA</t>
  </si>
  <si>
    <t>EEL_TOR_S20056_01</t>
  </si>
  <si>
    <t>ESTRUCTURA DE ELEVACION_TORRE_S20056: CUN0009 - MADRID</t>
  </si>
  <si>
    <t>EEL_TOR_C469_01</t>
  </si>
  <si>
    <t>ESTRUCTURA DE ELEVACION_TORRE_C469: APULO CENTRO</t>
  </si>
  <si>
    <t>EEL_TOR_S20416_01</t>
  </si>
  <si>
    <t>ESTRUCTURA DE ELEVACION_TORRE_S20416: ANOLAIMA</t>
  </si>
  <si>
    <t>EEL_TOR_S20423_01</t>
  </si>
  <si>
    <t>ESTRUCTURA DE ELEVACION_TORRE_S20423 : TELECOM BELTRAN</t>
  </si>
  <si>
    <t>S20423</t>
  </si>
  <si>
    <t>EEL_TOR_S20445_01</t>
  </si>
  <si>
    <t>ESTRUCTURA DE ELEVACION_TORRE_S20445: CARMEN DE CARUPA</t>
  </si>
  <si>
    <t>EEL_TOR_S20447_01</t>
  </si>
  <si>
    <t>ESTRUCTURA DE ELEVACION_TORRE_S20447 : CHAGUANI</t>
  </si>
  <si>
    <t>S20447</t>
  </si>
  <si>
    <t>EEL_TOR_B257_01</t>
  </si>
  <si>
    <t>ESTRUCTURA DE ELEVACION_TORRE_B257: CHIA - CUN0016 CHIA TELECOM [TIGO LTE]</t>
  </si>
  <si>
    <t>EEL_TOR_B230_01</t>
  </si>
  <si>
    <t>ESTRUCTURA DE ELEVACION_TORRE_B230: VILLAPINZON</t>
  </si>
  <si>
    <t>EEL_TOR_S20465_01</t>
  </si>
  <si>
    <t>ESTRUCTURA DE ELEVACION_TORRE_S20465: E/R CERRO APOSENTOS</t>
  </si>
  <si>
    <t>EEL_BIP_S20473_01</t>
  </si>
  <si>
    <t>ESTRUCTURA DE ELEVACION_BIPOLO_S20473: EL TRIUNFO</t>
  </si>
  <si>
    <t>S20473</t>
  </si>
  <si>
    <t>EEL_TOR_S20502_01</t>
  </si>
  <si>
    <t>ESTRUCTURA DE ELEVACION_TORRE_S20502 : FOSCA</t>
  </si>
  <si>
    <t>S20502</t>
  </si>
  <si>
    <t>EEL_MAS_S20506_01</t>
  </si>
  <si>
    <t>ESTRUCTURA DE ELEVACION_BIPOLO_S20506 : CAPELLANIA</t>
  </si>
  <si>
    <t>S20506</t>
  </si>
  <si>
    <t>EEL_TOR_S20508_01</t>
  </si>
  <si>
    <t>ESTRUCTURA DE ELEVACION_TORRE_S20508 : FUQUENE</t>
  </si>
  <si>
    <t>S20508</t>
  </si>
  <si>
    <t>EEL_TOR_S20514_01</t>
  </si>
  <si>
    <t>ESTRUCTURA DE ELEVACION_TORRE_S20514 : QUINCE DE MAYO</t>
  </si>
  <si>
    <t>EEL_TOR_S20524_01</t>
  </si>
  <si>
    <t>ESTRUCTURA DE ELEVACION_TORRE_S20524 : GACHETA</t>
  </si>
  <si>
    <t>EEL_TOR_B288_01</t>
  </si>
  <si>
    <t>ESTRUCTURA DE ELEVACION_TORRE_B288: GIRARDOT CENTRO</t>
  </si>
  <si>
    <t>EEL_TOR_S20531_01</t>
  </si>
  <si>
    <t>ESTRUCTURA DE ELEVACION_TORRE_S20531 : GRANADA</t>
  </si>
  <si>
    <t>EEL_TOR_S20533_01</t>
  </si>
  <si>
    <t>ESTRUCTURA DE ELEVACION_TORRE_S20533 : E/R CERRO EL SON</t>
  </si>
  <si>
    <t>EEL_TOR_S20539_01</t>
  </si>
  <si>
    <t>ESTRUCTURA DE ELEVACION_TORRE_S20539 : GUACHETA</t>
  </si>
  <si>
    <t>EEL_TOR_S20555_01</t>
  </si>
  <si>
    <t>ESTRUCTURA DE ELEVACION_TORRE_S20555: E/R LA CRUZ</t>
  </si>
  <si>
    <t>EEL_TOR_S20557_01</t>
  </si>
  <si>
    <t>ESTRUCTURA DE ELEVACION_TORRE_S20557 : E/R SAN RAFAEL</t>
  </si>
  <si>
    <t>EEL_TOR_S20560_01</t>
  </si>
  <si>
    <t>ESTRUCTURA DE ELEVACION_TORRE_S20560 : GUATAVITA</t>
  </si>
  <si>
    <t>EEL_TOR_S20563_01</t>
  </si>
  <si>
    <t>ESTRUCTURA DE ELEVACION_TORRE_S20563 : E/R ALTO GUTIERREZ</t>
  </si>
  <si>
    <t>S20563</t>
  </si>
  <si>
    <t>EEL_BIP_S20564 _01</t>
  </si>
  <si>
    <t>ESTRUCTURA DE ELEVACION_BIPOLO_S20564_GUTIERREZ</t>
  </si>
  <si>
    <t>S20564</t>
  </si>
  <si>
    <t>EEL_TOR_S20565_01</t>
  </si>
  <si>
    <t>ESTRUCTURA DE ELEVACION_TORRE_S20565 : ALTO DEL TRIGO</t>
  </si>
  <si>
    <t>EEL_TOR_S20578_01</t>
  </si>
  <si>
    <t>ESTRUCTURA DE ELEVACION_TORRE_S20578 : EL HATO</t>
  </si>
  <si>
    <t>EEL_TOR_S20580_01</t>
  </si>
  <si>
    <t>ESTRUCTURA DE ELEVACION_TORRE_S20580 : EL SALITRE</t>
  </si>
  <si>
    <t>EEL_TOR_S20587_01</t>
  </si>
  <si>
    <t>ESTRUCTURA DE ELEVACION_TORRE_S20587: LA CABAÃ‘A</t>
  </si>
  <si>
    <t>S20587</t>
  </si>
  <si>
    <t>EEL_TOR_S20590_01</t>
  </si>
  <si>
    <t>ESTRUCTURA DE ELEVACION_TORRE_S20590: LA LOMITA</t>
  </si>
  <si>
    <t>EEL_TOR_S20601_01</t>
  </si>
  <si>
    <t>ESTRUCTURA DE ELEVACION_TORRE_S20601 : LENGUAZAQUE</t>
  </si>
  <si>
    <t>S20601</t>
  </si>
  <si>
    <t>EEL_TOR_S20603_01</t>
  </si>
  <si>
    <t>ESTRUCTURA DE ELEVACION_TORRE_S20603 : MADRID</t>
  </si>
  <si>
    <t>EEL_TOR_S20604_01</t>
  </si>
  <si>
    <t>ESTRUCTURA DE ELEVACION_TORRE_S20604 : PUENTE DE PIEDRA</t>
  </si>
  <si>
    <t>EEL_TOR_S20615_01</t>
  </si>
  <si>
    <t>ESTRUCTURA DE ELEVACION_TORRE_S20615 : LA ESMERALDA</t>
  </si>
  <si>
    <t>S20615</t>
  </si>
  <si>
    <t>EEL_TOR_S20620_01</t>
  </si>
  <si>
    <t>ESTRUCTURA DE ELEVACION_TORRE_S20620 : E/R PASIVO EL VOLCAN</t>
  </si>
  <si>
    <t>S20620</t>
  </si>
  <si>
    <t>EEL_TOR_S20627_01</t>
  </si>
  <si>
    <t>ESTRUCTURA DE ELEVACION_TORRE_S20627 : PANDI</t>
  </si>
  <si>
    <t>EEL_TOR_S20644_01</t>
  </si>
  <si>
    <t>ESTRUCTURA DE ELEVACION_TORRE_S20644 : QUIPILE</t>
  </si>
  <si>
    <t>EEL_TOR_S20646_01</t>
  </si>
  <si>
    <t>ESTRUCTURA DE ELEVACION_TORRE_S20646: SANTANDERCITO</t>
  </si>
  <si>
    <t>S20646</t>
  </si>
  <si>
    <t>EEL_TOR_S20648_01</t>
  </si>
  <si>
    <t>ESTRUCTURA DE ELEVACION_TORRE_S20648 : E/R PASIVO SAN BERNARDO</t>
  </si>
  <si>
    <t>EEL_TOR_S20656_01</t>
  </si>
  <si>
    <t>ESTRUCTURA DE ELEVACION_TORRE_S20656 : SAN FRANCISCO</t>
  </si>
  <si>
    <t>S20656</t>
  </si>
  <si>
    <t>EEL_TOR_S20660_01</t>
  </si>
  <si>
    <t>ESTRUCTURA DE ELEVACION_TORRE_S20660 : SAN JUAN DE RIO SECO</t>
  </si>
  <si>
    <t>S20660</t>
  </si>
  <si>
    <t>EEL_TOR_S20663_01</t>
  </si>
  <si>
    <t>ESTRUCTURA DE ELEVACION_TORRE_S20663 : SASAIMA</t>
  </si>
  <si>
    <t>S20663</t>
  </si>
  <si>
    <t>EEL_TOR_S20674_01</t>
  </si>
  <si>
    <t>ESTRUCTURA DE ELEVACION_TORRE_S20674 : SUBIA</t>
  </si>
  <si>
    <t>S20674</t>
  </si>
  <si>
    <t>EEL_TOR_B131_01</t>
  </si>
  <si>
    <t>ESTRUCTURA DE ELEVACION_TORRE_B131: SAN MATEO SOACHA</t>
  </si>
  <si>
    <t>EEL_TOR_S20683_01</t>
  </si>
  <si>
    <t>ESTRUCTURA DE ELEVACION_TORRE_S20683 : 61021_SAN NICOLAS</t>
  </si>
  <si>
    <t>EEL_TOR_S20698_01</t>
  </si>
  <si>
    <t>ESTRUCTURA DE ELEVACION_TORRE_S20698 : 61401_SECTOR VILLA NUEVA</t>
  </si>
  <si>
    <t>EEL_POS_B912_01</t>
  </si>
  <si>
    <t>ESTRUCTURA DE ELEVACION_POSTE_B912: CIUDADELA SUCRE SOACHA</t>
  </si>
  <si>
    <t>EEL_TOR_S20728_01</t>
  </si>
  <si>
    <t>ESTRUCTURA DE ELEVACION_TORRE_S20728: SUPATA</t>
  </si>
  <si>
    <t>S20728</t>
  </si>
  <si>
    <t>EEL_TOR_S20729_01</t>
  </si>
  <si>
    <t>ESTRUCTURA DE ELEVACION_TORRE_S20729 : E/R ALTO DE SUSA</t>
  </si>
  <si>
    <t>EEL_TOR_S20731_01</t>
  </si>
  <si>
    <t>ESTRUCTURA DE ELEVACION_TORRE_S20731: E/R CERRO NEUSA</t>
  </si>
  <si>
    <t>EEL_TOR_S20735_01</t>
  </si>
  <si>
    <t>ESTRUCTURA DE ELEVACION_TORRE_S20735 : PRODUCTOS MORGAN</t>
  </si>
  <si>
    <t>EEL_TOR_S20744_01</t>
  </si>
  <si>
    <t>ESTRUCTURA DE ELEVACION_TORRE_S20744: ER ALTO DE SANTA ROSA DE UBALA</t>
  </si>
  <si>
    <t>S20744</t>
  </si>
  <si>
    <t>EEL_TRI_S20747_01</t>
  </si>
  <si>
    <t>ESTRUCTURA DE ELEVACION_TRIPOLO_S20747: UBALA</t>
  </si>
  <si>
    <t>S20747</t>
  </si>
  <si>
    <t>EEL_TOR_S20751_01</t>
  </si>
  <si>
    <t>ESTRUCTURA DE ELEVACION_TORRE_S20751 : UBAQUE</t>
  </si>
  <si>
    <t>S20751</t>
  </si>
  <si>
    <t>EEL_TOR_S20758_01</t>
  </si>
  <si>
    <t>ESTRUCTURA DE ELEVACION_TORRE_S20758 : UNE</t>
  </si>
  <si>
    <t>EEL_TOR_S20759_01</t>
  </si>
  <si>
    <t>ESTRUCTURA DE ELEVACION_TORRE_S20759 : UTICA</t>
  </si>
  <si>
    <t>S20759</t>
  </si>
  <si>
    <t>EEL_MAS_S20762_01</t>
  </si>
  <si>
    <t>ESTRUCTURA DE ELEVACION_MASTIL_S20762 : VENECIA</t>
  </si>
  <si>
    <t>S20762</t>
  </si>
  <si>
    <t>EEL_BIP_E417_01</t>
  </si>
  <si>
    <t>ESTRUCTURA DE ELEVACION_BIPOLO_E417: VILLAPINZON CENTRO</t>
  </si>
  <si>
    <t>EEL_TOR_S20772_01</t>
  </si>
  <si>
    <t>ESTRUCTURA DE ELEVACION_TORRE_S20772 : VILLETA</t>
  </si>
  <si>
    <t>EEL_TOR_S20777_01</t>
  </si>
  <si>
    <t>ESTRUCTURA DE ELEVACION_TORRE_S20777 : VIOTA</t>
  </si>
  <si>
    <t>EEL_TOR_E586_01</t>
  </si>
  <si>
    <t>ESTRUCTURA DE ELEVACION_TORRE_E586: CHINAUTA</t>
  </si>
  <si>
    <t>EEL_BIP_E587_01</t>
  </si>
  <si>
    <t>ESTRUCTURA DE ELEVACION_BIPOLO_E587: CHIPAQUE</t>
  </si>
  <si>
    <t>EEL_TOR_B029_01</t>
  </si>
  <si>
    <t>ESTRUCTURA DE ELEVACION_TORRE_B029: SUBACHOQUE</t>
  </si>
  <si>
    <t>EEL_TOR_C445_01</t>
  </si>
  <si>
    <t>ESTRUCTURA DE ELEVACION_TORRE_C445: BRITANICO CHIA</t>
  </si>
  <si>
    <t>EEL_MAS_C450_01</t>
  </si>
  <si>
    <t>ESTRUCTURA DE ELEVACION_MASTIL_C450: CENTRO COMERCIAL FONTANAR</t>
  </si>
  <si>
    <t>EEL_TOR_C456_01</t>
  </si>
  <si>
    <t>ESTRUCTURA DE ELEVACION_TORRE_C456: MARSELLA FUSAGASUGA</t>
  </si>
  <si>
    <t>EEL_TOR_C457_01</t>
  </si>
  <si>
    <t>ESTRUCTURA DE ELEVACION_TORRE_C457: FUSAGASUGA NORTE</t>
  </si>
  <si>
    <t>EEL_TOR_C458_01</t>
  </si>
  <si>
    <t>ESTRUCTURA DE ELEVACION_TORRE_C458: GIRARDOT CEMENTERIO</t>
  </si>
  <si>
    <t>EEL_MAS_C459_01</t>
  </si>
  <si>
    <t>ESTRUCTURA DE ELEVACION_MASTIL_C459: GIRARDOT SUCRE</t>
  </si>
  <si>
    <t>EEL_TOR_C460_01</t>
  </si>
  <si>
    <t>ESTRUCTURA DE ELEVACION_TORRE_C460: LOS LAURELES CALERA</t>
  </si>
  <si>
    <t>EEL_MON_C461_01</t>
  </si>
  <si>
    <t>ESTRUCTURA DE ELEVACION_MONOPOLO_C461: MACADAMIA CALERA</t>
  </si>
  <si>
    <t>EEL_TOR_C462_01</t>
  </si>
  <si>
    <t>ESTRUCTURA ELEVACION_TORRE  01  SITIO:  C462 / LA MESA ATALAYA</t>
  </si>
  <si>
    <t>EEL_TOR_C463_01</t>
  </si>
  <si>
    <t>ESTRUCTURA DE ELEVACION_TORRE_C463: QUINTAS DEL MARQUEZ MOSQUERA</t>
  </si>
  <si>
    <t>EEL_BIP_C467_01</t>
  </si>
  <si>
    <t>ESTRUCTURA DE ELEVACION_BIPOLO_C467: SUBACHOQUE CENTRO</t>
  </si>
  <si>
    <t>EEL_TOR_S22649_01</t>
  </si>
  <si>
    <t>ESTRUCTURA DE ELEVACION_TORRE_S22649 : AGUA DE DIOS</t>
  </si>
  <si>
    <t>EEL_BIP_S22650_01</t>
  </si>
  <si>
    <t>ESTRUCTURA DE ELEVACION _BIPOLO_S22650: ANAPOIMA</t>
  </si>
  <si>
    <t>EEL_TOR_S22652_01</t>
  </si>
  <si>
    <t>ESTRUCTURA DE ELEVACION_TORRE_S22652: CACHIPAY</t>
  </si>
  <si>
    <t>S22652</t>
  </si>
  <si>
    <t>EEL_TOR_S22653_01</t>
  </si>
  <si>
    <t>ESTRUCTURA DE ELEVACION_TORRE_S22653 : CAPARRAPI</t>
  </si>
  <si>
    <t>S22653</t>
  </si>
  <si>
    <t>EEL_TOR_S22656_01</t>
  </si>
  <si>
    <t>ESTRUCTURA DE ELEVACION_TORRE_S22656 : CUCUNUBA</t>
  </si>
  <si>
    <t>EEL_BIP_S22657_01</t>
  </si>
  <si>
    <t>ESTRUCTURA DE ELEVACION_BIPOLO_S22657_EL ROSAL</t>
  </si>
  <si>
    <t>S22657</t>
  </si>
  <si>
    <t>EEL_BIP_S22659_01</t>
  </si>
  <si>
    <t>ESTRUCTURA DE ELEVACION_BIPOLO_S22659: FOMEQUE</t>
  </si>
  <si>
    <t>S22659</t>
  </si>
  <si>
    <t>EEL_TOR_C470_01</t>
  </si>
  <si>
    <t>ESTRUCTURA ELEVACION_TORRE  01  SITIO:  C470 / SAN FRANCISCO CENTRO</t>
  </si>
  <si>
    <t>EEL_TOR_B040_01</t>
  </si>
  <si>
    <t>ESTRUCTURA DE ELEVACION_TORRE_B040: FACATATIVA</t>
  </si>
  <si>
    <t>EEL_TOR_S23108_01</t>
  </si>
  <si>
    <t>ESTRUCTURA DE ELEVACION_TORRE_S23108 : YACOPI</t>
  </si>
  <si>
    <t>EEL_TOR_S23115_01</t>
  </si>
  <si>
    <t>ESTRUCTURA DE ELEVACION_TORRE_S23115 : SUTATAUSA</t>
  </si>
  <si>
    <t>S23115</t>
  </si>
  <si>
    <t>EEL_TOR_S23116_01</t>
  </si>
  <si>
    <t>ESTRUCTURA DE ELEVACION_TORRE_S23116 : SUSA</t>
  </si>
  <si>
    <t>S23116</t>
  </si>
  <si>
    <t>EEL_TOR_S23117_01</t>
  </si>
  <si>
    <t>ESTRUCTURA DE ELEVACION_TORRE_S23117 : SUESCA</t>
  </si>
  <si>
    <t>S23117</t>
  </si>
  <si>
    <t>EEL_TOR_S23118_01</t>
  </si>
  <si>
    <t>ESTRUCTURA DE ELEVACION_TORRE_S23118 : LA PRADERA</t>
  </si>
  <si>
    <t>S23118</t>
  </si>
  <si>
    <t>EEL_TOR_S23120_01</t>
  </si>
  <si>
    <t>ESTRUCTURA DE ELEVACION_TORRE_S23120: SOPO</t>
  </si>
  <si>
    <t>EEL_TOR_S23121_01</t>
  </si>
  <si>
    <t>ESTRUCTURA DE ELEVACION_TORRE_S23121 : HATO GRANDE</t>
  </si>
  <si>
    <t>EEL_TOR_S23128_01</t>
  </si>
  <si>
    <t>ESTRUCTURA DE ELEVACION_TORRE_S23128 : SIMIJACA</t>
  </si>
  <si>
    <t>EEL_TOR_S23129_01</t>
  </si>
  <si>
    <t>ESTRUCTURA DE ELEVACION_TORRE_S23129: SILVANIA</t>
  </si>
  <si>
    <t>EEL_TOR_S23131_01</t>
  </si>
  <si>
    <t>ESTRUCTURA DE ELEVACION_TORRE_S23131 : SESQUILE</t>
  </si>
  <si>
    <t>EEL_TOR_B877_01</t>
  </si>
  <si>
    <t>ESTRUCTURA DE ELEVACION_TORRE_B877: NILO</t>
  </si>
  <si>
    <t>EEL_TOR_S23153_01</t>
  </si>
  <si>
    <t>ESTRUCTURA DE ELEVACION_TORRE_S23153: MACHETA</t>
  </si>
  <si>
    <t>S23153</t>
  </si>
  <si>
    <t>EEL_TOR_S23154_01</t>
  </si>
  <si>
    <t>ESTRUCTURA DE ELEVACION_TORRE_S23154 : LA VEGA</t>
  </si>
  <si>
    <t>EEL_TOR_S23157_01</t>
  </si>
  <si>
    <t>ESTRUCTURA DE ELEVACION_TORRE_S23157 : JUNIN</t>
  </si>
  <si>
    <t>S23157</t>
  </si>
  <si>
    <t>EEL_TOR_S23172_01</t>
  </si>
  <si>
    <t>ESTRUCTURA DE ELEVACION_TORRE_S23172: LA VICTORIA</t>
  </si>
  <si>
    <t>S23172</t>
  </si>
  <si>
    <t>EEL_TOR_S23175_01</t>
  </si>
  <si>
    <t>ESTRUCTURA DE ELEVACION_TORRE_S23175 : CHOACHI</t>
  </si>
  <si>
    <t>EEL_BIP_S23186_01</t>
  </si>
  <si>
    <t>ESTRUCTURA DE ELEVACION_BIPOLO_S23186_BOJACA</t>
  </si>
  <si>
    <t>EEL_TOR_S23487_01</t>
  </si>
  <si>
    <t>ESTRUCTURA DE ELEVACION_TORRE_S23487 : CERRO EL GANCO</t>
  </si>
  <si>
    <t>EEL_TOR_S23510_01</t>
  </si>
  <si>
    <t>ESTRUCTURA DE ELEVACION_TORRE_S23510: CERRO SARGENTO</t>
  </si>
  <si>
    <t>EEL_TOR_S23766_01</t>
  </si>
  <si>
    <t>ESTRUCTURA DE ELEVACION_TORRE_S23766: E/R CERRO GRANADA</t>
  </si>
  <si>
    <t>EEL_TOR_E141_01</t>
  </si>
  <si>
    <t>ESTRUCTURA DE ELEVACION_TORRE_E141: TIBITO</t>
  </si>
  <si>
    <t>EEL_MAS_S24005_01</t>
  </si>
  <si>
    <t>ESTRUCTURA DE ELEVACION_MASTIL_S24005 : ASOMOVILES RBP</t>
  </si>
  <si>
    <t>S24005</t>
  </si>
  <si>
    <t>EEL_MAS_C468_01</t>
  </si>
  <si>
    <t>ESTRUCTURA DE ELEVACION_MASTIL_C468: ALPINA SOPO</t>
  </si>
  <si>
    <t>EEL_MAS_S24217_01</t>
  </si>
  <si>
    <t>ESTRUCTURA DE ELEVACION_MASTIL_S24217 : ENCENILLOS DE SINDAMANOY RMP</t>
  </si>
  <si>
    <t>S24217</t>
  </si>
  <si>
    <t>EEL_MAS_S24349_01</t>
  </si>
  <si>
    <t>ESTRUCTURA DE ELEVACION_MASTIL_S24349 : LADRILLERA SANTAFE II RBP</t>
  </si>
  <si>
    <t>S24349</t>
  </si>
  <si>
    <t>EEL_TOR_C409_01</t>
  </si>
  <si>
    <t>ESTRUCTURA DE ELEVACION_TORRE_C409: TOCANCIPA INDUSTRIAL</t>
  </si>
  <si>
    <t>EEL_TRI_S24556_01</t>
  </si>
  <si>
    <t>ESTRUCTURA DE ELEVACION_TRIPOLO_S24556: EL COLEGIO</t>
  </si>
  <si>
    <t>EEL_MAS_S24852_01</t>
  </si>
  <si>
    <t>ESTRUCTURA DE ELEVACION_MASTIL_S24852 : VIDRIOS ANDINO RMP</t>
  </si>
  <si>
    <t>S24852</t>
  </si>
  <si>
    <t>EEL_MAS_S24901_01</t>
  </si>
  <si>
    <t>ESTRUCTURA DE ELEVACION_MASTIL_S24901 : SAN SEBASTIAN CELLFI</t>
  </si>
  <si>
    <t>S24901</t>
  </si>
  <si>
    <t>EEL_MON_S24969_01</t>
  </si>
  <si>
    <t>ESTRUCTURA DE ELEVACION_MONOPOLO_S24969: CUN0299 - CAJICA VARIANTE</t>
  </si>
  <si>
    <t>EEL_TOR_S24973_01</t>
  </si>
  <si>
    <t>ESTRUCTURA DE ELEVACION_TORRE_S24973: CUN0430 - CAJICA 5</t>
  </si>
  <si>
    <t>EEL_TOR_S24974_01</t>
  </si>
  <si>
    <t>ESTRUCTURA DE ELEVACION_TORRE_S24974: CUN0076 - SANTIAMEN</t>
  </si>
  <si>
    <t>EEL_TOR_B043_01</t>
  </si>
  <si>
    <t>ESTRUCTURA DE ELEVACION_TORRE_B043: SOACHA CENTRO</t>
  </si>
  <si>
    <t>EEL_TOR_C485_01</t>
  </si>
  <si>
    <t>ESTRUCTURA DE ELEVACION_TORRE_C485: POLICIA MUÃ‘A</t>
  </si>
  <si>
    <t>EEL_TOR_C487_01</t>
  </si>
  <si>
    <t>ESTRUCTURA DE ELEVACION_TORRE_C487: LA AURORA MOSQUERA</t>
  </si>
  <si>
    <t>EEL_BIP_C491_01</t>
  </si>
  <si>
    <t>ESTRUCTURA DE ELEVACION_BIPOLO_C491: TOCANCIPA CENTRO</t>
  </si>
  <si>
    <t>EEL_MAS_C492_01</t>
  </si>
  <si>
    <t>ESTRUCTURA DE ELEVACION_MASTIL_C492: PORVENIR SOACHA</t>
  </si>
  <si>
    <t>EEL_TOR_S25082_01</t>
  </si>
  <si>
    <t>ESTRUCTURA DE ELEVACION_TORRE_S25082: CUN0556 - CHIA CAJICA MIG</t>
  </si>
  <si>
    <t>EEL_TOR_S25186_01</t>
  </si>
  <si>
    <t>ESTRUCTURA DE ELEVACION_TORRE_S25186: CUN0303 - CAJICA VARIANTE NORTE</t>
  </si>
  <si>
    <t>EEL_MON_S25187_01</t>
  </si>
  <si>
    <t>ESTRUCTURA DE ELEVACION_MONOPOLO_S25187: CUN0308 - CHIA FONQUETA</t>
  </si>
  <si>
    <t>EEL_MAS_S25278_01</t>
  </si>
  <si>
    <t>ESTRUCTURA DE ELEVACION_MASTIL_S25278 : TEJAR DEL RIO CELLFI</t>
  </si>
  <si>
    <t>S25278</t>
  </si>
  <si>
    <t>EEL_OTR_S25290_01</t>
  </si>
  <si>
    <t>ESTRUCTURA DE ELEVACION_OTRO_S25290: CUN0699 - BOJACA CENTRO</t>
  </si>
  <si>
    <t>EEL_TOR_S25291_01</t>
  </si>
  <si>
    <t>ESTRUCTURA DE ELEVACION_MASTIL_S25291:CUN0701 - GACHANCIPA CENTRO</t>
  </si>
  <si>
    <t>EEL_TOR_S25292_01</t>
  </si>
  <si>
    <t>ESTRUCTURA DE ELEVACION_TORRE_S25292: CUN0700 - COGUA CENTRO</t>
  </si>
  <si>
    <t>EEL_MAS_S25527_01</t>
  </si>
  <si>
    <t>ESTRUCTURA DE ELEVACION_MASTIL_S25527 : HOGAR XIOMARA GARCIA CELL-FI</t>
  </si>
  <si>
    <t>S25527</t>
  </si>
  <si>
    <t>EEL_MAS_S25696_01</t>
  </si>
  <si>
    <t>ESTRUCTURA DE ELEVACION_MASTIL_S25696 : VICKY HERNANDEZ RBP</t>
  </si>
  <si>
    <t>S25696</t>
  </si>
  <si>
    <t>EEL_TOR_S25752_01</t>
  </si>
  <si>
    <t>ESTRUCTURA DE ELEVACION_TORRE_S25752: CUN0234 CHIA ANDALUCIA</t>
  </si>
  <si>
    <t>EEL_TOR_S25754_01</t>
  </si>
  <si>
    <t>ESTRUCTURA DE ELEVACION_TORRE_S25754: CUN0075 SALITRE CALERA</t>
  </si>
  <si>
    <t>EEL_POS_S25784_01</t>
  </si>
  <si>
    <t>ESTRUCTURA DE ELEVACION_POSTE_S25784_AMARILO CHIA (REMOTO)</t>
  </si>
  <si>
    <t>EEL_POS_S25785_01</t>
  </si>
  <si>
    <t>ESTRUCTURA DE ELEVACION_POSTE_S25785: MONASTERIO COTA REMOTO</t>
  </si>
  <si>
    <t>EEL_POS_S25817_01</t>
  </si>
  <si>
    <t>ESTRUCTURA DE ELEVACIÃ“N_POSTE_S25817_ESCUELA DE SUBOFICIALES FA (REMOTO)</t>
  </si>
  <si>
    <t>EEL_POS_S25818_01</t>
  </si>
  <si>
    <t>ESTRUCTURA DE ELEVACIÃ“N_POSTE_S25818_MADRID (REMOTO)</t>
  </si>
  <si>
    <t>EEL_POS_S25819_01</t>
  </si>
  <si>
    <t>ESTRUCTURA DE ELEVACIÃ“N_POSTE_S25819_MADRID II (REMOTO)</t>
  </si>
  <si>
    <t>EEL_MAS_S25855_01</t>
  </si>
  <si>
    <t>ESTRUCTURA DE ELEVACION_MASTIL_S25855 : MERCEDES SA RBP</t>
  </si>
  <si>
    <t>S25855</t>
  </si>
  <si>
    <t>EEL_TOR_S25873_01</t>
  </si>
  <si>
    <t>ESTRUCTURA DE ELEVACION_TORRE_S25873: CUN0196 FUNZA II</t>
  </si>
  <si>
    <t>EEL_OTR_S25874_01</t>
  </si>
  <si>
    <t>ESTRUCTURA DE ELEVACION_OTRO_S25874: CUN0462 CHIA SANTA RITA</t>
  </si>
  <si>
    <t>EEL_TOR_S25875_01</t>
  </si>
  <si>
    <t>ESTRUCTURA DE ELEVACION_TORRE_S25875: CUN0274 FUSA BALMORAL</t>
  </si>
  <si>
    <t>EEL_TOR_S25895_01</t>
  </si>
  <si>
    <t>ESTRUCTURA DE ELEVACION_TORRE_S25895_CAQUEZA CENTRO REMOTO</t>
  </si>
  <si>
    <t>EEL_MON_S26121_01</t>
  </si>
  <si>
    <t>ESTRUCTURA DE ELEVACION_MONOPOLO_S26121: CUN0280 CHIA FONTANAR</t>
  </si>
  <si>
    <t>EEL_TOR_S26122_01</t>
  </si>
  <si>
    <t>ESTRUCTURA DE ELEVACION_TORRE_S26122: CUN0110 COW TELETON UNISABANA</t>
  </si>
  <si>
    <t>EEL_MON_S26126_01</t>
  </si>
  <si>
    <t>ESTRUCTURA DE ELEVACION_MONOPOLO_S26126: CUN0310 - CHIA ESTANCIA DE LAS FLORES</t>
  </si>
  <si>
    <t>EEL_POS_S26260_01</t>
  </si>
  <si>
    <t>ESTRUCTURA DE ELEVACIÃ“N_POSTE_S26260_FACATATIVA CENTRO REMOTO (MANCILLA)</t>
  </si>
  <si>
    <t>EEL_MON_S26265_01</t>
  </si>
  <si>
    <t>ESTRUCTURA DE ELEVACION_MONOPOLO_S26265: BALMORALES</t>
  </si>
  <si>
    <t>EEL_TOR_S26266_01</t>
  </si>
  <si>
    <t>ESTRUCTURA DE ELEVACION_TORRE_S26266: LA HORQUETA</t>
  </si>
  <si>
    <t>EEL_TOR_S26271_01</t>
  </si>
  <si>
    <t>ESTRUCTURA DE ELEVACION_TORRE_S26271: LA CUESTA</t>
  </si>
  <si>
    <t>EEL_TOR_S26272_01</t>
  </si>
  <si>
    <t>ESTRUCTURA DE ELEVACION_TORRE_S26272: CANICA ALTA</t>
  </si>
  <si>
    <t>EEL_TOR_S26273_01</t>
  </si>
  <si>
    <t>ESTRUCTURA DE ELEVACION_TORRE_S26273: EL PARAMO</t>
  </si>
  <si>
    <t>EEL_TOR_S26274_01</t>
  </si>
  <si>
    <t>Estructura de ElevaciÃ³n_Torre_S26274: Las Mercedes Venecia</t>
  </si>
  <si>
    <t>EEL_TOR_S26275_01</t>
  </si>
  <si>
    <t>Estrucuturas de Elevacion _Torre_S26275: Santa Barbara Venecia</t>
  </si>
  <si>
    <t>EEL_TOR_S26277_01</t>
  </si>
  <si>
    <t>Estructuras de Elevacion_Torre_S26277:  Los Robles y  San Antonio</t>
  </si>
  <si>
    <t>EEL_TOR_S26278_01</t>
  </si>
  <si>
    <t>Estructura de Elevacion_Torre_S26278: San Antonio Venecia</t>
  </si>
  <si>
    <t>EEL_TOR_S26306_01</t>
  </si>
  <si>
    <t>ESTRUCTURA DE ELEVACION_TORRE_S26306: CUN0435 MADRID FACA</t>
  </si>
  <si>
    <t>EEL_TOR_S26366_01</t>
  </si>
  <si>
    <t>ESTRUCTURA DE ELEVACION_TORRE_S26366: CUN0194 SANTA INES CAJICA</t>
  </si>
  <si>
    <t>ESTRUCTURA DE ELEVACION_MASTIL_S26665: MOVISTAR ARENAS COLISEO III</t>
  </si>
  <si>
    <t>EEL_POS_S26710_01</t>
  </si>
  <si>
    <t>ESTRUCTURA DE ELEVACION_POSTE_S26710: STANTON</t>
  </si>
  <si>
    <t>EEL_MON_S26733_01</t>
  </si>
  <si>
    <t>Estructura de ElevaciÃ³n_Monopolo_S26733: Soacha Bochica</t>
  </si>
  <si>
    <t>EEL_TOR_S26776 _01</t>
  </si>
  <si>
    <t>Estructura de Elevacion_TORRE_S26776 : CC MERCURIO</t>
  </si>
  <si>
    <t>EEL_TOR_S26779_01</t>
  </si>
  <si>
    <t>ESTRUCTURA DE ELEVACION_TORRE_S26779: CUN0480 - CAJICA LA HACIENDA</t>
  </si>
  <si>
    <t>EEL_POS_S26968_01</t>
  </si>
  <si>
    <t>ESTRUCTURA DE ELEVACION_POSTE_S26968: C668 GUAYMARAL PINOS</t>
  </si>
  <si>
    <t>EEL_TOR_S26999_01</t>
  </si>
  <si>
    <t>ESTRUCTURA DE ELEVACION_TORRE_S26999: C699 ZONA FRANCA II BOGOTA</t>
  </si>
  <si>
    <t>S26999</t>
  </si>
  <si>
    <t>EEL_TOR_B044_01</t>
  </si>
  <si>
    <t>ESTRUCTURA DE ELEVACION_TORRE_B044: SOACHA CERRO</t>
  </si>
  <si>
    <t>EEL_MAS_S27015_01</t>
  </si>
  <si>
    <t>ESTRUCTURA DE ELEVACION_MASTIL_S27015 : LA LORENA CHIA</t>
  </si>
  <si>
    <t>EEL_TOR_S27018_01</t>
  </si>
  <si>
    <t>Estructura de ElevaciÃ³n_Torre_S27018: Colanta Chia</t>
  </si>
  <si>
    <t>EEL_TOR_S27020_01</t>
  </si>
  <si>
    <t>Estructura de ElevaciÃ³n_Torre_S27020: Planadas Funza</t>
  </si>
  <si>
    <t>EEL_MON_S27021_01</t>
  </si>
  <si>
    <t>Estructura de ElevaciÃ³n_Monopolo_S27021: Parque I San Carlos</t>
  </si>
  <si>
    <t>EEL_MAS_S27022_01</t>
  </si>
  <si>
    <t>Estructura de ElevaciÃ³n_MÃ¡stil_S27022: Zuame Funza</t>
  </si>
  <si>
    <t>EEL_MON_S27025_01</t>
  </si>
  <si>
    <t>ESTRUCTURA DE ELEVACION_MONOPOLO_S27025:PARQUE I SAN ANTONIO</t>
  </si>
  <si>
    <t>EEL_MON_S27030_01</t>
  </si>
  <si>
    <t>Estructura de ElevaciÃ³n_Monopolo_S27030: Ciudad Verde IV</t>
  </si>
  <si>
    <t>EEL_MAS_S27032_01</t>
  </si>
  <si>
    <t>Estructura de ElevaciÃ³n_MÃ¡stil_S27032: Ricaurte Soacha</t>
  </si>
  <si>
    <t>EEL_MON_S27033_01</t>
  </si>
  <si>
    <t>Estructura de ElevaciÃ³n_Monopolo_S27033: Ciudad Verde II</t>
  </si>
  <si>
    <t>EEL_MON_S27034_01</t>
  </si>
  <si>
    <t>Estructura de ElevaciÃ³n_Monopolo_S27034: Ciudad Verde III</t>
  </si>
  <si>
    <t>EEL_TOR_S27036_01</t>
  </si>
  <si>
    <t>Estructura de ElevaciÃ³n_Torre_S27036: Granada Soacha</t>
  </si>
  <si>
    <t>EEL_MAS_S27037_01</t>
  </si>
  <si>
    <t>ESTRUCTURA DE ELEVACION_MASTIL_S27037: C737 CHUSACA SOACHA</t>
  </si>
  <si>
    <t>EEL_TOR_S27038_01</t>
  </si>
  <si>
    <t>Estructura de ElevaciÃ³n_Torre_S27038: Indumil Soacha</t>
  </si>
  <si>
    <t>EEL_MON_S27039_01</t>
  </si>
  <si>
    <t>Estructura de ElevaciÃ³n_Monopolo_S27039: Bochica II Soacha</t>
  </si>
  <si>
    <t>EEL_TOR_S27040_01</t>
  </si>
  <si>
    <t>Estructura de ElevaciÃ³n_Torre_S27040: Uniminuto Soacha</t>
  </si>
  <si>
    <t>EEL_TOR_S27095_01</t>
  </si>
  <si>
    <t>Estructura de ElevaciÃ³n_Torre_S27095: Caballo Bayo</t>
  </si>
  <si>
    <t>ESTRUCTURAS DE ELEVACION_TORRE_S27128: C532 MONTERREY II BOGOTA</t>
  </si>
  <si>
    <t>ESTRUCTURAS DE ELEVACION_TORRE_S27130: C534 FUNDADORES BOGOTA</t>
  </si>
  <si>
    <t>ESTRUCTURA DE ELEVACION_MASTIL_S27132: KENNEDY SUR</t>
  </si>
  <si>
    <t>EEL_TOR_S27145_01</t>
  </si>
  <si>
    <t>ESTRUCTURA DE ELEVACION_TORRE_S27145:LAS PIRAMIDES CHINAUTA</t>
  </si>
  <si>
    <t>S27145</t>
  </si>
  <si>
    <t>EEL_TOR_S27160_01</t>
  </si>
  <si>
    <t>ESTRUCTURA DE ELEVACION_TORRE_S27160_PISCILAGO</t>
  </si>
  <si>
    <t>EEL_POS_S27182_01</t>
  </si>
  <si>
    <t>ESTRUCTURA DE ELEVACION_POSTE_S27182: ALPINA FACATATIVA (REMOTO)</t>
  </si>
  <si>
    <t>Estructura de ElevaciÃ³n_Torre_S27193: B793 Las Margaritas Sur BOGOTA (Traslado)</t>
  </si>
  <si>
    <t>EEL_MAS_S27202_01</t>
  </si>
  <si>
    <t>ESTRUCTURA DE ELEVACION_MASTIL_S27202:CARTAGENITA CUNDINAMARCA (TRASLADO)</t>
  </si>
  <si>
    <t>EEL_MON_S27249_01</t>
  </si>
  <si>
    <t>Estructura de ElevaciÃ³n_Monopolo_S27249: Torrentes Soacha</t>
  </si>
  <si>
    <t>EEL_MON_S27250_01</t>
  </si>
  <si>
    <t>Estructura de ElevaciÃ³n_Monopolo_S27250: Nuevo Horizonte Soacha</t>
  </si>
  <si>
    <t>EEL_MON_S27251_01</t>
  </si>
  <si>
    <t>ESTRUCTURA DE ELEVACION_MONOPOLO_S27251: LAS VILLAS ZIPAQUIRA</t>
  </si>
  <si>
    <t>EEL_TOR_S27252_01</t>
  </si>
  <si>
    <t>ESTRUCTURA DE ELEVACION_TORRE_S27252: C558 TERMINAL DE FUSAGASUGA</t>
  </si>
  <si>
    <t>EEL_TOR_S27253_01</t>
  </si>
  <si>
    <t>ESTRUCTURA DE ELEVACION_TORRE_S27253: C559 PEKIN FUSAGASUGA</t>
  </si>
  <si>
    <t>EEL_TOR_S27254_01</t>
  </si>
  <si>
    <t>ESTRUCTURA DE ELEVACION_TORRE_S27254: C560 EL INDIO FUSAGASUGA</t>
  </si>
  <si>
    <t>EEL_TOR_S27255_01</t>
  </si>
  <si>
    <t>ESTRUCTURA DE ELEVACION_TORRE_S27255:BATALLON FUSAGASUGA</t>
  </si>
  <si>
    <t>EEL_POS_S27264_01</t>
  </si>
  <si>
    <t>ESTRUCTURA DE ELEVACION_POSTE_S27264_ICOLTRANS AUTOMEDELLIN</t>
  </si>
  <si>
    <t>EEL_MAS_S27265_01</t>
  </si>
  <si>
    <t>ESTRUCTURA DE ELEVACION_MASTIL_S27265: C832 VIP GOLD</t>
  </si>
  <si>
    <t>EEL_MAS_S27266_01</t>
  </si>
  <si>
    <t>ESTRUCTURA DE ELEVACION_MASTIL_S27266: C834 VIP DIAMOND</t>
  </si>
  <si>
    <t>EEL_MAS_S27267_01</t>
  </si>
  <si>
    <t>ESTRUCTURA DE ELEVACION_MASTIL_S27267: C837 DUTY FREE</t>
  </si>
  <si>
    <t>EEL_MAS_S27268_01</t>
  </si>
  <si>
    <t>ESTRUCTURA DE ELEVACION_MASTIL_S27268: C839 CASILLEROS</t>
  </si>
  <si>
    <t>EEL_MAS_S27269_01</t>
  </si>
  <si>
    <t>ESTRUCTURA DE ELEVACION_MASTIL_S27269: C841 MUELLE INTERNACIONAL</t>
  </si>
  <si>
    <t>EEL_MAS_S27270_01</t>
  </si>
  <si>
    <t>ESTRUCTURA DE ELEVACION_MASTIL_S27270: C852 CASINO</t>
  </si>
  <si>
    <t>EEL_MAS_S27271_01</t>
  </si>
  <si>
    <t>ESTRUCTURA DE ELEVACION_MASTIL_S27271: C853 BACK OFFICE</t>
  </si>
  <si>
    <t>EEL_MON_S27286_01</t>
  </si>
  <si>
    <t>ESTRUCTURA DE ELEVACION_MONOPOLO_S27286: C582 CRUCE VIA SOACHA SIBATE</t>
  </si>
  <si>
    <t>EEL_MAS_S27304_01</t>
  </si>
  <si>
    <t>ESTRUCTURA DE ELEVACION_MASTIL_S27304: C584 PARQUE EMPRESARIAL CONECTA</t>
  </si>
  <si>
    <t>EEL_POS_S27319 _01</t>
  </si>
  <si>
    <t>ESTRUCTURA DE ELEVACION_POSTE_S27319: TECNIAMSA</t>
  </si>
  <si>
    <t>EEL_MAS_S27351_01</t>
  </si>
  <si>
    <t>ESTRUCTURA DE ELEVACION_MASTIL_S27351: C894 LA CALLEJA II</t>
  </si>
  <si>
    <t>EEL_POS_S27353_01</t>
  </si>
  <si>
    <t>ESTRUCTURA DE ELEVACION_POSTE_S27353: C586 FRANCISCO MIRANDA</t>
  </si>
  <si>
    <t>EEL_VAL_S27354_01</t>
  </si>
  <si>
    <t>ESTRUCTURA DE ELEVACION_VALLA_S27354: C587 VIHARA 106</t>
  </si>
  <si>
    <t>EEL_MAS_S27356_01</t>
  </si>
  <si>
    <t>ESTRUCTURA DE ELEVACION_MASTIL_S27356: C589 COLFECAR</t>
  </si>
  <si>
    <t>EEL_MON_S27357_01</t>
  </si>
  <si>
    <t>ESTRUCTURA DE ELEVACION_MONOPOLO_S27357: C590 SALITRE PARK</t>
  </si>
  <si>
    <t>EEL_MAS_S27358_01</t>
  </si>
  <si>
    <t>ESTRUCTURA DE ELEVACION_MASTIL_S27358: C591 GRAN HYAT</t>
  </si>
  <si>
    <t>EEL_MON_S27360_01</t>
  </si>
  <si>
    <t>ESTRUCTURA DE ELEVACION_MONOPOLO_S27360: C593 LAS  CRUCES II</t>
  </si>
  <si>
    <t>EEL_MON_S27362_01</t>
  </si>
  <si>
    <t>ESTRUCTURA DE ELEVACION_MONOPOLO_S27362: C596 EL BOSQUE SOACHA</t>
  </si>
  <si>
    <t>EEL_TOR_S27364_01</t>
  </si>
  <si>
    <t>ESTRUCTURA DE ELEVACION_TORRE_S27364: C598 ATAHUALPA BOGOTA</t>
  </si>
  <si>
    <t>EEL_POS_S27371_01</t>
  </si>
  <si>
    <t>ESTRUCTURA DE ELEVACION_POSTE_S27371: C605  PENAGOS PALOQUEAMO</t>
  </si>
  <si>
    <t>EEL_TOR_S27374_01</t>
  </si>
  <si>
    <t>ESTRUCTURA DE ELEVACION_TORRE_S27374: C608 LA CABANA FONTIBON</t>
  </si>
  <si>
    <t>EEL_MON_S27375_01</t>
  </si>
  <si>
    <t>ESTRUCTURA DE ELEVACION_MONOPOLO_S27375: C609 LA VEREDITA SOACHA</t>
  </si>
  <si>
    <t>EEL_MON_S27376_01</t>
  </si>
  <si>
    <t>ESTRUCTURA DE ELEVACION_MONOPOLO_S27376: C610 POTRERO GRANDE SUR</t>
  </si>
  <si>
    <t>EEL_POS_S27382_01</t>
  </si>
  <si>
    <t>ESTRUCTURA DE ELEVACION_POSTE_S27382: C618 LOS CEDRITOS BOGOTA</t>
  </si>
  <si>
    <t>EEL_MON_S27388_01</t>
  </si>
  <si>
    <t>ESTRUCTURA DE ELEVACION_MONOPOLO_S27388: C624 ANDALUCA</t>
  </si>
  <si>
    <t>EEL_MAS_S27389_01</t>
  </si>
  <si>
    <t>ESTRUCTURA DE ELEVACION_MASTIL_S27389: C625 CIUDAD BERNA</t>
  </si>
  <si>
    <t>EEL_MON_S27390_01</t>
  </si>
  <si>
    <t>ESTRUCTURA DE ELEVACION_MONOPOLO_S27390: C626 SANTA MATILDE BOGOTA</t>
  </si>
  <si>
    <t>EEL_MON_S27391_01</t>
  </si>
  <si>
    <t>ESTRUCTURA DE ELEVACION_MONOPOLO_S27391: C627 SOACHA COMPATIR II</t>
  </si>
  <si>
    <t>EEL_MON_S27395_01</t>
  </si>
  <si>
    <t>ESTRUCTURA DE ELEVACION_MONOPOLO_S27395: C631 LOS OLIVOS SOACHA</t>
  </si>
  <si>
    <t>EEL_MON_S27396_01</t>
  </si>
  <si>
    <t>ESTRUCTURA DE ELEVACION_MONOPOLO_S27396: C632 CENTRO COMERCIAL VENTURA</t>
  </si>
  <si>
    <t>EEL_MAS_S27397_01</t>
  </si>
  <si>
    <t>ESTRUCTURA DE ELEVACION_MASTIL_S27397: C633 GUACAMAYAS II</t>
  </si>
  <si>
    <t>EEL_MAS_S27398_01</t>
  </si>
  <si>
    <t>ESTRUCTURA DE ELEVACION_MASTIL_S27398: C634 San Carlos Norte</t>
  </si>
  <si>
    <t>EEL_MON_S27399_01</t>
  </si>
  <si>
    <t>ESTRUCTURA DE ELEVACION_MONOPOLO_S27399: C635 BARRIOS UNIDOS SUR</t>
  </si>
  <si>
    <t>EEL_TOR_S27401_01</t>
  </si>
  <si>
    <t>ESTRUCTURA DE ELEVACION_TORRE_S27401: C637 MONTEBLANCO SUR</t>
  </si>
  <si>
    <t>EEL_TOR_S27404_01</t>
  </si>
  <si>
    <t>ESTRUCTURA DE ELEVACION_TORRE_S27404: C640 LOS PORTIVOS SUBA</t>
  </si>
  <si>
    <t>EEL_TOR_S27408_01</t>
  </si>
  <si>
    <t>ESTRUCTURA DE ELEVACION_TORRE_S27408: C644 NUEVA ESTANCIA SOACHA</t>
  </si>
  <si>
    <t>EEL_TOR_S27409_01</t>
  </si>
  <si>
    <t>ESTRUCTURA DE ELEVACION_TORRE_S27409: C645 KENNEDY ORIENTAL</t>
  </si>
  <si>
    <t>EEL_TOR_S27410_01</t>
  </si>
  <si>
    <t>ESTRUCTURA DE ELEVACION_TORRE_S27410: C748 CANADA SUR</t>
  </si>
  <si>
    <t>EEL_MAS_S27413_01</t>
  </si>
  <si>
    <t>ESTRUCTURA DE ELEVACION_MASTIL_S27413: C751 BOSQUE DE SAN JORGE II</t>
  </si>
  <si>
    <t>EEL_TOR_S27414_01</t>
  </si>
  <si>
    <t>ESTRUCTURA DE ELEVACION_TORRE_S27414: C752 CAMPO ALEGRE</t>
  </si>
  <si>
    <t>EEL_MAS_S27415_01</t>
  </si>
  <si>
    <t>ESTRUCTURA DE ELEVACION_MASTIL_S27415: C753 GRAN PLAZA BOSA</t>
  </si>
  <si>
    <t>EEL_MON_S27416_01</t>
  </si>
  <si>
    <t>ESTRUCTURA DE ELEVACION_MONOPOLO_S27416: C754 EL CONDADO BOGOTA</t>
  </si>
  <si>
    <t>EEL_TOR_S27417_01</t>
  </si>
  <si>
    <t>ESTRUCTURA DE ELEVACION_TORRE_S27417: C755 SAMPER MENDOZA</t>
  </si>
  <si>
    <t>EEL_MON_S27418_01</t>
  </si>
  <si>
    <t>ESTRUCTURA DE ELEVACION_MONOPOLO_S27418: C756 JARDIN VERDE</t>
  </si>
  <si>
    <t>EEL_MON_S27420_01</t>
  </si>
  <si>
    <t>ESTRUCTURA DE ELEVACION_MONOPOLO_S27420: C758 ALTOS DE CAZUCA</t>
  </si>
  <si>
    <t>EEL_TOR_S27423_01</t>
  </si>
  <si>
    <t>ESTRUCTURA DE ELEVACION_TORRE_S27423: C761 PARQUE CENTRAL DE OCCIDENTE</t>
  </si>
  <si>
    <t>EEL_TOR_S27424_01</t>
  </si>
  <si>
    <t>ESTRUCTURA DE ELEVACION_TORRE_S27424: C762 ALTABLANCA II</t>
  </si>
  <si>
    <t>EEL_MAS_S27425_01</t>
  </si>
  <si>
    <t>ESTRUCTURA DE ELEVACION_MASTIL_S27425: C763 AV JIMENEZ</t>
  </si>
  <si>
    <t>EEL_MON_S27430_01</t>
  </si>
  <si>
    <t>ESTRUCTURA DE ELEVACION_MONOPOLO_S27430: C768 EL SOL SOACHA</t>
  </si>
  <si>
    <t>EEL_MON_S27432_01</t>
  </si>
  <si>
    <t>ESTRUCTURA DE ELEVACION_MONOPOLO_S27432: C770 EL VIVERO SOACHA II</t>
  </si>
  <si>
    <t>EEL_MON_S27433_01</t>
  </si>
  <si>
    <t>ESTRUCTURA DE ELEVACION_MONOPOLO_S27433: C771 CHUSACA NORTE</t>
  </si>
  <si>
    <t>EEL_MON_S27434_01</t>
  </si>
  <si>
    <t>ESTRUCTURA DE ELEVACION_MONOPOLO_S27434: C772 CIUDAD VERDE NORTE</t>
  </si>
  <si>
    <t>EEL_TOR_S27438_01</t>
  </si>
  <si>
    <t>ESTRUCTURA DE ELEVACION_TORRE_S27438: C776 SAN FERNANDO II</t>
  </si>
  <si>
    <t>EEL_POS_S27440_01</t>
  </si>
  <si>
    <t>ESTRUCTURA DE ELEVACION_POSTE_S27440: C860 SENDEROS DEL CARMEL II</t>
  </si>
  <si>
    <t>S27440</t>
  </si>
  <si>
    <t>EEL_POS_S27443_01</t>
  </si>
  <si>
    <t>ESTRUCTURA DE ELEVACION_POSTE_S27443: C781 EMBAJADA 26</t>
  </si>
  <si>
    <t>EEL_TOR_S27444_01</t>
  </si>
  <si>
    <t>ESTRUCTURA DE ELEVACION_TORRE_S27444: C782 AVANTEL 94</t>
  </si>
  <si>
    <t>EEL_TOR_S27447_01</t>
  </si>
  <si>
    <t>ESTRUCTURA DE ELEVACION_TORRE_S27447: C785 LA CAMELIA  II</t>
  </si>
  <si>
    <t>EEL_TOR_S27449_01</t>
  </si>
  <si>
    <t>ESTRUCTURA DE ELEVACION_TORRE_S27449: C786 HIPODROMO DE LOS ANDES</t>
  </si>
  <si>
    <t>EEL_MON_S27451_01</t>
  </si>
  <si>
    <t>ESTRUCTURA DE ELEVACION_MONOPOLO_S27451: C789 TORCA I</t>
  </si>
  <si>
    <t>EEL_TOR_S27454_01</t>
  </si>
  <si>
    <t>ESTRUCTURA DE ELEVACION_TORRE_S27454: C792 BARANDILLAS ZIPAQUIRA</t>
  </si>
  <si>
    <t>EEL_TOR_S27456_01</t>
  </si>
  <si>
    <t>ESTRUCTURA DE ELEVACION_TORRE_S27456: C794 PINARES DE CHIA</t>
  </si>
  <si>
    <t>EEL_TOR_S27457_01</t>
  </si>
  <si>
    <t>ESTRUCTURA DE ELEVACION_TORRE_S27457: C795 CEMENTERIO CAJICA</t>
  </si>
  <si>
    <t>EEL_TOR_S27458_01</t>
  </si>
  <si>
    <t>ESTRUCTURA DE ELEVACION_TORRE_S27458: C796 MOCAWA CAJICA</t>
  </si>
  <si>
    <t>EEL_TOR_S27459_01</t>
  </si>
  <si>
    <t>ESTRUCTURA DE ELEVACION_TORRE_S27459: C797 YERBABUENA CHIA</t>
  </si>
  <si>
    <t>EEL_TOR_S27461_01</t>
  </si>
  <si>
    <t>ESTRUCTURA DE ELEVACION_TORRE_S27461: C799 TUNA BAJA II</t>
  </si>
  <si>
    <t>EEL_TOR_S27463_01</t>
  </si>
  <si>
    <t>ESTRUCTURA DE ELEVACION_TORRE_S27463: C854 TURBAY ORIENTAL</t>
  </si>
  <si>
    <t>EEL_TOR_S27465_01</t>
  </si>
  <si>
    <t>ESTRUCTURA DE ELEVACION_TORRE_S27465: C857 CONTADOR II</t>
  </si>
  <si>
    <t>EEL_MAS_S27470_01</t>
  </si>
  <si>
    <t>ESTRUCTURA DE ELEVACION_MASTIL_S27470: C865 BILBAO OCCIDENTAL</t>
  </si>
  <si>
    <t>EEL_TOR_S27475_01</t>
  </si>
  <si>
    <t>ESTRUCTURA DE ELEVACION_TORRE_S27475: C882 PEPE SIERRA ORIENTAL</t>
  </si>
  <si>
    <t>EEL_TOR_S27479_01</t>
  </si>
  <si>
    <t>ESTRUCTURA DE ELEVACION_TORRE_S27479: C595 ALTOS DE LA FLORIDA SOACHA</t>
  </si>
  <si>
    <t>EEL_TOR_S27482_01</t>
  </si>
  <si>
    <t>ESTRUCTURA DE ELEVACION_TORRE_S27482: C895 COLEGIO LA GIRALDA</t>
  </si>
  <si>
    <t>EEL_TOR_S27484_01</t>
  </si>
  <si>
    <t>ESTRUCTURA DE ELEVACION_TORRE_S27484: C897 EL CONSUELO BOGOTA</t>
  </si>
  <si>
    <t>EEL_TOR_S27486_01</t>
  </si>
  <si>
    <t>ESTRUCTURA DE ELEVACION_TORRE_S27486: C899 NARINO SUR BOGOTA</t>
  </si>
  <si>
    <t>EEL_MAS_S27487_01</t>
  </si>
  <si>
    <t>ESTRUCTURA DE ELEVACION_MASTIL_S27487: C900 COLEGIO NUEVA ALEJANDRIA</t>
  </si>
  <si>
    <t>EEL_TOR_S27490_01</t>
  </si>
  <si>
    <t>ESTRUCTURA DE ELEVACION_TORRE_S27490: C903 PRIMAVERA NORTE</t>
  </si>
  <si>
    <t>EEL_POS_S27492_01</t>
  </si>
  <si>
    <t>ESTRUCTURA DE ELEVACION_POSTE_S27492: C905 NUEVO COUNTRY II</t>
  </si>
  <si>
    <t>EEL_TOR_S27500_01</t>
  </si>
  <si>
    <t>ESTRUCTURA DE ELEVACION_TORRE_S27500: C913 SAN RAFAEL ZIPAQUIRA</t>
  </si>
  <si>
    <t>EEL_MON_S27504_01</t>
  </si>
  <si>
    <t>ESTRUCTURA DE ELEVACION_MONOPOLO_S27504: C917 BARVAL</t>
  </si>
  <si>
    <t>EEL_MON_S27510_01</t>
  </si>
  <si>
    <t>ESTRUCTURA DE ELEVACION_MONOPOLO_S27510: C923 TINTALA BOGOTA</t>
  </si>
  <si>
    <t>EEL_POS_S27514_01</t>
  </si>
  <si>
    <t>ESTRUCTURA DE ELEVACION_POSTE_S27514: C927 PARQUES DEL CAMPO</t>
  </si>
  <si>
    <t>EEL_MON_S27515_01</t>
  </si>
  <si>
    <t>ESTRUCTURA DE ELEVACION_MONOPOLO_S27515: C928 PRADERAS COTA</t>
  </si>
  <si>
    <t>EEL_MON_S27516_01</t>
  </si>
  <si>
    <t>ESTRUCTURA DE ELEVACION_MONOPOLO_S27516: C929 ZUCA PLAZA</t>
  </si>
  <si>
    <t>EEL_MAS_S27520_01</t>
  </si>
  <si>
    <t>ESTRUCTURA DE ELEVACION_MASTIL_S27520: C933 CAJICA II</t>
  </si>
  <si>
    <t>EEL_MON_S27522_01</t>
  </si>
  <si>
    <t>ESTRUCTURA DE ELEVACION_MONOPOLO_S27522: C935 CAJICA SUR</t>
  </si>
  <si>
    <t>EEL_POS_S27525_01</t>
  </si>
  <si>
    <t>ESTRUCTURA DE ELEVACION_POSTE_S27525: C938 EL  PALMAR  SOACHA</t>
  </si>
  <si>
    <t>EEL_MAS_S27528_01</t>
  </si>
  <si>
    <t>ESTRUCTURA DE ELEVACION_MASTIL_S27528: C941 CERROS II</t>
  </si>
  <si>
    <t>EEL_POS_S27532_01</t>
  </si>
  <si>
    <t>ESTRUCTURA DE ELEVACION_POSTE_S27532: C946 MUSEO  CHICO II</t>
  </si>
  <si>
    <t>S27532</t>
  </si>
  <si>
    <t>EEL_POS_S27534_01</t>
  </si>
  <si>
    <t>ESTRUCTURA DE ELEVACION_POSTE_S27534: C948 SOTILEZA</t>
  </si>
  <si>
    <t>EEL_TOR_S27585_01</t>
  </si>
  <si>
    <t>ESTRUCTURA DE ELEVACION_TORRE_S27585: E236 BARRANCAS BOGOTA</t>
  </si>
  <si>
    <t>EEL_MON_S27849_01</t>
  </si>
  <si>
    <t>ESTRUCTURA DE ELEVACION_MONOPOLO_S27849: E054 PARQUE MARIPOSA</t>
  </si>
  <si>
    <t>EEL_TOR_S27850_01</t>
  </si>
  <si>
    <t>ESTRUCTURA DE ELEVACION_TORRE_S27850: E055 VALLES DE CAFAM</t>
  </si>
  <si>
    <t>EEL_TOR_S27854_01</t>
  </si>
  <si>
    <t>ESTRUCTURA DE ELEVACION_TORRE_S27854: E059 PARQUE TUNAL</t>
  </si>
  <si>
    <t>EEL_MON_S27859_01</t>
  </si>
  <si>
    <t>ESTRUCTURA DE ELEVACION_MONOPOLO_S27859: E064 PARQUE MILENIO</t>
  </si>
  <si>
    <t>EEL_TOR_S27860_01</t>
  </si>
  <si>
    <t>ESTRUCTURA DE ELEVACION_TORRE_S27860: E065 LA  ALAMEDA BOGOTA II</t>
  </si>
  <si>
    <t>EEL_TOR_S27862_01</t>
  </si>
  <si>
    <t>ESTRUCTURA DE ELEVACION_TORRE_S27862: E066 PARQUE TIMIZA</t>
  </si>
  <si>
    <t>EEL_MAS_S27863_01</t>
  </si>
  <si>
    <t>ESTRUCTURA DE ELEVACION_MASTIL_S27863: E067 LA ALAMEDA BOGOTA</t>
  </si>
  <si>
    <t>EEL_MON_S27865_01</t>
  </si>
  <si>
    <t>ESTRUCTURA DE ELEVACION_MONOPOLO_S27865: E069 U.SAN MATEO</t>
  </si>
  <si>
    <t>EEL_MON_S27870_01</t>
  </si>
  <si>
    <t>ESTRUCTURA DE ELEVACION_MONOPOLO_S27870: E074 PATIO BONITO CENTRAL</t>
  </si>
  <si>
    <t>EEL_MON_S27871_01</t>
  </si>
  <si>
    <t>ESTRUCTURA DE ELEVACION_MONOPOLO_S27871: E075 ICBF CRA 50</t>
  </si>
  <si>
    <t>EEL_POS_S27873_01</t>
  </si>
  <si>
    <t>ESTRUCTURA DE ELEVACION_POSTE_S27873: E077 HENKEL MACRO</t>
  </si>
  <si>
    <t>EEL_MON_S27880_01</t>
  </si>
  <si>
    <t>ESTRUCTURA DE ELEVACION_MONOPOLO_S27880: E037 MODELIA OCCIDENTAL</t>
  </si>
  <si>
    <t>EEL_MAS_S27881_01</t>
  </si>
  <si>
    <t>ESTRUCTURA DE ELEVACION_MASTIL_S27881: E038 ESCUELA MILITAR II</t>
  </si>
  <si>
    <t>EEL_MAS_S27883_01</t>
  </si>
  <si>
    <t>ESTRUCTURA DE ELEVACION_MASTIL_S27883: E040 RINCON DE LOS ANDES</t>
  </si>
  <si>
    <t>EEL_TOR_S27888_01</t>
  </si>
  <si>
    <t>ESTRUCTURA DE ELEVACION_TORRE_S27888: E045 GRANJA CRA 77</t>
  </si>
  <si>
    <t>EEL_MAS_S27889_01</t>
  </si>
  <si>
    <t>ESTRUCTURA DE ELEVACION_MASTIL_S27889: E046 EL SAUZAL</t>
  </si>
  <si>
    <t>EEL_MAS_S27890_01</t>
  </si>
  <si>
    <t>ESTRUCTURA DE ELEVACION_MASTIL_S27890: E028 IBERIA III</t>
  </si>
  <si>
    <t>EEL_TOR_S27893_01</t>
  </si>
  <si>
    <t>ESTRUCTURA DE ELEVACION_TORRE_S27893: E031 LOS CEREZOS SUBA</t>
  </si>
  <si>
    <t>EEL_VAL_S27898_01</t>
  </si>
  <si>
    <t>ESTRUCTURA DE ELEVACION_VALLA_S27898: E034 EXITO NORTE</t>
  </si>
  <si>
    <t>EEL_MON_S27899_01</t>
  </si>
  <si>
    <t>ESTRUCTURA DE ELEVACION_MONOPOLO_S27899: E035 LA CONEJERA II</t>
  </si>
  <si>
    <t>EEL_MON_S27903_01</t>
  </si>
  <si>
    <t>ESTRUCTURA DE ELEVACIÃ“N_MONOPOLO_S27903 : MLB_TBOG_510380 PORTAL USME (TRASLADO)</t>
  </si>
  <si>
    <t>EEL_TOR_S27916_01</t>
  </si>
  <si>
    <t>ESTRUCTURA DE ELEVACION_TORRE_S27916: C861 GAITAN CORTES</t>
  </si>
  <si>
    <t>EEL_MON_S27917_01</t>
  </si>
  <si>
    <t>ESTRUCTURA DE ELEVACION_MONOPOLO_S27917: C862 CARMEL CLUB MACRO</t>
  </si>
  <si>
    <t>EEL_TOR_S27918_01</t>
  </si>
  <si>
    <t>ESTRUCTURA DE ELEVACION_TORRE_S27918: C971 INTERCAMBIADOR CRA 30</t>
  </si>
  <si>
    <t>EEL_MON_S27919_01</t>
  </si>
  <si>
    <t>ESTRUCTURA DE ELEVACION_MONOPOLO_S27919: C970 METROSUR</t>
  </si>
  <si>
    <t>EEL_TOR_S27920_01</t>
  </si>
  <si>
    <t>ESTRUCTURA DE ELEVACION_TORRE_S27920: C972 SENDEROS DE CAJICA</t>
  </si>
  <si>
    <t>EEL_MAS_S27958_01</t>
  </si>
  <si>
    <t>ESTRUCTURA DE ELEVACION_MASTIL_S27958: B754 SOATAMA</t>
  </si>
  <si>
    <t>EEL_POS_S27976_01</t>
  </si>
  <si>
    <t>ESTRUCTURA DE ELEVACION_POSTE_S27976: C787 ANGLO COLOMBIANO</t>
  </si>
  <si>
    <t>EEL_TOR_E145_01</t>
  </si>
  <si>
    <t>ESTRUCTURA DE ELEVACION_TORRE_E145: CHOCONTA</t>
  </si>
  <si>
    <t>EEL_POS_S28085_01</t>
  </si>
  <si>
    <t>ESTRUCTURA DE ELEVACION_POSTE_S28085: C408 LOS ARBOLES ANAPOIMA</t>
  </si>
  <si>
    <t>EEL_TOR_S28095_01</t>
  </si>
  <si>
    <t>ESTRUCTURA DE ELEVACION_TORRE_S28095: B985 FUNZA EL EDEN</t>
  </si>
  <si>
    <t>EEL_MON_S28096_01</t>
  </si>
  <si>
    <t>ESTRUCTURA DE ELEVACION_MONOPOLO_S28096: B986 SERREZUELA COUNTRY CLUB</t>
  </si>
  <si>
    <t>EEL_MON_S28115_01</t>
  </si>
  <si>
    <t>ESTRUCTURA DE ELEVACION_MONOPOLO_S28115: C953 NUEVA MADELENA</t>
  </si>
  <si>
    <t>EEL_TOR_S28120_01</t>
  </si>
  <si>
    <t>ESTRUCTURA DE ELEVACION_TORRE_S28120: B958 MARIA PAZ BOGOTA</t>
  </si>
  <si>
    <t>EEL_TOR_S28122_01</t>
  </si>
  <si>
    <t>ESTRUCTURA DE ELEVACION_TORRE_S28122: C961 EL CARVAJAL II</t>
  </si>
  <si>
    <t>EEL_TOR_S28125_01</t>
  </si>
  <si>
    <t>ESTRUCTURA DE ELEVACION_TORRE_S28125: C964 JORGE CAVALIER</t>
  </si>
  <si>
    <t>EEL_TOR_S28128_01</t>
  </si>
  <si>
    <t>ESTRUCTURA DE ELEVACION_TORRE_S28128: C981 LA FISCALA II BOGOTA</t>
  </si>
  <si>
    <t>EEL_TOR_S28131_01</t>
  </si>
  <si>
    <t>ESTRUCTURA DE ELEVACION_TORRE_S28131: C984 RESTREPO NORTE</t>
  </si>
  <si>
    <t>EEL_MON_S28134_01</t>
  </si>
  <si>
    <t>ESTRUCTURA DE ELEVACION_MONOPOLO_S28134: E061 VILLA ANNY BOGOTA</t>
  </si>
  <si>
    <t>EEL_TOR_S28242_01</t>
  </si>
  <si>
    <t>ESTRUCTURA DE ELEVACION_TORRE_S28242: B501 SANTA RITA FACATATIVA</t>
  </si>
  <si>
    <t>EEL_TOR_S28247_01</t>
  </si>
  <si>
    <t>ESTRUCTURA DE ELEVACION_TORRE_S28247: E641 PARQUES DE ANDALUCIA GIRARDOT</t>
  </si>
  <si>
    <t>EEL_TOR_S28253_01</t>
  </si>
  <si>
    <t>ESTRUCTURA DE ELEVACION_TORRE_S28253: E647 NIZA SUR</t>
  </si>
  <si>
    <t>EEL_TOR_S28255_01</t>
  </si>
  <si>
    <t>ESTRUCTURA DE ELEVACION_TORRE_S28255: C649 LAS PALMAS FUSAGASUGA</t>
  </si>
  <si>
    <t>EEL_TOR_S28257_01</t>
  </si>
  <si>
    <t>ESTRUCTURA DE ELEVACION_TORRE_S28257: C673 FUSAGASUGA NORTE II</t>
  </si>
  <si>
    <t>EEL_MAS_S28291_01</t>
  </si>
  <si>
    <t>ESTRUCTURA DE ELEVACION_MASTIL_S28291: C249 FARMATODO CALLE 100 TRASLADO</t>
  </si>
  <si>
    <t>S28291</t>
  </si>
  <si>
    <t>ESTRUCTURA DE ELEVACION_TORRE_S3: B021 SALITRE</t>
  </si>
  <si>
    <t>EEL_TOR_B051_01</t>
  </si>
  <si>
    <t>ESTRUCTURA DE ELEVACION_TORRE_B051: GIRARDOT</t>
  </si>
  <si>
    <t>EEL_TOR_S310_01</t>
  </si>
  <si>
    <t>ESTRUCTURA DE ELEVACION_TORRE_S310: SANTUARIO RMW</t>
  </si>
  <si>
    <t>EEL_TOR_B076_01</t>
  </si>
  <si>
    <t>ESTRUCTURA DE ELEVACION_TORRE_B076: GANCO</t>
  </si>
  <si>
    <t>EEL_TOR_B075_01</t>
  </si>
  <si>
    <t>ESTRUCTURA DE ELEVACION_TORRE_B075: BOQUERON DE CHIPAQUE</t>
  </si>
  <si>
    <t>EEL_TOR_E144_01</t>
  </si>
  <si>
    <t>ESTRUCTURA DE ELEVACION_TORRE_E144: CERRO SODA</t>
  </si>
  <si>
    <t>EEL_TOR_E148_01</t>
  </si>
  <si>
    <t>ESTRUCTURA DE ELEVACION_TORRE_S387: TABIO - CUN0486 TABIO III [TIGO LTE]</t>
  </si>
  <si>
    <t>EEL_TOR_B060_01</t>
  </si>
  <si>
    <t>ESTRUCTURA DE ELEVACION_TORRE_B060: SILVANIA</t>
  </si>
  <si>
    <t>EEL_TOR_B031_01</t>
  </si>
  <si>
    <t>ESTRUCTURA DE ELEVACION_TORRE_B031: FUSAGASUGA</t>
  </si>
  <si>
    <t>EEL_TOR_B087_01</t>
  </si>
  <si>
    <t>ESTRUCTURA DE ELEVACION_TORRE_B087: BALU</t>
  </si>
  <si>
    <t>EEL_TOR_E140_01</t>
  </si>
  <si>
    <t>ESTRUCTURA DE ELEVACION_TORRE_E140: SESQUILE</t>
  </si>
  <si>
    <t>EEL_TOR_B088_01</t>
  </si>
  <si>
    <t>ESTRUCTURA DE ELEVACION_TORRE_B088: CHULO</t>
  </si>
  <si>
    <t>EEL_TOR_E170_01</t>
  </si>
  <si>
    <t>ESTRUCTURA DE ELEVACION_TORRE_E170: NEMOCON</t>
  </si>
  <si>
    <t>EEL_TOR_B286_01</t>
  </si>
  <si>
    <t>ESTRUCTURA DE ELEVACION_TORRE_B286: FUSAGASUGA CENTRO</t>
  </si>
  <si>
    <t>EEL_TOR_B265_01</t>
  </si>
  <si>
    <t>ESTRUCTURA DE ELEVACION_TORRE_B265: TAUSA</t>
  </si>
  <si>
    <t>EEL_TOR_B262_01</t>
  </si>
  <si>
    <t>ESTRUCTURA DE ELEVACION_TORRE_B262: ZIPAQUIRA</t>
  </si>
  <si>
    <t>EEL_POS_S5604_02</t>
  </si>
  <si>
    <t>Estructura de ElevaciÃ³n_Poste_S5604: Facatativa Centro</t>
  </si>
  <si>
    <t>EEL_TOR_B259_01</t>
  </si>
  <si>
    <t>ESTRUCTURA DE ELEVACION_TORRE_B259: UNISUR</t>
  </si>
  <si>
    <t>EEL_TOR_B237_01</t>
  </si>
  <si>
    <t>ESTRUCTURA DE ELEVACION_TORRE_B237: PEÃ‘ALISA</t>
  </si>
  <si>
    <t>EEL_TOR_B255_01</t>
  </si>
  <si>
    <t>ESTRUCTURA DE ELEVACION_TORRE_B255: CAJICA</t>
  </si>
  <si>
    <t>EEL_TOR_B309_01</t>
  </si>
  <si>
    <t>ESTRUCTURA DE ELEVACION_TORRE_B309: GUADUAS</t>
  </si>
  <si>
    <t>EEL_TOR_B264_01</t>
  </si>
  <si>
    <t>ESTRUCTURA DE ELEVACION_TORRE_B264: SABANETA CUNDINAMARCA</t>
  </si>
  <si>
    <t>EEL_TOR_B263_01</t>
  </si>
  <si>
    <t>ESTRUCTURA DE ELEVACION_TORRE_B263: LA VEGA CUNDINAMARCA</t>
  </si>
  <si>
    <t>EEL_TOR_B404_01</t>
  </si>
  <si>
    <t>ESTRUCTURA DE ELEVACION_TORRE_B404: TOCAIMA</t>
  </si>
  <si>
    <t>EEL_TOR_B373_01</t>
  </si>
  <si>
    <t>ESTRUCTURA DE ELEVACION_TORRE_B373: CAPARRAPI</t>
  </si>
  <si>
    <t>EEL_TOR_B381_01</t>
  </si>
  <si>
    <t>ESTRUCTURA DE ELEVACION_TORRE_B381: SIBATE</t>
  </si>
  <si>
    <t>EEL_TOR_B405_01</t>
  </si>
  <si>
    <t>ESTRUCTURA DE ELEVACION_TORRE_B405: AGUA DE DIOS</t>
  </si>
  <si>
    <t>EEL_TOR_B372_01</t>
  </si>
  <si>
    <t>ESTRUCTURA DE ELEVACION_TORRE_B372: FOMEQUE</t>
  </si>
  <si>
    <t>EEL_TOR_B339_01</t>
  </si>
  <si>
    <t>ESTRUCTURA DE ELEVACION_TORRE_B339: MOSQUERA</t>
  </si>
  <si>
    <t>EEL_TOR_B371_01</t>
  </si>
  <si>
    <t>ESTRUCTURA DE ELEVACION_TORRE_B371: LA PALMA</t>
  </si>
  <si>
    <t>EEL_MOV_B386_01</t>
  </si>
  <si>
    <t>ESTRUCTURA DE ELEVACION_MOVIL_B386: QUINTANARES</t>
  </si>
  <si>
    <t>EEL_TOR_B374_01</t>
  </si>
  <si>
    <t>ESTRUCTURA DE ELEVACION_TORRE_B374: SAN BERNARDO</t>
  </si>
  <si>
    <t>EEL_TOR_S6562_01</t>
  </si>
  <si>
    <t>ESTRUCTURA DE ELEVACION_TORRE_S6562: E190 TUNA</t>
  </si>
  <si>
    <t>EEL_TOR_B401_01</t>
  </si>
  <si>
    <t>ESTRUCTURA DE ELEVACION_TORRE_B401: PUERTO PEÃ‘ALISA</t>
  </si>
  <si>
    <t>EEL_TOR_B047_01</t>
  </si>
  <si>
    <t>ESTRUCTURA DE ELEVACION_TORRE_B047: CHIPAQUE</t>
  </si>
  <si>
    <t>EEL_TOR_B400_01</t>
  </si>
  <si>
    <t>ESTRUCTURA DE ELEVACION_TORRE_B400: ANAPOIMA</t>
  </si>
  <si>
    <t>EEL_TOR_B476_01</t>
  </si>
  <si>
    <t>ESTRUCTURA DE ELEVACION_TORRE_B476: FUNZA CENTRO</t>
  </si>
  <si>
    <t>EEL_TOR_B340_01</t>
  </si>
  <si>
    <t>ESTRUCTURA DE ELEVACION_TORRE_B340: CAZUCA</t>
  </si>
  <si>
    <t>EEL_TOR_B141_01</t>
  </si>
  <si>
    <t>ESTRUCTURA DE ELEVACION_TORRE_B141: CLUB EL PEÃ‘ON GIRARDOT</t>
  </si>
  <si>
    <t>ESTRUCTURA DE ELEVACION_TORRE_S6736: E216 DANUBIO - BOG0008 CEDRO GOLF</t>
  </si>
  <si>
    <t>EEL_TOR_B133_01</t>
  </si>
  <si>
    <t>ESTRUCTURA DE ELEVACION_TORRE_B133: MONDOÃ‘EDO</t>
  </si>
  <si>
    <t>EEL_TOR_B140_01</t>
  </si>
  <si>
    <t>ESTRUCTURA DE ELEVACION_TORRE_B140: SAN ANTONIO DE TEQUENDAMA</t>
  </si>
  <si>
    <t>EEL_TOR_E199_01</t>
  </si>
  <si>
    <t>ESTRUCTURA DE ELEVACION_TORRE_E199: SANTA FE VIZCAYA</t>
  </si>
  <si>
    <t>EEL_TOR_E220_01</t>
  </si>
  <si>
    <t>ESTRUCTURA DE ELEVACION_TORRE_E220: SINDAMANOY</t>
  </si>
  <si>
    <t>EEL_TOR_B134_01</t>
  </si>
  <si>
    <t>ESTRUCTURA DE ELEVACION_TORRE_B134: UBATE</t>
  </si>
  <si>
    <t>EEL_TOR_B137_01</t>
  </si>
  <si>
    <t>ESTRUCTURA DE ELEVACION_TORRE_B137: GACHANCIPA</t>
  </si>
  <si>
    <t>EEL_TOR_E217_01</t>
  </si>
  <si>
    <t>ESTRUCTURA DE ELEVACION_TORRE_E217: EL PORTICO</t>
  </si>
  <si>
    <t>EEL_TOR_B142_01</t>
  </si>
  <si>
    <t>ESTRUCTURA DE ELEVACION_TORRE_B142: PRADERA DE POTOSI CALERA</t>
  </si>
  <si>
    <t>EEL_TOR_B193_01</t>
  </si>
  <si>
    <t>ESTRUCTURA DE ELEVACION_TORRE_B193: UBALA</t>
  </si>
  <si>
    <t>EEL_TOR_B192_01</t>
  </si>
  <si>
    <t>ESTRUCTURA DE ELEVACION_TORRE_B192: CAÃ‘ON SUMAPAZ</t>
  </si>
  <si>
    <t>EEL_TOR_B191_01</t>
  </si>
  <si>
    <t>ESTRUCTURA DE ELEVACION_TORRE_B191: UTICA</t>
  </si>
  <si>
    <t>EEL_TOR_B132_01</t>
  </si>
  <si>
    <t>ESTRUCTURA DE ELEVACION_TORRE_B132: MESA CENTRO - CUN0484 LA MESA II [TIGO LTE]</t>
  </si>
  <si>
    <t>EEL_TOR_B130_01</t>
  </si>
  <si>
    <t>ESTRUCTURA DE ELEVACION_TORRE_B130: SOACHA COMPARTIR</t>
  </si>
  <si>
    <t>EEL_TOR_B125_01</t>
  </si>
  <si>
    <t>ESTRUCTURA DE ELEVACION_TORRE_B125: GIRARDOT PLAZA</t>
  </si>
  <si>
    <t>EEL_TOR_B032_01</t>
  </si>
  <si>
    <t>ESTRUCTURA DE ELEVACION_TORRE_B032: UNIABASTOS</t>
  </si>
  <si>
    <t>ESTRUCTURA DE ELEVACION_TORRE_S7090: B157 EL MIRADOR BOGOTA</t>
  </si>
  <si>
    <t>EEL_TOR_E227_01</t>
  </si>
  <si>
    <t>ESTRUCTURA DE ELEVACION_TORRE_E227: FONTANAR</t>
  </si>
  <si>
    <t>EEL_TOR_E239_01</t>
  </si>
  <si>
    <t>ESTRUCTURA DE ELEVACION_TORRE_E239: CENTRO CHIA</t>
  </si>
  <si>
    <t>EEL_TOR_B089_01</t>
  </si>
  <si>
    <t>ESTRUCTURA DE ELEVACION_TORRE_B089: ALTO DE ROSAS</t>
  </si>
  <si>
    <t>EEL_TOR_B058_01</t>
  </si>
  <si>
    <t>ESTRUCTURA DE ELEVACION_TORRE_B058: QUININI</t>
  </si>
  <si>
    <t>EEL_TOR_E249_01</t>
  </si>
  <si>
    <t>ESTRUCTURA DE ELEVACION_TORRE_E249: LA BALSA</t>
  </si>
  <si>
    <t>EEL_TOR_B428_01</t>
  </si>
  <si>
    <t>ESTRUCTURA DE ELEVACION_TORRE_B428: ALTO MANTA</t>
  </si>
  <si>
    <t>EEL_TOR_E258_01</t>
  </si>
  <si>
    <t>ESTRUCTURA DE ELEVACION_TORRE_E258: COTA</t>
  </si>
  <si>
    <t>EEL_TOR_B436_01</t>
  </si>
  <si>
    <t>ESTRUCTURA DE ELEVACION_TORRE_B436: EL OCASO</t>
  </si>
  <si>
    <t>EEL_TOR_B451_01</t>
  </si>
  <si>
    <t>ESTRUCTURA DE ELEVACION_TORRE_B451: TOLEMAIDA</t>
  </si>
  <si>
    <t>EEL_TOR_B423_01</t>
  </si>
  <si>
    <t>ESTRUCTURA DE ELEVACION_TORRE_B423: SIBERIA MOSQUERA</t>
  </si>
  <si>
    <t>EEL_TOR_B478_01</t>
  </si>
  <si>
    <t>ESTRUCTURA DE ELEVACION_TORRE_B478: TENJO</t>
  </si>
  <si>
    <t>EEL_TOR_B479_01</t>
  </si>
  <si>
    <t>ESTRUCTURA DE ELEVACION_TORRE_B479: VILLETA</t>
  </si>
  <si>
    <t>EEL_TOR_B488_01</t>
  </si>
  <si>
    <t>ESTRUCTURA DE ELEVACION_TORRE_B488: SILVANIA CENTRO</t>
  </si>
  <si>
    <t>EEL_TOR_B486_01</t>
  </si>
  <si>
    <t>ESTRUCTURA DE ELEVACION_TORRE_B486: ALTO DE LA CRUZ JUNIN</t>
  </si>
  <si>
    <t>EEL_TOR_B492_01</t>
  </si>
  <si>
    <t>ESTRUCTURA DE ELEVACION_TORRE_B492: LA FLORIDA SOACHA</t>
  </si>
  <si>
    <t>EEL_TOR_B680_01</t>
  </si>
  <si>
    <t>ESTRUCTURA DE ELEVACION_TORRE_B680: GUASCA</t>
  </si>
  <si>
    <t>EEL_TOR_B496_01</t>
  </si>
  <si>
    <t>ESTRUCTURA DE ELEVACION_TORRE_B496: LA MESA II</t>
  </si>
  <si>
    <t>EEL_TOR_B497_01</t>
  </si>
  <si>
    <t>ESTRUCTURA DE ELEVACION_TORRE_B497: CACHIPAY</t>
  </si>
  <si>
    <t>EEL_TOR_B510_01</t>
  </si>
  <si>
    <t>ESTRUCTURA DE ELEVACION_TORRE_B510: LOS PUENTES</t>
  </si>
  <si>
    <t>EEL_TOR_B491_01</t>
  </si>
  <si>
    <t>ESTRUCTURA DE ELEVACION_TORRE_B491: LOS CRISTALES SOACHA</t>
  </si>
  <si>
    <t>EEL_TOR_B652_01</t>
  </si>
  <si>
    <t>ESTRUCTURA DE ELEVACION_TORRE_B652: SIBERIA II</t>
  </si>
  <si>
    <t>EEL_TOR_B495_01</t>
  </si>
  <si>
    <t>ESTRUCTURA DE ELEVACION_TORRE_B495: UBAQUE</t>
  </si>
  <si>
    <t>EEL_TOR_B511_01</t>
  </si>
  <si>
    <t>ESTRUCTURA DE ELEVACION_TORRE_B511: CURUBITAL</t>
  </si>
  <si>
    <t>EEL_TOR_E296_01</t>
  </si>
  <si>
    <t>ESTRUCTURA DE ELEVACION_TORRE_E296: BRICEÃ‘O CUNDINAMARCA</t>
  </si>
  <si>
    <t>EEL_TOR_B515_01</t>
  </si>
  <si>
    <t>ESTRUCTURA DE ELEVACION_TORRE_B515: MONASTERIO COTA</t>
  </si>
  <si>
    <t>EEL_TOR_B526_01</t>
  </si>
  <si>
    <t>ESTRUCTURA DE ELEVACION_TORRE_B526: SUTATAUSA</t>
  </si>
  <si>
    <t>EEL_TOR_B654_01</t>
  </si>
  <si>
    <t>ESTRUCTURA DE ELEVACION_TORRE_B654: VIA LA MESA</t>
  </si>
  <si>
    <t>EEL_TOR_B523_01</t>
  </si>
  <si>
    <t>ESTRUCTURA DE ELEVACION_TORRE_B523: BOJACA</t>
  </si>
  <si>
    <t>EEL_TOR_B537_01</t>
  </si>
  <si>
    <t>ESTRUCTURA DE ELEVACION_TORRE_B537: EL ROSAL</t>
  </si>
  <si>
    <t>EEL_TOR_B518_01</t>
  </si>
  <si>
    <t>ESTRUCTURA DE ELEVACION_TORRE_B518: SUESCA</t>
  </si>
  <si>
    <t>EEL_TOR_B525_01</t>
  </si>
  <si>
    <t>ESTRUCTURA DE ELEVACION_TORRE_B525: SASAIMA</t>
  </si>
  <si>
    <t>EEL_TOR_B494_01</t>
  </si>
  <si>
    <t>ESTRUCTURA DE ELEVACION_TORRE_B494: CHOACHI</t>
  </si>
  <si>
    <t>EEL_TOR_B595_01</t>
  </si>
  <si>
    <t>ESTRUCTURA DE ELEVACION_TORRE_B595: VIANI</t>
  </si>
  <si>
    <t>EEL_TOR_B530_01</t>
  </si>
  <si>
    <t>ESTRUCTURA DE ELEVACION_TORRE_B530: QUEBRADANEGRA</t>
  </si>
  <si>
    <t>EEL_TOR_B528_01</t>
  </si>
  <si>
    <t>ESTRUCTURA DE ELEVACION_TORRE_B528: MACHETA</t>
  </si>
  <si>
    <t>EEL_TOR_B657_01</t>
  </si>
  <si>
    <t>ESTRUCTURA DE ELEVACION_TORRE_B657: ESCUELA SUBOFICIALES FUERZA AEREA</t>
  </si>
  <si>
    <t>EEL_TOR_E870_01</t>
  </si>
  <si>
    <t>ESTRUCTURA DE ELEVACION_TORRE_S8633: E870 METROCELDA NIMAIMA</t>
  </si>
  <si>
    <t>EEL_TOR_B641_01</t>
  </si>
  <si>
    <t>ESTRUCTURA DE ELEVACION_TORRE_B641: VIA BOQUERON - MELGAR</t>
  </si>
  <si>
    <t>EEL_TOR_B651_01</t>
  </si>
  <si>
    <t>ESTRUCTURA DE ELEVACION_TORRE_B651: ALBAN CUNDINAMARCA</t>
  </si>
  <si>
    <t>EEL_TOR_B524_01</t>
  </si>
  <si>
    <t>ESTRUCTURA DE ELEVACION_TORRE_B524: BASE MILITAR UBALA</t>
  </si>
  <si>
    <t>EEL_TOR_B672_01</t>
  </si>
  <si>
    <t>ESTRUCTURA DE ELEVACION_TORRE_B672: CHOACHI CENTRO</t>
  </si>
  <si>
    <t>EEL_TOR_B535_01</t>
  </si>
  <si>
    <t>ESTRUCTURA DE ELEVACION_TORRE_B535: LA UNION II</t>
  </si>
  <si>
    <t>EEL_TOR_B634_01</t>
  </si>
  <si>
    <t>ESTRUCTURA DE ELEVACION_TORRE_B634: PASCA CUNDINAMARCA</t>
  </si>
  <si>
    <t>EEL_TOR_B596_01</t>
  </si>
  <si>
    <t>ESTRUCTURA DE ELEVACION_TORRE_B596: SIMIJACA</t>
  </si>
  <si>
    <t>EEL_TOR_B536_01</t>
  </si>
  <si>
    <t>ESTRUCTURA DE ELEVACION_TORRE_B536: PEÃ‘AS NEGRAS</t>
  </si>
  <si>
    <t>EEL_TOR_B676_01</t>
  </si>
  <si>
    <t>ESTRUCTURA DE ELEVACION_TORRE_B676: GAMA CERRO ALEGRIA</t>
  </si>
  <si>
    <t>EEL_BIP_S8870_01</t>
  </si>
  <si>
    <t>ESTRUCTURA DE ELEVACION_BIPOLO_S8870_TENJO</t>
  </si>
  <si>
    <t>EEL_TOR_B534_01</t>
  </si>
  <si>
    <t>ESTRUCTURA DE ELEVACION_TORRE_B534: LA CALERA PUEBLO</t>
  </si>
  <si>
    <t>EEL_TOR_B658_01</t>
  </si>
  <si>
    <t>ESTRUCTURA DE ELEVACION_TORRE_B658: SILVANIA CENTRO II</t>
  </si>
  <si>
    <t>EEL_TOR_B683_01</t>
  </si>
  <si>
    <t>ESTRUCTURA DE ELEVACION_TORRE_B683: ALQUERIA CAJICA</t>
  </si>
  <si>
    <t>EEL_TOR_B653_01</t>
  </si>
  <si>
    <t>ESTRUCTURA DE ELEVACION_TORRE_B653: CORREDOR VIAL MESA - COLEGIO - MESITAS</t>
  </si>
  <si>
    <t>EEL_TOR_B677_01</t>
  </si>
  <si>
    <t>ESTRUCTURA DE ELEVACION_TORRE_B677: VIOTA CUNDINAMARCA</t>
  </si>
  <si>
    <t>EEL_TOR_B538_01</t>
  </si>
  <si>
    <t>ESTRUCTURA DE ELEVACION_TORRE_B538: VILLETA PUEBLO - CUN0489 VILLETA III</t>
  </si>
  <si>
    <t>EEL_MOV_B650_01</t>
  </si>
  <si>
    <t>ESTRUCTURA DE ELEVACION_MOVIL_B650: LA ZAFRA (AUTOPISTA MEDELLIN VIA SIBERIA)</t>
  </si>
  <si>
    <t>EEL_TOR_B695_01</t>
  </si>
  <si>
    <t>ESTRUCTURA DE ELEVACION_TORRE_B695: EL PASO CUNDINAMARCA</t>
  </si>
  <si>
    <t>EEL_TOR_B733_01</t>
  </si>
  <si>
    <t>ESTRUCTURA DE ELEVACION_TORRE_B733: SOACHA NORTE BOGOTA</t>
  </si>
  <si>
    <t>EEL_TOR_B699_01</t>
  </si>
  <si>
    <t>ESTRUCTURA DE ELEVACION_TORRE_B699: MESA DE YEGUAS</t>
  </si>
  <si>
    <t>EEL_TOR_B709_01</t>
  </si>
  <si>
    <t>ESTRUCTURA DE ELEVACION_TORRE_B709: FACATATIVA NORTE</t>
  </si>
  <si>
    <t>EEL_TOR_B722_01</t>
  </si>
  <si>
    <t>ESTRUCTURA DE ELEVACION_TORRE_B722: CAJICA NORTE</t>
  </si>
  <si>
    <t>EEL_TOR_B712_01</t>
  </si>
  <si>
    <t>ESTRUCTURA DE ELEVACION_TORRE_B712: FUSAGASUGA SUR</t>
  </si>
  <si>
    <t>EEL_TOR_S9291_01</t>
  </si>
  <si>
    <t>ESTRUCTURA DE ELEVACION_TORRE_S9291: UB717 ZIPAQUIRA II</t>
  </si>
  <si>
    <t>EEL_TOR_B729_01</t>
  </si>
  <si>
    <t>ESTRUCTURA DE ELEVACION_TORRE_B729: MOSQUERA II</t>
  </si>
  <si>
    <t>EEL_MAS_E302_01</t>
  </si>
  <si>
    <t>ESTRUCTURA DE ELEVACION_MASTIL_E302: SAN PABLO ZIPAQUIRA</t>
  </si>
  <si>
    <t>EEL_TOR_B782_01</t>
  </si>
  <si>
    <t>ESTRUCTURA DE ELEVACION_TORRE_B782: SIBATE CENTRO</t>
  </si>
  <si>
    <t>EEL_TOR_B774_01</t>
  </si>
  <si>
    <t>ESTRUCTURA DE ELEVACION_TORRE_B774: ALTOS DEL PEÃ‘ON</t>
  </si>
  <si>
    <t>EEL_TOR_B819_01</t>
  </si>
  <si>
    <t>ESTRUCTURA DE ELEVACION_TORRE_B819: GRANADA CUNDINAMARCA</t>
  </si>
  <si>
    <t>EEL_TRI_S9364_01</t>
  </si>
  <si>
    <t>ESTRUCTURA DE ELEVACION_TRIPOLO_S9364: UBATE CENTRO</t>
  </si>
  <si>
    <t>EEL_POS_B753_01</t>
  </si>
  <si>
    <t>ESTRUCTURA DE ELEVACION_POSTE_B753: RIO FRIO CHIA</t>
  </si>
  <si>
    <t>EEL_TOR_B769_01</t>
  </si>
  <si>
    <t>ESTRUCTURA DE ELEVACION_TORRE_B769: FUNZA NORTE</t>
  </si>
  <si>
    <t>EEL_TOR_B800_01</t>
  </si>
  <si>
    <t>ESTRUCTURA DE ELEVACION_TORRE_B800: TOCANCIPA</t>
  </si>
  <si>
    <t>EEL_POS_B787_01</t>
  </si>
  <si>
    <t>ESTRUCTURA DE ELEVACION_POSTE_B787: VILLA SANDRA SOACHA</t>
  </si>
  <si>
    <t>EEL_MAS_B795_01</t>
  </si>
  <si>
    <t>ESTRUCTURA DE ELEVACION_MASTIL_B795: MADRID II</t>
  </si>
  <si>
    <t>EEL_POS_E324_01</t>
  </si>
  <si>
    <t>ESTRUCTURA DE ELEVACION_POSTE_E324: CHIA LAS MARGARITAS</t>
  </si>
  <si>
    <t>EEL_TOR_B822_01</t>
  </si>
  <si>
    <t>ESTRUCTURA DE ELEVACION_TORRE_B822: LA PAZ CUNDINAMARCA</t>
  </si>
  <si>
    <t>EEL_TOR_B827_01</t>
  </si>
  <si>
    <t>ESTRUCTURA DE ELEVACION_TORRE_B827: LA LAGUNA AZUL</t>
  </si>
  <si>
    <t>EEL_TOR_B828_01</t>
  </si>
  <si>
    <t>ESTRUCTURA DE ELEVACION_TORRE_B828: CIUDAD LATINA SOACHA</t>
  </si>
  <si>
    <t>EEL_TOR_B046_01</t>
  </si>
  <si>
    <t>ESTRUCTURA DE ELEVACION_TORRE_B046: APULO</t>
  </si>
  <si>
    <t>EEL_TOR_B829_01</t>
  </si>
  <si>
    <t>ESTRUCTURA DE ELEVACION_TORRE_B829: CONJUNTO POTOSI</t>
  </si>
  <si>
    <t>EEL_TOR_B831_01</t>
  </si>
  <si>
    <t>ESTRUCTURA DE ELEVACION_TORRE_B831: CAJICA CENTRO</t>
  </si>
  <si>
    <t>EEL_TOR_B833_01</t>
  </si>
  <si>
    <t>ESTRUCTURA DE ELEVACION_TORRE_B833: FUNZA SUR</t>
  </si>
  <si>
    <t>EEL_TOR_B014_01</t>
  </si>
  <si>
    <t>ESTRUCTURA DE ELEVACION_TORRE_B014: LA PUNTA</t>
  </si>
  <si>
    <t>EEL_TOR_E326_01</t>
  </si>
  <si>
    <t>ESTRUCTURA DE ELEVACION_TORRE_E326: COTA NORTE</t>
  </si>
  <si>
    <t>EEL_TOR_B851_01</t>
  </si>
  <si>
    <t>ESTRUCTURA DE ELEVACION_TORRE_B851: EL DINDAL CUNDINAMARCA</t>
  </si>
  <si>
    <t>EEL_TOR_B017_01</t>
  </si>
  <si>
    <t>ESTRUCTURA DE ELEVACION_TORRE_B017: FUNZA</t>
  </si>
  <si>
    <t>EEL_TOR_B876_01</t>
  </si>
  <si>
    <t>ESTRUCTURA DE ELEVACION_TORRE_B876: LA PEÃ‘A</t>
  </si>
  <si>
    <t>EEL_TOR_B866_01</t>
  </si>
  <si>
    <t>ESTRUCTURA DE ELEVACION_TORRE_B866: JERUSALEN</t>
  </si>
  <si>
    <t>EEL_TOR_B864_01</t>
  </si>
  <si>
    <t>ESTRUCTURA DE ELEVACION_TORRE_B864: GUAYABAL DE SIQUIMA</t>
  </si>
  <si>
    <t>EEL_TOR_B863_01</t>
  </si>
  <si>
    <t>ESTRUCTURA DE ELEVACION_TORRE_B863: VENECIA CUNDINAMARCA</t>
  </si>
  <si>
    <t>EEL_TOR_B862_01</t>
  </si>
  <si>
    <t>ESTRUCTURA DE ELEVACION_TORRE_B862: GUATAQUI</t>
  </si>
  <si>
    <t>EEL_TOR_B861_01</t>
  </si>
  <si>
    <t>ESTRUCTURA DE ELEVACION_TORRE_B861: VERGARA</t>
  </si>
  <si>
    <t>EEL_TOR_B859_01</t>
  </si>
  <si>
    <t>ESTRUCTURA DE ELEVACION_TORRE_B859: YACOPI</t>
  </si>
  <si>
    <t>EEL_TOR_B869_01</t>
  </si>
  <si>
    <t>ESTRUCTURA DE ELEVACION_TORRE_B869: BITUIMA</t>
  </si>
  <si>
    <t>EEL_TOR_B878_01</t>
  </si>
  <si>
    <t>ESTRUCTURA DE ELEVACION_TORRE_B878: QUIPILE</t>
  </si>
  <si>
    <t>EEL_TOR_B886_01</t>
  </si>
  <si>
    <t>ESTRUCTURA DE ELEVACION_TORRE_B886: CENTRAL PARAISO</t>
  </si>
  <si>
    <t>EEL_MON_T0135_01</t>
  </si>
  <si>
    <t>ESTRUCTURA DE ELEVACION_MONOPOLO_T0135: CUN0239 - CAJICA III</t>
  </si>
  <si>
    <t>MASTIL</t>
  </si>
  <si>
    <t>TORRE</t>
  </si>
  <si>
    <t>MONOPOLO</t>
  </si>
  <si>
    <t>VALLA</t>
  </si>
  <si>
    <t>BIPOLO</t>
  </si>
  <si>
    <t>TRIPOLO</t>
  </si>
  <si>
    <t>OTROS</t>
  </si>
  <si>
    <t>7.5</t>
  </si>
  <si>
    <t>46.5</t>
  </si>
  <si>
    <t>25.8</t>
  </si>
  <si>
    <t>34.5</t>
  </si>
  <si>
    <t>33.5</t>
  </si>
  <si>
    <t>33.2</t>
  </si>
  <si>
    <t>31.5</t>
  </si>
  <si>
    <t>26.8</t>
  </si>
  <si>
    <t>13.5</t>
  </si>
  <si>
    <t>19.23</t>
  </si>
  <si>
    <t>19.43</t>
  </si>
  <si>
    <t>14.24</t>
  </si>
  <si>
    <t>23.5</t>
  </si>
  <si>
    <t>21.73</t>
  </si>
  <si>
    <t>21.1</t>
  </si>
  <si>
    <t>19.9</t>
  </si>
  <si>
    <t>26.5</t>
  </si>
  <si>
    <t>18.3</t>
  </si>
  <si>
    <t>4.5</t>
  </si>
  <si>
    <t>0.5</t>
  </si>
  <si>
    <t>8.02</t>
  </si>
  <si>
    <t>25.7</t>
  </si>
  <si>
    <t>17.9</t>
  </si>
  <si>
    <t>11.6</t>
  </si>
  <si>
    <t>5.2</t>
  </si>
  <si>
    <t>17.5</t>
  </si>
  <si>
    <t>16.8</t>
  </si>
  <si>
    <t>9.4</t>
  </si>
  <si>
    <t>31.9</t>
  </si>
  <si>
    <t>30.11</t>
  </si>
  <si>
    <t>28.5</t>
  </si>
  <si>
    <t>10.23</t>
  </si>
  <si>
    <t>10.5</t>
  </si>
  <si>
    <t>J_MORENO</t>
  </si>
  <si>
    <t>A_VALDERRAMA</t>
  </si>
  <si>
    <t>L_ANGEL</t>
  </si>
  <si>
    <t>H_SANCHEZ</t>
  </si>
  <si>
    <t>C_PRIETO</t>
  </si>
  <si>
    <t>ALCALDIA USME</t>
  </si>
  <si>
    <t>ATABANZA BOGOTA II</t>
  </si>
  <si>
    <t>BARRIO GAITAN</t>
  </si>
  <si>
    <t>CLUB PEÑALISA</t>
  </si>
  <si>
    <t>CONJUNTO SANTA CECILIA</t>
  </si>
  <si>
    <t>GIRARDOT ESTADIO</t>
  </si>
  <si>
    <t>ICATA BOGOTA II</t>
  </si>
  <si>
    <t>MUSEO DEL CHICO II</t>
  </si>
  <si>
    <t>NAVARRA</t>
  </si>
  <si>
    <t>PRADO NORTE BOGOTA</t>
  </si>
  <si>
    <t>MAXADMIN</t>
  </si>
  <si>
    <t>ASIC QUINTA PAREDES RBP</t>
  </si>
  <si>
    <t>ASOMOVILES RBP</t>
  </si>
  <si>
    <t>AUTOPISTA FUNZA-BOGOTA</t>
  </si>
  <si>
    <t>BALCONES DE ANAPOIMA</t>
  </si>
  <si>
    <t>BANCO DE BOGOTA LA CABRERA CELLFI</t>
  </si>
  <si>
    <t>BELLTECH NORTPOINT CELL-FI</t>
  </si>
  <si>
    <t>CENTRO_CHIA_II_TRASLADO</t>
  </si>
  <si>
    <t>CHAGUANI</t>
  </si>
  <si>
    <t>CHAPINERO ORIENTAL</t>
  </si>
  <si>
    <t xml:space="preserve">CIUDAD TECHO TRASLADO </t>
  </si>
  <si>
    <t>CLINICA FUNDADORES I CELLFI</t>
  </si>
  <si>
    <t>CLUB MESA DE YEGUAS</t>
  </si>
  <si>
    <t>CMS+GMP ASOCIADOS CELL-FI</t>
  </si>
  <si>
    <t>COLFONDOS CHAPINERO (TRASLADO)</t>
  </si>
  <si>
    <t>COLSUBSIDIO ANAPOIMA</t>
  </si>
  <si>
    <t>E/R ALTO DE SANTA ROSA DE UBALA</t>
  </si>
  <si>
    <t>E/R ALTO GUTIERREZ</t>
  </si>
  <si>
    <t>E/R PASIVO EL VOLCAN</t>
  </si>
  <si>
    <t>EL BANCO YOPAL</t>
  </si>
  <si>
    <t>EL FAN</t>
  </si>
  <si>
    <t>EL TRIUNFO</t>
  </si>
  <si>
    <t>ENCENILLOS DE SINDAMANOY</t>
  </si>
  <si>
    <t>ERICSSON CELLFI</t>
  </si>
  <si>
    <t>FARMATODO CALLE 100 TRASLADO</t>
  </si>
  <si>
    <t>FIDUBOGOTA RBP</t>
  </si>
  <si>
    <t>FIDUCIARIA BOGOTA CELLFI</t>
  </si>
  <si>
    <t>FOSCA</t>
  </si>
  <si>
    <t>FUQUENE</t>
  </si>
  <si>
    <t>GRANJAS DE SAN PABLO II</t>
  </si>
  <si>
    <t>GRUPO M CELL-FI</t>
  </si>
  <si>
    <t>GUTIERREZ</t>
  </si>
  <si>
    <t>HOGAR XIOMARA GARCIA CELL-FI</t>
  </si>
  <si>
    <t>LA CABAÃ‘A</t>
  </si>
  <si>
    <t>LA ESMERALDA</t>
  </si>
  <si>
    <t>LA PRADERA</t>
  </si>
  <si>
    <t>LADRILLERA SANTAFE II RBP</t>
  </si>
  <si>
    <t>LAS PIRAMIDES CHINAUTA</t>
  </si>
  <si>
    <t>LENGUAZAQUE</t>
  </si>
  <si>
    <t>MARPICO RBP</t>
  </si>
  <si>
    <t>MERCEDES SA RBP</t>
  </si>
  <si>
    <t>MERZ COLOMBIA CELL-FI</t>
  </si>
  <si>
    <t>PALMETTO ANAPOIMA</t>
  </si>
  <si>
    <t>PARTEQUIPOS BOGOTA RBP</t>
  </si>
  <si>
    <t>PROALIMENTOS LIBER CELL-FI</t>
  </si>
  <si>
    <t>QUIRURGICOS I CELLFI</t>
  </si>
  <si>
    <t>QUIRURGICOS II CELLFI</t>
  </si>
  <si>
    <t>ROSABLANCA VILLAVICENCIO</t>
  </si>
  <si>
    <t>RUNT RBP</t>
  </si>
  <si>
    <t>SAN FRANCISCO</t>
  </si>
  <si>
    <t>SAN ISIDRO (TRASLADO)</t>
  </si>
  <si>
    <t>SAN JAVIER TOCANCIPA</t>
  </si>
  <si>
    <t>SAN JUAN DE RIO SECO</t>
  </si>
  <si>
    <t>SAN SEBASTIAN CELLFI</t>
  </si>
  <si>
    <t>SANTANDERCITO</t>
  </si>
  <si>
    <t>SENDEROS DEL CARMEL</t>
  </si>
  <si>
    <t>SUBIA</t>
  </si>
  <si>
    <t>SUPATA</t>
  </si>
  <si>
    <t>TEJAR DEL RIO CELLFI</t>
  </si>
  <si>
    <t>TELECOM BELTRAN</t>
  </si>
  <si>
    <t>TEUSAQUILLO CELL-FI</t>
  </si>
  <si>
    <t>TOCANCIPA NORTE</t>
  </si>
  <si>
    <t>VICKY HERNANDEZ RBP</t>
  </si>
  <si>
    <t>VIDRIOS ANDINO RMP</t>
  </si>
  <si>
    <t>ZONA FRANCA II BOGOTA</t>
  </si>
  <si>
    <t>Sin Responsable</t>
  </si>
  <si>
    <t>CUN0075 SALITRE CALERA</t>
  </si>
  <si>
    <t>PARQUE PRIMERA DE MAYO</t>
  </si>
  <si>
    <t>PLANADAS FUNZA</t>
  </si>
  <si>
    <t>Capitan Paola Cantillo Silva. Correo:  paolcant@cgfm.mil.co</t>
  </si>
  <si>
    <t xml:space="preserve">seguridadysalud@bulevar.com.co; jefedeinformacion@bulevar.com.co; / Alexandra Pedroza Bilbao Coordinadora SGSST PBX: (57-1) 2267211 </t>
  </si>
  <si>
    <t>aarango@loscoches.com.co / mantenimientomegaport@mts.com.co</t>
  </si>
  <si>
    <t>E181 La Salle</t>
  </si>
  <si>
    <t>E404 Estadio El Campin</t>
  </si>
  <si>
    <t>C186 Estadio Techo</t>
  </si>
  <si>
    <t>C339 Éxito Calle 53</t>
  </si>
  <si>
    <t>E288 Éxito Calle 80</t>
  </si>
  <si>
    <t>C249 Farmatodo Calle 100</t>
  </si>
  <si>
    <t>B253 Sevillana</t>
  </si>
  <si>
    <t>E398 Paris</t>
  </si>
  <si>
    <t>B115 Fenix</t>
  </si>
  <si>
    <t>C288 Feria Internacional</t>
  </si>
  <si>
    <t>E316 Santa Helenita II</t>
  </si>
  <si>
    <t>B269 Florencia</t>
  </si>
  <si>
    <t>B168 La Igualdad</t>
  </si>
  <si>
    <t>C147 Floridablanca</t>
  </si>
  <si>
    <t>GWD Paloblanco H1</t>
  </si>
  <si>
    <t>B027 Fontibon</t>
  </si>
  <si>
    <t>B749 Capellania</t>
  </si>
  <si>
    <t>C499 Fontibon II</t>
  </si>
  <si>
    <t>E263 Seguros La Equidad</t>
  </si>
  <si>
    <t>C292 Fundacion Guillow</t>
  </si>
  <si>
    <t xml:space="preserve">B019 Galan </t>
  </si>
  <si>
    <t>C084 San Eusebio</t>
  </si>
  <si>
    <t>C089 Galerias II</t>
  </si>
  <si>
    <t>E291 Villa Cristina</t>
  </si>
  <si>
    <t>E136 Nepal</t>
  </si>
  <si>
    <t>E271 Generalli</t>
  </si>
  <si>
    <t>B457 Genfar</t>
  </si>
  <si>
    <t>B030  Germania</t>
  </si>
  <si>
    <t xml:space="preserve">B443 Colpatria </t>
  </si>
  <si>
    <t>E262 Cantalejo</t>
  </si>
  <si>
    <t>E370 Gimnasio Moderno</t>
  </si>
  <si>
    <t>E447 Piloto II</t>
  </si>
  <si>
    <t>B049 Montevideo</t>
  </si>
  <si>
    <t>C087 Gorgonzola</t>
  </si>
  <si>
    <t>B225 Tibana</t>
  </si>
  <si>
    <t>B721 Gran Colombiano</t>
  </si>
  <si>
    <t>B776 Mirandela Estancia</t>
  </si>
  <si>
    <t>B758 El Porvenir</t>
  </si>
  <si>
    <t>C137 Gran Parrilla Boyacence</t>
  </si>
  <si>
    <t>E110 Margaritas</t>
  </si>
  <si>
    <t>E176 Granada Norte</t>
  </si>
  <si>
    <t>E264 Divercity</t>
  </si>
  <si>
    <t>B369 El Tunal</t>
  </si>
  <si>
    <t>B124 Granjas de Techo</t>
  </si>
  <si>
    <t>C366 Britalia Suba / Britalia Carmel</t>
  </si>
  <si>
    <t>E142 El Castillo / C371 Estacion 142</t>
  </si>
  <si>
    <t>C583 CC Parque La Colina</t>
  </si>
  <si>
    <t>C044 Gratamira ll</t>
  </si>
  <si>
    <t>C566 Guabal</t>
  </si>
  <si>
    <t>C488 Estacion Banderas</t>
  </si>
  <si>
    <t>C039 Santa Luisa / GWD Asturias</t>
  </si>
  <si>
    <t>B757 Villa Ines</t>
  </si>
  <si>
    <t>C313 Jaquelin</t>
  </si>
  <si>
    <t>B804 Puente La Vega</t>
  </si>
  <si>
    <t xml:space="preserve">B757 Villa Ines </t>
  </si>
  <si>
    <t>C689 Torremolinos Sur</t>
  </si>
  <si>
    <t>C266 Marsella II</t>
  </si>
  <si>
    <t>C268 Nueva Marsella / CEXP P Americas</t>
  </si>
  <si>
    <t>B944 La Pradera</t>
  </si>
  <si>
    <t>B730 Marsella</t>
  </si>
  <si>
    <t>C773</t>
  </si>
  <si>
    <t>NAVARRA Poste 1</t>
  </si>
  <si>
    <t>CL 103 # 23A-02</t>
  </si>
  <si>
    <t>NAVARRA Poste 2</t>
  </si>
  <si>
    <t>CL 103 KR 20</t>
  </si>
  <si>
    <t>NAVARRA Poste 3</t>
  </si>
  <si>
    <t>KR 21 CL 101</t>
  </si>
  <si>
    <t>-74,055667</t>
  </si>
  <si>
    <t>NAVARRA POSTE 1</t>
  </si>
  <si>
    <t>NAVARRA POSTE 2</t>
  </si>
  <si>
    <t>NAVARRA POSTE 3</t>
  </si>
  <si>
    <t>POSTE 1</t>
  </si>
  <si>
    <t>POSTE 2</t>
  </si>
  <si>
    <t>POSTE 3</t>
  </si>
  <si>
    <t>900763226-6 Cont 21253015</t>
  </si>
  <si>
    <t>900763226-6 Cont 21253788</t>
  </si>
  <si>
    <t>900763226-6 Cont 21253016</t>
  </si>
  <si>
    <t>E132 Prado</t>
  </si>
  <si>
    <t>E402 Ginebra / E405 Bella Suiza II</t>
  </si>
  <si>
    <t>E342 Delicias del Carmen</t>
  </si>
  <si>
    <t>C239 Teleport Business Park II</t>
  </si>
  <si>
    <t>E095 Santa Ana Oriental</t>
  </si>
  <si>
    <t>E118 Santa Bibiana</t>
  </si>
  <si>
    <t>E354 Hotel La Mansion</t>
  </si>
  <si>
    <t>E272 Uni San Martin</t>
  </si>
  <si>
    <t xml:space="preserve">E425 Cabrera Imperial </t>
  </si>
  <si>
    <t>E369 Todelar / E346 Circunvalar Calle 74</t>
  </si>
  <si>
    <t>C237 Starbucks Wtc</t>
  </si>
  <si>
    <t>C968 Sanitas Calle 95</t>
  </si>
  <si>
    <t>B836 Centro Comercial la 14</t>
  </si>
  <si>
    <t>B417 Usatama</t>
  </si>
  <si>
    <t>B731 San Jose Bogota</t>
  </si>
  <si>
    <t>B216 San Cristobal Sur</t>
  </si>
  <si>
    <t>B935 Plaza Lleras</t>
  </si>
  <si>
    <t>E442 Media Torta / GWD Centro 8</t>
  </si>
  <si>
    <t>C013 Banco de Bogota II</t>
  </si>
  <si>
    <t>E448 Hospital Militar</t>
  </si>
  <si>
    <t>E406 Caracol II / GWD Chapinero 12</t>
  </si>
  <si>
    <t>C437 La Casita de la Virgen</t>
  </si>
  <si>
    <t>C006 Plaza Lourdes</t>
  </si>
  <si>
    <t>E189 Universidad Piloto</t>
  </si>
  <si>
    <t>B958 San Bartolome La Merced / GWD Chapinero 7</t>
  </si>
  <si>
    <t>E328 Sierras del Este</t>
  </si>
  <si>
    <t>E297 Politecnico Bogota</t>
  </si>
  <si>
    <t>B003 Modelia</t>
  </si>
  <si>
    <t>C176 Parque Hayuelos</t>
  </si>
  <si>
    <t>QMC. LA BBU SE ENCUENTRA A LA RB CALLE 98</t>
  </si>
  <si>
    <t>E361 Molinos Norte</t>
  </si>
  <si>
    <t>E381 Hotel Cosmos 100</t>
  </si>
  <si>
    <t>NUEVO COUNTRY II POSTE 1</t>
  </si>
  <si>
    <t>NUEVO COUNTRY II POSTE 2</t>
  </si>
  <si>
    <t>NUEVO COUNTRY II POSTE 3</t>
  </si>
  <si>
    <t>KR 15 CL 134 Costado Occidental</t>
  </si>
  <si>
    <t>KR 11 B CL 134 Costado Oriental</t>
  </si>
  <si>
    <t>KR 16 CL 134 Costado Oriental</t>
  </si>
  <si>
    <t>76111956-2</t>
  </si>
  <si>
    <t>7611963-3</t>
  </si>
  <si>
    <t>7613270-2</t>
  </si>
  <si>
    <t>S28346</t>
  </si>
  <si>
    <t>E695</t>
  </si>
  <si>
    <t>EL DINDALITO BOGOTA</t>
  </si>
  <si>
    <t>CL 42F SUR # 89 BIS - 33</t>
  </si>
  <si>
    <t>ATC 161607 LAS VEGAS A</t>
  </si>
  <si>
    <t>B710 Paraiso II Bogota</t>
  </si>
  <si>
    <t>MEDIDOR: 19831408</t>
  </si>
  <si>
    <t>Sitio Atc</t>
  </si>
  <si>
    <t>MEDIDOR: 19831408 Ex provisional con medidor testigo definitivo.Sitio ATC</t>
  </si>
  <si>
    <t>ICATA BOGOTA</t>
  </si>
  <si>
    <t>BARRIO GAITAN BOGOTA</t>
  </si>
  <si>
    <t>E057</t>
  </si>
  <si>
    <t>BARRIO LA PAZ POSTE 1</t>
  </si>
  <si>
    <t>BARRIO LA PAZ POSTE 2</t>
  </si>
  <si>
    <t>BARRIO LA PAZ POSTE 3</t>
  </si>
  <si>
    <t>DG 52 B SUR con KR 5   Poste de Telefonica</t>
  </si>
  <si>
    <t>DG 52 A SUR con KR 5C BIS  Poste de Telefonica</t>
  </si>
  <si>
    <t>KR 3 D con DG 53 Poste de Telefonica</t>
  </si>
  <si>
    <t>BOG_RAF_MARR_H302</t>
  </si>
  <si>
    <t>Poste de Telefonica; BBU instalada en sitio B161_DIANA TURBAY</t>
  </si>
  <si>
    <t>B760 Molinos Bogota</t>
  </si>
  <si>
    <t>76585691-7</t>
  </si>
  <si>
    <t>7586468-3</t>
  </si>
  <si>
    <t>7613994-6</t>
  </si>
  <si>
    <t>B425 La Favorita</t>
  </si>
  <si>
    <t>B394 San Marcos</t>
  </si>
  <si>
    <t>C052 La Estradita</t>
  </si>
  <si>
    <t>GWD Progreso H302</t>
  </si>
  <si>
    <t>C432 DirecTV</t>
  </si>
  <si>
    <t>GWD RTDN  H2</t>
  </si>
  <si>
    <t>GWD Salitre H302</t>
  </si>
  <si>
    <t>C107 Urbanizacion Rafael Nuñez</t>
  </si>
  <si>
    <t>B389 Loteria Bogota</t>
  </si>
  <si>
    <t>GWD Salitre H301 / E433 Juriscoop Salitre</t>
  </si>
  <si>
    <t>B951 Don Bosco</t>
  </si>
  <si>
    <t>C103 La Felicidad I</t>
  </si>
  <si>
    <t>C518 ALKOSTO AV 68 II</t>
  </si>
  <si>
    <t>7551728-6</t>
  </si>
  <si>
    <t>KR 16 C # 55-08 SUR / KR 16 SUR # 54-12 SUR</t>
  </si>
  <si>
    <t>E022</t>
  </si>
  <si>
    <t>KR 52 A # 132 - 48</t>
  </si>
  <si>
    <t>C775</t>
  </si>
  <si>
    <t>CL 127 B #45 - 05</t>
  </si>
  <si>
    <t>C775 Atabanza Bogota II</t>
  </si>
  <si>
    <t>E022 Prado Norte Bogota</t>
  </si>
  <si>
    <t>C946</t>
  </si>
  <si>
    <t>KR 9 # 93 - 70 Poste 1 / CL 93A # 9A - 36</t>
  </si>
  <si>
    <t>MUSEO DEL CHICO II POSTE I</t>
  </si>
  <si>
    <t>MUSEO DEL CHICO II POSTE III</t>
  </si>
  <si>
    <t>CL 93A # 9A - 36</t>
  </si>
  <si>
    <t>TORRERA QMC, LA BBU SE ENCUENTRA A LA RB LA CABRERA</t>
  </si>
  <si>
    <t>RED COMERCIAL ES DE QMC</t>
  </si>
  <si>
    <t>CL 219 # 50 - 64</t>
  </si>
  <si>
    <t>7668419-5</t>
  </si>
  <si>
    <t>CL 68 # 58-35</t>
  </si>
  <si>
    <t>0531933-3 // 900868635-7</t>
  </si>
  <si>
    <t>CO-BG-1378 - COLOMBIA TELECOMUNICACIONES</t>
  </si>
  <si>
    <t>CO-BG-1381 - PTI / Permisos Seguridad Telefonica (Centro Acopio Llaves)</t>
  </si>
  <si>
    <t>CO-BG-1382 - PTI / Entrada por cementerio Jardinez del Recuerdo</t>
  </si>
  <si>
    <t>CO-BG-1384 - Hernan 3016052114</t>
  </si>
  <si>
    <t>CO-BG-1387 - Johana 317 861 74 53 Ingreso L-V 8 a 5 Llamar previamente</t>
  </si>
  <si>
    <t xml:space="preserve">CO-BG-1388 -   </t>
  </si>
  <si>
    <t>CO-BG-1389 - TALLER - ADMINISTRATIVO</t>
  </si>
  <si>
    <t>CO-BG-1391 - PTI / CO-BG-1391, Contactar y enviar permiso autorizado por seguridad al Whatsapp de la Sra. ILBA CALDAS (3124005228)</t>
  </si>
  <si>
    <t xml:space="preserve">CO-BG-1392 - </t>
  </si>
  <si>
    <t xml:space="preserve">CO-BG-1393 - </t>
  </si>
  <si>
    <t xml:space="preserve">CO-BG-1394 - </t>
  </si>
  <si>
    <t xml:space="preserve">CO-BG-1395 - </t>
  </si>
  <si>
    <t>CO-BG-1397 - PARQUEADERO Celular 3107964936 Sra Elizabeth</t>
  </si>
  <si>
    <t xml:space="preserve">CO-BG-1398 - </t>
  </si>
  <si>
    <t>CO-BG-1400 - ADMINISTRATIVO Correo: frapelluis@gmail.com 314 421 85 78</t>
  </si>
  <si>
    <t>CO-BG-1401 - TELEFONICA</t>
  </si>
  <si>
    <t xml:space="preserve">CO-BG-1402 - </t>
  </si>
  <si>
    <t xml:space="preserve">CO-BG-1403 -  </t>
  </si>
  <si>
    <t>CO-BG-1404 - SEGURIDAD CHAPINERO</t>
  </si>
  <si>
    <t xml:space="preserve">CO-BG-1405 -   </t>
  </si>
  <si>
    <t>CO-BG-1407 - Contactenos@fundaciongillow.org</t>
  </si>
  <si>
    <t>CO-BG-1408 - DONOFRE RODRIGUEZ ADMON - 3002086037 - 3102086037 - JHON RAIGOSA PARQUEADERO - 3102403167</t>
  </si>
  <si>
    <t>CO-BG-1409 - CLINICA LA PAZ</t>
  </si>
  <si>
    <t>CO-BG-1410 - PTI / CO-BG-1410</t>
  </si>
  <si>
    <t>CO-BG-1411 - flexi/ LTE 1 banco/ eltek 2 -1 banco</t>
  </si>
  <si>
    <t xml:space="preserve">CO-BG-1413 - </t>
  </si>
  <si>
    <t>CO-BG-1414 - ADMINISTRATIVO</t>
  </si>
  <si>
    <t xml:space="preserve">CO-BG-1415 -   </t>
  </si>
  <si>
    <t>CO-BG-1416 - SEGURIDAD CHAPINERO</t>
  </si>
  <si>
    <t>CO-BG-1417 - Rigoberto 313 2622089</t>
  </si>
  <si>
    <t>CO-BG-1418 - BATAN - COMCEL</t>
  </si>
  <si>
    <t xml:space="preserve">CO-BG-1420 -   </t>
  </si>
  <si>
    <t xml:space="preserve">CO-BG-1422 - </t>
  </si>
  <si>
    <t xml:space="preserve">CO-BG-1423 - </t>
  </si>
  <si>
    <t xml:space="preserve">CO-BG-1424 -   </t>
  </si>
  <si>
    <t xml:space="preserve">CO-BG-1426 -   </t>
  </si>
  <si>
    <t xml:space="preserve">CO-BG-1427 -   </t>
  </si>
  <si>
    <t>CO-BG-1428 - PTI / Aplicación los tramita Ericsson</t>
  </si>
  <si>
    <t xml:space="preserve">CO-BG-1429 - </t>
  </si>
  <si>
    <t>CO-BG-1431 - ACCESO RESTRINGIDO</t>
  </si>
  <si>
    <t xml:space="preserve">CO-BG-1433 - </t>
  </si>
  <si>
    <t xml:space="preserve">CO-BG-1434 -   </t>
  </si>
  <si>
    <t>CO-BG-1435 - Esperanza Gonzalez 320 319 58 02</t>
  </si>
  <si>
    <t xml:space="preserve">CO-BG-1436 - </t>
  </si>
  <si>
    <t>CO-BG-1437 - 7X24</t>
  </si>
  <si>
    <t>CO-BG-1438 - 7X24</t>
  </si>
  <si>
    <t xml:space="preserve">CO-BG-1439 - </t>
  </si>
  <si>
    <t xml:space="preserve">CO-BG-1440 -   </t>
  </si>
  <si>
    <t xml:space="preserve">CO-BG-1441 -   </t>
  </si>
  <si>
    <t>CO-BG-1442 - 7X24</t>
  </si>
  <si>
    <t>CO-BG-1443 - sateliteseguridadeab@acueducto.com.co  y portería.usaquen@acueducto.com.co; Pramirez@acueducto.com.co / Numero de la secretaria 0313447245 o con pedro ramirez 0313447000 ext 7245</t>
  </si>
  <si>
    <t>CO-BG-1444 - permiso lo envia seguridad movistar #015586</t>
  </si>
  <si>
    <t>CO-BG-1445 - wpardo@rtvc.gov.co; dperez@rtvc.gov.co; mriveros@rtvc.gov.co</t>
  </si>
  <si>
    <t xml:space="preserve">CO-BG-1446 - </t>
  </si>
  <si>
    <t>CO-BG-1448 - APARTAMENTOS - ADMINISTRATIVO Cel: 310 342 61 01</t>
  </si>
  <si>
    <t>CO-BG-1478 - 7X24</t>
  </si>
  <si>
    <t xml:space="preserve">CO-BG-1479 - </t>
  </si>
  <si>
    <t xml:space="preserve">CO-BG-1480 -   </t>
  </si>
  <si>
    <t>CO-BG-1481 -  Sr. Blanca  blanca@bacata.org  móvil 3202504461</t>
  </si>
  <si>
    <t xml:space="preserve">CO-BG-1482 - </t>
  </si>
  <si>
    <t>CO-BG-1483 - Marleny Olarte Cel 311 475 62 17</t>
  </si>
  <si>
    <t>CO-BG-1486 - Maria Stella Duarte 310 2602449 / mariastella.duarte@somosgrupo-a.com</t>
  </si>
  <si>
    <t xml:space="preserve">CO-BG-1487 - </t>
  </si>
  <si>
    <t>CO-BG-1490 - PHOENEIX Miguel Diaz  midiaz@phoenixintnl.com Cel. 316-7343090 // 317-7232453  // Dueño Predio:Leonel 3105769459 / leonelalvarez22@hotmail.com</t>
  </si>
  <si>
    <t xml:space="preserve">CO-BG-1492 -  </t>
  </si>
  <si>
    <t>CO-BG-1497 - ZONA FRANCA</t>
  </si>
  <si>
    <t>CO-BG-1498 - LIBRE</t>
  </si>
  <si>
    <t>CO-BG-1501 - 7X24</t>
  </si>
  <si>
    <t>CO-BG-1503 - Parmenio Castro  3125360029</t>
  </si>
  <si>
    <t xml:space="preserve">CO-BG-1504 - </t>
  </si>
  <si>
    <t>CO-BG-1505 - PHOENIX</t>
  </si>
  <si>
    <t xml:space="preserve">CO-BG-1506 -   </t>
  </si>
  <si>
    <t xml:space="preserve">CO-BG-1509 - </t>
  </si>
  <si>
    <t xml:space="preserve">CO-BG-1510 - </t>
  </si>
  <si>
    <t xml:space="preserve">CO-BG-1511 - </t>
  </si>
  <si>
    <t xml:space="preserve">CO-BG-1512 -   </t>
  </si>
  <si>
    <t xml:space="preserve">CO-BG-1513 - OLGA LUCIA LONDOÑO JARAMILLO
3153698622 – 6234204
ollonjar@gmail.com
Carrera 3 No. 82 -00 vía la calera La Puerta del Cielo
</t>
  </si>
  <si>
    <t>CO-BG-1514 - Licet Angel 318 338 0166 / Don Ascencio 311 531 32 51</t>
  </si>
  <si>
    <t>CO-BG-1515 - COLCHONES EL DORADO -ADMINISTRATIVO / COLCHONES EL DORADO -ADMINISTRATIVO; cliente@colchoneseldorado.com; nherrera@colchoneseldorado.com; vrubio@colchoneseldorado.com; Cbbernal@colchoneseldorado.com</t>
  </si>
  <si>
    <t xml:space="preserve">CO-BG-1516 -   </t>
  </si>
  <si>
    <t>CO-BG-1519 - Ernesto 3152938374</t>
  </si>
  <si>
    <t xml:space="preserve">CO-CN-2011 - PTI / CO-CN-2011 </t>
  </si>
  <si>
    <t>CO-CN-2012 - PTI</t>
  </si>
  <si>
    <t>CO-CN-2013 - PTI</t>
  </si>
  <si>
    <t>CO-CN-2014 - PTI / Tramitar Permisos con Administración</t>
  </si>
  <si>
    <t>CO-CN-2015 - PTI / Permisos Seguridad Telefonica (Centro Acopio Llaves)</t>
  </si>
  <si>
    <t>CO-CN-2016 - PTI / Permisos Seguridad Telefonica</t>
  </si>
  <si>
    <t>CO-CN-2018 - PTI</t>
  </si>
  <si>
    <t>CO-CN-2019 - PTI / Horario Diurno</t>
  </si>
  <si>
    <t>CO-CN-2028 - PTI /  10100141427 NUMERO CONTADOR</t>
  </si>
  <si>
    <t xml:space="preserve">CO-CN-2029 - PTI / CO-CN-2029  </t>
  </si>
  <si>
    <t>CO-CN-2031 - PTI</t>
  </si>
  <si>
    <t>CO-CN-2032 - PTI</t>
  </si>
  <si>
    <t>CO-CN-2033 - PTI</t>
  </si>
  <si>
    <t>CO-CN-2034 - PTI / CO-CN-2034, Sitio Adminstrativo (No hay ingreso de noche)</t>
  </si>
  <si>
    <t>CO-CN-2035 - PTI / Permisos Seguridad Telefonica</t>
  </si>
  <si>
    <t>CO-CN-2036 - PTI / Permisos Seguridad Telefonica</t>
  </si>
  <si>
    <t>CO-CN-2037 - PTI / Permisos Seguridad Telefonica</t>
  </si>
  <si>
    <t>CO-CN-2038 - PTI / CO-CN-2038</t>
  </si>
  <si>
    <t>CO-CN-2040 - PTI</t>
  </si>
  <si>
    <t>CO-CN-2041 - PTI / CONTADOR NUMERO10100108184</t>
  </si>
  <si>
    <t>CO-CN-2042 - PTI / CO-CN-2042. Enviar correo a arielbravo@chbingenieria.com / gerencia@chbingenieria.com. Contacto Ariel Bravo: 3154678518</t>
  </si>
  <si>
    <t>CO-CN-2043 - PTI</t>
  </si>
  <si>
    <t>CO-CN-2044 - PTI</t>
  </si>
  <si>
    <t>CO-CN-2081 - COLOMBIA TELECOMUNICACIONES</t>
  </si>
  <si>
    <t>CO-CN-2082 - COLOMBIA TELECOMUNICACIONES</t>
  </si>
  <si>
    <t>CO-CN-2090 - PTI</t>
  </si>
  <si>
    <t>CO-CN-2091 - PTI</t>
  </si>
  <si>
    <t xml:space="preserve">CO-CN-2092 - PTI / CO-CN-2092 </t>
  </si>
  <si>
    <t>CO-CN-2093 - PTI</t>
  </si>
  <si>
    <t>CO-CN-2094 - PTI / Ingreso por la Autopista Norte Sentido Norte-Sur. Sede Universidad La Gran Colombia</t>
  </si>
  <si>
    <t>CO-CN-2112 - PTI</t>
  </si>
  <si>
    <t xml:space="preserve">CO-CN-2113 - </t>
  </si>
  <si>
    <t>CO-CN-2114 - PTI / CO-CN-2114 / 3209506034</t>
  </si>
  <si>
    <t xml:space="preserve">CO-CN-2115 - PTI / CO-CN-2115, Sitio Administrativo Correos: supervisoresvisechia@andrescarnederes.com / </t>
  </si>
  <si>
    <t>CO-CN-2116 - PTI</t>
  </si>
  <si>
    <t>CO-CN-2117 - PTI</t>
  </si>
  <si>
    <t>CO-CN-2118 - PTI / Permisos Seguridad Telefonica</t>
  </si>
  <si>
    <t>CO-CN-2119 - PTI / CO-CN-2119</t>
  </si>
  <si>
    <t>CO-CN-2120 - PTI / ‎edsaenzg1@hotmail.com; ‎info@parqueplic.com; ‎edsaenzg1@hotmail.com; ‎info@parqueplic.com; Eduardo Saenz Cel:315 3313979</t>
  </si>
  <si>
    <t>CO-CN-2121 - PTI / CO-CN-2121</t>
  </si>
  <si>
    <t>CO-CN-2123 - PTI / CO-CN-2123</t>
  </si>
  <si>
    <t xml:space="preserve">CO-CN-2124 - PTI / CO-CN-2124  </t>
  </si>
  <si>
    <t>CO-CN-2125 - PTI</t>
  </si>
  <si>
    <t>CO-CN-2126 - PTI</t>
  </si>
  <si>
    <t>CO-CN-2127 - PTI</t>
  </si>
  <si>
    <t>CO-CN-2130 - PTI / Enviar correo a: carincon@acueducto.com.co</t>
  </si>
  <si>
    <t>CO-CN-2132 - PTI / Hacienda Canoas Tel 3208385264</t>
  </si>
  <si>
    <t xml:space="preserve">CO-CN-2133 - PTI / CO-CN-2133  </t>
  </si>
  <si>
    <t>CO-CN-2136 - PTI</t>
  </si>
  <si>
    <t>CO-CN-2137 - PTI / Permisos Seguridad Telefonica</t>
  </si>
  <si>
    <t>CO-CN-2138 - PTI</t>
  </si>
  <si>
    <t>CO-CN-2139 - PTI / Permisos Seguridad Telefonica</t>
  </si>
  <si>
    <t>CO-CN-2141 - PTI / CO-CN-2141 / 3174382232</t>
  </si>
  <si>
    <t>CO-CN-2142 - PTI / Permisos Seguridad Telefonica</t>
  </si>
  <si>
    <t>CO-CN-2143 - PTI</t>
  </si>
  <si>
    <t>CO-CN-2144 - PTI / Permisos Seguridad Telefonica</t>
  </si>
  <si>
    <t>CO-CN-2145 - PTI / Permisos Seguridad Telefonica</t>
  </si>
  <si>
    <t xml:space="preserve">CO-CN-2146 - PTI / CO-CN-2146 </t>
  </si>
  <si>
    <t>CO-CN-2147 - PTI / Permisos Seguridad Telefonica (Centro Acopio Llaves)</t>
  </si>
  <si>
    <t>CO-CN-2148 - PTI</t>
  </si>
  <si>
    <t>CO-CN-2149 - PTI</t>
  </si>
  <si>
    <t>CO-CN-2191 - COLOMBIA TELECOMUNICACIONES / Permisos Seguridad Telefonica (Centro Acopio Llaves)</t>
  </si>
  <si>
    <t>CO-CN-2192 - COLOMBIA TELECOMUNICACIONES</t>
  </si>
  <si>
    <t>E691 Mirador de Marruecos</t>
  </si>
  <si>
    <t>B732 Quiroga Central Bogota</t>
  </si>
  <si>
    <t>160302/Tunjuelito / COBOG0089-RICAURTE; EX PAGADA AL TORRERO</t>
  </si>
  <si>
    <t>GWD Colpatria Claret H1 SHELF1</t>
  </si>
  <si>
    <t>E109 Unicentro</t>
  </si>
  <si>
    <t>E186 Unicentro II</t>
  </si>
  <si>
    <t>E139 Santa Ana</t>
  </si>
  <si>
    <t>E379 Teleport Business Park</t>
  </si>
  <si>
    <t>E139 Santa Ana Bogota</t>
  </si>
  <si>
    <t>E116 Usaquen</t>
  </si>
  <si>
    <t>Sitio ATP CO-CUN-5102 U NACIONAL AGRONOMIA</t>
  </si>
  <si>
    <t>ATP CO-CUN-5102 U NACIONAL AGRONOMIA / Horario Administrativo  / Enviar permisos Mensulaes al correo:  socupacional_bog@unal.edu.co</t>
  </si>
  <si>
    <t>ATP CO-CUN-5100 U NACIONAL INVESTIGACION / Horario Administrativo  / Enviar permisos Mensulaes al correo:  socupacional_bog@unal.edu.co</t>
  </si>
  <si>
    <t>C472 Universidad Nacional Agronomia</t>
  </si>
  <si>
    <t>C473 Universidad Nacional Investigacion</t>
  </si>
  <si>
    <t>S28385</t>
  </si>
  <si>
    <t>S28135</t>
  </si>
  <si>
    <t>E082</t>
  </si>
  <si>
    <t>LOS LAGARTOS II</t>
  </si>
  <si>
    <t>E238 Santa Rosa</t>
  </si>
  <si>
    <t>E082 Los Lagartos II</t>
  </si>
  <si>
    <t xml:space="preserve">DG 81 I # 73B-02 </t>
  </si>
  <si>
    <t>Horario Administrativo  / Enviar permisos Mensulaes al correo:  socupacional_bog@unal.edu.co; Sitio ATP Candado con Clave Sitio ATP CO-CUN-5100 U NACIONAL Rafael Nuñez</t>
  </si>
  <si>
    <t>7641265-7</t>
  </si>
  <si>
    <t>4427412-8</t>
  </si>
  <si>
    <t>CL 18 # 28 -45 INT 5</t>
  </si>
  <si>
    <t>S28349</t>
  </si>
  <si>
    <t>7642688-6</t>
  </si>
  <si>
    <t>CL 132 A # 19 - 72</t>
  </si>
  <si>
    <t>CL 132 A # 19 - 70 EDIFICIO ANA CAROLINA (TIMBRAR APARTAMENTO 301)</t>
  </si>
  <si>
    <t>C934</t>
  </si>
  <si>
    <t>CL 155 # 14 - 71  PARQUE VECINAL CONJUNTO RESIDENCIAL ICATA</t>
  </si>
  <si>
    <t>E366 La Emilia</t>
  </si>
  <si>
    <t>E318 San Cristobal Norte</t>
  </si>
  <si>
    <t>7635337-2</t>
  </si>
  <si>
    <t>E372 Millan</t>
  </si>
  <si>
    <t>C934 Icata Bogota</t>
  </si>
  <si>
    <t>E459 Ikata</t>
  </si>
  <si>
    <t>7643175-8</t>
  </si>
  <si>
    <t>CO-BG-1425 - Dueño Predio: Ciro Alfonso Ruiz Piñeros Cel: 317 491 28 91 / Javier Suarez 3102904007 / gut_mar21@hotmail.com</t>
  </si>
  <si>
    <t xml:space="preserve">KR 45 # 103 - 60   Ed DirecTV  </t>
  </si>
  <si>
    <t>S28208</t>
  </si>
  <si>
    <t xml:space="preserve">3422870-3 / 900763226-6 QMC </t>
  </si>
  <si>
    <t>Aura Arias Cel: 324 604 17 57 /  0312295405 / multifamiliarloscerezos37@gmail.com</t>
  </si>
  <si>
    <t>ADMIN / ATP CO-CUN-5217 Primavera - Galan</t>
  </si>
  <si>
    <t>Erika Hincapie / 3174428923 / Asistenteaf@bansat.co / Administración Claudia Quiroga</t>
  </si>
  <si>
    <t>CL 152D # 114F - 46</t>
  </si>
  <si>
    <t>ATP CO-CN-2156 LORENCITA VILLEGAS. Ex Medidor testigo 19290282 NIC 0531933-3</t>
  </si>
  <si>
    <t>CL 120 BIS # 108 B - 34</t>
  </si>
  <si>
    <t>C004</t>
  </si>
  <si>
    <t>E325 Los Naranjos</t>
  </si>
  <si>
    <t>E158 Tibabuyes</t>
  </si>
  <si>
    <t>GWD Villamaria 1/1/16</t>
  </si>
  <si>
    <t>C157 Lagos de Suba</t>
  </si>
  <si>
    <t>C511 Tmilenio Portal Suba</t>
  </si>
  <si>
    <t>E320 Bosques de San Jorge</t>
  </si>
  <si>
    <t>GWD Villamaria 1/1/17</t>
  </si>
  <si>
    <t>CL 127 B # 45 - 05</t>
  </si>
  <si>
    <t>KR 20 A # 67 - 34 SUR PL1</t>
  </si>
  <si>
    <t>7523829-9</t>
  </si>
  <si>
    <t>S28241</t>
  </si>
  <si>
    <t>VILLAS DE MANJUI FACATATIVA</t>
  </si>
  <si>
    <t>S28341</t>
  </si>
  <si>
    <t>CARTAGENITA II CUNDINAMARCA</t>
  </si>
  <si>
    <t>S28345</t>
  </si>
  <si>
    <t>EL CAMI DE SUBA</t>
  </si>
  <si>
    <t>S28348</t>
  </si>
  <si>
    <t>CHIA SANTA INES</t>
  </si>
  <si>
    <t>E694</t>
  </si>
  <si>
    <t xml:space="preserve">Villamaria H301  1/1/20 </t>
  </si>
  <si>
    <t>Villamaria H302  1/1/20</t>
  </si>
  <si>
    <t>4679075-8 / 900868635-7</t>
  </si>
  <si>
    <t>CL 148 # 92-73</t>
  </si>
  <si>
    <t>ATP CO-CUN-5112 SUBA LA CAMPIÑA. LLAMAR CON ANTELACION A LA PROPIETARIA DEL PREDIO JOSEFINA CEL 3164580270. ATP Suministra la Ex, realiza cobro de acuardo a lectura del medidor testigo 190009784</t>
  </si>
  <si>
    <t>S27638</t>
  </si>
  <si>
    <t>C968</t>
  </si>
  <si>
    <t>SANITAS CALLE 95</t>
  </si>
  <si>
    <t>KR 15 # 95 - 34 C.C CHICO</t>
  </si>
  <si>
    <t>E438 Parque Virrey</t>
  </si>
  <si>
    <t>0621368-2</t>
  </si>
  <si>
    <t>E353 Parque 93 II</t>
  </si>
  <si>
    <t>C744 Grupo M</t>
  </si>
  <si>
    <t>S27057</t>
  </si>
  <si>
    <t>C744</t>
  </si>
  <si>
    <t>GRUPO M</t>
  </si>
  <si>
    <t>E438  Parque Virrey</t>
  </si>
  <si>
    <t>GWD Cabrera H1 6/0/4</t>
  </si>
  <si>
    <t>ATC 196469 Grupo M, sitio admin, enviar carta a colombia accesos. Ex suministrada por Macro Media del Edf.</t>
  </si>
  <si>
    <t>4463741-1 / 900377163-5</t>
  </si>
  <si>
    <t>KR 19 # 90-10 Ed. CAMACOL</t>
  </si>
  <si>
    <t>7672074-7</t>
  </si>
  <si>
    <t>DG 38 SUR # 81 - 20</t>
  </si>
  <si>
    <t>7626223-2</t>
  </si>
  <si>
    <t>Horario Administrativo Solo horas habiles; Angelica Mejia 3112745490</t>
  </si>
  <si>
    <t>2252469-4</t>
  </si>
  <si>
    <t>Asociada a la Celda Dorado Plaza; Enviar Correo a Diana Marcela Arias Veloza dmarias@mmm.com; cel 315 248 2133</t>
  </si>
  <si>
    <t>C983</t>
  </si>
  <si>
    <t>CL 137 Sur # 13 - 33</t>
  </si>
  <si>
    <t>ADMIN Preguntar en la ferreteria</t>
  </si>
  <si>
    <t>7615041-1</t>
  </si>
  <si>
    <t>GWD Marruecos H301</t>
  </si>
  <si>
    <t>CL 42 BIS SUR # 28A-09</t>
  </si>
  <si>
    <t>KR 13 A # 98-21/33 EDIFICIO EDIFIKAR</t>
  </si>
  <si>
    <t>7680466-2</t>
  </si>
  <si>
    <t>S28094</t>
  </si>
  <si>
    <t>B984</t>
  </si>
  <si>
    <t>FUNZA OCCIDENTAL</t>
  </si>
  <si>
    <t>CL 17 # 2A - 83 ESQUINA EMPRESA TOPTEC</t>
  </si>
  <si>
    <t>C722</t>
  </si>
  <si>
    <t>7634862-8</t>
  </si>
  <si>
    <t>7622502-4</t>
  </si>
  <si>
    <t>B490 CADE Fontibon</t>
  </si>
  <si>
    <t>ATABANZA BOGOTA  II</t>
  </si>
  <si>
    <t>TINTALA II BOGOTA</t>
  </si>
  <si>
    <t>SANTA BIBIANA II_TRASLADO</t>
  </si>
  <si>
    <t>GIRARDOT TERMINAL</t>
  </si>
  <si>
    <t>S28124</t>
  </si>
  <si>
    <t>S28316</t>
  </si>
  <si>
    <t>GUAYMARAL-PINOS -S1</t>
  </si>
  <si>
    <t>GUAYMARAL-PINOS -S2</t>
  </si>
  <si>
    <t>GUAYMARAL-PINOS -S3</t>
  </si>
  <si>
    <t>Av Guaymaral, Hacienda San Simon, CJTO EL LAUREL NVA AK 72  236  89</t>
  </si>
  <si>
    <t>Av Guaymaral, Hacienda San Simon, CJTO MAGNOLIA NVA AK 72  236  89</t>
  </si>
  <si>
    <t>Av Guaymaral, Hacienda San Sebastian CJTO PINOS DE ALAMEDA KR 106 235B 51</t>
  </si>
  <si>
    <t xml:space="preserve">FIBRA OSCURA </t>
  </si>
  <si>
    <t xml:space="preserve">El nodo se conforma de tres postes asi: Dos en San Simon y Uno en San Sebastian. Los sitios quedan por la entrada a Guaymaral. La Donora esta ubicada en E168 Guaymaral. </t>
  </si>
  <si>
    <t>7638633-7</t>
  </si>
  <si>
    <t>7638799-7</t>
  </si>
  <si>
    <t>7639306-9</t>
  </si>
  <si>
    <t>GUAYMARAL-PINOS - S1</t>
  </si>
  <si>
    <t>GUAYMARAL-PINOS - S2</t>
  </si>
  <si>
    <t>GUAYMARAL-PINOS - S3</t>
  </si>
  <si>
    <t>E697</t>
  </si>
  <si>
    <t>CHIA SANTA INES</t>
  </si>
  <si>
    <t>VEREDA BOJACA SECTOR EL PARAISO</t>
  </si>
  <si>
    <t>ATEMPI (BOGOTA)</t>
  </si>
  <si>
    <t>Aplicación de ATC</t>
  </si>
  <si>
    <t>7671381-1</t>
  </si>
  <si>
    <t>E645</t>
  </si>
  <si>
    <t>SAN JAVIER TOCANCIPA</t>
  </si>
  <si>
    <t>ANILLO VIAL VERGANZO PARQUEADERO PD</t>
  </si>
  <si>
    <t>800153993-7 CTA DE COBRO</t>
  </si>
  <si>
    <t>E690</t>
  </si>
  <si>
    <t>CARTAGENITA II CUNDINAMARCA</t>
  </si>
  <si>
    <t>CANDADO BLUENTOOTH</t>
  </si>
  <si>
    <t>KR 3 SUR CON CL 14B URBANIZACION SAN ANTONIO</t>
  </si>
  <si>
    <t>B487</t>
  </si>
  <si>
    <t>VILLAS DE MANJUI FACATATIVA</t>
  </si>
  <si>
    <t>CUSTODIO CLARO</t>
  </si>
  <si>
    <t xml:space="preserve">5243841-5 </t>
  </si>
  <si>
    <t>CL 6 ESTE # 1-80</t>
  </si>
  <si>
    <t>CUN_20473</t>
  </si>
  <si>
    <t>SIAE ALS XPIC + SIAE ALS XPIC LA MESA</t>
  </si>
  <si>
    <t>SIAE ALS XPIC + SIAE ALS XPIC ANAPOIMA</t>
  </si>
  <si>
    <t>EL COLEGIO</t>
  </si>
  <si>
    <t>CL 4 # 3-27</t>
  </si>
  <si>
    <t>E016</t>
  </si>
  <si>
    <t>PEÑALISA CLUB - (HOTEL BTS)</t>
  </si>
  <si>
    <t>RICAURTE - CONJUNTO RESIDENCIAL PUERTO PEÑALISA - EL MONJE - AREAS TECNICAS</t>
  </si>
  <si>
    <t>CO-CUN-0066/ CLUB PUERTO PEÑALISA  / CANDADO CLAVE 0066  Radicar carta ATC</t>
  </si>
  <si>
    <t>5096289-2 ATP</t>
  </si>
  <si>
    <t>PEÑALISA CLUB - (S4 NODO CADIZ)</t>
  </si>
  <si>
    <t>RICAURTE - CONJUNTO RESIDENCIAL PUERTO PEÑALISA - CONJUNTO  CADIZ POSTE 1</t>
  </si>
  <si>
    <t>PEÑALISA CLUB - (S5 NODO  EFESO)</t>
  </si>
  <si>
    <t>RICAURTE - CONJUNTO RESIDENCIAL PUERTO PEÑALISA - CONJUNTO EFESO POSTE 2</t>
  </si>
  <si>
    <t>PEÑALISA CLUB - (S6 NODO HAWAI)</t>
  </si>
  <si>
    <t>RICARUTE - CONJUNTO RESIDENCIAL PUERTO PEÑALISA - CONJUNTO HAWAI POSTE 5</t>
  </si>
  <si>
    <t>TCUN_MLC_040490</t>
  </si>
  <si>
    <t>CUN0490 - FUSA EL ENCANTO</t>
  </si>
  <si>
    <t>CUN0490</t>
  </si>
  <si>
    <t>E024</t>
  </si>
  <si>
    <t>DG 49 A Sur # 54 - 87</t>
  </si>
  <si>
    <t>BOG0150-Venecia A- CODIGO: 159752,  Sitio con candado bluetooth de ATC</t>
  </si>
  <si>
    <t>7623825-7</t>
  </si>
  <si>
    <t>E024 Laguneta Bogota</t>
  </si>
  <si>
    <t> -74,04504</t>
  </si>
  <si>
    <t>LLAVES EN AUTOPISTA Y ADICIONAL PERMISO Admon / Eveiro Certuche 3204126461</t>
  </si>
  <si>
    <t>EL PROGRESO BOGOTA (CENTRAL ASTURIAS)</t>
  </si>
  <si>
    <t>C945</t>
  </si>
  <si>
    <t>KR 3C # 52B-00</t>
  </si>
  <si>
    <t>KR 3C #  51A-46</t>
  </si>
  <si>
    <t>CHAPINERO ORIENTAL POSTE 3</t>
  </si>
  <si>
    <t>CHAPINERO ORIENTAL POSTE 2</t>
  </si>
  <si>
    <t>CHAPINERO ORIENTAL POSTE 1</t>
  </si>
  <si>
    <t>7617099-2</t>
  </si>
  <si>
    <t>7617100-7</t>
  </si>
  <si>
    <t>7628875-7</t>
  </si>
  <si>
    <t>SOLUCION SLS SALE POR ROUTER DE LA ESTACION E337 CIRCUNVALAR CALLE 53</t>
  </si>
  <si>
    <t>SOLUCION SLS SALE POR ROUTER DE LA ESTACION E337 CIRCUNVALAR CALLE 54</t>
  </si>
  <si>
    <t>SOLUCION SLS SALE POR ROUTER DE LA ESTACION E337 CIRCUNVALAR CALLE 55</t>
  </si>
  <si>
    <t>TV 4 # 52-19</t>
  </si>
  <si>
    <t>Abel Isaac Sanchez Cardenas Tel 2 848554/04 y 2849357 Cel : 3106171840//3134095922 Correo : aisc.573@hotmail.com</t>
  </si>
  <si>
    <t>CO-BG-1495</t>
  </si>
  <si>
    <t>CO-BG-1517</t>
  </si>
  <si>
    <t>CO-BG-1495 / Telefonos Porteria 317 517 30 40</t>
  </si>
  <si>
    <t>CO-CN-2129 - PTI</t>
  </si>
  <si>
    <t>CO-TO-1095 - PTI</t>
  </si>
  <si>
    <t>CO-TO-1098 - PTI</t>
  </si>
  <si>
    <t>CO-TO-1103 - PTI</t>
  </si>
  <si>
    <t>CO-TO-1117 - PTI / Nohora Finca 3166909245</t>
  </si>
  <si>
    <t xml:space="preserve">CO-TO-1145 - PTI  </t>
  </si>
  <si>
    <t>CO-TO-1147 - PTI/ 3174238554 CARLOS GUARDA</t>
  </si>
  <si>
    <t>CO-TO-1149 - PTI</t>
  </si>
  <si>
    <t>S28136</t>
  </si>
  <si>
    <t>E083</t>
  </si>
  <si>
    <t>ESTANZUELA BOGOTA</t>
  </si>
  <si>
    <t>CO-CN-2346</t>
  </si>
  <si>
    <t>7686013-7</t>
  </si>
  <si>
    <t>KR 16 # 11 - 15</t>
  </si>
  <si>
    <t>3M CALLE 26 (REMOTO)</t>
  </si>
  <si>
    <t>AEROPUERTO INTERNACIONAL (CASILLEROS) (METRO)</t>
  </si>
  <si>
    <t>AEROPUERTO INTERNACIONAL (CASINO) (METRO)</t>
  </si>
  <si>
    <t>AEROPUERTO INTERNACIONAL (DUTY FREE) (METRO)</t>
  </si>
  <si>
    <t>AEROPUERTO INTERNACIONAL (MUELLE) (METRO)</t>
  </si>
  <si>
    <t>AEROPUERTO INTERNACIONAL (PASILLOS BACK OFFICE) (METRO)</t>
  </si>
  <si>
    <t>AEROPUERTO INTERNACIONAL VIP (NACIONAL 1) (METRO)</t>
  </si>
  <si>
    <t>AEROPUERTO INTERNACIONAL VIP (NACIONAL 2) (METRO)</t>
  </si>
  <si>
    <t>ALFAGRES (PICO)</t>
  </si>
  <si>
    <t>BANCO DE BOGOTA (GRUPO AVAL) (PICO)</t>
  </si>
  <si>
    <t>BANCO DE OCCIDENTE (CALLE 100) (PICO)</t>
  </si>
  <si>
    <t>BANCO POPULAR DIRECCION GENERAL (PICO)</t>
  </si>
  <si>
    <t>CENTRO DE EXPERIENCIA FACATATIVA (PICO)</t>
  </si>
  <si>
    <t>CENTRO DE EXPERIENCIA PARQUE CENTRAL BAVARIA (PICO)</t>
  </si>
  <si>
    <t>CERVECERIA COLOMBIANA (PICO)</t>
  </si>
  <si>
    <t>COASPHARMA (PICO)</t>
  </si>
  <si>
    <t>CONTRALORIA GENERAL (EDF. PARALELO 26) (PICO)</t>
  </si>
  <si>
    <t>DAVITA SAS (PICO)</t>
  </si>
  <si>
    <t>DELL COLOMBIA INC (PICO)</t>
  </si>
  <si>
    <t>FEDEPALMA BOGOTA (PICO)</t>
  </si>
  <si>
    <t>FRESENIUS (PICO)</t>
  </si>
  <si>
    <t>FUNDACION CARDIO INFANTIL (PICO)</t>
  </si>
  <si>
    <t>GATE GOURMET (PICO)</t>
  </si>
  <si>
    <t>GRUPO SANTILLANA BOGOTA (PICO)</t>
  </si>
  <si>
    <t>INGRAM MICRO S.A.S. (PICO)</t>
  </si>
  <si>
    <t>MCKENSEY (PICO)</t>
  </si>
  <si>
    <t>MECANICOS ASOCIADOS II (PICO)</t>
  </si>
  <si>
    <t>MOVISTAR ARENA (PICO)</t>
  </si>
  <si>
    <t>PEÃ‘ALISA</t>
  </si>
  <si>
    <t>PEÃ‘ALISA CLUB</t>
  </si>
  <si>
    <t>PEÃ‘AS NEGRAS</t>
  </si>
  <si>
    <t>PERMODA LTDA (PICO)</t>
  </si>
  <si>
    <t>PETROWORKS BOGOTA (PICO)</t>
  </si>
  <si>
    <t>PORVENIR BOGOTA CRA 13 (PICO)</t>
  </si>
  <si>
    <t>RESOLANA (REMOTO)</t>
  </si>
  <si>
    <t>STANTON (REMOTO)</t>
  </si>
  <si>
    <t>SUPLEMEDICOS (PICO)</t>
  </si>
  <si>
    <t>TECNIAMSA (REMOTO)</t>
  </si>
  <si>
    <t>ZONA FRANCA ADMINISTRATIVO (FONTIBON) (PICO)</t>
  </si>
  <si>
    <t>S28132</t>
  </si>
  <si>
    <t>C986</t>
  </si>
  <si>
    <t>BONANZA II</t>
  </si>
  <si>
    <t>CL 69B # 70 43/47</t>
  </si>
  <si>
    <t>RADIO SIAE ALCPLUS 2E / E160 Las Ferias</t>
  </si>
  <si>
    <t>Sitio Claro, CLARO BOG.El Laurel  /  Tx por Radio contra Las Ferias</t>
  </si>
  <si>
    <t>SBA - BOSA SAN BERNARDINO</t>
  </si>
  <si>
    <t>SBA - CB56253-R LA AURORA</t>
  </si>
  <si>
    <t>SBA - CB69535-R ABASTOS</t>
  </si>
  <si>
    <t>SBA - CB56214-R PORTAL SUBA Site tramitar permiso. Alfonso Mora SBA Telecomunicaciones 301 293 48 88/ amora@sbasite.com</t>
  </si>
  <si>
    <t>B879</t>
  </si>
  <si>
    <t>CL 64B # 81 - 85</t>
  </si>
  <si>
    <t>7624439-3</t>
  </si>
  <si>
    <t>C780 Torre Campo</t>
  </si>
  <si>
    <t>C083 Externado II</t>
  </si>
  <si>
    <t>GWD SFE Centro H302</t>
  </si>
  <si>
    <t>C963</t>
  </si>
  <si>
    <t xml:space="preserve">TINTALA II BOGOTA </t>
  </si>
  <si>
    <t>AV CIUDAD CE CALI  - CL 8B</t>
  </si>
  <si>
    <t>C711 Carvajal Bogota</t>
  </si>
  <si>
    <t>C963 Tintala Bogota II</t>
  </si>
  <si>
    <t>C058 Ciudad Techo</t>
  </si>
  <si>
    <t>6012474465/6012472300; tesoreria@lapresentacionprovinciabogota.org; infraestructura@economato.lapresentacionprovinciabogota.org</t>
  </si>
  <si>
    <t>B868</t>
  </si>
  <si>
    <t>KR 73 CON CL 23 (POSTE)</t>
  </si>
  <si>
    <t>CO-CUN-5346 Barrios Unidos _05 ATP suministra Ex con Medidor testigo 202010849</t>
  </si>
  <si>
    <t>B868 Barrio Gaitan Bogota</t>
  </si>
  <si>
    <t>C253 Hospital Chapinero</t>
  </si>
  <si>
    <t>S27978</t>
  </si>
  <si>
    <t>E097</t>
  </si>
  <si>
    <t>SIERRAS DEL MORAL</t>
  </si>
  <si>
    <t>CL 146 # 7 - 10</t>
  </si>
  <si>
    <t>C034 Lisboa Bogota</t>
  </si>
  <si>
    <t>7679891-8</t>
  </si>
  <si>
    <t>E097 Sierras del Moral</t>
  </si>
  <si>
    <t>KR 114F # 152B -85</t>
  </si>
  <si>
    <t>E083 Estanzuela Bogota</t>
  </si>
  <si>
    <t>4654922-8</t>
  </si>
  <si>
    <t>ADMIN Central Galan de Tigo: relacionado se encuentra apagado por inconvenientes entre Tigo-UNE  y mayoristas</t>
  </si>
  <si>
    <t>S27340</t>
  </si>
  <si>
    <t>S27848</t>
  </si>
  <si>
    <t>SINDAMANOY II</t>
  </si>
  <si>
    <t>CIUDAD TECHO TRASLADO</t>
  </si>
  <si>
    <t>CL 2A # 86A - 27 Barrio Tairona.</t>
  </si>
  <si>
    <t>7588317-0</t>
  </si>
  <si>
    <t>CO-BG-1419 - Olga Patricia Cubillos 320 246 78 51 / gapa1969@hotmail.com / confirmación con la dueña del predio</t>
  </si>
  <si>
    <t>E646</t>
  </si>
  <si>
    <t>CB75018-S-01 Tocancipa</t>
  </si>
  <si>
    <t>6492056-7</t>
  </si>
  <si>
    <t>CL 15 # 7-62 El Eden de Tocancipa</t>
  </si>
  <si>
    <t>elrincondelpuente1@gmail.com</t>
  </si>
  <si>
    <t>Javierl.gil@hotelesestelar.com / recepción.hparque93@hotelesestelar.com</t>
  </si>
  <si>
    <t>CL 17A # 68D-88</t>
  </si>
  <si>
    <t>PICOCELDA PERMODA LTDA</t>
  </si>
  <si>
    <t>P010</t>
  </si>
  <si>
    <t>PERMODA</t>
  </si>
  <si>
    <t>Any Paola Chaparro  paolac@permoda.com.co / tel: 6012948999 Ext 1031</t>
  </si>
  <si>
    <t>Para Ingreso enviar Correo a heiberthconpub@gmail.com; Heibert Calvo CEL: 311 448 2391</t>
  </si>
  <si>
    <t>Informar ingreso con 3 días de anticipación al correo calidad@granreservadepontevedra.com.co  informado el personal y las labores a realizar</t>
  </si>
  <si>
    <t>C957</t>
  </si>
  <si>
    <t xml:space="preserve">AUTOPISTA FUNZA-BOGOTA </t>
  </si>
  <si>
    <t>KR 12 A # 3 - 33</t>
  </si>
  <si>
    <t xml:space="preserve">7159604-6 Medidor 6030727 </t>
  </si>
  <si>
    <t>CO-CN-1085 Jennifer Beltran jbeltran@efectimedios.com Cel: 314 2386585 / 321 2705907</t>
  </si>
  <si>
    <t>CO-CN-2244</t>
  </si>
  <si>
    <t>CO-CN-2193</t>
  </si>
  <si>
    <t>CO-CN-1015 VALLA SYSCOM Tramitar con Paola Rios, Cel: 318 447 17 52 Correo: accesospticolombia@phoenixintnl.com / Jairo Londoño  Correo: jlondono@phoenixintnl.com Cel 312633 47 10</t>
  </si>
  <si>
    <t>CO-CN-1080 VALLA SYSCOM Tramitar con Paola Rios, Cel: 318 447 17 52 Correo: accesospticolombia@phoenixintnl.com / Jairo Londoño  Correo: jlondono@phoenixintnl.com Cel 312633 47 10 / VALLA Se debe enviar correos a las siguientes direcciones:
samuel@syscomlatam.com; rperez@syscomlatam.com; jahiver@syscomlatam.com; areal@syscomlatam.com; riperez@phoenixintnl.com; serviceco@phoenixintnl.com</t>
  </si>
  <si>
    <t xml:space="preserve">CO-CN-2284 PHOENIX  PTI permisos men; accesospticolombia@phoenixintnl.com Paola Ríos - 3116131576; Angélica León -  3214941509 / Propietario: Jairo Ramírez Cel: 3123862751 </t>
  </si>
  <si>
    <t>CO-CN-1097 VALLA SYSCOM Tramitar con Paola Rios, Cel: 318 447 17 52 Correo: accesospticolombia@phoenixintnl.com / Jairo Londoño  Correo: jlondono@phoenixintnl.com Cel 312633 47 10 / VALLA Se debe enviar correos a las siguientes direcciones:
samuel@syscomlatam.com; rperez@syscomlatam.com; jahiver@syscomlatam.com; areal@syscomlatam.com; riperez@phoenixintnl.com; serviceco@phoenixintnl.com</t>
  </si>
  <si>
    <t>CO-BG-1144  Llaves en CL 113 # 7 – 21 Torre A Oficina 1111 (CO-BG-1144) y candado digital</t>
  </si>
  <si>
    <t>CO-BG-1145 PHOENIX; Para Tramite de permisos enviar correo con anticipación a Administrativa@eso.com.co
Informacion@eso.com.co telefonos de contacto 4175574
3204834982</t>
  </si>
  <si>
    <t>CO-CN-1078 QMC TF210017 ED. AMADEUS</t>
  </si>
  <si>
    <t>CO-CN-1082 VALLA SYSCOM Tramitar con Paola Rios, Cel: 318 447 17 52 Correo: accesospticolombia@phoenixintnl.com / Jairo Londoño  Correo: jlondono@phoenixintnl.com Cel 312633 47 10</t>
  </si>
  <si>
    <t>CO-CN-1086 VALLA SYSCOM Tramitar con Paola Rios, Cel: 318 447 17 52 Correo: accesospticolombia@phoenixintnl.com / Jairo Londoño  Correo: jlondono@phoenixintnl.com Cel 312633 47 10</t>
  </si>
  <si>
    <t>CO-CN-1096 permiso lo envia seguridad movistar #015586</t>
  </si>
  <si>
    <t>CO-CN-1104 VALLA SYSCOM Tramitar con Diana Carrillo, Cel: 315 537 26 09 Correo: dcarrillo-outsourced@phoenixintnl.com</t>
  </si>
  <si>
    <t>CO-CN-1191 Para ingreso tramitar permiso con PHOENIX - PAOLA RIOS 3145882240, sitio con restricciones de acceso en horario nocturno. / citas.norte1@cendiatra.com</t>
  </si>
  <si>
    <t xml:space="preserve">CO-CN-1658 PHOENIX / </t>
  </si>
  <si>
    <t xml:space="preserve">CO-CN-1960 permisos men; accesospticolombia@phoenixintnl.com Paola Ríos - 3116131576; Angélica León -  3214941509  / Suba Salitre II </t>
  </si>
  <si>
    <t>CO-CN-1970 permisos men; accesospticolombia@phoenixintnl.com Paola Ríos - 3116131576; Angélica León -  3214941509</t>
  </si>
  <si>
    <t>CO-CN-2156 Permiso mensual PTI; Propietaria de predio Flor Hernandez cel 311 202 7934 / Ruben Garcia 314 386 8655;</t>
  </si>
  <si>
    <t xml:space="preserve">CO-CN-2189 Phoenix Tower International </t>
  </si>
  <si>
    <t>CO-CN-2193 Contacto en sitio Felix Suarez - 312 4951545. Sitio con restricciones de acceso en horario nocturno.</t>
  </si>
  <si>
    <t xml:space="preserve">CO-CN-2205 permisos men; accesospticolombia@phoenixintnl.com Paola Ríos - 3116131576; Angélica León -  3214941509 / Propietario: Jairo Ramírez Cel: 3123862751 </t>
  </si>
  <si>
    <t>CO-CN-2228 / Ex PTI Med Testigo 32199 CTA  900711448 / C.C. CHICO PERMISO CON ADMINISTRACION SEGUNDO PISO</t>
  </si>
  <si>
    <t>CO-CN-2231 Atabanza Bogota II</t>
  </si>
  <si>
    <t xml:space="preserve">CO-CN-1148 ÉXITO- Surtimax Prado veraniego </t>
  </si>
  <si>
    <t>CO-CN-2233 Llaves en la direccion provisional Cra 17 #145-80 Versalles 3 comunicarse con Paola Rios 3116131576 / 3203094606 / 3125276593 de 8AM A 6PM</t>
  </si>
  <si>
    <t>CO-CN-2234</t>
  </si>
  <si>
    <t>CO-CN-2240</t>
  </si>
  <si>
    <t>CO-CN-2241</t>
  </si>
  <si>
    <t>CO-CN-2242 Palestina</t>
  </si>
  <si>
    <t>CO-CN-2257-PATIO BONITO. Administrativo. Casa de familia</t>
  </si>
  <si>
    <t xml:space="preserve">CO-CN-2264 accesospticolombia@phoenixintnl.com recoger llaves en la Calle 145 con 17 PAOLA RIOS 3145882240, sitio con restricciones de acceso en horario nocturno. </t>
  </si>
  <si>
    <t>CO-CN-2269</t>
  </si>
  <si>
    <t xml:space="preserve">CO-CN-2276 </t>
  </si>
  <si>
    <t>CO-CN-2280 Para Tramite de permisos solicitar con PHOENIX, llaves en sitio personal de contacto Nestor garcia numero 3108693191</t>
  </si>
  <si>
    <t>CO-CN-2342 Parque Tunal, se debe hacer solicitud con formato al correo accesospticolombia@phoenixintl.com contacto: Angelica Leon: 3214941509 número de contacot de pit: Angelica Leon: 3214941509, quien debe tramitar los permisos con propietarios del edificio, se debe realizr solicitud con atincipación de la visita, enviar parafiscales y cursos de alturas.</t>
  </si>
  <si>
    <t>CO-CN-2289 LA ALAMEDA BOGOTA II / PERMISOS TRAMITADOS CON PHOENIX, EN EL PRIMER PISO ULTIMA BODEGA SE REVISA EL PERMISO Y SE ACCEDE AL CUARTO PISO DONDE ESTA EL INGRESO A LA CUBIERTA</t>
  </si>
  <si>
    <t xml:space="preserve">CO-BG-1396  driana.aguirre@cencosud.com.co </t>
  </si>
  <si>
    <t>CO-BG-1399 viviana.beltran@somosgrupo-a.com / mariastella.duarte@somosgrupo-a.com</t>
  </si>
  <si>
    <t>CO-CN-2173 envia permisos al admin</t>
  </si>
  <si>
    <t>CO-CN-1013 / SAN MARTIN PROGRAMAR CITA / PTI ADMON</t>
  </si>
  <si>
    <t>CO-BG-1379 - Propietaria: Alba Janet Acero Camargo. - Telefono: 320 952 80 00. - Correo electrónico: arcodeoro1@gmail.com.</t>
  </si>
  <si>
    <t>CO-CN-2360 /Contacto Torrero PAOLA RIOS 3145882240</t>
  </si>
  <si>
    <t>Permiso lo envía seguridad movistar #015586 / admin@misioncolombia.com  / informacion@misioncolombia.com / German Andres Rojas Cel: 321 490 98 05 Mision Colombia</t>
  </si>
  <si>
    <t>900711448-1-AH</t>
  </si>
  <si>
    <t>Horario Administrativo Solo horas habiles / Tel: 247 23 00 / 247 44 65 / Correo: coord.tic@economato.lapresentacionprovinciabogota.org; pb.ccsistemas@outlook.com;tesoreria@lapresentacionprovinciabogota.org; infraestructura@economato.lapresentacionprovinciabogota.org</t>
  </si>
  <si>
    <t>Correo: director@elvaquero.com.co;marthaherrera980@gmail.com / Jorge Zuluaga Cel: 311 745 4141; Martha Herrrera Cel:313 4540554</t>
  </si>
  <si>
    <t>AUTOPISTA NORTE # 103 - 35</t>
  </si>
  <si>
    <t>P096</t>
  </si>
  <si>
    <t>E437 Paralela 108</t>
  </si>
  <si>
    <t>DAVITA SAS</t>
  </si>
  <si>
    <t>Tx sale de Paralela 108 / Tel 601 7954144</t>
  </si>
  <si>
    <t>E284 Villa Magdala</t>
  </si>
  <si>
    <t>CO-BG-1481 -  Rosa Contreras Cel: 317 521 65 57 / 601 671 14 07 / secretaria@bacata.org</t>
  </si>
  <si>
    <t>E439 San Patricio II_3</t>
  </si>
  <si>
    <t>C291 Saludcoop Autonorte</t>
  </si>
  <si>
    <t>VILLA TATIANA GIRARDOT</t>
  </si>
  <si>
    <t>S28250</t>
  </si>
  <si>
    <t>KR 14 # 89-03 Poste 1</t>
  </si>
  <si>
    <t>CL 89 x KR 12 Poste 2</t>
  </si>
  <si>
    <t>CL 87 # 11A-32 Poste 3</t>
  </si>
  <si>
    <t>E048</t>
  </si>
  <si>
    <t>CONSEJO BRITANICO POSTE 1</t>
  </si>
  <si>
    <t>CONSEJO BRITANICO POSTE 2</t>
  </si>
  <si>
    <t>CONSEJO BRITANICO POSTE 3</t>
  </si>
  <si>
    <t>QMC. LA BBU SE ENCUENTRA A LA RB PARQUE 93</t>
  </si>
  <si>
    <t>QMC. LA BBU SE ENCUENTRA A LA RB PARQUE 94</t>
  </si>
  <si>
    <t>QMC. LA BBU SE ENCUENTRA A LA RB PARQUE 95</t>
  </si>
  <si>
    <t>E310</t>
  </si>
  <si>
    <t>E025</t>
  </si>
  <si>
    <t>E644</t>
  </si>
  <si>
    <t>E052</t>
  </si>
  <si>
    <t>VIA LOS SAUCES, VEREDA YERBABUENA, CHIA</t>
  </si>
  <si>
    <t>S27195</t>
  </si>
  <si>
    <t>SALITRE (TRASLADO)</t>
  </si>
  <si>
    <t xml:space="preserve">CL 49 A # 69 51 / 53 </t>
  </si>
  <si>
    <t>7680896-7</t>
  </si>
  <si>
    <t>EX  ATC</t>
  </si>
  <si>
    <t>B991</t>
  </si>
  <si>
    <t xml:space="preserve">CLAVE CANDADO 5948 </t>
  </si>
  <si>
    <t>CO-CUN-5948</t>
  </si>
  <si>
    <t>7625646-1</t>
  </si>
  <si>
    <t>B992</t>
  </si>
  <si>
    <t xml:space="preserve">CLAVE CANDADO 5949  / Luis Carlos Guevara Calvo 3123978100  </t>
  </si>
  <si>
    <t>CO-CUN-5949 / LLAMAR ANTES</t>
  </si>
  <si>
    <t>7625639-0</t>
  </si>
  <si>
    <t>B993</t>
  </si>
  <si>
    <t>CLAVE CANDADO 5950 / Hugo Garcia 320 9690420</t>
  </si>
  <si>
    <t>CO-CUN-5950 / LLAMAR ANTES</t>
  </si>
  <si>
    <t>7622218-5</t>
  </si>
  <si>
    <t>Via Las Mercedes (frente condominio Madre Monte) - ANAPOIMA</t>
  </si>
  <si>
    <t>EL DIAMANTE LOTE 4 (vereda las Mercedes . Tienda Mincho) ANAPOIMA</t>
  </si>
  <si>
    <t>CL 5 # 13 - 53 ANAPOIMA</t>
  </si>
  <si>
    <t>7632043-8</t>
  </si>
  <si>
    <t>CO-CN-2215 - PHOENIX. Enviar Correo a PHOENIX Para autorizar ingreso</t>
  </si>
  <si>
    <t>KR 24 x CL 19  ESTADIO GIRARDOT ZONA PATINAJE MONOPOLO</t>
  </si>
  <si>
    <t>KR 10 # 27 - 122</t>
  </si>
  <si>
    <t>CO-CN-1798 / valla - llevar escalera</t>
  </si>
  <si>
    <t>5218680-2</t>
  </si>
  <si>
    <t>KR 10 A # 39 - 01</t>
  </si>
  <si>
    <t>CLARO GIRARDOT</t>
  </si>
  <si>
    <t>LA TATIANA GIRARDOT</t>
  </si>
  <si>
    <t>4,85650</t>
  </si>
  <si>
    <t>-74,00581</t>
  </si>
  <si>
    <t>4,571054</t>
  </si>
  <si>
    <t>4,575926</t>
  </si>
  <si>
    <t>ATC BOG0269  Portal De Suba 87 / Solicitan que envíen un correo a siatuservicio.suba@si18.com.co indicado personal a ingresar, vehículo y labores a realizar</t>
  </si>
  <si>
    <t>AEROPUERTO (TRASLADO)</t>
  </si>
  <si>
    <t>BARILOCHE (TRASLADO)</t>
  </si>
  <si>
    <t>VICTORIA NORTE (TRASLADO)</t>
  </si>
  <si>
    <t>CIUDAD TECHO (TRASLADO)</t>
  </si>
  <si>
    <t>DAS BOGOTA (TRASLADO)</t>
  </si>
  <si>
    <t>LORENCITA VILLEGAS (TRASLADO)</t>
  </si>
  <si>
    <t>SANTA BIBIANA II (TRASLADO)</t>
  </si>
  <si>
    <t>S24885</t>
  </si>
  <si>
    <t>S25159</t>
  </si>
  <si>
    <t>FTTC_BOGOTA_CENTRAL_AUTOPISTA_ 4_ 8</t>
  </si>
  <si>
    <t>INGRESO 7x24</t>
  </si>
  <si>
    <t>COLOMBIA MOVIL</t>
  </si>
  <si>
    <t>CL 131 A # 46-08</t>
  </si>
  <si>
    <t>BOG_25159</t>
  </si>
  <si>
    <t>11070_EL ROBLE</t>
  </si>
  <si>
    <t>permiso lo envia seguridad movistar #015586 / vigia@elretirobogota.com</t>
  </si>
  <si>
    <t>Ingreso lunes a viernes 7 a 5 pm y sabados de 7 a 2 pm /adaspro.ltda@hotmail.com WhatsApp 310 809 55 81</t>
  </si>
  <si>
    <t>Señora Rosalba Abril / Carolina Prieto 370 55 30 - 310 867 28 71 / nacionaldecortes@hotmail.com</t>
  </si>
  <si>
    <t xml:space="preserve">RTDN. Para ingresar enviar datos a:  Luis.suarez2@telefonica.com Cel 3182052686. </t>
  </si>
  <si>
    <t>S28217</t>
  </si>
  <si>
    <t>S28628</t>
  </si>
  <si>
    <t>S28139</t>
  </si>
  <si>
    <t>UNIVERSIDAD SAN BUENAVENTURA_TRASLADO</t>
  </si>
  <si>
    <t>PICO CVS PASEO DEL RIO</t>
  </si>
  <si>
    <t>VEREDA_LA PUNTA</t>
  </si>
  <si>
    <t>C699</t>
  </si>
  <si>
    <t>RADIO SIAE</t>
  </si>
  <si>
    <t>KR 111A # 15C-00 - ZONA FRANCA-CLARO</t>
  </si>
  <si>
    <t>GWD RTDN H2 5/0/4</t>
  </si>
  <si>
    <t>E230 La Serena</t>
  </si>
  <si>
    <t>S27867</t>
  </si>
  <si>
    <t>E071</t>
  </si>
  <si>
    <t>GORGONZOLA II</t>
  </si>
  <si>
    <t>KR 42 B # 12B - 35</t>
  </si>
  <si>
    <t>E071 Gorgonzola II</t>
  </si>
  <si>
    <t>7634415-5</t>
  </si>
  <si>
    <t>CL 78 # 81 - 19</t>
  </si>
  <si>
    <t>PARQUES DE SANTA BARBARA</t>
  </si>
  <si>
    <t>S27513</t>
  </si>
  <si>
    <t>P147</t>
  </si>
  <si>
    <t>PICOCELDA CVS PASEO DEL RIO MLC_TBOG_508147</t>
  </si>
  <si>
    <t>DG 57C SUR # 62-60 LOCAL 126</t>
  </si>
  <si>
    <t>correo: operacionesplazacentral@ccplazacentral.com.co  / cmantenimiento@ccplazacentral.com.co / tmantenimiento@ccplazacentral.com.co</t>
  </si>
  <si>
    <t>LLAVES EN CC PERSONAL DE MANTTO operacionesplazacentral@ccplazacentral.com.co / cmantenimiento@ccplazacentral.com.co / tmantenimiento@ccplazacentral.com.co</t>
  </si>
  <si>
    <t>cristianleandro.hurtadodusan@cencosud.com.co; alejandro.gonzalezmartinez@cencosud.com.co;  miguelantonio.ramirez@cencosud.com.co;        diego.pinto@cencosud.com.co ; carlosalberto.nieblesmurillo@cencosud.com.co</t>
  </si>
  <si>
    <t xml:space="preserve">Horario Administrativo Solo horas habiles Correo Luz_perdomo@cun.edu.co Relacionando nombres, cedulas, planilla seguridad, horario de la visita </t>
  </si>
  <si>
    <t>permiso lo envia seguridad movistar #015586 / edificiochico105@hotmail.com / VALENTINA PÉREZ PINILLA Asistente Administrativa PBX.7618539 / 3045874511-3104887614 - 3136505763</t>
  </si>
  <si>
    <t>22001_CASA EL LAGO / 22006 / 22004 / 22031</t>
  </si>
  <si>
    <t>42014_PORVENIR</t>
  </si>
  <si>
    <t>2571401-8</t>
  </si>
  <si>
    <t>Enviar correo con anticipacion a: edstmonica@gmail.com  y  gacult@gmail.com  / CEL 3103495959 (Guillermo Gaona) para informar la hora en que pasan a realizar la visita.</t>
  </si>
  <si>
    <t>S27892</t>
  </si>
  <si>
    <t>E030</t>
  </si>
  <si>
    <t>BOSQUES DE LA CANIZA</t>
  </si>
  <si>
    <t>7681655-0</t>
  </si>
  <si>
    <t>CO-BG-1421 administracion.alpaso@cbre.com Tel: 601 549 04 22</t>
  </si>
  <si>
    <t>CL 145 # 103B - 69 CC SUBA AL PASO</t>
  </si>
  <si>
    <t>E030 Bosques de la Caniza</t>
  </si>
  <si>
    <t xml:space="preserve">CL 128A # 122A  - 10 </t>
  </si>
  <si>
    <t>CL 122 # 51 -07  EDIF GAILA</t>
  </si>
  <si>
    <t>victoracosta@presidencia.gov.co / Victor Acosta Cel: 3002218986</t>
  </si>
  <si>
    <t>gerenciaamericaadmon@hotmail.com; correo Centro Industrial Montevideo</t>
  </si>
  <si>
    <t>ADMINISTRATIVO. Seguridad y Salud en el Trabajo SST@pactia.com / Wilson Enrique Moreno Triana:  wmoreno@ustorage.co</t>
  </si>
  <si>
    <t>C769</t>
  </si>
  <si>
    <t>CL 6B # 4B - 52</t>
  </si>
  <si>
    <t>CO-CN-2341 (Cand B)</t>
  </si>
  <si>
    <t>Sonia Peña vía WhatsApp al No. 315 3333402</t>
  </si>
  <si>
    <t>PTI- CO-CN-2207  Granjas de San Pablo II</t>
  </si>
  <si>
    <t>mmolano@centralcervecera.com  311 552 17 93 / spintom@centralcervecera.com Stiward Pinto / soporte@centralcervecera.com Jeison Rojas</t>
  </si>
  <si>
    <t>hergarcia@cafam.com.co; varaque@cafam.com.co; mrocha@cafam.com.co</t>
  </si>
  <si>
    <t>S28127</t>
  </si>
  <si>
    <t>C979</t>
  </si>
  <si>
    <t>CORABASTOS BOGOTA</t>
  </si>
  <si>
    <t>KR 79 G #36 - 80 SUR</t>
  </si>
  <si>
    <t>C067 Nuevo Techo</t>
  </si>
  <si>
    <t>7728602-2</t>
  </si>
  <si>
    <t>CLARO BOG.FRANCISCO JOSE: Llaves de Gabinete en Asturias</t>
  </si>
  <si>
    <t>S27512</t>
  </si>
  <si>
    <t>UNIVERSIDAD SAN BUENAVENTURA II</t>
  </si>
  <si>
    <t>S28422</t>
  </si>
  <si>
    <t>SOACHA NORTE II</t>
  </si>
  <si>
    <t>C925</t>
  </si>
  <si>
    <t>KR 7 # 173 - 02 Gimnasio Jose Joaquin Casas</t>
  </si>
  <si>
    <t>7673833-0</t>
  </si>
  <si>
    <t>C925 Universidad San Buenaventura</t>
  </si>
  <si>
    <t>PARQUES DE SANTA BARBARA POSTE 1</t>
  </si>
  <si>
    <t>PARQUES DE SANTA BARBARA POSTE 2</t>
  </si>
  <si>
    <t>PARQUES DE SANTA BARBARA POSTE 3</t>
  </si>
  <si>
    <t>C926</t>
  </si>
  <si>
    <t>KR 17 A # 119 A - 25 (POSTE)</t>
  </si>
  <si>
    <t>KR 17 # 122 - 58 (POSTE)</t>
  </si>
  <si>
    <t>KR 17 # 116 - 55 (POSTE)</t>
  </si>
  <si>
    <t>E333 Santa Barbara II</t>
  </si>
  <si>
    <t>7636738-3</t>
  </si>
  <si>
    <t>7636728-6</t>
  </si>
  <si>
    <t>7636729-8</t>
  </si>
  <si>
    <t>Nelson Ladino / ctorresdesanagustin7084@gmail.com / Tel Admon: 601 573 40 26</t>
  </si>
  <si>
    <t>ATC 158672</t>
  </si>
  <si>
    <t xml:space="preserve">hsqunioccidente@gmail.com; cctvunioccidente@gmail.com; seguridadindustrial@unicentrodeoccidente.com; operaciones@unicentrodeoccidente.com ; wilson.cubides@unicentrodeoccidente.com: Brayan Flores
Celular 3112795218           </t>
  </si>
  <si>
    <t>mantenimientotorrecentral@mts.com.co; TORRE CENTRAL -  ADMINISTRATIVO</t>
  </si>
  <si>
    <t>7749829-6</t>
  </si>
  <si>
    <t>PROGRESO / CENTRO</t>
  </si>
  <si>
    <t>CLARO / RACK ASTURIAS</t>
  </si>
  <si>
    <t>E060</t>
  </si>
  <si>
    <t>KR 14 # 35A - 22 SUR</t>
  </si>
  <si>
    <t>PTI CL 146</t>
  </si>
  <si>
    <t>CO-CN-2294</t>
  </si>
  <si>
    <t>7630726 - 2</t>
  </si>
  <si>
    <t>B741 Claret Bogota</t>
  </si>
  <si>
    <t>S28123</t>
  </si>
  <si>
    <t>C962</t>
  </si>
  <si>
    <t>TALAVERA BOGOTA</t>
  </si>
  <si>
    <t>KR 68 A  # 39H - 55 SUR (SW Venecia CLARO)</t>
  </si>
  <si>
    <t>SW Venecia CLARO. Ex Suministrada por CLARO</t>
  </si>
  <si>
    <t>KR 68 A  # 39F - 55 SUR (SW Venecia CLARO)</t>
  </si>
  <si>
    <t>S28415</t>
  </si>
  <si>
    <t>C067</t>
  </si>
  <si>
    <t>NUEVO TECHO</t>
  </si>
  <si>
    <t xml:space="preserve">CL 6 # 79F - 16 </t>
  </si>
  <si>
    <t>C979 Corabastos</t>
  </si>
  <si>
    <t>C058 Ciudad Techo Traslado</t>
  </si>
  <si>
    <t>7683789-5</t>
  </si>
  <si>
    <t>BOG1093 POSTE BANDERAS / ATC con llaves mas candado con clave (2457)</t>
  </si>
  <si>
    <t>C962 Talavera Bogota</t>
  </si>
  <si>
    <t>CL 127  #  71B - 22</t>
  </si>
  <si>
    <t>CL 127 A # 71 B-89 edif Mirador del Parque</t>
  </si>
  <si>
    <t xml:space="preserve">MEDCORE SAS </t>
  </si>
  <si>
    <t>RTDN GWD H1 5/0/4</t>
  </si>
  <si>
    <t>ATC / SALITRE</t>
  </si>
  <si>
    <t>S27478</t>
  </si>
  <si>
    <t>C893</t>
  </si>
  <si>
    <t>TRV 19A # 97 - 06 LOTE 10 MZ 59</t>
  </si>
  <si>
    <t>SURA CALLE 98</t>
  </si>
  <si>
    <t>7694213-3</t>
  </si>
  <si>
    <t>CO-CN-2169  Permisos PTI</t>
  </si>
  <si>
    <t>C893 Sura Calle  98</t>
  </si>
  <si>
    <t>S27505</t>
  </si>
  <si>
    <t>CLARIANT BOGOTA II</t>
  </si>
  <si>
    <t>FACATATIVA ORIENTAL</t>
  </si>
  <si>
    <t>S28244</t>
  </si>
  <si>
    <t>Edificio El Alcázar Correo: edificioalcazar115@gmail.com / Mauricio Manosalva</t>
  </si>
  <si>
    <t>S28756</t>
  </si>
  <si>
    <t>B129_024</t>
  </si>
  <si>
    <t>BBVA VENECIA</t>
  </si>
  <si>
    <t>DG 46 A SUR # 53-24 VENECIA</t>
  </si>
  <si>
    <t>S28751</t>
  </si>
  <si>
    <t>B114_024</t>
  </si>
  <si>
    <t>BANCO DE BOGOTA 3 SOTANOS</t>
  </si>
  <si>
    <t>CL 36 # 7-47</t>
  </si>
  <si>
    <t>S28689</t>
  </si>
  <si>
    <t>C074_024</t>
  </si>
  <si>
    <t>CAFAM BOGOTA</t>
  </si>
  <si>
    <t>DG 92 # 23-1 / 23-89</t>
  </si>
  <si>
    <t>B471 La Macarena</t>
  </si>
  <si>
    <t>B114 Sagrado Corazon</t>
  </si>
  <si>
    <t>B471 La Macarena / E444 Externado</t>
  </si>
  <si>
    <t>C263 La Tribuna</t>
  </si>
  <si>
    <t>B837</t>
  </si>
  <si>
    <t>TV 10 ZIPALANDIA</t>
  </si>
  <si>
    <t>S28133</t>
  </si>
  <si>
    <t>E058</t>
  </si>
  <si>
    <t>LA CORUÑA II BOGOTA</t>
  </si>
  <si>
    <t>KR 45D # CL59C SUR</t>
  </si>
  <si>
    <t>C065 Mirador de Molinos</t>
  </si>
  <si>
    <t xml:space="preserve">S27875 </t>
  </si>
  <si>
    <t>E079</t>
  </si>
  <si>
    <t>GRAN ESTACION II </t>
  </si>
  <si>
    <t>CL 26 con KR 66 ( Separador)</t>
  </si>
  <si>
    <t>S28416</t>
  </si>
  <si>
    <t>C073</t>
  </si>
  <si>
    <t>PABLO VI SOACHA</t>
  </si>
  <si>
    <t>DG 41C CON TV 15A</t>
  </si>
  <si>
    <t>800153993-7_D</t>
  </si>
  <si>
    <t>S27857</t>
  </si>
  <si>
    <t>E063</t>
  </si>
  <si>
    <t>CROYDON BOGOTA POSTE 1</t>
  </si>
  <si>
    <t>KR 60 F # 45 A SUR - 1</t>
  </si>
  <si>
    <t>CROYDON BOGOTA POSTE 3</t>
  </si>
  <si>
    <t>DG 50 SUR # 60 A - 00</t>
  </si>
  <si>
    <t>DG 50 SUR # 61 C - 00</t>
  </si>
  <si>
    <t>7676320-2</t>
  </si>
  <si>
    <t>7676167-2</t>
  </si>
  <si>
    <t>7676166-0</t>
  </si>
  <si>
    <t>SLS TELEFONICA</t>
  </si>
  <si>
    <t>S28414</t>
  </si>
  <si>
    <t>C065</t>
  </si>
  <si>
    <t>MIRADOR DE MOLINOS</t>
  </si>
  <si>
    <t>CL 49 B BIS SUR # 6B - 20</t>
  </si>
  <si>
    <t>7763170-9</t>
  </si>
  <si>
    <t>E058 La Coruña II Bogota</t>
  </si>
  <si>
    <t>KR 82 B # 8B - 11</t>
  </si>
  <si>
    <t>7783111-7</t>
  </si>
  <si>
    <t>E279_024</t>
  </si>
  <si>
    <t>Sector Remoto BBU en Compensar Norte</t>
  </si>
  <si>
    <t>CL 97 # 19-60 Ed Parque de los Cipreses</t>
  </si>
  <si>
    <t>S27894</t>
  </si>
  <si>
    <t>E032</t>
  </si>
  <si>
    <t>PARQUE VERSALLES</t>
  </si>
  <si>
    <t>KR 55 # 152 B – 68  Edificio MAZ</t>
  </si>
  <si>
    <t>TORRECOM</t>
  </si>
  <si>
    <t>7787761-8</t>
  </si>
  <si>
    <t>CL 99 # 10 - 08</t>
  </si>
  <si>
    <t>S29436</t>
  </si>
  <si>
    <t>B178_021</t>
  </si>
  <si>
    <t>HOSPITAL SAN CARLOS REMOTO</t>
  </si>
  <si>
    <t>KR 12D # 32 – 44 SUR</t>
  </si>
  <si>
    <t>Sector Remoto DONORO B129 NUEVO MUZU</t>
  </si>
  <si>
    <t>Sector remoto BBU en Gustavo Restrepo / DONORO GB178 GUSTAVO RESTREPO</t>
  </si>
  <si>
    <t>900.407.179-9</t>
  </si>
  <si>
    <t>901234918-9</t>
  </si>
  <si>
    <t>P_1</t>
  </si>
  <si>
    <t>PRINCIPAL</t>
  </si>
  <si>
    <t>D_3</t>
  </si>
  <si>
    <t>DUAL</t>
  </si>
  <si>
    <t>D_1</t>
  </si>
  <si>
    <t>D_2</t>
  </si>
  <si>
    <t>B_3</t>
  </si>
  <si>
    <t>BASICO</t>
  </si>
  <si>
    <t>B_1</t>
  </si>
  <si>
    <t>P_2</t>
  </si>
  <si>
    <t>P_3</t>
  </si>
  <si>
    <t>B_2</t>
  </si>
  <si>
    <t>Miguel Echeverry, Cel 3222246705, espacio140admon@gmail.com</t>
  </si>
  <si>
    <t>Ingreso ATP COCUN5879 trámite mensual</t>
  </si>
  <si>
    <t>Llaves Autopista</t>
  </si>
  <si>
    <t>cabescolsas@gmail.com; Fernando 312 5819616</t>
  </si>
  <si>
    <t>edificiocarabelas.siete@hotmail.com ; Cristian Sanchez 318 8710150</t>
  </si>
  <si>
    <t>3108675158 Carlos Pereira;Gerencia@lacolina138.com;Administracion@lacolina138.com</t>
  </si>
  <si>
    <t>admlibertadores@icfe.gov.co</t>
  </si>
  <si>
    <t>VALLA SYSCOM Tramitar con Paola Rios, Cel: 318 447 17 52 CO-CN-1103</t>
  </si>
  <si>
    <t>Jose 3208798384</t>
  </si>
  <si>
    <t>PTI CO-CN-2211 (Op.A)</t>
  </si>
  <si>
    <t>QMC-Anglo Colombiano, BBU E110 MARGARITAS</t>
  </si>
  <si>
    <t>administracion@miramontclub.com</t>
  </si>
  <si>
    <t>Ingtreso de 8 a 5 lunes a viernes; Mercedes Serrano 3214036082 crcolinaclub@gmail.com</t>
  </si>
  <si>
    <t>hseconnecta@mts.com.co;mantenimiento2connecta@mts.com.co;coordinador-hseq@setechingenieria.com; mantenimientoconnecta@mts.com.co ;  Beatriz Bedoya 310 8499335</t>
  </si>
  <si>
    <t>CLARO GILMAR  llaves en la calle 90 Carrera 15</t>
  </si>
  <si>
    <t>GOLDEN GC0495 - BARRANCAS_COU CAPRI II</t>
  </si>
  <si>
    <t>GOLDEN GC0495 - BARRANCAS_COU CAPRI II; Solicitud llaves: Cra. 14 Bis #153-75 Candado Teleporte (Maikol Vargas 318 4647463)</t>
  </si>
  <si>
    <t>PHOENIX PERMISO MENSUAL CO-CN-1798 VALLAS MODERNAS CLL 80 BOGOTA</t>
  </si>
  <si>
    <t>Antonio 320 8541913; 314 4387154</t>
  </si>
  <si>
    <t xml:space="preserve">altosdelparque.admin@gmail.com </t>
  </si>
  <si>
    <t>Mercedes 3153895263</t>
  </si>
  <si>
    <t>CC Arizona, ingreso admin</t>
  </si>
  <si>
    <t xml:space="preserve">BOG1019 SENDEROS DEL CARMEN / enviar documentacion colombia.accesos@americantower.com </t>
  </si>
  <si>
    <t>Daniel 3046748926 ;  315 8996266</t>
  </si>
  <si>
    <t>BOG0957 Carmel Club Macro, tramita ATC Cesar Mongui</t>
  </si>
  <si>
    <t>QMC Jerima Barreto G (311) 229-1987    jbarreto@qmctelecom.com;sbetancourt@qmctelecom.com</t>
  </si>
  <si>
    <t>Permiso gestionado plataforma CC SANTAFE</t>
  </si>
  <si>
    <t>0316204060 ext 138 ; Subgerentenueve@administracionmarca.com;Subgerenteonce@administracionmarca.com</t>
  </si>
  <si>
    <t>Yuleida 3136877295, stephanyedificio@yahoo.com.co; admonstephany144@gmail.com ingreso de 8 a 5 pm sabados de 8 a 12 pm</t>
  </si>
  <si>
    <t>eucaliptos145@gmail.com</t>
  </si>
  <si>
    <t>ATP CO-CUN-5073</t>
  </si>
  <si>
    <t>Daniela.MirandaDominguez@cencosud.com.co</t>
  </si>
  <si>
    <t>3164958317 José Cruz El Cerezo ll</t>
  </si>
  <si>
    <t xml:space="preserve">parroquiadelujan@hotmail.com, </t>
  </si>
  <si>
    <t>GOLDEN GC0695 EL Sauzal cou BTA_051</t>
  </si>
  <si>
    <t>PHOENIX CO-CN-2238</t>
  </si>
  <si>
    <t>Phoenix CO-BG-1464</t>
  </si>
  <si>
    <t>hseconnecta@mts.com.co;mantenimiento2connecta@mts.com.co;coordinador-hseq@setechingenieria.com; mantenimientoconnecta@mts.com.co ;  Beatriz Bedoya3108499335</t>
  </si>
  <si>
    <t>Sandra 312 3475949</t>
  </si>
  <si>
    <t>Portusalejandriaph@gmail.com</t>
  </si>
  <si>
    <t>atenerife353@gmail.com</t>
  </si>
  <si>
    <t>BOG0214 COW EXITO CALLE 134</t>
  </si>
  <si>
    <t>ATP CO-CUN-5192</t>
  </si>
  <si>
    <t>QMC-H. Simon Bolivar, BBU E257 EL REDIL</t>
  </si>
  <si>
    <t>OPAIN ACOMPAÑAMIENTO  /  031-7423622 Rocio Velasco rvelasco@centralaerospace.com</t>
  </si>
  <si>
    <t>colinacampestre7@gmail.com</t>
  </si>
  <si>
    <t>PHOENIX CO-CN-2212 (Op. C)</t>
  </si>
  <si>
    <t xml:space="preserve">GOLDEN GC0239 ICATA II </t>
  </si>
  <si>
    <t>PLATAFORMAS 40-42 AEROPUERTO INTERNACIONAL</t>
  </si>
  <si>
    <t>GOLDEN GC0459 IRAGUA COU SAN JOSE DE BAVARIA</t>
  </si>
  <si>
    <t>BOG.CEDRITOS</t>
  </si>
  <si>
    <t>Olga 3102867539</t>
  </si>
  <si>
    <t>contabilidad@coltoys.com; 3212153052</t>
  </si>
  <si>
    <t>Jenny Gutierrez 3115138431 ; Óscar Ariza 3115138391</t>
  </si>
  <si>
    <t>BOG0627 VILLAS DE GRANADA</t>
  </si>
  <si>
    <t>CO-CN-1088 Torrecampo VALLA SYSCOM Tramitar con Paola Rios, Cel: 318 447 17 52 Correo: accesospticolombia@phoenixintnl.com / Jairo Londoño  Correo: jlondono@phoenixintnl.com Cel 312633 47 10</t>
  </si>
  <si>
    <t>Clave candado 1221</t>
  </si>
  <si>
    <t>Gloria Velandia 3134183170  ealcazardenovara@gmail.com</t>
  </si>
  <si>
    <t>kevin.arias@suppla.com;john.cruz@suppla.com;helpdeskconnecta@mts.com.co; Oscar Moscoso
gerente IT DHL
3174043112</t>
  </si>
  <si>
    <t>Juan David Orejuela, 3112590389, coordinador.administrativo@promar.co;financiera@promar.co</t>
  </si>
  <si>
    <t xml:space="preserve">PHOENIX CO-CN-1094 </t>
  </si>
  <si>
    <t>agrupacionaposentos3y4@gmail.com</t>
  </si>
  <si>
    <t>Postes Telefonica sin llaves</t>
  </si>
  <si>
    <t>José Manuel Castro jcastro@torrecom.com,Daniel Gutiérrez  dgutierrez@torrecom.com   301 2406663</t>
  </si>
  <si>
    <t>Luis Valbuena 3204868250</t>
  </si>
  <si>
    <t>Oscar Sarmiento 316 0258347</t>
  </si>
  <si>
    <t>319 5732615 Sebastian Cardozo</t>
  </si>
  <si>
    <t>Juan Arevalo 3183835702</t>
  </si>
  <si>
    <t>Muelle 28</t>
  </si>
  <si>
    <t>Llevar permiso impreso, Argenis 310 6196318</t>
  </si>
  <si>
    <t>balupropiedadhorizontal1@yahoo.com; Andrea Sanchez 3115131152</t>
  </si>
  <si>
    <t xml:space="preserve"> s.sanchez@megaoutlet.com.co   7467514  ext. 101  ingreso 7x24 llevar y enviar parafiscales</t>
  </si>
  <si>
    <t>creacionesmechitas@hotmail.com Dora Celis 315 2973835</t>
  </si>
  <si>
    <t>Llave en Autopista</t>
  </si>
  <si>
    <t>Paola 300 7523590</t>
  </si>
  <si>
    <t xml:space="preserve">medinaalfonsoc@gmail.com, 3177887966; </t>
  </si>
  <si>
    <t>SANTA COLOMA BOG0023; Gerencia.cedritos@fitforall.com.co</t>
  </si>
  <si>
    <t>PHOENIX CO-CN-2214</t>
  </si>
  <si>
    <t>GOLDEN GC0621 SOTILEZA COU BTA</t>
  </si>
  <si>
    <t>Llaves salitre</t>
  </si>
  <si>
    <t>Andres Molina 314 4822773</t>
  </si>
  <si>
    <t>Johanna Rivas 3138210243 ; Jovis2500@hotmail.com</t>
  </si>
  <si>
    <t>Phoenix CO-CN-2224</t>
  </si>
  <si>
    <t xml:space="preserve">162021 LA ISABELA </t>
  </si>
  <si>
    <t>Alvaro 318 7883230</t>
  </si>
  <si>
    <t>contacto lkcely@dt-sa.com &lt;lkcely@dt-sa.com; Luz Karina Cely Aguilar Cel: (+57) 350 794 2517</t>
  </si>
  <si>
    <t>CB69812-S-01 Uni Agraria</t>
  </si>
  <si>
    <t>Francy 321 3471964</t>
  </si>
  <si>
    <t>SBA CB56251-A LA ISABELA III</t>
  </si>
  <si>
    <t>C918</t>
  </si>
  <si>
    <t>TERMINAL DE CARGA TT (ATN)</t>
  </si>
  <si>
    <t>VEREDA_LA PUNTA</t>
  </si>
  <si>
    <t>RADIO SIAE SW SIBERIA</t>
  </si>
  <si>
    <t>QMC ENVIA PERMISOS A ADMIN</t>
  </si>
  <si>
    <t>TRAMITAR PERMISOS: accesoscolombia@qmctelecom.com</t>
  </si>
  <si>
    <t>7549637-1</t>
  </si>
  <si>
    <t>S28509</t>
  </si>
  <si>
    <t>C229</t>
  </si>
  <si>
    <t>SPRINGFIELD MELGAR</t>
  </si>
  <si>
    <t>MELGAR - POSTE CALLE 6  CRA. 13 ESQUINA ZONA VERDE</t>
  </si>
  <si>
    <t xml:space="preserve">ATN950C  E312 KUALAMANA </t>
  </si>
  <si>
    <t>ATN950C B456 MELGAR PLAZA</t>
  </si>
  <si>
    <t xml:space="preserve">MONOPOLO </t>
  </si>
  <si>
    <t>C0LL2142 - D_MEL. SPRINGFIELD OP 4</t>
  </si>
  <si>
    <t>AUTOPISTA MEDELLIN, entrada 2,4 kilometros al occidente del rio Bogota cementos TITAN</t>
  </si>
  <si>
    <t>AUTOPISTA MEDELLIN, Km 9.5  Citum</t>
  </si>
  <si>
    <t>RESTO</t>
  </si>
  <si>
    <t xml:space="preserve">Sector Remoto </t>
  </si>
  <si>
    <t>ATN950 CUN_COT_UNIA_H501_B032</t>
  </si>
  <si>
    <t>ATN950B CUN_COT_LGBO_H501_E471</t>
  </si>
  <si>
    <t>ATN950C B051 GIRARDOT CHARRASQUERO</t>
  </si>
  <si>
    <t>ATN950C B288 GIRARDOT CENTRO</t>
  </si>
  <si>
    <t>RADIO ERICSSON B526_SUTATAUSA</t>
  </si>
  <si>
    <t>ATN950C   B102 Class</t>
  </si>
  <si>
    <t>ATN950B B796 La Independencia Bosa</t>
  </si>
  <si>
    <t>ATN950C   B125 GIRARDOT PLAZA</t>
  </si>
  <si>
    <t>ATN950C B774 ALTOS DEL PEÑON</t>
  </si>
  <si>
    <t>ATN950B   B127 La Paz Bosa</t>
  </si>
  <si>
    <t>ATN950B C181 El Trebol Soacha</t>
  </si>
  <si>
    <t>ATN950C   B139 Brasil</t>
  </si>
  <si>
    <t>ATN950B B649 Bosa Piamonte</t>
  </si>
  <si>
    <t>ATN950C   B141 CLUB EL PEÑON</t>
  </si>
  <si>
    <t>ATN950C   B186 VERDE SOL</t>
  </si>
  <si>
    <t>ATN950B   B196 El Corzo</t>
  </si>
  <si>
    <t>ATN950B B187 El Remanzo</t>
  </si>
  <si>
    <t>ATN950 B257_CUN_20449_CENTRAL MATRIZ RB CHIA</t>
  </si>
  <si>
    <t>ATN950B CUN_CAJ_CAJI_H501_B255</t>
  </si>
  <si>
    <t>FO HDB257_CHIA_H1</t>
  </si>
  <si>
    <t>ATN950B E324 CHIA LAS MARGARITAS</t>
  </si>
  <si>
    <t>ATN950 B262_CUN_5598_ZIPAQUIRA</t>
  </si>
  <si>
    <t xml:space="preserve">ATN950B </t>
  </si>
  <si>
    <t>GWC SIB H1 SIBERIA</t>
  </si>
  <si>
    <t>GWC_SIB_H2 SWITCH SIBERIA</t>
  </si>
  <si>
    <t>ATN950C   B288 GIRARDOT CENTRO</t>
  </si>
  <si>
    <t>ATN950C C458 GIRARDOT CEMENTERIO</t>
  </si>
  <si>
    <t>ATN950C   B302 Perdomo</t>
  </si>
  <si>
    <t>ATN950B B016 Bosa</t>
  </si>
  <si>
    <t>HTC_296_MOSQUERA_III MOSQUERA III</t>
  </si>
  <si>
    <t>HTC_183_RUBI_FUNZA RUBI FUNZA</t>
  </si>
  <si>
    <t>ATN 950C B386 Quintanares</t>
  </si>
  <si>
    <t>ATN950C B930 Sadec</t>
  </si>
  <si>
    <t>ATN950C  B288 GIRARDOT CENTRO</t>
  </si>
  <si>
    <t>ATN950C B062 ESPINAL CENTRO</t>
  </si>
  <si>
    <t xml:space="preserve">FIBRA OSCURA  </t>
  </si>
  <si>
    <t>ATN 950C B489 El Retazo</t>
  </si>
  <si>
    <t>ATN950C B927 Ocales Soacha</t>
  </si>
  <si>
    <t>ATN950C   B489 El Retazo</t>
  </si>
  <si>
    <t>ATN950B B927 Ocales Soacha</t>
  </si>
  <si>
    <t>ATN950 CUN_COT_MONA_H501_B515</t>
  </si>
  <si>
    <t>ATN950B CUN_COT_PUVI_H501_C166</t>
  </si>
  <si>
    <t xml:space="preserve">B515_MONASTERIO COTA  </t>
  </si>
  <si>
    <t>ATN950 CUN_COT_ZAFR_H501_B650</t>
  </si>
  <si>
    <t>ATN950B CUN_COT_UNIA_H501_B032</t>
  </si>
  <si>
    <t>ATN950B CUN_COT_CLAR_H501_C174</t>
  </si>
  <si>
    <t>CUN_FAC_CAR2_H501_E690 + CUN_FUN_SIBE_H301</t>
  </si>
  <si>
    <t>CUN_FAC_CAR2_H501_E690 + CUN_FUN_SIBE_H302</t>
  </si>
  <si>
    <t>ATN950C   B707 Jose Maria Carbonel</t>
  </si>
  <si>
    <t>ATN950B C629 Villa Clemencia</t>
  </si>
  <si>
    <t>FACATATIVA CENTRO PTO  0/1/0</t>
  </si>
  <si>
    <t>ATN 950C B716 Madelena</t>
  </si>
  <si>
    <t>ATN950 CUN_CAJ_CANO_H501_B722</t>
  </si>
  <si>
    <t>ATN950B CUN_CAJ_ALQC_H501_B683</t>
  </si>
  <si>
    <t>ATN950B   B753 RIO FRIO CHIA</t>
  </si>
  <si>
    <t>ATN950B E324 CHIA LAS MARGARITAS</t>
  </si>
  <si>
    <t>ATN950B C715 LA LORENA CHIA</t>
  </si>
  <si>
    <t>ATN950C   B774 ALTOS DEL PEÑON</t>
  </si>
  <si>
    <t>ATN950C C459 GIRARDOT SUCRE</t>
  </si>
  <si>
    <t>ATN 950C B787 Villa Sandra</t>
  </si>
  <si>
    <t>ATN950C B912 Ciudadela Sucre(Buenos Aires)</t>
  </si>
  <si>
    <t>ATN950C C765 Bosa El Progreso</t>
  </si>
  <si>
    <t>ATN950C B793 Las Margaritas Sur</t>
  </si>
  <si>
    <t>ATN950B B896 CLUB CAMPESTRE CAFAM</t>
  </si>
  <si>
    <t xml:space="preserve">ATN950B C367 MULTIPARQUE </t>
  </si>
  <si>
    <t>ATN950B   B896 CLUB CAMPESTRE CAFAM</t>
  </si>
  <si>
    <t>ATN950B C228 CALLE 224 EVENTOS</t>
  </si>
  <si>
    <t>ATN950B   B911 LA VALVANERA</t>
  </si>
  <si>
    <t>HDB257_CHIA_H2</t>
  </si>
  <si>
    <t>ATN950B C445 BRITANICO CHIA</t>
  </si>
  <si>
    <t>ATN 950C B913 Vivero Soacha</t>
  </si>
  <si>
    <t>ATN950C C121 La Laguna Soacha</t>
  </si>
  <si>
    <t>ATN950 CUN_CAJ_LACU_H501_B918</t>
  </si>
  <si>
    <t>ATN950B B510_Puente el Comun</t>
  </si>
  <si>
    <t>ATN950B CUN_CAJ_BARV_H501_C917</t>
  </si>
  <si>
    <t>ATN 950C B922 San XIX Bogotá</t>
  </si>
  <si>
    <t>ATN950C C691 Vegas de Santa Ana</t>
  </si>
  <si>
    <t>ATN 950C B923 Mercurio Soacha</t>
  </si>
  <si>
    <t>ATN950C C310 San Mateo II</t>
  </si>
  <si>
    <t>ATN950C   B940 La estancia Bogotá</t>
  </si>
  <si>
    <t>ATN950B B136 Bosa Laureles</t>
  </si>
  <si>
    <t>ATN 950C B943 CIUDAD VERDE BOGOTA</t>
  </si>
  <si>
    <t>ATN950C B340 Cazuca</t>
  </si>
  <si>
    <t>ATN950 B961_GUADALAJARA BOGOTA</t>
  </si>
  <si>
    <t>ATN950B CUN_COT_PRCO_H501_C928</t>
  </si>
  <si>
    <t>ATN950C B991 BALCONES ANAPOIMA</t>
  </si>
  <si>
    <t>ANT950C ANAPOIMA FIJA</t>
  </si>
  <si>
    <t>Bogota centro RTDC</t>
  </si>
  <si>
    <t>silvania silvania</t>
  </si>
  <si>
    <t>ATN950B   C113 EL TAMBOR BOGOTA</t>
  </si>
  <si>
    <t>ATN950B C139 HACIENDA LA MARGARITA</t>
  </si>
  <si>
    <t>FO DONORA UC113 EL TAMBOR</t>
  </si>
  <si>
    <t>ATN950B   C114_VILLA DEL PRADO BOGOTA 0/6/0</t>
  </si>
  <si>
    <t>ATN950B E462_SAN_CRISTOBAL NORTE II</t>
  </si>
  <si>
    <t>ATN 950C C120 Colsubsidio Soacha</t>
  </si>
  <si>
    <t>ATN950C B913 VIVERO SOACHA</t>
  </si>
  <si>
    <t>ATN950 BOG_COT_BARR_H501_C132</t>
  </si>
  <si>
    <t>ATN950B CUN_COT_GUAD_H501_B961</t>
  </si>
  <si>
    <t>ATN950B   C138 PINOS DE LA ALAMEDA</t>
  </si>
  <si>
    <t>ATN950B E301 PORTAL DE URIBE</t>
  </si>
  <si>
    <t>ATN950B   C139 HACIENDA LA MARGARITA</t>
  </si>
  <si>
    <t>ATN950B C797 YERBABUENA CHIA</t>
  </si>
  <si>
    <t>ATN950C C143 EL LAGO ANAPOIMA</t>
  </si>
  <si>
    <t>ATN950C B992 PALMETTO ANAPOIMA</t>
  </si>
  <si>
    <t>FIBRA OSCURA HTC162_PQ_FLORID_</t>
  </si>
  <si>
    <t>HTB729_MOSQUERA_II</t>
  </si>
  <si>
    <t>ATN H501_C168 PUENTE DEL COMUN</t>
  </si>
  <si>
    <t>ATN H501_C797 YERBABUENA_CHIA</t>
  </si>
  <si>
    <t>ATN950 CUN_COT_CLAR_H501_C174</t>
  </si>
  <si>
    <t>ATN950B CUN_COT_VISC_H501_E199</t>
  </si>
  <si>
    <t>ATN950C C189 BOSQUEZ DE ATHAN</t>
  </si>
  <si>
    <t>ATN950C B401 PTO. PEÑALIZA</t>
  </si>
  <si>
    <t>ATN950C C190 LAGOMAR EL PEÑON</t>
  </si>
  <si>
    <t>ATN950B   C238 CENTRO CHIA II</t>
  </si>
  <si>
    <t>HTT CHIA IP: 10.97.6.14</t>
  </si>
  <si>
    <t>ATN950 CUN_COT_UNI2_H501_C311</t>
  </si>
  <si>
    <t>ATN950B CUN_COT_ICOL_H501_C580</t>
  </si>
  <si>
    <t>ATN950B   C316 LA PRADERA CAJICA</t>
  </si>
  <si>
    <t>ATN950B C450 CENTRO COM FONTANAR</t>
  </si>
  <si>
    <t>ATN950 CUN_CAJ_PRAD_H501_C316</t>
  </si>
  <si>
    <t>ATN950B CUN_CAJ_CAJI_H501_C933</t>
  </si>
  <si>
    <t>FO VARIOS  GIRARDOT CENTRO</t>
  </si>
  <si>
    <t>ATN950B   C367 MULTIPARQUE</t>
  </si>
  <si>
    <t>ATN950B C789 TORCA I</t>
  </si>
  <si>
    <t>ATN950C   C458 GIRARDOT CEMENTERIO</t>
  </si>
  <si>
    <t>ATN950C B141 CLUB EL PEÑON</t>
  </si>
  <si>
    <t>HTC_463_QUINTAS_EL_MARQUEZ QUINTAS DEL MARQUEZ</t>
  </si>
  <si>
    <t xml:space="preserve">HTB_017_FUNZA  </t>
  </si>
  <si>
    <t>CUN_MAD_CABA_H501_C747 CABALLO BAYO</t>
  </si>
  <si>
    <t>SUBACHOQUE CENTRO SUBACHOQUE CENTRO</t>
  </si>
  <si>
    <t>ATN 950C C492 Porvenir Soacha</t>
  </si>
  <si>
    <t>ATN950C C733 Ciudad Verde II</t>
  </si>
  <si>
    <t>ATN 950C C500 Torrentes Soacha</t>
  </si>
  <si>
    <t>ATN950C C770VIVERO SOACHA II</t>
  </si>
  <si>
    <t>ATN 950C C533 La Azucena Bosa</t>
  </si>
  <si>
    <t>ATN950C C730 CIUDAD VERDE IV</t>
  </si>
  <si>
    <t>ATN950 CUN_CAJ_HAGR_H501_C554</t>
  </si>
  <si>
    <t>ATN950B CUN_CAJ_SEDC_H501_C972</t>
  </si>
  <si>
    <t>ATN 950C C556 NUEVO HORIZONTE SOACHA</t>
  </si>
  <si>
    <t>ATN950C C627 Soacha Compartir II</t>
  </si>
  <si>
    <t>ATN950C   C558 TERMINAL FUSAGASUGA</t>
  </si>
  <si>
    <t>ATN950C C560 EL INDIO</t>
  </si>
  <si>
    <t>ATN950 C567 CARACOLI</t>
  </si>
  <si>
    <t>ATN950C C731 La Despensa Bosa</t>
  </si>
  <si>
    <t>ATN950C   C574 BATALLON FUSAGASUGA</t>
  </si>
  <si>
    <t>GWC-FUSAGASUGA-TT 1/2/3</t>
  </si>
  <si>
    <t>ATN950 CUN_COT_ICOL_H501_C580</t>
  </si>
  <si>
    <t>GWD_RTDN_H1, MORATO</t>
  </si>
  <si>
    <t>ATN 950C C595 Altos De La Florida Soacha</t>
  </si>
  <si>
    <t>ATN950C C771 CHUSACA NORTE</t>
  </si>
  <si>
    <t>ATN 950C CUN_SOA_CENT_H301</t>
  </si>
  <si>
    <t>ATN950C C596 EL BOSQUE SOACHA</t>
  </si>
  <si>
    <t>ATN 950C C609 LA VEREDITA SOACHA</t>
  </si>
  <si>
    <t>ATN950C C738 INDUMIL SOACHA</t>
  </si>
  <si>
    <t>ATN 950C C631 Los Olivos Soacha</t>
  </si>
  <si>
    <t>ATN950C C756 Jardin Verde</t>
  </si>
  <si>
    <t>ATN 950C BOG_SOA_SEPI_H501_E062</t>
  </si>
  <si>
    <t>ATN950C BOG_CIU_LBRS_H501_C767</t>
  </si>
  <si>
    <t>CUN_FUN_ZUAM_H501_C722 ZUAME</t>
  </si>
  <si>
    <t>HTC_318_POBLADO POBLADO MOSQUERA</t>
  </si>
  <si>
    <t>CUN_FUN_PASA_H501_C725  PARQUE I SAN ANTONIO</t>
  </si>
  <si>
    <t>HTC_162_PQ_FLORIDA PARQUE LA FLORIDA PARQUE LA FLORIDA</t>
  </si>
  <si>
    <t>ATN 950C C730 CIUDAD VERDE IV</t>
  </si>
  <si>
    <t>ATN 950C C731 La Despensa Bosa</t>
  </si>
  <si>
    <t>ATN950C C734 CIUDAD VERDE III</t>
  </si>
  <si>
    <t>ATN 950C C733 CIUDAD VERDE III</t>
  </si>
  <si>
    <t>ATN950C C610 Potrero Grande Sur</t>
  </si>
  <si>
    <t>ATN 950C C736 Granada Soacha</t>
  </si>
  <si>
    <t>ATN 950C C738 Indumil</t>
  </si>
  <si>
    <t>ATN950C C556 Nuevo Horizonte</t>
  </si>
  <si>
    <t>ATN 950C C739 Bochica II  Soacha</t>
  </si>
  <si>
    <t>ATN950C C500 Torrentes Soacha</t>
  </si>
  <si>
    <t>ATN950C C769 El Sol Soacha</t>
  </si>
  <si>
    <t>ATN 950C C740 UNIMINUTO Soacha</t>
  </si>
  <si>
    <t>ATN950B C739 Soacha Bochica II</t>
  </si>
  <si>
    <t>ATN 950C C740 UNIMINUYO</t>
  </si>
  <si>
    <t>ATN950C C609 LA VEREDITA SOACHA</t>
  </si>
  <si>
    <t>ATN 950C C758 Altos de Cazuca</t>
  </si>
  <si>
    <t>ATN950C C567 Caracoli</t>
  </si>
  <si>
    <t>ATN 950C C767 Las Brisas Sur</t>
  </si>
  <si>
    <t>ATN950C C953 Nueva Madelena</t>
  </si>
  <si>
    <t>ATN 950C C770VIVERO SOACHA II</t>
  </si>
  <si>
    <t>ATN950C C737 CHUSACA SOACHA</t>
  </si>
  <si>
    <t>ATN 950C C771 Chusaca Norte</t>
  </si>
  <si>
    <t>ATN 950C C772 Ciudad Verde Norte</t>
  </si>
  <si>
    <t>H302 Central Soacha</t>
  </si>
  <si>
    <t>ATN950B   C786 HIPODROMO ANDES</t>
  </si>
  <si>
    <t>ATN950B 500718 COLANTA CHIA</t>
  </si>
  <si>
    <t>ATN950 C792_BARANDILLAS</t>
  </si>
  <si>
    <t>ATN950 CUN_ZIP_BARA_H501_C792</t>
  </si>
  <si>
    <t>ATN950B CUN_ZIP_VILL_H501_C557</t>
  </si>
  <si>
    <t>ATN950B B262_CUN_5598_ZIPAQUIRA</t>
  </si>
  <si>
    <t>ATN 950C C793 Margaritas sur</t>
  </si>
  <si>
    <t>ATN950C C970 Metro Sur</t>
  </si>
  <si>
    <t>ATN950 CUN_CAJ_MOCA_H501_C796</t>
  </si>
  <si>
    <t>ATN950B CUN_CHI_SIND_H501_E220</t>
  </si>
  <si>
    <t>ATN950B CUN_CHI_FONT_H501_E227</t>
  </si>
  <si>
    <t>ATN950B   C797 YERBABUENA CHIA</t>
  </si>
  <si>
    <t>ATN950B   500917 BARVAL</t>
  </si>
  <si>
    <t>ATN950B B257 CHIA_H2</t>
  </si>
  <si>
    <t>ATN950 CUN_COT_PRCO_H501_C928</t>
  </si>
  <si>
    <t>ATN950B CUN_COT_ZUPL_H501_C929</t>
  </si>
  <si>
    <t>ATN950 CUN_COT_ZUPL_H501_C929</t>
  </si>
  <si>
    <t>ATN950B CUN_COT_UNI2_H501_C311</t>
  </si>
  <si>
    <t>ATN950B   C933 CAJICA II</t>
  </si>
  <si>
    <t>ATN950B C786 HIPODROMO ANDES</t>
  </si>
  <si>
    <t>ATN950 CUN_CAJ_CASU_H501_C935</t>
  </si>
  <si>
    <t>ATN950B CUN_CHI_AMAR_H501_E424</t>
  </si>
  <si>
    <t>ATN 950C C953 Nueva Madelena</t>
  </si>
  <si>
    <t>ATN950C C772 Ciudad Verde Norte</t>
  </si>
  <si>
    <t>ATN950C B803 San Bernardino</t>
  </si>
  <si>
    <t>ATN950C C955 Santafe de Bosa</t>
  </si>
  <si>
    <t>ATN950C   B803 San Bernardino</t>
  </si>
  <si>
    <t>ATN950B C753 Gran Plaza Bosa</t>
  </si>
  <si>
    <t>ATN950 CUN_CAJ_SEDC_H501_C972</t>
  </si>
  <si>
    <t>ATN950B CUN_CAJ_CEME_H501_C795</t>
  </si>
  <si>
    <t>ATN950C   C972_Senderos de Cajica</t>
  </si>
  <si>
    <t>HDB257_CHIA_H2 HDB257_CHIA_H2</t>
  </si>
  <si>
    <t>ATN950 CUN_CHI_CAJI_H501</t>
  </si>
  <si>
    <t>ATN950B CUN_CAJ_CENT_H501_B831</t>
  </si>
  <si>
    <t>ATN950C   Centro de Experiencia Soacha</t>
  </si>
  <si>
    <t>ATN950C UB914 La Cristalina Soacha</t>
  </si>
  <si>
    <t xml:space="preserve">METRO1000 CG 5 SIBATE </t>
  </si>
  <si>
    <t>ATN950B CUN_TEN_TENJ_H501_B478</t>
  </si>
  <si>
    <t>CUN_GRA_CEGA_H501 CERRO GRANADA</t>
  </si>
  <si>
    <t>HTB_782_SIBATE_C SIBATE CENTRO</t>
  </si>
  <si>
    <t>ATN950B   C367 MULTIPARQUE 0/6/0</t>
  </si>
  <si>
    <t>ATN950B C351 EL RANCHO MANANTIAL 0/5/0</t>
  </si>
  <si>
    <t>ATN 950C E016 PEÑALISA CLUB</t>
  </si>
  <si>
    <t>ATN 950C E025 GIRARDOT TERMINAL</t>
  </si>
  <si>
    <t>ATN950C E641 PARQUES ANDALUCIA RUTA CHARRASQUERO</t>
  </si>
  <si>
    <t>ATN950B   E168 GUAYMARAL</t>
  </si>
  <si>
    <t>ATN  + E050 CAMPINCITO CHIA</t>
  </si>
  <si>
    <t>ATN + E324 CHIA LAS MARGARITAS</t>
  </si>
  <si>
    <t>ATN950B   C168 PUENTE EL COMUN</t>
  </si>
  <si>
    <t>ATN950B E217 EL PORTICO</t>
  </si>
  <si>
    <t>ATN950C   B463 Casa Blanca</t>
  </si>
  <si>
    <t>ATN950B C151 Bosa Laureles II</t>
  </si>
  <si>
    <t>ATN950 CUN_TEN_TENJ_H501_E090</t>
  </si>
  <si>
    <t>ATN950B CUN_TAB_TAB3_H501_E148</t>
  </si>
  <si>
    <t>ATN + C139 HACIENDA LA MARGARITA</t>
  </si>
  <si>
    <t>ATN + E168 GUAYMARAL</t>
  </si>
  <si>
    <t>ATN950B C244 ESCUELA COLOMBIANA DE INGENIERIA</t>
  </si>
  <si>
    <t>ATN950C E168 GUAYMARAL</t>
  </si>
  <si>
    <t>ATN950B   E217 EL PORTICO</t>
  </si>
  <si>
    <t>ATN950B C138 PINOS DE LA ALAMEDA</t>
  </si>
  <si>
    <t>ATN950B   E220 SINDAMANOY</t>
  </si>
  <si>
    <t>ATN950B E403 UNIVERSIDAD LA SABANA</t>
  </si>
  <si>
    <t>ATN950B   E227 FONTANAR / C316 LA PRADERA CAJICA</t>
  </si>
  <si>
    <t>ATN950 BOG_COT_SIBE_H501_E234</t>
  </si>
  <si>
    <t>ATN950B   E249 LA BALSA</t>
  </si>
  <si>
    <t>ATN950B HDB257_CHIA_H1</t>
  </si>
  <si>
    <t>ATN950B E239 CENTRO CHIA</t>
  </si>
  <si>
    <t>ATN950 CUN_COT_CENT_H501_E258</t>
  </si>
  <si>
    <t>ATN950B BOG_COT_SIBE_H501_E234</t>
  </si>
  <si>
    <t>ATN H501_E290 SOPO</t>
  </si>
  <si>
    <t>ATN H502_E290 SOPO</t>
  </si>
  <si>
    <t>ATN950C   E312 KUALAMANA MELGAR</t>
  </si>
  <si>
    <t>ATN950C E495 MELGAR SUR</t>
  </si>
  <si>
    <t>ATN950 E426_COTA NORTE</t>
  </si>
  <si>
    <t>ATN950B HDB257_CHIA H1</t>
  </si>
  <si>
    <t>ATN950B E035_LA CONEJERA II</t>
  </si>
  <si>
    <t>ATN950 CUN_VIL_CENT_H501_E417</t>
  </si>
  <si>
    <t>ATN950   CUN_CAJ_CACE_H501_E426</t>
  </si>
  <si>
    <t>ATN950B CUN_CAJ_CASU_H501_C935</t>
  </si>
  <si>
    <t>ATN950B   E426 CAJICA CENTRO II</t>
  </si>
  <si>
    <t>ATN950B   E431 EL HUMERO</t>
  </si>
  <si>
    <t>ATN950B B890 ANDRE CARNE DE RES</t>
  </si>
  <si>
    <t>ATN950 CUN_COT_LGBO_H501_E471</t>
  </si>
  <si>
    <t>ATN950C   E495 MELGAR SUR</t>
  </si>
  <si>
    <t>VARIOS - ATN950C H302 IBA PIEDRAPINTADA</t>
  </si>
  <si>
    <t>ATN950C B186 VERDE SOL</t>
  </si>
  <si>
    <t>ATN950C   E527 SICOMORO</t>
  </si>
  <si>
    <t>ATN950C E312 KUALAMANA</t>
  </si>
  <si>
    <t>ATN950C   E743 LA ESTANCIA (LTE)</t>
  </si>
  <si>
    <t xml:space="preserve">RADIO SIAE ALCPLUS2E B055 MELGAR CERRO </t>
  </si>
  <si>
    <t>ATN950C   E553 CARMEN APICALA II</t>
  </si>
  <si>
    <t>ATN950C E016 PEÑALISA CLUB</t>
  </si>
  <si>
    <t>ATN950C E640 PISCILAGO</t>
  </si>
  <si>
    <t>ATN950C E641 PARQUES ANDALUCIA</t>
  </si>
  <si>
    <t>HL4 CUN-GIR-CENT 2/1/2</t>
  </si>
  <si>
    <t>ATN950C E025 GIRARDOT TERMINAL - PENDIENTE ENTREGA A OPCAMPO</t>
  </si>
  <si>
    <t>ATN950C E310 GIRARDOT ESTADIO</t>
  </si>
  <si>
    <t>ATN950C E649 LAS PALMAS FUSAGASUGA</t>
  </si>
  <si>
    <t>ATN950C   C559 PEKIN FUSAGASUGA</t>
  </si>
  <si>
    <t>ATN950C C574 BATALLON</t>
  </si>
  <si>
    <t>ATN950C E673 FUSAGASUGA NORTE II</t>
  </si>
  <si>
    <t>ATN950B   C445 BRITANICO CHIA</t>
  </si>
  <si>
    <t xml:space="preserve">RADIO SIAE ALC PLUS EL OCASO </t>
  </si>
  <si>
    <t>RADIO ERICSSON  BALU</t>
  </si>
  <si>
    <t>RADIO ERICSSON  LIBANO MOVIL</t>
  </si>
  <si>
    <t>ATN950C    EST. REP. EL GANCO</t>
  </si>
  <si>
    <t>RADIO SIAE ALS XPIC  GB075 BOQUERON DE CHIPAQUE</t>
  </si>
  <si>
    <t xml:space="preserve">FACATATIVA </t>
  </si>
  <si>
    <t xml:space="preserve">MOSQUERA  </t>
  </si>
  <si>
    <t>Fibra oscura  faca centro</t>
  </si>
  <si>
    <t>CUN_FUN_PSAN_H501_C721  PARQUE I SAN CARLOS</t>
  </si>
  <si>
    <t xml:space="preserve">CUN_FUN_ZUAM_H501_C722 ZUAME  </t>
  </si>
  <si>
    <t xml:space="preserve">ATN950B  </t>
  </si>
  <si>
    <t>SILVANIA 3500 SLOT 5 PTO. 2</t>
  </si>
  <si>
    <t xml:space="preserve">ATN 950C </t>
  </si>
  <si>
    <t>ATN950 B087_BALU</t>
  </si>
  <si>
    <t>B065_CERRO SARGENTO</t>
  </si>
  <si>
    <t xml:space="preserve">B262 | CUN_5598_ZIPAQUIRA  </t>
  </si>
  <si>
    <t>ATN950, CORIANT, OSN3500 B257_CUN_20449_CENTRAL MATRIZ RB CHIA</t>
  </si>
  <si>
    <t>ATN950B BOG_COT_BARR_H501_C132</t>
  </si>
  <si>
    <t>OSN3500, CORIANT, ATN B284 | CUN_5604_FACATATIVA CENTRO</t>
  </si>
  <si>
    <t>OSN3500, GWT B087_BALU</t>
  </si>
  <si>
    <t>ATN950C   B370 CARMEN APICALA  (LTE)</t>
  </si>
  <si>
    <t xml:space="preserve">RADIO SIAE ALCPLUS2E ATN B055 MELGAR CERRO </t>
  </si>
  <si>
    <t>ATN950, OSN2500 B478_TENJO</t>
  </si>
  <si>
    <t>ATN950C B489 El Retazo</t>
  </si>
  <si>
    <t>ATN950 CUN_MAD_CABA_H501_C747</t>
  </si>
  <si>
    <t>ATN950B CUN_MAD_CABA_H501_C747</t>
  </si>
  <si>
    <t>ATN950C   GB587 CHIPAQUE PUEBLO</t>
  </si>
  <si>
    <t>ATN950C GANCO FIJA</t>
  </si>
  <si>
    <t>ATN950C   H´301 Soacha</t>
  </si>
  <si>
    <t>ATN950C UC310 San Mateo II</t>
  </si>
  <si>
    <t>ATN950C   MLC_TCUN_500497</t>
  </si>
  <si>
    <t>ATN950C GB076 GANCO</t>
  </si>
  <si>
    <t>BBU HUAWEI Central Soacha</t>
  </si>
  <si>
    <t>BBU SECTOR 1 MLC_TCUN_500497</t>
  </si>
  <si>
    <t>CORIANT, OSN3500,GWT GWC_SIB_H1</t>
  </si>
  <si>
    <t>RADIO ERICSSON MINI-LINK 2P B193 UBALA</t>
  </si>
  <si>
    <t>RADIO ERICSSON MINILINK TN 6P B428 ALTO MANTA</t>
  </si>
  <si>
    <t>FIBRA OSCURA  ESCUELA SUBOFICIALES</t>
  </si>
  <si>
    <t>FIBRA OSCURA MADRID II MADRID II</t>
  </si>
  <si>
    <t>FIBRA OSCURA MOSQUERA II MOSQUERA II</t>
  </si>
  <si>
    <t>FIBRA OSCURA B257_CUN_20449_CENTRAL MATRIZ RB CHIA</t>
  </si>
  <si>
    <t>FIBRA OSCURA B262_CUN_5598_ZIPAQUIRA</t>
  </si>
  <si>
    <t>FIBRA OSCURA CUN_16048_CAJICA</t>
  </si>
  <si>
    <t>FIBRA OSCURA E090 | CUN_8870_TENJO</t>
  </si>
  <si>
    <t>FIBRA OSCURA E148_TABIO</t>
  </si>
  <si>
    <t>FIBRA OSCURA E424 AMARILO CHIA</t>
  </si>
  <si>
    <t>FIBRA OSCURA GACHANCIPA OP FIJA</t>
  </si>
  <si>
    <t>FIBRA OSCURA OLT HUAWEI</t>
  </si>
  <si>
    <t>GWD_FUNZA_H1 FUNZA CENTRO</t>
  </si>
  <si>
    <t>HTB833_FUNZA_SUR FUNZA SUR</t>
  </si>
  <si>
    <t>CUN_FUN_PSAN_H501_C721 PARQUE I SAN CARLOS PARQUE SAN CARLOS I</t>
  </si>
  <si>
    <t>GWD_MADRID_H1 MADRID MOVIL</t>
  </si>
  <si>
    <t xml:space="preserve">HTB_059_MADRID MADRID </t>
  </si>
  <si>
    <t xml:space="preserve">GWD_SOACHA_H1  </t>
  </si>
  <si>
    <t xml:space="preserve">HTB_381_SIBATE  </t>
  </si>
  <si>
    <t>GWD ASTURIAS H2 ASTURIAS</t>
  </si>
  <si>
    <t>ATN950C C674Britalia Sur</t>
  </si>
  <si>
    <t>GWD-MARRUECOS-H1 CENTRAL MARRUECOS</t>
  </si>
  <si>
    <t>ATN950C MLC_TCUN_500497</t>
  </si>
  <si>
    <t>GWT 7705 SAR 8 B137 GACHANCIPA (SITIO CLARO)</t>
  </si>
  <si>
    <t>GWT 7705 SAR 8 E296 BRICEÑO</t>
  </si>
  <si>
    <t>GWT B262_CUN_5598_ZIPAQUIRA</t>
  </si>
  <si>
    <t>OSN2500 B771 | CUN_9364_VILLA DE SAN DIEGO DE UBATE</t>
  </si>
  <si>
    <t>GWT B262 | CUN_5598_ZIPAQUIRA</t>
  </si>
  <si>
    <t>GWT E308_COGUA</t>
  </si>
  <si>
    <t>GWT 7705 SAR 8 B800 TOCANCIPA</t>
  </si>
  <si>
    <t>GWT 7705 SAR 8 E290 SOPO</t>
  </si>
  <si>
    <t>GWT 7705 SAR 8 C287 BAVARIA SOPO</t>
  </si>
  <si>
    <t>GWT 7705 SAR 8 C491 TOCANCIPA CENTRO</t>
  </si>
  <si>
    <t>GWT 7705 SAR 8 C468 ALPINA SOPO</t>
  </si>
  <si>
    <t>GWT 7705 SAR 8 C409 TOCANCIPA INDUSTRIAL</t>
  </si>
  <si>
    <t>GWT 7705 SAR 8 E290 SOPOF</t>
  </si>
  <si>
    <t>GWC-FUSAGASUGA-TT 1/1/1</t>
  </si>
  <si>
    <t>GWT 7705 GWT C456 MARSELLA</t>
  </si>
  <si>
    <t>GWT 7705 C284 VILLA CLARA</t>
  </si>
  <si>
    <t>GWT 7705 GWC-FUSA-TT - FUSA CENTRO</t>
  </si>
  <si>
    <t>GWT 7705  C456 MARSELLA</t>
  </si>
  <si>
    <t>GWT 7705 GWT B712 FUSAGASUGA SUR</t>
  </si>
  <si>
    <t>GWT 7705 GWT C4567 FUSA NORTE</t>
  </si>
  <si>
    <t>GWT 7705 GWT C284 VILLA CLARA</t>
  </si>
  <si>
    <t>H301 Central Soacha</t>
  </si>
  <si>
    <t>ATN950C B043 Soacha Centro</t>
  </si>
  <si>
    <t>H302  Central Soacha</t>
  </si>
  <si>
    <t>ATN950C B914 La Cristalina Soacha</t>
  </si>
  <si>
    <t>HL3  H301 Central Soacha</t>
  </si>
  <si>
    <t>ATN950C C740 Uniminuto Soacha</t>
  </si>
  <si>
    <t>HL3  H302 Central Soacha</t>
  </si>
  <si>
    <t>ATN950C C736 Granada Soacha</t>
  </si>
  <si>
    <t>HL3  H302 Santafe Centro</t>
  </si>
  <si>
    <t>ATN950C B089 Alto de Rosas</t>
  </si>
  <si>
    <t>HTB_381_SIBATE SIBATE MOVIL</t>
  </si>
  <si>
    <t>CUN_SIB_POLI_H501_C485 POLICIA MUÑA</t>
  </si>
  <si>
    <t>HTB_769_FUNZA_NORTE FUNZA NORTE</t>
  </si>
  <si>
    <t>HTC_296_MOSQUERA III MOSQUERA III</t>
  </si>
  <si>
    <t xml:space="preserve">HTT CHIA </t>
  </si>
  <si>
    <t>METRO 100 23108_COLSUBSIDIO</t>
  </si>
  <si>
    <t>M100 61401_SECTOR VILLA NUEVA</t>
  </si>
  <si>
    <t>Huawei Metro 100 61405_SECTOR SAN RAFAEL</t>
  </si>
  <si>
    <t>M100 61403_SECTOR BELLA VISTA</t>
  </si>
  <si>
    <t>Huawei Metro 100 61401_SECTOR VILLA NUEVA</t>
  </si>
  <si>
    <t>M100 61404_SECTOR BUENOS AIRES</t>
  </si>
  <si>
    <t>Huawei Metro 100 61406_LAS MARGARITAS</t>
  </si>
  <si>
    <t>M100 61405_SECTOR SAN RAFAEL</t>
  </si>
  <si>
    <t>OSN 7500 Central Soacha</t>
  </si>
  <si>
    <t>M100 61406_LAS MARGARITAS</t>
  </si>
  <si>
    <t>Huawei Metro 100 61407_SECTOR LOS PINOS</t>
  </si>
  <si>
    <t>METRO 100 COTA CENTRO</t>
  </si>
  <si>
    <t xml:space="preserve">METRO 100 </t>
  </si>
  <si>
    <t>METRO 100   CUN_23114_TABIO</t>
  </si>
  <si>
    <t xml:space="preserve">METRO 1000 </t>
  </si>
  <si>
    <t>M1000 42023_PEÏ¿½ON DEL CORTIJO</t>
  </si>
  <si>
    <t>Huawei Metro Mil 42044 Balmoral Sur</t>
  </si>
  <si>
    <t>M1000 42027 Clarelandia</t>
  </si>
  <si>
    <t>Huawei Metro Mil 42052 Centro de gravedad 11 slandia I</t>
  </si>
  <si>
    <t>M1000 42028 Cafam Galicia</t>
  </si>
  <si>
    <t>Huawei Metro Mil 42023 Peñon del Cortijo</t>
  </si>
  <si>
    <t>M1000 42029_CALABRIA</t>
  </si>
  <si>
    <t>Huawei Metro Mil 42001_URB. LA VALVANERA I</t>
  </si>
  <si>
    <t>M1000 42055_ASOVIVIR</t>
  </si>
  <si>
    <t>Huawei Metro Mil 42039_BARRIO MANZANARES</t>
  </si>
  <si>
    <t>M1000 42070_LOS OLIVOS</t>
  </si>
  <si>
    <t>OSN2500 SL11 Pto 3 CAP BOSA</t>
  </si>
  <si>
    <t>M1000 42081 Villa Nohora</t>
  </si>
  <si>
    <t>OSN7500 Central soacha SL15 PTO 2</t>
  </si>
  <si>
    <t>M1000 42440 Mirador de La Estancia</t>
  </si>
  <si>
    <t>OSN3500 Central Soacha</t>
  </si>
  <si>
    <t>M1000 42441_B.CASA LOMA CIUD. BOLIVAR</t>
  </si>
  <si>
    <t>Huawei Metro Mil 61433_BARRIO SANTO DOMINGO</t>
  </si>
  <si>
    <t>M1000 42445 Las Huertas</t>
  </si>
  <si>
    <t>M1000 42445_LAS HUERTAS</t>
  </si>
  <si>
    <t>Huawei Metro Mil 42440_MIRADOR DE LA ESTANCIA</t>
  </si>
  <si>
    <t>M1000 61000 Central Sacha</t>
  </si>
  <si>
    <t>M1000 61009_ESTRUCTURAS Y ADOQUINES</t>
  </si>
  <si>
    <t>Huawei Metro Mil 61085_LUIS CARLOS GALAN I</t>
  </si>
  <si>
    <t>M1000 61021 San Nicolas</t>
  </si>
  <si>
    <t>Huawei Metro Mil 61005 Villa Sofia II</t>
  </si>
  <si>
    <t>M1000 61030_ACACIAS II</t>
  </si>
  <si>
    <t>Huawei Metro Mil 61031_JULIO RINCON I</t>
  </si>
  <si>
    <t>M1000 61031_JULIO RINCON I</t>
  </si>
  <si>
    <t>Huawei Metro Mil 42081 Villa Nohora</t>
  </si>
  <si>
    <t>M1000 61032 Julio Rincon II</t>
  </si>
  <si>
    <t>Huawei Metro Mil 61423 Rincon de Santafe II</t>
  </si>
  <si>
    <t>M1000 61034 Simón Bolivar</t>
  </si>
  <si>
    <t>Huawei Metro Mil 61032_JULIO RINCON II</t>
  </si>
  <si>
    <t>M1000 61038_COLISEO SOACHA</t>
  </si>
  <si>
    <t>OSN 7500 Central Soacha SL 5 PTO 4</t>
  </si>
  <si>
    <t>M1000 61062_QUINTAS DE STA.ANA</t>
  </si>
  <si>
    <t>Huawei Metro Mil 61098_NEMESIS</t>
  </si>
  <si>
    <t>M100 61062_QUINTAS DE STA.ANA</t>
  </si>
  <si>
    <t>OSN7500 Central soacha SL15 PTO 3</t>
  </si>
  <si>
    <t>M1000 61402_RINCON DE LAGO</t>
  </si>
  <si>
    <t>Huawei Metro Mil 61404_SECTOR BUENOS AIRES</t>
  </si>
  <si>
    <t>M1000 61421_QUINTAS DE STA ANA II</t>
  </si>
  <si>
    <t>Huawei Metro Mil 61065_COMPARTIR II</t>
  </si>
  <si>
    <t>M1000 61422_LOMALINDA</t>
  </si>
  <si>
    <t>Huawei Metro Mil 61009_ESTRUCTURAS Y ADOQUINES</t>
  </si>
  <si>
    <t>M1000 61424 Villa Mercedes</t>
  </si>
  <si>
    <t>Huawei Metro Mil 61425 La Capilla</t>
  </si>
  <si>
    <t>METRO 1000 B262_CUN_5598_ZIPAQUIRA</t>
  </si>
  <si>
    <t>METRO 1000 B771 | CUN_9364_VILLA DE SAN DIEGO DE UBATE</t>
  </si>
  <si>
    <t>M1000 Centro de Gravedad 11 (Islandia)</t>
  </si>
  <si>
    <t>Huawei Metro Mil 42067 Primavera</t>
  </si>
  <si>
    <t>METRO 1000 CHIA</t>
  </si>
  <si>
    <t>M1000 OSN 7500 Central Soacha</t>
  </si>
  <si>
    <t>M1000 OSN 7500 SL15 PTO4</t>
  </si>
  <si>
    <t>Huawei Metro Mil 61035_EL SILO</t>
  </si>
  <si>
    <t>METRO 1050 CHIA</t>
  </si>
  <si>
    <t>METRO 1050 MORATO</t>
  </si>
  <si>
    <t>FO TERMINAL DE CARGA</t>
  </si>
  <si>
    <t>METRO 500 CHIA</t>
  </si>
  <si>
    <t xml:space="preserve">FIBRA OSCURA MADRID FIJA  OSN 3500 PUERTOS 3/3 </t>
  </si>
  <si>
    <t>OSN 3500 PUERTOS XX/XX fibra oscura MADRID FIJA</t>
  </si>
  <si>
    <t xml:space="preserve">FO MORATO  </t>
  </si>
  <si>
    <t>FO GWC-FUSAGASUGA-TT 1/1/4</t>
  </si>
  <si>
    <t>Fusa_Centro (OLT)-MA5600T 1/GPBD/1</t>
  </si>
  <si>
    <t>Fusa_Centro (OLT)-MA5600T 1/GPBD/0</t>
  </si>
  <si>
    <t>Fusa_Centro (OLT)-MA5600T 1/GPBD/2 - FO Vs Quince de Mayo</t>
  </si>
  <si>
    <t>M1000 FIBRA QUINCE MAYO - NGN</t>
  </si>
  <si>
    <t>Fusa_Centro (OLT)-MA5600T 1/GPBD/3</t>
  </si>
  <si>
    <t>Fusa_Centro (OLT)-MA5600T  18/OPGE/2</t>
  </si>
  <si>
    <t>Fusa_Centro (OLT)-MA5600T  18/OPGE/0</t>
  </si>
  <si>
    <t>Fusa_Centro (OLT)-MA5600T 1/GPBD/5</t>
  </si>
  <si>
    <t xml:space="preserve">FIBRA OSCURA OLT FUSA CENTRO </t>
  </si>
  <si>
    <t>Fusa_Centro (OLT)-MA5600T 2/GPBD/1</t>
  </si>
  <si>
    <t>Fusa_Centro (OLT)-MA5600T 2/GPBH/7 VLAN</t>
  </si>
  <si>
    <t>Fusa_Centro (OLT)-MA5600T  18/OPGE/4-5</t>
  </si>
  <si>
    <t>Fusa_Centro (OLT)-MA5600T 1/GPBD/4</t>
  </si>
  <si>
    <t>NEC DMR770 B587 Chipaque Pueblo</t>
  </si>
  <si>
    <t>FIBRA OSCURA OLT MADRID FIJA</t>
  </si>
  <si>
    <t>OLT Huawei 61000 Central Soacha</t>
  </si>
  <si>
    <t>OLT Huawei Central Soacha</t>
  </si>
  <si>
    <t>OSN1500 CHIA</t>
  </si>
  <si>
    <t>OSN2500, GWT CUN_16066_COGUA</t>
  </si>
  <si>
    <t>OSN2500, GWT C527, C1527_ESTACION TERRENA CHOCONTA</t>
  </si>
  <si>
    <t xml:space="preserve">OSN2500 </t>
  </si>
  <si>
    <t>OSN2500 SL11 PTO1 CAP BOSA</t>
  </si>
  <si>
    <t>Huawei Metro Mil 42055_ASOVIVIR</t>
  </si>
  <si>
    <t>OSN2500 SL8 PTO2 CAP BOSA</t>
  </si>
  <si>
    <t>Huawei Metro Mil 42029_CALABRIA</t>
  </si>
  <si>
    <t>OSN2500 SL11 PTO2 CAP BOSA</t>
  </si>
  <si>
    <t>OSN2500 SL8 PTO3 CAP BOSA</t>
  </si>
  <si>
    <t>Huawei Metro Mil 42087_PIAMONTE</t>
  </si>
  <si>
    <t>OSN2500 CHIA</t>
  </si>
  <si>
    <t>OSN2500 E090 | CUN_8870_TENJO</t>
  </si>
  <si>
    <t>OSN2500  OSN2500 Cap Bosa</t>
  </si>
  <si>
    <t>OSN3500  61000 Central Sacha</t>
  </si>
  <si>
    <t>OSN3500  61000 Central Soacha</t>
  </si>
  <si>
    <t>Huawei Metro Mil 42426 San Martin de Porras</t>
  </si>
  <si>
    <t>Huawei Metro Mil 42441_B.CASA LOMA CIUD. BOLIVAR</t>
  </si>
  <si>
    <t>OSN3500 CUN_20772_VILLETA CENTRO</t>
  </si>
  <si>
    <t>RADIO   B040_FACATATIVA MANJUI</t>
  </si>
  <si>
    <t>OSN3500  CUN_20772_VILLETA CENTRO</t>
  </si>
  <si>
    <t>RADIO SIAE B040_FACATATIVA MANJUI</t>
  </si>
  <si>
    <t xml:space="preserve">Soacha 61000 OSN7500 Slot4 pto3  </t>
  </si>
  <si>
    <t>Huawei Metro Mil 61008 Ciudad Latina</t>
  </si>
  <si>
    <t xml:space="preserve">Soacha 61000 OSN7500 Slot4 pto2  </t>
  </si>
  <si>
    <t>Huawei Metro Mil 61034 Simón Bolivar</t>
  </si>
  <si>
    <t>OSN7500/OLT  Huawei Central Soacha/h301 Centarl Soacha</t>
  </si>
  <si>
    <t>OSN7500/OLT  Huawei Central Soacha Central Soacha</t>
  </si>
  <si>
    <t>OSN7500 Slot4 Pto4 OSN 7500 Central Soacha</t>
  </si>
  <si>
    <t>OSN7500 Slot4 Pto1 OSN 7500 Central Soacha</t>
  </si>
  <si>
    <t>Huawei Metro Mil 61424_VILLA MERCEDES I SEC.</t>
  </si>
  <si>
    <t>OSN7500 OSN 7500 Central Soacha</t>
  </si>
  <si>
    <t>Huawei Metro 100 61403_SECTOR BELLA VISTA</t>
  </si>
  <si>
    <t>OSN7500 SL15 Pto 1 OSN7500 CENTRAL SOACHA</t>
  </si>
  <si>
    <t>Huawei Metro Mil 61425_LA CAPILLA_CAZUCA</t>
  </si>
  <si>
    <t>OSN7500 CENTRAL SOACHA</t>
  </si>
  <si>
    <t>RADIO SIAE ALPLUS2 B193 UBALA</t>
  </si>
  <si>
    <t>RADIO SIAE B680 GUASCA</t>
  </si>
  <si>
    <t>RADIO SIAE C461 MACADAMIA</t>
  </si>
  <si>
    <t>RADIO SIAE ALC PLUS 2e C485 POLICIA MUÑA</t>
  </si>
  <si>
    <t>RADIO SIAE E140 SESQUILE</t>
  </si>
  <si>
    <t>RADIO SIAE E144 CERRO SODA</t>
  </si>
  <si>
    <t>RADIO SIAE E145_CHOCONTA</t>
  </si>
  <si>
    <t>RADIO SIAE ALC PLUS 2e EST. REP. EL GANCO</t>
  </si>
  <si>
    <t>TN1X  61410_SUMAPAZ</t>
  </si>
  <si>
    <t>TN1X 61042_CENTRO SALUD SAN MATEO</t>
  </si>
  <si>
    <t>TN1X  61411_ALAMEDA DE TIBANICA</t>
  </si>
  <si>
    <t>TN1X  Shel1 Central Soacha</t>
  </si>
  <si>
    <t>TN1X 61411_ALAMEDA DE TIBANICA</t>
  </si>
  <si>
    <t>TN1X  Shelf2  CENTRAL SOACHA</t>
  </si>
  <si>
    <t xml:space="preserve">TN1X  Soacha 61000 Shelf 1 </t>
  </si>
  <si>
    <t>ATN 950C E312 KUALAMANA</t>
  </si>
  <si>
    <t>TX TIGO ENTREGA TIGO EN RBS</t>
  </si>
  <si>
    <t xml:space="preserve">VARIOS </t>
  </si>
  <si>
    <t xml:space="preserve">FO VARIOS </t>
  </si>
  <si>
    <t xml:space="preserve">RADIO /FO  VARIOS </t>
  </si>
  <si>
    <t>VARIOS - ATN950B H301 IBA PIEDRAPINTADA</t>
  </si>
  <si>
    <t xml:space="preserve">OSN2500 vs FUSA CENTRO </t>
  </si>
  <si>
    <t xml:space="preserve"> FIBRA OSCURA Vs Fusa Centro</t>
  </si>
  <si>
    <t>VARIOS FUSAGASUGA CENTRO</t>
  </si>
  <si>
    <t>FIBRA OSCURA FUNZA 1</t>
  </si>
  <si>
    <t>OptiX Metro 500 ID#5-200 FUNZA CENTRO</t>
  </si>
  <si>
    <t>ATN950C SILVANIA FIJA  CUN_SIL_SILF_H501 0/3/2</t>
  </si>
  <si>
    <t>ATN950C GRANADA B089</t>
  </si>
  <si>
    <t>ATN950C   GB259 Unisur</t>
  </si>
  <si>
    <t>ATN950B GB298 Islandia</t>
  </si>
  <si>
    <t>ANT950C C326 GIRARDOT NORTE</t>
  </si>
  <si>
    <t>GWC-FUSAGASUGA-TT 1/1/3</t>
  </si>
  <si>
    <t>HL4 CUN-GIR-CENT 2/0/2</t>
  </si>
  <si>
    <t>ATN950C ANAPOIMA FIJA</t>
  </si>
  <si>
    <t>ATN950B   HDB257_CHIA_H1</t>
  </si>
  <si>
    <t>ATN950B E403 UNIVERSIDAD DE LA SABANA</t>
  </si>
  <si>
    <t>FO HDB257_CHIA_H2</t>
  </si>
  <si>
    <t>HTB_017 FUNZA FUNZA MOVIL</t>
  </si>
  <si>
    <t>HTC487_AURORA_MOSQUERA LA AURORA MOSQUERA</t>
  </si>
  <si>
    <t>HTB_423_SIB_MOSQUERA SIBERIA MOSQUERA</t>
  </si>
  <si>
    <t xml:space="preserve">GWD_FUNZA_H1  </t>
  </si>
  <si>
    <t>HTB_657_ESC_SUBOFICIALES ESCUELA SUBOFIIALES</t>
  </si>
  <si>
    <t xml:space="preserve">GWD_MADRID_H1 MADRID </t>
  </si>
  <si>
    <t>HTB_729_MOSQUERA MOSQUERA MOVIL</t>
  </si>
  <si>
    <t xml:space="preserve">HTB_833_FUNZA_SUR </t>
  </si>
  <si>
    <t>HTC_46_QUINTAS_DEL_MARQUEZ QUINTAS DELMARQUEZ</t>
  </si>
  <si>
    <t>HTC_183_FUNZA_RUBI FUNZA RUBI</t>
  </si>
  <si>
    <t>ATN950C   TX - IBA-PIEDRAPINTADA-H301</t>
  </si>
  <si>
    <t>ATN 950C HTC 121 La Laguna Soacha</t>
  </si>
  <si>
    <t>ATN950C HTB 733 Soacha Norte</t>
  </si>
  <si>
    <t>RADIO SIAE LA MESA MOVIL</t>
  </si>
  <si>
    <t>RADIO  AGS20 (LTE) LA MESA MOVIL</t>
  </si>
  <si>
    <t>RADIO SIAE ALS XPIC LA MESA FIJA LA MESA CENTRO</t>
  </si>
  <si>
    <t xml:space="preserve">RADIO SIAE ALC PLUS 2E LA MESA MOVIL </t>
  </si>
  <si>
    <t>RADIO NEC  LA MESA MOVIL</t>
  </si>
  <si>
    <t>RADIO NEC  SAN ANTONIO DE T MOVIL</t>
  </si>
  <si>
    <t>RADIO AGS20 B677 VIOTA MOVIL</t>
  </si>
  <si>
    <t>RADIO   LA MESA MOVIL</t>
  </si>
  <si>
    <t>RADIO SIAE ALC plus 2 E B298 Islandia</t>
  </si>
  <si>
    <t>RADIO ALCATEL E/R SAN RAFAEL</t>
  </si>
  <si>
    <t>RADIO   B087_BALU</t>
  </si>
  <si>
    <t>RADIO SIAE B541_CLUB PAYANDE CUNDINAMARCA</t>
  </si>
  <si>
    <t>RADIO ERICSSON B737_CAPARRAPI</t>
  </si>
  <si>
    <t>RADIO   CERRO APOSENTOS</t>
  </si>
  <si>
    <t>RADIO CONECTRA E129 LA CALERA</t>
  </si>
  <si>
    <t>ATN950B E033 EL CEREZO II</t>
  </si>
  <si>
    <t>RADIO ERICSSON CERRO SODA</t>
  </si>
  <si>
    <t>RADIO ERICSSON MINI-LINK TN ALTO DEL TRIGO</t>
  </si>
  <si>
    <t>RADIO ERICSSON MINI-LINK TN B058 QUININI</t>
  </si>
  <si>
    <t>RADIO ERICSSON MINI-LINK TN B062 ESPINAL TOL</t>
  </si>
  <si>
    <t>RADIO ERICSSON B087_BALU</t>
  </si>
  <si>
    <t>RADIO ERICSSON B090_SON</t>
  </si>
  <si>
    <t>RADIO SIAE SIMIJACA FIJA</t>
  </si>
  <si>
    <t>RADIO ERICSSON B191_UTICA</t>
  </si>
  <si>
    <t>RADIO ERICSSON B265_TAUSA</t>
  </si>
  <si>
    <t>RADIO ERICSSON MINI-LINK TN B433 PACANDE TOL</t>
  </si>
  <si>
    <t>RADIO ERICSSON MINI-LINK TN B451 TOLEMAIDA</t>
  </si>
  <si>
    <t>RADIO ERICSSON B478_TENJO</t>
  </si>
  <si>
    <t>RADIO ERICSSON E371_E/R CERRO LA OSA LA PALMA</t>
  </si>
  <si>
    <t>RADIO ERICSSON MINILINK E E488 TIBACUY</t>
  </si>
  <si>
    <t>RADIO ERICSSON MINILINK E ER PASIVO SN BERNARDO (TIBACUY)</t>
  </si>
  <si>
    <t>RADIO ERICSSON ML TN-15 GB672 CHOACHI CENTRO</t>
  </si>
  <si>
    <t>RADIO ERICSSON MNI LINK  B058 QUININI</t>
  </si>
  <si>
    <t>RADIO MINILINK TN 6P ALBAN</t>
  </si>
  <si>
    <t>RADIO  NEC ALTO DE ROSAS</t>
  </si>
  <si>
    <t>RADIO NEC IPPASOLINK 400 B031 FUSAGASUGA CERRO</t>
  </si>
  <si>
    <t>RADIO NEC IPASOLINK 200 B055 MELGAR</t>
  </si>
  <si>
    <t>RADIO NEC IPASOLINK 400 B076 GANCO</t>
  </si>
  <si>
    <t>RADIO NEC B087_BALU</t>
  </si>
  <si>
    <t>RADIO NEC B265_TAUSA</t>
  </si>
  <si>
    <t>RADIO NEC IPASOLINK 200 B292 MELGAR CENTRO</t>
  </si>
  <si>
    <t>RADIO NEC B360_OTANCHE</t>
  </si>
  <si>
    <t>RADIO  NEC B373_CAPARRAPI</t>
  </si>
  <si>
    <t>RADIO NEC IPPASOLINK 400 B374 SAN BERNARDO</t>
  </si>
  <si>
    <t xml:space="preserve">RADIO NEC iPASO NHG2 15G B653 Corredor Vial La Mesa </t>
  </si>
  <si>
    <t>LA MESA (ATN950C B045 LA MESA PTO 0/3/4)</t>
  </si>
  <si>
    <t>RADIO NEC IPPASOLINK 400 C457 FUSAGASUGA NORTE</t>
  </si>
  <si>
    <t>RADIO NEC C989_SANTUARIO RMW</t>
  </si>
  <si>
    <t>RADIO NEC DMR 770 CERRO APOSENTOS</t>
  </si>
  <si>
    <t>RADIO NEC DMR-770 E/R CERRO FETIBRE</t>
  </si>
  <si>
    <t>RADIO NEC IPASOLINK 400 GB076 GANCO</t>
  </si>
  <si>
    <t>RADIO SIAE ALS GB076 GANCO</t>
  </si>
  <si>
    <t>RADIO SIAE AGS20 /  GWD-MARRUECOS-H1 CENTRAL MARRUECOS</t>
  </si>
  <si>
    <t>RADIO SIAE AGS-20  Madrid B059</t>
  </si>
  <si>
    <t>RADIO SIAE AGS20 BALU</t>
  </si>
  <si>
    <t>RADIO SIAE  BALU</t>
  </si>
  <si>
    <t>RADIO SIAE  BOJACA MOVIL</t>
  </si>
  <si>
    <t>RADIO SIAE ALC CERRO GRANADA</t>
  </si>
  <si>
    <t>RADIO SIAE ALC PLUS   EL OCASO</t>
  </si>
  <si>
    <t>RADIO SIAE  LA MESA FIJA</t>
  </si>
  <si>
    <t>RADIO  SIAE ALC COMPACT LA MESA MOVIL</t>
  </si>
  <si>
    <t>RADIO  SIAE ALC PLUS 2E LA MESA MOVIL</t>
  </si>
  <si>
    <t>RADIO SIAE QUIPILE FIJA</t>
  </si>
  <si>
    <t>RADIO SIAE AGS20 B0144_SUBACHOQUE</t>
  </si>
  <si>
    <t xml:space="preserve">RADIO SIAE AGS 20 B045 LA MESA </t>
  </si>
  <si>
    <t>LA MESA (ATN950C  B045 PTO. 0/2/1)</t>
  </si>
  <si>
    <t>LA MESA (ATN950C B045 PTO. 0/2/2)</t>
  </si>
  <si>
    <t>RADIO SIAE AGS 20 B045 LA MESA</t>
  </si>
  <si>
    <t>RADIO SIAE ALCPLUS 2E B046 APULO RBP</t>
  </si>
  <si>
    <t>ATN950C B993 COLSUBSIDIO ANAPOIMA</t>
  </si>
  <si>
    <t>RADIO SIAE AGS 20 B046 APULO RBP</t>
  </si>
  <si>
    <t>LA MESA (ATN950C B045 PTO. 0/3/3 UMTS / 0/5/4 GSM)</t>
  </si>
  <si>
    <t>RADIO SIAE ALCPLUS 2e B046 APULO RBP</t>
  </si>
  <si>
    <t>RADIO SIAE AGS20 - ANAPOIMA FIJA</t>
  </si>
  <si>
    <t>(ATN950C CUN_APU_SMAN_H501_C141 PTO. 0/3/0)</t>
  </si>
  <si>
    <t>RADIO SIAE ALCPLUS B046 APULO RBP</t>
  </si>
  <si>
    <t>RADIO SIAE AGS 20 B051 GIRARDOT CHARRASQUERO</t>
  </si>
  <si>
    <t>RADIO SIAE ALCPLUS 2E B051 GIRARDOT CHARRASQUERO</t>
  </si>
  <si>
    <t>RADIO SIAE ALS GIRARDOT CENTRO (fija)</t>
  </si>
  <si>
    <t>RADIO SIAE AGS 20 B055 MELGAR</t>
  </si>
  <si>
    <t>RADIO SIAE ALS - FUSAGASUGA CENTRO</t>
  </si>
  <si>
    <t>RADIO SIAE ALS  B058 QUININI</t>
  </si>
  <si>
    <t>RADIO SIAE B063_ALTO EL VINO</t>
  </si>
  <si>
    <t>RADIO SIAE CUN_23154_LA VEGA</t>
  </si>
  <si>
    <t xml:space="preserve">RADIO SIAE B063_ALTO EL VINO
</t>
  </si>
  <si>
    <t>ATN950B CUN_SNF_FRAN_H501_C470</t>
  </si>
  <si>
    <t>RADIO SIAE B064_CERRO GUARAPO</t>
  </si>
  <si>
    <t>RADIO SIAE B065_CERRO SARGENTO</t>
  </si>
  <si>
    <t>RADIO SIAE - ATN B087_BALU
CUN_SNF_ALVI_H501_B063</t>
  </si>
  <si>
    <t>RADIO SIAE B263_LA VEGA CUNDINAMARCA</t>
  </si>
  <si>
    <t>RADIO SIAE B090_EL SON</t>
  </si>
  <si>
    <t>RADIO SIAE B140 SESQUILE</t>
  </si>
  <si>
    <t>ATN950B C115 PEAJE ANDES CHIA</t>
  </si>
  <si>
    <t>RADIO SIAE ALC PLUS 2e B211 El Carmelo Bosa</t>
  </si>
  <si>
    <t>RADIO SIAE B262_CUN_5598_ZIPAQUIRA</t>
  </si>
  <si>
    <t>GWT B717_ZIPAQUIRA II</t>
  </si>
  <si>
    <t>RADIO ERICSSON B771 | CUN_9364_VILLA DE SAN DIEGO DE UBATE</t>
  </si>
  <si>
    <t>RADIO SIAE   B262_CUN_5598_ZIPAQUIRA</t>
  </si>
  <si>
    <t>RADIO SIAE E/R SANTUARIO</t>
  </si>
  <si>
    <t>RADIO SIAE B263_ LA VEGA MOVIL</t>
  </si>
  <si>
    <t>RADIO SIAE B264_SABANETA CUNDINAMARCA</t>
  </si>
  <si>
    <t>RADIO SIAE  B537_EL ROSAL
CUN_SNF_SACU_H501_B264</t>
  </si>
  <si>
    <t>RADIO SIAE B375_PACHO</t>
  </si>
  <si>
    <t>RADIO SIAE AGS 20 B374 SAN BERNARDO</t>
  </si>
  <si>
    <t>RADIO SIAE ALC B374 SAN BERNARDO</t>
  </si>
  <si>
    <t>RADIO SIAE B375_PACHO MOVIL</t>
  </si>
  <si>
    <t>ATN950B CUN_PAC_CENT_H501_C349</t>
  </si>
  <si>
    <t>RADIO SIAE ALS  B404 TOCAIMA (fija)</t>
  </si>
  <si>
    <t>RADIO SIAE B428 ALTO MANTA</t>
  </si>
  <si>
    <t>RADIO SIAE B486 ALTO DE LA CRUZ JUNIN</t>
  </si>
  <si>
    <t>RADIO SIAE ALCPLUS2 B552 ANZOATEGUI TOL</t>
  </si>
  <si>
    <t>RADIO SIAE AGS 20 B576 ICONONZO</t>
  </si>
  <si>
    <t>RADIO SIAE ALC PLUS 2e B587 Chipaque Pueblo</t>
  </si>
  <si>
    <t>RADIO SIAE B596_SIMIJACA</t>
  </si>
  <si>
    <t>RADIO SIAE B652_SW Siberia</t>
  </si>
  <si>
    <t>RADIO SIAE Paramo de Guasca</t>
  </si>
  <si>
    <t>RADIO SIAE ALCPLUS B667 VILLARICA II</t>
  </si>
  <si>
    <t>RADIO SIAE ALC PLUS 2e B680 GUASCA</t>
  </si>
  <si>
    <t>RADIO SIAE B829 CONJUNTO POTOSI</t>
  </si>
  <si>
    <t>RADIO SIAE B861_VERGARA</t>
  </si>
  <si>
    <t>RADIO AGS20 LERIDA TOL</t>
  </si>
  <si>
    <t>RADIO SIAE ALCPLUS 2E C143 EL LAGO ANAPOIMA</t>
  </si>
  <si>
    <t>(ATN950C C143 EL LAGO ANAPOIMA)</t>
  </si>
  <si>
    <t>RADIO SIAE AGS20 C467 | CUN_22576_SUBACHOQUE</t>
  </si>
  <si>
    <t>RADIO SIAE C467 | CUN_22576_SUBACHOQUE</t>
  </si>
  <si>
    <t>RADIO SIAE AGS20 C565_PARAMO</t>
  </si>
  <si>
    <t>RADIO SIAE AGS 20 C570 SANTA BARBARA VENECIA</t>
  </si>
  <si>
    <t>RADIO SIAE ALC PLUS 2E C. SANTA RITA - CABRERA</t>
  </si>
  <si>
    <t>RADIO SAF E/R SAN RAFAEL</t>
  </si>
  <si>
    <t>RADIO SIAE E/R SAN RAFAEL</t>
  </si>
  <si>
    <t>RADIO SIAE E/R SANTUARIO</t>
  </si>
  <si>
    <t>RADIO SIAE E/R CERRO NEUSA</t>
  </si>
  <si>
    <t>RADIO SIAE E141 TIBITO</t>
  </si>
  <si>
    <t>RADIO SIAE E144_CERRO SODA</t>
  </si>
  <si>
    <t>RADIO SIAE E296 BRICEÑO</t>
  </si>
  <si>
    <t>RADIO GWT, RADIO SIAE E145_CHOCONTA</t>
  </si>
  <si>
    <t>RADIO SIAE E417 VILLAPINZON CENTRO</t>
  </si>
  <si>
    <t>RADIO SIAE ALC  E488 TIBACUY</t>
  </si>
  <si>
    <t>RADIO SIAE AGS 20 E495 MELGAR SUR</t>
  </si>
  <si>
    <t>RADIO NEC IP PASOLINK 200  B370 CARMEN APICALA</t>
  </si>
  <si>
    <t>RADIO SIAE ALS  EL TRIUNFO ( LA MESA II)</t>
  </si>
  <si>
    <t>RADIO SIAE ALC PLUS 2e GB076 GANCO</t>
  </si>
  <si>
    <t>RADIO SIAE ALCPLUS 2E GIRARDOT</t>
  </si>
  <si>
    <t>RADIO SIAE ALCPLUS 2E GIRARDOT CENTRO</t>
  </si>
  <si>
    <t>RADIO SIAE LA CALERA PUEBLO</t>
  </si>
  <si>
    <t>RADIO SIAE ALC PANDI TX</t>
  </si>
  <si>
    <t>RADIO SIAE ALCPLUS 1+1 VILLARICA CENTRO</t>
  </si>
  <si>
    <t>RADIO SIAE AGS 20 B062 ESPINAL TOL</t>
  </si>
  <si>
    <t>RADIO SIEMENS SRAL XD C. CIELO ROTO (QUININI TX)</t>
  </si>
  <si>
    <t xml:space="preserve">RADIO SIAE ALC PLUS 2E  LOS ROBLES </t>
  </si>
  <si>
    <t xml:space="preserve">RADIO SIEMENS SRAL XD C. STA RITA </t>
  </si>
  <si>
    <t>RADIO SIEMENS SRAL XD FUSAGASUGA CENTRO</t>
  </si>
  <si>
    <t>RADIO SIAE ALC PLUS 2e FUSAGASUGA CENTRO</t>
  </si>
  <si>
    <t>RADIO TX TIGO CUN 0037 GDOT CENTRO TIGO</t>
  </si>
  <si>
    <t>RADIO  E/R CERRO EL SON</t>
  </si>
  <si>
    <t>ATN 950C Red Tx Tigo</t>
  </si>
  <si>
    <t>SIAE ALCP2e + TOCANCIPA B800</t>
  </si>
  <si>
    <t>RADIO SIAE  LA MESA</t>
  </si>
  <si>
    <t>RADIO SIAE  MADRID MOVIL</t>
  </si>
  <si>
    <t>RADIO SIAE  MONDOÑEDO</t>
  </si>
  <si>
    <t xml:space="preserve">SOACHA </t>
  </si>
  <si>
    <t>CG5 SIBATE CG 5 SIBATE</t>
  </si>
  <si>
    <t>GWC-SIB-H1_GWT-PUN-01_1/4/6_10.97.3.1 SUBACHOQUE CENTRO</t>
  </si>
  <si>
    <t>ATN950C   UB828 Ciudad Latina</t>
  </si>
  <si>
    <t>ATN950C UC120 Colsubsidio Soacha</t>
  </si>
  <si>
    <t>ATN950C GB043 Soacha Centro</t>
  </si>
  <si>
    <t>ATN950C   UB914 La Cristalina Soacha</t>
  </si>
  <si>
    <t>ATN950C GB130 Compartir Soacha</t>
  </si>
  <si>
    <t>ATN950C   UB943 Ciudad Verde</t>
  </si>
  <si>
    <t>ATN950C UC151 Bosa</t>
  </si>
  <si>
    <t>ATN950C   UC120 Colsubsidio Soacha</t>
  </si>
  <si>
    <t>ATN950C GB492 La Florida Soacha</t>
  </si>
  <si>
    <t>ATN950C   UC131 Central Soacha</t>
  </si>
  <si>
    <t>ATN950C GB491 Los Cristales Soacha</t>
  </si>
  <si>
    <t>ATN950C   UC181 El Trebol Soacha</t>
  </si>
  <si>
    <t>ATN950C GB386 Quintanares</t>
  </si>
  <si>
    <t>ATN950 CUN_20772_VILLETA CENTRO</t>
  </si>
  <si>
    <t>ATN950B B854_GUADUAS CENTRO</t>
  </si>
  <si>
    <t>SIAE MW ALC PLUS 2E</t>
  </si>
  <si>
    <t>FUNZA B017</t>
  </si>
  <si>
    <t>FIBRA OSCURA MADRID MADRID MOVIL</t>
  </si>
  <si>
    <t>B090_SON</t>
  </si>
  <si>
    <t>SIAE ALCP2e+ SAN JAVIER TOCANCIPA</t>
  </si>
  <si>
    <t>EN SITIO</t>
  </si>
  <si>
    <t>Administración C.C.</t>
  </si>
  <si>
    <t>EN SITIO CHELITA (3124311563)</t>
  </si>
  <si>
    <t xml:space="preserve">PLATAFORMA SBA. </t>
  </si>
  <si>
    <t>Chia</t>
  </si>
  <si>
    <t>CANDADO BLUETOOTH</t>
  </si>
  <si>
    <t>ZIPAQUIRA ATC</t>
  </si>
  <si>
    <t>PTI BOGOTA</t>
  </si>
  <si>
    <t>LLAVES CLARO</t>
  </si>
  <si>
    <t>ATC - ZIPAQUIRA</t>
  </si>
  <si>
    <t xml:space="preserve">Centro de Acopio ATC Zipaquirá </t>
  </si>
  <si>
    <t>ZIPAQURA Acopio de llaves ATC</t>
  </si>
  <si>
    <t>PTI / ADMON-2013 CLAVE</t>
  </si>
  <si>
    <t>CANDADO CLAVE  2943</t>
  </si>
  <si>
    <t>CLARO FUSA</t>
  </si>
  <si>
    <t>ADMON</t>
  </si>
  <si>
    <t>ATC FUSA</t>
  </si>
  <si>
    <t>CENTRAL SOACHA</t>
  </si>
  <si>
    <t>SEGURIDAD CLARO /  FAC.LOS LLANITOS</t>
  </si>
  <si>
    <t>CUSTODIO</t>
  </si>
  <si>
    <t>candado con clave</t>
  </si>
  <si>
    <t>CANTRAL FACATATIVA</t>
  </si>
  <si>
    <t>ADMINISTRATIVA</t>
  </si>
  <si>
    <t xml:space="preserve"> INGRESO 7X24 LLAVES EN FUNZA CENTRO</t>
  </si>
  <si>
    <t>Atempi</t>
  </si>
  <si>
    <t>CENTRAL FUNZA-ADMINISTRATIVO</t>
  </si>
  <si>
    <t>ADMINISRATIVO</t>
  </si>
  <si>
    <t>Cap Bosa</t>
  </si>
  <si>
    <t>LLAVES ATEMPI BOGOTA</t>
  </si>
  <si>
    <t>Portería Soacha</t>
  </si>
  <si>
    <t>ADMINISTRATIVO-CLARO</t>
  </si>
  <si>
    <t>SEGURIDAD FUSA CENTRO / SEGURIDAD GIRARDOT CENTRO</t>
  </si>
  <si>
    <t>SEGURIDAD FUSAGASUGA</t>
  </si>
  <si>
    <t>Porteria Marruecos</t>
  </si>
  <si>
    <t>ZIPAQUIRÁ</t>
  </si>
  <si>
    <t>CENTRALLA MESA- GIRARDOT</t>
  </si>
  <si>
    <t>poste en via publica</t>
  </si>
  <si>
    <t>S28443</t>
  </si>
  <si>
    <t>C710</t>
  </si>
  <si>
    <t>POTRERITO BOSA II</t>
  </si>
  <si>
    <t>KR 89 A BIS # 80-52 SUR</t>
  </si>
  <si>
    <t>C760  Nueva Britalia</t>
  </si>
  <si>
    <t>Sandra Hernandez / comercial@medcoresas.co / Cel 314 469 10 21</t>
  </si>
  <si>
    <t>7506436-6</t>
  </si>
  <si>
    <t>TRV 10 ZIPALANDIA</t>
  </si>
  <si>
    <t>TRV 4 #52-19</t>
  </si>
  <si>
    <t>DONORO SEVILLANA MOVIL</t>
  </si>
  <si>
    <t>B129 Nuevo Muzu</t>
  </si>
  <si>
    <t>S27422</t>
  </si>
  <si>
    <t>C760</t>
  </si>
  <si>
    <t>NUEVA BRITALIA</t>
  </si>
  <si>
    <t>KR 80C # 43 - 50 SUR</t>
  </si>
  <si>
    <t>2305901 / 900377163-5</t>
  </si>
  <si>
    <t>C148 Roma II</t>
  </si>
  <si>
    <t>196498 NUEVA BRITALIA</t>
  </si>
  <si>
    <t>KR 80C # 43 - 50 SUR Fabrica de Pinturas DUROCOLOR</t>
  </si>
  <si>
    <t>LLAVES - ATC MOLINOS  III - 162601</t>
  </si>
  <si>
    <t xml:space="preserve">CO-CN-2290 Dueño Predio Felipe Vega Cel 313 3179505  / vegasantosfelipe7@gmail.com / llamar para solicitar ingreso / 11)	La llave del candado de la escalera se deja en la Central Morato </t>
  </si>
  <si>
    <t>7639056-6</t>
  </si>
  <si>
    <t>CO-CN-2164</t>
  </si>
  <si>
    <t>S28419</t>
  </si>
  <si>
    <t>C148</t>
  </si>
  <si>
    <t>ROMA II BOGOTA</t>
  </si>
  <si>
    <t>CIUDAD ROMA-CO-CN-1243</t>
  </si>
  <si>
    <t>GWD Asturias H302</t>
  </si>
  <si>
    <t>N/A</t>
  </si>
  <si>
    <t>S28412</t>
  </si>
  <si>
    <t>C062</t>
  </si>
  <si>
    <t>LA ESPAÑOLA II</t>
  </si>
  <si>
    <t>DG 83 # 78 - 79</t>
  </si>
  <si>
    <t>9007114481 / 7746180-3</t>
  </si>
  <si>
    <t>C577 Potrerillos suba</t>
  </si>
  <si>
    <t>C602 La Española II</t>
  </si>
  <si>
    <t>Villamaria GWD 1/1/19</t>
  </si>
  <si>
    <t>C105 Quintas de Santa Barbara</t>
  </si>
  <si>
    <t>CROYDON BOGOTA POSTE 2</t>
  </si>
  <si>
    <t>coordinacionsig@portal80.com.co; dirmantenimiento@portal80.com.co; asistentemantenimiento@portal80.com.co</t>
  </si>
  <si>
    <t>CO-CN-2198 PHOENIX  PTI / accesospticolombia@phoenixintnl.com Paola Ríos - 3116131576; Angélica León -  3214941509 / administracion@cenasip.com / Info@cenasip.com</t>
  </si>
  <si>
    <t>imperialreservado2@gmail.com</t>
  </si>
  <si>
    <t>AUTOPISTA NORTE # 134 A-20 CENTRAL AUTOPISTA</t>
  </si>
  <si>
    <t>S16046 / S5414</t>
  </si>
  <si>
    <t>S10428 / S17335</t>
  </si>
  <si>
    <t>S11746 / S11747</t>
  </si>
  <si>
    <t>S11746 / S11748</t>
  </si>
  <si>
    <t>S13074 / S22016</t>
  </si>
  <si>
    <t>S15667 / S17638</t>
  </si>
  <si>
    <t>S17240 / S17619</t>
  </si>
  <si>
    <t>S17259 / S17621</t>
  </si>
  <si>
    <t>S17260 / S17699</t>
  </si>
  <si>
    <t>S17261 / S17698</t>
  </si>
  <si>
    <t>S17261 / S17648</t>
  </si>
  <si>
    <t>S17262 / S20105</t>
  </si>
  <si>
    <t>S17262 / S17369</t>
  </si>
  <si>
    <t>S17264 / S17702</t>
  </si>
  <si>
    <t>S17264 / S17705</t>
  </si>
  <si>
    <t>S17265 / S17700</t>
  </si>
  <si>
    <t>S17273 / S17339</t>
  </si>
  <si>
    <t>S17371 / S16799</t>
  </si>
  <si>
    <t>S17546 / S24824</t>
  </si>
  <si>
    <t>S17610 / S17611</t>
  </si>
  <si>
    <t>S18323 / S12399</t>
  </si>
  <si>
    <t>S22027 / S12051</t>
  </si>
  <si>
    <t>S22028 / S22029</t>
  </si>
  <si>
    <t>S29 / S24821</t>
  </si>
  <si>
    <t>S233 / S26625</t>
  </si>
  <si>
    <t>S7186 / S14765</t>
  </si>
  <si>
    <t>S7258 / S21901</t>
  </si>
  <si>
    <t>S27585 / S7926</t>
  </si>
  <si>
    <t>S17442 / S16586</t>
  </si>
  <si>
    <t>ZONA_OPERATIVA</t>
  </si>
  <si>
    <t>Tipo Operación Máximo</t>
  </si>
  <si>
    <t>TIPO OP FLM 2022</t>
  </si>
  <si>
    <t>TIPO DE SITIO</t>
  </si>
  <si>
    <t>JERARQUIA DEFINITIVA</t>
  </si>
  <si>
    <t>ZONA</t>
  </si>
  <si>
    <t>CONTRATISTA</t>
  </si>
  <si>
    <t>BOGOTA D.C</t>
  </si>
  <si>
    <t>ZONA A</t>
  </si>
  <si>
    <t>COMFICA</t>
  </si>
  <si>
    <t>FIJO</t>
  </si>
  <si>
    <t>S27875</t>
  </si>
  <si>
    <t>VARIABLE</t>
  </si>
  <si>
    <t>TOLIMA</t>
  </si>
  <si>
    <t>CLARIANT II</t>
  </si>
  <si>
    <t>ANDEN ZONA VERDE DE LA CARRERA 18 CON CALLE 13 COSTADO SUR</t>
  </si>
  <si>
    <t>TIPO MTO</t>
  </si>
  <si>
    <t>CROYDON BOGOTA</t>
  </si>
  <si>
    <t>GRAN ESTACION II</t>
  </si>
  <si>
    <t>PORTAL DE ANAPOIMA</t>
  </si>
  <si>
    <t>S28100</t>
  </si>
  <si>
    <t>administracion@mediterraneoalejandriaph.com.co</t>
  </si>
  <si>
    <t>S17672 / S24792</t>
  </si>
  <si>
    <t>S7950 / S25045</t>
  </si>
  <si>
    <t>IHS TOWER</t>
  </si>
  <si>
    <t>CL 18 # 28 - 45</t>
  </si>
  <si>
    <t>KR 79H # 55 - 08 SUR</t>
  </si>
  <si>
    <t>Fernando Suarez / vitrina.inmobiliaria@hotmail.com / Cel 317 499 2525</t>
  </si>
  <si>
    <t>CORREO A SEGURIDAD SOLICITANDO INGRESO AWAYRA SALON  IT / hector.gutierrezf@telefonica.com</t>
  </si>
  <si>
    <t>COLSERAUTOS (TRASLADO)</t>
  </si>
  <si>
    <t>KR 80 A # 17-45 LAVADERO DE CARROS</t>
  </si>
  <si>
    <t>GRANADA NORTE (TRASLADO)</t>
  </si>
  <si>
    <t>B975</t>
  </si>
  <si>
    <t>Mesa de Yeguas Country Club</t>
  </si>
  <si>
    <t>CL 168 # 53 - 64</t>
  </si>
  <si>
    <t>GWD Toberin H302</t>
  </si>
  <si>
    <t>E167 San Jose de Bavaria</t>
  </si>
  <si>
    <t>1334580-9</t>
  </si>
  <si>
    <t>S28690</t>
  </si>
  <si>
    <t>PERMODA LTDA</t>
  </si>
  <si>
    <t>S27453</t>
  </si>
  <si>
    <t>S27491</t>
  </si>
  <si>
    <t>S28246</t>
  </si>
  <si>
    <t>S28754</t>
  </si>
  <si>
    <t>COLSUBSIDIO CALLE 45</t>
  </si>
  <si>
    <t>GRAN GRANADA BOGOTA</t>
  </si>
  <si>
    <t>MIRADOR GIRARDOT</t>
  </si>
  <si>
    <t>BBVA FONTIBON</t>
  </si>
  <si>
    <t xml:space="preserve"> b.c.l@bclarquitectos.com - 2583327 ADMON / arquitectosbcl@hotmail.com  William Urrea Cel: 310 8542266</t>
  </si>
  <si>
    <t>RADIO ASN15-ALPlus2 Contra San Miguel Anapoima</t>
  </si>
  <si>
    <t>C299 Portal Usme II</t>
  </si>
  <si>
    <t>UNISONO BOGOTA (TRASLADO)</t>
  </si>
  <si>
    <t>S28388</t>
  </si>
  <si>
    <t>Clinica del Seno / clinicadelseno@cable.net.co / 347-8100, 235-4481,  542-1044, 542-5587 / ID ANTERIOR S9752</t>
  </si>
  <si>
    <t>COBOG 0071- PALOQUEMAO / ID ANTERIOR S21982</t>
  </si>
  <si>
    <t>S28371</t>
  </si>
  <si>
    <t>CO-CUN-5868 CELDA GRANADA NORTE / ID ANTERIOR S5561</t>
  </si>
  <si>
    <t>LA PRADERA BOGOTA (TRASLADO)</t>
  </si>
  <si>
    <t>C504 Parque Simon Bolivar Templete</t>
  </si>
  <si>
    <t>C505 Parque Simon Bolivar Lago</t>
  </si>
  <si>
    <t>C502 Parque Simon Bolivar Eventos</t>
  </si>
  <si>
    <t>C503 Parque Simon Bolivar Juegos</t>
  </si>
  <si>
    <t>E261 JJ Vargas</t>
  </si>
  <si>
    <t>C8146</t>
  </si>
  <si>
    <t>CL 17 A # 99 73</t>
  </si>
  <si>
    <t>B490 Cade Fontibon</t>
  </si>
  <si>
    <t>Pico celda</t>
  </si>
  <si>
    <t>C904</t>
  </si>
  <si>
    <t>CL 78B # 120A - 56</t>
  </si>
  <si>
    <t>6952811-6 / 900763226-6</t>
  </si>
  <si>
    <t>QMC  Cuenta padre</t>
  </si>
  <si>
    <t xml:space="preserve">Veronica Amaya   proveedores@homecenter.co;  wmelendez@homecenter.co; vamaya@homecenter.co; ehome@homecenter.co; Coscentral@homecenter.co ; jvaquiro@homecenter.co ; Yrodriguezg@homecenter.co ; Hcastillo@homecenter.co </t>
  </si>
  <si>
    <t>GWD Autopista H301  1/1/2</t>
  </si>
  <si>
    <t>B952 Hayuelos II</t>
  </si>
  <si>
    <t>C922 Fontibon San Pedro</t>
  </si>
  <si>
    <t>C289 San Rafael  Industrial</t>
  </si>
  <si>
    <t>C110 Hemeroteca Nal</t>
  </si>
  <si>
    <t>E178 Heroes</t>
  </si>
  <si>
    <t>E423 Hilton Calle 73</t>
  </si>
  <si>
    <t>C224 Marriot</t>
  </si>
  <si>
    <t>B275 Hipotecho</t>
  </si>
  <si>
    <t>B019 Galan</t>
  </si>
  <si>
    <t>E373 Santo Domingo</t>
  </si>
  <si>
    <t>E432 Hotel AR</t>
  </si>
  <si>
    <t>C069 Laureano Gomez</t>
  </si>
  <si>
    <t>E224 Salamandra / C103 La Felicidad I</t>
  </si>
  <si>
    <t>C218 Hotel Parque la 93</t>
  </si>
  <si>
    <t>GWD Cabrera H1 / E343 Bavaria Calle 94</t>
  </si>
  <si>
    <t>E363 Hotel Quinto</t>
  </si>
  <si>
    <t>B455 Hotel SENA</t>
  </si>
  <si>
    <t>C184 Marsella Mondoñedo</t>
  </si>
  <si>
    <t>E191 Ingeominas</t>
  </si>
  <si>
    <t>B250 Policlinica</t>
  </si>
  <si>
    <t>C357 CC Santa Fe II</t>
  </si>
  <si>
    <t>B710 Paraiso II</t>
  </si>
  <si>
    <t>C441 Javeriana Indoor</t>
  </si>
  <si>
    <t>C199 UGI Bogota</t>
  </si>
  <si>
    <t>B392 Jazmin</t>
  </si>
  <si>
    <t>B048 Villa Luz</t>
  </si>
  <si>
    <t>S28417</t>
  </si>
  <si>
    <t>C105</t>
  </si>
  <si>
    <t>QUINTAS DE SANTA BARBARA</t>
  </si>
  <si>
    <t>KR 116 # 81-84</t>
  </si>
  <si>
    <t>900868635-7_AJ</t>
  </si>
  <si>
    <t>CO-CUN-5060 EL CORTIJO /ATP DEBE ENVIAR PERMISO A ADMINISTRACION CONJUNTO</t>
  </si>
  <si>
    <t>S29555</t>
  </si>
  <si>
    <t>E894</t>
  </si>
  <si>
    <t>ED. GRUPO AVAL BOGOTA</t>
  </si>
  <si>
    <t>KR 13 # 27 - 47</t>
  </si>
  <si>
    <t>GRUPO AVAL</t>
  </si>
  <si>
    <t xml:space="preserve">KR 13 # 26A - 47 PISOS 4, 5,6 </t>
  </si>
  <si>
    <t>Marcela Velez Cel: 3213512628 mvelez@apwcolombia.co</t>
  </si>
  <si>
    <t>CARREFOUR CLLE 170 / juliocesar.jimenez@cencosud.com</t>
  </si>
  <si>
    <t>S28776</t>
  </si>
  <si>
    <t>E712</t>
  </si>
  <si>
    <t xml:space="preserve">KR 78 H # 5C - 29 PI 2 IN 2 </t>
  </si>
  <si>
    <t>permiso lo envia seguridad movistar #015586 / gestionriesgo@ccmetropolis.com.co  / operaciones@ccmetropolis.com.co / Johana Bayona Coordinadora Gestion del Riesgo Cel: 314 373 16 48</t>
  </si>
  <si>
    <t>FACATATIVA MANCILLA</t>
  </si>
  <si>
    <t>UNICENTRO ADMINISTRATIVO REMOTO</t>
  </si>
  <si>
    <t>S28765</t>
  </si>
  <si>
    <t>S29437</t>
  </si>
  <si>
    <t>S28442</t>
  </si>
  <si>
    <t>SAN ISIDRO ( TRASLADO)</t>
  </si>
  <si>
    <t xml:space="preserve">KR 78 H # 5C - 29 SUR  PI 2 IN 2 </t>
  </si>
  <si>
    <t>SITIO SBA: KENNEDY 2 ID CB75143, permisos en la plataforma, antes de ir llama EDILBRAN ORJUELA / 311 8118537   LLAVES EN ASTURIAS de GABINETES  /  SBA CB75143-S - 01 KENNEDY 2 / ELIANA  322 2175818</t>
  </si>
  <si>
    <t>Lineal Magdalena 2</t>
  </si>
  <si>
    <t>ADMINISTRATIVO SE DEBE ENVIAR CORREOS. Y LLAMAR A LOS SIGUIENTES NUMEROS DE TELEFONO 3107649677 PISO 27ALBERTO GALVIS-3176354433 PISO 22-23 JHON GRUPO AVAL-3123458384 PISOS 4-6-7 CLAUDIA AV VILLAS. jromero@grupoaval.com,LPANTOJA@grupoaval.com, abrilc@BancoAVvillas.com.co, LGalvis@conplanificadas.com, Administrativa@grupoaval.com, LGalvis@conplanificadas.com, Administrativa@grupoaval.com /  GRUPO AVAL PISOS 4,5,7,22,23,28</t>
  </si>
  <si>
    <t>Ex del Edificio</t>
  </si>
  <si>
    <t>7812583-4</t>
  </si>
  <si>
    <t>S29570</t>
  </si>
  <si>
    <t>PICO_CEO_BAVARIA</t>
  </si>
  <si>
    <t xml:space="preserve">P815 </t>
  </si>
  <si>
    <t>CL 121 # 3A - 20, Terraza 3 Apto 729 Cerros de los Alpes</t>
  </si>
  <si>
    <t>LAS VILLAS ZIPAQUIRA (TRASLADO)</t>
  </si>
  <si>
    <t>S28352</t>
  </si>
  <si>
    <t>CL 4 con KR 32 Zipaquirá</t>
  </si>
  <si>
    <t>S29002</t>
  </si>
  <si>
    <t>E831</t>
  </si>
  <si>
    <t>EL RUBI BOGOTA</t>
  </si>
  <si>
    <t>CL 58 SUR # 78 K - 24 BARRIO EL RUBI</t>
  </si>
  <si>
    <t>CLARO (BOG.La Unidad)</t>
  </si>
  <si>
    <t>E831 El Rubi Bogota</t>
  </si>
  <si>
    <t>S28983</t>
  </si>
  <si>
    <t>E835</t>
  </si>
  <si>
    <t xml:space="preserve">SAN BERNARDINO XIX </t>
  </si>
  <si>
    <t>CL 73B BIS SUR KR 88D</t>
  </si>
  <si>
    <t>C710 Potrerito Bosa II</t>
  </si>
  <si>
    <t>CLARO - BOG.Bosa-3</t>
  </si>
  <si>
    <t>E835 San Bernardino XIX</t>
  </si>
  <si>
    <t>BOMBEROS PUENTE ARANDA (TRASLADO)</t>
  </si>
  <si>
    <t>S28768</t>
  </si>
  <si>
    <t>C406 Bomberos Puente Aranda (Traslado)</t>
  </si>
  <si>
    <t>B944 La Pradera Bogota (Traslado)</t>
  </si>
  <si>
    <t>GWD Asturias H301</t>
  </si>
  <si>
    <t>VILLA ALBA FACA (TRASLADO)</t>
  </si>
  <si>
    <t>S29439</t>
  </si>
  <si>
    <t>S27877</t>
  </si>
  <si>
    <t>E053</t>
  </si>
  <si>
    <t>EL TIEMPO</t>
  </si>
  <si>
    <t>AV Dorado # 59 70</t>
  </si>
  <si>
    <t>B021 Salitre (Traslado)</t>
  </si>
  <si>
    <t>B465 El Greco Bogota</t>
  </si>
  <si>
    <t>S28916</t>
  </si>
  <si>
    <t>E833</t>
  </si>
  <si>
    <t>7 DE AGOSTO II BOGOTA</t>
  </si>
  <si>
    <t>KR 28 B # 66 - 72</t>
  </si>
  <si>
    <t>ATP CO-CUN-1022 SALITRE</t>
  </si>
  <si>
    <t>S28932</t>
  </si>
  <si>
    <t>E772</t>
  </si>
  <si>
    <t>SANTA INES</t>
  </si>
  <si>
    <t>310260-7</t>
  </si>
  <si>
    <t>E708 Faca Mancilla</t>
  </si>
  <si>
    <t>B837 Facatativa Oriental</t>
  </si>
  <si>
    <t>S28949</t>
  </si>
  <si>
    <t>E721</t>
  </si>
  <si>
    <t>CENTRO INDUSTRIAL II BOGOTA</t>
  </si>
  <si>
    <t>CL 17 # 65 63</t>
  </si>
  <si>
    <t>7429015-6</t>
  </si>
  <si>
    <t>ATP CO-CUN-5211. Permisos ATP</t>
  </si>
  <si>
    <t>B204 Trunking</t>
  </si>
  <si>
    <t>E721 Centro Industrial II Bogota</t>
  </si>
  <si>
    <t>C791</t>
  </si>
  <si>
    <t>KR 7 # 46 - 05</t>
  </si>
  <si>
    <t>E413 Pardo Rubio Bogota</t>
  </si>
  <si>
    <t>C066 Consejo Bogota</t>
  </si>
  <si>
    <t>CO-BG-1085 Phoenix DISTRACOM JAVERIANA. Ex Cta cobro PTI</t>
  </si>
  <si>
    <t>2291352-8</t>
  </si>
  <si>
    <t>C791 Colsubsidio Calle 45</t>
  </si>
  <si>
    <t>E311 Sucre / E309 Banco Bogota</t>
  </si>
  <si>
    <t>800153993-7-BA</t>
  </si>
  <si>
    <t>900868635-7_AL</t>
  </si>
  <si>
    <t>11023_COLSANITAS ALTERNO / 11002_CAFESALUD</t>
  </si>
  <si>
    <t>S29443</t>
  </si>
  <si>
    <t>AEROPUERTO GUAYMARAL (TRASLADO)</t>
  </si>
  <si>
    <t>S28791</t>
  </si>
  <si>
    <t>S28944</t>
  </si>
  <si>
    <t>MANDALAY BOGOTA</t>
  </si>
  <si>
    <t>E834</t>
  </si>
  <si>
    <t>LAS AMERICAS BOGOTA</t>
  </si>
  <si>
    <t>Kr 69 F # 3A - 87</t>
  </si>
  <si>
    <t>LLAVES Y TARJETA CLARO</t>
  </si>
  <si>
    <t>E834 Las Americas Bogota</t>
  </si>
  <si>
    <t>B789 Perpetuo Socorro</t>
  </si>
  <si>
    <t>B315 Los Almendros</t>
  </si>
  <si>
    <t>GWD Fontibon H1 - 4</t>
  </si>
  <si>
    <t>E708</t>
  </si>
  <si>
    <t>FACA MANCILLA</t>
  </si>
  <si>
    <t>B990</t>
  </si>
  <si>
    <t>VEREDA SAN PEDRO - PEAJE VIA ANAPOIMA-LA MESA FINCA LA TERRAZA DE SAN PEDRO</t>
  </si>
  <si>
    <t>7731379-7</t>
  </si>
  <si>
    <t>DG 11 # 15-44 LOTE 08</t>
  </si>
  <si>
    <t>B284 Facatativa Centro</t>
  </si>
  <si>
    <t>B853 Villa Alba Faca (TRASLADO)</t>
  </si>
  <si>
    <t>E314</t>
  </si>
  <si>
    <t>KR 2 # 20 A - 16</t>
  </si>
  <si>
    <t>C458 Girardot Cementerio</t>
  </si>
  <si>
    <t>B774 Altos Del Peñon</t>
  </si>
  <si>
    <t>7712279-8</t>
  </si>
  <si>
    <t>S29021</t>
  </si>
  <si>
    <t>E714</t>
  </si>
  <si>
    <t>LAS CANTERAS MOSQUERA</t>
  </si>
  <si>
    <t>Lote Campo Alegre Vereda Balsillas (Mosquera)</t>
  </si>
  <si>
    <t>FACATATIVA NORTE (TRASLADO)</t>
  </si>
  <si>
    <t>S29438</t>
  </si>
  <si>
    <t>S28974</t>
  </si>
  <si>
    <t>E859</t>
  </si>
  <si>
    <t>URBANIZACION CASTILLA</t>
  </si>
  <si>
    <t>CL 8 A # 79C - 62</t>
  </si>
  <si>
    <t>C963 Tintala II Bogota</t>
  </si>
  <si>
    <t>ATC - BTS / 196663</t>
  </si>
  <si>
    <t>KR 14 CON TRV 18 ANDEN</t>
  </si>
  <si>
    <t>Seguridad claro/via mancilla</t>
  </si>
  <si>
    <t>Contador 2118986-energia claro</t>
  </si>
  <si>
    <t>800153993-7 / 5500362-9</t>
  </si>
  <si>
    <t>CL 5 # 17-09</t>
  </si>
  <si>
    <t>B709 Facatativa Norte (Traslado)</t>
  </si>
  <si>
    <t>B487 Villas De Manjui Facatativa</t>
  </si>
  <si>
    <t>B853 Villa Alba Faca (Traslado)</t>
  </si>
  <si>
    <t>Energia provisional de CLARO / contador 19833546</t>
  </si>
  <si>
    <t>GWD FUNZA H1</t>
  </si>
  <si>
    <t>C725 Parque I San Antonio</t>
  </si>
  <si>
    <t>ID ATP CO_CUN 5956 / CTA  900868635-7</t>
  </si>
  <si>
    <t>C722 Zuame Funza</t>
  </si>
  <si>
    <t>B729 Mosquera II</t>
  </si>
  <si>
    <t>CO-CUN-5955 / Coordinar ingreso con un día de antelación. Propietario DANIEL NIÑO REYES CEL: 310 2407311 - 304 3821177, ingreso por puerta de parqueadero, CANDADO CLAVE/ MEDIDOR ENERGIA 21255710</t>
  </si>
  <si>
    <t>RADIO SIAE MOSQUERA 2</t>
  </si>
  <si>
    <t>Se debe recoger llaves en centro de acopio. 3134091912 Calle 64 sur #62-04 barrio Isla del sol Antes de ingresar comunicarse al Noc Seguridad de ATC (601) 7550770 (601) 4222185 al igual que al salir. EN FUNZA HAY COPIA DE LLAVES PERO SE DEBE HACER EL TRAMITE CON ATC IGUALMENTE</t>
  </si>
  <si>
    <t>Funza</t>
  </si>
  <si>
    <t>3102500-9</t>
  </si>
  <si>
    <t>S28091</t>
  </si>
  <si>
    <t>B981</t>
  </si>
  <si>
    <t>MADRID CORONA</t>
  </si>
  <si>
    <t>VIA VARIANTE MADRID - SUBACHOQUE, VEREDA LOS ARBOLES . 1.5 KM, LOGIKA PARQUE EMPRESARIAL</t>
  </si>
  <si>
    <t>Contador 22082224</t>
  </si>
  <si>
    <t>CL 12 # 6 - 42</t>
  </si>
  <si>
    <t>B487 Villas de Manjui Facatativa</t>
  </si>
  <si>
    <t>7635320 / 5324383</t>
  </si>
  <si>
    <t>B501 Santa Rita Facatativa</t>
  </si>
  <si>
    <t>NIC 800153993-7</t>
  </si>
  <si>
    <t>TIGO 9000923859_B709</t>
  </si>
  <si>
    <t>7752759-1</t>
  </si>
  <si>
    <t>E832 Mote Blanco</t>
  </si>
  <si>
    <t>C646</t>
  </si>
  <si>
    <t>KR 68 D # 39 F - 51 SUR</t>
  </si>
  <si>
    <t>Cliente VIP Quala.</t>
  </si>
  <si>
    <t>900763226-6/ MEDIDOR 19092353</t>
  </si>
  <si>
    <t>CL 72 # 58-35</t>
  </si>
  <si>
    <t>S29004</t>
  </si>
  <si>
    <t>E832</t>
  </si>
  <si>
    <t>MONTE BLANCO</t>
  </si>
  <si>
    <t>C983 Alcaldia Usme</t>
  </si>
  <si>
    <t>CL 94 A SUR # 1-69</t>
  </si>
  <si>
    <t>Administradora Irma Forero Cel 311 575 71 72 / 6185283</t>
  </si>
  <si>
    <t>Correo: aballen@corferias.com; jurbano@corferias.com;</t>
  </si>
  <si>
    <t>E435 Mormones II</t>
  </si>
  <si>
    <t>B034 Teusaquillo</t>
  </si>
  <si>
    <t xml:space="preserve">CL 80 # 69T-60 </t>
  </si>
  <si>
    <t>Gran Parrilla Boyacense</t>
  </si>
  <si>
    <t>SBA TERCER MILENIO Cod CB56171-R-04 / Se requiere permiso en físico y por correo, solo se puede ingresar de lunes a sábado, es una bodega, se deben reclamar llaves de gabinete en Central Progreso, ingreso por la escalera principal hasta la terraza, para ingreso de la estación se debe descargar APP SBA SITE y la puerta principal se debe comunicar con el propietario el cual tiene local cerca para ingreso (3112765219 Edison)</t>
  </si>
  <si>
    <t>BOG.MONTEBLANCO - Para Claro / Se debe reclamar llaves en Montevideo Claro, Al llegar al predio golpear en la casa de al lado para que la propietaria abra el candado de la puerta de la calle, Adicional el gabinete tiene llaves en Central Marruecos.</t>
  </si>
  <si>
    <t>S28981</t>
  </si>
  <si>
    <t>E853</t>
  </si>
  <si>
    <t>MATATIGRES</t>
  </si>
  <si>
    <t>KR 27 # 37 B - 35 Sur, Barrio Bravo Paez</t>
  </si>
  <si>
    <t>C426_Alqueria Muzu</t>
  </si>
  <si>
    <t>B759 Autopista Sur Bogota</t>
  </si>
  <si>
    <t>S27635</t>
  </si>
  <si>
    <t>C965</t>
  </si>
  <si>
    <t>PORTAL DE FONTIBON</t>
  </si>
  <si>
    <t>CL 14 B # 116-05</t>
  </si>
  <si>
    <t>DWG Fontibon H1 3</t>
  </si>
  <si>
    <t>DWG Fontibon H1 5</t>
  </si>
  <si>
    <t>900711448-1-BG</t>
  </si>
  <si>
    <t>E112 Jardin</t>
  </si>
  <si>
    <t>C154</t>
  </si>
  <si>
    <t>S28418</t>
  </si>
  <si>
    <t>RICAURTE CASABLANCA</t>
  </si>
  <si>
    <t>CL 13 B KR 12 Cerca a Iglesia</t>
  </si>
  <si>
    <t>C073 Pablo VI Soacha</t>
  </si>
  <si>
    <t>E756 POAL</t>
  </si>
  <si>
    <t xml:space="preserve">C189 Bosques de Athan </t>
  </si>
  <si>
    <t>BBU en Bosques de Athan</t>
  </si>
  <si>
    <t>KR 18 con CL 13 Costado Sur</t>
  </si>
  <si>
    <t xml:space="preserve">Seguridad Girardot </t>
  </si>
  <si>
    <t>CO-CUN-5997 Ricaurte Casablanca</t>
  </si>
  <si>
    <t>7712879-4</t>
  </si>
  <si>
    <t>CHIA LAS MARGARITAS (TRASLADO)</t>
  </si>
  <si>
    <t>S28646</t>
  </si>
  <si>
    <t>KR 9 CL 27 ESQUINA NOR ORIENTAL (CHIA)</t>
  </si>
  <si>
    <t>EL RUBI FUNZA (TRASLADO)</t>
  </si>
  <si>
    <t>S28311</t>
  </si>
  <si>
    <t>CENTRO CHIA II (TRASLADO)</t>
  </si>
  <si>
    <t>Castellana TIGO:BOG0051 VILLA LUZ C / ATC: 195964</t>
  </si>
  <si>
    <t>KR 39A # 34 - 12 SUR</t>
  </si>
  <si>
    <t>Lesly Vanessa Niño Merchan / vanemerchan667@gmail.com Cel: 312 342 4292 / bravomendez@hotmail.com // Andrea.afanador@decathlon.com / sindy.saenz@decathlon.com</t>
  </si>
  <si>
    <t>Sandra Clemencia Arenas Cel 314 393 10 12 / sandraclemencia@hotmail.com / edificiogaia@hotmail.com</t>
  </si>
  <si>
    <t>S24083</t>
  </si>
  <si>
    <t>BOG1129 - CRA 7 CON 224</t>
  </si>
  <si>
    <t>TBOG_MLC_001129</t>
  </si>
  <si>
    <t>TBOG1129</t>
  </si>
  <si>
    <t>TBOG_MLC_001750</t>
  </si>
  <si>
    <t>TBOG_MLC_001766</t>
  </si>
  <si>
    <t>TBOG_MLC_001782</t>
  </si>
  <si>
    <t>TBOG_MLC_001849</t>
  </si>
  <si>
    <t>TBOG_MLC_001862</t>
  </si>
  <si>
    <t>TBOG1750</t>
  </si>
  <si>
    <t>KR 7 # 212 - 93</t>
  </si>
  <si>
    <t>CL 70A # 7 - 18</t>
  </si>
  <si>
    <t>BOG1840 - COMPENSAR</t>
  </si>
  <si>
    <t>CUN0476 - FUNZA CENTRO</t>
  </si>
  <si>
    <t>BOG0753 - GRAN PLAZA (BOSA)</t>
  </si>
  <si>
    <t>BOG1766 - LA CANDELARIA II</t>
  </si>
  <si>
    <t>BOG0523 - LA PAZ BOG0076</t>
  </si>
  <si>
    <t>BOG1750 - PEPE SIERRA</t>
  </si>
  <si>
    <t>BOG8118 - PICO AUDIFARMA VILLA ALSACIA</t>
  </si>
  <si>
    <t>BOG8096 - PICO DAVITA SAS</t>
  </si>
  <si>
    <t>CUN0652 - SWITCH SIBERIA - SIBERIA</t>
  </si>
  <si>
    <t>BOG8121 - UPS SCS PICO</t>
  </si>
  <si>
    <t>Llevar carta de ATC o recoger llaves de atempi sur cod sitio 162672 COD TIGO BOG0845/ CANDADO DE CLAVE 4259 o llaves en Atempi / Central Progreso llaves gabinetes</t>
  </si>
  <si>
    <t>S28985</t>
  </si>
  <si>
    <t>E908</t>
  </si>
  <si>
    <t>LUCERO DEL SUR</t>
  </si>
  <si>
    <t>KR 17D BIS # 65 - 65 SUR</t>
  </si>
  <si>
    <t>900711448-1 / 7833322-1</t>
  </si>
  <si>
    <t>CO-CN-2431 – LUCERO DEL SUR</t>
  </si>
  <si>
    <t>E848 La Acacia II Bogota</t>
  </si>
  <si>
    <t>GWD Villamaria H301 1/1/15</t>
  </si>
  <si>
    <t>PHOENIX - BTS // CO-CN-2448</t>
  </si>
  <si>
    <t>S28939</t>
  </si>
  <si>
    <t>E786</t>
  </si>
  <si>
    <t>KR 14 A # 71-16 EDIFICIO IPANEMA</t>
  </si>
  <si>
    <t>1601431-2 /  900711448-1</t>
  </si>
  <si>
    <t>ESTACION METRO 72</t>
  </si>
  <si>
    <t>S28995</t>
  </si>
  <si>
    <t>E844</t>
  </si>
  <si>
    <t>BOSA ANTONIA SANTOS</t>
  </si>
  <si>
    <t>BOSA PALESTINA COD 161390</t>
  </si>
  <si>
    <t>E844 Bosa Antonia Santos</t>
  </si>
  <si>
    <t>S29416</t>
  </si>
  <si>
    <t>E752</t>
  </si>
  <si>
    <t>PARQUE SAN MATEO SOACHA</t>
  </si>
  <si>
    <t>CL 33 con KR 1B SOACHA Separador Zona Verde</t>
  </si>
  <si>
    <t>7847917-4</t>
  </si>
  <si>
    <t>Coll2491 SOA. PARQUE SAN MATEO</t>
  </si>
  <si>
    <t>GWD SOACHA  H301</t>
  </si>
  <si>
    <t>E752 Parque San Mateo Soacha</t>
  </si>
  <si>
    <t>C154 Soacha Norte II</t>
  </si>
  <si>
    <t>S28970</t>
  </si>
  <si>
    <t>E886</t>
  </si>
  <si>
    <t>ESTRELLA CALLE  26</t>
  </si>
  <si>
    <t>CL 27 # 19B - 02</t>
  </si>
  <si>
    <t>cod 162878 Estrella Armenia Mig / Candado Bluetooth</t>
  </si>
  <si>
    <t>B020 Magdalena</t>
  </si>
  <si>
    <t>E886 Estrella Calla 26</t>
  </si>
  <si>
    <t>S29224</t>
  </si>
  <si>
    <t>E739</t>
  </si>
  <si>
    <t>LA ESPERANZA MADRID</t>
  </si>
  <si>
    <t>CL 15 # 4 - 08/16 Madrid  Cund</t>
  </si>
  <si>
    <t>ATP LA ESPERANZA MADRID CO-CUN-9122 / Reclamar llaves Contacto LEONARDO ZEA RIVERA / FORMATO DE INGRESO ATP</t>
  </si>
  <si>
    <t>GWD Madrid H401 (1/1/0)</t>
  </si>
  <si>
    <t>GWD Madrid H401 (2/1/0)</t>
  </si>
  <si>
    <t>900377163-5-BZ / 3705822-8</t>
  </si>
  <si>
    <t>TV 80H # 65-20 SUR</t>
  </si>
  <si>
    <t>S29524</t>
  </si>
  <si>
    <t>E777</t>
  </si>
  <si>
    <t>TRASLADO CARACOL TV</t>
  </si>
  <si>
    <t>KR 66 # 107-05</t>
  </si>
  <si>
    <t>GWD Morato H301 5/0/7</t>
  </si>
  <si>
    <t>GWD Morato H302 5/0/7</t>
  </si>
  <si>
    <t>900377163-5-BX</t>
  </si>
  <si>
    <t>S29242</t>
  </si>
  <si>
    <t>E756</t>
  </si>
  <si>
    <t>PORTALEGRE SOACHA</t>
  </si>
  <si>
    <t>KR 10 # 19 - 68 SOACHA   – ANDÉN DE LA CL 22 CON KR 9</t>
  </si>
  <si>
    <t>COLLOCATION - SOA. PORTALEGRE Coll2490</t>
  </si>
  <si>
    <t>GWD Soacha H302 2/1/18</t>
  </si>
  <si>
    <t>S28256</t>
  </si>
  <si>
    <t>E672</t>
  </si>
  <si>
    <t>VARIANTE FUSAGASUGA</t>
  </si>
  <si>
    <t>FINCA EL PEÑON VEREDA CUCHARAL</t>
  </si>
  <si>
    <t xml:space="preserve">ATC VARIANTE FUSAGASUGA (196551) </t>
  </si>
  <si>
    <t>SEGURIDAD INGRESO ATC</t>
  </si>
  <si>
    <t>RADIO ERICSSON FUSA CENTRO</t>
  </si>
  <si>
    <t>S28093</t>
  </si>
  <si>
    <t>B983</t>
  </si>
  <si>
    <t>VARIANTE MADRID - MADRID FACA</t>
  </si>
  <si>
    <t>CL 15 # 4-08/16 Madrid Cundinamarca</t>
  </si>
  <si>
    <t>ATP CO-CUN-5954 VARIANTE MADRID ACCESOSATP  NESTOR HERRERA 3102238382</t>
  </si>
  <si>
    <t>RADIO ERICSSON MINILINK  MADRID</t>
  </si>
  <si>
    <t>S29488</t>
  </si>
  <si>
    <t>E734</t>
  </si>
  <si>
    <t>HOGARES SOACHA</t>
  </si>
  <si>
    <t>KR 19 A CON CL 11 A ZONA VERDE</t>
  </si>
  <si>
    <t>COLLOCATIO SOA. HOGARES  Coll2488-B</t>
  </si>
  <si>
    <t>S28121</t>
  </si>
  <si>
    <t>C960</t>
  </si>
  <si>
    <t>VILLAMERY</t>
  </si>
  <si>
    <t>FINCA LA MILAGROSA, VIA FUNZA COTA, VEREDA LA FLORIDA.</t>
  </si>
  <si>
    <t>PTI ACCESOS PTI VILLA MERY</t>
  </si>
  <si>
    <t>900711448-1-BM</t>
  </si>
  <si>
    <t>C918 Clariant Bogota II</t>
  </si>
  <si>
    <t>Terminal de Carga H501</t>
  </si>
  <si>
    <t>S29510</t>
  </si>
  <si>
    <t>E754</t>
  </si>
  <si>
    <t>PEAJE PATIOS</t>
  </si>
  <si>
    <t>CL 102B # 17 ESTE  - 82 La Calera</t>
  </si>
  <si>
    <t>900377163-5-BY</t>
  </si>
  <si>
    <t>ATC PEAJE PATIOS COD 161777</t>
  </si>
  <si>
    <t>S28933</t>
  </si>
  <si>
    <t>SAN ANDRESITO SAN JOSE II</t>
  </si>
  <si>
    <t>S29003</t>
  </si>
  <si>
    <t>LA ACACIA II BOGOTA</t>
  </si>
  <si>
    <t>S28993</t>
  </si>
  <si>
    <t>ACEVEDO TEJADA</t>
  </si>
  <si>
    <t>S29569</t>
  </si>
  <si>
    <t>ASTRAZENECA COLOMBIA (SEC. REMOTO)</t>
  </si>
  <si>
    <t>S29634</t>
  </si>
  <si>
    <t>DIPON pRRU SEC REMOTO</t>
  </si>
  <si>
    <t>S28254</t>
  </si>
  <si>
    <t>CLUB APOSENTOS</t>
  </si>
  <si>
    <t>S29627</t>
  </si>
  <si>
    <t>BBVA FUSAGASUGA _SEC REMOTO</t>
  </si>
  <si>
    <t>S29624</t>
  </si>
  <si>
    <t>PICO_AV_VILLAS_NORMANDIA</t>
  </si>
  <si>
    <t>S29623</t>
  </si>
  <si>
    <t>PICO_BBVA_SIETE_DE_AGOSTO</t>
  </si>
  <si>
    <t>S29630</t>
  </si>
  <si>
    <t>BBVA LA TRINIDAD_SEC REMOTO</t>
  </si>
  <si>
    <t>S29638</t>
  </si>
  <si>
    <t>DITRA</t>
  </si>
  <si>
    <t>VARIANTE MADRID</t>
  </si>
  <si>
    <t>E848</t>
  </si>
  <si>
    <t>KR 20 # 64-93 SUR B SAN FRANCISCO</t>
  </si>
  <si>
    <t>ATC San Francisco 160825</t>
  </si>
  <si>
    <t>ATC  ISLA DEL SOL</t>
  </si>
  <si>
    <t>E908 Lucero del Sur</t>
  </si>
  <si>
    <t>GWD Marruecos H302 1/1/14</t>
  </si>
  <si>
    <t>E842</t>
  </si>
  <si>
    <t>KR 30 # 41 - 25</t>
  </si>
  <si>
    <t>3767451-7</t>
  </si>
  <si>
    <t>PTI CO-CN-1730 HANDFORD -Nº 71 - BOGOTA</t>
  </si>
  <si>
    <t>E072 Oxymaster</t>
  </si>
  <si>
    <t>E079 Gran Estacion II</t>
  </si>
  <si>
    <t>E842 Acevedo Tejada</t>
  </si>
  <si>
    <t>CL 7 # 6 - 55, Fusagasugá</t>
  </si>
  <si>
    <t>B286_022</t>
  </si>
  <si>
    <t>BBVA FUSAGASUGA (Sector Remoto)</t>
  </si>
  <si>
    <t>CONTRATO  CON COMODATO  BBVA FUSAGASUGA</t>
  </si>
  <si>
    <t>FO GWC-FUSAGASUGA</t>
  </si>
  <si>
    <t>KR 80 K # 65 A - 06 SUR</t>
  </si>
  <si>
    <t>S29629</t>
  </si>
  <si>
    <t>BBVA PLAZA IMPERIAL (SECTOR REMOTO)</t>
  </si>
  <si>
    <t>Sector remoto BBVA</t>
  </si>
  <si>
    <t>7860378-5</t>
  </si>
  <si>
    <t>Villamaria H301  1/1/23</t>
  </si>
  <si>
    <t>Villamaria H302  1/1/23</t>
  </si>
  <si>
    <t>BBVA FUSAGASUGA (SECTOR REMOTO)</t>
  </si>
  <si>
    <t>DITRA  (SECTOR REMOTO)</t>
  </si>
  <si>
    <t>Permiso  adicional  solicitando ingreso  con  la  policía nacional.</t>
  </si>
  <si>
    <t>B377_24</t>
  </si>
  <si>
    <t>CL 13 #  18 - 33</t>
  </si>
  <si>
    <t>RAFAEL URIBE II (SOLO EEL)</t>
  </si>
  <si>
    <t>S27198</t>
  </si>
  <si>
    <t>7127215-9</t>
  </si>
  <si>
    <t>CL 70A # 20 - 19</t>
  </si>
  <si>
    <t>FONTIBON SAN PEDRO (SOLO EEL)</t>
  </si>
  <si>
    <t>FONTIBON SAN PEDRO (TRASLADO)</t>
  </si>
  <si>
    <t>S28351</t>
  </si>
  <si>
    <t>KR 98 # 16 - 5 Interior 14</t>
  </si>
  <si>
    <t>RAFAEL URIBE II (TRASLADO)</t>
  </si>
  <si>
    <t>E891</t>
  </si>
  <si>
    <t>CL 9 # 20 -29</t>
  </si>
  <si>
    <t>GWD PROGRESO H301 1/1/7</t>
  </si>
  <si>
    <t>E772 Santa Ines</t>
  </si>
  <si>
    <t>PTI CO-CN-2424 - SAN ANDRESITO SAN JOSE II</t>
  </si>
  <si>
    <t>2586376-0 / 900711448-1-BZ</t>
  </si>
  <si>
    <t>COLSERAUTOS (SOLO EEL)</t>
  </si>
  <si>
    <t>S29440</t>
  </si>
  <si>
    <t>S29580</t>
  </si>
  <si>
    <t>P001</t>
  </si>
  <si>
    <t>PICOCELDA ARTURO CALLE</t>
  </si>
  <si>
    <t>KR 3 ESTE # 119 - 01  APTO 803 Condominio Guadalquivir</t>
  </si>
  <si>
    <t>ASTRAZENECA COLOMBIA (SECTOR REMOTO)</t>
  </si>
  <si>
    <t>AV KR 9 # 101 - 67, PISO 6</t>
  </si>
  <si>
    <t>C153</t>
  </si>
  <si>
    <t xml:space="preserve">PICOCELDA AV VILLAS NORMANDIA </t>
  </si>
  <si>
    <t>CL 53 # 72B - 45, Banco Av Villas</t>
  </si>
  <si>
    <t>P152</t>
  </si>
  <si>
    <t>PICOCELDA BBVA SIETE DE AGOSTO</t>
  </si>
  <si>
    <t>KR 24 # 67-25, Barrios Unidos</t>
  </si>
  <si>
    <t>BBVA LA TRINIDAD (SECTOR REMOTO)</t>
  </si>
  <si>
    <t>KR 56 # 4 A - 36</t>
  </si>
  <si>
    <t>C642_022</t>
  </si>
  <si>
    <t>B250_022</t>
  </si>
  <si>
    <t>DIPON pRRU (SECTOR REMOTO)</t>
  </si>
  <si>
    <t>AV La Esmeralda con CL 42 DIPON</t>
  </si>
  <si>
    <t>S29701</t>
  </si>
  <si>
    <t>P156</t>
  </si>
  <si>
    <t>PICOCELDA FRESENIUS KABI COLOMBIA I</t>
  </si>
  <si>
    <t>KR 7 # 155C - 30 Piso 40</t>
  </si>
  <si>
    <t>S29702</t>
  </si>
  <si>
    <t>P157</t>
  </si>
  <si>
    <t>PICOCELDA FRESENIUS KABI COLOMBIA II</t>
  </si>
  <si>
    <t>E460 Seminario San Juan Bosco</t>
  </si>
  <si>
    <t>S29622</t>
  </si>
  <si>
    <t>P151</t>
  </si>
  <si>
    <t>PICOCELDA AMCOVIT LTDA</t>
  </si>
  <si>
    <t>CL 78 # 29 - 12</t>
  </si>
  <si>
    <t>KR 104 # 148 - 07 CC Plaza Imperial Local 147</t>
  </si>
  <si>
    <t>4716041-3 / 900868635-7_BD</t>
  </si>
  <si>
    <t>Puerta ppal: reclamar llaves en Platino KR 57 # 174 – 85 / Retirar llaves de Encerramiento de gabinete en SW ENTRERIOS y solicitar asignacion de llave digital candado BLUETHOO con seguridad ATC CODIGO DEL SITIO 162746 / Morato -Mcro BOG1291 / ATC 162746 llaves en platunim 170</t>
  </si>
  <si>
    <t>C934 Icata Bogota II</t>
  </si>
  <si>
    <t>S29658</t>
  </si>
  <si>
    <t>C040_024</t>
  </si>
  <si>
    <t>DIPOL (SECTOR REMOTO)</t>
  </si>
  <si>
    <t xml:space="preserve">C040 Colina Campestre II </t>
  </si>
  <si>
    <t>BBU en Colina Campestre II</t>
  </si>
  <si>
    <t>AV Boyaca # 145 -71, Escuela de Carabinero, Sotano y Subsotano</t>
  </si>
  <si>
    <t>C511_022</t>
  </si>
  <si>
    <t>C744_023</t>
  </si>
  <si>
    <t>DG 2 # 66-32</t>
  </si>
  <si>
    <t>S29683</t>
  </si>
  <si>
    <t>E164_024</t>
  </si>
  <si>
    <t>MAPFRE CRA 70 (SECTOR REMOTO)</t>
  </si>
  <si>
    <t>KR 70 # 99-72, Pisos 1 y 2 / AV de la Constitución # 99 - 72</t>
  </si>
  <si>
    <t>ENVIO DE CORREO A MAPFRE PARA TRAMITE DE INGRESO</t>
  </si>
  <si>
    <t>S29007</t>
  </si>
  <si>
    <t>E776</t>
  </si>
  <si>
    <t>TERMINAL DE TRANSPORTES II</t>
  </si>
  <si>
    <t>9026604-7</t>
  </si>
  <si>
    <t>ATP CO-CUN-5446</t>
  </si>
  <si>
    <t>CL 22 C KR 68 D  (CRUCE)</t>
  </si>
  <si>
    <t>HAYUELOS (TRASLADO)</t>
  </si>
  <si>
    <t>KR 96 C # 19 - 41</t>
  </si>
  <si>
    <t>S29551</t>
  </si>
  <si>
    <t>ATP LOS HAYUELOS</t>
  </si>
  <si>
    <t>CO-BG-1629 Eustorgio 3002667243 arquicon88@yahoo.es  ingreso lunes a viernes de 8 a 5 pm sabados de 8 a 12 pm.</t>
  </si>
  <si>
    <t>C001 Nueva Zelanda 0/5/0</t>
  </si>
  <si>
    <t>E350 Los Arrayanes 0/6/0</t>
  </si>
  <si>
    <t>E464 Arrayanes  II 0/5/0</t>
  </si>
  <si>
    <t>E464 Arrayanes II</t>
  </si>
  <si>
    <t>elizabeth.studerus@soe360.com.co</t>
  </si>
  <si>
    <t>601 2570423 Recepcion / 317 367 77 39 Yesenia Timanca Administradora</t>
  </si>
  <si>
    <t>S29654</t>
  </si>
  <si>
    <t>S29628</t>
  </si>
  <si>
    <t>S29635</t>
  </si>
  <si>
    <t>S28338</t>
  </si>
  <si>
    <t>S28957</t>
  </si>
  <si>
    <t>AURAS SUMAPAZ</t>
  </si>
  <si>
    <t>BBVA GRAN PLAZA SOACHA_SEC REMOTO</t>
  </si>
  <si>
    <t>DSV AIR SAS FONTIBON</t>
  </si>
  <si>
    <t>ESTACIÓN METRO 72</t>
  </si>
  <si>
    <t>MELGAR ROMANTICA</t>
  </si>
  <si>
    <t>SAN JOSE SUR</t>
  </si>
  <si>
    <t>E934</t>
  </si>
  <si>
    <t>COLEGIO CAMPESTRE JAIME GARZÓN (SEDE PRINCIPAL), Localidad de Sumapaz</t>
  </si>
  <si>
    <t>B923_022</t>
  </si>
  <si>
    <t>KR 7 # 30B - 139 Centro Comercial Gran Plaza Soacha local 220, Soacha</t>
  </si>
  <si>
    <t>Administrativo ETB</t>
  </si>
  <si>
    <t xml:space="preserve">B923 Mercurio Soacha </t>
  </si>
  <si>
    <t xml:space="preserve">E350 LOS ARRAYANES </t>
  </si>
  <si>
    <t>E394 EL CEREZO</t>
  </si>
  <si>
    <t>C506_024</t>
  </si>
  <si>
    <t>DG 25 G # 95 A - 85 Piso 3 Torre 3</t>
  </si>
  <si>
    <t>B2B</t>
  </si>
  <si>
    <t>C506 Portal El Dorado</t>
  </si>
  <si>
    <t>Permiso con B2B</t>
  </si>
  <si>
    <t>E023</t>
  </si>
  <si>
    <t>Zona Verde de la Vía Melgar - Carmen de Apicalá Costado Oriente</t>
  </si>
  <si>
    <t>COD Coll2097 - E / MGA. ROMANTICA OPCION E</t>
  </si>
  <si>
    <t>RADIO TX Verde Sol</t>
  </si>
  <si>
    <t>E892</t>
  </si>
  <si>
    <t>KR 14 # 25 - 04 SUR OLAYA</t>
  </si>
  <si>
    <t>ETB Olaya / Permiso de ingreso PLATAFORMA DE ETB</t>
  </si>
  <si>
    <t>899999115-8</t>
  </si>
  <si>
    <t>E892 San Jose Sur</t>
  </si>
  <si>
    <t>S28941</t>
  </si>
  <si>
    <t>E866</t>
  </si>
  <si>
    <t>BONANZA III</t>
  </si>
  <si>
    <t>AV KR 72 # 74A - 66</t>
  </si>
  <si>
    <t>GWD Paloblanco 3/0/2</t>
  </si>
  <si>
    <t>GWD Paloblanco 4/0/2</t>
  </si>
  <si>
    <t>BONANZA CO-CN-2447 SE REQUIERE PERMISO ANTE PTI PARA INGRESO A ESTACION</t>
  </si>
  <si>
    <t>S29000</t>
  </si>
  <si>
    <t>E854</t>
  </si>
  <si>
    <t>NORMANDIA IV SECTOR</t>
  </si>
  <si>
    <t>CL 63 F # 73 51</t>
  </si>
  <si>
    <t>GWD Palo Blanco H1 3/0/0</t>
  </si>
  <si>
    <t>GWD Palo Blanco H1 4/0/0</t>
  </si>
  <si>
    <t>ATP-CO-CUN-5200</t>
  </si>
  <si>
    <t>7059141-5 / 900868635-7</t>
  </si>
  <si>
    <t>ATP Candado con codigo</t>
  </si>
  <si>
    <t>E420 Los Lagartos</t>
  </si>
  <si>
    <t>C217 Jumbo 80</t>
  </si>
  <si>
    <t>Enlace y/o enlaces afectados</t>
  </si>
  <si>
    <t>Afectacion</t>
  </si>
  <si>
    <t>Red</t>
  </si>
  <si>
    <t>OT/INC</t>
  </si>
  <si>
    <t>Nodo a medir</t>
  </si>
  <si>
    <t>Datos contacto</t>
  </si>
  <si>
    <t>SI</t>
  </si>
  <si>
    <t>NO</t>
  </si>
  <si>
    <t>Alex monroy 3167400679</t>
  </si>
  <si>
    <t>h402 31021</t>
  </si>
  <si>
    <t>h401 31021</t>
  </si>
  <si>
    <t>-</t>
  </si>
  <si>
    <t xml:space="preserve">Gorgonzola </t>
  </si>
  <si>
    <t>52111 CORPOTAXI</t>
  </si>
  <si>
    <t>COBOG0089-RICAURTE; EX PAGADA AL TORRERO CLAVE CANDADO 7533</t>
  </si>
  <si>
    <t>Columna1</t>
  </si>
  <si>
    <t>Columna2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</si>
</sst>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
  </numFmts>
  <fonts count="17" x14ac:knownFonts="1">
    <font>
      <sz val="11"/>
      <color theme="1"/>
      <name val="Calibri"/>
      <family val="2"/>
      <scheme val="minor"/>
    </font>
    <font>
      <b/>
      <sz val="11"/>
      <color theme="1"/>
      <name val="Calibri"/>
      <family val="2"/>
      <scheme val="minor"/>
    </font>
    <font>
      <sz val="10"/>
      <name val="Arial"/>
      <family val="2"/>
    </font>
    <font>
      <sz val="11"/>
      <name val="Calibri"/>
      <family val="2"/>
      <scheme val="minor"/>
    </font>
    <font>
      <sz val="10"/>
      <name val="Arial"/>
      <family val="2"/>
    </font>
    <font>
      <sz val="11"/>
      <color theme="1"/>
      <name val="Calibri"/>
      <family val="2"/>
      <scheme val="minor"/>
    </font>
    <font>
      <u/>
      <sz val="11"/>
      <color theme="10"/>
      <name val="Calibri"/>
      <family val="2"/>
      <scheme val="minor"/>
    </font>
    <font>
      <sz val="11"/>
      <color rgb="FF000000"/>
      <name val="Calibri"/>
      <family val="2"/>
    </font>
    <font>
      <b/>
      <sz val="11"/>
      <color rgb="FF000000"/>
      <name val="Calibri"/>
      <family val="2"/>
    </font>
    <font>
      <b/>
      <sz val="11"/>
      <color theme="1"/>
      <name val="Algerian"/>
      <family val="5"/>
    </font>
    <font>
      <b/>
      <sz val="36"/>
      <color theme="7" tint="0.39997558519241921"/>
      <name val="Cooper Black"/>
      <family val="1"/>
    </font>
    <font>
      <b/>
      <sz val="11"/>
      <color theme="1" tint="4.9989318521683403E-2"/>
      <name val="Calibri"/>
      <family val="2"/>
      <scheme val="minor"/>
    </font>
    <font>
      <b/>
      <sz val="16"/>
      <color rgb="FFFEF29A"/>
      <name val="Calibri"/>
      <family val="2"/>
      <scheme val="minor"/>
    </font>
    <font>
      <b/>
      <sz val="18"/>
      <color rgb="FFFF0000"/>
      <name val="Calibri"/>
      <family val="2"/>
      <scheme val="minor"/>
    </font>
    <font>
      <sz val="8"/>
      <name val="Calibri"/>
      <family val="2"/>
      <scheme val="minor"/>
    </font>
    <font>
      <b/>
      <sz val="10"/>
      <color theme="1"/>
      <name val="Century Gothic"/>
      <family val="2"/>
    </font>
    <font>
      <sz val="10"/>
      <color theme="1"/>
      <name val="Century Gothic"/>
      <family val="2"/>
    </font>
  </fonts>
  <fills count="25">
    <fill>
      <patternFill patternType="none"/>
    </fill>
    <fill>
      <patternFill patternType="gray125"/>
    </fill>
    <fill>
      <patternFill patternType="solid">
        <fgColor theme="0" tint="-0.249977111117893"/>
        <bgColor indexed="64"/>
      </patternFill>
    </fill>
    <fill>
      <patternFill patternType="solid">
        <fgColor rgb="FF76FA7C"/>
        <bgColor indexed="64"/>
      </patternFill>
    </fill>
    <fill>
      <patternFill patternType="solid">
        <fgColor rgb="FFFFD13F"/>
        <bgColor indexed="64"/>
      </patternFill>
    </fill>
    <fill>
      <patternFill patternType="solid">
        <fgColor rgb="FFFFFF47"/>
        <bgColor indexed="64"/>
      </patternFill>
    </fill>
    <fill>
      <patternFill patternType="solid">
        <fgColor rgb="FF77E6F5"/>
        <bgColor indexed="64"/>
      </patternFill>
    </fill>
    <fill>
      <patternFill patternType="solid">
        <fgColor rgb="FFFED6DC"/>
        <bgColor indexed="64"/>
      </patternFill>
    </fill>
    <fill>
      <patternFill patternType="solid">
        <fgColor rgb="FFA890E4"/>
        <bgColor indexed="64"/>
      </patternFill>
    </fill>
    <fill>
      <patternFill patternType="solid">
        <fgColor rgb="FF6E9FAE"/>
        <bgColor indexed="64"/>
      </patternFill>
    </fill>
    <fill>
      <patternFill patternType="solid">
        <fgColor theme="7" tint="0.79998168889431442"/>
        <bgColor indexed="64"/>
      </patternFill>
    </fill>
    <fill>
      <patternFill patternType="solid">
        <fgColor rgb="FFFFFF7D"/>
        <bgColor indexed="64"/>
      </patternFill>
    </fill>
    <fill>
      <patternFill patternType="solid">
        <fgColor theme="4" tint="0.79998168889431442"/>
        <bgColor indexed="64"/>
      </patternFill>
    </fill>
    <fill>
      <patternFill patternType="solid">
        <fgColor rgb="FF83E07C"/>
        <bgColor indexed="64"/>
      </patternFill>
    </fill>
    <fill>
      <patternFill patternType="solid">
        <fgColor theme="0" tint="-0.34998626667073579"/>
        <bgColor indexed="64"/>
      </patternFill>
    </fill>
    <fill>
      <patternFill patternType="solid">
        <fgColor theme="6" tint="-0.499984740745262"/>
        <bgColor indexed="64"/>
      </patternFill>
    </fill>
    <fill>
      <patternFill patternType="solid">
        <fgColor theme="0"/>
        <bgColor indexed="64"/>
      </patternFill>
    </fill>
    <fill>
      <patternFill patternType="solid">
        <fgColor rgb="FFFF0000"/>
        <bgColor indexed="64"/>
      </patternFill>
    </fill>
    <fill>
      <patternFill patternType="solid">
        <fgColor theme="5"/>
        <bgColor indexed="64"/>
      </patternFill>
    </fill>
    <fill>
      <patternFill patternType="solid">
        <fgColor rgb="FFEEB500"/>
        <bgColor indexed="64"/>
      </patternFill>
    </fill>
    <fill>
      <patternFill patternType="solid">
        <fgColor rgb="FFE17F09"/>
        <bgColor indexed="64"/>
      </patternFill>
    </fill>
    <fill>
      <patternFill patternType="solid">
        <fgColor rgb="FFFFFF00"/>
        <bgColor indexed="64"/>
      </patternFill>
    </fill>
    <fill>
      <patternFill patternType="solid">
        <fgColor rgb="FF0070C0"/>
        <bgColor indexed="64"/>
      </patternFill>
    </fill>
    <fill>
      <patternFill patternType="solid">
        <fgColor theme="1" tint="0.499984740745262"/>
        <bgColor indexed="64"/>
      </patternFill>
    </fill>
    <fill>
      <patternFill patternType="solid">
        <fgColor rgb="FF00B050"/>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thin">
        <color rgb="FF505050"/>
      </left>
      <right style="thin">
        <color rgb="FF505050"/>
      </right>
      <top style="thin">
        <color rgb="FF505050"/>
      </top>
      <bottom style="thin">
        <color rgb="FF505050"/>
      </bottom>
      <diagonal/>
    </border>
    <border>
      <left style="thin">
        <color rgb="FF505050"/>
      </left>
      <right style="thin">
        <color rgb="FF505050"/>
      </right>
      <top/>
      <bottom style="thin">
        <color rgb="FF505050"/>
      </bottom>
      <diagonal/>
    </border>
    <border>
      <left/>
      <right/>
      <top style="thin">
        <color rgb="FF505050"/>
      </top>
      <bottom style="thin">
        <color rgb="FF505050"/>
      </bottom>
      <diagonal/>
    </border>
    <border>
      <left/>
      <right style="thin">
        <color rgb="FF505050"/>
      </right>
      <top style="thin">
        <color rgb="FF505050"/>
      </top>
      <bottom style="thin">
        <color rgb="FF505050"/>
      </bottom>
      <diagonal/>
    </border>
    <border>
      <left style="thin">
        <color rgb="FF505050"/>
      </left>
      <right/>
      <top style="thin">
        <color rgb="FF505050"/>
      </top>
      <bottom style="thin">
        <color rgb="FF505050"/>
      </bottom>
      <diagonal/>
    </border>
    <border>
      <left style="thin">
        <color indexed="64"/>
      </left>
      <right style="thin">
        <color indexed="64"/>
      </right>
      <top/>
      <bottom style="medium">
        <color indexed="64"/>
      </bottom>
      <diagonal/>
    </border>
  </borders>
  <cellStyleXfs count="7">
    <xf numFmtId="0" fontId="0" fillId="0" borderId="0"/>
    <xf numFmtId="0" fontId="2" fillId="0" borderId="0" applyAlignment="0"/>
    <xf numFmtId="0" fontId="4" fillId="0" borderId="0" applyNumberFormat="0" applyFont="0" applyFill="0" applyBorder="0" applyAlignment="0" applyProtection="0"/>
    <xf numFmtId="0" fontId="6" fillId="0" borderId="0" applyNumberFormat="0" applyFill="0" applyBorder="0" applyAlignment="0" applyProtection="0"/>
    <xf numFmtId="0" fontId="7" fillId="0" borderId="0"/>
    <xf numFmtId="0" fontId="5" fillId="0" borderId="0"/>
    <xf numFmtId="0" fontId="2" fillId="0" borderId="0" applyAlignment="0"/>
  </cellStyleXfs>
  <cellXfs count="220">
    <xf numFmtId="0" fontId="0" fillId="0" borderId="0" xfId="0"/>
    <xf numFmtId="0" fontId="0" fillId="0" borderId="0" xfId="0" applyAlignment="1">
      <alignment horizontal="left"/>
    </xf>
    <xf numFmtId="0" fontId="1" fillId="0" borderId="0" xfId="0" applyFont="1" applyAlignment="1">
      <alignment horizontal="center"/>
    </xf>
    <xf numFmtId="0" fontId="0" fillId="3" borderId="1" xfId="0" applyFill="1" applyBorder="1"/>
    <xf numFmtId="0" fontId="0" fillId="4" borderId="1" xfId="0" applyFill="1" applyBorder="1"/>
    <xf numFmtId="0" fontId="0" fillId="5" borderId="1" xfId="0" applyFill="1" applyBorder="1" applyAlignment="1">
      <alignment horizontal="left"/>
    </xf>
    <xf numFmtId="0" fontId="0" fillId="5" borderId="1" xfId="0" applyFill="1" applyBorder="1"/>
    <xf numFmtId="0" fontId="0" fillId="6" borderId="1" xfId="0" applyFill="1" applyBorder="1" applyAlignment="1">
      <alignment horizontal="left"/>
    </xf>
    <xf numFmtId="0" fontId="0" fillId="6" borderId="1" xfId="0" applyFill="1" applyBorder="1"/>
    <xf numFmtId="0" fontId="0" fillId="7" borderId="1" xfId="0" applyFill="1" applyBorder="1" applyAlignment="1">
      <alignment horizontal="left"/>
    </xf>
    <xf numFmtId="0" fontId="0" fillId="7" borderId="1" xfId="0" applyFill="1" applyBorder="1"/>
    <xf numFmtId="0" fontId="0" fillId="8" borderId="1" xfId="0" applyFill="1" applyBorder="1" applyAlignment="1">
      <alignment horizontal="left"/>
    </xf>
    <xf numFmtId="0" fontId="0" fillId="8" borderId="1" xfId="0" applyFill="1" applyBorder="1"/>
    <xf numFmtId="0" fontId="0" fillId="0" borderId="0" xfId="0" pivotButton="1"/>
    <xf numFmtId="0" fontId="0" fillId="0" borderId="0" xfId="0" applyAlignment="1">
      <alignment horizontal="left" indent="1"/>
    </xf>
    <xf numFmtId="0" fontId="7" fillId="0" borderId="0" xfId="4"/>
    <xf numFmtId="0" fontId="5" fillId="9" borderId="1" xfId="5" applyFill="1" applyBorder="1"/>
    <xf numFmtId="0" fontId="5" fillId="13" borderId="1" xfId="5" applyFill="1" applyBorder="1"/>
    <xf numFmtId="0" fontId="3" fillId="12" borderId="1" xfId="6" applyFont="1" applyFill="1" applyBorder="1"/>
    <xf numFmtId="0" fontId="3" fillId="10" borderId="1" xfId="6" applyFont="1" applyFill="1" applyBorder="1"/>
    <xf numFmtId="0" fontId="5" fillId="4" borderId="1" xfId="5" applyFill="1" applyBorder="1"/>
    <xf numFmtId="0" fontId="3" fillId="11" borderId="1" xfId="6" applyFont="1" applyFill="1" applyBorder="1"/>
    <xf numFmtId="0" fontId="7" fillId="0" borderId="0" xfId="4" applyAlignment="1">
      <alignment horizontal="right"/>
    </xf>
    <xf numFmtId="0" fontId="0" fillId="13" borderId="1" xfId="5" applyFont="1" applyFill="1" applyBorder="1"/>
    <xf numFmtId="0" fontId="0" fillId="9" borderId="1" xfId="5" applyFont="1" applyFill="1" applyBorder="1"/>
    <xf numFmtId="0" fontId="0" fillId="0" borderId="1" xfId="0" applyBorder="1"/>
    <xf numFmtId="0" fontId="0" fillId="6" borderId="6" xfId="0" applyFill="1" applyBorder="1"/>
    <xf numFmtId="0" fontId="0" fillId="15" borderId="0" xfId="0" applyFill="1"/>
    <xf numFmtId="0" fontId="9" fillId="0" borderId="0" xfId="0" applyFont="1"/>
    <xf numFmtId="0" fontId="1" fillId="2" borderId="11" xfId="0" applyFont="1" applyFill="1" applyBorder="1" applyAlignment="1">
      <alignment horizontal="center"/>
    </xf>
    <xf numFmtId="0" fontId="1" fillId="2" borderId="9" xfId="0" applyFont="1" applyFill="1" applyBorder="1" applyAlignment="1">
      <alignment horizontal="center"/>
    </xf>
    <xf numFmtId="0" fontId="1" fillId="2" borderId="10" xfId="0" applyFont="1" applyFill="1" applyBorder="1" applyAlignment="1">
      <alignment horizontal="center"/>
    </xf>
    <xf numFmtId="0" fontId="0" fillId="3" borderId="12" xfId="0" applyFill="1" applyBorder="1"/>
    <xf numFmtId="0" fontId="0" fillId="0" borderId="12" xfId="0" applyBorder="1"/>
    <xf numFmtId="0" fontId="0" fillId="0" borderId="13" xfId="0" applyBorder="1"/>
    <xf numFmtId="0" fontId="0" fillId="7" borderId="12" xfId="0" applyFill="1" applyBorder="1"/>
    <xf numFmtId="0" fontId="0" fillId="8" borderId="12" xfId="0" applyFill="1" applyBorder="1"/>
    <xf numFmtId="0" fontId="0" fillId="4" borderId="12" xfId="0" applyFill="1" applyBorder="1"/>
    <xf numFmtId="0" fontId="0" fillId="5" borderId="12" xfId="0" applyFill="1" applyBorder="1"/>
    <xf numFmtId="0" fontId="0" fillId="6" borderId="12" xfId="0" applyFill="1" applyBorder="1"/>
    <xf numFmtId="0" fontId="12" fillId="15" borderId="0" xfId="0" applyFont="1" applyFill="1"/>
    <xf numFmtId="0" fontId="7" fillId="16" borderId="0" xfId="4" applyFill="1"/>
    <xf numFmtId="0" fontId="1" fillId="2" borderId="19" xfId="0" applyFont="1" applyFill="1" applyBorder="1" applyAlignment="1">
      <alignment horizontal="center"/>
    </xf>
    <xf numFmtId="0" fontId="13" fillId="15" borderId="0" xfId="0" applyFont="1" applyFill="1"/>
    <xf numFmtId="0" fontId="15" fillId="0" borderId="22" xfId="0" applyFont="1" applyBorder="1" applyAlignment="1">
      <alignment vertical="center" wrapText="1"/>
    </xf>
    <xf numFmtId="0" fontId="15" fillId="0" borderId="23" xfId="0" applyFont="1" applyBorder="1" applyAlignment="1">
      <alignment vertical="center" wrapText="1"/>
    </xf>
    <xf numFmtId="0" fontId="16" fillId="0" borderId="20" xfId="0" applyFont="1" applyBorder="1" applyAlignment="1">
      <alignment vertical="center" wrapText="1"/>
    </xf>
    <xf numFmtId="0" fontId="16" fillId="0" borderId="21" xfId="0" applyFont="1" applyBorder="1" applyAlignment="1">
      <alignment vertical="center" wrapText="1"/>
    </xf>
    <xf numFmtId="0" fontId="6" fillId="0" borderId="20" xfId="3" applyBorder="1" applyAlignment="1">
      <alignment vertical="center" wrapText="1"/>
    </xf>
    <xf numFmtId="0" fontId="16" fillId="0" borderId="24" xfId="0" applyFont="1" applyBorder="1" applyAlignment="1">
      <alignment vertical="center" wrapText="1"/>
    </xf>
    <xf numFmtId="0" fontId="6" fillId="0" borderId="21" xfId="3" applyBorder="1" applyAlignment="1">
      <alignment vertical="center" wrapText="1"/>
    </xf>
    <xf numFmtId="0" fontId="1" fillId="0" borderId="0" xfId="0" applyFont="1"/>
    <xf numFmtId="0" fontId="0" fillId="0" borderId="14" xfId="0" applyBorder="1"/>
    <xf numFmtId="0" fontId="0" fillId="0" borderId="15" xfId="0" applyBorder="1"/>
    <xf numFmtId="0" fontId="0" fillId="0" borderId="16" xfId="0" applyBorder="1"/>
    <xf numFmtId="0" fontId="0" fillId="0" borderId="17" xfId="0" applyBorder="1"/>
    <xf numFmtId="0" fontId="0" fillId="0" borderId="2" xfId="0" applyBorder="1"/>
    <xf numFmtId="0" fontId="0" fillId="0" borderId="18" xfId="0" applyBorder="1"/>
    <xf numFmtId="0" fontId="1" fillId="0" borderId="11" xfId="0" applyFont="1" applyBorder="1" applyAlignment="1">
      <alignment horizontal="center"/>
    </xf>
    <xf numFmtId="0" fontId="1" fillId="0" borderId="9" xfId="0" applyFont="1" applyBorder="1" applyAlignment="1">
      <alignment horizontal="center"/>
    </xf>
    <xf numFmtId="0" fontId="1" fillId="0" borderId="10" xfId="0" applyFont="1" applyBorder="1" applyAlignment="1">
      <alignment horizontal="center"/>
    </xf>
    <xf numFmtId="0" fontId="0" fillId="17" borderId="1" xfId="0" applyFill="1" applyBorder="1" applyAlignment="1">
      <alignment horizontal="left"/>
    </xf>
    <xf numFmtId="0" fontId="0" fillId="17" borderId="1" xfId="0" applyFill="1" applyBorder="1"/>
    <xf numFmtId="1" fontId="0" fillId="0" borderId="0" xfId="0" applyNumberFormat="1"/>
    <xf numFmtId="0" fontId="0" fillId="18" borderId="1" xfId="0" applyFill="1" applyBorder="1" applyAlignment="1">
      <alignment horizontal="left"/>
    </xf>
    <xf numFmtId="0" fontId="0" fillId="18" borderId="1" xfId="0" applyFill="1" applyBorder="1"/>
    <xf numFmtId="0" fontId="0" fillId="18" borderId="12" xfId="0" applyFill="1" applyBorder="1"/>
    <xf numFmtId="0" fontId="6" fillId="0" borderId="2" xfId="3" applyBorder="1"/>
    <xf numFmtId="0" fontId="6" fillId="0" borderId="15" xfId="3" applyBorder="1"/>
    <xf numFmtId="0" fontId="6" fillId="0" borderId="1" xfId="3" applyBorder="1"/>
    <xf numFmtId="0" fontId="0" fillId="19" borderId="1" xfId="0" applyFill="1" applyBorder="1"/>
    <xf numFmtId="0" fontId="0" fillId="19" borderId="1" xfId="0" applyFill="1" applyBorder="1" applyAlignment="1">
      <alignment horizontal="left"/>
    </xf>
    <xf numFmtId="0" fontId="0" fillId="8" borderId="6" xfId="0" applyFill="1" applyBorder="1"/>
    <xf numFmtId="0" fontId="0" fillId="3" borderId="4" xfId="0" applyFill="1" applyBorder="1"/>
    <xf numFmtId="0" fontId="0" fillId="19" borderId="6" xfId="0" applyFill="1" applyBorder="1"/>
    <xf numFmtId="0" fontId="0" fillId="21" borderId="1" xfId="0" applyFill="1" applyBorder="1"/>
    <xf numFmtId="0" fontId="0" fillId="6" borderId="13" xfId="0" applyFill="1" applyBorder="1"/>
    <xf numFmtId="0" fontId="0" fillId="5" borderId="13" xfId="0" applyFill="1" applyBorder="1"/>
    <xf numFmtId="0" fontId="5" fillId="18" borderId="1" xfId="5" applyFill="1" applyBorder="1"/>
    <xf numFmtId="0" fontId="0" fillId="3" borderId="1" xfId="0" applyFill="1" applyBorder="1" applyAlignment="1">
      <alignment horizontal="left"/>
    </xf>
    <xf numFmtId="0" fontId="6" fillId="18" borderId="1" xfId="3" applyFill="1" applyBorder="1" applyAlignment="1">
      <alignment horizontal="left"/>
    </xf>
    <xf numFmtId="0" fontId="8" fillId="0" borderId="3" xfId="4" applyFont="1" applyBorder="1" applyAlignment="1">
      <alignment horizontal="center"/>
    </xf>
    <xf numFmtId="0" fontId="8" fillId="0" borderId="2" xfId="4" applyFont="1" applyBorder="1"/>
    <xf numFmtId="0" fontId="8" fillId="0" borderId="2" xfId="4" applyFont="1" applyBorder="1" applyAlignment="1">
      <alignment horizontal="center"/>
    </xf>
    <xf numFmtId="0" fontId="8" fillId="0" borderId="5" xfId="4" applyFont="1" applyBorder="1" applyAlignment="1">
      <alignment horizontal="center"/>
    </xf>
    <xf numFmtId="0" fontId="3" fillId="10" borderId="4" xfId="6" applyFont="1" applyFill="1" applyBorder="1"/>
    <xf numFmtId="0" fontId="3" fillId="10" borderId="6" xfId="6" applyFont="1" applyFill="1" applyBorder="1"/>
    <xf numFmtId="0" fontId="5" fillId="4" borderId="4" xfId="5" applyFill="1" applyBorder="1"/>
    <xf numFmtId="0" fontId="5" fillId="4" borderId="6" xfId="5" applyFill="1" applyBorder="1"/>
    <xf numFmtId="0" fontId="5" fillId="9" borderId="4" xfId="5" applyFill="1" applyBorder="1"/>
    <xf numFmtId="0" fontId="5" fillId="9" borderId="6" xfId="5" applyFill="1" applyBorder="1"/>
    <xf numFmtId="0" fontId="3" fillId="11" borderId="4" xfId="6" applyFont="1" applyFill="1" applyBorder="1"/>
    <xf numFmtId="0" fontId="3" fillId="11" borderId="6" xfId="6" applyFont="1" applyFill="1" applyBorder="1"/>
    <xf numFmtId="0" fontId="3" fillId="12" borderId="4" xfId="6" applyFont="1" applyFill="1" applyBorder="1"/>
    <xf numFmtId="0" fontId="3" fillId="12" borderId="6" xfId="6" applyFont="1" applyFill="1" applyBorder="1"/>
    <xf numFmtId="0" fontId="5" fillId="13" borderId="4" xfId="5" applyFill="1" applyBorder="1"/>
    <xf numFmtId="0" fontId="5" fillId="13" borderId="6" xfId="5" applyFill="1" applyBorder="1"/>
    <xf numFmtId="0" fontId="0" fillId="13" borderId="4" xfId="5" applyFont="1" applyFill="1" applyBorder="1"/>
    <xf numFmtId="0" fontId="5" fillId="18" borderId="4" xfId="5" applyFill="1" applyBorder="1"/>
    <xf numFmtId="0" fontId="5" fillId="18" borderId="6" xfId="5" applyFill="1" applyBorder="1"/>
    <xf numFmtId="0" fontId="0" fillId="9" borderId="4" xfId="5" applyFont="1" applyFill="1" applyBorder="1"/>
    <xf numFmtId="0" fontId="0" fillId="22" borderId="1" xfId="0" applyFill="1" applyBorder="1"/>
    <xf numFmtId="0" fontId="0" fillId="22" borderId="6" xfId="0" applyFill="1" applyBorder="1"/>
    <xf numFmtId="0" fontId="0" fillId="22" borderId="1" xfId="0" applyFill="1" applyBorder="1" applyAlignment="1">
      <alignment horizontal="left"/>
    </xf>
    <xf numFmtId="0" fontId="0" fillId="8" borderId="4" xfId="0" applyFill="1" applyBorder="1"/>
    <xf numFmtId="0" fontId="0" fillId="19" borderId="4" xfId="0" applyFill="1" applyBorder="1"/>
    <xf numFmtId="0" fontId="0" fillId="3" borderId="6" xfId="0" applyFill="1" applyBorder="1"/>
    <xf numFmtId="0" fontId="0" fillId="18" borderId="4" xfId="0" applyFill="1" applyBorder="1"/>
    <xf numFmtId="0" fontId="0" fillId="18" borderId="6" xfId="0" applyFill="1" applyBorder="1"/>
    <xf numFmtId="0" fontId="0" fillId="7" borderId="4" xfId="0" applyFill="1" applyBorder="1"/>
    <xf numFmtId="0" fontId="0" fillId="7" borderId="6" xfId="0" applyFill="1" applyBorder="1"/>
    <xf numFmtId="0" fontId="0" fillId="5" borderId="4" xfId="0" applyFill="1" applyBorder="1"/>
    <xf numFmtId="0" fontId="0" fillId="5" borderId="6" xfId="0" applyFill="1" applyBorder="1"/>
    <xf numFmtId="0" fontId="0" fillId="17" borderId="4" xfId="0" applyFill="1" applyBorder="1"/>
    <xf numFmtId="0" fontId="0" fillId="17" borderId="6" xfId="0" applyFill="1" applyBorder="1"/>
    <xf numFmtId="0" fontId="0" fillId="22" borderId="4" xfId="0" applyFill="1" applyBorder="1"/>
    <xf numFmtId="0" fontId="0" fillId="6" borderId="4" xfId="0" applyFill="1" applyBorder="1"/>
    <xf numFmtId="0" fontId="11" fillId="2" borderId="11" xfId="0" applyFont="1" applyFill="1" applyBorder="1" applyAlignment="1">
      <alignment horizontal="center"/>
    </xf>
    <xf numFmtId="0" fontId="11" fillId="2" borderId="9" xfId="0" applyFont="1" applyFill="1" applyBorder="1" applyAlignment="1">
      <alignment horizontal="center"/>
    </xf>
    <xf numFmtId="0" fontId="11" fillId="2" borderId="10" xfId="0" applyFont="1" applyFill="1" applyBorder="1" applyAlignment="1">
      <alignment horizontal="center"/>
    </xf>
    <xf numFmtId="0" fontId="5" fillId="22" borderId="4" xfId="5" applyFill="1" applyBorder="1"/>
    <xf numFmtId="0" fontId="5" fillId="22" borderId="1" xfId="5" applyFill="1" applyBorder="1"/>
    <xf numFmtId="0" fontId="5" fillId="22" borderId="6" xfId="5" applyFill="1" applyBorder="1"/>
    <xf numFmtId="0" fontId="1" fillId="14" borderId="11" xfId="0" applyFont="1" applyFill="1" applyBorder="1" applyAlignment="1">
      <alignment horizontal="center" vertical="center"/>
    </xf>
    <xf numFmtId="0" fontId="1" fillId="14" borderId="9" xfId="0" applyFont="1" applyFill="1" applyBorder="1" applyAlignment="1">
      <alignment horizontal="center" vertical="center"/>
    </xf>
    <xf numFmtId="1" fontId="1" fillId="14" borderId="9" xfId="0" applyNumberFormat="1" applyFont="1" applyFill="1" applyBorder="1" applyAlignment="1">
      <alignment horizontal="center" vertical="center"/>
    </xf>
    <xf numFmtId="0" fontId="1" fillId="14" borderId="10" xfId="0" applyFont="1" applyFill="1" applyBorder="1" applyAlignment="1">
      <alignment horizontal="center" vertical="center"/>
    </xf>
    <xf numFmtId="0" fontId="11" fillId="2" borderId="9" xfId="0" applyFont="1" applyFill="1" applyBorder="1" applyAlignment="1">
      <alignment horizontal="left"/>
    </xf>
    <xf numFmtId="49" fontId="11" fillId="2" borderId="9" xfId="0" applyNumberFormat="1" applyFont="1" applyFill="1" applyBorder="1" applyAlignment="1">
      <alignment horizontal="left"/>
    </xf>
    <xf numFmtId="164" fontId="0" fillId="22" borderId="1" xfId="0" applyNumberFormat="1" applyFill="1" applyBorder="1" applyAlignment="1">
      <alignment horizontal="left"/>
    </xf>
    <xf numFmtId="164" fontId="0" fillId="3" borderId="1" xfId="0" applyNumberFormat="1" applyFill="1" applyBorder="1" applyAlignment="1">
      <alignment horizontal="left"/>
    </xf>
    <xf numFmtId="164" fontId="0" fillId="7" borderId="1" xfId="0" applyNumberFormat="1" applyFill="1" applyBorder="1" applyAlignment="1">
      <alignment horizontal="left"/>
    </xf>
    <xf numFmtId="164" fontId="0" fillId="8" borderId="1" xfId="0" applyNumberFormat="1" applyFill="1" applyBorder="1" applyAlignment="1">
      <alignment horizontal="left"/>
    </xf>
    <xf numFmtId="164" fontId="0" fillId="6" borderId="1" xfId="0" applyNumberFormat="1" applyFill="1" applyBorder="1" applyAlignment="1">
      <alignment horizontal="left"/>
    </xf>
    <xf numFmtId="164" fontId="0" fillId="5" borderId="1" xfId="0" applyNumberFormat="1" applyFill="1" applyBorder="1" applyAlignment="1">
      <alignment horizontal="left"/>
    </xf>
    <xf numFmtId="164" fontId="0" fillId="19" borderId="1" xfId="0" applyNumberFormat="1" applyFill="1" applyBorder="1" applyAlignment="1">
      <alignment horizontal="left"/>
    </xf>
    <xf numFmtId="164" fontId="0" fillId="18" borderId="1" xfId="0" applyNumberFormat="1" applyFill="1" applyBorder="1" applyAlignment="1">
      <alignment horizontal="left"/>
    </xf>
    <xf numFmtId="0" fontId="1" fillId="23" borderId="1" xfId="0" applyFont="1" applyFill="1" applyBorder="1" applyAlignment="1">
      <alignment horizontal="center"/>
    </xf>
    <xf numFmtId="0" fontId="0" fillId="0" borderId="1" xfId="0" applyBorder="1" applyAlignment="1">
      <alignment horizontal="left"/>
    </xf>
    <xf numFmtId="0" fontId="0" fillId="4" borderId="13" xfId="0" applyFill="1" applyBorder="1"/>
    <xf numFmtId="0" fontId="0" fillId="2" borderId="1" xfId="0" applyFill="1" applyBorder="1"/>
    <xf numFmtId="0" fontId="0" fillId="2" borderId="12" xfId="0" applyFill="1" applyBorder="1"/>
    <xf numFmtId="0" fontId="0" fillId="2" borderId="2" xfId="0" applyFill="1" applyBorder="1"/>
    <xf numFmtId="0" fontId="0" fillId="2" borderId="13" xfId="0" applyFill="1" applyBorder="1"/>
    <xf numFmtId="0" fontId="0" fillId="8" borderId="2" xfId="0" applyFill="1" applyBorder="1"/>
    <xf numFmtId="0" fontId="0" fillId="21" borderId="4" xfId="0" applyFill="1" applyBorder="1"/>
    <xf numFmtId="0" fontId="0" fillId="19" borderId="3" xfId="0" applyFill="1" applyBorder="1"/>
    <xf numFmtId="0" fontId="0" fillId="19" borderId="2" xfId="0" applyFill="1" applyBorder="1"/>
    <xf numFmtId="0" fontId="0" fillId="22" borderId="3" xfId="0" applyFill="1" applyBorder="1"/>
    <xf numFmtId="0" fontId="0" fillId="22" borderId="2" xfId="0" applyFill="1" applyBorder="1"/>
    <xf numFmtId="0" fontId="0" fillId="20" borderId="3" xfId="0" applyFill="1" applyBorder="1"/>
    <xf numFmtId="0" fontId="0" fillId="7" borderId="3" xfId="0" applyFill="1" applyBorder="1"/>
    <xf numFmtId="0" fontId="0" fillId="20" borderId="2" xfId="0" applyFill="1" applyBorder="1"/>
    <xf numFmtId="0" fontId="0" fillId="7" borderId="2" xfId="0" applyFill="1" applyBorder="1"/>
    <xf numFmtId="0" fontId="0" fillId="3" borderId="3" xfId="0" applyFill="1" applyBorder="1"/>
    <xf numFmtId="0" fontId="0" fillId="8" borderId="3" xfId="0" applyFill="1" applyBorder="1"/>
    <xf numFmtId="0" fontId="0" fillId="6" borderId="3" xfId="0" applyFill="1" applyBorder="1"/>
    <xf numFmtId="0" fontId="0" fillId="21" borderId="3" xfId="0" applyFill="1" applyBorder="1"/>
    <xf numFmtId="0" fontId="0" fillId="3" borderId="2" xfId="0" applyFill="1" applyBorder="1"/>
    <xf numFmtId="0" fontId="0" fillId="6" borderId="2" xfId="0" applyFill="1" applyBorder="1"/>
    <xf numFmtId="0" fontId="0" fillId="21" borderId="2" xfId="0" applyFill="1" applyBorder="1"/>
    <xf numFmtId="0" fontId="0" fillId="17" borderId="3" xfId="0" applyFill="1" applyBorder="1"/>
    <xf numFmtId="0" fontId="0" fillId="17" borderId="2" xfId="0" applyFill="1" applyBorder="1" applyAlignment="1">
      <alignment horizontal="left"/>
    </xf>
    <xf numFmtId="0" fontId="0" fillId="17" borderId="2" xfId="0" applyFill="1" applyBorder="1"/>
    <xf numFmtId="0" fontId="0" fillId="17" borderId="5" xfId="0" applyFill="1" applyBorder="1"/>
    <xf numFmtId="0" fontId="0" fillId="18" borderId="3" xfId="0" applyFill="1" applyBorder="1"/>
    <xf numFmtId="0" fontId="0" fillId="18" borderId="2" xfId="0" applyFill="1" applyBorder="1" applyAlignment="1">
      <alignment horizontal="left"/>
    </xf>
    <xf numFmtId="0" fontId="0" fillId="19" borderId="2" xfId="0" applyFill="1" applyBorder="1" applyAlignment="1">
      <alignment horizontal="left"/>
    </xf>
    <xf numFmtId="0" fontId="0" fillId="18" borderId="2" xfId="0" applyFill="1" applyBorder="1"/>
    <xf numFmtId="0" fontId="0" fillId="18" borderId="5" xfId="0" applyFill="1" applyBorder="1"/>
    <xf numFmtId="0" fontId="0" fillId="19" borderId="5" xfId="0" applyFill="1" applyBorder="1"/>
    <xf numFmtId="0" fontId="0" fillId="20" borderId="4" xfId="0" applyFill="1" applyBorder="1"/>
    <xf numFmtId="0" fontId="0" fillId="20" borderId="1" xfId="0" applyFill="1" applyBorder="1"/>
    <xf numFmtId="0" fontId="3" fillId="10" borderId="7" xfId="6" applyFont="1" applyFill="1" applyBorder="1"/>
    <xf numFmtId="0" fontId="3" fillId="10" borderId="8" xfId="6" applyFont="1" applyFill="1" applyBorder="1"/>
    <xf numFmtId="0" fontId="0" fillId="8" borderId="13" xfId="0" applyFill="1" applyBorder="1"/>
    <xf numFmtId="0" fontId="0" fillId="19" borderId="12" xfId="0" applyFill="1" applyBorder="1"/>
    <xf numFmtId="0" fontId="0" fillId="19" borderId="13" xfId="0" applyFill="1" applyBorder="1"/>
    <xf numFmtId="0" fontId="0" fillId="3" borderId="13" xfId="0" applyFill="1" applyBorder="1"/>
    <xf numFmtId="0" fontId="0" fillId="18" borderId="13" xfId="0" applyFill="1" applyBorder="1"/>
    <xf numFmtId="0" fontId="0" fillId="7" borderId="13" xfId="0" applyFill="1" applyBorder="1"/>
    <xf numFmtId="0" fontId="0" fillId="22" borderId="12" xfId="0" applyFill="1" applyBorder="1"/>
    <xf numFmtId="0" fontId="0" fillId="22" borderId="13" xfId="0" applyFill="1" applyBorder="1"/>
    <xf numFmtId="0" fontId="0" fillId="24" borderId="1" xfId="0" applyFill="1" applyBorder="1"/>
    <xf numFmtId="0" fontId="0" fillId="12" borderId="1" xfId="0" applyFill="1" applyBorder="1"/>
    <xf numFmtId="0" fontId="0" fillId="3" borderId="2" xfId="0" applyFill="1" applyBorder="1" applyAlignment="1">
      <alignment horizontal="left"/>
    </xf>
    <xf numFmtId="0" fontId="0" fillId="8" borderId="2" xfId="0" applyFill="1" applyBorder="1" applyAlignment="1">
      <alignment horizontal="left"/>
    </xf>
    <xf numFmtId="0" fontId="0" fillId="7" borderId="2" xfId="0" applyFill="1" applyBorder="1" applyAlignment="1">
      <alignment horizontal="left"/>
    </xf>
    <xf numFmtId="0" fontId="0" fillId="3" borderId="5" xfId="0" applyFill="1" applyBorder="1"/>
    <xf numFmtId="0" fontId="0" fillId="8" borderId="5" xfId="0" applyFill="1" applyBorder="1"/>
    <xf numFmtId="0" fontId="0" fillId="7" borderId="5" xfId="0" applyFill="1" applyBorder="1"/>
    <xf numFmtId="0" fontId="6" fillId="18" borderId="2" xfId="3" applyFill="1" applyBorder="1" applyAlignment="1">
      <alignment horizontal="left"/>
    </xf>
    <xf numFmtId="0" fontId="0" fillId="22" borderId="17" xfId="0" applyFill="1" applyBorder="1"/>
    <xf numFmtId="0" fontId="0" fillId="22" borderId="2" xfId="0" applyFill="1" applyBorder="1" applyAlignment="1">
      <alignment horizontal="left"/>
    </xf>
    <xf numFmtId="164" fontId="0" fillId="22" borderId="2" xfId="0" applyNumberFormat="1" applyFill="1" applyBorder="1" applyAlignment="1">
      <alignment horizontal="left"/>
    </xf>
    <xf numFmtId="0" fontId="0" fillId="5" borderId="14" xfId="0" applyFill="1" applyBorder="1"/>
    <xf numFmtId="0" fontId="0" fillId="5" borderId="15" xfId="0" applyFill="1" applyBorder="1" applyAlignment="1">
      <alignment horizontal="left"/>
    </xf>
    <xf numFmtId="0" fontId="0" fillId="5" borderId="15" xfId="0" applyFill="1" applyBorder="1"/>
    <xf numFmtId="164" fontId="0" fillId="5" borderId="15" xfId="0" applyNumberFormat="1" applyFill="1" applyBorder="1" applyAlignment="1">
      <alignment horizontal="left"/>
    </xf>
    <xf numFmtId="0" fontId="0" fillId="22" borderId="13" xfId="0" applyFill="1" applyBorder="1" applyAlignment="1">
      <alignment horizontal="left"/>
    </xf>
    <xf numFmtId="0" fontId="0" fillId="22" borderId="18" xfId="0" applyFill="1" applyBorder="1" applyAlignment="1">
      <alignment horizontal="left"/>
    </xf>
    <xf numFmtId="164" fontId="0" fillId="7" borderId="1" xfId="0" applyNumberFormat="1" applyFill="1" applyBorder="1"/>
    <xf numFmtId="0" fontId="0" fillId="5" borderId="16" xfId="0" applyFill="1" applyBorder="1"/>
    <xf numFmtId="0" fontId="1" fillId="0" borderId="6" xfId="0" applyFont="1" applyBorder="1"/>
    <xf numFmtId="0" fontId="0" fillId="6" borderId="1" xfId="0" applyFill="1" applyBorder="1" applyAlignment="1">
      <alignment wrapText="1"/>
    </xf>
    <xf numFmtId="0" fontId="0" fillId="0" borderId="30" xfId="0" applyBorder="1" applyAlignment="1">
      <alignment vertical="center" wrapText="1"/>
    </xf>
    <xf numFmtId="0" fontId="1" fillId="0" borderId="29" xfId="0" applyFont="1" applyBorder="1" applyAlignment="1">
      <alignment horizontal="center" vertical="center"/>
    </xf>
    <xf numFmtId="0" fontId="0" fillId="0" borderId="31" xfId="0" applyBorder="1" applyAlignment="1">
      <alignment horizontal="center" vertical="center" wrapText="1"/>
    </xf>
    <xf numFmtId="0" fontId="1" fillId="0" borderId="29" xfId="0" applyFont="1" applyBorder="1" applyAlignment="1">
      <alignment horizontal="center" vertical="center" wrapText="1"/>
    </xf>
    <xf numFmtId="0" fontId="0" fillId="6" borderId="7" xfId="0" applyFill="1" applyBorder="1"/>
    <xf numFmtId="0" fontId="11" fillId="2" borderId="32" xfId="0" applyFont="1" applyFill="1" applyBorder="1" applyAlignment="1">
      <alignment horizontal="center"/>
    </xf>
    <xf numFmtId="0" fontId="10" fillId="15" borderId="0" xfId="0" applyFont="1" applyFill="1" applyAlignment="1">
      <alignment horizontal="center" vertical="center"/>
    </xf>
    <xf numFmtId="0" fontId="10" fillId="0" borderId="0" xfId="0" applyFont="1" applyAlignment="1">
      <alignment horizontal="center" vertical="center"/>
    </xf>
    <xf numFmtId="0" fontId="6" fillId="0" borderId="26" xfId="3" applyBorder="1" applyAlignment="1">
      <alignment vertical="center" wrapText="1"/>
    </xf>
    <xf numFmtId="0" fontId="6" fillId="0" borderId="24" xfId="3" applyBorder="1" applyAlignment="1">
      <alignment vertical="center" wrapText="1"/>
    </xf>
    <xf numFmtId="0" fontId="16" fillId="0" borderId="26" xfId="0" applyFont="1" applyBorder="1" applyAlignment="1">
      <alignment vertical="center" wrapText="1"/>
    </xf>
    <xf numFmtId="0" fontId="16" fillId="0" borderId="24" xfId="0" applyFont="1" applyBorder="1" applyAlignment="1">
      <alignment vertical="center" wrapText="1"/>
    </xf>
    <xf numFmtId="0" fontId="16" fillId="0" borderId="25" xfId="0" applyFont="1" applyBorder="1" applyAlignment="1">
      <alignment vertical="center" wrapText="1"/>
    </xf>
    <xf numFmtId="0" fontId="0" fillId="0" borderId="28" xfId="0" applyBorder="1" applyAlignment="1">
      <alignment horizontal="center" vertical="center"/>
    </xf>
    <xf numFmtId="0" fontId="0" fillId="0" borderId="27" xfId="0" applyBorder="1" applyAlignment="1">
      <alignment horizontal="center" vertical="center"/>
    </xf>
  </cellXfs>
  <cellStyles count="7">
    <cellStyle name="Hipervínculo" xfId="3" builtinId="8"/>
    <cellStyle name="Normal" xfId="0" builtinId="0"/>
    <cellStyle name="Normal 2" xfId="1" xr:uid="{50AA1C9C-0607-4072-B1EE-201E3AC86E84}"/>
    <cellStyle name="Normal 2 2" xfId="6" xr:uid="{DA01035F-D898-4494-A124-C418D833B97A}"/>
    <cellStyle name="Normal 3" xfId="2" xr:uid="{66CDF276-2062-4705-9712-9FFC93C85E07}"/>
    <cellStyle name="Normal 4" xfId="4" xr:uid="{2014FC7D-6391-44B3-AE39-14FA9728E207}"/>
    <cellStyle name="Normal 4 2" xfId="5" xr:uid="{79268F35-EECB-4F25-8B1A-BB5A61214C8B}"/>
  </cellStyles>
  <dxfs count="26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alignment horizontal="general"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font>
        <b val="0"/>
        <i val="0"/>
        <strike val="0"/>
        <condense val="0"/>
        <extend val="0"/>
        <outline val="0"/>
        <shadow val="0"/>
        <u val="none"/>
        <vertAlign val="baseline"/>
        <sz val="11"/>
        <color rgb="FF000000"/>
        <name val="Calibri"/>
        <family val="2"/>
        <scheme val="none"/>
      </font>
      <fill>
        <patternFill patternType="solid">
          <fgColor rgb="FF000000"/>
          <bgColor rgb="FF77E6F5"/>
        </patternFill>
      </fill>
    </dxf>
    <dxf>
      <border>
        <bottom style="medium">
          <color rgb="FF000000"/>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theme="0"/>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theme="0"/>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medium">
          <color indexed="64"/>
        </left>
        <right style="thin">
          <color indexed="64"/>
        </right>
        <top style="thin">
          <color indexed="64"/>
        </top>
        <bottom style="thin">
          <color indexed="64"/>
        </bottom>
        <vertical/>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rgb="FF77E6F5"/>
        </patternFill>
      </fill>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0" tint="-0.34998626667073579"/>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border>
    </dxf>
    <dxf>
      <fill>
        <patternFill patternType="solid">
          <fgColor indexed="64"/>
          <bgColor rgb="FF6E9FAE"/>
        </patternFill>
      </fill>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solid">
          <fgColor indexed="64"/>
          <bgColor rgb="FF6E9FAE"/>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6E9FAE"/>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6E9FAE"/>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6E9FAE"/>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6E9FAE"/>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6E9FAE"/>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6E9FAE"/>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6E9FAE"/>
        </patternFill>
      </fill>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ill>
        <patternFill patternType="solid">
          <fgColor indexed="64"/>
          <bgColor rgb="FF6E9FAE"/>
        </patternFill>
      </fill>
    </dxf>
    <dxf>
      <border>
        <bottom style="thin">
          <color indexed="64"/>
        </bottom>
      </border>
    </dxf>
    <dxf>
      <font>
        <b/>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alignment horizontal="general"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dxf>
    <dxf>
      <border>
        <bottom style="medium">
          <color indexed="64"/>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border>
    </dxf>
  </dxfs>
  <tableStyles count="0" defaultTableStyle="TableStyleMedium2" defaultPivotStyle="PivotStyleLight16"/>
  <colors>
    <mruColors>
      <color rgb="FFFF7C80"/>
      <color rgb="FF555755"/>
      <color rgb="FFF04118"/>
      <color rgb="FF77E6F5"/>
      <color rgb="FFEEB500"/>
      <color rgb="FF76FA7C"/>
      <color rgb="FFA890E4"/>
      <color rgb="FFFED6DC"/>
      <color rgb="FFE17F09"/>
      <color rgb="FFFFC8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10.xml"/><Relationship Id="rId34"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styles" Target="styles.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theme" Target="theme/theme1.xml"/><Relationship Id="rId28"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1.xml"/><Relationship Id="rId27" Type="http://schemas.openxmlformats.org/officeDocument/2006/relationships/sheetMetadata" Target="metadata.xml"/><Relationship Id="rId30" Type="http://schemas.openxmlformats.org/officeDocument/2006/relationships/calcChain" Target="calcChain.xml"/><Relationship Id="rId35"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[database.xlsx]Tablas!TablaDinámica1</c:name>
    <c:fmtId val="2"/>
  </c:pivotSource>
  <c:chart>
    <c:title>
      <c:tx>
        <c:rich>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r>
              <a:rPr lang="en-US" b="1">
                <a:solidFill>
                  <a:schemeClr val="bg1"/>
                </a:solidFill>
              </a:rPr>
              <a:t>Sitios Por Operacion</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endParaRPr lang="es-E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solidFill>
            <a:schemeClr val="accent6">
              <a:lumMod val="75000"/>
            </a:schemeClr>
          </a:solid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a:solidFill>
              <a:schemeClr val="accent1"/>
            </a:solidFill>
          </a:ln>
          <a:effectLst/>
          <a:sp3d>
            <a:contourClr>
              <a:schemeClr val="accent1"/>
            </a:contourClr>
          </a:sp3d>
        </c:spPr>
      </c:pivotFmt>
      <c:pivotFmt>
        <c:idx val="19"/>
        <c:spPr>
          <a:solidFill>
            <a:schemeClr val="accent6">
              <a:lumMod val="75000"/>
            </a:schemeClr>
          </a:solidFill>
          <a:ln>
            <a:solidFill>
              <a:schemeClr val="accent1"/>
            </a:solidFill>
          </a:ln>
          <a:effectLst/>
          <a:sp3d>
            <a:contourClr>
              <a:schemeClr val="accent1"/>
            </a:contourClr>
          </a:sp3d>
        </c:spPr>
      </c:pivotFmt>
      <c:pivotFmt>
        <c:idx val="20"/>
      </c:pivotFmt>
      <c:pivotFmt>
        <c:idx val="21"/>
        <c:spPr>
          <a:solidFill>
            <a:schemeClr val="accent6">
              <a:lumMod val="75000"/>
            </a:schemeClr>
          </a:solidFill>
          <a:ln>
            <a:solidFill>
              <a:schemeClr val="accent1"/>
            </a:solidFill>
          </a:ln>
          <a:effectLst/>
          <a:sp3d>
            <a:contourClr>
              <a:schemeClr val="accent1"/>
            </a:contourClr>
          </a:sp3d>
        </c:spPr>
      </c:pivotFmt>
      <c:pivotFmt>
        <c:idx val="22"/>
      </c:pivotFmt>
      <c:pivotFmt>
        <c:idx val="23"/>
        <c:spPr>
          <a:solidFill>
            <a:schemeClr val="accent6">
              <a:lumMod val="75000"/>
            </a:schemeClr>
          </a:solidFill>
          <a:ln>
            <a:solidFill>
              <a:schemeClr val="accent1"/>
            </a:solidFill>
          </a:ln>
          <a:effectLst/>
          <a:sp3d>
            <a:contourClr>
              <a:schemeClr val="accent1"/>
            </a:contourClr>
          </a:sp3d>
        </c:spPr>
      </c:pivotFmt>
      <c:pivotFmt>
        <c:idx val="24"/>
        <c:spPr>
          <a:solidFill>
            <a:schemeClr val="accent6">
              <a:lumMod val="75000"/>
            </a:schemeClr>
          </a:solidFill>
          <a:ln>
            <a:solidFill>
              <a:schemeClr val="accent1"/>
            </a:solidFill>
          </a:ln>
          <a:effectLst/>
          <a:sp3d>
            <a:contourClr>
              <a:schemeClr val="accent1"/>
            </a:contourClr>
          </a:sp3d>
        </c:spPr>
      </c:pivotFmt>
      <c:pivotFmt>
        <c:idx val="25"/>
        <c:spPr>
          <a:solidFill>
            <a:schemeClr val="accent1">
              <a:lumMod val="60000"/>
              <a:lumOff val="40000"/>
            </a:schemeClr>
          </a:solidFill>
          <a:ln>
            <a:solidFill>
              <a:schemeClr val="accent1"/>
            </a:solidFill>
          </a:ln>
          <a:effectLst/>
          <a:sp3d>
            <a:contourClr>
              <a:schemeClr val="accent1"/>
            </a:contourClr>
          </a:sp3d>
        </c:spPr>
      </c:pivotFmt>
      <c:pivotFmt>
        <c:idx val="26"/>
        <c:spPr>
          <a:solidFill>
            <a:schemeClr val="accent1">
              <a:lumMod val="60000"/>
              <a:lumOff val="40000"/>
            </a:schemeClr>
          </a:solidFill>
          <a:ln>
            <a:solidFill>
              <a:schemeClr val="accent1"/>
            </a:solidFill>
          </a:ln>
          <a:effectLst/>
          <a:sp3d>
            <a:contourClr>
              <a:schemeClr val="accent1"/>
            </a:contourClr>
          </a:sp3d>
        </c:spPr>
      </c:pivotFmt>
      <c:pivotFmt>
        <c:idx val="27"/>
        <c:spPr>
          <a:solidFill>
            <a:schemeClr val="accent1">
              <a:lumMod val="60000"/>
              <a:lumOff val="40000"/>
            </a:schemeClr>
          </a:solidFill>
          <a:ln>
            <a:solidFill>
              <a:schemeClr val="accent1"/>
            </a:solidFill>
          </a:ln>
          <a:effectLst/>
          <a:sp3d>
            <a:contourClr>
              <a:schemeClr val="accent1"/>
            </a:contourClr>
          </a:sp3d>
        </c:spPr>
      </c:pivotFmt>
      <c:pivotFmt>
        <c:idx val="28"/>
        <c:spPr>
          <a:solidFill>
            <a:schemeClr val="accent1">
              <a:lumMod val="60000"/>
              <a:lumOff val="40000"/>
            </a:schemeClr>
          </a:solidFill>
          <a:ln>
            <a:solidFill>
              <a:schemeClr val="accent1"/>
            </a:solidFill>
          </a:ln>
          <a:effectLst/>
          <a:sp3d>
            <a:contourClr>
              <a:schemeClr val="accent1"/>
            </a:contourClr>
          </a:sp3d>
        </c:spPr>
      </c:pivotFmt>
      <c:pivotFmt>
        <c:idx val="29"/>
        <c:spPr>
          <a:solidFill>
            <a:schemeClr val="accent1">
              <a:lumMod val="60000"/>
              <a:lumOff val="40000"/>
            </a:schemeClr>
          </a:solidFill>
          <a:ln>
            <a:solidFill>
              <a:schemeClr val="accent1"/>
            </a:solidFill>
          </a:ln>
          <a:effectLst/>
          <a:sp3d>
            <a:contourClr>
              <a:schemeClr val="accent1"/>
            </a:contourClr>
          </a:sp3d>
        </c:spPr>
      </c:pivotFmt>
      <c:pivotFmt>
        <c:idx val="30"/>
        <c:spPr>
          <a:solidFill>
            <a:schemeClr val="accent1">
              <a:lumMod val="60000"/>
              <a:lumOff val="40000"/>
            </a:schemeClr>
          </a:solidFill>
          <a:ln>
            <a:solidFill>
              <a:schemeClr val="accent1"/>
            </a:solidFill>
          </a:ln>
          <a:effectLst/>
          <a:sp3d>
            <a:contourClr>
              <a:schemeClr val="accent1"/>
            </a:contourClr>
          </a:sp3d>
        </c:spPr>
      </c:pivotFmt>
      <c:pivotFmt>
        <c:idx val="31"/>
        <c:spPr>
          <a:solidFill>
            <a:schemeClr val="accent1">
              <a:lumMod val="60000"/>
              <a:lumOff val="40000"/>
            </a:schemeClr>
          </a:solidFill>
          <a:ln>
            <a:solidFill>
              <a:schemeClr val="accent1"/>
            </a:solidFill>
          </a:ln>
          <a:effectLst/>
          <a:sp3d>
            <a:contourClr>
              <a:schemeClr val="accent1"/>
            </a:contourClr>
          </a:sp3d>
        </c:spPr>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Tablas!$B$3</c:f>
              <c:strCache>
                <c:ptCount val="1"/>
                <c:pt idx="0">
                  <c:v>Total</c:v>
                </c:pt>
              </c:strCache>
            </c:strRef>
          </c:tx>
          <c:spPr>
            <a:solidFill>
              <a:schemeClr val="accent6">
                <a:lumMod val="75000"/>
              </a:schemeClr>
            </a:solidFill>
            <a:ln>
              <a:solidFill>
                <a:schemeClr val="accent1"/>
              </a:solidFill>
            </a:ln>
            <a:effectLst/>
            <a:sp3d>
              <a:contourClr>
                <a:schemeClr val="accent1"/>
              </a:contourClr>
            </a:sp3d>
          </c:spPr>
          <c:invertIfNegative val="0"/>
          <c:dPt>
            <c:idx val="2"/>
            <c:invertIfNegative val="0"/>
            <c:bubble3D val="0"/>
            <c:spPr>
              <a:solidFill>
                <a:schemeClr val="accent1">
                  <a:lumMod val="60000"/>
                  <a:lumOff val="40000"/>
                </a:schemeClr>
              </a:solidFill>
              <a:ln>
                <a:solidFill>
                  <a:schemeClr val="accent1"/>
                </a:solidFill>
              </a:ln>
              <a:effectLst/>
              <a:sp3d>
                <a:contourClr>
                  <a:schemeClr val="accent1"/>
                </a:contourClr>
              </a:sp3d>
            </c:spPr>
            <c:extLst>
              <c:ext xmlns:c16="http://schemas.microsoft.com/office/drawing/2014/chart" uri="{C3380CC4-5D6E-409C-BE32-E72D297353CC}">
                <c16:uniqueId val="{00000001-9A52-4673-B162-0DDD33FBE010}"/>
              </c:ext>
            </c:extLst>
          </c:dPt>
          <c:dPt>
            <c:idx val="5"/>
            <c:invertIfNegative val="0"/>
            <c:bubble3D val="0"/>
            <c:spPr>
              <a:solidFill>
                <a:schemeClr val="accent1">
                  <a:lumMod val="60000"/>
                  <a:lumOff val="40000"/>
                </a:schemeClr>
              </a:solidFill>
              <a:ln>
                <a:solidFill>
                  <a:schemeClr val="accent1"/>
                </a:solidFill>
              </a:ln>
              <a:effectLst/>
              <a:sp3d>
                <a:contourClr>
                  <a:schemeClr val="accent1"/>
                </a:contourClr>
              </a:sp3d>
            </c:spPr>
            <c:extLst>
              <c:ext xmlns:c16="http://schemas.microsoft.com/office/drawing/2014/chart" uri="{C3380CC4-5D6E-409C-BE32-E72D297353CC}">
                <c16:uniqueId val="{00000003-9A52-4673-B162-0DDD33FBE010}"/>
              </c:ext>
            </c:extLst>
          </c:dPt>
          <c:dPt>
            <c:idx val="7"/>
            <c:invertIfNegative val="0"/>
            <c:bubble3D val="0"/>
            <c:spPr>
              <a:solidFill>
                <a:schemeClr val="accent1">
                  <a:lumMod val="60000"/>
                  <a:lumOff val="40000"/>
                </a:schemeClr>
              </a:solidFill>
              <a:ln>
                <a:solidFill>
                  <a:schemeClr val="accent1"/>
                </a:solidFill>
              </a:ln>
              <a:effectLst/>
              <a:sp3d>
                <a:contourClr>
                  <a:schemeClr val="accent1"/>
                </a:contourClr>
              </a:sp3d>
            </c:spPr>
            <c:extLst>
              <c:ext xmlns:c16="http://schemas.microsoft.com/office/drawing/2014/chart" uri="{C3380CC4-5D6E-409C-BE32-E72D297353CC}">
                <c16:uniqueId val="{00000005-F9F0-45AB-BCAF-5CFFFE2147D6}"/>
              </c:ext>
            </c:extLst>
          </c:dPt>
          <c:dPt>
            <c:idx val="8"/>
            <c:invertIfNegative val="0"/>
            <c:bubble3D val="0"/>
            <c:extLst>
              <c:ext xmlns:c16="http://schemas.microsoft.com/office/drawing/2014/chart" uri="{C3380CC4-5D6E-409C-BE32-E72D297353CC}">
                <c16:uniqueId val="{00000005-9A52-4673-B162-0DDD33FBE010}"/>
              </c:ext>
            </c:extLst>
          </c:dPt>
          <c:dPt>
            <c:idx val="10"/>
            <c:invertIfNegative val="0"/>
            <c:bubble3D val="0"/>
            <c:spPr>
              <a:solidFill>
                <a:schemeClr val="accent1">
                  <a:lumMod val="60000"/>
                  <a:lumOff val="40000"/>
                </a:schemeClr>
              </a:solidFill>
              <a:ln>
                <a:solidFill>
                  <a:schemeClr val="accent1"/>
                </a:solidFill>
              </a:ln>
              <a:effectLst/>
              <a:sp3d>
                <a:contourClr>
                  <a:schemeClr val="accent1"/>
                </a:contourClr>
              </a:sp3d>
            </c:spPr>
            <c:extLst>
              <c:ext xmlns:c16="http://schemas.microsoft.com/office/drawing/2014/chart" uri="{C3380CC4-5D6E-409C-BE32-E72D297353CC}">
                <c16:uniqueId val="{00000008-918F-4266-A25E-C3BCFC4B0953}"/>
              </c:ext>
            </c:extLst>
          </c:dPt>
          <c:dPt>
            <c:idx val="11"/>
            <c:invertIfNegative val="0"/>
            <c:bubble3D val="0"/>
            <c:extLst>
              <c:ext xmlns:c16="http://schemas.microsoft.com/office/drawing/2014/chart" uri="{C3380CC4-5D6E-409C-BE32-E72D297353CC}">
                <c16:uniqueId val="{00000008-F9F0-45AB-BCAF-5CFFFE2147D6}"/>
              </c:ext>
            </c:extLst>
          </c:dPt>
          <c:dPt>
            <c:idx val="12"/>
            <c:invertIfNegative val="0"/>
            <c:bubble3D val="0"/>
            <c:extLst>
              <c:ext xmlns:c16="http://schemas.microsoft.com/office/drawing/2014/chart" uri="{C3380CC4-5D6E-409C-BE32-E72D297353CC}">
                <c16:uniqueId val="{00000007-9A52-4673-B162-0DDD33FBE010}"/>
              </c:ext>
            </c:extLst>
          </c:dPt>
          <c:dPt>
            <c:idx val="13"/>
            <c:invertIfNegative val="0"/>
            <c:bubble3D val="0"/>
            <c:spPr>
              <a:solidFill>
                <a:schemeClr val="accent1">
                  <a:lumMod val="60000"/>
                  <a:lumOff val="40000"/>
                </a:schemeClr>
              </a:solidFill>
              <a:ln>
                <a:solidFill>
                  <a:schemeClr val="accent1"/>
                </a:solidFill>
              </a:ln>
              <a:effectLst/>
              <a:sp3d>
                <a:contourClr>
                  <a:schemeClr val="accent1"/>
                </a:contourClr>
              </a:sp3d>
            </c:spPr>
            <c:extLst>
              <c:ext xmlns:c16="http://schemas.microsoft.com/office/drawing/2014/chart" uri="{C3380CC4-5D6E-409C-BE32-E72D297353CC}">
                <c16:uniqueId val="{0000000C-918F-4266-A25E-C3BCFC4B0953}"/>
              </c:ext>
            </c:extLst>
          </c:dPt>
          <c:dPt>
            <c:idx val="14"/>
            <c:invertIfNegative val="0"/>
            <c:bubble3D val="0"/>
            <c:extLst>
              <c:ext xmlns:c16="http://schemas.microsoft.com/office/drawing/2014/chart" uri="{C3380CC4-5D6E-409C-BE32-E72D297353CC}">
                <c16:uniqueId val="{0000000B-F9F0-45AB-BCAF-5CFFFE2147D6}"/>
              </c:ext>
            </c:extLst>
          </c:dPt>
          <c:dPt>
            <c:idx val="15"/>
            <c:invertIfNegative val="0"/>
            <c:bubble3D val="0"/>
            <c:extLst>
              <c:ext xmlns:c16="http://schemas.microsoft.com/office/drawing/2014/chart" uri="{C3380CC4-5D6E-409C-BE32-E72D297353CC}">
                <c16:uniqueId val="{00000009-9A52-4673-B162-0DDD33FBE01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Tablas!$A$4:$A$38</c:f>
              <c:multiLvlStrCache>
                <c:ptCount val="20"/>
                <c:lvl>
                  <c:pt idx="0">
                    <c:v>(en blanco)</c:v>
                  </c:pt>
                  <c:pt idx="1">
                    <c:v>FIJA</c:v>
                  </c:pt>
                  <c:pt idx="2">
                    <c:v>MOVIL</c:v>
                  </c:pt>
                  <c:pt idx="3">
                    <c:v>(en blanco)</c:v>
                  </c:pt>
                  <c:pt idx="4">
                    <c:v>FIJA</c:v>
                  </c:pt>
                  <c:pt idx="5">
                    <c:v>MOVIL</c:v>
                  </c:pt>
                  <c:pt idx="6">
                    <c:v>FIJA</c:v>
                  </c:pt>
                  <c:pt idx="7">
                    <c:v>MOVIL</c:v>
                  </c:pt>
                  <c:pt idx="8">
                    <c:v>FIJA</c:v>
                  </c:pt>
                  <c:pt idx="9">
                    <c:v>FIJA-MOVIL</c:v>
                  </c:pt>
                  <c:pt idx="10">
                    <c:v>MOVIL</c:v>
                  </c:pt>
                  <c:pt idx="11">
                    <c:v>FIJA</c:v>
                  </c:pt>
                  <c:pt idx="12">
                    <c:v>FIJA-MOVIL</c:v>
                  </c:pt>
                  <c:pt idx="13">
                    <c:v>MOVIL</c:v>
                  </c:pt>
                  <c:pt idx="14">
                    <c:v>(en blanco)</c:v>
                  </c:pt>
                  <c:pt idx="15">
                    <c:v>FIJA</c:v>
                  </c:pt>
                  <c:pt idx="16">
                    <c:v>MOVIL</c:v>
                  </c:pt>
                  <c:pt idx="17">
                    <c:v>(en blanco)</c:v>
                  </c:pt>
                  <c:pt idx="18">
                    <c:v>FIJA</c:v>
                  </c:pt>
                  <c:pt idx="19">
                    <c:v>MOVIL</c:v>
                  </c:pt>
                </c:lvl>
                <c:lvl>
                  <c:pt idx="0">
                    <c:v>Rolando Sanchez</c:v>
                  </c:pt>
                  <c:pt idx="3">
                    <c:v>Walter Cabrera</c:v>
                  </c:pt>
                  <c:pt idx="6">
                    <c:v>Yesid Cardozo</c:v>
                  </c:pt>
                  <c:pt idx="8">
                    <c:v>Jaime Valencia</c:v>
                  </c:pt>
                  <c:pt idx="11">
                    <c:v>Carlos Tolosa</c:v>
                  </c:pt>
                  <c:pt idx="14">
                    <c:v>John Lesmes</c:v>
                  </c:pt>
                  <c:pt idx="17">
                    <c:v>Jeronimo Veloz</c:v>
                  </c:pt>
                </c:lvl>
              </c:multiLvlStrCache>
            </c:multiLvlStrRef>
          </c:cat>
          <c:val>
            <c:numRef>
              <c:f>Tablas!$B$4:$B$38</c:f>
              <c:numCache>
                <c:formatCode>General</c:formatCode>
                <c:ptCount val="20"/>
                <c:pt idx="0">
                  <c:v>1</c:v>
                </c:pt>
                <c:pt idx="1">
                  <c:v>79</c:v>
                </c:pt>
                <c:pt idx="2">
                  <c:v>186</c:v>
                </c:pt>
                <c:pt idx="3">
                  <c:v>3</c:v>
                </c:pt>
                <c:pt idx="4">
                  <c:v>89</c:v>
                </c:pt>
                <c:pt idx="5">
                  <c:v>165</c:v>
                </c:pt>
                <c:pt idx="6">
                  <c:v>48</c:v>
                </c:pt>
                <c:pt idx="7">
                  <c:v>193</c:v>
                </c:pt>
                <c:pt idx="8">
                  <c:v>115</c:v>
                </c:pt>
                <c:pt idx="9">
                  <c:v>1</c:v>
                </c:pt>
                <c:pt idx="10">
                  <c:v>109</c:v>
                </c:pt>
                <c:pt idx="11">
                  <c:v>67</c:v>
                </c:pt>
                <c:pt idx="12">
                  <c:v>10</c:v>
                </c:pt>
                <c:pt idx="13">
                  <c:v>145</c:v>
                </c:pt>
                <c:pt idx="14">
                  <c:v>1</c:v>
                </c:pt>
                <c:pt idx="15">
                  <c:v>98</c:v>
                </c:pt>
                <c:pt idx="16">
                  <c:v>116</c:v>
                </c:pt>
                <c:pt idx="17">
                  <c:v>2</c:v>
                </c:pt>
                <c:pt idx="18">
                  <c:v>46</c:v>
                </c:pt>
                <c:pt idx="19">
                  <c:v>155</c:v>
                </c:pt>
              </c:numCache>
            </c:numRef>
          </c:val>
          <c:extLst>
            <c:ext xmlns:c16="http://schemas.microsoft.com/office/drawing/2014/chart" uri="{C3380CC4-5D6E-409C-BE32-E72D297353CC}">
              <c16:uniqueId val="{00000006-3DB6-418E-908E-A7AA00A3A520}"/>
            </c:ext>
          </c:extLst>
        </c:ser>
        <c:dLbls>
          <c:showLegendKey val="0"/>
          <c:showVal val="0"/>
          <c:showCatName val="0"/>
          <c:showSerName val="0"/>
          <c:showPercent val="0"/>
          <c:showBubbleSize val="0"/>
        </c:dLbls>
        <c:gapWidth val="150"/>
        <c:shape val="box"/>
        <c:axId val="702426784"/>
        <c:axId val="702258832"/>
        <c:axId val="0"/>
      </c:bar3DChart>
      <c:catAx>
        <c:axId val="70242678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s-ES"/>
          </a:p>
        </c:txPr>
        <c:crossAx val="702258832"/>
        <c:crosses val="autoZero"/>
        <c:auto val="1"/>
        <c:lblAlgn val="ctr"/>
        <c:lblOffset val="100"/>
        <c:noMultiLvlLbl val="0"/>
      </c:catAx>
      <c:valAx>
        <c:axId val="7022588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ES"/>
          </a:p>
        </c:txPr>
        <c:crossAx val="70242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bg2">
            <a:lumMod val="25000"/>
            <a:shade val="30000"/>
            <a:satMod val="115000"/>
          </a:schemeClr>
        </a:gs>
        <a:gs pos="50000">
          <a:schemeClr val="bg2">
            <a:lumMod val="25000"/>
            <a:shade val="67500"/>
            <a:satMod val="115000"/>
          </a:schemeClr>
        </a:gs>
        <a:gs pos="100000">
          <a:schemeClr val="bg2">
            <a:lumMod val="25000"/>
            <a:shade val="100000"/>
            <a:satMod val="115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[database.xlsx]Tablas!TablaDinámica2</c:name>
    <c:fmtId val="3"/>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t>Sitios TIGO</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E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s-E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s-E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s-E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9104928016210648E-2"/>
              <c:y val="-5.85161623009044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s-E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1519380879493199"/>
              <c:y val="-8.987896380502105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s-E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6016741226427398E-2"/>
          <c:y val="0.19398270337837584"/>
          <c:w val="0.82796651754714523"/>
          <c:h val="0.70225986753409464"/>
        </c:manualLayout>
      </c:layout>
      <c:pie3DChart>
        <c:varyColors val="1"/>
        <c:ser>
          <c:idx val="0"/>
          <c:order val="0"/>
          <c:tx>
            <c:strRef>
              <c:f>Tablas!$B$41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832-4380-A9EC-DDCD0FBD3B8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832-4380-A9EC-DDCD0FBD3B8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1832-4380-A9EC-DDCD0FBD3B8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1832-4380-A9EC-DDCD0FBD3B8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1832-4380-A9EC-DDCD0FBD3B8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1832-4380-A9EC-DDCD0FBD3B8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1832-4380-A9EC-DDCD0FBD3B8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1832-4380-A9EC-DDCD0FBD3B8A}"/>
              </c:ext>
            </c:extLst>
          </c:dPt>
          <c:dLbls>
            <c:dLbl>
              <c:idx val="5"/>
              <c:layout>
                <c:manualLayout>
                  <c:x val="3.9104928016210648E-2"/>
                  <c:y val="-5.8516162300904437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832-4380-A9EC-DDCD0FBD3B8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s-ES"/>
              </a:p>
            </c:txPr>
            <c:dLblPos val="bestFit"/>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Tablas!$A$42:$A$50</c:f>
              <c:strCache>
                <c:ptCount val="8"/>
                <c:pt idx="0">
                  <c:v>John Lesmes</c:v>
                </c:pt>
                <c:pt idx="1">
                  <c:v>Jeronimo Veloz</c:v>
                </c:pt>
                <c:pt idx="2">
                  <c:v>Jaime Valencia</c:v>
                </c:pt>
                <c:pt idx="3">
                  <c:v>Yesid Cardozo</c:v>
                </c:pt>
                <c:pt idx="4">
                  <c:v>Rolando Sanchez</c:v>
                </c:pt>
                <c:pt idx="5">
                  <c:v>Cundinamarca</c:v>
                </c:pt>
                <c:pt idx="6">
                  <c:v>Walter Cabrera</c:v>
                </c:pt>
                <c:pt idx="7">
                  <c:v>Carlos Tolosa</c:v>
                </c:pt>
              </c:strCache>
            </c:strRef>
          </c:cat>
          <c:val>
            <c:numRef>
              <c:f>Tablas!$B$42:$B$50</c:f>
              <c:numCache>
                <c:formatCode>General</c:formatCode>
                <c:ptCount val="8"/>
                <c:pt idx="0">
                  <c:v>109</c:v>
                </c:pt>
                <c:pt idx="1">
                  <c:v>103</c:v>
                </c:pt>
                <c:pt idx="2">
                  <c:v>69</c:v>
                </c:pt>
                <c:pt idx="3">
                  <c:v>56</c:v>
                </c:pt>
                <c:pt idx="4">
                  <c:v>41</c:v>
                </c:pt>
                <c:pt idx="5">
                  <c:v>31</c:v>
                </c:pt>
                <c:pt idx="6">
                  <c:v>29</c:v>
                </c:pt>
                <c:pt idx="7">
                  <c:v>1</c:v>
                </c:pt>
              </c:numCache>
            </c:numRef>
          </c:val>
          <c:extLst>
            <c:ext xmlns:c16="http://schemas.microsoft.com/office/drawing/2014/chart" uri="{C3380CC4-5D6E-409C-BE32-E72D297353CC}">
              <c16:uniqueId val="{00000010-7293-4BE7-8137-9FD6E5239031}"/>
            </c:ext>
          </c:extLst>
        </c:ser>
        <c:dLbls>
          <c:dLblPos val="bestFit"/>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[database.xlsx]Tablas!TablaDinámica3</c:name>
    <c:fmtId val="2"/>
  </c:pivotSource>
  <c:chart>
    <c:title>
      <c:tx>
        <c:rich>
          <a:bodyPr rot="0" spcFirstLastPara="1" vertOverflow="ellipsis" vert="horz" wrap="square" anchor="ctr" anchorCtr="1"/>
          <a:lstStyle/>
          <a:p>
            <a:pPr>
              <a:defRPr sz="2800" b="1" i="0" u="none" strike="noStrike" kern="1200" spc="0" baseline="0">
                <a:solidFill>
                  <a:schemeClr val="tx1">
                    <a:lumMod val="95000"/>
                    <a:lumOff val="5000"/>
                  </a:schemeClr>
                </a:solidFill>
                <a:latin typeface="+mn-lt"/>
                <a:ea typeface="+mn-ea"/>
                <a:cs typeface="+mn-cs"/>
              </a:defRPr>
            </a:pPr>
            <a:r>
              <a:rPr lang="es-CO" sz="2800" b="1">
                <a:solidFill>
                  <a:schemeClr val="tx1">
                    <a:lumMod val="95000"/>
                    <a:lumOff val="5000"/>
                  </a:schemeClr>
                </a:solidFill>
              </a:rPr>
              <a:t>Sectores</a:t>
            </a:r>
            <a:r>
              <a:rPr lang="es-CO" sz="2800" b="1" baseline="0">
                <a:solidFill>
                  <a:schemeClr val="tx1">
                    <a:lumMod val="95000"/>
                    <a:lumOff val="5000"/>
                  </a:schemeClr>
                </a:solidFill>
              </a:rPr>
              <a:t> Por Responsable</a:t>
            </a:r>
            <a:endParaRPr lang="es-CO" sz="2800"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95000"/>
                  <a:lumOff val="5000"/>
                </a:schemeClr>
              </a:solidFill>
              <a:latin typeface="+mn-lt"/>
              <a:ea typeface="+mn-ea"/>
              <a:cs typeface="+mn-cs"/>
            </a:defRPr>
          </a:pPr>
          <a:endParaRPr lang="es-E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C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Tablas!$F$3</c:f>
              <c:strCache>
                <c:ptCount val="1"/>
                <c:pt idx="0">
                  <c:v>Suma de GSM</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Tablas!$E$4:$E$13</c:f>
              <c:strCache>
                <c:ptCount val="9"/>
                <c:pt idx="0">
                  <c:v>Yesid Cardozo</c:v>
                </c:pt>
                <c:pt idx="1">
                  <c:v>Rolando Sanchez</c:v>
                </c:pt>
                <c:pt idx="2">
                  <c:v>Carlos Tolosa</c:v>
                </c:pt>
                <c:pt idx="3">
                  <c:v>Walter Cabrera</c:v>
                </c:pt>
                <c:pt idx="4">
                  <c:v>Jeronimo Veloz</c:v>
                </c:pt>
                <c:pt idx="5">
                  <c:v>John Lesmes</c:v>
                </c:pt>
                <c:pt idx="6">
                  <c:v>Jaime Valencia</c:v>
                </c:pt>
                <c:pt idx="7">
                  <c:v>Cundinamarca</c:v>
                </c:pt>
                <c:pt idx="8">
                  <c:v>#N/D</c:v>
                </c:pt>
              </c:strCache>
            </c:strRef>
          </c:cat>
          <c:val>
            <c:numRef>
              <c:f>Tablas!$F$4:$F$13</c:f>
              <c:numCache>
                <c:formatCode>General</c:formatCode>
                <c:ptCount val="9"/>
                <c:pt idx="0">
                  <c:v>195</c:v>
                </c:pt>
                <c:pt idx="1">
                  <c:v>136</c:v>
                </c:pt>
                <c:pt idx="2">
                  <c:v>128</c:v>
                </c:pt>
                <c:pt idx="3">
                  <c:v>139</c:v>
                </c:pt>
                <c:pt idx="4">
                  <c:v>131</c:v>
                </c:pt>
                <c:pt idx="5">
                  <c:v>152</c:v>
                </c:pt>
                <c:pt idx="6">
                  <c:v>87</c:v>
                </c:pt>
                <c:pt idx="7">
                  <c:v>24</c:v>
                </c:pt>
                <c:pt idx="8">
                  <c:v>0</c:v>
                </c:pt>
              </c:numCache>
            </c:numRef>
          </c:val>
          <c:extLst>
            <c:ext xmlns:c16="http://schemas.microsoft.com/office/drawing/2014/chart" uri="{C3380CC4-5D6E-409C-BE32-E72D297353CC}">
              <c16:uniqueId val="{00000000-4E88-4A0B-BBD9-12C3F6018968}"/>
            </c:ext>
          </c:extLst>
        </c:ser>
        <c:ser>
          <c:idx val="1"/>
          <c:order val="1"/>
          <c:tx>
            <c:strRef>
              <c:f>Tablas!$G$3</c:f>
              <c:strCache>
                <c:ptCount val="1"/>
                <c:pt idx="0">
                  <c:v>Suma de UMTS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Tablas!$E$4:$E$13</c:f>
              <c:strCache>
                <c:ptCount val="9"/>
                <c:pt idx="0">
                  <c:v>Yesid Cardozo</c:v>
                </c:pt>
                <c:pt idx="1">
                  <c:v>Rolando Sanchez</c:v>
                </c:pt>
                <c:pt idx="2">
                  <c:v>Carlos Tolosa</c:v>
                </c:pt>
                <c:pt idx="3">
                  <c:v>Walter Cabrera</c:v>
                </c:pt>
                <c:pt idx="4">
                  <c:v>Jeronimo Veloz</c:v>
                </c:pt>
                <c:pt idx="5">
                  <c:v>John Lesmes</c:v>
                </c:pt>
                <c:pt idx="6">
                  <c:v>Jaime Valencia</c:v>
                </c:pt>
                <c:pt idx="7">
                  <c:v>Cundinamarca</c:v>
                </c:pt>
                <c:pt idx="8">
                  <c:v>#N/D</c:v>
                </c:pt>
              </c:strCache>
            </c:strRef>
          </c:cat>
          <c:val>
            <c:numRef>
              <c:f>Tablas!$G$4:$G$13</c:f>
              <c:numCache>
                <c:formatCode>General</c:formatCode>
                <c:ptCount val="9"/>
                <c:pt idx="0">
                  <c:v>1123</c:v>
                </c:pt>
                <c:pt idx="1">
                  <c:v>846</c:v>
                </c:pt>
                <c:pt idx="2">
                  <c:v>751</c:v>
                </c:pt>
                <c:pt idx="3">
                  <c:v>806</c:v>
                </c:pt>
                <c:pt idx="4">
                  <c:v>760</c:v>
                </c:pt>
                <c:pt idx="5">
                  <c:v>725</c:v>
                </c:pt>
                <c:pt idx="6">
                  <c:v>506</c:v>
                </c:pt>
                <c:pt idx="7">
                  <c:v>203</c:v>
                </c:pt>
                <c:pt idx="8">
                  <c:v>0</c:v>
                </c:pt>
              </c:numCache>
            </c:numRef>
          </c:val>
          <c:extLst>
            <c:ext xmlns:c16="http://schemas.microsoft.com/office/drawing/2014/chart" uri="{C3380CC4-5D6E-409C-BE32-E72D297353CC}">
              <c16:uniqueId val="{00000001-4E88-4A0B-BBD9-12C3F6018968}"/>
            </c:ext>
          </c:extLst>
        </c:ser>
        <c:ser>
          <c:idx val="2"/>
          <c:order val="2"/>
          <c:tx>
            <c:strRef>
              <c:f>Tablas!$H$3</c:f>
              <c:strCache>
                <c:ptCount val="1"/>
                <c:pt idx="0">
                  <c:v>Suma de LTE-MOV</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Tablas!$E$4:$E$13</c:f>
              <c:strCache>
                <c:ptCount val="9"/>
                <c:pt idx="0">
                  <c:v>Yesid Cardozo</c:v>
                </c:pt>
                <c:pt idx="1">
                  <c:v>Rolando Sanchez</c:v>
                </c:pt>
                <c:pt idx="2">
                  <c:v>Carlos Tolosa</c:v>
                </c:pt>
                <c:pt idx="3">
                  <c:v>Walter Cabrera</c:v>
                </c:pt>
                <c:pt idx="4">
                  <c:v>Jeronimo Veloz</c:v>
                </c:pt>
                <c:pt idx="5">
                  <c:v>John Lesmes</c:v>
                </c:pt>
                <c:pt idx="6">
                  <c:v>Jaime Valencia</c:v>
                </c:pt>
                <c:pt idx="7">
                  <c:v>Cundinamarca</c:v>
                </c:pt>
                <c:pt idx="8">
                  <c:v>#N/D</c:v>
                </c:pt>
              </c:strCache>
            </c:strRef>
          </c:cat>
          <c:val>
            <c:numRef>
              <c:f>Tablas!$H$4:$H$13</c:f>
              <c:numCache>
                <c:formatCode>General</c:formatCode>
                <c:ptCount val="9"/>
                <c:pt idx="0">
                  <c:v>1309</c:v>
                </c:pt>
                <c:pt idx="1">
                  <c:v>1184</c:v>
                </c:pt>
                <c:pt idx="2">
                  <c:v>1137</c:v>
                </c:pt>
                <c:pt idx="3">
                  <c:v>1116</c:v>
                </c:pt>
                <c:pt idx="4">
                  <c:v>1040</c:v>
                </c:pt>
                <c:pt idx="5">
                  <c:v>891</c:v>
                </c:pt>
                <c:pt idx="6">
                  <c:v>672</c:v>
                </c:pt>
                <c:pt idx="7">
                  <c:v>219</c:v>
                </c:pt>
                <c:pt idx="8">
                  <c:v>24</c:v>
                </c:pt>
              </c:numCache>
            </c:numRef>
          </c:val>
          <c:extLst>
            <c:ext xmlns:c16="http://schemas.microsoft.com/office/drawing/2014/chart" uri="{C3380CC4-5D6E-409C-BE32-E72D297353CC}">
              <c16:uniqueId val="{00000002-4E88-4A0B-BBD9-12C3F6018968}"/>
            </c:ext>
          </c:extLst>
        </c:ser>
        <c:ser>
          <c:idx val="3"/>
          <c:order val="3"/>
          <c:tx>
            <c:strRef>
              <c:f>Tablas!$I$3</c:f>
              <c:strCache>
                <c:ptCount val="1"/>
                <c:pt idx="0">
                  <c:v>Suma de LTE-TIG</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Tablas!$E$4:$E$13</c:f>
              <c:strCache>
                <c:ptCount val="9"/>
                <c:pt idx="0">
                  <c:v>Yesid Cardozo</c:v>
                </c:pt>
                <c:pt idx="1">
                  <c:v>Rolando Sanchez</c:v>
                </c:pt>
                <c:pt idx="2">
                  <c:v>Carlos Tolosa</c:v>
                </c:pt>
                <c:pt idx="3">
                  <c:v>Walter Cabrera</c:v>
                </c:pt>
                <c:pt idx="4">
                  <c:v>Jeronimo Veloz</c:v>
                </c:pt>
                <c:pt idx="5">
                  <c:v>John Lesmes</c:v>
                </c:pt>
                <c:pt idx="6">
                  <c:v>Jaime Valencia</c:v>
                </c:pt>
                <c:pt idx="7">
                  <c:v>Cundinamarca</c:v>
                </c:pt>
                <c:pt idx="8">
                  <c:v>#N/D</c:v>
                </c:pt>
              </c:strCache>
            </c:strRef>
          </c:cat>
          <c:val>
            <c:numRef>
              <c:f>Tablas!$I$4:$I$13</c:f>
              <c:numCache>
                <c:formatCode>General</c:formatCode>
                <c:ptCount val="9"/>
                <c:pt idx="0">
                  <c:v>201</c:v>
                </c:pt>
                <c:pt idx="1">
                  <c:v>236</c:v>
                </c:pt>
                <c:pt idx="2">
                  <c:v>374</c:v>
                </c:pt>
                <c:pt idx="3">
                  <c:v>291</c:v>
                </c:pt>
                <c:pt idx="4">
                  <c:v>15</c:v>
                </c:pt>
                <c:pt idx="5">
                  <c:v>12</c:v>
                </c:pt>
                <c:pt idx="6">
                  <c:v>42</c:v>
                </c:pt>
                <c:pt idx="7">
                  <c:v>69</c:v>
                </c:pt>
                <c:pt idx="8">
                  <c:v>0</c:v>
                </c:pt>
              </c:numCache>
            </c:numRef>
          </c:val>
          <c:extLst>
            <c:ext xmlns:c16="http://schemas.microsoft.com/office/drawing/2014/chart" uri="{C3380CC4-5D6E-409C-BE32-E72D297353CC}">
              <c16:uniqueId val="{00000003-4E88-4A0B-BBD9-12C3F6018968}"/>
            </c:ext>
          </c:extLst>
        </c:ser>
        <c:ser>
          <c:idx val="4"/>
          <c:order val="4"/>
          <c:tx>
            <c:strRef>
              <c:f>Tablas!$J$3</c:f>
              <c:strCache>
                <c:ptCount val="1"/>
                <c:pt idx="0">
                  <c:v>Suma de TOTAL</c:v>
                </c:pt>
              </c:strCache>
            </c:strRef>
          </c:tx>
          <c:spPr>
            <a:solidFill>
              <a:srgbClr val="CC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Tablas!$E$4:$E$13</c:f>
              <c:strCache>
                <c:ptCount val="9"/>
                <c:pt idx="0">
                  <c:v>Yesid Cardozo</c:v>
                </c:pt>
                <c:pt idx="1">
                  <c:v>Rolando Sanchez</c:v>
                </c:pt>
                <c:pt idx="2">
                  <c:v>Carlos Tolosa</c:v>
                </c:pt>
                <c:pt idx="3">
                  <c:v>Walter Cabrera</c:v>
                </c:pt>
                <c:pt idx="4">
                  <c:v>Jeronimo Veloz</c:v>
                </c:pt>
                <c:pt idx="5">
                  <c:v>John Lesmes</c:v>
                </c:pt>
                <c:pt idx="6">
                  <c:v>Jaime Valencia</c:v>
                </c:pt>
                <c:pt idx="7">
                  <c:v>Cundinamarca</c:v>
                </c:pt>
                <c:pt idx="8">
                  <c:v>#N/D</c:v>
                </c:pt>
              </c:strCache>
            </c:strRef>
          </c:cat>
          <c:val>
            <c:numRef>
              <c:f>Tablas!$J$4:$J$13</c:f>
              <c:numCache>
                <c:formatCode>General</c:formatCode>
                <c:ptCount val="9"/>
                <c:pt idx="0">
                  <c:v>2828</c:v>
                </c:pt>
                <c:pt idx="1">
                  <c:v>2402</c:v>
                </c:pt>
                <c:pt idx="2">
                  <c:v>2390</c:v>
                </c:pt>
                <c:pt idx="3">
                  <c:v>2352</c:v>
                </c:pt>
                <c:pt idx="4">
                  <c:v>1946</c:v>
                </c:pt>
                <c:pt idx="5">
                  <c:v>1780</c:v>
                </c:pt>
                <c:pt idx="6">
                  <c:v>1307</c:v>
                </c:pt>
                <c:pt idx="7">
                  <c:v>515</c:v>
                </c:pt>
                <c:pt idx="8">
                  <c:v>24</c:v>
                </c:pt>
              </c:numCache>
            </c:numRef>
          </c:val>
          <c:extLst>
            <c:ext xmlns:c16="http://schemas.microsoft.com/office/drawing/2014/chart" uri="{C3380CC4-5D6E-409C-BE32-E72D297353CC}">
              <c16:uniqueId val="{00000004-4E88-4A0B-BBD9-12C3F6018968}"/>
            </c:ext>
          </c:extLst>
        </c:ser>
        <c:dLbls>
          <c:showLegendKey val="0"/>
          <c:showVal val="1"/>
          <c:showCatName val="0"/>
          <c:showSerName val="0"/>
          <c:showPercent val="0"/>
          <c:showBubbleSize val="0"/>
        </c:dLbls>
        <c:gapWidth val="150"/>
        <c:shape val="box"/>
        <c:axId val="918964096"/>
        <c:axId val="563178464"/>
        <c:axId val="0"/>
      </c:bar3DChart>
      <c:catAx>
        <c:axId val="918964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95000"/>
                    <a:lumOff val="5000"/>
                  </a:schemeClr>
                </a:solidFill>
                <a:latin typeface="+mn-lt"/>
                <a:ea typeface="+mn-ea"/>
                <a:cs typeface="+mn-cs"/>
              </a:defRPr>
            </a:pPr>
            <a:endParaRPr lang="es-ES"/>
          </a:p>
        </c:txPr>
        <c:crossAx val="563178464"/>
        <c:crosses val="autoZero"/>
        <c:auto val="1"/>
        <c:lblAlgn val="ctr"/>
        <c:lblOffset val="100"/>
        <c:noMultiLvlLbl val="0"/>
      </c:catAx>
      <c:valAx>
        <c:axId val="563178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18964096"/>
        <c:crosses val="autoZero"/>
        <c:crossBetween val="between"/>
      </c:valAx>
      <c:spPr>
        <a:noFill/>
        <a:ln>
          <a:noFill/>
        </a:ln>
        <a:effectLst/>
      </c:spPr>
    </c:plotArea>
    <c:legend>
      <c:legendPos val="r"/>
      <c:layout>
        <c:manualLayout>
          <c:xMode val="edge"/>
          <c:yMode val="edge"/>
          <c:x val="0.83508151898794947"/>
          <c:y val="0.37956629108477685"/>
          <c:w val="0.12089784586477371"/>
          <c:h val="0.34944253183759039"/>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[database.xlsx]Tablas!TablaDinámica4</c:name>
    <c:fmtId val="2"/>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Tipo de Estructura</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E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Tablas!$F$20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Tablas!$E$21:$E$84</c:f>
              <c:multiLvlStrCache>
                <c:ptCount val="54"/>
                <c:lvl>
                  <c:pt idx="0">
                    <c:v>Mastil</c:v>
                  </c:pt>
                  <c:pt idx="1">
                    <c:v>Monopolo</c:v>
                  </c:pt>
                  <c:pt idx="2">
                    <c:v>Movil</c:v>
                  </c:pt>
                  <c:pt idx="3">
                    <c:v>Poste</c:v>
                  </c:pt>
                  <c:pt idx="4">
                    <c:v>Torre</c:v>
                  </c:pt>
                  <c:pt idx="5">
                    <c:v>Mastil</c:v>
                  </c:pt>
                  <c:pt idx="6">
                    <c:v>Monopolo</c:v>
                  </c:pt>
                  <c:pt idx="7">
                    <c:v>Movil</c:v>
                  </c:pt>
                  <c:pt idx="8">
                    <c:v>Poste</c:v>
                  </c:pt>
                  <c:pt idx="9">
                    <c:v>Torre</c:v>
                  </c:pt>
                  <c:pt idx="10">
                    <c:v>Valla</c:v>
                  </c:pt>
                  <c:pt idx="11">
                    <c:v>Mastil</c:v>
                  </c:pt>
                  <c:pt idx="12">
                    <c:v>Monopolo</c:v>
                  </c:pt>
                  <c:pt idx="13">
                    <c:v>Movil</c:v>
                  </c:pt>
                  <c:pt idx="14">
                    <c:v>Torre</c:v>
                  </c:pt>
                  <c:pt idx="15">
                    <c:v>Mastil</c:v>
                  </c:pt>
                  <c:pt idx="16">
                    <c:v>Monopolo</c:v>
                  </c:pt>
                  <c:pt idx="17">
                    <c:v>Otros</c:v>
                  </c:pt>
                  <c:pt idx="18">
                    <c:v>Poste</c:v>
                  </c:pt>
                  <c:pt idx="19">
                    <c:v>Torre</c:v>
                  </c:pt>
                  <c:pt idx="20">
                    <c:v>Valla</c:v>
                  </c:pt>
                  <c:pt idx="21">
                    <c:v>Mastil</c:v>
                  </c:pt>
                  <c:pt idx="22">
                    <c:v>Monopolo</c:v>
                  </c:pt>
                  <c:pt idx="23">
                    <c:v>Otros</c:v>
                  </c:pt>
                  <c:pt idx="24">
                    <c:v>Poste</c:v>
                  </c:pt>
                  <c:pt idx="25">
                    <c:v>Torre</c:v>
                  </c:pt>
                  <c:pt idx="26">
                    <c:v>Valla</c:v>
                  </c:pt>
                  <c:pt idx="27">
                    <c:v>Mastil</c:v>
                  </c:pt>
                  <c:pt idx="28">
                    <c:v>Monopolo</c:v>
                  </c:pt>
                  <c:pt idx="29">
                    <c:v>Otros</c:v>
                  </c:pt>
                  <c:pt idx="30">
                    <c:v>Poste</c:v>
                  </c:pt>
                  <c:pt idx="31">
                    <c:v>Torre</c:v>
                  </c:pt>
                  <c:pt idx="32">
                    <c:v>Valla</c:v>
                  </c:pt>
                  <c:pt idx="33">
                    <c:v>Mastil</c:v>
                  </c:pt>
                  <c:pt idx="34">
                    <c:v>Monopolo</c:v>
                  </c:pt>
                  <c:pt idx="35">
                    <c:v>Movil</c:v>
                  </c:pt>
                  <c:pt idx="36">
                    <c:v>Otros</c:v>
                  </c:pt>
                  <c:pt idx="37">
                    <c:v>Poste</c:v>
                  </c:pt>
                  <c:pt idx="38">
                    <c:v>Torre</c:v>
                  </c:pt>
                  <c:pt idx="39">
                    <c:v>Valla</c:v>
                  </c:pt>
                  <c:pt idx="40">
                    <c:v>Mastil</c:v>
                  </c:pt>
                  <c:pt idx="41">
                    <c:v>Monopolo</c:v>
                  </c:pt>
                  <c:pt idx="42">
                    <c:v>Movil</c:v>
                  </c:pt>
                  <c:pt idx="43">
                    <c:v>Otros</c:v>
                  </c:pt>
                  <c:pt idx="44">
                    <c:v>Poste</c:v>
                  </c:pt>
                  <c:pt idx="45">
                    <c:v>Torre</c:v>
                  </c:pt>
                  <c:pt idx="46">
                    <c:v>Valla</c:v>
                  </c:pt>
                  <c:pt idx="47">
                    <c:v>Mastil</c:v>
                  </c:pt>
                  <c:pt idx="48">
                    <c:v>Monopolo</c:v>
                  </c:pt>
                  <c:pt idx="49">
                    <c:v>Movil</c:v>
                  </c:pt>
                  <c:pt idx="50">
                    <c:v>Otros</c:v>
                  </c:pt>
                  <c:pt idx="51">
                    <c:v>Poste</c:v>
                  </c:pt>
                  <c:pt idx="52">
                    <c:v>Torre</c:v>
                  </c:pt>
                  <c:pt idx="53">
                    <c:v>Valla</c:v>
                  </c:pt>
                </c:lvl>
                <c:lvl>
                  <c:pt idx="0">
                    <c:v>#N/D</c:v>
                  </c:pt>
                  <c:pt idx="5">
                    <c:v>Carlos Tolosa</c:v>
                  </c:pt>
                  <c:pt idx="11">
                    <c:v>Cundinamarca</c:v>
                  </c:pt>
                  <c:pt idx="15">
                    <c:v>Jaime Valencia</c:v>
                  </c:pt>
                  <c:pt idx="21">
                    <c:v>Jeronimo Veloz</c:v>
                  </c:pt>
                  <c:pt idx="27">
                    <c:v>John Lesmes</c:v>
                  </c:pt>
                  <c:pt idx="33">
                    <c:v>Rolando Sanchez</c:v>
                  </c:pt>
                  <c:pt idx="40">
                    <c:v>Walter Cabrera</c:v>
                  </c:pt>
                  <c:pt idx="47">
                    <c:v>Yesid Cardozo</c:v>
                  </c:pt>
                </c:lvl>
              </c:multiLvlStrCache>
            </c:multiLvlStrRef>
          </c:cat>
          <c:val>
            <c:numRef>
              <c:f>Tablas!$F$21:$F$84</c:f>
              <c:numCache>
                <c:formatCode>General</c:formatCode>
                <c:ptCount val="54"/>
                <c:pt idx="0">
                  <c:v>47</c:v>
                </c:pt>
                <c:pt idx="1">
                  <c:v>1</c:v>
                </c:pt>
                <c:pt idx="2">
                  <c:v>1</c:v>
                </c:pt>
                <c:pt idx="3">
                  <c:v>2</c:v>
                </c:pt>
                <c:pt idx="4">
                  <c:v>23</c:v>
                </c:pt>
                <c:pt idx="5">
                  <c:v>60</c:v>
                </c:pt>
                <c:pt idx="6">
                  <c:v>11</c:v>
                </c:pt>
                <c:pt idx="7">
                  <c:v>1</c:v>
                </c:pt>
                <c:pt idx="8">
                  <c:v>7</c:v>
                </c:pt>
                <c:pt idx="9">
                  <c:v>59</c:v>
                </c:pt>
                <c:pt idx="10">
                  <c:v>4</c:v>
                </c:pt>
                <c:pt idx="11">
                  <c:v>3</c:v>
                </c:pt>
                <c:pt idx="12">
                  <c:v>3</c:v>
                </c:pt>
                <c:pt idx="13">
                  <c:v>1</c:v>
                </c:pt>
                <c:pt idx="14">
                  <c:v>10</c:v>
                </c:pt>
                <c:pt idx="15">
                  <c:v>93</c:v>
                </c:pt>
                <c:pt idx="16">
                  <c:v>4</c:v>
                </c:pt>
                <c:pt idx="17">
                  <c:v>3</c:v>
                </c:pt>
                <c:pt idx="18">
                  <c:v>9</c:v>
                </c:pt>
                <c:pt idx="19">
                  <c:v>49</c:v>
                </c:pt>
                <c:pt idx="20">
                  <c:v>1</c:v>
                </c:pt>
                <c:pt idx="21">
                  <c:v>142</c:v>
                </c:pt>
                <c:pt idx="22">
                  <c:v>6</c:v>
                </c:pt>
                <c:pt idx="23">
                  <c:v>3</c:v>
                </c:pt>
                <c:pt idx="24">
                  <c:v>9</c:v>
                </c:pt>
                <c:pt idx="25">
                  <c:v>49</c:v>
                </c:pt>
                <c:pt idx="26">
                  <c:v>1</c:v>
                </c:pt>
                <c:pt idx="27">
                  <c:v>42</c:v>
                </c:pt>
                <c:pt idx="28">
                  <c:v>16</c:v>
                </c:pt>
                <c:pt idx="29">
                  <c:v>2</c:v>
                </c:pt>
                <c:pt idx="30">
                  <c:v>3</c:v>
                </c:pt>
                <c:pt idx="31">
                  <c:v>125</c:v>
                </c:pt>
                <c:pt idx="32">
                  <c:v>2</c:v>
                </c:pt>
                <c:pt idx="33">
                  <c:v>97</c:v>
                </c:pt>
                <c:pt idx="34">
                  <c:v>20</c:v>
                </c:pt>
                <c:pt idx="35">
                  <c:v>1</c:v>
                </c:pt>
                <c:pt idx="36">
                  <c:v>1</c:v>
                </c:pt>
                <c:pt idx="37">
                  <c:v>5</c:v>
                </c:pt>
                <c:pt idx="38">
                  <c:v>57</c:v>
                </c:pt>
                <c:pt idx="39">
                  <c:v>2</c:v>
                </c:pt>
                <c:pt idx="40">
                  <c:v>74</c:v>
                </c:pt>
                <c:pt idx="41">
                  <c:v>15</c:v>
                </c:pt>
                <c:pt idx="42">
                  <c:v>3</c:v>
                </c:pt>
                <c:pt idx="43">
                  <c:v>1</c:v>
                </c:pt>
                <c:pt idx="44">
                  <c:v>11</c:v>
                </c:pt>
                <c:pt idx="45">
                  <c:v>63</c:v>
                </c:pt>
                <c:pt idx="46">
                  <c:v>3</c:v>
                </c:pt>
                <c:pt idx="47">
                  <c:v>127</c:v>
                </c:pt>
                <c:pt idx="48">
                  <c:v>7</c:v>
                </c:pt>
                <c:pt idx="49">
                  <c:v>3</c:v>
                </c:pt>
                <c:pt idx="50">
                  <c:v>2</c:v>
                </c:pt>
                <c:pt idx="51">
                  <c:v>12</c:v>
                </c:pt>
                <c:pt idx="52">
                  <c:v>79</c:v>
                </c:pt>
                <c:pt idx="53">
                  <c:v>1</c:v>
                </c:pt>
              </c:numCache>
            </c:numRef>
          </c:val>
          <c:extLst>
            <c:ext xmlns:c16="http://schemas.microsoft.com/office/drawing/2014/chart" uri="{C3380CC4-5D6E-409C-BE32-E72D297353CC}">
              <c16:uniqueId val="{00000000-8F3B-407E-A47E-6B7CAFAB15F3}"/>
            </c:ext>
          </c:extLst>
        </c:ser>
        <c:dLbls>
          <c:dLblPos val="outEnd"/>
          <c:showLegendKey val="0"/>
          <c:showVal val="1"/>
          <c:showCatName val="0"/>
          <c:showSerName val="0"/>
          <c:showPercent val="0"/>
          <c:showBubbleSize val="0"/>
        </c:dLbls>
        <c:gapWidth val="115"/>
        <c:overlap val="-20"/>
        <c:axId val="907679616"/>
        <c:axId val="976553760"/>
      </c:barChart>
      <c:catAx>
        <c:axId val="9076796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s-ES"/>
          </a:p>
        </c:txPr>
        <c:crossAx val="976553760"/>
        <c:crosses val="autoZero"/>
        <c:auto val="1"/>
        <c:lblAlgn val="ctr"/>
        <c:lblOffset val="100"/>
        <c:noMultiLvlLbl val="0"/>
      </c:catAx>
      <c:valAx>
        <c:axId val="976553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90767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[database.xlsx]Tablas!TablaDinámica6</c:name>
    <c:fmtId val="2"/>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800" b="1">
                <a:solidFill>
                  <a:schemeClr val="bg1"/>
                </a:solidFill>
              </a:rPr>
              <a:t>Sitios por Operación</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s-E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Tablas!$B$58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666-4C59-83B7-B42F4EEF8E1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666-4C59-83B7-B42F4EEF8E1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666-4C59-83B7-B42F4EEF8E1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Tablas!$A$59:$A$62</c:f>
              <c:strCache>
                <c:ptCount val="3"/>
                <c:pt idx="0">
                  <c:v>FIJA</c:v>
                </c:pt>
                <c:pt idx="1">
                  <c:v>FIJA-MOVIL</c:v>
                </c:pt>
                <c:pt idx="2">
                  <c:v>MOVIL</c:v>
                </c:pt>
              </c:strCache>
            </c:strRef>
          </c:cat>
          <c:val>
            <c:numRef>
              <c:f>Tablas!$B$59:$B$62</c:f>
              <c:numCache>
                <c:formatCode>General</c:formatCode>
                <c:ptCount val="3"/>
                <c:pt idx="0">
                  <c:v>542</c:v>
                </c:pt>
                <c:pt idx="1">
                  <c:v>11</c:v>
                </c:pt>
                <c:pt idx="2">
                  <c:v>1069</c:v>
                </c:pt>
              </c:numCache>
            </c:numRef>
          </c:val>
          <c:extLst>
            <c:ext xmlns:c16="http://schemas.microsoft.com/office/drawing/2014/chart" uri="{C3380CC4-5D6E-409C-BE32-E72D297353CC}">
              <c16:uniqueId val="{00000006-DC25-45C2-91FE-906C993C976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100000">
          <a:schemeClr val="accent1">
            <a:lumMod val="45000"/>
            <a:lumOff val="55000"/>
          </a:schemeClr>
        </a:gs>
        <a:gs pos="0">
          <a:schemeClr val="bg2">
            <a:lumMod val="10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[database.xlsx]Tablas!TablaDinámica11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solidFill>
                  <a:schemeClr val="bg1"/>
                </a:solidFill>
              </a:rPr>
              <a:t>SITIOS POR JERARQUIA</a:t>
            </a:r>
          </a:p>
        </c:rich>
      </c:tx>
      <c:overlay val="0"/>
      <c:spPr>
        <a:solidFill>
          <a:schemeClr val="tx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E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0914260717410318E-2"/>
          <c:y val="0.1880742459396752"/>
          <c:w val="0.83599496937882767"/>
          <c:h val="0.65794289054935418"/>
        </c:manualLayout>
      </c:layout>
      <c:bar3DChart>
        <c:barDir val="col"/>
        <c:grouping val="standard"/>
        <c:varyColors val="0"/>
        <c:ser>
          <c:idx val="0"/>
          <c:order val="0"/>
          <c:tx>
            <c:strRef>
              <c:f>Tablas!$B$72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Tablas!$A$73:$A$85</c:f>
              <c:strCache>
                <c:ptCount val="12"/>
                <c:pt idx="0">
                  <c:v>TIPO 9_C</c:v>
                </c:pt>
                <c:pt idx="1">
                  <c:v>TIPO 8 _ A</c:v>
                </c:pt>
                <c:pt idx="2">
                  <c:v>TIPO 8 _ E</c:v>
                </c:pt>
                <c:pt idx="3">
                  <c:v>TIPO 8 _ B</c:v>
                </c:pt>
                <c:pt idx="4">
                  <c:v>TIPO 3 _ B</c:v>
                </c:pt>
                <c:pt idx="5">
                  <c:v>TIPO 3 _ A</c:v>
                </c:pt>
                <c:pt idx="6">
                  <c:v>#N/D</c:v>
                </c:pt>
                <c:pt idx="7">
                  <c:v>TIPO 3 _ F</c:v>
                </c:pt>
                <c:pt idx="8">
                  <c:v>TIPO 3 _ C</c:v>
                </c:pt>
                <c:pt idx="9">
                  <c:v>TIPO 4 _ A</c:v>
                </c:pt>
                <c:pt idx="10">
                  <c:v>TIPO 9 _ C</c:v>
                </c:pt>
                <c:pt idx="11">
                  <c:v>TIPO 8 _ K</c:v>
                </c:pt>
              </c:strCache>
            </c:strRef>
          </c:cat>
          <c:val>
            <c:numRef>
              <c:f>Tablas!$B$73:$B$85</c:f>
              <c:numCache>
                <c:formatCode>General</c:formatCode>
                <c:ptCount val="12"/>
                <c:pt idx="0">
                  <c:v>1</c:v>
                </c:pt>
                <c:pt idx="1">
                  <c:v>3</c:v>
                </c:pt>
                <c:pt idx="2">
                  <c:v>10</c:v>
                </c:pt>
                <c:pt idx="3">
                  <c:v>12</c:v>
                </c:pt>
                <c:pt idx="4">
                  <c:v>14</c:v>
                </c:pt>
                <c:pt idx="5">
                  <c:v>73</c:v>
                </c:pt>
                <c:pt idx="6">
                  <c:v>94</c:v>
                </c:pt>
                <c:pt idx="7">
                  <c:v>103</c:v>
                </c:pt>
                <c:pt idx="8">
                  <c:v>111</c:v>
                </c:pt>
                <c:pt idx="9">
                  <c:v>209</c:v>
                </c:pt>
                <c:pt idx="10">
                  <c:v>417</c:v>
                </c:pt>
                <c:pt idx="11">
                  <c:v>575</c:v>
                </c:pt>
              </c:numCache>
            </c:numRef>
          </c:val>
          <c:extLst>
            <c:ext xmlns:c16="http://schemas.microsoft.com/office/drawing/2014/chart" uri="{C3380CC4-5D6E-409C-BE32-E72D297353CC}">
              <c16:uniqueId val="{00000000-FACA-4729-A421-CA8D36751F1D}"/>
            </c:ext>
          </c:extLst>
        </c:ser>
        <c:dLbls>
          <c:showLegendKey val="0"/>
          <c:showVal val="0"/>
          <c:showCatName val="0"/>
          <c:showSerName val="0"/>
          <c:showPercent val="0"/>
          <c:showBubbleSize val="0"/>
        </c:dLbls>
        <c:gapWidth val="150"/>
        <c:shape val="box"/>
        <c:axId val="516258863"/>
        <c:axId val="12374975"/>
        <c:axId val="172604143"/>
      </c:bar3DChart>
      <c:catAx>
        <c:axId val="5162588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12374975"/>
        <c:crosses val="autoZero"/>
        <c:auto val="1"/>
        <c:lblAlgn val="ctr"/>
        <c:lblOffset val="100"/>
        <c:noMultiLvlLbl val="0"/>
      </c:catAx>
      <c:valAx>
        <c:axId val="1237497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516258863"/>
        <c:crosses val="autoZero"/>
        <c:crossBetween val="between"/>
      </c:valAx>
      <c:serAx>
        <c:axId val="172604143"/>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12374975"/>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[database.xlsx]Tablas!TablaDinámica12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solidFill>
                  <a:schemeClr val="bg1"/>
                </a:solidFill>
              </a:rPr>
              <a:t>SITIOS POR JERARQUIA OLD</a:t>
            </a:r>
          </a:p>
        </c:rich>
      </c:tx>
      <c:layout>
        <c:manualLayout>
          <c:xMode val="edge"/>
          <c:yMode val="edge"/>
          <c:x val="0.22341418634259894"/>
          <c:y val="3.7209302325581395E-2"/>
        </c:manualLayout>
      </c:layout>
      <c:overlay val="0"/>
      <c:spPr>
        <a:solidFill>
          <a:schemeClr val="tx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E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Tablas!$B$92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Tablas!$A$93:$A$99</c:f>
              <c:strCache>
                <c:ptCount val="6"/>
                <c:pt idx="0">
                  <c:v>J0</c:v>
                </c:pt>
                <c:pt idx="1">
                  <c:v>J1</c:v>
                </c:pt>
                <c:pt idx="2">
                  <c:v>#N/D</c:v>
                </c:pt>
                <c:pt idx="3">
                  <c:v>J2</c:v>
                </c:pt>
                <c:pt idx="4">
                  <c:v>J4</c:v>
                </c:pt>
                <c:pt idx="5">
                  <c:v>J3</c:v>
                </c:pt>
              </c:strCache>
            </c:strRef>
          </c:cat>
          <c:val>
            <c:numRef>
              <c:f>Tablas!$B$93:$B$99</c:f>
              <c:numCache>
                <c:formatCode>General</c:formatCode>
                <c:ptCount val="6"/>
                <c:pt idx="0">
                  <c:v>26</c:v>
                </c:pt>
                <c:pt idx="1">
                  <c:v>76</c:v>
                </c:pt>
                <c:pt idx="2">
                  <c:v>94</c:v>
                </c:pt>
                <c:pt idx="3">
                  <c:v>121</c:v>
                </c:pt>
                <c:pt idx="4">
                  <c:v>628</c:v>
                </c:pt>
                <c:pt idx="5">
                  <c:v>677</c:v>
                </c:pt>
              </c:numCache>
            </c:numRef>
          </c:val>
          <c:extLst>
            <c:ext xmlns:c16="http://schemas.microsoft.com/office/drawing/2014/chart" uri="{C3380CC4-5D6E-409C-BE32-E72D297353CC}">
              <c16:uniqueId val="{00000000-5719-4EBB-AA43-6BBDDDD609C1}"/>
            </c:ext>
          </c:extLst>
        </c:ser>
        <c:dLbls>
          <c:showLegendKey val="0"/>
          <c:showVal val="0"/>
          <c:showCatName val="0"/>
          <c:showSerName val="0"/>
          <c:showPercent val="0"/>
          <c:showBubbleSize val="0"/>
        </c:dLbls>
        <c:gapWidth val="150"/>
        <c:shape val="box"/>
        <c:axId val="516138415"/>
        <c:axId val="452076063"/>
        <c:axId val="449831359"/>
      </c:bar3DChart>
      <c:catAx>
        <c:axId val="5161384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452076063"/>
        <c:crosses val="autoZero"/>
        <c:auto val="1"/>
        <c:lblAlgn val="ctr"/>
        <c:lblOffset val="100"/>
        <c:noMultiLvlLbl val="0"/>
      </c:catAx>
      <c:valAx>
        <c:axId val="45207606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516138415"/>
        <c:crosses val="autoZero"/>
        <c:crossBetween val="between"/>
      </c:valAx>
      <c:serAx>
        <c:axId val="44983135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452076063"/>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[database.xlsx]Tablas!TablaDinámica5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ESTATUS ELL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Tablas!$F$92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4E3-4524-A809-1B2FD1A5ACB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4E3-4524-A809-1B2FD1A5ACB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4E3-4524-A809-1B2FD1A5ACB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Tablas!$E$93:$E$96</c:f>
              <c:strCache>
                <c:ptCount val="3"/>
                <c:pt idx="0">
                  <c:v>Decommisioned</c:v>
                </c:pt>
                <c:pt idx="1">
                  <c:v>Not ready</c:v>
                </c:pt>
                <c:pt idx="2">
                  <c:v>Operating</c:v>
                </c:pt>
              </c:strCache>
            </c:strRef>
          </c:cat>
          <c:val>
            <c:numRef>
              <c:f>Tablas!$F$93:$F$96</c:f>
              <c:numCache>
                <c:formatCode>General</c:formatCode>
                <c:ptCount val="3"/>
                <c:pt idx="0">
                  <c:v>54</c:v>
                </c:pt>
                <c:pt idx="1">
                  <c:v>8</c:v>
                </c:pt>
                <c:pt idx="2">
                  <c:v>1314</c:v>
                </c:pt>
              </c:numCache>
            </c:numRef>
          </c:val>
          <c:extLst>
            <c:ext xmlns:c16="http://schemas.microsoft.com/office/drawing/2014/chart" uri="{C3380CC4-5D6E-409C-BE32-E72D297353CC}">
              <c16:uniqueId val="{00000006-64E3-4524-A809-1B2FD1A5ACB1}"/>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[database.xlsx]Tablas!TablaDinámica7</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baseline="0">
                <a:solidFill>
                  <a:schemeClr val="bg1"/>
                </a:solidFill>
              </a:rPr>
              <a:t>ESTATUS EMPLAZAMIENTO</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s-E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6.3027364803860952E-2"/>
              <c:y val="-7.54086468358121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5400">
            <a:solidFill>
              <a:schemeClr val="lt1"/>
            </a:solidFill>
          </a:ln>
          <a:effectLst/>
          <a:sp3d contourW="25400">
            <a:contourClr>
              <a:schemeClr val="lt1"/>
            </a:contourClr>
          </a:sp3d>
        </c:spPr>
        <c:dLbl>
          <c:idx val="0"/>
          <c:layout>
            <c:manualLayout>
              <c:x val="7.2272411396803335E-2"/>
              <c:y val="-6.260808544765238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15:layout>
                <c:manualLayout>
                  <c:w val="3.1966643502432245E-2"/>
                  <c:h val="4.282407407407407E-2"/>
                </c:manualLayout>
              </c15:layout>
            </c:ext>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layout>
            <c:manualLayout>
              <c:x val="-6.3027364803860952E-2"/>
              <c:y val="-7.54086468358121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dLbl>
          <c:idx val="0"/>
          <c:layout>
            <c:manualLayout>
              <c:x val="7.2272411396803335E-2"/>
              <c:y val="-6.260808544765238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15:layout>
                <c:manualLayout>
                  <c:w val="3.1966643502432245E-2"/>
                  <c:h val="4.282407407407407E-2"/>
                </c:manualLayout>
              </c15:layout>
            </c:ext>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6.3027364803860952E-2"/>
              <c:y val="-7.54086468358121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7.2272411396803335E-2"/>
              <c:y val="-6.260808544765238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15:layout>
                <c:manualLayout>
                  <c:w val="3.1966643502432245E-2"/>
                  <c:h val="4.282407407407407E-2"/>
                </c:manualLayout>
              </c15:layout>
            </c:ext>
          </c:extLst>
        </c:dLbl>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3990235756612899E-2"/>
          <c:y val="0.25355673282775137"/>
          <c:w val="0.66080379127866751"/>
          <c:h val="0.64076671867629453"/>
        </c:manualLayout>
      </c:layout>
      <c:pie3DChart>
        <c:varyColors val="1"/>
        <c:ser>
          <c:idx val="0"/>
          <c:order val="0"/>
          <c:tx>
            <c:strRef>
              <c:f>Tablas!$F$101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D58-4073-8B61-A0C46FED32C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D58-4073-8B61-A0C46FED32C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D58-4073-8B61-A0C46FED32C0}"/>
              </c:ext>
            </c:extLst>
          </c:dPt>
          <c:dLbls>
            <c:dLbl>
              <c:idx val="0"/>
              <c:layout>
                <c:manualLayout>
                  <c:x val="-6.3027364803860952E-2"/>
                  <c:y val="-7.54086468358121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58-4073-8B61-A0C46FED32C0}"/>
                </c:ext>
              </c:extLst>
            </c:dLbl>
            <c:dLbl>
              <c:idx val="1"/>
              <c:layout>
                <c:manualLayout>
                  <c:x val="7.2272411396803335E-2"/>
                  <c:y val="-6.260808544765238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15:layout>
                    <c:manualLayout>
                      <c:w val="3.1966643502432245E-2"/>
                      <c:h val="4.282407407407407E-2"/>
                    </c:manualLayout>
                  </c15:layout>
                </c:ext>
                <c:ext xmlns:c16="http://schemas.microsoft.com/office/drawing/2014/chart" uri="{C3380CC4-5D6E-409C-BE32-E72D297353CC}">
                  <c16:uniqueId val="{00000003-9D58-4073-8B61-A0C46FED32C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Tablas!$E$102:$E$105</c:f>
              <c:strCache>
                <c:ptCount val="3"/>
                <c:pt idx="0">
                  <c:v>Decommisioned</c:v>
                </c:pt>
                <c:pt idx="1">
                  <c:v>Not ready</c:v>
                </c:pt>
                <c:pt idx="2">
                  <c:v>Operating</c:v>
                </c:pt>
              </c:strCache>
            </c:strRef>
          </c:cat>
          <c:val>
            <c:numRef>
              <c:f>Tablas!$F$102:$F$105</c:f>
              <c:numCache>
                <c:formatCode>General</c:formatCode>
                <c:ptCount val="3"/>
                <c:pt idx="0">
                  <c:v>24</c:v>
                </c:pt>
                <c:pt idx="1">
                  <c:v>3</c:v>
                </c:pt>
                <c:pt idx="2">
                  <c:v>1349</c:v>
                </c:pt>
              </c:numCache>
            </c:numRef>
          </c:val>
          <c:extLst>
            <c:ext xmlns:c16="http://schemas.microsoft.com/office/drawing/2014/chart" uri="{C3380CC4-5D6E-409C-BE32-E72D297353CC}">
              <c16:uniqueId val="{00000006-9D58-4073-8B61-A0C46FED32C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69849</xdr:colOff>
      <xdr:row>36</xdr:row>
      <xdr:rowOff>130175</xdr:rowOff>
    </xdr:from>
    <xdr:to>
      <xdr:col>7</xdr:col>
      <xdr:colOff>638175</xdr:colOff>
      <xdr:row>55</xdr:row>
      <xdr:rowOff>19050</xdr:rowOff>
    </xdr:to>
    <xdr:graphicFrame macro="">
      <xdr:nvGraphicFramePr>
        <xdr:cNvPr id="2" name="Gráfico 1">
          <a:extLst>
            <a:ext uri="{FF2B5EF4-FFF2-40B4-BE49-F238E27FC236}">
              <a16:creationId xmlns:a16="http://schemas.microsoft.com/office/drawing/2014/main" id="{728C2AC9-F48A-4571-88CA-ADFB4A6FD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57151</xdr:colOff>
      <xdr:row>55</xdr:row>
      <xdr:rowOff>88899</xdr:rowOff>
    </xdr:from>
    <xdr:to>
      <xdr:col>7</xdr:col>
      <xdr:colOff>657225</xdr:colOff>
      <xdr:row>79</xdr:row>
      <xdr:rowOff>57149</xdr:rowOff>
    </xdr:to>
    <xdr:graphicFrame macro="">
      <xdr:nvGraphicFramePr>
        <xdr:cNvPr id="3" name="Gráfico 2">
          <a:extLst>
            <a:ext uri="{FF2B5EF4-FFF2-40B4-BE49-F238E27FC236}">
              <a16:creationId xmlns:a16="http://schemas.microsoft.com/office/drawing/2014/main" id="{8C4A3277-EADE-4E2C-A542-EE38EE070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9524</xdr:colOff>
      <xdr:row>15</xdr:row>
      <xdr:rowOff>85725</xdr:rowOff>
    </xdr:from>
    <xdr:to>
      <xdr:col>15</xdr:col>
      <xdr:colOff>0</xdr:colOff>
      <xdr:row>36</xdr:row>
      <xdr:rowOff>11113</xdr:rowOff>
    </xdr:to>
    <xdr:graphicFrame macro="">
      <xdr:nvGraphicFramePr>
        <xdr:cNvPr id="4" name="Gráfico 3">
          <a:extLst>
            <a:ext uri="{FF2B5EF4-FFF2-40B4-BE49-F238E27FC236}">
              <a16:creationId xmlns:a16="http://schemas.microsoft.com/office/drawing/2014/main" id="{71488214-62A5-41C1-BC58-54BAA94ED0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76200</xdr:colOff>
      <xdr:row>36</xdr:row>
      <xdr:rowOff>123824</xdr:rowOff>
    </xdr:from>
    <xdr:to>
      <xdr:col>15</xdr:col>
      <xdr:colOff>104775</xdr:colOff>
      <xdr:row>95</xdr:row>
      <xdr:rowOff>57150</xdr:rowOff>
    </xdr:to>
    <xdr:graphicFrame macro="">
      <xdr:nvGraphicFramePr>
        <xdr:cNvPr id="5" name="Gráfico 4">
          <a:extLst>
            <a:ext uri="{FF2B5EF4-FFF2-40B4-BE49-F238E27FC236}">
              <a16:creationId xmlns:a16="http://schemas.microsoft.com/office/drawing/2014/main" id="{6A81673F-5684-42F7-8C3A-AE135850AF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69849</xdr:colOff>
      <xdr:row>80</xdr:row>
      <xdr:rowOff>57151</xdr:rowOff>
    </xdr:from>
    <xdr:to>
      <xdr:col>7</xdr:col>
      <xdr:colOff>295275</xdr:colOff>
      <xdr:row>95</xdr:row>
      <xdr:rowOff>44451</xdr:rowOff>
    </xdr:to>
    <xdr:graphicFrame macro="">
      <xdr:nvGraphicFramePr>
        <xdr:cNvPr id="7" name="Gráfico 6">
          <a:extLst>
            <a:ext uri="{FF2B5EF4-FFF2-40B4-BE49-F238E27FC236}">
              <a16:creationId xmlns:a16="http://schemas.microsoft.com/office/drawing/2014/main" id="{F9C91662-6D08-4C24-9DF1-02D76CEF21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63500</xdr:colOff>
      <xdr:row>95</xdr:row>
      <xdr:rowOff>146050</xdr:rowOff>
    </xdr:from>
    <xdr:to>
      <xdr:col>15</xdr:col>
      <xdr:colOff>41275</xdr:colOff>
      <xdr:row>112</xdr:row>
      <xdr:rowOff>0</xdr:rowOff>
    </xdr:to>
    <xdr:graphicFrame macro="">
      <xdr:nvGraphicFramePr>
        <xdr:cNvPr id="16" name="Gráfico 15">
          <a:extLst>
            <a:ext uri="{FF2B5EF4-FFF2-40B4-BE49-F238E27FC236}">
              <a16:creationId xmlns:a16="http://schemas.microsoft.com/office/drawing/2014/main" id="{505118A7-3859-45DB-A115-62809DB7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57150</xdr:colOff>
      <xdr:row>95</xdr:row>
      <xdr:rowOff>133350</xdr:rowOff>
    </xdr:from>
    <xdr:to>
      <xdr:col>7</xdr:col>
      <xdr:colOff>292100</xdr:colOff>
      <xdr:row>112</xdr:row>
      <xdr:rowOff>47625</xdr:rowOff>
    </xdr:to>
    <xdr:graphicFrame macro="">
      <xdr:nvGraphicFramePr>
        <xdr:cNvPr id="17" name="Gráfico 16">
          <a:extLst>
            <a:ext uri="{FF2B5EF4-FFF2-40B4-BE49-F238E27FC236}">
              <a16:creationId xmlns:a16="http://schemas.microsoft.com/office/drawing/2014/main" id="{601E62E2-3709-4566-BA09-E25FBFDEA4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295274</xdr:colOff>
      <xdr:row>5</xdr:row>
      <xdr:rowOff>107950</xdr:rowOff>
    </xdr:from>
    <xdr:to>
      <xdr:col>3</xdr:col>
      <xdr:colOff>590550</xdr:colOff>
      <xdr:row>11</xdr:row>
      <xdr:rowOff>92076</xdr:rowOff>
    </xdr:to>
    <mc:AlternateContent xmlns:mc="http://schemas.openxmlformats.org/markup-compatibility/2006" xmlns:a14="http://schemas.microsoft.com/office/drawing/2010/main">
      <mc:Choice Requires="a14">
        <xdr:graphicFrame macro="">
          <xdr:nvGraphicFramePr>
            <xdr:cNvPr id="9" name="NOMBRE RESPONSABLE">
              <a:extLst>
                <a:ext uri="{FF2B5EF4-FFF2-40B4-BE49-F238E27FC236}">
                  <a16:creationId xmlns:a16="http://schemas.microsoft.com/office/drawing/2014/main" id="{FA0EECBB-ADA3-41AE-B804-CC87518D0C7C}"/>
                </a:ext>
              </a:extLst>
            </xdr:cNvPr>
            <xdr:cNvGraphicFramePr/>
          </xdr:nvGraphicFramePr>
          <xdr:xfrm>
            <a:off x="0" y="0"/>
            <a:ext cx="0" cy="0"/>
          </xdr:xfrm>
          <a:graphic>
            <a:graphicData uri="http://schemas.microsoft.com/office/drawing/2010/slicer">
              <sle:slicer xmlns:sle="http://schemas.microsoft.com/office/drawing/2010/slicer" name="NOMBRE RESPONSABLE"/>
            </a:graphicData>
          </a:graphic>
        </xdr:graphicFrame>
      </mc:Choice>
      <mc:Fallback xmlns="">
        <xdr:sp macro="" textlink="">
          <xdr:nvSpPr>
            <xdr:cNvPr id="0" name=""/>
            <xdr:cNvSpPr>
              <a:spLocks noTextEdit="1"/>
            </xdr:cNvSpPr>
          </xdr:nvSpPr>
          <xdr:spPr>
            <a:xfrm>
              <a:off x="298449" y="1009650"/>
              <a:ext cx="2578101" cy="1444626"/>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0</xdr:col>
      <xdr:colOff>95250</xdr:colOff>
      <xdr:row>113</xdr:row>
      <xdr:rowOff>57151</xdr:rowOff>
    </xdr:from>
    <xdr:to>
      <xdr:col>7</xdr:col>
      <xdr:colOff>257175</xdr:colOff>
      <xdr:row>128</xdr:row>
      <xdr:rowOff>47626</xdr:rowOff>
    </xdr:to>
    <xdr:graphicFrame macro="">
      <xdr:nvGraphicFramePr>
        <xdr:cNvPr id="10" name="Gráfico 9">
          <a:extLst>
            <a:ext uri="{FF2B5EF4-FFF2-40B4-BE49-F238E27FC236}">
              <a16:creationId xmlns:a16="http://schemas.microsoft.com/office/drawing/2014/main" id="{6D3E3972-0DD5-4781-B30E-05BD96CBC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95250</xdr:colOff>
      <xdr:row>113</xdr:row>
      <xdr:rowOff>47626</xdr:rowOff>
    </xdr:from>
    <xdr:to>
      <xdr:col>15</xdr:col>
      <xdr:colOff>76200</xdr:colOff>
      <xdr:row>128</xdr:row>
      <xdr:rowOff>82551</xdr:rowOff>
    </xdr:to>
    <xdr:graphicFrame macro="">
      <xdr:nvGraphicFramePr>
        <xdr:cNvPr id="12" name="Gráfico 11">
          <a:extLst>
            <a:ext uri="{FF2B5EF4-FFF2-40B4-BE49-F238E27FC236}">
              <a16:creationId xmlns:a16="http://schemas.microsoft.com/office/drawing/2014/main" id="{26AC3866-18AA-4110-A4B7-7EB69577D2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JULIAN TOLOSA PENA" refreshedDate="44296.906624074072" backgroundQuery="1" createdVersion="6" refreshedVersion="6" minRefreshableVersion="3" recordCount="0" supportSubquery="1" supportAdvancedDrill="1" xr:uid="{3693F3EF-7D34-4B20-AF15-231D4B2537F5}">
  <cacheSource type="external" connectionId="1"/>
  <cacheFields count="2">
    <cacheField name="[ELL].[ESTATUS_EEL].[ESTATUS_EEL]" caption="ESTATUS_EEL" numFmtId="0" hierarchy="2" level="1">
      <sharedItems count="3">
        <s v="Decommisioned"/>
        <s v="Not ready"/>
        <s v="Operating"/>
      </sharedItems>
    </cacheField>
    <cacheField name="[Measures].[Recuento de ESTATUS_EEL]" caption="Recuento de ESTATUS_EEL" numFmtId="0" hierarchy="64" level="32767"/>
  </cacheFields>
  <cacheHierarchies count="66">
    <cacheHierarchy uniqueName="[ELL].[NOMBRE_NE]" caption="NOMBRE_NE" attribute="1" defaultMemberUniqueName="[ELL].[NOMBRE_NE].[All]" allUniqueName="[ELL].[NOMBRE_NE].[All]" dimensionUniqueName="[ELL]" displayFolder="" count="0" memberValueDatatype="130" unbalanced="0"/>
    <cacheHierarchy uniqueName="[ELL].[Descripcion]" caption="Descripcion" attribute="1" defaultMemberUniqueName="[ELL].[Descripcion].[All]" allUniqueName="[ELL].[Descripcion].[All]" dimensionUniqueName="[ELL]" displayFolder="" count="0" memberValueDatatype="130" unbalanced="0"/>
    <cacheHierarchy uniqueName="[ELL].[ESTATUS_EEL]" caption="ESTATUS_EEL" attribute="1" defaultMemberUniqueName="[ELL].[ESTATUS_EEL].[All]" allUniqueName="[ELL].[ESTATUS_EEL].[All]" dimensionUniqueName="[ELL]" displayFolder="" count="2" memberValueDatatype="130" unbalanced="0">
      <fieldsUsage count="2">
        <fieldUsage x="-1"/>
        <fieldUsage x="0"/>
      </fieldsUsage>
    </cacheHierarchy>
    <cacheHierarchy uniqueName="[ELL].[COD MAX]" caption="COD MAX" attribute="1" defaultMemberUniqueName="[ELL].[COD MAX].[All]" allUniqueName="[ELL].[COD MAX].[All]" dimensionUniqueName="[ELL]" displayFolder="" count="0" memberValueDatatype="130" unbalanced="0"/>
    <cacheHierarchy uniqueName="[ELL].[Responsable]" caption="Responsable" attribute="1" defaultMemberUniqueName="[ELL].[Responsable].[All]" allUniqueName="[ELL].[Responsable].[All]" dimensionUniqueName="[ELL]" displayFolder="" count="0" memberValueDatatype="130" unbalanced="0"/>
    <cacheHierarchy uniqueName="[ELL].[Nombre celda]" caption="Nombre celda" attribute="1" defaultMemberUniqueName="[ELL].[Nombre celda].[All]" allUniqueName="[ELL].[Nombre celda].[All]" dimensionUniqueName="[ELL]" displayFolder="" count="0" memberValueDatatype="130" unbalanced="0"/>
    <cacheHierarchy uniqueName="[ELL].[ESTATUS_EMPLAZAMIENTO]" caption="ESTATUS_EMPLAZAMIENTO" attribute="1" defaultMemberUniqueName="[ELL].[ESTATUS_EMPLAZAMIENTO].[All]" allUniqueName="[ELL].[ESTATUS_EMPLAZAMIENTO].[All]" dimensionUniqueName="[ELL]" displayFolder="" count="0" memberValueDatatype="130" unbalanced="0"/>
    <cacheHierarchy uniqueName="[ELL].[PROPIETARIO_EEL]" caption="PROPIETARIO_EEL" attribute="1" defaultMemberUniqueName="[ELL].[PROPIETARIO_EEL].[All]" allUniqueName="[ELL].[PROPIETARIO_EEL].[All]" dimensionUniqueName="[ELL]" displayFolder="" count="0" memberValueDatatype="130" unbalanced="0"/>
    <cacheHierarchy uniqueName="[ELL].[TIPO_ESTRUCTURA]" caption="TIPO_ESTRUCTURA" attribute="1" defaultMemberUniqueName="[ELL].[TIPO_ESTRUCTURA].[All]" allUniqueName="[ELL].[TIPO_ESTRUCTURA].[All]" dimensionUniqueName="[ELL]" displayFolder="" count="0" memberValueDatatype="130" unbalanced="0"/>
    <cacheHierarchy uniqueName="[ELL].[ALT_EEL]" caption="ALT_EEL" attribute="1" defaultMemberUniqueName="[ELL].[ALT_EEL].[All]" allUniqueName="[ELL].[ALT_EEL].[All]" dimensionUniqueName="[ELL]" displayFolder="" count="0" memberValueDatatype="5" unbalanced="0"/>
    <cacheHierarchy uniqueName="[ELL].[ALT_EDI]" caption="ALT_EDI" attribute="1" defaultMemberUniqueName="[ELL].[ALT_EDI].[All]" allUniqueName="[ELL].[ALT_EDI].[All]" dimensionUniqueName="[ELL]" displayFolder="" count="0" memberValueDatatype="130" unbalanced="0"/>
    <cacheHierarchy uniqueName="[ELL].[SECCION]" caption="SECCION" attribute="1" defaultMemberUniqueName="[ELL].[SECCION].[All]" allUniqueName="[ELL].[SECCION].[All]" dimensionUniqueName="[ELL]" displayFolder="" count="0" memberValueDatatype="130" unbalanced="0"/>
    <cacheHierarchy uniqueName="[ELL].[TIPO_ANCLAJE]" caption="TIPO_ANCLAJE" attribute="1" defaultMemberUniqueName="[ELL].[TIPO_ANCLAJE].[All]" allUniqueName="[ELL].[TIPO_ANCLAJE].[All]" dimensionUniqueName="[ELL]" displayFolder="" count="0" memberValueDatatype="130" unbalanced="0"/>
    <cacheHierarchy uniqueName="[ELL].[RESPONSABLE_CONSTR]" caption="RESPONSABLE_CONSTR" attribute="1" defaultMemberUniqueName="[ELL].[RESPONSABLE_CONSTR].[All]" allUniqueName="[ELL].[RESPONSABLE_CONSTR].[All]" dimensionUniqueName="[ELL]" displayFolder="" count="0" memberValueDatatype="130" unbalanced="0"/>
    <cacheHierarchy uniqueName="[LTE].[Cod]" caption="Cod" attribute="1" defaultMemberUniqueName="[LTE].[Cod].[All]" allUniqueName="[LTE].[Cod].[All]" dimensionUniqueName="[LTE]" displayFolder="" count="0" memberValueDatatype="130" unbalanced="0"/>
    <cacheHierarchy uniqueName="[LTE].[Id Tigo]" caption="Id Tigo" attribute="1" defaultMemberUniqueName="[LTE].[Id Tigo].[All]" allUniqueName="[LTE].[Id Tigo].[All]" dimensionUniqueName="[LTE]" displayFolder="" count="0" memberValueDatatype="130" unbalanced="0"/>
    <cacheHierarchy uniqueName="[LTE].[Sitio]" caption="Sitio" attribute="1" defaultMemberUniqueName="[LTE].[Sitio].[All]" allUniqueName="[LTE].[Sitio].[All]" dimensionUniqueName="[LTE]" displayFolder="" count="0" memberValueDatatype="130" unbalanced="0"/>
    <cacheHierarchy uniqueName="[LTE].[Nombre]" caption="Nombre" attribute="1" defaultMemberUniqueName="[LTE].[Nombre].[All]" allUniqueName="[LTE].[Nombre].[All]" dimensionUniqueName="[LTE]" displayFolder="" count="0" memberValueDatatype="130" unbalanced="0"/>
    <cacheHierarchy uniqueName="[LTE].[Direccion]" caption="Direccion" attribute="1" defaultMemberUniqueName="[LTE].[Direccion].[All]" allUniqueName="[LTE].[Direccion].[All]" dimensionUniqueName="[LTE]" displayFolder="" count="0" memberValueDatatype="130" unbalanced="0"/>
    <cacheHierarchy uniqueName="[LTE].[Tec]" caption="Tec" attribute="1" defaultMemberUniqueName="[LTE].[Tec].[All]" allUniqueName="[LTE].[Tec].[All]" dimensionUniqueName="[LTE]" displayFolder="" count="0" memberValueDatatype="130" unbalanced="0"/>
    <cacheHierarchy uniqueName="[LTE].[NIC]" caption="NIC" attribute="1" defaultMemberUniqueName="[LTE].[NIC].[All]" allUniqueName="[LTE].[NIC].[All]" dimensionUniqueName="[LTE]" displayFolder="" count="0" memberValueDatatype="130" unbalanced="0"/>
    <cacheHierarchy uniqueName="[LTE].[AMBITO]" caption="AMBITO" attribute="1" defaultMemberUniqueName="[LTE].[AMBITO].[All]" allUniqueName="[LTE].[AMBITO].[All]" dimensionUniqueName="[LTE]" displayFolder="" count="0" memberValueDatatype="130" unbalanced="0"/>
    <cacheHierarchy uniqueName="[LTE].[Responsable]" caption="Responsable" attribute="1" defaultMemberUniqueName="[LTE].[Responsable].[All]" allUniqueName="[LTE].[Responsable].[All]" dimensionUniqueName="[LTE]" displayFolder="" count="0" memberValueDatatype="130" unbalanced="0"/>
    <cacheHierarchy uniqueName="[Responsable].[NOMBRE RESPONSABLE]" caption="NOMBRE RESPONSABLE" attribute="1" defaultMemberUniqueName="[Responsable].[NOMBRE RESPONSABLE].[All]" allUniqueName="[Responsable].[NOMBRE RESPONSABLE].[All]" dimensionUniqueName="[Responsable]" displayFolder="" count="0" memberValueDatatype="130" unbalanced="0"/>
    <cacheHierarchy uniqueName="[Sectores].[ID]" caption="ID" attribute="1" defaultMemberUniqueName="[Sectores].[ID].[All]" allUniqueName="[Sectores].[ID].[All]" dimensionUniqueName="[Sectores]" displayFolder="" count="0" memberValueDatatype="130" unbalanced="0"/>
    <cacheHierarchy uniqueName="[Sectores].[NOMBRE SITIO]" caption="NOMBRE SITIO" attribute="1" defaultMemberUniqueName="[Sectores].[NOMBRE SITIO].[All]" allUniqueName="[Sectores].[NOMBRE SITIO].[All]" dimensionUniqueName="[Sectores]" displayFolder="" count="0" memberValueDatatype="130" unbalanced="0"/>
    <cacheHierarchy uniqueName="[Sectores].[GSM]" caption="GSM" attribute="1" defaultMemberUniqueName="[Sectores].[GSM].[All]" allUniqueName="[Sectores].[GSM].[All]" dimensionUniqueName="[Sectores]" displayFolder="" count="0" memberValueDatatype="20" unbalanced="0"/>
    <cacheHierarchy uniqueName="[Sectores].[UMTS]" caption="UMTS" attribute="1" defaultMemberUniqueName="[Sectores].[UMTS].[All]" allUniqueName="[Sectores].[UMTS].[All]" dimensionUniqueName="[Sectores]" displayFolder="" count="0" memberValueDatatype="20" unbalanced="0"/>
    <cacheHierarchy uniqueName="[Sectores].[LTE-MOV]" caption="LTE-MOV" attribute="1" defaultMemberUniqueName="[Sectores].[LTE-MOV].[All]" allUniqueName="[Sectores].[LTE-MOV].[All]" dimensionUniqueName="[Sectores]" displayFolder="" count="0" memberValueDatatype="20" unbalanced="0"/>
    <cacheHierarchy uniqueName="[Sectores].[LTE-TIG]" caption="LTE-TIG" attribute="1" defaultMemberUniqueName="[Sectores].[LTE-TIG].[All]" allUniqueName="[Sectores].[LTE-TIG].[All]" dimensionUniqueName="[Sectores]" displayFolder="" count="0" memberValueDatatype="20" unbalanced="0"/>
    <cacheHierarchy uniqueName="[Sectores].[TOTAL]" caption="TOTAL" attribute="1" defaultMemberUniqueName="[Sectores].[TOTAL].[All]" allUniqueName="[Sectores].[TOTAL].[All]" dimensionUniqueName="[Sectores]" displayFolder="" count="0" memberValueDatatype="20" unbalanced="0"/>
    <cacheHierarchy uniqueName="[Sectores].[RESPONSABLE]" caption="RESPONSABLE" attribute="1" defaultMemberUniqueName="[Sectores].[RESPONSABLE].[All]" allUniqueName="[Sectores].[RESPONSABLE].[All]" dimensionUniqueName="[Sectores]" displayFolder="" count="0" memberValueDatatype="130" unbalanced="0"/>
    <cacheHierarchy uniqueName="[Sitios].[COD MAX]" caption="COD MAX" attribute="1" defaultMemberUniqueName="[Sitios].[COD MAX].[All]" allUniqueName="[Sitios].[COD MAX].[All]" dimensionUniqueName="[Sitios]" displayFolder="" count="0" memberValueDatatype="130" unbalanced="0"/>
    <cacheHierarchy uniqueName="[Sitios].[ID]" caption="ID" attribute="1" defaultMemberUniqueName="[Sitios].[ID].[All]" allUniqueName="[Sitios].[ID].[All]" dimensionUniqueName="[Sitios]" displayFolder="" count="0" memberValueDatatype="130" unbalanced="0"/>
    <cacheHierarchy uniqueName="[Sitios].[NOMBRE]" caption="NOMBRE" attribute="1" defaultMemberUniqueName="[Sitios].[NOMBRE].[All]" allUniqueName="[Sitios].[NOMBRE].[All]" dimensionUniqueName="[Sitios]" displayFolder="" count="0" memberValueDatatype="130" unbalanced="0"/>
    <cacheHierarchy uniqueName="[Sitios].[DIRECCION]" caption="DIRECCION" attribute="1" defaultMemberUniqueName="[Sitios].[DIRECCION].[All]" allUniqueName="[Sitios].[DIRECCION].[All]" dimensionUniqueName="[Sitios]" displayFolder="" count="0" memberValueDatatype="130" unbalanced="0"/>
    <cacheHierarchy uniqueName="[Sitios].[TX A]" caption="TX A" attribute="1" defaultMemberUniqueName="[Sitios].[TX A].[All]" allUniqueName="[Sitios].[TX A].[All]" dimensionUniqueName="[Sitios]" displayFolder="" count="0" memberValueDatatype="130" unbalanced="0"/>
    <cacheHierarchy uniqueName="[Sitios].[TX B]" caption="TX B" attribute="1" defaultMemberUniqueName="[Sitios].[TX B].[All]" allUniqueName="[Sitios].[TX B].[All]" dimensionUniqueName="[Sitios]" displayFolder="" count="0" memberValueDatatype="130" unbalanced="0"/>
    <cacheHierarchy uniqueName="[Sitios].[LLAVES]" caption="LLAVES" attribute="1" defaultMemberUniqueName="[Sitios].[LLAVES].[All]" allUniqueName="[Sitios].[LLAVES].[All]" dimensionUniqueName="[Sitios]" displayFolder="" count="0" memberValueDatatype="130" unbalanced="0"/>
    <cacheHierarchy uniqueName="[Sitios].[OBSERVACIONES]" caption="OBSERVACIONES" attribute="1" defaultMemberUniqueName="[Sitios].[OBSERVACIONES].[All]" allUniqueName="[Sitios].[OBSERVACIONES].[All]" dimensionUniqueName="[Sitios]" displayFolder="" count="0" memberValueDatatype="130" unbalanced="0"/>
    <cacheHierarchy uniqueName="[Sitios].[CTA NIC]" caption="CTA NIC" attribute="1" defaultMemberUniqueName="[Sitios].[CTA NIC].[All]" allUniqueName="[Sitios].[CTA NIC].[All]" dimensionUniqueName="[Sitios]" displayFolder="" count="0" memberValueDatatype="130" unbalanced="0"/>
    <cacheHierarchy uniqueName="[Sitios].[OPER]" caption="OPER" attribute="1" defaultMemberUniqueName="[Sitios].[OPER].[All]" allUniqueName="[Sitios].[OPER].[All]" dimensionUniqueName="[Sitios]" displayFolder="" count="0" memberValueDatatype="130" unbalanced="0"/>
    <cacheHierarchy uniqueName="[Sitios].[JERARQUIA]" caption="JERARQUIA" attribute="1" defaultMemberUniqueName="[Sitios].[JERARQUIA].[All]" allUniqueName="[Sitios].[JERARQUIA].[All]" dimensionUniqueName="[Sitios]" displayFolder="" count="0" memberValueDatatype="130" unbalanced="0"/>
    <cacheHierarchy uniqueName="[Sitios].[JERARQUIA OLD]" caption="JERARQUIA OLD" attribute="1" defaultMemberUniqueName="[Sitios].[JERARQUIA OLD].[All]" allUniqueName="[Sitios].[JERARQUIA OLD].[All]" dimensionUniqueName="[Sitios]" displayFolder="" count="0" memberValueDatatype="130" unbalanced="0"/>
    <cacheHierarchy uniqueName="[Sitios].[AMBITO]" caption="AMBITO" attribute="1" defaultMemberUniqueName="[Sitios].[AMBITO].[All]" allUniqueName="[Sitios].[AMBITO].[All]" dimensionUniqueName="[Sitios]" displayFolder="" count="0" memberValueDatatype="130" unbalanced="0"/>
    <cacheHierarchy uniqueName="[Sitios].[RESPONSABLE]" caption="RESPONSABLE" attribute="1" defaultMemberUniqueName="[Sitios].[RESPONSABLE].[All]" allUniqueName="[Sitios].[RESPONSABLE].[All]" dimensionUniqueName="[Sitios]" displayFolder="" count="0" memberValueDatatype="130" unbalanced="0"/>
    <cacheHierarchy uniqueName="[Measures].[__XL_Count Sitios]" caption="__XL_Count Sitios" measure="1" displayFolder="" measureGroup="Sitios" count="0" hidden="1"/>
    <cacheHierarchy uniqueName="[Measures].[__XL_Count Responsable]" caption="__XL_Count Responsable" measure="1" displayFolder="" measureGroup="Responsable" count="0" hidden="1"/>
    <cacheHierarchy uniqueName="[Measures].[__XL_Count Sectores]" caption="__XL_Count Sectores" measure="1" displayFolder="" measureGroup="Sectores" count="0" hidden="1"/>
    <cacheHierarchy uniqueName="[Measures].[__XL_Count LTE]" caption="__XL_Count LTE" measure="1" displayFolder="" measureGroup="LTE" count="0" hidden="1"/>
    <cacheHierarchy uniqueName="[Measures].[__XL_Count ELL]" caption="__XL_Count ELL" measure="1" displayFolder="" measureGroup="ELL" count="0" hidden="1"/>
    <cacheHierarchy uniqueName="[Measures].[__No measures defined]" caption="__No measures defined" measure="1" displayFolder="" count="0" hidden="1"/>
    <cacheHierarchy uniqueName="[Measures].[Recuento de RESPONSABLE]" caption="Recuento de RESPONSABLE" measure="1" displayFolder="" measureGroup="Sitios" count="0" hidden="1">
      <extLst>
        <ext xmlns:x15="http://schemas.microsoft.com/office/spreadsheetml/2010/11/main" uri="{B97F6D7D-B522-45F9-BDA1-12C45D357490}">
          <x15:cacheHierarchy aggregatedColumn="45"/>
        </ext>
      </extLst>
    </cacheHierarchy>
    <cacheHierarchy uniqueName="[Measures].[Recuento de OPER]" caption="Recuento de OPER" measure="1" displayFolder="" measureGroup="Sitios" count="0" hidden="1">
      <extLst>
        <ext xmlns:x15="http://schemas.microsoft.com/office/spreadsheetml/2010/11/main" uri="{B97F6D7D-B522-45F9-BDA1-12C45D357490}">
          <x15:cacheHierarchy aggregatedColumn="41"/>
        </ext>
      </extLst>
    </cacheHierarchy>
    <cacheHierarchy uniqueName="[Measures].[Recuento de Responsable 2]" caption="Recuento de Responsable 2" measure="1" displayFolder="" measureGroup="LTE" count="0" hidden="1">
      <extLst>
        <ext xmlns:x15="http://schemas.microsoft.com/office/spreadsheetml/2010/11/main" uri="{B97F6D7D-B522-45F9-BDA1-12C45D357490}">
          <x15:cacheHierarchy aggregatedColumn="22"/>
        </ext>
      </extLst>
    </cacheHierarchy>
    <cacheHierarchy uniqueName="[Measures].[Suma de GSM]" caption="Suma de GSM" measure="1" displayFolder="" measureGroup="Sectores" count="0" hidden="1">
      <extLst>
        <ext xmlns:x15="http://schemas.microsoft.com/office/spreadsheetml/2010/11/main" uri="{B97F6D7D-B522-45F9-BDA1-12C45D357490}">
          <x15:cacheHierarchy aggregatedColumn="26"/>
        </ext>
      </extLst>
    </cacheHierarchy>
    <cacheHierarchy uniqueName="[Measures].[Suma de UMTS]" caption="Suma de UMTS" measure="1" displayFolder="" measureGroup="Sectores" count="0" hidden="1">
      <extLst>
        <ext xmlns:x15="http://schemas.microsoft.com/office/spreadsheetml/2010/11/main" uri="{B97F6D7D-B522-45F9-BDA1-12C45D357490}">
          <x15:cacheHierarchy aggregatedColumn="27"/>
        </ext>
      </extLst>
    </cacheHierarchy>
    <cacheHierarchy uniqueName="[Measures].[Suma de LTE-MOV]" caption="Suma de LTE-MOV" measure="1" displayFolder="" measureGroup="Sectores" count="0" hidden="1">
      <extLst>
        <ext xmlns:x15="http://schemas.microsoft.com/office/spreadsheetml/2010/11/main" uri="{B97F6D7D-B522-45F9-BDA1-12C45D357490}">
          <x15:cacheHierarchy aggregatedColumn="28"/>
        </ext>
      </extLst>
    </cacheHierarchy>
    <cacheHierarchy uniqueName="[Measures].[Suma de LTE-TIG]" caption="Suma de LTE-TIG" measure="1" displayFolder="" measureGroup="Sectores" count="0" hidden="1">
      <extLst>
        <ext xmlns:x15="http://schemas.microsoft.com/office/spreadsheetml/2010/11/main" uri="{B97F6D7D-B522-45F9-BDA1-12C45D357490}">
          <x15:cacheHierarchy aggregatedColumn="29"/>
        </ext>
      </extLst>
    </cacheHierarchy>
    <cacheHierarchy uniqueName="[Measures].[Suma de TOTAL]" caption="Suma de TOTAL" measure="1" displayFolder="" measureGroup="Sectores" count="0" hidden="1">
      <extLst>
        <ext xmlns:x15="http://schemas.microsoft.com/office/spreadsheetml/2010/11/main" uri="{B97F6D7D-B522-45F9-BDA1-12C45D357490}">
          <x15:cacheHierarchy aggregatedColumn="30"/>
        </ext>
      </extLst>
    </cacheHierarchy>
    <cacheHierarchy uniqueName="[Measures].[Recuento de TIPO_ANCLAJE]" caption="Recuento de TIPO_ANCLAJE" measure="1" displayFolder="" measureGroup="ELL" count="0" hidden="1">
      <extLst>
        <ext xmlns:x15="http://schemas.microsoft.com/office/spreadsheetml/2010/11/main" uri="{B97F6D7D-B522-45F9-BDA1-12C45D357490}">
          <x15:cacheHierarchy aggregatedColumn="12"/>
        </ext>
      </extLst>
    </cacheHierarchy>
    <cacheHierarchy uniqueName="[Measures].[Recuento de TIPO_ESTRUCTURA]" caption="Recuento de TIPO_ESTRUCTURA" measure="1" displayFolder="" measureGroup="ELL" count="0" hidden="1">
      <extLst>
        <ext xmlns:x15="http://schemas.microsoft.com/office/spreadsheetml/2010/11/main" uri="{B97F6D7D-B522-45F9-BDA1-12C45D357490}">
          <x15:cacheHierarchy aggregatedColumn="8"/>
        </ext>
      </extLst>
    </cacheHierarchy>
    <cacheHierarchy uniqueName="[Measures].[Recuento de JERARQUIA]" caption="Recuento de JERARQUIA" measure="1" displayFolder="" measureGroup="Sitios" count="0" hidden="1">
      <extLst>
        <ext xmlns:x15="http://schemas.microsoft.com/office/spreadsheetml/2010/11/main" uri="{B97F6D7D-B522-45F9-BDA1-12C45D357490}">
          <x15:cacheHierarchy aggregatedColumn="42"/>
        </ext>
      </extLst>
    </cacheHierarchy>
    <cacheHierarchy uniqueName="[Measures].[Recuento de JERARQUIA OLD]" caption="Recuento de JERARQUIA OLD" measure="1" displayFolder="" measureGroup="Sitios" count="0" hidden="1">
      <extLst>
        <ext xmlns:x15="http://schemas.microsoft.com/office/spreadsheetml/2010/11/main" uri="{B97F6D7D-B522-45F9-BDA1-12C45D357490}">
          <x15:cacheHierarchy aggregatedColumn="43"/>
        </ext>
      </extLst>
    </cacheHierarchy>
    <cacheHierarchy uniqueName="[Measures].[Recuento de ESTATUS_EEL]" caption="Recuento de ESTATUS_EEL" measure="1" displayFolder="" measureGroup="ELL" count="0" oneField="1" hidden="1">
      <fieldsUsage count="1">
        <fieldUsage x="1"/>
      </fieldsUsage>
      <extLst>
        <ext xmlns:x15="http://schemas.microsoft.com/office/spreadsheetml/2010/11/main" uri="{B97F6D7D-B522-45F9-BDA1-12C45D357490}">
          <x15:cacheHierarchy aggregatedColumn="2"/>
        </ext>
      </extLst>
    </cacheHierarchy>
    <cacheHierarchy uniqueName="[Measures].[Recuento de ESTATUS_EMPLAZAMIENTO]" caption="Recuento de ESTATUS_EMPLAZAMIENTO" measure="1" displayFolder="" measureGroup="ELL" count="0" hidden="1">
      <extLst>
        <ext xmlns:x15="http://schemas.microsoft.com/office/spreadsheetml/2010/11/main" uri="{B97F6D7D-B522-45F9-BDA1-12C45D357490}">
          <x15:cacheHierarchy aggregatedColumn="6"/>
        </ext>
      </extLst>
    </cacheHierarchy>
  </cacheHierarchies>
  <kpis count="0"/>
  <dimensions count="6">
    <dimension name="ELL" uniqueName="[ELL]" caption="ELL"/>
    <dimension name="LTE" uniqueName="[LTE]" caption="LTE"/>
    <dimension measure="1" name="Measures" uniqueName="[Measures]" caption="Measures"/>
    <dimension name="Responsable" uniqueName="[Responsable]" caption="Responsable"/>
    <dimension name="Sectores" uniqueName="[Sectores]" caption="Sectores"/>
    <dimension name="Sitios" uniqueName="[Sitios]" caption="Sitios"/>
  </dimensions>
  <measureGroups count="5">
    <measureGroup name="ELL" caption="ELL"/>
    <measureGroup name="LTE" caption="LTE"/>
    <measureGroup name="Responsable" caption="Responsable"/>
    <measureGroup name="Sectores" caption="Sectores"/>
    <measureGroup name="Sitios" caption="Sitios"/>
  </measureGroups>
  <maps count="9">
    <map measureGroup="0" dimension="0"/>
    <map measureGroup="0" dimension="3"/>
    <map measureGroup="1" dimension="1"/>
    <map measureGroup="1" dimension="3"/>
    <map measureGroup="2" dimension="3"/>
    <map measureGroup="3" dimension="3"/>
    <map measureGroup="3" dimension="4"/>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JULIAN TOLOSA PENA" refreshedDate="44319.992307060187" backgroundQuery="1" createdVersion="6" refreshedVersion="6" minRefreshableVersion="3" recordCount="0" supportSubquery="1" supportAdvancedDrill="1" xr:uid="{66AB77CB-8138-4D4A-94A3-490FD005A778}">
  <cacheSource type="external" connectionId="1"/>
  <cacheFields count="7">
    <cacheField name="[Sectores].[RESPONSABLE].[RESPONSABLE]" caption="RESPONSABLE" numFmtId="0" hierarchy="31" level="1">
      <sharedItems count="9">
        <s v="#N/D"/>
        <s v="Carlos Tolosa"/>
        <s v="Cundinamarca"/>
        <s v="Jaime Valencia"/>
        <s v="Jeronimo Veloz"/>
        <s v="John Lesmes"/>
        <s v="Rolando Sanchez"/>
        <s v="Walter Cabrera"/>
        <s v="Yesid Cardozo"/>
      </sharedItems>
    </cacheField>
    <cacheField name="[Measures].[Suma de GSM]" caption="Suma de GSM" numFmtId="0" hierarchy="55" level="32767"/>
    <cacheField name="[Measures].[Suma de UMTS]" caption="Suma de UMTS" numFmtId="0" hierarchy="56" level="32767"/>
    <cacheField name="[Measures].[Suma de LTE-MOV]" caption="Suma de LTE-MOV" numFmtId="0" hierarchy="57" level="32767"/>
    <cacheField name="[Measures].[Suma de LTE-TIG]" caption="Suma de LTE-TIG" numFmtId="0" hierarchy="58" level="32767"/>
    <cacheField name="[Measures].[Suma de TOTAL]" caption="Suma de TOTAL" numFmtId="0" hierarchy="59" level="32767"/>
    <cacheField name="[Responsable].[NOMBRE RESPONSABLE].[NOMBRE RESPONSABLE]" caption="NOMBRE RESPONSABLE" numFmtId="0" hierarchy="23" level="1">
      <sharedItems containsSemiMixedTypes="0" containsNonDate="0" containsString="0"/>
    </cacheField>
  </cacheFields>
  <cacheHierarchies count="66">
    <cacheHierarchy uniqueName="[ELL].[NOMBRE_NE]" caption="NOMBRE_NE" attribute="1" defaultMemberUniqueName="[ELL].[NOMBRE_NE].[All]" allUniqueName="[ELL].[NOMBRE_NE].[All]" dimensionUniqueName="[ELL]" displayFolder="" count="0" memberValueDatatype="130" unbalanced="0"/>
    <cacheHierarchy uniqueName="[ELL].[Descripcion]" caption="Descripcion" attribute="1" defaultMemberUniqueName="[ELL].[Descripcion].[All]" allUniqueName="[ELL].[Descripcion].[All]" dimensionUniqueName="[ELL]" displayFolder="" count="0" memberValueDatatype="130" unbalanced="0"/>
    <cacheHierarchy uniqueName="[ELL].[ESTATUS_EEL]" caption="ESTATUS_EEL" attribute="1" defaultMemberUniqueName="[ELL].[ESTATUS_EEL].[All]" allUniqueName="[ELL].[ESTATUS_EEL].[All]" dimensionUniqueName="[ELL]" displayFolder="" count="0" memberValueDatatype="130" unbalanced="0"/>
    <cacheHierarchy uniqueName="[ELL].[COD MAX]" caption="COD MAX" attribute="1" defaultMemberUniqueName="[ELL].[COD MAX].[All]" allUniqueName="[ELL].[COD MAX].[All]" dimensionUniqueName="[ELL]" displayFolder="" count="0" memberValueDatatype="130" unbalanced="0"/>
    <cacheHierarchy uniqueName="[ELL].[Responsable]" caption="Responsable" attribute="1" defaultMemberUniqueName="[ELL].[Responsable].[All]" allUniqueName="[ELL].[Responsable].[All]" dimensionUniqueName="[ELL]" displayFolder="" count="0" memberValueDatatype="130" unbalanced="0"/>
    <cacheHierarchy uniqueName="[ELL].[Nombre celda]" caption="Nombre celda" attribute="1" defaultMemberUniqueName="[ELL].[Nombre celda].[All]" allUniqueName="[ELL].[Nombre celda].[All]" dimensionUniqueName="[ELL]" displayFolder="" count="0" memberValueDatatype="130" unbalanced="0"/>
    <cacheHierarchy uniqueName="[ELL].[ESTATUS_EMPLAZAMIENTO]" caption="ESTATUS_EMPLAZAMIENTO" attribute="1" defaultMemberUniqueName="[ELL].[ESTATUS_EMPLAZAMIENTO].[All]" allUniqueName="[ELL].[ESTATUS_EMPLAZAMIENTO].[All]" dimensionUniqueName="[ELL]" displayFolder="" count="0" memberValueDatatype="130" unbalanced="0"/>
    <cacheHierarchy uniqueName="[ELL].[PROPIETARIO_EEL]" caption="PROPIETARIO_EEL" attribute="1" defaultMemberUniqueName="[ELL].[PROPIETARIO_EEL].[All]" allUniqueName="[ELL].[PROPIETARIO_EEL].[All]" dimensionUniqueName="[ELL]" displayFolder="" count="0" memberValueDatatype="130" unbalanced="0"/>
    <cacheHierarchy uniqueName="[ELL].[TIPO_ESTRUCTURA]" caption="TIPO_ESTRUCTURA" attribute="1" defaultMemberUniqueName="[ELL].[TIPO_ESTRUCTURA].[All]" allUniqueName="[ELL].[TIPO_ESTRUCTURA].[All]" dimensionUniqueName="[ELL]" displayFolder="" count="0" memberValueDatatype="130" unbalanced="0"/>
    <cacheHierarchy uniqueName="[ELL].[ALT_EEL]" caption="ALT_EEL" attribute="1" defaultMemberUniqueName="[ELL].[ALT_EEL].[All]" allUniqueName="[ELL].[ALT_EEL].[All]" dimensionUniqueName="[ELL]" displayFolder="" count="0" memberValueDatatype="5" unbalanced="0"/>
    <cacheHierarchy uniqueName="[ELL].[ALT_EDI]" caption="ALT_EDI" attribute="1" defaultMemberUniqueName="[ELL].[ALT_EDI].[All]" allUniqueName="[ELL].[ALT_EDI].[All]" dimensionUniqueName="[ELL]" displayFolder="" count="0" memberValueDatatype="130" unbalanced="0"/>
    <cacheHierarchy uniqueName="[ELL].[SECCION]" caption="SECCION" attribute="1" defaultMemberUniqueName="[ELL].[SECCION].[All]" allUniqueName="[ELL].[SECCION].[All]" dimensionUniqueName="[ELL]" displayFolder="" count="0" memberValueDatatype="130" unbalanced="0"/>
    <cacheHierarchy uniqueName="[ELL].[TIPO_ANCLAJE]" caption="TIPO_ANCLAJE" attribute="1" defaultMemberUniqueName="[ELL].[TIPO_ANCLAJE].[All]" allUniqueName="[ELL].[TIPO_ANCLAJE].[All]" dimensionUniqueName="[ELL]" displayFolder="" count="0" memberValueDatatype="130" unbalanced="0"/>
    <cacheHierarchy uniqueName="[ELL].[RESPONSABLE_CONSTR]" caption="RESPONSABLE_CONSTR" attribute="1" defaultMemberUniqueName="[ELL].[RESPONSABLE_CONSTR].[All]" allUniqueName="[ELL].[RESPONSABLE_CONSTR].[All]" dimensionUniqueName="[ELL]" displayFolder="" count="0" memberValueDatatype="130" unbalanced="0"/>
    <cacheHierarchy uniqueName="[LTE].[Cod]" caption="Cod" attribute="1" defaultMemberUniqueName="[LTE].[Cod].[All]" allUniqueName="[LTE].[Cod].[All]" dimensionUniqueName="[LTE]" displayFolder="" count="0" memberValueDatatype="130" unbalanced="0"/>
    <cacheHierarchy uniqueName="[LTE].[Id Tigo]" caption="Id Tigo" attribute="1" defaultMemberUniqueName="[LTE].[Id Tigo].[All]" allUniqueName="[LTE].[Id Tigo].[All]" dimensionUniqueName="[LTE]" displayFolder="" count="0" memberValueDatatype="130" unbalanced="0"/>
    <cacheHierarchy uniqueName="[LTE].[Sitio]" caption="Sitio" attribute="1" defaultMemberUniqueName="[LTE].[Sitio].[All]" allUniqueName="[LTE].[Sitio].[All]" dimensionUniqueName="[LTE]" displayFolder="" count="0" memberValueDatatype="130" unbalanced="0"/>
    <cacheHierarchy uniqueName="[LTE].[Nombre]" caption="Nombre" attribute="1" defaultMemberUniqueName="[LTE].[Nombre].[All]" allUniqueName="[LTE].[Nombre].[All]" dimensionUniqueName="[LTE]" displayFolder="" count="0" memberValueDatatype="130" unbalanced="0"/>
    <cacheHierarchy uniqueName="[LTE].[Direccion]" caption="Direccion" attribute="1" defaultMemberUniqueName="[LTE].[Direccion].[All]" allUniqueName="[LTE].[Direccion].[All]" dimensionUniqueName="[LTE]" displayFolder="" count="0" memberValueDatatype="130" unbalanced="0"/>
    <cacheHierarchy uniqueName="[LTE].[Tec]" caption="Tec" attribute="1" defaultMemberUniqueName="[LTE].[Tec].[All]" allUniqueName="[LTE].[Tec].[All]" dimensionUniqueName="[LTE]" displayFolder="" count="0" memberValueDatatype="130" unbalanced="0"/>
    <cacheHierarchy uniqueName="[LTE].[NIC]" caption="NIC" attribute="1" defaultMemberUniqueName="[LTE].[NIC].[All]" allUniqueName="[LTE].[NIC].[All]" dimensionUniqueName="[LTE]" displayFolder="" count="0" memberValueDatatype="130" unbalanced="0"/>
    <cacheHierarchy uniqueName="[LTE].[AMBITO]" caption="AMBITO" attribute="1" defaultMemberUniqueName="[LTE].[AMBITO].[All]" allUniqueName="[LTE].[AMBITO].[All]" dimensionUniqueName="[LTE]" displayFolder="" count="0" memberValueDatatype="130" unbalanced="0"/>
    <cacheHierarchy uniqueName="[LTE].[Responsable]" caption="Responsable" attribute="1" defaultMemberUniqueName="[LTE].[Responsable].[All]" allUniqueName="[LTE].[Responsable].[All]" dimensionUniqueName="[LTE]" displayFolder="" count="0" memberValueDatatype="130" unbalanced="0"/>
    <cacheHierarchy uniqueName="[Responsable].[NOMBRE RESPONSABLE]" caption="NOMBRE RESPONSABLE" attribute="1" defaultMemberUniqueName="[Responsable].[NOMBRE RESPONSABLE].[All]" allUniqueName="[Responsable].[NOMBRE RESPONSABLE].[All]" dimensionUniqueName="[Responsable]" displayFolder="" count="2" memberValueDatatype="130" unbalanced="0">
      <fieldsUsage count="2">
        <fieldUsage x="-1"/>
        <fieldUsage x="6"/>
      </fieldsUsage>
    </cacheHierarchy>
    <cacheHierarchy uniqueName="[Sectores].[ID]" caption="ID" attribute="1" defaultMemberUniqueName="[Sectores].[ID].[All]" allUniqueName="[Sectores].[ID].[All]" dimensionUniqueName="[Sectores]" displayFolder="" count="0" memberValueDatatype="130" unbalanced="0"/>
    <cacheHierarchy uniqueName="[Sectores].[NOMBRE SITIO]" caption="NOMBRE SITIO" attribute="1" defaultMemberUniqueName="[Sectores].[NOMBRE SITIO].[All]" allUniqueName="[Sectores].[NOMBRE SITIO].[All]" dimensionUniqueName="[Sectores]" displayFolder="" count="0" memberValueDatatype="130" unbalanced="0"/>
    <cacheHierarchy uniqueName="[Sectores].[GSM]" caption="GSM" attribute="1" defaultMemberUniqueName="[Sectores].[GSM].[All]" allUniqueName="[Sectores].[GSM].[All]" dimensionUniqueName="[Sectores]" displayFolder="" count="0" memberValueDatatype="20" unbalanced="0"/>
    <cacheHierarchy uniqueName="[Sectores].[UMTS]" caption="UMTS" attribute="1" defaultMemberUniqueName="[Sectores].[UMTS].[All]" allUniqueName="[Sectores].[UMTS].[All]" dimensionUniqueName="[Sectores]" displayFolder="" count="0" memberValueDatatype="20" unbalanced="0"/>
    <cacheHierarchy uniqueName="[Sectores].[LTE-MOV]" caption="LTE-MOV" attribute="1" defaultMemberUniqueName="[Sectores].[LTE-MOV].[All]" allUniqueName="[Sectores].[LTE-MOV].[All]" dimensionUniqueName="[Sectores]" displayFolder="" count="0" memberValueDatatype="20" unbalanced="0"/>
    <cacheHierarchy uniqueName="[Sectores].[LTE-TIG]" caption="LTE-TIG" attribute="1" defaultMemberUniqueName="[Sectores].[LTE-TIG].[All]" allUniqueName="[Sectores].[LTE-TIG].[All]" dimensionUniqueName="[Sectores]" displayFolder="" count="0" memberValueDatatype="20" unbalanced="0"/>
    <cacheHierarchy uniqueName="[Sectores].[TOTAL]" caption="TOTAL" attribute="1" defaultMemberUniqueName="[Sectores].[TOTAL].[All]" allUniqueName="[Sectores].[TOTAL].[All]" dimensionUniqueName="[Sectores]" displayFolder="" count="0" memberValueDatatype="20" unbalanced="0"/>
    <cacheHierarchy uniqueName="[Sectores].[RESPONSABLE]" caption="RESPONSABLE" attribute="1" defaultMemberUniqueName="[Sectores].[RESPONSABLE].[All]" allUniqueName="[Sectores].[RESPONSABLE].[All]" dimensionUniqueName="[Sectores]" displayFolder="" count="2" memberValueDatatype="130" unbalanced="0">
      <fieldsUsage count="2">
        <fieldUsage x="-1"/>
        <fieldUsage x="0"/>
      </fieldsUsage>
    </cacheHierarchy>
    <cacheHierarchy uniqueName="[Sitios].[COD MAX]" caption="COD MAX" attribute="1" defaultMemberUniqueName="[Sitios].[COD MAX].[All]" allUniqueName="[Sitios].[COD MAX].[All]" dimensionUniqueName="[Sitios]" displayFolder="" count="0" memberValueDatatype="130" unbalanced="0"/>
    <cacheHierarchy uniqueName="[Sitios].[ID]" caption="ID" attribute="1" defaultMemberUniqueName="[Sitios].[ID].[All]" allUniqueName="[Sitios].[ID].[All]" dimensionUniqueName="[Sitios]" displayFolder="" count="0" memberValueDatatype="130" unbalanced="0"/>
    <cacheHierarchy uniqueName="[Sitios].[NOMBRE]" caption="NOMBRE" attribute="1" defaultMemberUniqueName="[Sitios].[NOMBRE].[All]" allUniqueName="[Sitios].[NOMBRE].[All]" dimensionUniqueName="[Sitios]" displayFolder="" count="0" memberValueDatatype="130" unbalanced="0"/>
    <cacheHierarchy uniqueName="[Sitios].[DIRECCION]" caption="DIRECCION" attribute="1" defaultMemberUniqueName="[Sitios].[DIRECCION].[All]" allUniqueName="[Sitios].[DIRECCION].[All]" dimensionUniqueName="[Sitios]" displayFolder="" count="0" memberValueDatatype="130" unbalanced="0"/>
    <cacheHierarchy uniqueName="[Sitios].[TX A]" caption="TX A" attribute="1" defaultMemberUniqueName="[Sitios].[TX A].[All]" allUniqueName="[Sitios].[TX A].[All]" dimensionUniqueName="[Sitios]" displayFolder="" count="0" memberValueDatatype="130" unbalanced="0"/>
    <cacheHierarchy uniqueName="[Sitios].[TX B]" caption="TX B" attribute="1" defaultMemberUniqueName="[Sitios].[TX B].[All]" allUniqueName="[Sitios].[TX B].[All]" dimensionUniqueName="[Sitios]" displayFolder="" count="0" memberValueDatatype="130" unbalanced="0"/>
    <cacheHierarchy uniqueName="[Sitios].[LLAVES]" caption="LLAVES" attribute="1" defaultMemberUniqueName="[Sitios].[LLAVES].[All]" allUniqueName="[Sitios].[LLAVES].[All]" dimensionUniqueName="[Sitios]" displayFolder="" count="0" memberValueDatatype="130" unbalanced="0"/>
    <cacheHierarchy uniqueName="[Sitios].[OBSERVACIONES]" caption="OBSERVACIONES" attribute="1" defaultMemberUniqueName="[Sitios].[OBSERVACIONES].[All]" allUniqueName="[Sitios].[OBSERVACIONES].[All]" dimensionUniqueName="[Sitios]" displayFolder="" count="0" memberValueDatatype="130" unbalanced="0"/>
    <cacheHierarchy uniqueName="[Sitios].[CTA NIC]" caption="CTA NIC" attribute="1" defaultMemberUniqueName="[Sitios].[CTA NIC].[All]" allUniqueName="[Sitios].[CTA NIC].[All]" dimensionUniqueName="[Sitios]" displayFolder="" count="0" memberValueDatatype="130" unbalanced="0"/>
    <cacheHierarchy uniqueName="[Sitios].[OPER]" caption="OPER" attribute="1" defaultMemberUniqueName="[Sitios].[OPER].[All]" allUniqueName="[Sitios].[OPER].[All]" dimensionUniqueName="[Sitios]" displayFolder="" count="0" memberValueDatatype="130" unbalanced="0"/>
    <cacheHierarchy uniqueName="[Sitios].[JERARQUIA]" caption="JERARQUIA" attribute="1" defaultMemberUniqueName="[Sitios].[JERARQUIA].[All]" allUniqueName="[Sitios].[JERARQUIA].[All]" dimensionUniqueName="[Sitios]" displayFolder="" count="0" memberValueDatatype="130" unbalanced="0"/>
    <cacheHierarchy uniqueName="[Sitios].[JERARQUIA OLD]" caption="JERARQUIA OLD" attribute="1" defaultMemberUniqueName="[Sitios].[JERARQUIA OLD].[All]" allUniqueName="[Sitios].[JERARQUIA OLD].[All]" dimensionUniqueName="[Sitios]" displayFolder="" count="0" memberValueDatatype="130" unbalanced="0"/>
    <cacheHierarchy uniqueName="[Sitios].[AMBITO]" caption="AMBITO" attribute="1" defaultMemberUniqueName="[Sitios].[AMBITO].[All]" allUniqueName="[Sitios].[AMBITO].[All]" dimensionUniqueName="[Sitios]" displayFolder="" count="0" memberValueDatatype="130" unbalanced="0"/>
    <cacheHierarchy uniqueName="[Sitios].[RESPONSABLE]" caption="RESPONSABLE" attribute="1" defaultMemberUniqueName="[Sitios].[RESPONSABLE].[All]" allUniqueName="[Sitios].[RESPONSABLE].[All]" dimensionUniqueName="[Sitios]" displayFolder="" count="0" memberValueDatatype="130" unbalanced="0"/>
    <cacheHierarchy uniqueName="[Measures].[__XL_Count Sitios]" caption="__XL_Count Sitios" measure="1" displayFolder="" measureGroup="Sitios" count="0" hidden="1"/>
    <cacheHierarchy uniqueName="[Measures].[__XL_Count Responsable]" caption="__XL_Count Responsable" measure="1" displayFolder="" measureGroup="Responsable" count="0" hidden="1"/>
    <cacheHierarchy uniqueName="[Measures].[__XL_Count Sectores]" caption="__XL_Count Sectores" measure="1" displayFolder="" measureGroup="Sectores" count="0" hidden="1"/>
    <cacheHierarchy uniqueName="[Measures].[__XL_Count LTE]" caption="__XL_Count LTE" measure="1" displayFolder="" measureGroup="LTE" count="0" hidden="1"/>
    <cacheHierarchy uniqueName="[Measures].[__XL_Count ELL]" caption="__XL_Count ELL" measure="1" displayFolder="" measureGroup="ELL" count="0" hidden="1"/>
    <cacheHierarchy uniqueName="[Measures].[__No measures defined]" caption="__No measures defined" measure="1" displayFolder="" count="0" hidden="1"/>
    <cacheHierarchy uniqueName="[Measures].[Recuento de RESPONSABLE]" caption="Recuento de RESPONSABLE" measure="1" displayFolder="" measureGroup="Sitios" count="0" hidden="1">
      <extLst>
        <ext xmlns:x15="http://schemas.microsoft.com/office/spreadsheetml/2010/11/main" uri="{B97F6D7D-B522-45F9-BDA1-12C45D357490}">
          <x15:cacheHierarchy aggregatedColumn="45"/>
        </ext>
      </extLst>
    </cacheHierarchy>
    <cacheHierarchy uniqueName="[Measures].[Recuento de OPER]" caption="Recuento de OPER" measure="1" displayFolder="" measureGroup="Sitios" count="0" hidden="1">
      <extLst>
        <ext xmlns:x15="http://schemas.microsoft.com/office/spreadsheetml/2010/11/main" uri="{B97F6D7D-B522-45F9-BDA1-12C45D357490}">
          <x15:cacheHierarchy aggregatedColumn="41"/>
        </ext>
      </extLst>
    </cacheHierarchy>
    <cacheHierarchy uniqueName="[Measures].[Recuento de Responsable 2]" caption="Recuento de Responsable 2" measure="1" displayFolder="" measureGroup="LTE" count="0" hidden="1">
      <extLst>
        <ext xmlns:x15="http://schemas.microsoft.com/office/spreadsheetml/2010/11/main" uri="{B97F6D7D-B522-45F9-BDA1-12C45D357490}">
          <x15:cacheHierarchy aggregatedColumn="22"/>
        </ext>
      </extLst>
    </cacheHierarchy>
    <cacheHierarchy uniqueName="[Measures].[Suma de GSM]" caption="Suma de GSM" measure="1" displayFolder="" measureGroup="Sectores" count="0" oneField="1" hidden="1">
      <fieldsUsage count="1">
        <fieldUsage x="1"/>
      </fieldsUsage>
      <extLst>
        <ext xmlns:x15="http://schemas.microsoft.com/office/spreadsheetml/2010/11/main" uri="{B97F6D7D-B522-45F9-BDA1-12C45D357490}">
          <x15:cacheHierarchy aggregatedColumn="26"/>
        </ext>
      </extLst>
    </cacheHierarchy>
    <cacheHierarchy uniqueName="[Measures].[Suma de UMTS]" caption="Suma de UMTS" measure="1" displayFolder="" measureGroup="Sectores" count="0" oneField="1" hidden="1">
      <fieldsUsage count="1">
        <fieldUsage x="2"/>
      </fieldsUsage>
      <extLst>
        <ext xmlns:x15="http://schemas.microsoft.com/office/spreadsheetml/2010/11/main" uri="{B97F6D7D-B522-45F9-BDA1-12C45D357490}">
          <x15:cacheHierarchy aggregatedColumn="27"/>
        </ext>
      </extLst>
    </cacheHierarchy>
    <cacheHierarchy uniqueName="[Measures].[Suma de LTE-MOV]" caption="Suma de LTE-MOV" measure="1" displayFolder="" measureGroup="Sectores" count="0" oneField="1" hidden="1">
      <fieldsUsage count="1">
        <fieldUsage x="3"/>
      </fieldsUsage>
      <extLst>
        <ext xmlns:x15="http://schemas.microsoft.com/office/spreadsheetml/2010/11/main" uri="{B97F6D7D-B522-45F9-BDA1-12C45D357490}">
          <x15:cacheHierarchy aggregatedColumn="28"/>
        </ext>
      </extLst>
    </cacheHierarchy>
    <cacheHierarchy uniqueName="[Measures].[Suma de LTE-TIG]" caption="Suma de LTE-TIG" measure="1" displayFolder="" measureGroup="Sectores" count="0" oneField="1" hidden="1">
      <fieldsUsage count="1">
        <fieldUsage x="4"/>
      </fieldsUsage>
      <extLst>
        <ext xmlns:x15="http://schemas.microsoft.com/office/spreadsheetml/2010/11/main" uri="{B97F6D7D-B522-45F9-BDA1-12C45D357490}">
          <x15:cacheHierarchy aggregatedColumn="29"/>
        </ext>
      </extLst>
    </cacheHierarchy>
    <cacheHierarchy uniqueName="[Measures].[Suma de TOTAL]" caption="Suma de TOTAL" measure="1" displayFolder="" measureGroup="Sectores" count="0" oneField="1" hidden="1">
      <fieldsUsage count="1">
        <fieldUsage x="5"/>
      </fieldsUsage>
      <extLst>
        <ext xmlns:x15="http://schemas.microsoft.com/office/spreadsheetml/2010/11/main" uri="{B97F6D7D-B522-45F9-BDA1-12C45D357490}">
          <x15:cacheHierarchy aggregatedColumn="30"/>
        </ext>
      </extLst>
    </cacheHierarchy>
    <cacheHierarchy uniqueName="[Measures].[Recuento de TIPO_ANCLAJE]" caption="Recuento de TIPO_ANCLAJE" measure="1" displayFolder="" measureGroup="ELL" count="0" hidden="1">
      <extLst>
        <ext xmlns:x15="http://schemas.microsoft.com/office/spreadsheetml/2010/11/main" uri="{B97F6D7D-B522-45F9-BDA1-12C45D357490}">
          <x15:cacheHierarchy aggregatedColumn="12"/>
        </ext>
      </extLst>
    </cacheHierarchy>
    <cacheHierarchy uniqueName="[Measures].[Recuento de TIPO_ESTRUCTURA]" caption="Recuento de TIPO_ESTRUCTURA" measure="1" displayFolder="" measureGroup="ELL" count="0" hidden="1">
      <extLst>
        <ext xmlns:x15="http://schemas.microsoft.com/office/spreadsheetml/2010/11/main" uri="{B97F6D7D-B522-45F9-BDA1-12C45D357490}">
          <x15:cacheHierarchy aggregatedColumn="8"/>
        </ext>
      </extLst>
    </cacheHierarchy>
    <cacheHierarchy uniqueName="[Measures].[Recuento de JERARQUIA]" caption="Recuento de JERARQUIA" measure="1" displayFolder="" measureGroup="Sitios" count="0" hidden="1">
      <extLst>
        <ext xmlns:x15="http://schemas.microsoft.com/office/spreadsheetml/2010/11/main" uri="{B97F6D7D-B522-45F9-BDA1-12C45D357490}">
          <x15:cacheHierarchy aggregatedColumn="42"/>
        </ext>
      </extLst>
    </cacheHierarchy>
    <cacheHierarchy uniqueName="[Measures].[Recuento de JERARQUIA OLD]" caption="Recuento de JERARQUIA OLD" measure="1" displayFolder="" measureGroup="Sitios" count="0" hidden="1">
      <extLst>
        <ext xmlns:x15="http://schemas.microsoft.com/office/spreadsheetml/2010/11/main" uri="{B97F6D7D-B522-45F9-BDA1-12C45D357490}">
          <x15:cacheHierarchy aggregatedColumn="43"/>
        </ext>
      </extLst>
    </cacheHierarchy>
    <cacheHierarchy uniqueName="[Measures].[Recuento de ESTATUS_EEL]" caption="Recuento de ESTATUS_EEL" measure="1" displayFolder="" measureGroup="ELL" count="0" hidden="1">
      <extLst>
        <ext xmlns:x15="http://schemas.microsoft.com/office/spreadsheetml/2010/11/main" uri="{B97F6D7D-B522-45F9-BDA1-12C45D357490}">
          <x15:cacheHierarchy aggregatedColumn="2"/>
        </ext>
      </extLst>
    </cacheHierarchy>
    <cacheHierarchy uniqueName="[Measures].[Recuento de ESTATUS_EMPLAZAMIENTO]" caption="Recuento de ESTATUS_EMPLAZAMIENTO" measure="1" displayFolder="" measureGroup="ELL" count="0" hidden="1">
      <extLst>
        <ext xmlns:x15="http://schemas.microsoft.com/office/spreadsheetml/2010/11/main" uri="{B97F6D7D-B522-45F9-BDA1-12C45D357490}">
          <x15:cacheHierarchy aggregatedColumn="6"/>
        </ext>
      </extLst>
    </cacheHierarchy>
  </cacheHierarchies>
  <kpis count="0"/>
  <dimensions count="6">
    <dimension name="ELL" uniqueName="[ELL]" caption="ELL"/>
    <dimension name="LTE" uniqueName="[LTE]" caption="LTE"/>
    <dimension measure="1" name="Measures" uniqueName="[Measures]" caption="Measures"/>
    <dimension name="Responsable" uniqueName="[Responsable]" caption="Responsable"/>
    <dimension name="Sectores" uniqueName="[Sectores]" caption="Sectores"/>
    <dimension name="Sitios" uniqueName="[Sitios]" caption="Sitios"/>
  </dimensions>
  <measureGroups count="5">
    <measureGroup name="ELL" caption="ELL"/>
    <measureGroup name="LTE" caption="LTE"/>
    <measureGroup name="Responsable" caption="Responsable"/>
    <measureGroup name="Sectores" caption="Sectores"/>
    <measureGroup name="Sitios" caption="Sitios"/>
  </measureGroups>
  <maps count="9">
    <map measureGroup="0" dimension="0"/>
    <map measureGroup="0" dimension="3"/>
    <map measureGroup="1" dimension="1"/>
    <map measureGroup="1" dimension="3"/>
    <map measureGroup="2" dimension="3"/>
    <map measureGroup="3" dimension="3"/>
    <map measureGroup="3" dimension="4"/>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JULIAN TOLOSA PENA" refreshedDate="44319.992307638888" backgroundQuery="1" createdVersion="6" refreshedVersion="6" minRefreshableVersion="3" recordCount="0" supportSubquery="1" supportAdvancedDrill="1" xr:uid="{F26C2FD5-ADBA-4D60-B1E2-BBD8F408392B}">
  <cacheSource type="external" connectionId="1"/>
  <cacheFields count="4">
    <cacheField name="[Sitios].[RESPONSABLE].[RESPONSABLE]" caption="RESPONSABLE" numFmtId="0" hierarchy="45" level="1">
      <sharedItems count="7">
        <s v="Carlos Tolosa"/>
        <s v="Jaime Valencia"/>
        <s v="Jeronimo Veloz"/>
        <s v="John Lesmes"/>
        <s v="Rolando Sanchez"/>
        <s v="Walter Cabrera"/>
        <s v="Yesid Cardozo"/>
      </sharedItems>
    </cacheField>
    <cacheField name="[Measures].[Recuento de RESPONSABLE]" caption="Recuento de RESPONSABLE" numFmtId="0" hierarchy="52" level="32767"/>
    <cacheField name="[Sitios].[OPER].[OPER]" caption="OPER" numFmtId="0" hierarchy="41" level="1">
      <sharedItems containsBlank="1" count="4">
        <s v="FIJA"/>
        <s v="FIJA-MOVIL"/>
        <s v="MOVIL"/>
        <m/>
      </sharedItems>
    </cacheField>
    <cacheField name="[Responsable].[NOMBRE RESPONSABLE].[NOMBRE RESPONSABLE]" caption="NOMBRE RESPONSABLE" numFmtId="0" hierarchy="23" level="1">
      <sharedItems containsSemiMixedTypes="0" containsNonDate="0" containsString="0"/>
    </cacheField>
  </cacheFields>
  <cacheHierarchies count="66">
    <cacheHierarchy uniqueName="[ELL].[NOMBRE_NE]" caption="NOMBRE_NE" attribute="1" defaultMemberUniqueName="[ELL].[NOMBRE_NE].[All]" allUniqueName="[ELL].[NOMBRE_NE].[All]" dimensionUniqueName="[ELL]" displayFolder="" count="0" memberValueDatatype="130" unbalanced="0"/>
    <cacheHierarchy uniqueName="[ELL].[Descripcion]" caption="Descripcion" attribute="1" defaultMemberUniqueName="[ELL].[Descripcion].[All]" allUniqueName="[ELL].[Descripcion].[All]" dimensionUniqueName="[ELL]" displayFolder="" count="0" memberValueDatatype="130" unbalanced="0"/>
    <cacheHierarchy uniqueName="[ELL].[ESTATUS_EEL]" caption="ESTATUS_EEL" attribute="1" defaultMemberUniqueName="[ELL].[ESTATUS_EEL].[All]" allUniqueName="[ELL].[ESTATUS_EEL].[All]" dimensionUniqueName="[ELL]" displayFolder="" count="0" memberValueDatatype="130" unbalanced="0"/>
    <cacheHierarchy uniqueName="[ELL].[COD MAX]" caption="COD MAX" attribute="1" defaultMemberUniqueName="[ELL].[COD MAX].[All]" allUniqueName="[ELL].[COD MAX].[All]" dimensionUniqueName="[ELL]" displayFolder="" count="0" memberValueDatatype="130" unbalanced="0"/>
    <cacheHierarchy uniqueName="[ELL].[Responsable]" caption="Responsable" attribute="1" defaultMemberUniqueName="[ELL].[Responsable].[All]" allUniqueName="[ELL].[Responsable].[All]" dimensionUniqueName="[ELL]" displayFolder="" count="0" memberValueDatatype="130" unbalanced="0"/>
    <cacheHierarchy uniqueName="[ELL].[Nombre celda]" caption="Nombre celda" attribute="1" defaultMemberUniqueName="[ELL].[Nombre celda].[All]" allUniqueName="[ELL].[Nombre celda].[All]" dimensionUniqueName="[ELL]" displayFolder="" count="0" memberValueDatatype="130" unbalanced="0"/>
    <cacheHierarchy uniqueName="[ELL].[ESTATUS_EMPLAZAMIENTO]" caption="ESTATUS_EMPLAZAMIENTO" attribute="1" defaultMemberUniqueName="[ELL].[ESTATUS_EMPLAZAMIENTO].[All]" allUniqueName="[ELL].[ESTATUS_EMPLAZAMIENTO].[All]" dimensionUniqueName="[ELL]" displayFolder="" count="0" memberValueDatatype="130" unbalanced="0"/>
    <cacheHierarchy uniqueName="[ELL].[PROPIETARIO_EEL]" caption="PROPIETARIO_EEL" attribute="1" defaultMemberUniqueName="[ELL].[PROPIETARIO_EEL].[All]" allUniqueName="[ELL].[PROPIETARIO_EEL].[All]" dimensionUniqueName="[ELL]" displayFolder="" count="0" memberValueDatatype="130" unbalanced="0"/>
    <cacheHierarchy uniqueName="[ELL].[TIPO_ESTRUCTURA]" caption="TIPO_ESTRUCTURA" attribute="1" defaultMemberUniqueName="[ELL].[TIPO_ESTRUCTURA].[All]" allUniqueName="[ELL].[TIPO_ESTRUCTURA].[All]" dimensionUniqueName="[ELL]" displayFolder="" count="0" memberValueDatatype="130" unbalanced="0"/>
    <cacheHierarchy uniqueName="[ELL].[ALT_EEL]" caption="ALT_EEL" attribute="1" defaultMemberUniqueName="[ELL].[ALT_EEL].[All]" allUniqueName="[ELL].[ALT_EEL].[All]" dimensionUniqueName="[ELL]" displayFolder="" count="0" memberValueDatatype="5" unbalanced="0"/>
    <cacheHierarchy uniqueName="[ELL].[ALT_EDI]" caption="ALT_EDI" attribute="1" defaultMemberUniqueName="[ELL].[ALT_EDI].[All]" allUniqueName="[ELL].[ALT_EDI].[All]" dimensionUniqueName="[ELL]" displayFolder="" count="0" memberValueDatatype="130" unbalanced="0"/>
    <cacheHierarchy uniqueName="[ELL].[SECCION]" caption="SECCION" attribute="1" defaultMemberUniqueName="[ELL].[SECCION].[All]" allUniqueName="[ELL].[SECCION].[All]" dimensionUniqueName="[ELL]" displayFolder="" count="0" memberValueDatatype="130" unbalanced="0"/>
    <cacheHierarchy uniqueName="[ELL].[TIPO_ANCLAJE]" caption="TIPO_ANCLAJE" attribute="1" defaultMemberUniqueName="[ELL].[TIPO_ANCLAJE].[All]" allUniqueName="[ELL].[TIPO_ANCLAJE].[All]" dimensionUniqueName="[ELL]" displayFolder="" count="0" memberValueDatatype="130" unbalanced="0"/>
    <cacheHierarchy uniqueName="[ELL].[RESPONSABLE_CONSTR]" caption="RESPONSABLE_CONSTR" attribute="1" defaultMemberUniqueName="[ELL].[RESPONSABLE_CONSTR].[All]" allUniqueName="[ELL].[RESPONSABLE_CONSTR].[All]" dimensionUniqueName="[ELL]" displayFolder="" count="0" memberValueDatatype="130" unbalanced="0"/>
    <cacheHierarchy uniqueName="[LTE].[Cod]" caption="Cod" attribute="1" defaultMemberUniqueName="[LTE].[Cod].[All]" allUniqueName="[LTE].[Cod].[All]" dimensionUniqueName="[LTE]" displayFolder="" count="0" memberValueDatatype="130" unbalanced="0"/>
    <cacheHierarchy uniqueName="[LTE].[Id Tigo]" caption="Id Tigo" attribute="1" defaultMemberUniqueName="[LTE].[Id Tigo].[All]" allUniqueName="[LTE].[Id Tigo].[All]" dimensionUniqueName="[LTE]" displayFolder="" count="0" memberValueDatatype="130" unbalanced="0"/>
    <cacheHierarchy uniqueName="[LTE].[Sitio]" caption="Sitio" attribute="1" defaultMemberUniqueName="[LTE].[Sitio].[All]" allUniqueName="[LTE].[Sitio].[All]" dimensionUniqueName="[LTE]" displayFolder="" count="0" memberValueDatatype="130" unbalanced="0"/>
    <cacheHierarchy uniqueName="[LTE].[Nombre]" caption="Nombre" attribute="1" defaultMemberUniqueName="[LTE].[Nombre].[All]" allUniqueName="[LTE].[Nombre].[All]" dimensionUniqueName="[LTE]" displayFolder="" count="0" memberValueDatatype="130" unbalanced="0"/>
    <cacheHierarchy uniqueName="[LTE].[Direccion]" caption="Direccion" attribute="1" defaultMemberUniqueName="[LTE].[Direccion].[All]" allUniqueName="[LTE].[Direccion].[All]" dimensionUniqueName="[LTE]" displayFolder="" count="0" memberValueDatatype="130" unbalanced="0"/>
    <cacheHierarchy uniqueName="[LTE].[Tec]" caption="Tec" attribute="1" defaultMemberUniqueName="[LTE].[Tec].[All]" allUniqueName="[LTE].[Tec].[All]" dimensionUniqueName="[LTE]" displayFolder="" count="0" memberValueDatatype="130" unbalanced="0"/>
    <cacheHierarchy uniqueName="[LTE].[NIC]" caption="NIC" attribute="1" defaultMemberUniqueName="[LTE].[NIC].[All]" allUniqueName="[LTE].[NIC].[All]" dimensionUniqueName="[LTE]" displayFolder="" count="0" memberValueDatatype="130" unbalanced="0"/>
    <cacheHierarchy uniqueName="[LTE].[AMBITO]" caption="AMBITO" attribute="1" defaultMemberUniqueName="[LTE].[AMBITO].[All]" allUniqueName="[LTE].[AMBITO].[All]" dimensionUniqueName="[LTE]" displayFolder="" count="0" memberValueDatatype="130" unbalanced="0"/>
    <cacheHierarchy uniqueName="[LTE].[Responsable]" caption="Responsable" attribute="1" defaultMemberUniqueName="[LTE].[Responsable].[All]" allUniqueName="[LTE].[Responsable].[All]" dimensionUniqueName="[LTE]" displayFolder="" count="0" memberValueDatatype="130" unbalanced="0"/>
    <cacheHierarchy uniqueName="[Responsable].[NOMBRE RESPONSABLE]" caption="NOMBRE RESPONSABLE" attribute="1" defaultMemberUniqueName="[Responsable].[NOMBRE RESPONSABLE].[All]" allUniqueName="[Responsable].[NOMBRE RESPONSABLE].[All]" dimensionUniqueName="[Responsable]" displayFolder="" count="2" memberValueDatatype="130" unbalanced="0">
      <fieldsUsage count="2">
        <fieldUsage x="-1"/>
        <fieldUsage x="3"/>
      </fieldsUsage>
    </cacheHierarchy>
    <cacheHierarchy uniqueName="[Sectores].[ID]" caption="ID" attribute="1" defaultMemberUniqueName="[Sectores].[ID].[All]" allUniqueName="[Sectores].[ID].[All]" dimensionUniqueName="[Sectores]" displayFolder="" count="0" memberValueDatatype="130" unbalanced="0"/>
    <cacheHierarchy uniqueName="[Sectores].[NOMBRE SITIO]" caption="NOMBRE SITIO" attribute="1" defaultMemberUniqueName="[Sectores].[NOMBRE SITIO].[All]" allUniqueName="[Sectores].[NOMBRE SITIO].[All]" dimensionUniqueName="[Sectores]" displayFolder="" count="0" memberValueDatatype="130" unbalanced="0"/>
    <cacheHierarchy uniqueName="[Sectores].[GSM]" caption="GSM" attribute="1" defaultMemberUniqueName="[Sectores].[GSM].[All]" allUniqueName="[Sectores].[GSM].[All]" dimensionUniqueName="[Sectores]" displayFolder="" count="0" memberValueDatatype="20" unbalanced="0"/>
    <cacheHierarchy uniqueName="[Sectores].[UMTS]" caption="UMTS" attribute="1" defaultMemberUniqueName="[Sectores].[UMTS].[All]" allUniqueName="[Sectores].[UMTS].[All]" dimensionUniqueName="[Sectores]" displayFolder="" count="0" memberValueDatatype="20" unbalanced="0"/>
    <cacheHierarchy uniqueName="[Sectores].[LTE-MOV]" caption="LTE-MOV" attribute="1" defaultMemberUniqueName="[Sectores].[LTE-MOV].[All]" allUniqueName="[Sectores].[LTE-MOV].[All]" dimensionUniqueName="[Sectores]" displayFolder="" count="0" memberValueDatatype="20" unbalanced="0"/>
    <cacheHierarchy uniqueName="[Sectores].[LTE-TIG]" caption="LTE-TIG" attribute="1" defaultMemberUniqueName="[Sectores].[LTE-TIG].[All]" allUniqueName="[Sectores].[LTE-TIG].[All]" dimensionUniqueName="[Sectores]" displayFolder="" count="0" memberValueDatatype="20" unbalanced="0"/>
    <cacheHierarchy uniqueName="[Sectores].[TOTAL]" caption="TOTAL" attribute="1" defaultMemberUniqueName="[Sectores].[TOTAL].[All]" allUniqueName="[Sectores].[TOTAL].[All]" dimensionUniqueName="[Sectores]" displayFolder="" count="0" memberValueDatatype="20" unbalanced="0"/>
    <cacheHierarchy uniqueName="[Sectores].[RESPONSABLE]" caption="RESPONSABLE" attribute="1" defaultMemberUniqueName="[Sectores].[RESPONSABLE].[All]" allUniqueName="[Sectores].[RESPONSABLE].[All]" dimensionUniqueName="[Sectores]" displayFolder="" count="0" memberValueDatatype="130" unbalanced="0"/>
    <cacheHierarchy uniqueName="[Sitios].[COD MAX]" caption="COD MAX" attribute="1" defaultMemberUniqueName="[Sitios].[COD MAX].[All]" allUniqueName="[Sitios].[COD MAX].[All]" dimensionUniqueName="[Sitios]" displayFolder="" count="0" memberValueDatatype="130" unbalanced="0"/>
    <cacheHierarchy uniqueName="[Sitios].[ID]" caption="ID" attribute="1" defaultMemberUniqueName="[Sitios].[ID].[All]" allUniqueName="[Sitios].[ID].[All]" dimensionUniqueName="[Sitios]" displayFolder="" count="0" memberValueDatatype="130" unbalanced="0"/>
    <cacheHierarchy uniqueName="[Sitios].[NOMBRE]" caption="NOMBRE" attribute="1" defaultMemberUniqueName="[Sitios].[NOMBRE].[All]" allUniqueName="[Sitios].[NOMBRE].[All]" dimensionUniqueName="[Sitios]" displayFolder="" count="0" memberValueDatatype="130" unbalanced="0"/>
    <cacheHierarchy uniqueName="[Sitios].[DIRECCION]" caption="DIRECCION" attribute="1" defaultMemberUniqueName="[Sitios].[DIRECCION].[All]" allUniqueName="[Sitios].[DIRECCION].[All]" dimensionUniqueName="[Sitios]" displayFolder="" count="0" memberValueDatatype="130" unbalanced="0"/>
    <cacheHierarchy uniqueName="[Sitios].[TX A]" caption="TX A" attribute="1" defaultMemberUniqueName="[Sitios].[TX A].[All]" allUniqueName="[Sitios].[TX A].[All]" dimensionUniqueName="[Sitios]" displayFolder="" count="0" memberValueDatatype="130" unbalanced="0"/>
    <cacheHierarchy uniqueName="[Sitios].[TX B]" caption="TX B" attribute="1" defaultMemberUniqueName="[Sitios].[TX B].[All]" allUniqueName="[Sitios].[TX B].[All]" dimensionUniqueName="[Sitios]" displayFolder="" count="0" memberValueDatatype="130" unbalanced="0"/>
    <cacheHierarchy uniqueName="[Sitios].[LLAVES]" caption="LLAVES" attribute="1" defaultMemberUniqueName="[Sitios].[LLAVES].[All]" allUniqueName="[Sitios].[LLAVES].[All]" dimensionUniqueName="[Sitios]" displayFolder="" count="0" memberValueDatatype="130" unbalanced="0"/>
    <cacheHierarchy uniqueName="[Sitios].[OBSERVACIONES]" caption="OBSERVACIONES" attribute="1" defaultMemberUniqueName="[Sitios].[OBSERVACIONES].[All]" allUniqueName="[Sitios].[OBSERVACIONES].[All]" dimensionUniqueName="[Sitios]" displayFolder="" count="0" memberValueDatatype="130" unbalanced="0"/>
    <cacheHierarchy uniqueName="[Sitios].[CTA NIC]" caption="CTA NIC" attribute="1" defaultMemberUniqueName="[Sitios].[CTA NIC].[All]" allUniqueName="[Sitios].[CTA NIC].[All]" dimensionUniqueName="[Sitios]" displayFolder="" count="0" memberValueDatatype="130" unbalanced="0"/>
    <cacheHierarchy uniqueName="[Sitios].[OPER]" caption="OPER" attribute="1" defaultMemberUniqueName="[Sitios].[OPER].[All]" allUniqueName="[Sitios].[OPER].[All]" dimensionUniqueName="[Sitios]" displayFolder="" count="2" memberValueDatatype="130" unbalanced="0">
      <fieldsUsage count="2">
        <fieldUsage x="-1"/>
        <fieldUsage x="2"/>
      </fieldsUsage>
    </cacheHierarchy>
    <cacheHierarchy uniqueName="[Sitios].[JERARQUIA]" caption="JERARQUIA" attribute="1" defaultMemberUniqueName="[Sitios].[JERARQUIA].[All]" allUniqueName="[Sitios].[JERARQUIA].[All]" dimensionUniqueName="[Sitios]" displayFolder="" count="0" memberValueDatatype="130" unbalanced="0"/>
    <cacheHierarchy uniqueName="[Sitios].[JERARQUIA OLD]" caption="JERARQUIA OLD" attribute="1" defaultMemberUniqueName="[Sitios].[JERARQUIA OLD].[All]" allUniqueName="[Sitios].[JERARQUIA OLD].[All]" dimensionUniqueName="[Sitios]" displayFolder="" count="0" memberValueDatatype="130" unbalanced="0"/>
    <cacheHierarchy uniqueName="[Sitios].[AMBITO]" caption="AMBITO" attribute="1" defaultMemberUniqueName="[Sitios].[AMBITO].[All]" allUniqueName="[Sitios].[AMBITO].[All]" dimensionUniqueName="[Sitios]" displayFolder="" count="0" memberValueDatatype="130" unbalanced="0"/>
    <cacheHierarchy uniqueName="[Sitios].[RESPONSABLE]" caption="RESPONSABLE" attribute="1" defaultMemberUniqueName="[Sitios].[RESPONSABLE].[All]" allUniqueName="[Sitios].[RESPONSABLE].[All]" dimensionUniqueName="[Sitios]" displayFolder="" count="2" memberValueDatatype="130" unbalanced="0">
      <fieldsUsage count="2">
        <fieldUsage x="-1"/>
        <fieldUsage x="0"/>
      </fieldsUsage>
    </cacheHierarchy>
    <cacheHierarchy uniqueName="[Measures].[__XL_Count Sitios]" caption="__XL_Count Sitios" measure="1" displayFolder="" measureGroup="Sitios" count="0" hidden="1"/>
    <cacheHierarchy uniqueName="[Measures].[__XL_Count Responsable]" caption="__XL_Count Responsable" measure="1" displayFolder="" measureGroup="Responsable" count="0" hidden="1"/>
    <cacheHierarchy uniqueName="[Measures].[__XL_Count Sectores]" caption="__XL_Count Sectores" measure="1" displayFolder="" measureGroup="Sectores" count="0" hidden="1"/>
    <cacheHierarchy uniqueName="[Measures].[__XL_Count LTE]" caption="__XL_Count LTE" measure="1" displayFolder="" measureGroup="LTE" count="0" hidden="1"/>
    <cacheHierarchy uniqueName="[Measures].[__XL_Count ELL]" caption="__XL_Count ELL" measure="1" displayFolder="" measureGroup="ELL" count="0" hidden="1"/>
    <cacheHierarchy uniqueName="[Measures].[__No measures defined]" caption="__No measures defined" measure="1" displayFolder="" count="0" hidden="1"/>
    <cacheHierarchy uniqueName="[Measures].[Recuento de RESPONSABLE]" caption="Recuento de RESPONSABLE" measure="1" displayFolder="" measureGroup="Sitios" count="0" oneField="1" hidden="1">
      <fieldsUsage count="1">
        <fieldUsage x="1"/>
      </fieldsUsage>
      <extLst>
        <ext xmlns:x15="http://schemas.microsoft.com/office/spreadsheetml/2010/11/main" uri="{B97F6D7D-B522-45F9-BDA1-12C45D357490}">
          <x15:cacheHierarchy aggregatedColumn="45"/>
        </ext>
      </extLst>
    </cacheHierarchy>
    <cacheHierarchy uniqueName="[Measures].[Recuento de OPER]" caption="Recuento de OPER" measure="1" displayFolder="" measureGroup="Sitios" count="0" hidden="1">
      <extLst>
        <ext xmlns:x15="http://schemas.microsoft.com/office/spreadsheetml/2010/11/main" uri="{B97F6D7D-B522-45F9-BDA1-12C45D357490}">
          <x15:cacheHierarchy aggregatedColumn="41"/>
        </ext>
      </extLst>
    </cacheHierarchy>
    <cacheHierarchy uniqueName="[Measures].[Recuento de Responsable 2]" caption="Recuento de Responsable 2" measure="1" displayFolder="" measureGroup="LTE" count="0" hidden="1">
      <extLst>
        <ext xmlns:x15="http://schemas.microsoft.com/office/spreadsheetml/2010/11/main" uri="{B97F6D7D-B522-45F9-BDA1-12C45D357490}">
          <x15:cacheHierarchy aggregatedColumn="22"/>
        </ext>
      </extLst>
    </cacheHierarchy>
    <cacheHierarchy uniqueName="[Measures].[Suma de GSM]" caption="Suma de GSM" measure="1" displayFolder="" measureGroup="Sectores" count="0" hidden="1">
      <extLst>
        <ext xmlns:x15="http://schemas.microsoft.com/office/spreadsheetml/2010/11/main" uri="{B97F6D7D-B522-45F9-BDA1-12C45D357490}">
          <x15:cacheHierarchy aggregatedColumn="26"/>
        </ext>
      </extLst>
    </cacheHierarchy>
    <cacheHierarchy uniqueName="[Measures].[Suma de UMTS]" caption="Suma de UMTS" measure="1" displayFolder="" measureGroup="Sectores" count="0" hidden="1">
      <extLst>
        <ext xmlns:x15="http://schemas.microsoft.com/office/spreadsheetml/2010/11/main" uri="{B97F6D7D-B522-45F9-BDA1-12C45D357490}">
          <x15:cacheHierarchy aggregatedColumn="27"/>
        </ext>
      </extLst>
    </cacheHierarchy>
    <cacheHierarchy uniqueName="[Measures].[Suma de LTE-MOV]" caption="Suma de LTE-MOV" measure="1" displayFolder="" measureGroup="Sectores" count="0" hidden="1">
      <extLst>
        <ext xmlns:x15="http://schemas.microsoft.com/office/spreadsheetml/2010/11/main" uri="{B97F6D7D-B522-45F9-BDA1-12C45D357490}">
          <x15:cacheHierarchy aggregatedColumn="28"/>
        </ext>
      </extLst>
    </cacheHierarchy>
    <cacheHierarchy uniqueName="[Measures].[Suma de LTE-TIG]" caption="Suma de LTE-TIG" measure="1" displayFolder="" measureGroup="Sectores" count="0" hidden="1">
      <extLst>
        <ext xmlns:x15="http://schemas.microsoft.com/office/spreadsheetml/2010/11/main" uri="{B97F6D7D-B522-45F9-BDA1-12C45D357490}">
          <x15:cacheHierarchy aggregatedColumn="29"/>
        </ext>
      </extLst>
    </cacheHierarchy>
    <cacheHierarchy uniqueName="[Measures].[Suma de TOTAL]" caption="Suma de TOTAL" measure="1" displayFolder="" measureGroup="Sectores" count="0" hidden="1">
      <extLst>
        <ext xmlns:x15="http://schemas.microsoft.com/office/spreadsheetml/2010/11/main" uri="{B97F6D7D-B522-45F9-BDA1-12C45D357490}">
          <x15:cacheHierarchy aggregatedColumn="30"/>
        </ext>
      </extLst>
    </cacheHierarchy>
    <cacheHierarchy uniqueName="[Measures].[Recuento de TIPO_ANCLAJE]" caption="Recuento de TIPO_ANCLAJE" measure="1" displayFolder="" measureGroup="ELL" count="0" hidden="1">
      <extLst>
        <ext xmlns:x15="http://schemas.microsoft.com/office/spreadsheetml/2010/11/main" uri="{B97F6D7D-B522-45F9-BDA1-12C45D357490}">
          <x15:cacheHierarchy aggregatedColumn="12"/>
        </ext>
      </extLst>
    </cacheHierarchy>
    <cacheHierarchy uniqueName="[Measures].[Recuento de TIPO_ESTRUCTURA]" caption="Recuento de TIPO_ESTRUCTURA" measure="1" displayFolder="" measureGroup="ELL" count="0" hidden="1">
      <extLst>
        <ext xmlns:x15="http://schemas.microsoft.com/office/spreadsheetml/2010/11/main" uri="{B97F6D7D-B522-45F9-BDA1-12C45D357490}">
          <x15:cacheHierarchy aggregatedColumn="8"/>
        </ext>
      </extLst>
    </cacheHierarchy>
    <cacheHierarchy uniqueName="[Measures].[Recuento de JERARQUIA]" caption="Recuento de JERARQUIA" measure="1" displayFolder="" measureGroup="Sitios" count="0" hidden="1">
      <extLst>
        <ext xmlns:x15="http://schemas.microsoft.com/office/spreadsheetml/2010/11/main" uri="{B97F6D7D-B522-45F9-BDA1-12C45D357490}">
          <x15:cacheHierarchy aggregatedColumn="42"/>
        </ext>
      </extLst>
    </cacheHierarchy>
    <cacheHierarchy uniqueName="[Measures].[Recuento de JERARQUIA OLD]" caption="Recuento de JERARQUIA OLD" measure="1" displayFolder="" measureGroup="Sitios" count="0" hidden="1">
      <extLst>
        <ext xmlns:x15="http://schemas.microsoft.com/office/spreadsheetml/2010/11/main" uri="{B97F6D7D-B522-45F9-BDA1-12C45D357490}">
          <x15:cacheHierarchy aggregatedColumn="43"/>
        </ext>
      </extLst>
    </cacheHierarchy>
    <cacheHierarchy uniqueName="[Measures].[Recuento de ESTATUS_EEL]" caption="Recuento de ESTATUS_EEL" measure="1" displayFolder="" measureGroup="ELL" count="0" hidden="1">
      <extLst>
        <ext xmlns:x15="http://schemas.microsoft.com/office/spreadsheetml/2010/11/main" uri="{B97F6D7D-B522-45F9-BDA1-12C45D357490}">
          <x15:cacheHierarchy aggregatedColumn="2"/>
        </ext>
      </extLst>
    </cacheHierarchy>
    <cacheHierarchy uniqueName="[Measures].[Recuento de ESTATUS_EMPLAZAMIENTO]" caption="Recuento de ESTATUS_EMPLAZAMIENTO" measure="1" displayFolder="" measureGroup="ELL" count="0" hidden="1">
      <extLst>
        <ext xmlns:x15="http://schemas.microsoft.com/office/spreadsheetml/2010/11/main" uri="{B97F6D7D-B522-45F9-BDA1-12C45D357490}">
          <x15:cacheHierarchy aggregatedColumn="6"/>
        </ext>
      </extLst>
    </cacheHierarchy>
  </cacheHierarchies>
  <kpis count="0"/>
  <dimensions count="6">
    <dimension name="ELL" uniqueName="[ELL]" caption="ELL"/>
    <dimension name="LTE" uniqueName="[LTE]" caption="LTE"/>
    <dimension measure="1" name="Measures" uniqueName="[Measures]" caption="Measures"/>
    <dimension name="Responsable" uniqueName="[Responsable]" caption="Responsable"/>
    <dimension name="Sectores" uniqueName="[Sectores]" caption="Sectores"/>
    <dimension name="Sitios" uniqueName="[Sitios]" caption="Sitios"/>
  </dimensions>
  <measureGroups count="5">
    <measureGroup name="ELL" caption="ELL"/>
    <measureGroup name="LTE" caption="LTE"/>
    <measureGroup name="Responsable" caption="Responsable"/>
    <measureGroup name="Sectores" caption="Sectores"/>
    <measureGroup name="Sitios" caption="Sitios"/>
  </measureGroups>
  <maps count="9">
    <map measureGroup="0" dimension="0"/>
    <map measureGroup="0" dimension="3"/>
    <map measureGroup="1" dimension="1"/>
    <map measureGroup="1" dimension="3"/>
    <map measureGroup="2" dimension="3"/>
    <map measureGroup="3" dimension="3"/>
    <map measureGroup="3" dimension="4"/>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JULIAN TOLOSA PENA" refreshedDate="44319.992308333334" backgroundQuery="1" createdVersion="6" refreshedVersion="6" minRefreshableVersion="3" recordCount="0" supportSubquery="1" supportAdvancedDrill="1" xr:uid="{651D1895-19A8-4941-809D-7FA5D1C2E12B}">
  <cacheSource type="external" connectionId="1"/>
  <cacheFields count="4">
    <cacheField name="[ELL].[Responsable].[Responsable]" caption="Responsable" numFmtId="0" hierarchy="4" level="1">
      <sharedItems count="9">
        <s v="#N/D"/>
        <s v="Carlos Tolosa"/>
        <s v="Cundinamarca"/>
        <s v="Jaime Valencia"/>
        <s v="Jeronimo Veloz"/>
        <s v="John Lesmes"/>
        <s v="Rolando Sanchez"/>
        <s v="Walter Cabrera"/>
        <s v="Yesid Cardozo"/>
      </sharedItems>
    </cacheField>
    <cacheField name="[ELL].[TIPO_ESTRUCTURA].[TIPO_ESTRUCTURA]" caption="TIPO_ESTRUCTURA" numFmtId="0" hierarchy="8" level="1">
      <sharedItems count="7">
        <s v="Mastil"/>
        <s v="Monopolo"/>
        <s v="Movil"/>
        <s v="Poste"/>
        <s v="Torre"/>
        <s v="Valla"/>
        <s v="Otros"/>
      </sharedItems>
    </cacheField>
    <cacheField name="[Measures].[Recuento de TIPO_ESTRUCTURA]" caption="Recuento de TIPO_ESTRUCTURA" numFmtId="0" hierarchy="61" level="32767"/>
    <cacheField name="[Responsable].[NOMBRE RESPONSABLE].[NOMBRE RESPONSABLE]" caption="NOMBRE RESPONSABLE" numFmtId="0" hierarchy="23" level="1">
      <sharedItems containsSemiMixedTypes="0" containsNonDate="0" containsString="0"/>
    </cacheField>
  </cacheFields>
  <cacheHierarchies count="66">
    <cacheHierarchy uniqueName="[ELL].[NOMBRE_NE]" caption="NOMBRE_NE" attribute="1" defaultMemberUniqueName="[ELL].[NOMBRE_NE].[All]" allUniqueName="[ELL].[NOMBRE_NE].[All]" dimensionUniqueName="[ELL]" displayFolder="" count="0" memberValueDatatype="130" unbalanced="0"/>
    <cacheHierarchy uniqueName="[ELL].[Descripcion]" caption="Descripcion" attribute="1" defaultMemberUniqueName="[ELL].[Descripcion].[All]" allUniqueName="[ELL].[Descripcion].[All]" dimensionUniqueName="[ELL]" displayFolder="" count="0" memberValueDatatype="130" unbalanced="0"/>
    <cacheHierarchy uniqueName="[ELL].[ESTATUS_EEL]" caption="ESTATUS_EEL" attribute="1" defaultMemberUniqueName="[ELL].[ESTATUS_EEL].[All]" allUniqueName="[ELL].[ESTATUS_EEL].[All]" dimensionUniqueName="[ELL]" displayFolder="" count="0" memberValueDatatype="130" unbalanced="0"/>
    <cacheHierarchy uniqueName="[ELL].[COD MAX]" caption="COD MAX" attribute="1" defaultMemberUniqueName="[ELL].[COD MAX].[All]" allUniqueName="[ELL].[COD MAX].[All]" dimensionUniqueName="[ELL]" displayFolder="" count="0" memberValueDatatype="130" unbalanced="0"/>
    <cacheHierarchy uniqueName="[ELL].[Responsable]" caption="Responsable" attribute="1" defaultMemberUniqueName="[ELL].[Responsable].[All]" allUniqueName="[ELL].[Responsable].[All]" dimensionUniqueName="[ELL]" displayFolder="" count="2" memberValueDatatype="130" unbalanced="0">
      <fieldsUsage count="2">
        <fieldUsage x="-1"/>
        <fieldUsage x="0"/>
      </fieldsUsage>
    </cacheHierarchy>
    <cacheHierarchy uniqueName="[ELL].[Nombre celda]" caption="Nombre celda" attribute="1" defaultMemberUniqueName="[ELL].[Nombre celda].[All]" allUniqueName="[ELL].[Nombre celda].[All]" dimensionUniqueName="[ELL]" displayFolder="" count="0" memberValueDatatype="130" unbalanced="0"/>
    <cacheHierarchy uniqueName="[ELL].[ESTATUS_EMPLAZAMIENTO]" caption="ESTATUS_EMPLAZAMIENTO" attribute="1" defaultMemberUniqueName="[ELL].[ESTATUS_EMPLAZAMIENTO].[All]" allUniqueName="[ELL].[ESTATUS_EMPLAZAMIENTO].[All]" dimensionUniqueName="[ELL]" displayFolder="" count="0" memberValueDatatype="130" unbalanced="0"/>
    <cacheHierarchy uniqueName="[ELL].[PROPIETARIO_EEL]" caption="PROPIETARIO_EEL" attribute="1" defaultMemberUniqueName="[ELL].[PROPIETARIO_EEL].[All]" allUniqueName="[ELL].[PROPIETARIO_EEL].[All]" dimensionUniqueName="[ELL]" displayFolder="" count="0" memberValueDatatype="130" unbalanced="0"/>
    <cacheHierarchy uniqueName="[ELL].[TIPO_ESTRUCTURA]" caption="TIPO_ESTRUCTURA" attribute="1" defaultMemberUniqueName="[ELL].[TIPO_ESTRUCTURA].[All]" allUniqueName="[ELL].[TIPO_ESTRUCTURA].[All]" dimensionUniqueName="[ELL]" displayFolder="" count="2" memberValueDatatype="130" unbalanced="0">
      <fieldsUsage count="2">
        <fieldUsage x="-1"/>
        <fieldUsage x="1"/>
      </fieldsUsage>
    </cacheHierarchy>
    <cacheHierarchy uniqueName="[ELL].[ALT_EEL]" caption="ALT_EEL" attribute="1" defaultMemberUniqueName="[ELL].[ALT_EEL].[All]" allUniqueName="[ELL].[ALT_EEL].[All]" dimensionUniqueName="[ELL]" displayFolder="" count="0" memberValueDatatype="5" unbalanced="0"/>
    <cacheHierarchy uniqueName="[ELL].[ALT_EDI]" caption="ALT_EDI" attribute="1" defaultMemberUniqueName="[ELL].[ALT_EDI].[All]" allUniqueName="[ELL].[ALT_EDI].[All]" dimensionUniqueName="[ELL]" displayFolder="" count="0" memberValueDatatype="130" unbalanced="0"/>
    <cacheHierarchy uniqueName="[ELL].[SECCION]" caption="SECCION" attribute="1" defaultMemberUniqueName="[ELL].[SECCION].[All]" allUniqueName="[ELL].[SECCION].[All]" dimensionUniqueName="[ELL]" displayFolder="" count="0" memberValueDatatype="130" unbalanced="0"/>
    <cacheHierarchy uniqueName="[ELL].[TIPO_ANCLAJE]" caption="TIPO_ANCLAJE" attribute="1" defaultMemberUniqueName="[ELL].[TIPO_ANCLAJE].[All]" allUniqueName="[ELL].[TIPO_ANCLAJE].[All]" dimensionUniqueName="[ELL]" displayFolder="" count="0" memberValueDatatype="130" unbalanced="0"/>
    <cacheHierarchy uniqueName="[ELL].[RESPONSABLE_CONSTR]" caption="RESPONSABLE_CONSTR" attribute="1" defaultMemberUniqueName="[ELL].[RESPONSABLE_CONSTR].[All]" allUniqueName="[ELL].[RESPONSABLE_CONSTR].[All]" dimensionUniqueName="[ELL]" displayFolder="" count="0" memberValueDatatype="130" unbalanced="0"/>
    <cacheHierarchy uniqueName="[LTE].[Cod]" caption="Cod" attribute="1" defaultMemberUniqueName="[LTE].[Cod].[All]" allUniqueName="[LTE].[Cod].[All]" dimensionUniqueName="[LTE]" displayFolder="" count="0" memberValueDatatype="130" unbalanced="0"/>
    <cacheHierarchy uniqueName="[LTE].[Id Tigo]" caption="Id Tigo" attribute="1" defaultMemberUniqueName="[LTE].[Id Tigo].[All]" allUniqueName="[LTE].[Id Tigo].[All]" dimensionUniqueName="[LTE]" displayFolder="" count="0" memberValueDatatype="130" unbalanced="0"/>
    <cacheHierarchy uniqueName="[LTE].[Sitio]" caption="Sitio" attribute="1" defaultMemberUniqueName="[LTE].[Sitio].[All]" allUniqueName="[LTE].[Sitio].[All]" dimensionUniqueName="[LTE]" displayFolder="" count="0" memberValueDatatype="130" unbalanced="0"/>
    <cacheHierarchy uniqueName="[LTE].[Nombre]" caption="Nombre" attribute="1" defaultMemberUniqueName="[LTE].[Nombre].[All]" allUniqueName="[LTE].[Nombre].[All]" dimensionUniqueName="[LTE]" displayFolder="" count="0" memberValueDatatype="130" unbalanced="0"/>
    <cacheHierarchy uniqueName="[LTE].[Direccion]" caption="Direccion" attribute="1" defaultMemberUniqueName="[LTE].[Direccion].[All]" allUniqueName="[LTE].[Direccion].[All]" dimensionUniqueName="[LTE]" displayFolder="" count="0" memberValueDatatype="130" unbalanced="0"/>
    <cacheHierarchy uniqueName="[LTE].[Tec]" caption="Tec" attribute="1" defaultMemberUniqueName="[LTE].[Tec].[All]" allUniqueName="[LTE].[Tec].[All]" dimensionUniqueName="[LTE]" displayFolder="" count="0" memberValueDatatype="130" unbalanced="0"/>
    <cacheHierarchy uniqueName="[LTE].[NIC]" caption="NIC" attribute="1" defaultMemberUniqueName="[LTE].[NIC].[All]" allUniqueName="[LTE].[NIC].[All]" dimensionUniqueName="[LTE]" displayFolder="" count="0" memberValueDatatype="130" unbalanced="0"/>
    <cacheHierarchy uniqueName="[LTE].[AMBITO]" caption="AMBITO" attribute="1" defaultMemberUniqueName="[LTE].[AMBITO].[All]" allUniqueName="[LTE].[AMBITO].[All]" dimensionUniqueName="[LTE]" displayFolder="" count="0" memberValueDatatype="130" unbalanced="0"/>
    <cacheHierarchy uniqueName="[LTE].[Responsable]" caption="Responsable" attribute="1" defaultMemberUniqueName="[LTE].[Responsable].[All]" allUniqueName="[LTE].[Responsable].[All]" dimensionUniqueName="[LTE]" displayFolder="" count="0" memberValueDatatype="130" unbalanced="0"/>
    <cacheHierarchy uniqueName="[Responsable].[NOMBRE RESPONSABLE]" caption="NOMBRE RESPONSABLE" attribute="1" defaultMemberUniqueName="[Responsable].[NOMBRE RESPONSABLE].[All]" allUniqueName="[Responsable].[NOMBRE RESPONSABLE].[All]" dimensionUniqueName="[Responsable]" displayFolder="" count="2" memberValueDatatype="130" unbalanced="0">
      <fieldsUsage count="2">
        <fieldUsage x="-1"/>
        <fieldUsage x="3"/>
      </fieldsUsage>
    </cacheHierarchy>
    <cacheHierarchy uniqueName="[Sectores].[ID]" caption="ID" attribute="1" defaultMemberUniqueName="[Sectores].[ID].[All]" allUniqueName="[Sectores].[ID].[All]" dimensionUniqueName="[Sectores]" displayFolder="" count="0" memberValueDatatype="130" unbalanced="0"/>
    <cacheHierarchy uniqueName="[Sectores].[NOMBRE SITIO]" caption="NOMBRE SITIO" attribute="1" defaultMemberUniqueName="[Sectores].[NOMBRE SITIO].[All]" allUniqueName="[Sectores].[NOMBRE SITIO].[All]" dimensionUniqueName="[Sectores]" displayFolder="" count="0" memberValueDatatype="130" unbalanced="0"/>
    <cacheHierarchy uniqueName="[Sectores].[GSM]" caption="GSM" attribute="1" defaultMemberUniqueName="[Sectores].[GSM].[All]" allUniqueName="[Sectores].[GSM].[All]" dimensionUniqueName="[Sectores]" displayFolder="" count="0" memberValueDatatype="20" unbalanced="0"/>
    <cacheHierarchy uniqueName="[Sectores].[UMTS]" caption="UMTS" attribute="1" defaultMemberUniqueName="[Sectores].[UMTS].[All]" allUniqueName="[Sectores].[UMTS].[All]" dimensionUniqueName="[Sectores]" displayFolder="" count="0" memberValueDatatype="20" unbalanced="0"/>
    <cacheHierarchy uniqueName="[Sectores].[LTE-MOV]" caption="LTE-MOV" attribute="1" defaultMemberUniqueName="[Sectores].[LTE-MOV].[All]" allUniqueName="[Sectores].[LTE-MOV].[All]" dimensionUniqueName="[Sectores]" displayFolder="" count="0" memberValueDatatype="20" unbalanced="0"/>
    <cacheHierarchy uniqueName="[Sectores].[LTE-TIG]" caption="LTE-TIG" attribute="1" defaultMemberUniqueName="[Sectores].[LTE-TIG].[All]" allUniqueName="[Sectores].[LTE-TIG].[All]" dimensionUniqueName="[Sectores]" displayFolder="" count="0" memberValueDatatype="20" unbalanced="0"/>
    <cacheHierarchy uniqueName="[Sectores].[TOTAL]" caption="TOTAL" attribute="1" defaultMemberUniqueName="[Sectores].[TOTAL].[All]" allUniqueName="[Sectores].[TOTAL].[All]" dimensionUniqueName="[Sectores]" displayFolder="" count="0" memberValueDatatype="20" unbalanced="0"/>
    <cacheHierarchy uniqueName="[Sectores].[RESPONSABLE]" caption="RESPONSABLE" attribute="1" defaultMemberUniqueName="[Sectores].[RESPONSABLE].[All]" allUniqueName="[Sectores].[RESPONSABLE].[All]" dimensionUniqueName="[Sectores]" displayFolder="" count="0" memberValueDatatype="130" unbalanced="0"/>
    <cacheHierarchy uniqueName="[Sitios].[COD MAX]" caption="COD MAX" attribute="1" defaultMemberUniqueName="[Sitios].[COD MAX].[All]" allUniqueName="[Sitios].[COD MAX].[All]" dimensionUniqueName="[Sitios]" displayFolder="" count="0" memberValueDatatype="130" unbalanced="0"/>
    <cacheHierarchy uniqueName="[Sitios].[ID]" caption="ID" attribute="1" defaultMemberUniqueName="[Sitios].[ID].[All]" allUniqueName="[Sitios].[ID].[All]" dimensionUniqueName="[Sitios]" displayFolder="" count="0" memberValueDatatype="130" unbalanced="0"/>
    <cacheHierarchy uniqueName="[Sitios].[NOMBRE]" caption="NOMBRE" attribute="1" defaultMemberUniqueName="[Sitios].[NOMBRE].[All]" allUniqueName="[Sitios].[NOMBRE].[All]" dimensionUniqueName="[Sitios]" displayFolder="" count="0" memberValueDatatype="130" unbalanced="0"/>
    <cacheHierarchy uniqueName="[Sitios].[DIRECCION]" caption="DIRECCION" attribute="1" defaultMemberUniqueName="[Sitios].[DIRECCION].[All]" allUniqueName="[Sitios].[DIRECCION].[All]" dimensionUniqueName="[Sitios]" displayFolder="" count="0" memberValueDatatype="130" unbalanced="0"/>
    <cacheHierarchy uniqueName="[Sitios].[TX A]" caption="TX A" attribute="1" defaultMemberUniqueName="[Sitios].[TX A].[All]" allUniqueName="[Sitios].[TX A].[All]" dimensionUniqueName="[Sitios]" displayFolder="" count="0" memberValueDatatype="130" unbalanced="0"/>
    <cacheHierarchy uniqueName="[Sitios].[TX B]" caption="TX B" attribute="1" defaultMemberUniqueName="[Sitios].[TX B].[All]" allUniqueName="[Sitios].[TX B].[All]" dimensionUniqueName="[Sitios]" displayFolder="" count="0" memberValueDatatype="130" unbalanced="0"/>
    <cacheHierarchy uniqueName="[Sitios].[LLAVES]" caption="LLAVES" attribute="1" defaultMemberUniqueName="[Sitios].[LLAVES].[All]" allUniqueName="[Sitios].[LLAVES].[All]" dimensionUniqueName="[Sitios]" displayFolder="" count="0" memberValueDatatype="130" unbalanced="0"/>
    <cacheHierarchy uniqueName="[Sitios].[OBSERVACIONES]" caption="OBSERVACIONES" attribute="1" defaultMemberUniqueName="[Sitios].[OBSERVACIONES].[All]" allUniqueName="[Sitios].[OBSERVACIONES].[All]" dimensionUniqueName="[Sitios]" displayFolder="" count="0" memberValueDatatype="130" unbalanced="0"/>
    <cacheHierarchy uniqueName="[Sitios].[CTA NIC]" caption="CTA NIC" attribute="1" defaultMemberUniqueName="[Sitios].[CTA NIC].[All]" allUniqueName="[Sitios].[CTA NIC].[All]" dimensionUniqueName="[Sitios]" displayFolder="" count="0" memberValueDatatype="130" unbalanced="0"/>
    <cacheHierarchy uniqueName="[Sitios].[OPER]" caption="OPER" attribute="1" defaultMemberUniqueName="[Sitios].[OPER].[All]" allUniqueName="[Sitios].[OPER].[All]" dimensionUniqueName="[Sitios]" displayFolder="" count="0" memberValueDatatype="130" unbalanced="0"/>
    <cacheHierarchy uniqueName="[Sitios].[JERARQUIA]" caption="JERARQUIA" attribute="1" defaultMemberUniqueName="[Sitios].[JERARQUIA].[All]" allUniqueName="[Sitios].[JERARQUIA].[All]" dimensionUniqueName="[Sitios]" displayFolder="" count="0" memberValueDatatype="130" unbalanced="0"/>
    <cacheHierarchy uniqueName="[Sitios].[JERARQUIA OLD]" caption="JERARQUIA OLD" attribute="1" defaultMemberUniqueName="[Sitios].[JERARQUIA OLD].[All]" allUniqueName="[Sitios].[JERARQUIA OLD].[All]" dimensionUniqueName="[Sitios]" displayFolder="" count="0" memberValueDatatype="130" unbalanced="0"/>
    <cacheHierarchy uniqueName="[Sitios].[AMBITO]" caption="AMBITO" attribute="1" defaultMemberUniqueName="[Sitios].[AMBITO].[All]" allUniqueName="[Sitios].[AMBITO].[All]" dimensionUniqueName="[Sitios]" displayFolder="" count="0" memberValueDatatype="130" unbalanced="0"/>
    <cacheHierarchy uniqueName="[Sitios].[RESPONSABLE]" caption="RESPONSABLE" attribute="1" defaultMemberUniqueName="[Sitios].[RESPONSABLE].[All]" allUniqueName="[Sitios].[RESPONSABLE].[All]" dimensionUniqueName="[Sitios]" displayFolder="" count="0" memberValueDatatype="130" unbalanced="0"/>
    <cacheHierarchy uniqueName="[Measures].[__XL_Count Sitios]" caption="__XL_Count Sitios" measure="1" displayFolder="" measureGroup="Sitios" count="0" hidden="1"/>
    <cacheHierarchy uniqueName="[Measures].[__XL_Count Responsable]" caption="__XL_Count Responsable" measure="1" displayFolder="" measureGroup="Responsable" count="0" hidden="1"/>
    <cacheHierarchy uniqueName="[Measures].[__XL_Count Sectores]" caption="__XL_Count Sectores" measure="1" displayFolder="" measureGroup="Sectores" count="0" hidden="1"/>
    <cacheHierarchy uniqueName="[Measures].[__XL_Count LTE]" caption="__XL_Count LTE" measure="1" displayFolder="" measureGroup="LTE" count="0" hidden="1"/>
    <cacheHierarchy uniqueName="[Measures].[__XL_Count ELL]" caption="__XL_Count ELL" measure="1" displayFolder="" measureGroup="ELL" count="0" hidden="1"/>
    <cacheHierarchy uniqueName="[Measures].[__No measures defined]" caption="__No measures defined" measure="1" displayFolder="" count="0" hidden="1"/>
    <cacheHierarchy uniqueName="[Measures].[Recuento de RESPONSABLE]" caption="Recuento de RESPONSABLE" measure="1" displayFolder="" measureGroup="Sitios" count="0" hidden="1">
      <extLst>
        <ext xmlns:x15="http://schemas.microsoft.com/office/spreadsheetml/2010/11/main" uri="{B97F6D7D-B522-45F9-BDA1-12C45D357490}">
          <x15:cacheHierarchy aggregatedColumn="45"/>
        </ext>
      </extLst>
    </cacheHierarchy>
    <cacheHierarchy uniqueName="[Measures].[Recuento de OPER]" caption="Recuento de OPER" measure="1" displayFolder="" measureGroup="Sitios" count="0" hidden="1">
      <extLst>
        <ext xmlns:x15="http://schemas.microsoft.com/office/spreadsheetml/2010/11/main" uri="{B97F6D7D-B522-45F9-BDA1-12C45D357490}">
          <x15:cacheHierarchy aggregatedColumn="41"/>
        </ext>
      </extLst>
    </cacheHierarchy>
    <cacheHierarchy uniqueName="[Measures].[Recuento de Responsable 2]" caption="Recuento de Responsable 2" measure="1" displayFolder="" measureGroup="LTE" count="0" hidden="1">
      <extLst>
        <ext xmlns:x15="http://schemas.microsoft.com/office/spreadsheetml/2010/11/main" uri="{B97F6D7D-B522-45F9-BDA1-12C45D357490}">
          <x15:cacheHierarchy aggregatedColumn="22"/>
        </ext>
      </extLst>
    </cacheHierarchy>
    <cacheHierarchy uniqueName="[Measures].[Suma de GSM]" caption="Suma de GSM" measure="1" displayFolder="" measureGroup="Sectores" count="0" hidden="1">
      <extLst>
        <ext xmlns:x15="http://schemas.microsoft.com/office/spreadsheetml/2010/11/main" uri="{B97F6D7D-B522-45F9-BDA1-12C45D357490}">
          <x15:cacheHierarchy aggregatedColumn="26"/>
        </ext>
      </extLst>
    </cacheHierarchy>
    <cacheHierarchy uniqueName="[Measures].[Suma de UMTS]" caption="Suma de UMTS" measure="1" displayFolder="" measureGroup="Sectores" count="0" hidden="1">
      <extLst>
        <ext xmlns:x15="http://schemas.microsoft.com/office/spreadsheetml/2010/11/main" uri="{B97F6D7D-B522-45F9-BDA1-12C45D357490}">
          <x15:cacheHierarchy aggregatedColumn="27"/>
        </ext>
      </extLst>
    </cacheHierarchy>
    <cacheHierarchy uniqueName="[Measures].[Suma de LTE-MOV]" caption="Suma de LTE-MOV" measure="1" displayFolder="" measureGroup="Sectores" count="0" hidden="1">
      <extLst>
        <ext xmlns:x15="http://schemas.microsoft.com/office/spreadsheetml/2010/11/main" uri="{B97F6D7D-B522-45F9-BDA1-12C45D357490}">
          <x15:cacheHierarchy aggregatedColumn="28"/>
        </ext>
      </extLst>
    </cacheHierarchy>
    <cacheHierarchy uniqueName="[Measures].[Suma de LTE-TIG]" caption="Suma de LTE-TIG" measure="1" displayFolder="" measureGroup="Sectores" count="0" hidden="1">
      <extLst>
        <ext xmlns:x15="http://schemas.microsoft.com/office/spreadsheetml/2010/11/main" uri="{B97F6D7D-B522-45F9-BDA1-12C45D357490}">
          <x15:cacheHierarchy aggregatedColumn="29"/>
        </ext>
      </extLst>
    </cacheHierarchy>
    <cacheHierarchy uniqueName="[Measures].[Suma de TOTAL]" caption="Suma de TOTAL" measure="1" displayFolder="" measureGroup="Sectores" count="0" hidden="1">
      <extLst>
        <ext xmlns:x15="http://schemas.microsoft.com/office/spreadsheetml/2010/11/main" uri="{B97F6D7D-B522-45F9-BDA1-12C45D357490}">
          <x15:cacheHierarchy aggregatedColumn="30"/>
        </ext>
      </extLst>
    </cacheHierarchy>
    <cacheHierarchy uniqueName="[Measures].[Recuento de TIPO_ANCLAJE]" caption="Recuento de TIPO_ANCLAJE" measure="1" displayFolder="" measureGroup="ELL" count="0" hidden="1">
      <extLst>
        <ext xmlns:x15="http://schemas.microsoft.com/office/spreadsheetml/2010/11/main" uri="{B97F6D7D-B522-45F9-BDA1-12C45D357490}">
          <x15:cacheHierarchy aggregatedColumn="12"/>
        </ext>
      </extLst>
    </cacheHierarchy>
    <cacheHierarchy uniqueName="[Measures].[Recuento de TIPO_ESTRUCTURA]" caption="Recuento de TIPO_ESTRUCTURA" measure="1" displayFolder="" measureGroup="ELL" count="0" oneField="1" hidden="1">
      <fieldsUsage count="1">
        <fieldUsage x="2"/>
      </fieldsUsage>
      <extLst>
        <ext xmlns:x15="http://schemas.microsoft.com/office/spreadsheetml/2010/11/main" uri="{B97F6D7D-B522-45F9-BDA1-12C45D357490}">
          <x15:cacheHierarchy aggregatedColumn="8"/>
        </ext>
      </extLst>
    </cacheHierarchy>
    <cacheHierarchy uniqueName="[Measures].[Recuento de JERARQUIA]" caption="Recuento de JERARQUIA" measure="1" displayFolder="" measureGroup="Sitios" count="0" hidden="1">
      <extLst>
        <ext xmlns:x15="http://schemas.microsoft.com/office/spreadsheetml/2010/11/main" uri="{B97F6D7D-B522-45F9-BDA1-12C45D357490}">
          <x15:cacheHierarchy aggregatedColumn="42"/>
        </ext>
      </extLst>
    </cacheHierarchy>
    <cacheHierarchy uniqueName="[Measures].[Recuento de JERARQUIA OLD]" caption="Recuento de JERARQUIA OLD" measure="1" displayFolder="" measureGroup="Sitios" count="0" hidden="1">
      <extLst>
        <ext xmlns:x15="http://schemas.microsoft.com/office/spreadsheetml/2010/11/main" uri="{B97F6D7D-B522-45F9-BDA1-12C45D357490}">
          <x15:cacheHierarchy aggregatedColumn="43"/>
        </ext>
      </extLst>
    </cacheHierarchy>
    <cacheHierarchy uniqueName="[Measures].[Recuento de ESTATUS_EEL]" caption="Recuento de ESTATUS_EEL" measure="1" displayFolder="" measureGroup="ELL" count="0" hidden="1">
      <extLst>
        <ext xmlns:x15="http://schemas.microsoft.com/office/spreadsheetml/2010/11/main" uri="{B97F6D7D-B522-45F9-BDA1-12C45D357490}">
          <x15:cacheHierarchy aggregatedColumn="2"/>
        </ext>
      </extLst>
    </cacheHierarchy>
    <cacheHierarchy uniqueName="[Measures].[Recuento de ESTATUS_EMPLAZAMIENTO]" caption="Recuento de ESTATUS_EMPLAZAMIENTO" measure="1" displayFolder="" measureGroup="ELL" count="0" hidden="1">
      <extLst>
        <ext xmlns:x15="http://schemas.microsoft.com/office/spreadsheetml/2010/11/main" uri="{B97F6D7D-B522-45F9-BDA1-12C45D357490}">
          <x15:cacheHierarchy aggregatedColumn="6"/>
        </ext>
      </extLst>
    </cacheHierarchy>
  </cacheHierarchies>
  <kpis count="0"/>
  <dimensions count="6">
    <dimension name="ELL" uniqueName="[ELL]" caption="ELL"/>
    <dimension name="LTE" uniqueName="[LTE]" caption="LTE"/>
    <dimension measure="1" name="Measures" uniqueName="[Measures]" caption="Measures"/>
    <dimension name="Responsable" uniqueName="[Responsable]" caption="Responsable"/>
    <dimension name="Sectores" uniqueName="[Sectores]" caption="Sectores"/>
    <dimension name="Sitios" uniqueName="[Sitios]" caption="Sitios"/>
  </dimensions>
  <measureGroups count="5">
    <measureGroup name="ELL" caption="ELL"/>
    <measureGroup name="LTE" caption="LTE"/>
    <measureGroup name="Responsable" caption="Responsable"/>
    <measureGroup name="Sectores" caption="Sectores"/>
    <measureGroup name="Sitios" caption="Sitios"/>
  </measureGroups>
  <maps count="9">
    <map measureGroup="0" dimension="0"/>
    <map measureGroup="0" dimension="3"/>
    <map measureGroup="1" dimension="1"/>
    <map measureGroup="1" dimension="3"/>
    <map measureGroup="2" dimension="3"/>
    <map measureGroup="3" dimension="3"/>
    <map measureGroup="3" dimension="4"/>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JULIAN TOLOSA PENA" refreshedDate="44319.992308680557" backgroundQuery="1" createdVersion="6" refreshedVersion="6" minRefreshableVersion="3" recordCount="0" supportSubquery="1" supportAdvancedDrill="1" xr:uid="{CC68024C-DE59-43BE-9BF7-22B472EB95C4}">
  <cacheSource type="external" connectionId="1"/>
  <cacheFields count="3">
    <cacheField name="[LTE].[Responsable].[Responsable]" caption="Responsable" numFmtId="0" hierarchy="22" level="1">
      <sharedItems count="8">
        <s v="Carlos Tolosa"/>
        <s v="Cundinamarca"/>
        <s v="Jaime Valencia"/>
        <s v="Jeronimo Veloz"/>
        <s v="John Lesmes"/>
        <s v="Rolando Sanchez"/>
        <s v="Walter Cabrera"/>
        <s v="Yesid Cardozo"/>
      </sharedItems>
    </cacheField>
    <cacheField name="[Measures].[Recuento de Responsable 2]" caption="Recuento de Responsable 2" numFmtId="0" hierarchy="54" level="32767"/>
    <cacheField name="[Responsable].[NOMBRE RESPONSABLE].[NOMBRE RESPONSABLE]" caption="NOMBRE RESPONSABLE" numFmtId="0" hierarchy="23" level="1">
      <sharedItems containsSemiMixedTypes="0" containsNonDate="0" containsString="0"/>
    </cacheField>
  </cacheFields>
  <cacheHierarchies count="66">
    <cacheHierarchy uniqueName="[ELL].[NOMBRE_NE]" caption="NOMBRE_NE" attribute="1" defaultMemberUniqueName="[ELL].[NOMBRE_NE].[All]" allUniqueName="[ELL].[NOMBRE_NE].[All]" dimensionUniqueName="[ELL]" displayFolder="" count="0" memberValueDatatype="130" unbalanced="0"/>
    <cacheHierarchy uniqueName="[ELL].[Descripcion]" caption="Descripcion" attribute="1" defaultMemberUniqueName="[ELL].[Descripcion].[All]" allUniqueName="[ELL].[Descripcion].[All]" dimensionUniqueName="[ELL]" displayFolder="" count="0" memberValueDatatype="130" unbalanced="0"/>
    <cacheHierarchy uniqueName="[ELL].[ESTATUS_EEL]" caption="ESTATUS_EEL" attribute="1" defaultMemberUniqueName="[ELL].[ESTATUS_EEL].[All]" allUniqueName="[ELL].[ESTATUS_EEL].[All]" dimensionUniqueName="[ELL]" displayFolder="" count="0" memberValueDatatype="130" unbalanced="0"/>
    <cacheHierarchy uniqueName="[ELL].[COD MAX]" caption="COD MAX" attribute="1" defaultMemberUniqueName="[ELL].[COD MAX].[All]" allUniqueName="[ELL].[COD MAX].[All]" dimensionUniqueName="[ELL]" displayFolder="" count="0" memberValueDatatype="130" unbalanced="0"/>
    <cacheHierarchy uniqueName="[ELL].[Responsable]" caption="Responsable" attribute="1" defaultMemberUniqueName="[ELL].[Responsable].[All]" allUniqueName="[ELL].[Responsable].[All]" dimensionUniqueName="[ELL]" displayFolder="" count="0" memberValueDatatype="130" unbalanced="0"/>
    <cacheHierarchy uniqueName="[ELL].[Nombre celda]" caption="Nombre celda" attribute="1" defaultMemberUniqueName="[ELL].[Nombre celda].[All]" allUniqueName="[ELL].[Nombre celda].[All]" dimensionUniqueName="[ELL]" displayFolder="" count="0" memberValueDatatype="130" unbalanced="0"/>
    <cacheHierarchy uniqueName="[ELL].[ESTATUS_EMPLAZAMIENTO]" caption="ESTATUS_EMPLAZAMIENTO" attribute="1" defaultMemberUniqueName="[ELL].[ESTATUS_EMPLAZAMIENTO].[All]" allUniqueName="[ELL].[ESTATUS_EMPLAZAMIENTO].[All]" dimensionUniqueName="[ELL]" displayFolder="" count="0" memberValueDatatype="130" unbalanced="0"/>
    <cacheHierarchy uniqueName="[ELL].[PROPIETARIO_EEL]" caption="PROPIETARIO_EEL" attribute="1" defaultMemberUniqueName="[ELL].[PROPIETARIO_EEL].[All]" allUniqueName="[ELL].[PROPIETARIO_EEL].[All]" dimensionUniqueName="[ELL]" displayFolder="" count="0" memberValueDatatype="130" unbalanced="0"/>
    <cacheHierarchy uniqueName="[ELL].[TIPO_ESTRUCTURA]" caption="TIPO_ESTRUCTURA" attribute="1" defaultMemberUniqueName="[ELL].[TIPO_ESTRUCTURA].[All]" allUniqueName="[ELL].[TIPO_ESTRUCTURA].[All]" dimensionUniqueName="[ELL]" displayFolder="" count="0" memberValueDatatype="130" unbalanced="0"/>
    <cacheHierarchy uniqueName="[ELL].[ALT_EEL]" caption="ALT_EEL" attribute="1" defaultMemberUniqueName="[ELL].[ALT_EEL].[All]" allUniqueName="[ELL].[ALT_EEL].[All]" dimensionUniqueName="[ELL]" displayFolder="" count="0" memberValueDatatype="5" unbalanced="0"/>
    <cacheHierarchy uniqueName="[ELL].[ALT_EDI]" caption="ALT_EDI" attribute="1" defaultMemberUniqueName="[ELL].[ALT_EDI].[All]" allUniqueName="[ELL].[ALT_EDI].[All]" dimensionUniqueName="[ELL]" displayFolder="" count="0" memberValueDatatype="130" unbalanced="0"/>
    <cacheHierarchy uniqueName="[ELL].[SECCION]" caption="SECCION" attribute="1" defaultMemberUniqueName="[ELL].[SECCION].[All]" allUniqueName="[ELL].[SECCION].[All]" dimensionUniqueName="[ELL]" displayFolder="" count="0" memberValueDatatype="130" unbalanced="0"/>
    <cacheHierarchy uniqueName="[ELL].[TIPO_ANCLAJE]" caption="TIPO_ANCLAJE" attribute="1" defaultMemberUniqueName="[ELL].[TIPO_ANCLAJE].[All]" allUniqueName="[ELL].[TIPO_ANCLAJE].[All]" dimensionUniqueName="[ELL]" displayFolder="" count="0" memberValueDatatype="130" unbalanced="0"/>
    <cacheHierarchy uniqueName="[ELL].[RESPONSABLE_CONSTR]" caption="RESPONSABLE_CONSTR" attribute="1" defaultMemberUniqueName="[ELL].[RESPONSABLE_CONSTR].[All]" allUniqueName="[ELL].[RESPONSABLE_CONSTR].[All]" dimensionUniqueName="[ELL]" displayFolder="" count="0" memberValueDatatype="130" unbalanced="0"/>
    <cacheHierarchy uniqueName="[LTE].[Cod]" caption="Cod" attribute="1" defaultMemberUniqueName="[LTE].[Cod].[All]" allUniqueName="[LTE].[Cod].[All]" dimensionUniqueName="[LTE]" displayFolder="" count="0" memberValueDatatype="130" unbalanced="0"/>
    <cacheHierarchy uniqueName="[LTE].[Id Tigo]" caption="Id Tigo" attribute="1" defaultMemberUniqueName="[LTE].[Id Tigo].[All]" allUniqueName="[LTE].[Id Tigo].[All]" dimensionUniqueName="[LTE]" displayFolder="" count="0" memberValueDatatype="130" unbalanced="0"/>
    <cacheHierarchy uniqueName="[LTE].[Sitio]" caption="Sitio" attribute="1" defaultMemberUniqueName="[LTE].[Sitio].[All]" allUniqueName="[LTE].[Sitio].[All]" dimensionUniqueName="[LTE]" displayFolder="" count="0" memberValueDatatype="130" unbalanced="0"/>
    <cacheHierarchy uniqueName="[LTE].[Nombre]" caption="Nombre" attribute="1" defaultMemberUniqueName="[LTE].[Nombre].[All]" allUniqueName="[LTE].[Nombre].[All]" dimensionUniqueName="[LTE]" displayFolder="" count="0" memberValueDatatype="130" unbalanced="0"/>
    <cacheHierarchy uniqueName="[LTE].[Direccion]" caption="Direccion" attribute="1" defaultMemberUniqueName="[LTE].[Direccion].[All]" allUniqueName="[LTE].[Direccion].[All]" dimensionUniqueName="[LTE]" displayFolder="" count="0" memberValueDatatype="130" unbalanced="0"/>
    <cacheHierarchy uniqueName="[LTE].[Tec]" caption="Tec" attribute="1" defaultMemberUniqueName="[LTE].[Tec].[All]" allUniqueName="[LTE].[Tec].[All]" dimensionUniqueName="[LTE]" displayFolder="" count="0" memberValueDatatype="130" unbalanced="0"/>
    <cacheHierarchy uniqueName="[LTE].[NIC]" caption="NIC" attribute="1" defaultMemberUniqueName="[LTE].[NIC].[All]" allUniqueName="[LTE].[NIC].[All]" dimensionUniqueName="[LTE]" displayFolder="" count="0" memberValueDatatype="130" unbalanced="0"/>
    <cacheHierarchy uniqueName="[LTE].[AMBITO]" caption="AMBITO" attribute="1" defaultMemberUniqueName="[LTE].[AMBITO].[All]" allUniqueName="[LTE].[AMBITO].[All]" dimensionUniqueName="[LTE]" displayFolder="" count="0" memberValueDatatype="130" unbalanced="0"/>
    <cacheHierarchy uniqueName="[LTE].[Responsable]" caption="Responsable" attribute="1" defaultMemberUniqueName="[LTE].[Responsable].[All]" allUniqueName="[LTE].[Responsable].[All]" dimensionUniqueName="[LTE]" displayFolder="" count="2" memberValueDatatype="130" unbalanced="0">
      <fieldsUsage count="2">
        <fieldUsage x="-1"/>
        <fieldUsage x="0"/>
      </fieldsUsage>
    </cacheHierarchy>
    <cacheHierarchy uniqueName="[Responsable].[NOMBRE RESPONSABLE]" caption="NOMBRE RESPONSABLE" attribute="1" defaultMemberUniqueName="[Responsable].[NOMBRE RESPONSABLE].[All]" allUniqueName="[Responsable].[NOMBRE RESPONSABLE].[All]" dimensionUniqueName="[Responsable]" displayFolder="" count="2" memberValueDatatype="130" unbalanced="0">
      <fieldsUsage count="2">
        <fieldUsage x="-1"/>
        <fieldUsage x="2"/>
      </fieldsUsage>
    </cacheHierarchy>
    <cacheHierarchy uniqueName="[Sectores].[ID]" caption="ID" attribute="1" defaultMemberUniqueName="[Sectores].[ID].[All]" allUniqueName="[Sectores].[ID].[All]" dimensionUniqueName="[Sectores]" displayFolder="" count="0" memberValueDatatype="130" unbalanced="0"/>
    <cacheHierarchy uniqueName="[Sectores].[NOMBRE SITIO]" caption="NOMBRE SITIO" attribute="1" defaultMemberUniqueName="[Sectores].[NOMBRE SITIO].[All]" allUniqueName="[Sectores].[NOMBRE SITIO].[All]" dimensionUniqueName="[Sectores]" displayFolder="" count="0" memberValueDatatype="130" unbalanced="0"/>
    <cacheHierarchy uniqueName="[Sectores].[GSM]" caption="GSM" attribute="1" defaultMemberUniqueName="[Sectores].[GSM].[All]" allUniqueName="[Sectores].[GSM].[All]" dimensionUniqueName="[Sectores]" displayFolder="" count="0" memberValueDatatype="20" unbalanced="0"/>
    <cacheHierarchy uniqueName="[Sectores].[UMTS]" caption="UMTS" attribute="1" defaultMemberUniqueName="[Sectores].[UMTS].[All]" allUniqueName="[Sectores].[UMTS].[All]" dimensionUniqueName="[Sectores]" displayFolder="" count="0" memberValueDatatype="20" unbalanced="0"/>
    <cacheHierarchy uniqueName="[Sectores].[LTE-MOV]" caption="LTE-MOV" attribute="1" defaultMemberUniqueName="[Sectores].[LTE-MOV].[All]" allUniqueName="[Sectores].[LTE-MOV].[All]" dimensionUniqueName="[Sectores]" displayFolder="" count="0" memberValueDatatype="20" unbalanced="0"/>
    <cacheHierarchy uniqueName="[Sectores].[LTE-TIG]" caption="LTE-TIG" attribute="1" defaultMemberUniqueName="[Sectores].[LTE-TIG].[All]" allUniqueName="[Sectores].[LTE-TIG].[All]" dimensionUniqueName="[Sectores]" displayFolder="" count="0" memberValueDatatype="20" unbalanced="0"/>
    <cacheHierarchy uniqueName="[Sectores].[TOTAL]" caption="TOTAL" attribute="1" defaultMemberUniqueName="[Sectores].[TOTAL].[All]" allUniqueName="[Sectores].[TOTAL].[All]" dimensionUniqueName="[Sectores]" displayFolder="" count="0" memberValueDatatype="20" unbalanced="0"/>
    <cacheHierarchy uniqueName="[Sectores].[RESPONSABLE]" caption="RESPONSABLE" attribute="1" defaultMemberUniqueName="[Sectores].[RESPONSABLE].[All]" allUniqueName="[Sectores].[RESPONSABLE].[All]" dimensionUniqueName="[Sectores]" displayFolder="" count="0" memberValueDatatype="130" unbalanced="0"/>
    <cacheHierarchy uniqueName="[Sitios].[COD MAX]" caption="COD MAX" attribute="1" defaultMemberUniqueName="[Sitios].[COD MAX].[All]" allUniqueName="[Sitios].[COD MAX].[All]" dimensionUniqueName="[Sitios]" displayFolder="" count="0" memberValueDatatype="130" unbalanced="0"/>
    <cacheHierarchy uniqueName="[Sitios].[ID]" caption="ID" attribute="1" defaultMemberUniqueName="[Sitios].[ID].[All]" allUniqueName="[Sitios].[ID].[All]" dimensionUniqueName="[Sitios]" displayFolder="" count="0" memberValueDatatype="130" unbalanced="0"/>
    <cacheHierarchy uniqueName="[Sitios].[NOMBRE]" caption="NOMBRE" attribute="1" defaultMemberUniqueName="[Sitios].[NOMBRE].[All]" allUniqueName="[Sitios].[NOMBRE].[All]" dimensionUniqueName="[Sitios]" displayFolder="" count="0" memberValueDatatype="130" unbalanced="0"/>
    <cacheHierarchy uniqueName="[Sitios].[DIRECCION]" caption="DIRECCION" attribute="1" defaultMemberUniqueName="[Sitios].[DIRECCION].[All]" allUniqueName="[Sitios].[DIRECCION].[All]" dimensionUniqueName="[Sitios]" displayFolder="" count="0" memberValueDatatype="130" unbalanced="0"/>
    <cacheHierarchy uniqueName="[Sitios].[TX A]" caption="TX A" attribute="1" defaultMemberUniqueName="[Sitios].[TX A].[All]" allUniqueName="[Sitios].[TX A].[All]" dimensionUniqueName="[Sitios]" displayFolder="" count="0" memberValueDatatype="130" unbalanced="0"/>
    <cacheHierarchy uniqueName="[Sitios].[TX B]" caption="TX B" attribute="1" defaultMemberUniqueName="[Sitios].[TX B].[All]" allUniqueName="[Sitios].[TX B].[All]" dimensionUniqueName="[Sitios]" displayFolder="" count="0" memberValueDatatype="130" unbalanced="0"/>
    <cacheHierarchy uniqueName="[Sitios].[LLAVES]" caption="LLAVES" attribute="1" defaultMemberUniqueName="[Sitios].[LLAVES].[All]" allUniqueName="[Sitios].[LLAVES].[All]" dimensionUniqueName="[Sitios]" displayFolder="" count="0" memberValueDatatype="130" unbalanced="0"/>
    <cacheHierarchy uniqueName="[Sitios].[OBSERVACIONES]" caption="OBSERVACIONES" attribute="1" defaultMemberUniqueName="[Sitios].[OBSERVACIONES].[All]" allUniqueName="[Sitios].[OBSERVACIONES].[All]" dimensionUniqueName="[Sitios]" displayFolder="" count="0" memberValueDatatype="130" unbalanced="0"/>
    <cacheHierarchy uniqueName="[Sitios].[CTA NIC]" caption="CTA NIC" attribute="1" defaultMemberUniqueName="[Sitios].[CTA NIC].[All]" allUniqueName="[Sitios].[CTA NIC].[All]" dimensionUniqueName="[Sitios]" displayFolder="" count="0" memberValueDatatype="130" unbalanced="0"/>
    <cacheHierarchy uniqueName="[Sitios].[OPER]" caption="OPER" attribute="1" defaultMemberUniqueName="[Sitios].[OPER].[All]" allUniqueName="[Sitios].[OPER].[All]" dimensionUniqueName="[Sitios]" displayFolder="" count="0" memberValueDatatype="130" unbalanced="0"/>
    <cacheHierarchy uniqueName="[Sitios].[JERARQUIA]" caption="JERARQUIA" attribute="1" defaultMemberUniqueName="[Sitios].[JERARQUIA].[All]" allUniqueName="[Sitios].[JERARQUIA].[All]" dimensionUniqueName="[Sitios]" displayFolder="" count="0" memberValueDatatype="130" unbalanced="0"/>
    <cacheHierarchy uniqueName="[Sitios].[JERARQUIA OLD]" caption="JERARQUIA OLD" attribute="1" defaultMemberUniqueName="[Sitios].[JERARQUIA OLD].[All]" allUniqueName="[Sitios].[JERARQUIA OLD].[All]" dimensionUniqueName="[Sitios]" displayFolder="" count="0" memberValueDatatype="130" unbalanced="0"/>
    <cacheHierarchy uniqueName="[Sitios].[AMBITO]" caption="AMBITO" attribute="1" defaultMemberUniqueName="[Sitios].[AMBITO].[All]" allUniqueName="[Sitios].[AMBITO].[All]" dimensionUniqueName="[Sitios]" displayFolder="" count="0" memberValueDatatype="130" unbalanced="0"/>
    <cacheHierarchy uniqueName="[Sitios].[RESPONSABLE]" caption="RESPONSABLE" attribute="1" defaultMemberUniqueName="[Sitios].[RESPONSABLE].[All]" allUniqueName="[Sitios].[RESPONSABLE].[All]" dimensionUniqueName="[Sitios]" displayFolder="" count="0" memberValueDatatype="130" unbalanced="0"/>
    <cacheHierarchy uniqueName="[Measures].[__XL_Count Sitios]" caption="__XL_Count Sitios" measure="1" displayFolder="" measureGroup="Sitios" count="0" hidden="1"/>
    <cacheHierarchy uniqueName="[Measures].[__XL_Count Responsable]" caption="__XL_Count Responsable" measure="1" displayFolder="" measureGroup="Responsable" count="0" hidden="1"/>
    <cacheHierarchy uniqueName="[Measures].[__XL_Count Sectores]" caption="__XL_Count Sectores" measure="1" displayFolder="" measureGroup="Sectores" count="0" hidden="1"/>
    <cacheHierarchy uniqueName="[Measures].[__XL_Count LTE]" caption="__XL_Count LTE" measure="1" displayFolder="" measureGroup="LTE" count="0" hidden="1"/>
    <cacheHierarchy uniqueName="[Measures].[__XL_Count ELL]" caption="__XL_Count ELL" measure="1" displayFolder="" measureGroup="ELL" count="0" hidden="1"/>
    <cacheHierarchy uniqueName="[Measures].[__No measures defined]" caption="__No measures defined" measure="1" displayFolder="" count="0" hidden="1"/>
    <cacheHierarchy uniqueName="[Measures].[Recuento de RESPONSABLE]" caption="Recuento de RESPONSABLE" measure="1" displayFolder="" measureGroup="Sitios" count="0" hidden="1">
      <extLst>
        <ext xmlns:x15="http://schemas.microsoft.com/office/spreadsheetml/2010/11/main" uri="{B97F6D7D-B522-45F9-BDA1-12C45D357490}">
          <x15:cacheHierarchy aggregatedColumn="45"/>
        </ext>
      </extLst>
    </cacheHierarchy>
    <cacheHierarchy uniqueName="[Measures].[Recuento de OPER]" caption="Recuento de OPER" measure="1" displayFolder="" measureGroup="Sitios" count="0" hidden="1">
      <extLst>
        <ext xmlns:x15="http://schemas.microsoft.com/office/spreadsheetml/2010/11/main" uri="{B97F6D7D-B522-45F9-BDA1-12C45D357490}">
          <x15:cacheHierarchy aggregatedColumn="41"/>
        </ext>
      </extLst>
    </cacheHierarchy>
    <cacheHierarchy uniqueName="[Measures].[Recuento de Responsable 2]" caption="Recuento de Responsable 2" measure="1" displayFolder="" measureGroup="LTE" count="0" oneField="1" hidden="1">
      <fieldsUsage count="1">
        <fieldUsage x="1"/>
      </fieldsUsage>
      <extLst>
        <ext xmlns:x15="http://schemas.microsoft.com/office/spreadsheetml/2010/11/main" uri="{B97F6D7D-B522-45F9-BDA1-12C45D357490}">
          <x15:cacheHierarchy aggregatedColumn="22"/>
        </ext>
      </extLst>
    </cacheHierarchy>
    <cacheHierarchy uniqueName="[Measures].[Suma de GSM]" caption="Suma de GSM" measure="1" displayFolder="" measureGroup="Sectores" count="0" hidden="1">
      <extLst>
        <ext xmlns:x15="http://schemas.microsoft.com/office/spreadsheetml/2010/11/main" uri="{B97F6D7D-B522-45F9-BDA1-12C45D357490}">
          <x15:cacheHierarchy aggregatedColumn="26"/>
        </ext>
      </extLst>
    </cacheHierarchy>
    <cacheHierarchy uniqueName="[Measures].[Suma de UMTS]" caption="Suma de UMTS" measure="1" displayFolder="" measureGroup="Sectores" count="0" hidden="1">
      <extLst>
        <ext xmlns:x15="http://schemas.microsoft.com/office/spreadsheetml/2010/11/main" uri="{B97F6D7D-B522-45F9-BDA1-12C45D357490}">
          <x15:cacheHierarchy aggregatedColumn="27"/>
        </ext>
      </extLst>
    </cacheHierarchy>
    <cacheHierarchy uniqueName="[Measures].[Suma de LTE-MOV]" caption="Suma de LTE-MOV" measure="1" displayFolder="" measureGroup="Sectores" count="0" hidden="1">
      <extLst>
        <ext xmlns:x15="http://schemas.microsoft.com/office/spreadsheetml/2010/11/main" uri="{B97F6D7D-B522-45F9-BDA1-12C45D357490}">
          <x15:cacheHierarchy aggregatedColumn="28"/>
        </ext>
      </extLst>
    </cacheHierarchy>
    <cacheHierarchy uniqueName="[Measures].[Suma de LTE-TIG]" caption="Suma de LTE-TIG" measure="1" displayFolder="" measureGroup="Sectores" count="0" hidden="1">
      <extLst>
        <ext xmlns:x15="http://schemas.microsoft.com/office/spreadsheetml/2010/11/main" uri="{B97F6D7D-B522-45F9-BDA1-12C45D357490}">
          <x15:cacheHierarchy aggregatedColumn="29"/>
        </ext>
      </extLst>
    </cacheHierarchy>
    <cacheHierarchy uniqueName="[Measures].[Suma de TOTAL]" caption="Suma de TOTAL" measure="1" displayFolder="" measureGroup="Sectores" count="0" hidden="1">
      <extLst>
        <ext xmlns:x15="http://schemas.microsoft.com/office/spreadsheetml/2010/11/main" uri="{B97F6D7D-B522-45F9-BDA1-12C45D357490}">
          <x15:cacheHierarchy aggregatedColumn="30"/>
        </ext>
      </extLst>
    </cacheHierarchy>
    <cacheHierarchy uniqueName="[Measures].[Recuento de TIPO_ANCLAJE]" caption="Recuento de TIPO_ANCLAJE" measure="1" displayFolder="" measureGroup="ELL" count="0" hidden="1">
      <extLst>
        <ext xmlns:x15="http://schemas.microsoft.com/office/spreadsheetml/2010/11/main" uri="{B97F6D7D-B522-45F9-BDA1-12C45D357490}">
          <x15:cacheHierarchy aggregatedColumn="12"/>
        </ext>
      </extLst>
    </cacheHierarchy>
    <cacheHierarchy uniqueName="[Measures].[Recuento de TIPO_ESTRUCTURA]" caption="Recuento de TIPO_ESTRUCTURA" measure="1" displayFolder="" measureGroup="ELL" count="0" hidden="1">
      <extLst>
        <ext xmlns:x15="http://schemas.microsoft.com/office/spreadsheetml/2010/11/main" uri="{B97F6D7D-B522-45F9-BDA1-12C45D357490}">
          <x15:cacheHierarchy aggregatedColumn="8"/>
        </ext>
      </extLst>
    </cacheHierarchy>
    <cacheHierarchy uniqueName="[Measures].[Recuento de JERARQUIA]" caption="Recuento de JERARQUIA" measure="1" displayFolder="" measureGroup="Sitios" count="0" hidden="1">
      <extLst>
        <ext xmlns:x15="http://schemas.microsoft.com/office/spreadsheetml/2010/11/main" uri="{B97F6D7D-B522-45F9-BDA1-12C45D357490}">
          <x15:cacheHierarchy aggregatedColumn="42"/>
        </ext>
      </extLst>
    </cacheHierarchy>
    <cacheHierarchy uniqueName="[Measures].[Recuento de JERARQUIA OLD]" caption="Recuento de JERARQUIA OLD" measure="1" displayFolder="" measureGroup="Sitios" count="0" hidden="1">
      <extLst>
        <ext xmlns:x15="http://schemas.microsoft.com/office/spreadsheetml/2010/11/main" uri="{B97F6D7D-B522-45F9-BDA1-12C45D357490}">
          <x15:cacheHierarchy aggregatedColumn="43"/>
        </ext>
      </extLst>
    </cacheHierarchy>
    <cacheHierarchy uniqueName="[Measures].[Recuento de ESTATUS_EEL]" caption="Recuento de ESTATUS_EEL" measure="1" displayFolder="" measureGroup="ELL" count="0" hidden="1">
      <extLst>
        <ext xmlns:x15="http://schemas.microsoft.com/office/spreadsheetml/2010/11/main" uri="{B97F6D7D-B522-45F9-BDA1-12C45D357490}">
          <x15:cacheHierarchy aggregatedColumn="2"/>
        </ext>
      </extLst>
    </cacheHierarchy>
    <cacheHierarchy uniqueName="[Measures].[Recuento de ESTATUS_EMPLAZAMIENTO]" caption="Recuento de ESTATUS_EMPLAZAMIENTO" measure="1" displayFolder="" measureGroup="ELL" count="0" hidden="1">
      <extLst>
        <ext xmlns:x15="http://schemas.microsoft.com/office/spreadsheetml/2010/11/main" uri="{B97F6D7D-B522-45F9-BDA1-12C45D357490}">
          <x15:cacheHierarchy aggregatedColumn="6"/>
        </ext>
      </extLst>
    </cacheHierarchy>
  </cacheHierarchies>
  <kpis count="0"/>
  <dimensions count="6">
    <dimension name="ELL" uniqueName="[ELL]" caption="ELL"/>
    <dimension name="LTE" uniqueName="[LTE]" caption="LTE"/>
    <dimension measure="1" name="Measures" uniqueName="[Measures]" caption="Measures"/>
    <dimension name="Responsable" uniqueName="[Responsable]" caption="Responsable"/>
    <dimension name="Sectores" uniqueName="[Sectores]" caption="Sectores"/>
    <dimension name="Sitios" uniqueName="[Sitios]" caption="Sitios"/>
  </dimensions>
  <measureGroups count="5">
    <measureGroup name="ELL" caption="ELL"/>
    <measureGroup name="LTE" caption="LTE"/>
    <measureGroup name="Responsable" caption="Responsable"/>
    <measureGroup name="Sectores" caption="Sectores"/>
    <measureGroup name="Sitios" caption="Sitios"/>
  </measureGroups>
  <maps count="9">
    <map measureGroup="0" dimension="0"/>
    <map measureGroup="0" dimension="3"/>
    <map measureGroup="1" dimension="1"/>
    <map measureGroup="1" dimension="3"/>
    <map measureGroup="2" dimension="3"/>
    <map measureGroup="3" dimension="3"/>
    <map measureGroup="3" dimension="4"/>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JULIAN TOLOSA PENA" refreshedDate="44319.992309143519" backgroundQuery="1" createdVersion="6" refreshedVersion="6" minRefreshableVersion="3" recordCount="0" supportSubquery="1" supportAdvancedDrill="1" xr:uid="{28DB7131-FBD5-48AE-9BEA-297E08275A98}">
  <cacheSource type="external" connectionId="1"/>
  <cacheFields count="3">
    <cacheField name="[Sitios].[OPER].[OPER]" caption="OPER" numFmtId="0" hierarchy="41" level="1">
      <sharedItems count="3">
        <s v="FIJA"/>
        <s v="FIJA-MOVIL"/>
        <s v="MOVIL"/>
      </sharedItems>
    </cacheField>
    <cacheField name="[Measures].[Recuento de OPER]" caption="Recuento de OPER" numFmtId="0" hierarchy="53" level="32767"/>
    <cacheField name="[Responsable].[NOMBRE RESPONSABLE].[NOMBRE RESPONSABLE]" caption="NOMBRE RESPONSABLE" numFmtId="0" hierarchy="23" level="1">
      <sharedItems containsSemiMixedTypes="0" containsNonDate="0" containsString="0"/>
    </cacheField>
  </cacheFields>
  <cacheHierarchies count="66">
    <cacheHierarchy uniqueName="[ELL].[NOMBRE_NE]" caption="NOMBRE_NE" attribute="1" defaultMemberUniqueName="[ELL].[NOMBRE_NE].[All]" allUniqueName="[ELL].[NOMBRE_NE].[All]" dimensionUniqueName="[ELL]" displayFolder="" count="0" memberValueDatatype="130" unbalanced="0"/>
    <cacheHierarchy uniqueName="[ELL].[Descripcion]" caption="Descripcion" attribute="1" defaultMemberUniqueName="[ELL].[Descripcion].[All]" allUniqueName="[ELL].[Descripcion].[All]" dimensionUniqueName="[ELL]" displayFolder="" count="0" memberValueDatatype="130" unbalanced="0"/>
    <cacheHierarchy uniqueName="[ELL].[ESTATUS_EEL]" caption="ESTATUS_EEL" attribute="1" defaultMemberUniqueName="[ELL].[ESTATUS_EEL].[All]" allUniqueName="[ELL].[ESTATUS_EEL].[All]" dimensionUniqueName="[ELL]" displayFolder="" count="0" memberValueDatatype="130" unbalanced="0"/>
    <cacheHierarchy uniqueName="[ELL].[COD MAX]" caption="COD MAX" attribute="1" defaultMemberUniqueName="[ELL].[COD MAX].[All]" allUniqueName="[ELL].[COD MAX].[All]" dimensionUniqueName="[ELL]" displayFolder="" count="0" memberValueDatatype="130" unbalanced="0"/>
    <cacheHierarchy uniqueName="[ELL].[Responsable]" caption="Responsable" attribute="1" defaultMemberUniqueName="[ELL].[Responsable].[All]" allUniqueName="[ELL].[Responsable].[All]" dimensionUniqueName="[ELL]" displayFolder="" count="0" memberValueDatatype="130" unbalanced="0"/>
    <cacheHierarchy uniqueName="[ELL].[Nombre celda]" caption="Nombre celda" attribute="1" defaultMemberUniqueName="[ELL].[Nombre celda].[All]" allUniqueName="[ELL].[Nombre celda].[All]" dimensionUniqueName="[ELL]" displayFolder="" count="0" memberValueDatatype="130" unbalanced="0"/>
    <cacheHierarchy uniqueName="[ELL].[ESTATUS_EMPLAZAMIENTO]" caption="ESTATUS_EMPLAZAMIENTO" attribute="1" defaultMemberUniqueName="[ELL].[ESTATUS_EMPLAZAMIENTO].[All]" allUniqueName="[ELL].[ESTATUS_EMPLAZAMIENTO].[All]" dimensionUniqueName="[ELL]" displayFolder="" count="0" memberValueDatatype="130" unbalanced="0"/>
    <cacheHierarchy uniqueName="[ELL].[PROPIETARIO_EEL]" caption="PROPIETARIO_EEL" attribute="1" defaultMemberUniqueName="[ELL].[PROPIETARIO_EEL].[All]" allUniqueName="[ELL].[PROPIETARIO_EEL].[All]" dimensionUniqueName="[ELL]" displayFolder="" count="0" memberValueDatatype="130" unbalanced="0"/>
    <cacheHierarchy uniqueName="[ELL].[TIPO_ESTRUCTURA]" caption="TIPO_ESTRUCTURA" attribute="1" defaultMemberUniqueName="[ELL].[TIPO_ESTRUCTURA].[All]" allUniqueName="[ELL].[TIPO_ESTRUCTURA].[All]" dimensionUniqueName="[ELL]" displayFolder="" count="0" memberValueDatatype="130" unbalanced="0"/>
    <cacheHierarchy uniqueName="[ELL].[ALT_EEL]" caption="ALT_EEL" attribute="1" defaultMemberUniqueName="[ELL].[ALT_EEL].[All]" allUniqueName="[ELL].[ALT_EEL].[All]" dimensionUniqueName="[ELL]" displayFolder="" count="0" memberValueDatatype="5" unbalanced="0"/>
    <cacheHierarchy uniqueName="[ELL].[ALT_EDI]" caption="ALT_EDI" attribute="1" defaultMemberUniqueName="[ELL].[ALT_EDI].[All]" allUniqueName="[ELL].[ALT_EDI].[All]" dimensionUniqueName="[ELL]" displayFolder="" count="0" memberValueDatatype="130" unbalanced="0"/>
    <cacheHierarchy uniqueName="[ELL].[SECCION]" caption="SECCION" attribute="1" defaultMemberUniqueName="[ELL].[SECCION].[All]" allUniqueName="[ELL].[SECCION].[All]" dimensionUniqueName="[ELL]" displayFolder="" count="0" memberValueDatatype="130" unbalanced="0"/>
    <cacheHierarchy uniqueName="[ELL].[TIPO_ANCLAJE]" caption="TIPO_ANCLAJE" attribute="1" defaultMemberUniqueName="[ELL].[TIPO_ANCLAJE].[All]" allUniqueName="[ELL].[TIPO_ANCLAJE].[All]" dimensionUniqueName="[ELL]" displayFolder="" count="0" memberValueDatatype="130" unbalanced="0"/>
    <cacheHierarchy uniqueName="[ELL].[RESPONSABLE_CONSTR]" caption="RESPONSABLE_CONSTR" attribute="1" defaultMemberUniqueName="[ELL].[RESPONSABLE_CONSTR].[All]" allUniqueName="[ELL].[RESPONSABLE_CONSTR].[All]" dimensionUniqueName="[ELL]" displayFolder="" count="0" memberValueDatatype="130" unbalanced="0"/>
    <cacheHierarchy uniqueName="[LTE].[Cod]" caption="Cod" attribute="1" defaultMemberUniqueName="[LTE].[Cod].[All]" allUniqueName="[LTE].[Cod].[All]" dimensionUniqueName="[LTE]" displayFolder="" count="0" memberValueDatatype="130" unbalanced="0"/>
    <cacheHierarchy uniqueName="[LTE].[Id Tigo]" caption="Id Tigo" attribute="1" defaultMemberUniqueName="[LTE].[Id Tigo].[All]" allUniqueName="[LTE].[Id Tigo].[All]" dimensionUniqueName="[LTE]" displayFolder="" count="0" memberValueDatatype="130" unbalanced="0"/>
    <cacheHierarchy uniqueName="[LTE].[Sitio]" caption="Sitio" attribute="1" defaultMemberUniqueName="[LTE].[Sitio].[All]" allUniqueName="[LTE].[Sitio].[All]" dimensionUniqueName="[LTE]" displayFolder="" count="0" memberValueDatatype="130" unbalanced="0"/>
    <cacheHierarchy uniqueName="[LTE].[Nombre]" caption="Nombre" attribute="1" defaultMemberUniqueName="[LTE].[Nombre].[All]" allUniqueName="[LTE].[Nombre].[All]" dimensionUniqueName="[LTE]" displayFolder="" count="0" memberValueDatatype="130" unbalanced="0"/>
    <cacheHierarchy uniqueName="[LTE].[Direccion]" caption="Direccion" attribute="1" defaultMemberUniqueName="[LTE].[Direccion].[All]" allUniqueName="[LTE].[Direccion].[All]" dimensionUniqueName="[LTE]" displayFolder="" count="0" memberValueDatatype="130" unbalanced="0"/>
    <cacheHierarchy uniqueName="[LTE].[Tec]" caption="Tec" attribute="1" defaultMemberUniqueName="[LTE].[Tec].[All]" allUniqueName="[LTE].[Tec].[All]" dimensionUniqueName="[LTE]" displayFolder="" count="0" memberValueDatatype="130" unbalanced="0"/>
    <cacheHierarchy uniqueName="[LTE].[NIC]" caption="NIC" attribute="1" defaultMemberUniqueName="[LTE].[NIC].[All]" allUniqueName="[LTE].[NIC].[All]" dimensionUniqueName="[LTE]" displayFolder="" count="0" memberValueDatatype="130" unbalanced="0"/>
    <cacheHierarchy uniqueName="[LTE].[AMBITO]" caption="AMBITO" attribute="1" defaultMemberUniqueName="[LTE].[AMBITO].[All]" allUniqueName="[LTE].[AMBITO].[All]" dimensionUniqueName="[LTE]" displayFolder="" count="0" memberValueDatatype="130" unbalanced="0"/>
    <cacheHierarchy uniqueName="[LTE].[Responsable]" caption="Responsable" attribute="1" defaultMemberUniqueName="[LTE].[Responsable].[All]" allUniqueName="[LTE].[Responsable].[All]" dimensionUniqueName="[LTE]" displayFolder="" count="0" memberValueDatatype="130" unbalanced="0"/>
    <cacheHierarchy uniqueName="[Responsable].[NOMBRE RESPONSABLE]" caption="NOMBRE RESPONSABLE" attribute="1" defaultMemberUniqueName="[Responsable].[NOMBRE RESPONSABLE].[All]" allUniqueName="[Responsable].[NOMBRE RESPONSABLE].[All]" dimensionUniqueName="[Responsable]" displayFolder="" count="2" memberValueDatatype="130" unbalanced="0">
      <fieldsUsage count="2">
        <fieldUsage x="-1"/>
        <fieldUsage x="2"/>
      </fieldsUsage>
    </cacheHierarchy>
    <cacheHierarchy uniqueName="[Sectores].[ID]" caption="ID" attribute="1" defaultMemberUniqueName="[Sectores].[ID].[All]" allUniqueName="[Sectores].[ID].[All]" dimensionUniqueName="[Sectores]" displayFolder="" count="0" memberValueDatatype="130" unbalanced="0"/>
    <cacheHierarchy uniqueName="[Sectores].[NOMBRE SITIO]" caption="NOMBRE SITIO" attribute="1" defaultMemberUniqueName="[Sectores].[NOMBRE SITIO].[All]" allUniqueName="[Sectores].[NOMBRE SITIO].[All]" dimensionUniqueName="[Sectores]" displayFolder="" count="0" memberValueDatatype="130" unbalanced="0"/>
    <cacheHierarchy uniqueName="[Sectores].[GSM]" caption="GSM" attribute="1" defaultMemberUniqueName="[Sectores].[GSM].[All]" allUniqueName="[Sectores].[GSM].[All]" dimensionUniqueName="[Sectores]" displayFolder="" count="0" memberValueDatatype="20" unbalanced="0"/>
    <cacheHierarchy uniqueName="[Sectores].[UMTS]" caption="UMTS" attribute="1" defaultMemberUniqueName="[Sectores].[UMTS].[All]" allUniqueName="[Sectores].[UMTS].[All]" dimensionUniqueName="[Sectores]" displayFolder="" count="0" memberValueDatatype="20" unbalanced="0"/>
    <cacheHierarchy uniqueName="[Sectores].[LTE-MOV]" caption="LTE-MOV" attribute="1" defaultMemberUniqueName="[Sectores].[LTE-MOV].[All]" allUniqueName="[Sectores].[LTE-MOV].[All]" dimensionUniqueName="[Sectores]" displayFolder="" count="0" memberValueDatatype="20" unbalanced="0"/>
    <cacheHierarchy uniqueName="[Sectores].[LTE-TIG]" caption="LTE-TIG" attribute="1" defaultMemberUniqueName="[Sectores].[LTE-TIG].[All]" allUniqueName="[Sectores].[LTE-TIG].[All]" dimensionUniqueName="[Sectores]" displayFolder="" count="0" memberValueDatatype="20" unbalanced="0"/>
    <cacheHierarchy uniqueName="[Sectores].[TOTAL]" caption="TOTAL" attribute="1" defaultMemberUniqueName="[Sectores].[TOTAL].[All]" allUniqueName="[Sectores].[TOTAL].[All]" dimensionUniqueName="[Sectores]" displayFolder="" count="0" memberValueDatatype="20" unbalanced="0"/>
    <cacheHierarchy uniqueName="[Sectores].[RESPONSABLE]" caption="RESPONSABLE" attribute="1" defaultMemberUniqueName="[Sectores].[RESPONSABLE].[All]" allUniqueName="[Sectores].[RESPONSABLE].[All]" dimensionUniqueName="[Sectores]" displayFolder="" count="0" memberValueDatatype="130" unbalanced="0"/>
    <cacheHierarchy uniqueName="[Sitios].[COD MAX]" caption="COD MAX" attribute="1" defaultMemberUniqueName="[Sitios].[COD MAX].[All]" allUniqueName="[Sitios].[COD MAX].[All]" dimensionUniqueName="[Sitios]" displayFolder="" count="0" memberValueDatatype="130" unbalanced="0"/>
    <cacheHierarchy uniqueName="[Sitios].[ID]" caption="ID" attribute="1" defaultMemberUniqueName="[Sitios].[ID].[All]" allUniqueName="[Sitios].[ID].[All]" dimensionUniqueName="[Sitios]" displayFolder="" count="0" memberValueDatatype="130" unbalanced="0"/>
    <cacheHierarchy uniqueName="[Sitios].[NOMBRE]" caption="NOMBRE" attribute="1" defaultMemberUniqueName="[Sitios].[NOMBRE].[All]" allUniqueName="[Sitios].[NOMBRE].[All]" dimensionUniqueName="[Sitios]" displayFolder="" count="0" memberValueDatatype="130" unbalanced="0"/>
    <cacheHierarchy uniqueName="[Sitios].[DIRECCION]" caption="DIRECCION" attribute="1" defaultMemberUniqueName="[Sitios].[DIRECCION].[All]" allUniqueName="[Sitios].[DIRECCION].[All]" dimensionUniqueName="[Sitios]" displayFolder="" count="0" memberValueDatatype="130" unbalanced="0"/>
    <cacheHierarchy uniqueName="[Sitios].[TX A]" caption="TX A" attribute="1" defaultMemberUniqueName="[Sitios].[TX A].[All]" allUniqueName="[Sitios].[TX A].[All]" dimensionUniqueName="[Sitios]" displayFolder="" count="0" memberValueDatatype="130" unbalanced="0"/>
    <cacheHierarchy uniqueName="[Sitios].[TX B]" caption="TX B" attribute="1" defaultMemberUniqueName="[Sitios].[TX B].[All]" allUniqueName="[Sitios].[TX B].[All]" dimensionUniqueName="[Sitios]" displayFolder="" count="0" memberValueDatatype="130" unbalanced="0"/>
    <cacheHierarchy uniqueName="[Sitios].[LLAVES]" caption="LLAVES" attribute="1" defaultMemberUniqueName="[Sitios].[LLAVES].[All]" allUniqueName="[Sitios].[LLAVES].[All]" dimensionUniqueName="[Sitios]" displayFolder="" count="0" memberValueDatatype="130" unbalanced="0"/>
    <cacheHierarchy uniqueName="[Sitios].[OBSERVACIONES]" caption="OBSERVACIONES" attribute="1" defaultMemberUniqueName="[Sitios].[OBSERVACIONES].[All]" allUniqueName="[Sitios].[OBSERVACIONES].[All]" dimensionUniqueName="[Sitios]" displayFolder="" count="0" memberValueDatatype="130" unbalanced="0"/>
    <cacheHierarchy uniqueName="[Sitios].[CTA NIC]" caption="CTA NIC" attribute="1" defaultMemberUniqueName="[Sitios].[CTA NIC].[All]" allUniqueName="[Sitios].[CTA NIC].[All]" dimensionUniqueName="[Sitios]" displayFolder="" count="0" memberValueDatatype="130" unbalanced="0"/>
    <cacheHierarchy uniqueName="[Sitios].[OPER]" caption="OPER" attribute="1" defaultMemberUniqueName="[Sitios].[OPER].[All]" allUniqueName="[Sitios].[OPER].[All]" dimensionUniqueName="[Sitios]" displayFolder="" count="2" memberValueDatatype="130" unbalanced="0">
      <fieldsUsage count="2">
        <fieldUsage x="-1"/>
        <fieldUsage x="0"/>
      </fieldsUsage>
    </cacheHierarchy>
    <cacheHierarchy uniqueName="[Sitios].[JERARQUIA]" caption="JERARQUIA" attribute="1" defaultMemberUniqueName="[Sitios].[JERARQUIA].[All]" allUniqueName="[Sitios].[JERARQUIA].[All]" dimensionUniqueName="[Sitios]" displayFolder="" count="0" memberValueDatatype="130" unbalanced="0"/>
    <cacheHierarchy uniqueName="[Sitios].[JERARQUIA OLD]" caption="JERARQUIA OLD" attribute="1" defaultMemberUniqueName="[Sitios].[JERARQUIA OLD].[All]" allUniqueName="[Sitios].[JERARQUIA OLD].[All]" dimensionUniqueName="[Sitios]" displayFolder="" count="0" memberValueDatatype="130" unbalanced="0"/>
    <cacheHierarchy uniqueName="[Sitios].[AMBITO]" caption="AMBITO" attribute="1" defaultMemberUniqueName="[Sitios].[AMBITO].[All]" allUniqueName="[Sitios].[AMBITO].[All]" dimensionUniqueName="[Sitios]" displayFolder="" count="0" memberValueDatatype="130" unbalanced="0"/>
    <cacheHierarchy uniqueName="[Sitios].[RESPONSABLE]" caption="RESPONSABLE" attribute="1" defaultMemberUniqueName="[Sitios].[RESPONSABLE].[All]" allUniqueName="[Sitios].[RESPONSABLE].[All]" dimensionUniqueName="[Sitios]" displayFolder="" count="0" memberValueDatatype="130" unbalanced="0"/>
    <cacheHierarchy uniqueName="[Measures].[__XL_Count Sitios]" caption="__XL_Count Sitios" measure="1" displayFolder="" measureGroup="Sitios" count="0" hidden="1"/>
    <cacheHierarchy uniqueName="[Measures].[__XL_Count Responsable]" caption="__XL_Count Responsable" measure="1" displayFolder="" measureGroup="Responsable" count="0" hidden="1"/>
    <cacheHierarchy uniqueName="[Measures].[__XL_Count Sectores]" caption="__XL_Count Sectores" measure="1" displayFolder="" measureGroup="Sectores" count="0" hidden="1"/>
    <cacheHierarchy uniqueName="[Measures].[__XL_Count LTE]" caption="__XL_Count LTE" measure="1" displayFolder="" measureGroup="LTE" count="0" hidden="1"/>
    <cacheHierarchy uniqueName="[Measures].[__XL_Count ELL]" caption="__XL_Count ELL" measure="1" displayFolder="" measureGroup="ELL" count="0" hidden="1"/>
    <cacheHierarchy uniqueName="[Measures].[__No measures defined]" caption="__No measures defined" measure="1" displayFolder="" count="0" hidden="1"/>
    <cacheHierarchy uniqueName="[Measures].[Recuento de RESPONSABLE]" caption="Recuento de RESPONSABLE" measure="1" displayFolder="" measureGroup="Sitios" count="0" hidden="1">
      <extLst>
        <ext xmlns:x15="http://schemas.microsoft.com/office/spreadsheetml/2010/11/main" uri="{B97F6D7D-B522-45F9-BDA1-12C45D357490}">
          <x15:cacheHierarchy aggregatedColumn="45"/>
        </ext>
      </extLst>
    </cacheHierarchy>
    <cacheHierarchy uniqueName="[Measures].[Recuento de OPER]" caption="Recuento de OPER" measure="1" displayFolder="" measureGroup="Sitios" count="0" oneField="1" hidden="1">
      <fieldsUsage count="1">
        <fieldUsage x="1"/>
      </fieldsUsage>
      <extLst>
        <ext xmlns:x15="http://schemas.microsoft.com/office/spreadsheetml/2010/11/main" uri="{B97F6D7D-B522-45F9-BDA1-12C45D357490}">
          <x15:cacheHierarchy aggregatedColumn="41"/>
        </ext>
      </extLst>
    </cacheHierarchy>
    <cacheHierarchy uniqueName="[Measures].[Recuento de Responsable 2]" caption="Recuento de Responsable 2" measure="1" displayFolder="" measureGroup="LTE" count="0" hidden="1">
      <extLst>
        <ext xmlns:x15="http://schemas.microsoft.com/office/spreadsheetml/2010/11/main" uri="{B97F6D7D-B522-45F9-BDA1-12C45D357490}">
          <x15:cacheHierarchy aggregatedColumn="22"/>
        </ext>
      </extLst>
    </cacheHierarchy>
    <cacheHierarchy uniqueName="[Measures].[Suma de GSM]" caption="Suma de GSM" measure="1" displayFolder="" measureGroup="Sectores" count="0" hidden="1">
      <extLst>
        <ext xmlns:x15="http://schemas.microsoft.com/office/spreadsheetml/2010/11/main" uri="{B97F6D7D-B522-45F9-BDA1-12C45D357490}">
          <x15:cacheHierarchy aggregatedColumn="26"/>
        </ext>
      </extLst>
    </cacheHierarchy>
    <cacheHierarchy uniqueName="[Measures].[Suma de UMTS]" caption="Suma de UMTS" measure="1" displayFolder="" measureGroup="Sectores" count="0" hidden="1">
      <extLst>
        <ext xmlns:x15="http://schemas.microsoft.com/office/spreadsheetml/2010/11/main" uri="{B97F6D7D-B522-45F9-BDA1-12C45D357490}">
          <x15:cacheHierarchy aggregatedColumn="27"/>
        </ext>
      </extLst>
    </cacheHierarchy>
    <cacheHierarchy uniqueName="[Measures].[Suma de LTE-MOV]" caption="Suma de LTE-MOV" measure="1" displayFolder="" measureGroup="Sectores" count="0" hidden="1">
      <extLst>
        <ext xmlns:x15="http://schemas.microsoft.com/office/spreadsheetml/2010/11/main" uri="{B97F6D7D-B522-45F9-BDA1-12C45D357490}">
          <x15:cacheHierarchy aggregatedColumn="28"/>
        </ext>
      </extLst>
    </cacheHierarchy>
    <cacheHierarchy uniqueName="[Measures].[Suma de LTE-TIG]" caption="Suma de LTE-TIG" measure="1" displayFolder="" measureGroup="Sectores" count="0" hidden="1">
      <extLst>
        <ext xmlns:x15="http://schemas.microsoft.com/office/spreadsheetml/2010/11/main" uri="{B97F6D7D-B522-45F9-BDA1-12C45D357490}">
          <x15:cacheHierarchy aggregatedColumn="29"/>
        </ext>
      </extLst>
    </cacheHierarchy>
    <cacheHierarchy uniqueName="[Measures].[Suma de TOTAL]" caption="Suma de TOTAL" measure="1" displayFolder="" measureGroup="Sectores" count="0" hidden="1">
      <extLst>
        <ext xmlns:x15="http://schemas.microsoft.com/office/spreadsheetml/2010/11/main" uri="{B97F6D7D-B522-45F9-BDA1-12C45D357490}">
          <x15:cacheHierarchy aggregatedColumn="30"/>
        </ext>
      </extLst>
    </cacheHierarchy>
    <cacheHierarchy uniqueName="[Measures].[Recuento de TIPO_ANCLAJE]" caption="Recuento de TIPO_ANCLAJE" measure="1" displayFolder="" measureGroup="ELL" count="0" hidden="1">
      <extLst>
        <ext xmlns:x15="http://schemas.microsoft.com/office/spreadsheetml/2010/11/main" uri="{B97F6D7D-B522-45F9-BDA1-12C45D357490}">
          <x15:cacheHierarchy aggregatedColumn="12"/>
        </ext>
      </extLst>
    </cacheHierarchy>
    <cacheHierarchy uniqueName="[Measures].[Recuento de TIPO_ESTRUCTURA]" caption="Recuento de TIPO_ESTRUCTURA" measure="1" displayFolder="" measureGroup="ELL" count="0" hidden="1">
      <extLst>
        <ext xmlns:x15="http://schemas.microsoft.com/office/spreadsheetml/2010/11/main" uri="{B97F6D7D-B522-45F9-BDA1-12C45D357490}">
          <x15:cacheHierarchy aggregatedColumn="8"/>
        </ext>
      </extLst>
    </cacheHierarchy>
    <cacheHierarchy uniqueName="[Measures].[Recuento de JERARQUIA]" caption="Recuento de JERARQUIA" measure="1" displayFolder="" measureGroup="Sitios" count="0" hidden="1">
      <extLst>
        <ext xmlns:x15="http://schemas.microsoft.com/office/spreadsheetml/2010/11/main" uri="{B97F6D7D-B522-45F9-BDA1-12C45D357490}">
          <x15:cacheHierarchy aggregatedColumn="42"/>
        </ext>
      </extLst>
    </cacheHierarchy>
    <cacheHierarchy uniqueName="[Measures].[Recuento de JERARQUIA OLD]" caption="Recuento de JERARQUIA OLD" measure="1" displayFolder="" measureGroup="Sitios" count="0" hidden="1">
      <extLst>
        <ext xmlns:x15="http://schemas.microsoft.com/office/spreadsheetml/2010/11/main" uri="{B97F6D7D-B522-45F9-BDA1-12C45D357490}">
          <x15:cacheHierarchy aggregatedColumn="43"/>
        </ext>
      </extLst>
    </cacheHierarchy>
    <cacheHierarchy uniqueName="[Measures].[Recuento de ESTATUS_EEL]" caption="Recuento de ESTATUS_EEL" measure="1" displayFolder="" measureGroup="ELL" count="0" hidden="1">
      <extLst>
        <ext xmlns:x15="http://schemas.microsoft.com/office/spreadsheetml/2010/11/main" uri="{B97F6D7D-B522-45F9-BDA1-12C45D357490}">
          <x15:cacheHierarchy aggregatedColumn="2"/>
        </ext>
      </extLst>
    </cacheHierarchy>
    <cacheHierarchy uniqueName="[Measures].[Recuento de ESTATUS_EMPLAZAMIENTO]" caption="Recuento de ESTATUS_EMPLAZAMIENTO" measure="1" displayFolder="" measureGroup="ELL" count="0" hidden="1">
      <extLst>
        <ext xmlns:x15="http://schemas.microsoft.com/office/spreadsheetml/2010/11/main" uri="{B97F6D7D-B522-45F9-BDA1-12C45D357490}">
          <x15:cacheHierarchy aggregatedColumn="6"/>
        </ext>
      </extLst>
    </cacheHierarchy>
  </cacheHierarchies>
  <kpis count="0"/>
  <dimensions count="6">
    <dimension name="ELL" uniqueName="[ELL]" caption="ELL"/>
    <dimension name="LTE" uniqueName="[LTE]" caption="LTE"/>
    <dimension measure="1" name="Measures" uniqueName="[Measures]" caption="Measures"/>
    <dimension name="Responsable" uniqueName="[Responsable]" caption="Responsable"/>
    <dimension name="Sectores" uniqueName="[Sectores]" caption="Sectores"/>
    <dimension name="Sitios" uniqueName="[Sitios]" caption="Sitios"/>
  </dimensions>
  <measureGroups count="5">
    <measureGroup name="ELL" caption="ELL"/>
    <measureGroup name="LTE" caption="LTE"/>
    <measureGroup name="Responsable" caption="Responsable"/>
    <measureGroup name="Sectores" caption="Sectores"/>
    <measureGroup name="Sitios" caption="Sitios"/>
  </measureGroups>
  <maps count="9">
    <map measureGroup="0" dimension="0"/>
    <map measureGroup="0" dimension="3"/>
    <map measureGroup="1" dimension="1"/>
    <map measureGroup="1" dimension="3"/>
    <map measureGroup="2" dimension="3"/>
    <map measureGroup="3" dimension="3"/>
    <map measureGroup="3" dimension="4"/>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JULIAN TOLOSA PENA" refreshedDate="44319.992309490743" backgroundQuery="1" createdVersion="6" refreshedVersion="6" minRefreshableVersion="3" recordCount="0" supportSubquery="1" supportAdvancedDrill="1" xr:uid="{AC856E4E-04EC-4AF0-96C5-1D798BB5558B}">
  <cacheSource type="external" connectionId="1"/>
  <cacheFields count="3">
    <cacheField name="[Sitios].[JERARQUIA].[JERARQUIA]" caption="JERARQUIA" numFmtId="0" hierarchy="42" level="1">
      <sharedItems count="12">
        <s v="#N/D"/>
        <s v="TIPO 3 _ A"/>
        <s v="TIPO 3 _ B"/>
        <s v="TIPO 3 _ C"/>
        <s v="TIPO 3 _ F"/>
        <s v="TIPO 4 _ A"/>
        <s v="TIPO 8 _ A"/>
        <s v="TIPO 8 _ B"/>
        <s v="TIPO 8 _ E"/>
        <s v="TIPO 8 _ K"/>
        <s v="TIPO 9 _ C"/>
        <s v="TIPO 9_C"/>
      </sharedItems>
    </cacheField>
    <cacheField name="[Measures].[Recuento de JERARQUIA]" caption="Recuento de JERARQUIA" numFmtId="0" hierarchy="62" level="32767"/>
    <cacheField name="[Responsable].[NOMBRE RESPONSABLE].[NOMBRE RESPONSABLE]" caption="NOMBRE RESPONSABLE" numFmtId="0" hierarchy="23" level="1">
      <sharedItems containsSemiMixedTypes="0" containsNonDate="0" containsString="0"/>
    </cacheField>
  </cacheFields>
  <cacheHierarchies count="66">
    <cacheHierarchy uniqueName="[ELL].[NOMBRE_NE]" caption="NOMBRE_NE" attribute="1" defaultMemberUniqueName="[ELL].[NOMBRE_NE].[All]" allUniqueName="[ELL].[NOMBRE_NE].[All]" dimensionUniqueName="[ELL]" displayFolder="" count="0" memberValueDatatype="130" unbalanced="0"/>
    <cacheHierarchy uniqueName="[ELL].[Descripcion]" caption="Descripcion" attribute="1" defaultMemberUniqueName="[ELL].[Descripcion].[All]" allUniqueName="[ELL].[Descripcion].[All]" dimensionUniqueName="[ELL]" displayFolder="" count="0" memberValueDatatype="130" unbalanced="0"/>
    <cacheHierarchy uniqueName="[ELL].[ESTATUS_EEL]" caption="ESTATUS_EEL" attribute="1" defaultMemberUniqueName="[ELL].[ESTATUS_EEL].[All]" allUniqueName="[ELL].[ESTATUS_EEL].[All]" dimensionUniqueName="[ELL]" displayFolder="" count="0" memberValueDatatype="130" unbalanced="0"/>
    <cacheHierarchy uniqueName="[ELL].[COD MAX]" caption="COD MAX" attribute="1" defaultMemberUniqueName="[ELL].[COD MAX].[All]" allUniqueName="[ELL].[COD MAX].[All]" dimensionUniqueName="[ELL]" displayFolder="" count="0" memberValueDatatype="130" unbalanced="0"/>
    <cacheHierarchy uniqueName="[ELL].[Responsable]" caption="Responsable" attribute="1" defaultMemberUniqueName="[ELL].[Responsable].[All]" allUniqueName="[ELL].[Responsable].[All]" dimensionUniqueName="[ELL]" displayFolder="" count="0" memberValueDatatype="130" unbalanced="0"/>
    <cacheHierarchy uniqueName="[ELL].[Nombre celda]" caption="Nombre celda" attribute="1" defaultMemberUniqueName="[ELL].[Nombre celda].[All]" allUniqueName="[ELL].[Nombre celda].[All]" dimensionUniqueName="[ELL]" displayFolder="" count="0" memberValueDatatype="130" unbalanced="0"/>
    <cacheHierarchy uniqueName="[ELL].[ESTATUS_EMPLAZAMIENTO]" caption="ESTATUS_EMPLAZAMIENTO" attribute="1" defaultMemberUniqueName="[ELL].[ESTATUS_EMPLAZAMIENTO].[All]" allUniqueName="[ELL].[ESTATUS_EMPLAZAMIENTO].[All]" dimensionUniqueName="[ELL]" displayFolder="" count="0" memberValueDatatype="130" unbalanced="0"/>
    <cacheHierarchy uniqueName="[ELL].[PROPIETARIO_EEL]" caption="PROPIETARIO_EEL" attribute="1" defaultMemberUniqueName="[ELL].[PROPIETARIO_EEL].[All]" allUniqueName="[ELL].[PROPIETARIO_EEL].[All]" dimensionUniqueName="[ELL]" displayFolder="" count="0" memberValueDatatype="130" unbalanced="0"/>
    <cacheHierarchy uniqueName="[ELL].[TIPO_ESTRUCTURA]" caption="TIPO_ESTRUCTURA" attribute="1" defaultMemberUniqueName="[ELL].[TIPO_ESTRUCTURA].[All]" allUniqueName="[ELL].[TIPO_ESTRUCTURA].[All]" dimensionUniqueName="[ELL]" displayFolder="" count="0" memberValueDatatype="130" unbalanced="0"/>
    <cacheHierarchy uniqueName="[ELL].[ALT_EEL]" caption="ALT_EEL" attribute="1" defaultMemberUniqueName="[ELL].[ALT_EEL].[All]" allUniqueName="[ELL].[ALT_EEL].[All]" dimensionUniqueName="[ELL]" displayFolder="" count="0" memberValueDatatype="5" unbalanced="0"/>
    <cacheHierarchy uniqueName="[ELL].[ALT_EDI]" caption="ALT_EDI" attribute="1" defaultMemberUniqueName="[ELL].[ALT_EDI].[All]" allUniqueName="[ELL].[ALT_EDI].[All]" dimensionUniqueName="[ELL]" displayFolder="" count="0" memberValueDatatype="130" unbalanced="0"/>
    <cacheHierarchy uniqueName="[ELL].[SECCION]" caption="SECCION" attribute="1" defaultMemberUniqueName="[ELL].[SECCION].[All]" allUniqueName="[ELL].[SECCION].[All]" dimensionUniqueName="[ELL]" displayFolder="" count="0" memberValueDatatype="130" unbalanced="0"/>
    <cacheHierarchy uniqueName="[ELL].[TIPO_ANCLAJE]" caption="TIPO_ANCLAJE" attribute="1" defaultMemberUniqueName="[ELL].[TIPO_ANCLAJE].[All]" allUniqueName="[ELL].[TIPO_ANCLAJE].[All]" dimensionUniqueName="[ELL]" displayFolder="" count="0" memberValueDatatype="130" unbalanced="0"/>
    <cacheHierarchy uniqueName="[ELL].[RESPONSABLE_CONSTR]" caption="RESPONSABLE_CONSTR" attribute="1" defaultMemberUniqueName="[ELL].[RESPONSABLE_CONSTR].[All]" allUniqueName="[ELL].[RESPONSABLE_CONSTR].[All]" dimensionUniqueName="[ELL]" displayFolder="" count="0" memberValueDatatype="130" unbalanced="0"/>
    <cacheHierarchy uniqueName="[LTE].[Cod]" caption="Cod" attribute="1" defaultMemberUniqueName="[LTE].[Cod].[All]" allUniqueName="[LTE].[Cod].[All]" dimensionUniqueName="[LTE]" displayFolder="" count="0" memberValueDatatype="130" unbalanced="0"/>
    <cacheHierarchy uniqueName="[LTE].[Id Tigo]" caption="Id Tigo" attribute="1" defaultMemberUniqueName="[LTE].[Id Tigo].[All]" allUniqueName="[LTE].[Id Tigo].[All]" dimensionUniqueName="[LTE]" displayFolder="" count="0" memberValueDatatype="130" unbalanced="0"/>
    <cacheHierarchy uniqueName="[LTE].[Sitio]" caption="Sitio" attribute="1" defaultMemberUniqueName="[LTE].[Sitio].[All]" allUniqueName="[LTE].[Sitio].[All]" dimensionUniqueName="[LTE]" displayFolder="" count="0" memberValueDatatype="130" unbalanced="0"/>
    <cacheHierarchy uniqueName="[LTE].[Nombre]" caption="Nombre" attribute="1" defaultMemberUniqueName="[LTE].[Nombre].[All]" allUniqueName="[LTE].[Nombre].[All]" dimensionUniqueName="[LTE]" displayFolder="" count="0" memberValueDatatype="130" unbalanced="0"/>
    <cacheHierarchy uniqueName="[LTE].[Direccion]" caption="Direccion" attribute="1" defaultMemberUniqueName="[LTE].[Direccion].[All]" allUniqueName="[LTE].[Direccion].[All]" dimensionUniqueName="[LTE]" displayFolder="" count="0" memberValueDatatype="130" unbalanced="0"/>
    <cacheHierarchy uniqueName="[LTE].[Tec]" caption="Tec" attribute="1" defaultMemberUniqueName="[LTE].[Tec].[All]" allUniqueName="[LTE].[Tec].[All]" dimensionUniqueName="[LTE]" displayFolder="" count="0" memberValueDatatype="130" unbalanced="0"/>
    <cacheHierarchy uniqueName="[LTE].[NIC]" caption="NIC" attribute="1" defaultMemberUniqueName="[LTE].[NIC].[All]" allUniqueName="[LTE].[NIC].[All]" dimensionUniqueName="[LTE]" displayFolder="" count="0" memberValueDatatype="130" unbalanced="0"/>
    <cacheHierarchy uniqueName="[LTE].[AMBITO]" caption="AMBITO" attribute="1" defaultMemberUniqueName="[LTE].[AMBITO].[All]" allUniqueName="[LTE].[AMBITO].[All]" dimensionUniqueName="[LTE]" displayFolder="" count="0" memberValueDatatype="130" unbalanced="0"/>
    <cacheHierarchy uniqueName="[LTE].[Responsable]" caption="Responsable" attribute="1" defaultMemberUniqueName="[LTE].[Responsable].[All]" allUniqueName="[LTE].[Responsable].[All]" dimensionUniqueName="[LTE]" displayFolder="" count="0" memberValueDatatype="130" unbalanced="0"/>
    <cacheHierarchy uniqueName="[Responsable].[NOMBRE RESPONSABLE]" caption="NOMBRE RESPONSABLE" attribute="1" defaultMemberUniqueName="[Responsable].[NOMBRE RESPONSABLE].[All]" allUniqueName="[Responsable].[NOMBRE RESPONSABLE].[All]" dimensionUniqueName="[Responsable]" displayFolder="" count="2" memberValueDatatype="130" unbalanced="0">
      <fieldsUsage count="2">
        <fieldUsage x="-1"/>
        <fieldUsage x="2"/>
      </fieldsUsage>
    </cacheHierarchy>
    <cacheHierarchy uniqueName="[Sectores].[ID]" caption="ID" attribute="1" defaultMemberUniqueName="[Sectores].[ID].[All]" allUniqueName="[Sectores].[ID].[All]" dimensionUniqueName="[Sectores]" displayFolder="" count="0" memberValueDatatype="130" unbalanced="0"/>
    <cacheHierarchy uniqueName="[Sectores].[NOMBRE SITIO]" caption="NOMBRE SITIO" attribute="1" defaultMemberUniqueName="[Sectores].[NOMBRE SITIO].[All]" allUniqueName="[Sectores].[NOMBRE SITIO].[All]" dimensionUniqueName="[Sectores]" displayFolder="" count="0" memberValueDatatype="130" unbalanced="0"/>
    <cacheHierarchy uniqueName="[Sectores].[GSM]" caption="GSM" attribute="1" defaultMemberUniqueName="[Sectores].[GSM].[All]" allUniqueName="[Sectores].[GSM].[All]" dimensionUniqueName="[Sectores]" displayFolder="" count="0" memberValueDatatype="20" unbalanced="0"/>
    <cacheHierarchy uniqueName="[Sectores].[UMTS]" caption="UMTS" attribute="1" defaultMemberUniqueName="[Sectores].[UMTS].[All]" allUniqueName="[Sectores].[UMTS].[All]" dimensionUniqueName="[Sectores]" displayFolder="" count="0" memberValueDatatype="20" unbalanced="0"/>
    <cacheHierarchy uniqueName="[Sectores].[LTE-MOV]" caption="LTE-MOV" attribute="1" defaultMemberUniqueName="[Sectores].[LTE-MOV].[All]" allUniqueName="[Sectores].[LTE-MOV].[All]" dimensionUniqueName="[Sectores]" displayFolder="" count="0" memberValueDatatype="20" unbalanced="0"/>
    <cacheHierarchy uniqueName="[Sectores].[LTE-TIG]" caption="LTE-TIG" attribute="1" defaultMemberUniqueName="[Sectores].[LTE-TIG].[All]" allUniqueName="[Sectores].[LTE-TIG].[All]" dimensionUniqueName="[Sectores]" displayFolder="" count="0" memberValueDatatype="20" unbalanced="0"/>
    <cacheHierarchy uniqueName="[Sectores].[TOTAL]" caption="TOTAL" attribute="1" defaultMemberUniqueName="[Sectores].[TOTAL].[All]" allUniqueName="[Sectores].[TOTAL].[All]" dimensionUniqueName="[Sectores]" displayFolder="" count="0" memberValueDatatype="20" unbalanced="0"/>
    <cacheHierarchy uniqueName="[Sectores].[RESPONSABLE]" caption="RESPONSABLE" attribute="1" defaultMemberUniqueName="[Sectores].[RESPONSABLE].[All]" allUniqueName="[Sectores].[RESPONSABLE].[All]" dimensionUniqueName="[Sectores]" displayFolder="" count="0" memberValueDatatype="130" unbalanced="0"/>
    <cacheHierarchy uniqueName="[Sitios].[COD MAX]" caption="COD MAX" attribute="1" defaultMemberUniqueName="[Sitios].[COD MAX].[All]" allUniqueName="[Sitios].[COD MAX].[All]" dimensionUniqueName="[Sitios]" displayFolder="" count="0" memberValueDatatype="130" unbalanced="0"/>
    <cacheHierarchy uniqueName="[Sitios].[ID]" caption="ID" attribute="1" defaultMemberUniqueName="[Sitios].[ID].[All]" allUniqueName="[Sitios].[ID].[All]" dimensionUniqueName="[Sitios]" displayFolder="" count="0" memberValueDatatype="130" unbalanced="0"/>
    <cacheHierarchy uniqueName="[Sitios].[NOMBRE]" caption="NOMBRE" attribute="1" defaultMemberUniqueName="[Sitios].[NOMBRE].[All]" allUniqueName="[Sitios].[NOMBRE].[All]" dimensionUniqueName="[Sitios]" displayFolder="" count="0" memberValueDatatype="130" unbalanced="0"/>
    <cacheHierarchy uniqueName="[Sitios].[DIRECCION]" caption="DIRECCION" attribute="1" defaultMemberUniqueName="[Sitios].[DIRECCION].[All]" allUniqueName="[Sitios].[DIRECCION].[All]" dimensionUniqueName="[Sitios]" displayFolder="" count="0" memberValueDatatype="130" unbalanced="0"/>
    <cacheHierarchy uniqueName="[Sitios].[TX A]" caption="TX A" attribute="1" defaultMemberUniqueName="[Sitios].[TX A].[All]" allUniqueName="[Sitios].[TX A].[All]" dimensionUniqueName="[Sitios]" displayFolder="" count="0" memberValueDatatype="130" unbalanced="0"/>
    <cacheHierarchy uniqueName="[Sitios].[TX B]" caption="TX B" attribute="1" defaultMemberUniqueName="[Sitios].[TX B].[All]" allUniqueName="[Sitios].[TX B].[All]" dimensionUniqueName="[Sitios]" displayFolder="" count="0" memberValueDatatype="130" unbalanced="0"/>
    <cacheHierarchy uniqueName="[Sitios].[LLAVES]" caption="LLAVES" attribute="1" defaultMemberUniqueName="[Sitios].[LLAVES].[All]" allUniqueName="[Sitios].[LLAVES].[All]" dimensionUniqueName="[Sitios]" displayFolder="" count="0" memberValueDatatype="130" unbalanced="0"/>
    <cacheHierarchy uniqueName="[Sitios].[OBSERVACIONES]" caption="OBSERVACIONES" attribute="1" defaultMemberUniqueName="[Sitios].[OBSERVACIONES].[All]" allUniqueName="[Sitios].[OBSERVACIONES].[All]" dimensionUniqueName="[Sitios]" displayFolder="" count="0" memberValueDatatype="130" unbalanced="0"/>
    <cacheHierarchy uniqueName="[Sitios].[CTA NIC]" caption="CTA NIC" attribute="1" defaultMemberUniqueName="[Sitios].[CTA NIC].[All]" allUniqueName="[Sitios].[CTA NIC].[All]" dimensionUniqueName="[Sitios]" displayFolder="" count="0" memberValueDatatype="130" unbalanced="0"/>
    <cacheHierarchy uniqueName="[Sitios].[OPER]" caption="OPER" attribute="1" defaultMemberUniqueName="[Sitios].[OPER].[All]" allUniqueName="[Sitios].[OPER].[All]" dimensionUniqueName="[Sitios]" displayFolder="" count="0" memberValueDatatype="130" unbalanced="0"/>
    <cacheHierarchy uniqueName="[Sitios].[JERARQUIA]" caption="JERARQUIA" attribute="1" defaultMemberUniqueName="[Sitios].[JERARQUIA].[All]" allUniqueName="[Sitios].[JERARQUIA].[All]" dimensionUniqueName="[Sitios]" displayFolder="" count="2" memberValueDatatype="130" unbalanced="0">
      <fieldsUsage count="2">
        <fieldUsage x="-1"/>
        <fieldUsage x="0"/>
      </fieldsUsage>
    </cacheHierarchy>
    <cacheHierarchy uniqueName="[Sitios].[JERARQUIA OLD]" caption="JERARQUIA OLD" attribute="1" defaultMemberUniqueName="[Sitios].[JERARQUIA OLD].[All]" allUniqueName="[Sitios].[JERARQUIA OLD].[All]" dimensionUniqueName="[Sitios]" displayFolder="" count="0" memberValueDatatype="130" unbalanced="0"/>
    <cacheHierarchy uniqueName="[Sitios].[AMBITO]" caption="AMBITO" attribute="1" defaultMemberUniqueName="[Sitios].[AMBITO].[All]" allUniqueName="[Sitios].[AMBITO].[All]" dimensionUniqueName="[Sitios]" displayFolder="" count="0" memberValueDatatype="130" unbalanced="0"/>
    <cacheHierarchy uniqueName="[Sitios].[RESPONSABLE]" caption="RESPONSABLE" attribute="1" defaultMemberUniqueName="[Sitios].[RESPONSABLE].[All]" allUniqueName="[Sitios].[RESPONSABLE].[All]" dimensionUniqueName="[Sitios]" displayFolder="" count="0" memberValueDatatype="130" unbalanced="0"/>
    <cacheHierarchy uniqueName="[Measures].[__XL_Count Sitios]" caption="__XL_Count Sitios" measure="1" displayFolder="" measureGroup="Sitios" count="0" hidden="1"/>
    <cacheHierarchy uniqueName="[Measures].[__XL_Count Responsable]" caption="__XL_Count Responsable" measure="1" displayFolder="" measureGroup="Responsable" count="0" hidden="1"/>
    <cacheHierarchy uniqueName="[Measures].[__XL_Count Sectores]" caption="__XL_Count Sectores" measure="1" displayFolder="" measureGroup="Sectores" count="0" hidden="1"/>
    <cacheHierarchy uniqueName="[Measures].[__XL_Count LTE]" caption="__XL_Count LTE" measure="1" displayFolder="" measureGroup="LTE" count="0" hidden="1"/>
    <cacheHierarchy uniqueName="[Measures].[__XL_Count ELL]" caption="__XL_Count ELL" measure="1" displayFolder="" measureGroup="ELL" count="0" hidden="1"/>
    <cacheHierarchy uniqueName="[Measures].[__No measures defined]" caption="__No measures defined" measure="1" displayFolder="" count="0" hidden="1"/>
    <cacheHierarchy uniqueName="[Measures].[Recuento de RESPONSABLE]" caption="Recuento de RESPONSABLE" measure="1" displayFolder="" measureGroup="Sitios" count="0" hidden="1">
      <extLst>
        <ext xmlns:x15="http://schemas.microsoft.com/office/spreadsheetml/2010/11/main" uri="{B97F6D7D-B522-45F9-BDA1-12C45D357490}">
          <x15:cacheHierarchy aggregatedColumn="45"/>
        </ext>
      </extLst>
    </cacheHierarchy>
    <cacheHierarchy uniqueName="[Measures].[Recuento de OPER]" caption="Recuento de OPER" measure="1" displayFolder="" measureGroup="Sitios" count="0" hidden="1">
      <extLst>
        <ext xmlns:x15="http://schemas.microsoft.com/office/spreadsheetml/2010/11/main" uri="{B97F6D7D-B522-45F9-BDA1-12C45D357490}">
          <x15:cacheHierarchy aggregatedColumn="41"/>
        </ext>
      </extLst>
    </cacheHierarchy>
    <cacheHierarchy uniqueName="[Measures].[Recuento de Responsable 2]" caption="Recuento de Responsable 2" measure="1" displayFolder="" measureGroup="LTE" count="0" hidden="1">
      <extLst>
        <ext xmlns:x15="http://schemas.microsoft.com/office/spreadsheetml/2010/11/main" uri="{B97F6D7D-B522-45F9-BDA1-12C45D357490}">
          <x15:cacheHierarchy aggregatedColumn="22"/>
        </ext>
      </extLst>
    </cacheHierarchy>
    <cacheHierarchy uniqueName="[Measures].[Suma de GSM]" caption="Suma de GSM" measure="1" displayFolder="" measureGroup="Sectores" count="0" hidden="1">
      <extLst>
        <ext xmlns:x15="http://schemas.microsoft.com/office/spreadsheetml/2010/11/main" uri="{B97F6D7D-B522-45F9-BDA1-12C45D357490}">
          <x15:cacheHierarchy aggregatedColumn="26"/>
        </ext>
      </extLst>
    </cacheHierarchy>
    <cacheHierarchy uniqueName="[Measures].[Suma de UMTS]" caption="Suma de UMTS" measure="1" displayFolder="" measureGroup="Sectores" count="0" hidden="1">
      <extLst>
        <ext xmlns:x15="http://schemas.microsoft.com/office/spreadsheetml/2010/11/main" uri="{B97F6D7D-B522-45F9-BDA1-12C45D357490}">
          <x15:cacheHierarchy aggregatedColumn="27"/>
        </ext>
      </extLst>
    </cacheHierarchy>
    <cacheHierarchy uniqueName="[Measures].[Suma de LTE-MOV]" caption="Suma de LTE-MOV" measure="1" displayFolder="" measureGroup="Sectores" count="0" hidden="1">
      <extLst>
        <ext xmlns:x15="http://schemas.microsoft.com/office/spreadsheetml/2010/11/main" uri="{B97F6D7D-B522-45F9-BDA1-12C45D357490}">
          <x15:cacheHierarchy aggregatedColumn="28"/>
        </ext>
      </extLst>
    </cacheHierarchy>
    <cacheHierarchy uniqueName="[Measures].[Suma de LTE-TIG]" caption="Suma de LTE-TIG" measure="1" displayFolder="" measureGroup="Sectores" count="0" hidden="1">
      <extLst>
        <ext xmlns:x15="http://schemas.microsoft.com/office/spreadsheetml/2010/11/main" uri="{B97F6D7D-B522-45F9-BDA1-12C45D357490}">
          <x15:cacheHierarchy aggregatedColumn="29"/>
        </ext>
      </extLst>
    </cacheHierarchy>
    <cacheHierarchy uniqueName="[Measures].[Suma de TOTAL]" caption="Suma de TOTAL" measure="1" displayFolder="" measureGroup="Sectores" count="0" hidden="1">
      <extLst>
        <ext xmlns:x15="http://schemas.microsoft.com/office/spreadsheetml/2010/11/main" uri="{B97F6D7D-B522-45F9-BDA1-12C45D357490}">
          <x15:cacheHierarchy aggregatedColumn="30"/>
        </ext>
      </extLst>
    </cacheHierarchy>
    <cacheHierarchy uniqueName="[Measures].[Recuento de TIPO_ANCLAJE]" caption="Recuento de TIPO_ANCLAJE" measure="1" displayFolder="" measureGroup="ELL" count="0" hidden="1">
      <extLst>
        <ext xmlns:x15="http://schemas.microsoft.com/office/spreadsheetml/2010/11/main" uri="{B97F6D7D-B522-45F9-BDA1-12C45D357490}">
          <x15:cacheHierarchy aggregatedColumn="12"/>
        </ext>
      </extLst>
    </cacheHierarchy>
    <cacheHierarchy uniqueName="[Measures].[Recuento de TIPO_ESTRUCTURA]" caption="Recuento de TIPO_ESTRUCTURA" measure="1" displayFolder="" measureGroup="ELL" count="0" hidden="1">
      <extLst>
        <ext xmlns:x15="http://schemas.microsoft.com/office/spreadsheetml/2010/11/main" uri="{B97F6D7D-B522-45F9-BDA1-12C45D357490}">
          <x15:cacheHierarchy aggregatedColumn="8"/>
        </ext>
      </extLst>
    </cacheHierarchy>
    <cacheHierarchy uniqueName="[Measures].[Recuento de JERARQUIA]" caption="Recuento de JERARQUIA" measure="1" displayFolder="" measureGroup="Sitios" count="0" oneField="1" hidden="1">
      <fieldsUsage count="1">
        <fieldUsage x="1"/>
      </fieldsUsage>
      <extLst>
        <ext xmlns:x15="http://schemas.microsoft.com/office/spreadsheetml/2010/11/main" uri="{B97F6D7D-B522-45F9-BDA1-12C45D357490}">
          <x15:cacheHierarchy aggregatedColumn="42"/>
        </ext>
      </extLst>
    </cacheHierarchy>
    <cacheHierarchy uniqueName="[Measures].[Recuento de JERARQUIA OLD]" caption="Recuento de JERARQUIA OLD" measure="1" displayFolder="" measureGroup="Sitios" count="0" hidden="1">
      <extLst>
        <ext xmlns:x15="http://schemas.microsoft.com/office/spreadsheetml/2010/11/main" uri="{B97F6D7D-B522-45F9-BDA1-12C45D357490}">
          <x15:cacheHierarchy aggregatedColumn="43"/>
        </ext>
      </extLst>
    </cacheHierarchy>
    <cacheHierarchy uniqueName="[Measures].[Recuento de ESTATUS_EEL]" caption="Recuento de ESTATUS_EEL" measure="1" displayFolder="" measureGroup="ELL" count="0" hidden="1">
      <extLst>
        <ext xmlns:x15="http://schemas.microsoft.com/office/spreadsheetml/2010/11/main" uri="{B97F6D7D-B522-45F9-BDA1-12C45D357490}">
          <x15:cacheHierarchy aggregatedColumn="2"/>
        </ext>
      </extLst>
    </cacheHierarchy>
    <cacheHierarchy uniqueName="[Measures].[Recuento de ESTATUS_EMPLAZAMIENTO]" caption="Recuento de ESTATUS_EMPLAZAMIENTO" measure="1" displayFolder="" measureGroup="ELL" count="0" hidden="1">
      <extLst>
        <ext xmlns:x15="http://schemas.microsoft.com/office/spreadsheetml/2010/11/main" uri="{B97F6D7D-B522-45F9-BDA1-12C45D357490}">
          <x15:cacheHierarchy aggregatedColumn="6"/>
        </ext>
      </extLst>
    </cacheHierarchy>
  </cacheHierarchies>
  <kpis count="0"/>
  <dimensions count="6">
    <dimension name="ELL" uniqueName="[ELL]" caption="ELL"/>
    <dimension name="LTE" uniqueName="[LTE]" caption="LTE"/>
    <dimension measure="1" name="Measures" uniqueName="[Measures]" caption="Measures"/>
    <dimension name="Responsable" uniqueName="[Responsable]" caption="Responsable"/>
    <dimension name="Sectores" uniqueName="[Sectores]" caption="Sectores"/>
    <dimension name="Sitios" uniqueName="[Sitios]" caption="Sitios"/>
  </dimensions>
  <measureGroups count="5">
    <measureGroup name="ELL" caption="ELL"/>
    <measureGroup name="LTE" caption="LTE"/>
    <measureGroup name="Responsable" caption="Responsable"/>
    <measureGroup name="Sectores" caption="Sectores"/>
    <measureGroup name="Sitios" caption="Sitios"/>
  </measureGroups>
  <maps count="9">
    <map measureGroup="0" dimension="0"/>
    <map measureGroup="0" dimension="3"/>
    <map measureGroup="1" dimension="1"/>
    <map measureGroup="1" dimension="3"/>
    <map measureGroup="2" dimension="3"/>
    <map measureGroup="3" dimension="3"/>
    <map measureGroup="3" dimension="4"/>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JULIAN TOLOSA PENA" refreshedDate="44319.992309953705" backgroundQuery="1" createdVersion="6" refreshedVersion="6" minRefreshableVersion="3" recordCount="0" supportSubquery="1" supportAdvancedDrill="1" xr:uid="{4D44EF4B-83F1-451F-9C6E-AB9D9D9E5921}">
  <cacheSource type="external" connectionId="1"/>
  <cacheFields count="3">
    <cacheField name="[Sitios].[JERARQUIA OLD].[JERARQUIA OLD]" caption="JERARQUIA OLD" numFmtId="0" hierarchy="43" level="1">
      <sharedItems count="6">
        <s v="#N/D"/>
        <s v="J0"/>
        <s v="J1"/>
        <s v="J2"/>
        <s v="J3"/>
        <s v="J4"/>
      </sharedItems>
    </cacheField>
    <cacheField name="[Measures].[Recuento de JERARQUIA OLD]" caption="Recuento de JERARQUIA OLD" numFmtId="0" hierarchy="63" level="32767"/>
    <cacheField name="[Responsable].[NOMBRE RESPONSABLE].[NOMBRE RESPONSABLE]" caption="NOMBRE RESPONSABLE" numFmtId="0" hierarchy="23" level="1">
      <sharedItems containsSemiMixedTypes="0" containsNonDate="0" containsString="0"/>
    </cacheField>
  </cacheFields>
  <cacheHierarchies count="66">
    <cacheHierarchy uniqueName="[ELL].[NOMBRE_NE]" caption="NOMBRE_NE" attribute="1" defaultMemberUniqueName="[ELL].[NOMBRE_NE].[All]" allUniqueName="[ELL].[NOMBRE_NE].[All]" dimensionUniqueName="[ELL]" displayFolder="" count="0" memberValueDatatype="130" unbalanced="0"/>
    <cacheHierarchy uniqueName="[ELL].[Descripcion]" caption="Descripcion" attribute="1" defaultMemberUniqueName="[ELL].[Descripcion].[All]" allUniqueName="[ELL].[Descripcion].[All]" dimensionUniqueName="[ELL]" displayFolder="" count="0" memberValueDatatype="130" unbalanced="0"/>
    <cacheHierarchy uniqueName="[ELL].[ESTATUS_EEL]" caption="ESTATUS_EEL" attribute="1" defaultMemberUniqueName="[ELL].[ESTATUS_EEL].[All]" allUniqueName="[ELL].[ESTATUS_EEL].[All]" dimensionUniqueName="[ELL]" displayFolder="" count="0" memberValueDatatype="130" unbalanced="0"/>
    <cacheHierarchy uniqueName="[ELL].[COD MAX]" caption="COD MAX" attribute="1" defaultMemberUniqueName="[ELL].[COD MAX].[All]" allUniqueName="[ELL].[COD MAX].[All]" dimensionUniqueName="[ELL]" displayFolder="" count="0" memberValueDatatype="130" unbalanced="0"/>
    <cacheHierarchy uniqueName="[ELL].[Responsable]" caption="Responsable" attribute="1" defaultMemberUniqueName="[ELL].[Responsable].[All]" allUniqueName="[ELL].[Responsable].[All]" dimensionUniqueName="[ELL]" displayFolder="" count="0" memberValueDatatype="130" unbalanced="0"/>
    <cacheHierarchy uniqueName="[ELL].[Nombre celda]" caption="Nombre celda" attribute="1" defaultMemberUniqueName="[ELL].[Nombre celda].[All]" allUniqueName="[ELL].[Nombre celda].[All]" dimensionUniqueName="[ELL]" displayFolder="" count="0" memberValueDatatype="130" unbalanced="0"/>
    <cacheHierarchy uniqueName="[ELL].[ESTATUS_EMPLAZAMIENTO]" caption="ESTATUS_EMPLAZAMIENTO" attribute="1" defaultMemberUniqueName="[ELL].[ESTATUS_EMPLAZAMIENTO].[All]" allUniqueName="[ELL].[ESTATUS_EMPLAZAMIENTO].[All]" dimensionUniqueName="[ELL]" displayFolder="" count="0" memberValueDatatype="130" unbalanced="0"/>
    <cacheHierarchy uniqueName="[ELL].[PROPIETARIO_EEL]" caption="PROPIETARIO_EEL" attribute="1" defaultMemberUniqueName="[ELL].[PROPIETARIO_EEL].[All]" allUniqueName="[ELL].[PROPIETARIO_EEL].[All]" dimensionUniqueName="[ELL]" displayFolder="" count="0" memberValueDatatype="130" unbalanced="0"/>
    <cacheHierarchy uniqueName="[ELL].[TIPO_ESTRUCTURA]" caption="TIPO_ESTRUCTURA" attribute="1" defaultMemberUniqueName="[ELL].[TIPO_ESTRUCTURA].[All]" allUniqueName="[ELL].[TIPO_ESTRUCTURA].[All]" dimensionUniqueName="[ELL]" displayFolder="" count="0" memberValueDatatype="130" unbalanced="0"/>
    <cacheHierarchy uniqueName="[ELL].[ALT_EEL]" caption="ALT_EEL" attribute="1" defaultMemberUniqueName="[ELL].[ALT_EEL].[All]" allUniqueName="[ELL].[ALT_EEL].[All]" dimensionUniqueName="[ELL]" displayFolder="" count="0" memberValueDatatype="5" unbalanced="0"/>
    <cacheHierarchy uniqueName="[ELL].[ALT_EDI]" caption="ALT_EDI" attribute="1" defaultMemberUniqueName="[ELL].[ALT_EDI].[All]" allUniqueName="[ELL].[ALT_EDI].[All]" dimensionUniqueName="[ELL]" displayFolder="" count="0" memberValueDatatype="130" unbalanced="0"/>
    <cacheHierarchy uniqueName="[ELL].[SECCION]" caption="SECCION" attribute="1" defaultMemberUniqueName="[ELL].[SECCION].[All]" allUniqueName="[ELL].[SECCION].[All]" dimensionUniqueName="[ELL]" displayFolder="" count="0" memberValueDatatype="130" unbalanced="0"/>
    <cacheHierarchy uniqueName="[ELL].[TIPO_ANCLAJE]" caption="TIPO_ANCLAJE" attribute="1" defaultMemberUniqueName="[ELL].[TIPO_ANCLAJE].[All]" allUniqueName="[ELL].[TIPO_ANCLAJE].[All]" dimensionUniqueName="[ELL]" displayFolder="" count="0" memberValueDatatype="130" unbalanced="0"/>
    <cacheHierarchy uniqueName="[ELL].[RESPONSABLE_CONSTR]" caption="RESPONSABLE_CONSTR" attribute="1" defaultMemberUniqueName="[ELL].[RESPONSABLE_CONSTR].[All]" allUniqueName="[ELL].[RESPONSABLE_CONSTR].[All]" dimensionUniqueName="[ELL]" displayFolder="" count="0" memberValueDatatype="130" unbalanced="0"/>
    <cacheHierarchy uniqueName="[LTE].[Cod]" caption="Cod" attribute="1" defaultMemberUniqueName="[LTE].[Cod].[All]" allUniqueName="[LTE].[Cod].[All]" dimensionUniqueName="[LTE]" displayFolder="" count="0" memberValueDatatype="130" unbalanced="0"/>
    <cacheHierarchy uniqueName="[LTE].[Id Tigo]" caption="Id Tigo" attribute="1" defaultMemberUniqueName="[LTE].[Id Tigo].[All]" allUniqueName="[LTE].[Id Tigo].[All]" dimensionUniqueName="[LTE]" displayFolder="" count="0" memberValueDatatype="130" unbalanced="0"/>
    <cacheHierarchy uniqueName="[LTE].[Sitio]" caption="Sitio" attribute="1" defaultMemberUniqueName="[LTE].[Sitio].[All]" allUniqueName="[LTE].[Sitio].[All]" dimensionUniqueName="[LTE]" displayFolder="" count="0" memberValueDatatype="130" unbalanced="0"/>
    <cacheHierarchy uniqueName="[LTE].[Nombre]" caption="Nombre" attribute="1" defaultMemberUniqueName="[LTE].[Nombre].[All]" allUniqueName="[LTE].[Nombre].[All]" dimensionUniqueName="[LTE]" displayFolder="" count="0" memberValueDatatype="130" unbalanced="0"/>
    <cacheHierarchy uniqueName="[LTE].[Direccion]" caption="Direccion" attribute="1" defaultMemberUniqueName="[LTE].[Direccion].[All]" allUniqueName="[LTE].[Direccion].[All]" dimensionUniqueName="[LTE]" displayFolder="" count="0" memberValueDatatype="130" unbalanced="0"/>
    <cacheHierarchy uniqueName="[LTE].[Tec]" caption="Tec" attribute="1" defaultMemberUniqueName="[LTE].[Tec].[All]" allUniqueName="[LTE].[Tec].[All]" dimensionUniqueName="[LTE]" displayFolder="" count="0" memberValueDatatype="130" unbalanced="0"/>
    <cacheHierarchy uniqueName="[LTE].[NIC]" caption="NIC" attribute="1" defaultMemberUniqueName="[LTE].[NIC].[All]" allUniqueName="[LTE].[NIC].[All]" dimensionUniqueName="[LTE]" displayFolder="" count="0" memberValueDatatype="130" unbalanced="0"/>
    <cacheHierarchy uniqueName="[LTE].[AMBITO]" caption="AMBITO" attribute="1" defaultMemberUniqueName="[LTE].[AMBITO].[All]" allUniqueName="[LTE].[AMBITO].[All]" dimensionUniqueName="[LTE]" displayFolder="" count="0" memberValueDatatype="130" unbalanced="0"/>
    <cacheHierarchy uniqueName="[LTE].[Responsable]" caption="Responsable" attribute="1" defaultMemberUniqueName="[LTE].[Responsable].[All]" allUniqueName="[LTE].[Responsable].[All]" dimensionUniqueName="[LTE]" displayFolder="" count="0" memberValueDatatype="130" unbalanced="0"/>
    <cacheHierarchy uniqueName="[Responsable].[NOMBRE RESPONSABLE]" caption="NOMBRE RESPONSABLE" attribute="1" defaultMemberUniqueName="[Responsable].[NOMBRE RESPONSABLE].[All]" allUniqueName="[Responsable].[NOMBRE RESPONSABLE].[All]" dimensionUniqueName="[Responsable]" displayFolder="" count="2" memberValueDatatype="130" unbalanced="0">
      <fieldsUsage count="2">
        <fieldUsage x="-1"/>
        <fieldUsage x="2"/>
      </fieldsUsage>
    </cacheHierarchy>
    <cacheHierarchy uniqueName="[Sectores].[ID]" caption="ID" attribute="1" defaultMemberUniqueName="[Sectores].[ID].[All]" allUniqueName="[Sectores].[ID].[All]" dimensionUniqueName="[Sectores]" displayFolder="" count="0" memberValueDatatype="130" unbalanced="0"/>
    <cacheHierarchy uniqueName="[Sectores].[NOMBRE SITIO]" caption="NOMBRE SITIO" attribute="1" defaultMemberUniqueName="[Sectores].[NOMBRE SITIO].[All]" allUniqueName="[Sectores].[NOMBRE SITIO].[All]" dimensionUniqueName="[Sectores]" displayFolder="" count="0" memberValueDatatype="130" unbalanced="0"/>
    <cacheHierarchy uniqueName="[Sectores].[GSM]" caption="GSM" attribute="1" defaultMemberUniqueName="[Sectores].[GSM].[All]" allUniqueName="[Sectores].[GSM].[All]" dimensionUniqueName="[Sectores]" displayFolder="" count="0" memberValueDatatype="20" unbalanced="0"/>
    <cacheHierarchy uniqueName="[Sectores].[UMTS]" caption="UMTS" attribute="1" defaultMemberUniqueName="[Sectores].[UMTS].[All]" allUniqueName="[Sectores].[UMTS].[All]" dimensionUniqueName="[Sectores]" displayFolder="" count="0" memberValueDatatype="20" unbalanced="0"/>
    <cacheHierarchy uniqueName="[Sectores].[LTE-MOV]" caption="LTE-MOV" attribute="1" defaultMemberUniqueName="[Sectores].[LTE-MOV].[All]" allUniqueName="[Sectores].[LTE-MOV].[All]" dimensionUniqueName="[Sectores]" displayFolder="" count="0" memberValueDatatype="20" unbalanced="0"/>
    <cacheHierarchy uniqueName="[Sectores].[LTE-TIG]" caption="LTE-TIG" attribute="1" defaultMemberUniqueName="[Sectores].[LTE-TIG].[All]" allUniqueName="[Sectores].[LTE-TIG].[All]" dimensionUniqueName="[Sectores]" displayFolder="" count="0" memberValueDatatype="20" unbalanced="0"/>
    <cacheHierarchy uniqueName="[Sectores].[TOTAL]" caption="TOTAL" attribute="1" defaultMemberUniqueName="[Sectores].[TOTAL].[All]" allUniqueName="[Sectores].[TOTAL].[All]" dimensionUniqueName="[Sectores]" displayFolder="" count="0" memberValueDatatype="20" unbalanced="0"/>
    <cacheHierarchy uniqueName="[Sectores].[RESPONSABLE]" caption="RESPONSABLE" attribute="1" defaultMemberUniqueName="[Sectores].[RESPONSABLE].[All]" allUniqueName="[Sectores].[RESPONSABLE].[All]" dimensionUniqueName="[Sectores]" displayFolder="" count="0" memberValueDatatype="130" unbalanced="0"/>
    <cacheHierarchy uniqueName="[Sitios].[COD MAX]" caption="COD MAX" attribute="1" defaultMemberUniqueName="[Sitios].[COD MAX].[All]" allUniqueName="[Sitios].[COD MAX].[All]" dimensionUniqueName="[Sitios]" displayFolder="" count="0" memberValueDatatype="130" unbalanced="0"/>
    <cacheHierarchy uniqueName="[Sitios].[ID]" caption="ID" attribute="1" defaultMemberUniqueName="[Sitios].[ID].[All]" allUniqueName="[Sitios].[ID].[All]" dimensionUniqueName="[Sitios]" displayFolder="" count="0" memberValueDatatype="130" unbalanced="0"/>
    <cacheHierarchy uniqueName="[Sitios].[NOMBRE]" caption="NOMBRE" attribute="1" defaultMemberUniqueName="[Sitios].[NOMBRE].[All]" allUniqueName="[Sitios].[NOMBRE].[All]" dimensionUniqueName="[Sitios]" displayFolder="" count="0" memberValueDatatype="130" unbalanced="0"/>
    <cacheHierarchy uniqueName="[Sitios].[DIRECCION]" caption="DIRECCION" attribute="1" defaultMemberUniqueName="[Sitios].[DIRECCION].[All]" allUniqueName="[Sitios].[DIRECCION].[All]" dimensionUniqueName="[Sitios]" displayFolder="" count="0" memberValueDatatype="130" unbalanced="0"/>
    <cacheHierarchy uniqueName="[Sitios].[TX A]" caption="TX A" attribute="1" defaultMemberUniqueName="[Sitios].[TX A].[All]" allUniqueName="[Sitios].[TX A].[All]" dimensionUniqueName="[Sitios]" displayFolder="" count="0" memberValueDatatype="130" unbalanced="0"/>
    <cacheHierarchy uniqueName="[Sitios].[TX B]" caption="TX B" attribute="1" defaultMemberUniqueName="[Sitios].[TX B].[All]" allUniqueName="[Sitios].[TX B].[All]" dimensionUniqueName="[Sitios]" displayFolder="" count="0" memberValueDatatype="130" unbalanced="0"/>
    <cacheHierarchy uniqueName="[Sitios].[LLAVES]" caption="LLAVES" attribute="1" defaultMemberUniqueName="[Sitios].[LLAVES].[All]" allUniqueName="[Sitios].[LLAVES].[All]" dimensionUniqueName="[Sitios]" displayFolder="" count="0" memberValueDatatype="130" unbalanced="0"/>
    <cacheHierarchy uniqueName="[Sitios].[OBSERVACIONES]" caption="OBSERVACIONES" attribute="1" defaultMemberUniqueName="[Sitios].[OBSERVACIONES].[All]" allUniqueName="[Sitios].[OBSERVACIONES].[All]" dimensionUniqueName="[Sitios]" displayFolder="" count="0" memberValueDatatype="130" unbalanced="0"/>
    <cacheHierarchy uniqueName="[Sitios].[CTA NIC]" caption="CTA NIC" attribute="1" defaultMemberUniqueName="[Sitios].[CTA NIC].[All]" allUniqueName="[Sitios].[CTA NIC].[All]" dimensionUniqueName="[Sitios]" displayFolder="" count="0" memberValueDatatype="130" unbalanced="0"/>
    <cacheHierarchy uniqueName="[Sitios].[OPER]" caption="OPER" attribute="1" defaultMemberUniqueName="[Sitios].[OPER].[All]" allUniqueName="[Sitios].[OPER].[All]" dimensionUniqueName="[Sitios]" displayFolder="" count="0" memberValueDatatype="130" unbalanced="0"/>
    <cacheHierarchy uniqueName="[Sitios].[JERARQUIA]" caption="JERARQUIA" attribute="1" defaultMemberUniqueName="[Sitios].[JERARQUIA].[All]" allUniqueName="[Sitios].[JERARQUIA].[All]" dimensionUniqueName="[Sitios]" displayFolder="" count="0" memberValueDatatype="130" unbalanced="0"/>
    <cacheHierarchy uniqueName="[Sitios].[JERARQUIA OLD]" caption="JERARQUIA OLD" attribute="1" defaultMemberUniqueName="[Sitios].[JERARQUIA OLD].[All]" allUniqueName="[Sitios].[JERARQUIA OLD].[All]" dimensionUniqueName="[Sitios]" displayFolder="" count="2" memberValueDatatype="130" unbalanced="0">
      <fieldsUsage count="2">
        <fieldUsage x="-1"/>
        <fieldUsage x="0"/>
      </fieldsUsage>
    </cacheHierarchy>
    <cacheHierarchy uniqueName="[Sitios].[AMBITO]" caption="AMBITO" attribute="1" defaultMemberUniqueName="[Sitios].[AMBITO].[All]" allUniqueName="[Sitios].[AMBITO].[All]" dimensionUniqueName="[Sitios]" displayFolder="" count="0" memberValueDatatype="130" unbalanced="0"/>
    <cacheHierarchy uniqueName="[Sitios].[RESPONSABLE]" caption="RESPONSABLE" attribute="1" defaultMemberUniqueName="[Sitios].[RESPONSABLE].[All]" allUniqueName="[Sitios].[RESPONSABLE].[All]" dimensionUniqueName="[Sitios]" displayFolder="" count="0" memberValueDatatype="130" unbalanced="0"/>
    <cacheHierarchy uniqueName="[Measures].[__XL_Count Sitios]" caption="__XL_Count Sitios" measure="1" displayFolder="" measureGroup="Sitios" count="0" hidden="1"/>
    <cacheHierarchy uniqueName="[Measures].[__XL_Count Responsable]" caption="__XL_Count Responsable" measure="1" displayFolder="" measureGroup="Responsable" count="0" hidden="1"/>
    <cacheHierarchy uniqueName="[Measures].[__XL_Count Sectores]" caption="__XL_Count Sectores" measure="1" displayFolder="" measureGroup="Sectores" count="0" hidden="1"/>
    <cacheHierarchy uniqueName="[Measures].[__XL_Count LTE]" caption="__XL_Count LTE" measure="1" displayFolder="" measureGroup="LTE" count="0" hidden="1"/>
    <cacheHierarchy uniqueName="[Measures].[__XL_Count ELL]" caption="__XL_Count ELL" measure="1" displayFolder="" measureGroup="ELL" count="0" hidden="1"/>
    <cacheHierarchy uniqueName="[Measures].[__No measures defined]" caption="__No measures defined" measure="1" displayFolder="" count="0" hidden="1"/>
    <cacheHierarchy uniqueName="[Measures].[Recuento de RESPONSABLE]" caption="Recuento de RESPONSABLE" measure="1" displayFolder="" measureGroup="Sitios" count="0" hidden="1">
      <extLst>
        <ext xmlns:x15="http://schemas.microsoft.com/office/spreadsheetml/2010/11/main" uri="{B97F6D7D-B522-45F9-BDA1-12C45D357490}">
          <x15:cacheHierarchy aggregatedColumn="45"/>
        </ext>
      </extLst>
    </cacheHierarchy>
    <cacheHierarchy uniqueName="[Measures].[Recuento de OPER]" caption="Recuento de OPER" measure="1" displayFolder="" measureGroup="Sitios" count="0" hidden="1">
      <extLst>
        <ext xmlns:x15="http://schemas.microsoft.com/office/spreadsheetml/2010/11/main" uri="{B97F6D7D-B522-45F9-BDA1-12C45D357490}">
          <x15:cacheHierarchy aggregatedColumn="41"/>
        </ext>
      </extLst>
    </cacheHierarchy>
    <cacheHierarchy uniqueName="[Measures].[Recuento de Responsable 2]" caption="Recuento de Responsable 2" measure="1" displayFolder="" measureGroup="LTE" count="0" hidden="1">
      <extLst>
        <ext xmlns:x15="http://schemas.microsoft.com/office/spreadsheetml/2010/11/main" uri="{B97F6D7D-B522-45F9-BDA1-12C45D357490}">
          <x15:cacheHierarchy aggregatedColumn="22"/>
        </ext>
      </extLst>
    </cacheHierarchy>
    <cacheHierarchy uniqueName="[Measures].[Suma de GSM]" caption="Suma de GSM" measure="1" displayFolder="" measureGroup="Sectores" count="0" hidden="1">
      <extLst>
        <ext xmlns:x15="http://schemas.microsoft.com/office/spreadsheetml/2010/11/main" uri="{B97F6D7D-B522-45F9-BDA1-12C45D357490}">
          <x15:cacheHierarchy aggregatedColumn="26"/>
        </ext>
      </extLst>
    </cacheHierarchy>
    <cacheHierarchy uniqueName="[Measures].[Suma de UMTS]" caption="Suma de UMTS" measure="1" displayFolder="" measureGroup="Sectores" count="0" hidden="1">
      <extLst>
        <ext xmlns:x15="http://schemas.microsoft.com/office/spreadsheetml/2010/11/main" uri="{B97F6D7D-B522-45F9-BDA1-12C45D357490}">
          <x15:cacheHierarchy aggregatedColumn="27"/>
        </ext>
      </extLst>
    </cacheHierarchy>
    <cacheHierarchy uniqueName="[Measures].[Suma de LTE-MOV]" caption="Suma de LTE-MOV" measure="1" displayFolder="" measureGroup="Sectores" count="0" hidden="1">
      <extLst>
        <ext xmlns:x15="http://schemas.microsoft.com/office/spreadsheetml/2010/11/main" uri="{B97F6D7D-B522-45F9-BDA1-12C45D357490}">
          <x15:cacheHierarchy aggregatedColumn="28"/>
        </ext>
      </extLst>
    </cacheHierarchy>
    <cacheHierarchy uniqueName="[Measures].[Suma de LTE-TIG]" caption="Suma de LTE-TIG" measure="1" displayFolder="" measureGroup="Sectores" count="0" hidden="1">
      <extLst>
        <ext xmlns:x15="http://schemas.microsoft.com/office/spreadsheetml/2010/11/main" uri="{B97F6D7D-B522-45F9-BDA1-12C45D357490}">
          <x15:cacheHierarchy aggregatedColumn="29"/>
        </ext>
      </extLst>
    </cacheHierarchy>
    <cacheHierarchy uniqueName="[Measures].[Suma de TOTAL]" caption="Suma de TOTAL" measure="1" displayFolder="" measureGroup="Sectores" count="0" hidden="1">
      <extLst>
        <ext xmlns:x15="http://schemas.microsoft.com/office/spreadsheetml/2010/11/main" uri="{B97F6D7D-B522-45F9-BDA1-12C45D357490}">
          <x15:cacheHierarchy aggregatedColumn="30"/>
        </ext>
      </extLst>
    </cacheHierarchy>
    <cacheHierarchy uniqueName="[Measures].[Recuento de TIPO_ANCLAJE]" caption="Recuento de TIPO_ANCLAJE" measure="1" displayFolder="" measureGroup="ELL" count="0" hidden="1">
      <extLst>
        <ext xmlns:x15="http://schemas.microsoft.com/office/spreadsheetml/2010/11/main" uri="{B97F6D7D-B522-45F9-BDA1-12C45D357490}">
          <x15:cacheHierarchy aggregatedColumn="12"/>
        </ext>
      </extLst>
    </cacheHierarchy>
    <cacheHierarchy uniqueName="[Measures].[Recuento de TIPO_ESTRUCTURA]" caption="Recuento de TIPO_ESTRUCTURA" measure="1" displayFolder="" measureGroup="ELL" count="0" hidden="1">
      <extLst>
        <ext xmlns:x15="http://schemas.microsoft.com/office/spreadsheetml/2010/11/main" uri="{B97F6D7D-B522-45F9-BDA1-12C45D357490}">
          <x15:cacheHierarchy aggregatedColumn="8"/>
        </ext>
      </extLst>
    </cacheHierarchy>
    <cacheHierarchy uniqueName="[Measures].[Recuento de JERARQUIA]" caption="Recuento de JERARQUIA" measure="1" displayFolder="" measureGroup="Sitios" count="0" hidden="1">
      <extLst>
        <ext xmlns:x15="http://schemas.microsoft.com/office/spreadsheetml/2010/11/main" uri="{B97F6D7D-B522-45F9-BDA1-12C45D357490}">
          <x15:cacheHierarchy aggregatedColumn="42"/>
        </ext>
      </extLst>
    </cacheHierarchy>
    <cacheHierarchy uniqueName="[Measures].[Recuento de JERARQUIA OLD]" caption="Recuento de JERARQUIA OLD" measure="1" displayFolder="" measureGroup="Sitios" count="0" oneField="1" hidden="1">
      <fieldsUsage count="1">
        <fieldUsage x="1"/>
      </fieldsUsage>
      <extLst>
        <ext xmlns:x15="http://schemas.microsoft.com/office/spreadsheetml/2010/11/main" uri="{B97F6D7D-B522-45F9-BDA1-12C45D357490}">
          <x15:cacheHierarchy aggregatedColumn="43"/>
        </ext>
      </extLst>
    </cacheHierarchy>
    <cacheHierarchy uniqueName="[Measures].[Recuento de ESTATUS_EEL]" caption="Recuento de ESTATUS_EEL" measure="1" displayFolder="" measureGroup="ELL" count="0" hidden="1">
      <extLst>
        <ext xmlns:x15="http://schemas.microsoft.com/office/spreadsheetml/2010/11/main" uri="{B97F6D7D-B522-45F9-BDA1-12C45D357490}">
          <x15:cacheHierarchy aggregatedColumn="2"/>
        </ext>
      </extLst>
    </cacheHierarchy>
    <cacheHierarchy uniqueName="[Measures].[Recuento de ESTATUS_EMPLAZAMIENTO]" caption="Recuento de ESTATUS_EMPLAZAMIENTO" measure="1" displayFolder="" measureGroup="ELL" count="0" hidden="1">
      <extLst>
        <ext xmlns:x15="http://schemas.microsoft.com/office/spreadsheetml/2010/11/main" uri="{B97F6D7D-B522-45F9-BDA1-12C45D357490}">
          <x15:cacheHierarchy aggregatedColumn="6"/>
        </ext>
      </extLst>
    </cacheHierarchy>
  </cacheHierarchies>
  <kpis count="0"/>
  <dimensions count="6">
    <dimension name="ELL" uniqueName="[ELL]" caption="ELL"/>
    <dimension name="LTE" uniqueName="[LTE]" caption="LTE"/>
    <dimension measure="1" name="Measures" uniqueName="[Measures]" caption="Measures"/>
    <dimension name="Responsable" uniqueName="[Responsable]" caption="Responsable"/>
    <dimension name="Sectores" uniqueName="[Sectores]" caption="Sectores"/>
    <dimension name="Sitios" uniqueName="[Sitios]" caption="Sitios"/>
  </dimensions>
  <measureGroups count="5">
    <measureGroup name="ELL" caption="ELL"/>
    <measureGroup name="LTE" caption="LTE"/>
    <measureGroup name="Responsable" caption="Responsable"/>
    <measureGroup name="Sectores" caption="Sectores"/>
    <measureGroup name="Sitios" caption="Sitios"/>
  </measureGroups>
  <maps count="9">
    <map measureGroup="0" dimension="0"/>
    <map measureGroup="0" dimension="3"/>
    <map measureGroup="1" dimension="1"/>
    <map measureGroup="1" dimension="3"/>
    <map measureGroup="2" dimension="3"/>
    <map measureGroup="3" dimension="3"/>
    <map measureGroup="3" dimension="4"/>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JULIAN TOLOSA PENA" refreshedDate="44447.572065162036" createdVersion="6" refreshedVersion="6" minRefreshableVersion="3" recordCount="1377" xr:uid="{FA0D4F3A-4121-47A8-8DC8-F5F8D3F8E7AF}">
  <cacheSource type="worksheet">
    <worksheetSource ref="A1:N1048576" sheet="EEL Sitios Bogota"/>
  </cacheSource>
  <cacheFields count="14">
    <cacheField name="NOMBRE_NE" numFmtId="0">
      <sharedItems containsBlank="1"/>
    </cacheField>
    <cacheField name="Descripcion" numFmtId="0">
      <sharedItems containsBlank="1"/>
    </cacheField>
    <cacheField name="ESTATUS_EEL" numFmtId="0">
      <sharedItems containsBlank="1"/>
    </cacheField>
    <cacheField name="COD MAX" numFmtId="0">
      <sharedItems containsBlank="1"/>
    </cacheField>
    <cacheField name="RESPONSABLE" numFmtId="0">
      <sharedItems containsBlank="1"/>
    </cacheField>
    <cacheField name="NOMBRE" numFmtId="0">
      <sharedItems containsBlank="1"/>
    </cacheField>
    <cacheField name="ESTATUS_EMPLAZAMIENTO" numFmtId="0">
      <sharedItems containsBlank="1" count="4">
        <s v="Operating"/>
        <s v="Decommisioned"/>
        <s v="Not ready"/>
        <m/>
      </sharedItems>
    </cacheField>
    <cacheField name="PROPIETARIO_EEL" numFmtId="0">
      <sharedItems containsBlank="1"/>
    </cacheField>
    <cacheField name="TIPO_ESTRUCTURA" numFmtId="0">
      <sharedItems containsBlank="1"/>
    </cacheField>
    <cacheField name="ALT_EEL" numFmtId="0">
      <sharedItems containsString="0" containsBlank="1" containsNumber="1" minValue="0" maxValue="60"/>
    </cacheField>
    <cacheField name="ALT_EDI" numFmtId="0">
      <sharedItems containsBlank="1" containsMixedTypes="1" containsNumber="1" minValue="0" maxValue="150"/>
    </cacheField>
    <cacheField name="SECCION" numFmtId="0">
      <sharedItems containsBlank="1"/>
    </cacheField>
    <cacheField name="TIPO_ANCLAJE" numFmtId="0">
      <sharedItems containsBlank="1"/>
    </cacheField>
    <cacheField name="RESPONSABLE_CONSTR" numFmtId="0">
      <sharedItems containsBlank="1"/>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JULIAN TOLOSA PENA" refreshedDate="44296.906606481483" backgroundQuery="1" createdVersion="3" refreshedVersion="6" minRefreshableVersion="3" recordCount="0" supportSubquery="1" supportAdvancedDrill="1" xr:uid="{F034CBF5-654B-400E-ACD7-6F9B63A3B4A3}">
  <cacheSource type="external" connectionId="1">
    <extLst>
      <ext xmlns:x14="http://schemas.microsoft.com/office/spreadsheetml/2009/9/main" uri="{F057638F-6D5F-4e77-A914-E7F072B9BCA8}">
        <x14:sourceConnection name="ThisWorkbookDataModel"/>
      </ext>
    </extLst>
  </cacheSource>
  <cacheFields count="0"/>
  <cacheHierarchies count="66">
    <cacheHierarchy uniqueName="[ELL].[NOMBRE_NE]" caption="NOMBRE_NE" attribute="1" defaultMemberUniqueName="[ELL].[NOMBRE_NE].[All]" allUniqueName="[ELL].[NOMBRE_NE].[All]" dimensionUniqueName="[ELL]" displayFolder="" count="0" memberValueDatatype="130" unbalanced="0"/>
    <cacheHierarchy uniqueName="[ELL].[Descripcion]" caption="Descripcion" attribute="1" defaultMemberUniqueName="[ELL].[Descripcion].[All]" allUniqueName="[ELL].[Descripcion].[All]" dimensionUniqueName="[ELL]" displayFolder="" count="0" memberValueDatatype="130" unbalanced="0"/>
    <cacheHierarchy uniqueName="[ELL].[ESTATUS_EEL]" caption="ESTATUS_EEL" attribute="1" defaultMemberUniqueName="[ELL].[ESTATUS_EEL].[All]" allUniqueName="[ELL].[ESTATUS_EEL].[All]" dimensionUniqueName="[ELL]" displayFolder="" count="0" memberValueDatatype="130" unbalanced="0"/>
    <cacheHierarchy uniqueName="[ELL].[COD MAX]" caption="COD MAX" attribute="1" defaultMemberUniqueName="[ELL].[COD MAX].[All]" allUniqueName="[ELL].[COD MAX].[All]" dimensionUniqueName="[ELL]" displayFolder="" count="0" memberValueDatatype="130" unbalanced="0"/>
    <cacheHierarchy uniqueName="[ELL].[Responsable]" caption="Responsable" attribute="1" defaultMemberUniqueName="[ELL].[Responsable].[All]" allUniqueName="[ELL].[Responsable].[All]" dimensionUniqueName="[ELL]" displayFolder="" count="0" memberValueDatatype="130" unbalanced="0"/>
    <cacheHierarchy uniqueName="[ELL].[Nombre celda]" caption="Nombre celda" attribute="1" defaultMemberUniqueName="[ELL].[Nombre celda].[All]" allUniqueName="[ELL].[Nombre celda].[All]" dimensionUniqueName="[ELL]" displayFolder="" count="0" memberValueDatatype="130" unbalanced="0"/>
    <cacheHierarchy uniqueName="[ELL].[ESTATUS_EMPLAZAMIENTO]" caption="ESTATUS_EMPLAZAMIENTO" attribute="1" defaultMemberUniqueName="[ELL].[ESTATUS_EMPLAZAMIENTO].[All]" allUniqueName="[ELL].[ESTATUS_EMPLAZAMIENTO].[All]" dimensionUniqueName="[ELL]" displayFolder="" count="0" memberValueDatatype="130" unbalanced="0"/>
    <cacheHierarchy uniqueName="[ELL].[PROPIETARIO_EEL]" caption="PROPIETARIO_EEL" attribute="1" defaultMemberUniqueName="[ELL].[PROPIETARIO_EEL].[All]" allUniqueName="[ELL].[PROPIETARIO_EEL].[All]" dimensionUniqueName="[ELL]" displayFolder="" count="0" memberValueDatatype="130" unbalanced="0"/>
    <cacheHierarchy uniqueName="[ELL].[TIPO_ESTRUCTURA]" caption="TIPO_ESTRUCTURA" attribute="1" defaultMemberUniqueName="[ELL].[TIPO_ESTRUCTURA].[All]" allUniqueName="[ELL].[TIPO_ESTRUCTURA].[All]" dimensionUniqueName="[ELL]" displayFolder="" count="0" memberValueDatatype="130" unbalanced="0"/>
    <cacheHierarchy uniqueName="[ELL].[ALT_EEL]" caption="ALT_EEL" attribute="1" defaultMemberUniqueName="[ELL].[ALT_EEL].[All]" allUniqueName="[ELL].[ALT_EEL].[All]" dimensionUniqueName="[ELL]" displayFolder="" count="0" memberValueDatatype="5" unbalanced="0"/>
    <cacheHierarchy uniqueName="[ELL].[ALT_EDI]" caption="ALT_EDI" attribute="1" defaultMemberUniqueName="[ELL].[ALT_EDI].[All]" allUniqueName="[ELL].[ALT_EDI].[All]" dimensionUniqueName="[ELL]" displayFolder="" count="0" memberValueDatatype="130" unbalanced="0"/>
    <cacheHierarchy uniqueName="[ELL].[SECCION]" caption="SECCION" attribute="1" defaultMemberUniqueName="[ELL].[SECCION].[All]" allUniqueName="[ELL].[SECCION].[All]" dimensionUniqueName="[ELL]" displayFolder="" count="0" memberValueDatatype="130" unbalanced="0"/>
    <cacheHierarchy uniqueName="[ELL].[TIPO_ANCLAJE]" caption="TIPO_ANCLAJE" attribute="1" defaultMemberUniqueName="[ELL].[TIPO_ANCLAJE].[All]" allUniqueName="[ELL].[TIPO_ANCLAJE].[All]" dimensionUniqueName="[ELL]" displayFolder="" count="0" memberValueDatatype="130" unbalanced="0"/>
    <cacheHierarchy uniqueName="[ELL].[RESPONSABLE_CONSTR]" caption="RESPONSABLE_CONSTR" attribute="1" defaultMemberUniqueName="[ELL].[RESPONSABLE_CONSTR].[All]" allUniqueName="[ELL].[RESPONSABLE_CONSTR].[All]" dimensionUniqueName="[ELL]" displayFolder="" count="0" memberValueDatatype="130" unbalanced="0"/>
    <cacheHierarchy uniqueName="[LTE].[Cod]" caption="Cod" attribute="1" defaultMemberUniqueName="[LTE].[Cod].[All]" allUniqueName="[LTE].[Cod].[All]" dimensionUniqueName="[LTE]" displayFolder="" count="0" memberValueDatatype="130" unbalanced="0"/>
    <cacheHierarchy uniqueName="[LTE].[Id Tigo]" caption="Id Tigo" attribute="1" defaultMemberUniqueName="[LTE].[Id Tigo].[All]" allUniqueName="[LTE].[Id Tigo].[All]" dimensionUniqueName="[LTE]" displayFolder="" count="0" memberValueDatatype="130" unbalanced="0"/>
    <cacheHierarchy uniqueName="[LTE].[Sitio]" caption="Sitio" attribute="1" defaultMemberUniqueName="[LTE].[Sitio].[All]" allUniqueName="[LTE].[Sitio].[All]" dimensionUniqueName="[LTE]" displayFolder="" count="0" memberValueDatatype="130" unbalanced="0"/>
    <cacheHierarchy uniqueName="[LTE].[Nombre]" caption="Nombre" attribute="1" defaultMemberUniqueName="[LTE].[Nombre].[All]" allUniqueName="[LTE].[Nombre].[All]" dimensionUniqueName="[LTE]" displayFolder="" count="0" memberValueDatatype="130" unbalanced="0"/>
    <cacheHierarchy uniqueName="[LTE].[Direccion]" caption="Direccion" attribute="1" defaultMemberUniqueName="[LTE].[Direccion].[All]" allUniqueName="[LTE].[Direccion].[All]" dimensionUniqueName="[LTE]" displayFolder="" count="0" memberValueDatatype="130" unbalanced="0"/>
    <cacheHierarchy uniqueName="[LTE].[Tec]" caption="Tec" attribute="1" defaultMemberUniqueName="[LTE].[Tec].[All]" allUniqueName="[LTE].[Tec].[All]" dimensionUniqueName="[LTE]" displayFolder="" count="0" memberValueDatatype="130" unbalanced="0"/>
    <cacheHierarchy uniqueName="[LTE].[NIC]" caption="NIC" attribute="1" defaultMemberUniqueName="[LTE].[NIC].[All]" allUniqueName="[LTE].[NIC].[All]" dimensionUniqueName="[LTE]" displayFolder="" count="0" memberValueDatatype="130" unbalanced="0"/>
    <cacheHierarchy uniqueName="[LTE].[AMBITO]" caption="AMBITO" attribute="1" defaultMemberUniqueName="[LTE].[AMBITO].[All]" allUniqueName="[LTE].[AMBITO].[All]" dimensionUniqueName="[LTE]" displayFolder="" count="0" memberValueDatatype="130" unbalanced="0"/>
    <cacheHierarchy uniqueName="[LTE].[Responsable]" caption="Responsable" attribute="1" defaultMemberUniqueName="[LTE].[Responsable].[All]" allUniqueName="[LTE].[Responsable].[All]" dimensionUniqueName="[LTE]" displayFolder="" count="0" memberValueDatatype="130" unbalanced="0"/>
    <cacheHierarchy uniqueName="[Responsable].[NOMBRE RESPONSABLE]" caption="NOMBRE RESPONSABLE" attribute="1" defaultMemberUniqueName="[Responsable].[NOMBRE RESPONSABLE].[All]" allUniqueName="[Responsable].[NOMBRE RESPONSABLE].[All]" dimensionUniqueName="[Responsable]" displayFolder="" count="2" memberValueDatatype="130" unbalanced="0"/>
    <cacheHierarchy uniqueName="[Sectores].[ID]" caption="ID" attribute="1" defaultMemberUniqueName="[Sectores].[ID].[All]" allUniqueName="[Sectores].[ID].[All]" dimensionUniqueName="[Sectores]" displayFolder="" count="0" memberValueDatatype="130" unbalanced="0"/>
    <cacheHierarchy uniqueName="[Sectores].[NOMBRE SITIO]" caption="NOMBRE SITIO" attribute="1" defaultMemberUniqueName="[Sectores].[NOMBRE SITIO].[All]" allUniqueName="[Sectores].[NOMBRE SITIO].[All]" dimensionUniqueName="[Sectores]" displayFolder="" count="0" memberValueDatatype="130" unbalanced="0"/>
    <cacheHierarchy uniqueName="[Sectores].[GSM]" caption="GSM" attribute="1" defaultMemberUniqueName="[Sectores].[GSM].[All]" allUniqueName="[Sectores].[GSM].[All]" dimensionUniqueName="[Sectores]" displayFolder="" count="0" memberValueDatatype="20" unbalanced="0"/>
    <cacheHierarchy uniqueName="[Sectores].[UMTS]" caption="UMTS" attribute="1" defaultMemberUniqueName="[Sectores].[UMTS].[All]" allUniqueName="[Sectores].[UMTS].[All]" dimensionUniqueName="[Sectores]" displayFolder="" count="0" memberValueDatatype="20" unbalanced="0"/>
    <cacheHierarchy uniqueName="[Sectores].[LTE-MOV]" caption="LTE-MOV" attribute="1" defaultMemberUniqueName="[Sectores].[LTE-MOV].[All]" allUniqueName="[Sectores].[LTE-MOV].[All]" dimensionUniqueName="[Sectores]" displayFolder="" count="0" memberValueDatatype="20" unbalanced="0"/>
    <cacheHierarchy uniqueName="[Sectores].[LTE-TIG]" caption="LTE-TIG" attribute="1" defaultMemberUniqueName="[Sectores].[LTE-TIG].[All]" allUniqueName="[Sectores].[LTE-TIG].[All]" dimensionUniqueName="[Sectores]" displayFolder="" count="0" memberValueDatatype="20" unbalanced="0"/>
    <cacheHierarchy uniqueName="[Sectores].[TOTAL]" caption="TOTAL" attribute="1" defaultMemberUniqueName="[Sectores].[TOTAL].[All]" allUniqueName="[Sectores].[TOTAL].[All]" dimensionUniqueName="[Sectores]" displayFolder="" count="0" memberValueDatatype="20" unbalanced="0"/>
    <cacheHierarchy uniqueName="[Sectores].[RESPONSABLE]" caption="RESPONSABLE" attribute="1" defaultMemberUniqueName="[Sectores].[RESPONSABLE].[All]" allUniqueName="[Sectores].[RESPONSABLE].[All]" dimensionUniqueName="[Sectores]" displayFolder="" count="0" memberValueDatatype="130" unbalanced="0"/>
    <cacheHierarchy uniqueName="[Sitios].[COD MAX]" caption="COD MAX" attribute="1" defaultMemberUniqueName="[Sitios].[COD MAX].[All]" allUniqueName="[Sitios].[COD MAX].[All]" dimensionUniqueName="[Sitios]" displayFolder="" count="0" memberValueDatatype="130" unbalanced="0"/>
    <cacheHierarchy uniqueName="[Sitios].[ID]" caption="ID" attribute="1" defaultMemberUniqueName="[Sitios].[ID].[All]" allUniqueName="[Sitios].[ID].[All]" dimensionUniqueName="[Sitios]" displayFolder="" count="0" memberValueDatatype="130" unbalanced="0"/>
    <cacheHierarchy uniqueName="[Sitios].[NOMBRE]" caption="NOMBRE" attribute="1" defaultMemberUniqueName="[Sitios].[NOMBRE].[All]" allUniqueName="[Sitios].[NOMBRE].[All]" dimensionUniqueName="[Sitios]" displayFolder="" count="0" memberValueDatatype="130" unbalanced="0"/>
    <cacheHierarchy uniqueName="[Sitios].[DIRECCION]" caption="DIRECCION" attribute="1" defaultMemberUniqueName="[Sitios].[DIRECCION].[All]" allUniqueName="[Sitios].[DIRECCION].[All]" dimensionUniqueName="[Sitios]" displayFolder="" count="0" memberValueDatatype="130" unbalanced="0"/>
    <cacheHierarchy uniqueName="[Sitios].[TX A]" caption="TX A" attribute="1" defaultMemberUniqueName="[Sitios].[TX A].[All]" allUniqueName="[Sitios].[TX A].[All]" dimensionUniqueName="[Sitios]" displayFolder="" count="0" memberValueDatatype="130" unbalanced="0"/>
    <cacheHierarchy uniqueName="[Sitios].[TX B]" caption="TX B" attribute="1" defaultMemberUniqueName="[Sitios].[TX B].[All]" allUniqueName="[Sitios].[TX B].[All]" dimensionUniqueName="[Sitios]" displayFolder="" count="0" memberValueDatatype="130" unbalanced="0"/>
    <cacheHierarchy uniqueName="[Sitios].[LLAVES]" caption="LLAVES" attribute="1" defaultMemberUniqueName="[Sitios].[LLAVES].[All]" allUniqueName="[Sitios].[LLAVES].[All]" dimensionUniqueName="[Sitios]" displayFolder="" count="0" memberValueDatatype="130" unbalanced="0"/>
    <cacheHierarchy uniqueName="[Sitios].[OBSERVACIONES]" caption="OBSERVACIONES" attribute="1" defaultMemberUniqueName="[Sitios].[OBSERVACIONES].[All]" allUniqueName="[Sitios].[OBSERVACIONES].[All]" dimensionUniqueName="[Sitios]" displayFolder="" count="0" memberValueDatatype="130" unbalanced="0"/>
    <cacheHierarchy uniqueName="[Sitios].[CTA NIC]" caption="CTA NIC" attribute="1" defaultMemberUniqueName="[Sitios].[CTA NIC].[All]" allUniqueName="[Sitios].[CTA NIC].[All]" dimensionUniqueName="[Sitios]" displayFolder="" count="0" memberValueDatatype="130" unbalanced="0"/>
    <cacheHierarchy uniqueName="[Sitios].[OPER]" caption="OPER" attribute="1" defaultMemberUniqueName="[Sitios].[OPER].[All]" allUniqueName="[Sitios].[OPER].[All]" dimensionUniqueName="[Sitios]" displayFolder="" count="0" memberValueDatatype="130" unbalanced="0"/>
    <cacheHierarchy uniqueName="[Sitios].[JERARQUIA]" caption="JERARQUIA" attribute="1" defaultMemberUniqueName="[Sitios].[JERARQUIA].[All]" allUniqueName="[Sitios].[JERARQUIA].[All]" dimensionUniqueName="[Sitios]" displayFolder="" count="0" memberValueDatatype="130" unbalanced="0"/>
    <cacheHierarchy uniqueName="[Sitios].[JERARQUIA OLD]" caption="JERARQUIA OLD" attribute="1" defaultMemberUniqueName="[Sitios].[JERARQUIA OLD].[All]" allUniqueName="[Sitios].[JERARQUIA OLD].[All]" dimensionUniqueName="[Sitios]" displayFolder="" count="0" memberValueDatatype="130" unbalanced="0"/>
    <cacheHierarchy uniqueName="[Sitios].[AMBITO]" caption="AMBITO" attribute="1" defaultMemberUniqueName="[Sitios].[AMBITO].[All]" allUniqueName="[Sitios].[AMBITO].[All]" dimensionUniqueName="[Sitios]" displayFolder="" count="0" memberValueDatatype="130" unbalanced="0"/>
    <cacheHierarchy uniqueName="[Sitios].[RESPONSABLE]" caption="RESPONSABLE" attribute="1" defaultMemberUniqueName="[Sitios].[RESPONSABLE].[All]" allUniqueName="[Sitios].[RESPONSABLE].[All]" dimensionUniqueName="[Sitios]" displayFolder="" count="0" memberValueDatatype="130" unbalanced="0"/>
    <cacheHierarchy uniqueName="[Measures].[__XL_Count Sitios]" caption="__XL_Count Sitios" measure="1" displayFolder="" measureGroup="Sitios" count="0" hidden="1"/>
    <cacheHierarchy uniqueName="[Measures].[__XL_Count Responsable]" caption="__XL_Count Responsable" measure="1" displayFolder="" measureGroup="Responsable" count="0" hidden="1"/>
    <cacheHierarchy uniqueName="[Measures].[__XL_Count Sectores]" caption="__XL_Count Sectores" measure="1" displayFolder="" measureGroup="Sectores" count="0" hidden="1"/>
    <cacheHierarchy uniqueName="[Measures].[__XL_Count LTE]" caption="__XL_Count LTE" measure="1" displayFolder="" measureGroup="LTE" count="0" hidden="1"/>
    <cacheHierarchy uniqueName="[Measures].[__XL_Count ELL]" caption="__XL_Count ELL" measure="1" displayFolder="" measureGroup="ELL" count="0" hidden="1"/>
    <cacheHierarchy uniqueName="[Measures].[__No measures defined]" caption="__No measures defined" measure="1" displayFolder="" count="0" hidden="1"/>
    <cacheHierarchy uniqueName="[Measures].[Recuento de RESPONSABLE]" caption="Recuento de RESPONSABLE" measure="1" displayFolder="" measureGroup="Sitios" count="0" hidden="1">
      <extLst>
        <ext xmlns:x15="http://schemas.microsoft.com/office/spreadsheetml/2010/11/main" uri="{B97F6D7D-B522-45F9-BDA1-12C45D357490}">
          <x15:cacheHierarchy aggregatedColumn="45"/>
        </ext>
      </extLst>
    </cacheHierarchy>
    <cacheHierarchy uniqueName="[Measures].[Recuento de OPER]" caption="Recuento de OPER" measure="1" displayFolder="" measureGroup="Sitios" count="0" hidden="1">
      <extLst>
        <ext xmlns:x15="http://schemas.microsoft.com/office/spreadsheetml/2010/11/main" uri="{B97F6D7D-B522-45F9-BDA1-12C45D357490}">
          <x15:cacheHierarchy aggregatedColumn="41"/>
        </ext>
      </extLst>
    </cacheHierarchy>
    <cacheHierarchy uniqueName="[Measures].[Recuento de Responsable 2]" caption="Recuento de Responsable 2" measure="1" displayFolder="" measureGroup="LTE" count="0" hidden="1">
      <extLst>
        <ext xmlns:x15="http://schemas.microsoft.com/office/spreadsheetml/2010/11/main" uri="{B97F6D7D-B522-45F9-BDA1-12C45D357490}">
          <x15:cacheHierarchy aggregatedColumn="22"/>
        </ext>
      </extLst>
    </cacheHierarchy>
    <cacheHierarchy uniqueName="[Measures].[Suma de GSM]" caption="Suma de GSM" measure="1" displayFolder="" measureGroup="Sectores" count="0" hidden="1">
      <extLst>
        <ext xmlns:x15="http://schemas.microsoft.com/office/spreadsheetml/2010/11/main" uri="{B97F6D7D-B522-45F9-BDA1-12C45D357490}">
          <x15:cacheHierarchy aggregatedColumn="26"/>
        </ext>
      </extLst>
    </cacheHierarchy>
    <cacheHierarchy uniqueName="[Measures].[Suma de UMTS]" caption="Suma de UMTS" measure="1" displayFolder="" measureGroup="Sectores" count="0" hidden="1">
      <extLst>
        <ext xmlns:x15="http://schemas.microsoft.com/office/spreadsheetml/2010/11/main" uri="{B97F6D7D-B522-45F9-BDA1-12C45D357490}">
          <x15:cacheHierarchy aggregatedColumn="27"/>
        </ext>
      </extLst>
    </cacheHierarchy>
    <cacheHierarchy uniqueName="[Measures].[Suma de LTE-MOV]" caption="Suma de LTE-MOV" measure="1" displayFolder="" measureGroup="Sectores" count="0" hidden="1">
      <extLst>
        <ext xmlns:x15="http://schemas.microsoft.com/office/spreadsheetml/2010/11/main" uri="{B97F6D7D-B522-45F9-BDA1-12C45D357490}">
          <x15:cacheHierarchy aggregatedColumn="28"/>
        </ext>
      </extLst>
    </cacheHierarchy>
    <cacheHierarchy uniqueName="[Measures].[Suma de LTE-TIG]" caption="Suma de LTE-TIG" measure="1" displayFolder="" measureGroup="Sectores" count="0" hidden="1">
      <extLst>
        <ext xmlns:x15="http://schemas.microsoft.com/office/spreadsheetml/2010/11/main" uri="{B97F6D7D-B522-45F9-BDA1-12C45D357490}">
          <x15:cacheHierarchy aggregatedColumn="29"/>
        </ext>
      </extLst>
    </cacheHierarchy>
    <cacheHierarchy uniqueName="[Measures].[Suma de TOTAL]" caption="Suma de TOTAL" measure="1" displayFolder="" measureGroup="Sectores" count="0" hidden="1">
      <extLst>
        <ext xmlns:x15="http://schemas.microsoft.com/office/spreadsheetml/2010/11/main" uri="{B97F6D7D-B522-45F9-BDA1-12C45D357490}">
          <x15:cacheHierarchy aggregatedColumn="30"/>
        </ext>
      </extLst>
    </cacheHierarchy>
    <cacheHierarchy uniqueName="[Measures].[Recuento de TIPO_ANCLAJE]" caption="Recuento de TIPO_ANCLAJE" measure="1" displayFolder="" measureGroup="ELL" count="0" hidden="1">
      <extLst>
        <ext xmlns:x15="http://schemas.microsoft.com/office/spreadsheetml/2010/11/main" uri="{B97F6D7D-B522-45F9-BDA1-12C45D357490}">
          <x15:cacheHierarchy aggregatedColumn="12"/>
        </ext>
      </extLst>
    </cacheHierarchy>
    <cacheHierarchy uniqueName="[Measures].[Recuento de TIPO_ESTRUCTURA]" caption="Recuento de TIPO_ESTRUCTURA" measure="1" displayFolder="" measureGroup="ELL" count="0" hidden="1">
      <extLst>
        <ext xmlns:x15="http://schemas.microsoft.com/office/spreadsheetml/2010/11/main" uri="{B97F6D7D-B522-45F9-BDA1-12C45D357490}">
          <x15:cacheHierarchy aggregatedColumn="8"/>
        </ext>
      </extLst>
    </cacheHierarchy>
    <cacheHierarchy uniqueName="[Measures].[Recuento de JERARQUIA]" caption="Recuento de JERARQUIA" measure="1" displayFolder="" measureGroup="Sitios" count="0" hidden="1">
      <extLst>
        <ext xmlns:x15="http://schemas.microsoft.com/office/spreadsheetml/2010/11/main" uri="{B97F6D7D-B522-45F9-BDA1-12C45D357490}">
          <x15:cacheHierarchy aggregatedColumn="42"/>
        </ext>
      </extLst>
    </cacheHierarchy>
    <cacheHierarchy uniqueName="[Measures].[Recuento de JERARQUIA OLD]" caption="Recuento de JERARQUIA OLD" measure="1" displayFolder="" measureGroup="Sitios" count="0" hidden="1">
      <extLst>
        <ext xmlns:x15="http://schemas.microsoft.com/office/spreadsheetml/2010/11/main" uri="{B97F6D7D-B522-45F9-BDA1-12C45D357490}">
          <x15:cacheHierarchy aggregatedColumn="43"/>
        </ext>
      </extLst>
    </cacheHierarchy>
    <cacheHierarchy uniqueName="[Measures].[Recuento de ESTATUS_EEL]" caption="Recuento de ESTATUS_EEL" measure="1" displayFolder="" measureGroup="ELL" count="0" hidden="1">
      <extLst>
        <ext xmlns:x15="http://schemas.microsoft.com/office/spreadsheetml/2010/11/main" uri="{B97F6D7D-B522-45F9-BDA1-12C45D357490}">
          <x15:cacheHierarchy aggregatedColumn="2"/>
        </ext>
      </extLst>
    </cacheHierarchy>
    <cacheHierarchy uniqueName="[Measures].[Recuento de ESTATUS_EMPLAZAMIENTO]" caption="Recuento de ESTATUS_EMPLAZAMIENTO" measure="1" displayFolder="" measureGroup="ELL"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19699883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77">
  <r>
    <s v="EEL_TOR_E165_01"/>
    <s v="ESTRUCTURA DE ELEVACION_TORRE_E165: MAZUREN"/>
    <s v="Operating"/>
    <s v="S16046"/>
    <s v="Jeronimo Veloz"/>
    <s v="11000_CENTRAL AUTOPISTA"/>
    <x v="0"/>
    <s v="COLOMBIA TELECOMUNICACIONES"/>
    <s v="Torre"/>
    <n v="26"/>
    <n v="0"/>
    <s v="TRIANGULAR"/>
    <s v="AUTOSOPORTADA"/>
    <s v=""/>
  </r>
  <r>
    <s v="EEL_MAS_S17408_01"/>
    <s v="ESTRUCTURA DE ELEVACION_MASTIL_S17408 : 11007_ALTOS DEL BOSQUE"/>
    <s v="Decommisioned"/>
    <s v="S17408"/>
    <s v="Jeronimo Veloz"/>
    <s v="11007_ALTOS DEL BOSQUE"/>
    <x v="0"/>
    <s v="COLOMBIA TELECOMUNICACIONES"/>
    <s v="Mastil"/>
    <n v="4"/>
    <n v="0"/>
    <s v="CIRCULAR"/>
    <s v="AUTOSOPORTADA"/>
    <s v="NA"/>
  </r>
  <r>
    <s v="EEL_MAS_S17622_01"/>
    <s v="ESTRUCTURA DE ELEVACION_MASTIL_S17622 : 11408_100 STREET 1"/>
    <s v="Decommisioned"/>
    <s v="S17622"/>
    <s v="Jeronimo Veloz"/>
    <s v="11408_100 STREET 1"/>
    <x v="0"/>
    <s v="COLOMBIA TELECOMUNICACIONES"/>
    <s v="Mastil"/>
    <n v="4"/>
    <n v="0"/>
    <s v="CIRCULAR"/>
    <s v="AUTOSOPORTADA"/>
    <s v="NA"/>
  </r>
  <r>
    <s v="EEL_MAS_S17237_01"/>
    <s v="ESTRUCTURA DE ELEVACION_MASTIL_S17237:Central Toberin"/>
    <s v="Operating"/>
    <s v="S17237"/>
    <s v="Rolando Sanchez"/>
    <s v="12000_CENTRAL TOBERIN"/>
    <x v="0"/>
    <s v="COLOMBIA TELECOMUNICACIONES"/>
    <s v="Mastil"/>
    <n v="3"/>
    <n v="21.1"/>
    <s v="CIRCULAR"/>
    <s v="CONTRAPESADO"/>
    <s v=""/>
  </r>
  <r>
    <s v="EEL_MAS_S17237_Central Toberin_01"/>
    <s v="ESTRUCTURA DE ELEVACION_MASTIL_S17237:Central Toberin"/>
    <s v="Decommisioned"/>
    <s v="S17237"/>
    <s v="Rolando Sanchez"/>
    <s v="12000_CENTRAL TOBERIN"/>
    <x v="0"/>
    <s v="COLOMBIA TELECOMUNICACIONES"/>
    <s v="Mastil"/>
    <n v="3"/>
    <n v="21.1"/>
    <s v="CIRCULAR"/>
    <s v="CONTRAPESADO"/>
    <s v=""/>
  </r>
  <r>
    <s v="EEL_TOR_B009_01"/>
    <s v="ESTRUCTURA DE ELEVACION_TORRE_B009: 20 DE JULIO - BOG1244 COUNTRY SUR 2 [TIGO LTE]"/>
    <s v="Operating"/>
    <s v="S967"/>
    <s v="John Lesmes"/>
    <s v="20 DE JULIO"/>
    <x v="0"/>
    <s v="ATC - 656 MOVIL"/>
    <s v="Torre"/>
    <n v="36"/>
    <n v="0"/>
    <s v="TRIANGULAR"/>
    <s v="AUTOSOPORTADA"/>
    <s v="A_RINCON"/>
  </r>
  <r>
    <s v="EEL_MAS_E331_01"/>
    <s v="ESTRUCTURA DE ELEVACION_MASTIL_E331: MORATO INDOOR"/>
    <s v="Operating"/>
    <s v="S22626"/>
    <s v="Carlos Tolosa"/>
    <s v="21000_MORATO"/>
    <x v="0"/>
    <s v="COLOMBIA TELECOMUNICACIONES"/>
    <s v="Mastil"/>
    <n v="2"/>
    <n v="6"/>
    <s v="CIRCULAR"/>
    <s v="AUTOSOPORTADA"/>
    <s v=""/>
  </r>
  <r>
    <s v="EEL_MAS_E334_01"/>
    <s v="ESTRUCTURA DE ELEVACION_MASTIL_E334: MORATO INDOOR II"/>
    <s v="Operating"/>
    <s v="S22626"/>
    <s v="Carlos Tolosa"/>
    <s v="21000_MORATO"/>
    <x v="0"/>
    <s v="COLOMBIA TELECOMUNICACIONES"/>
    <s v="Mastil"/>
    <n v="2"/>
    <n v="6"/>
    <s v="CIRCULAR"/>
    <s v="AUTOSOPORTADA"/>
    <s v=""/>
  </r>
  <r>
    <s v="EEL_MAS_E472_01"/>
    <s v="ESTRUCTURA DE ELEVACION_MASTIL_E472: MORATO INDOOR III"/>
    <s v="Operating"/>
    <s v="S22626"/>
    <s v="Carlos Tolosa"/>
    <s v="21000_MORATO"/>
    <x v="0"/>
    <s v="COLOMBIA TELECOMUNICACIONES"/>
    <s v="Mastil"/>
    <n v="2"/>
    <n v="6"/>
    <s v="CIRCULAR"/>
    <s v="AUTOSOPORTADA"/>
    <s v=""/>
  </r>
  <r>
    <s v="EEL_MON_E436_01"/>
    <s v="ESTRUCTURA ELEVACION_MONOPOLO  01  SITIO:  E436 / CARACOL TV"/>
    <s v="Operating"/>
    <s v="S22626"/>
    <s v="Carlos Tolosa"/>
    <s v="21000_MORATO"/>
    <x v="0"/>
    <s v="COLOMBIA TELECOMUNICACIONES"/>
    <s v="Monopolo"/>
    <n v="18"/>
    <n v="0"/>
    <s v="FACETADO"/>
    <s v="AUTOSOPORTADA"/>
    <s v=""/>
  </r>
  <r>
    <s v="EEL_TOR_E114_01"/>
    <s v="ESTRUCTURA DE ELEVACION_TORRE_E114: MORATO"/>
    <s v="Operating"/>
    <s v="S22626"/>
    <s v="Carlos Tolosa"/>
    <s v="21000_MORATO"/>
    <x v="0"/>
    <s v="COLOMBIA TELECOMUNICACIONES"/>
    <s v="Torre"/>
    <n v="54"/>
    <n v="0"/>
    <s v="CUADRADA"/>
    <s v="AUTOSOPORTADA"/>
    <s v=""/>
  </r>
  <r>
    <s v="EEL_TOR_E237_01"/>
    <s v="ESTRUCTURA DE ELEVACION_TORRE_E237: EL RETIRO BOGOTA"/>
    <s v="Operating"/>
    <s v="S7811"/>
    <s v="Carlos Tolosa"/>
    <s v="22000_CENTRAL CABRERA"/>
    <x v="0"/>
    <s v="ATC - 706 FIJA"/>
    <s v="Torre"/>
    <n v="21"/>
    <n v="15"/>
    <s v="CUADRADA"/>
    <s v="AUTOSOPORTADA"/>
    <s v="A_RINCON"/>
  </r>
  <r>
    <s v="EEL_MON_C095_01"/>
    <s v="ESTRUCTURA DE ELEVACION_MONOPOLO_C095: VILLAMARIA SUBA"/>
    <s v="Operating"/>
    <s v="S13168"/>
    <s v="Carlos Tolosa"/>
    <s v="23000_CENTRAL VILLA MARIA"/>
    <x v="0"/>
    <s v="PTI - DIC - 473"/>
    <s v="Monopolo"/>
    <n v="24"/>
    <n v="0"/>
    <s v="FACETADO"/>
    <s v="AUTOSOPORTADA"/>
    <s v="MG_LEON"/>
  </r>
  <r>
    <s v="EEL_TOR_E281_01"/>
    <s v="ESTRUCTURA DE ELEVACION_TORRE_E281: LA PALMA BOGOTA"/>
    <s v="Operating"/>
    <s v="S8259"/>
    <s v="Carlos Tolosa"/>
    <s v="23101_EL RINCON"/>
    <x v="0"/>
    <s v="PTI - DIC - 473"/>
    <s v="Torre"/>
    <n v="24"/>
    <n v="0"/>
    <s v="CUADRADA"/>
    <s v="AUTOSOPORTADA"/>
    <s v="MG_LEON"/>
  </r>
  <r>
    <s v="EEL_TOR_E253_01"/>
    <s v="ESTRUCTURA DE ELEVACION_TORRE_E253: PRADOS DEL SALITRE"/>
    <s v="Operating"/>
    <s v="S7891"/>
    <s v="Carlos Tolosa"/>
    <s v="23104_LOS PINOS"/>
    <x v="0"/>
    <s v="ATC - 706 FIJA"/>
    <s v="Torre"/>
    <n v="35"/>
    <n v="0"/>
    <s v="TRIANGULAR"/>
    <s v="AUTOSOPORTADA"/>
    <s v="MG_LEON"/>
  </r>
  <r>
    <s v="EEL_MAS_E102_01"/>
    <s v="ESTRUCTURA DE ELEVACION_MASTIL_E102: CHAPINERO"/>
    <s v="Decommisioned"/>
    <s v="S17236"/>
    <s v="Jaime Valencia"/>
    <s v="31000_CENTRAL CHAPINERO"/>
    <x v="0"/>
    <s v="COLOMBIA TELECOMUNICACIONES"/>
    <s v="Mastil"/>
    <n v="3"/>
    <n v="30"/>
    <s v="CIRCULAR"/>
    <s v="AUTOSOPORTADA"/>
    <s v=""/>
  </r>
  <r>
    <s v="EEL_TOR_S17236_01"/>
    <s v="ESTRUCTURA DE ELEVACION_TORRE_S17236: E102 CHAPINERO"/>
    <s v="Operating"/>
    <s v="S17236"/>
    <s v="Jaime Valencia"/>
    <s v="31000_CENTRAL CHAPINERO"/>
    <x v="0"/>
    <s v="ATC - 706 FIJA"/>
    <s v="Torre"/>
    <n v="25"/>
    <n v="17"/>
    <s v="CUADRADA"/>
    <s v="AUTOSOPORTADA"/>
    <s v=""/>
  </r>
  <r>
    <s v="EEL_TOR_S17456_01"/>
    <s v="ESTRUCTURA DE ELEVACION_TORRE_S17456 : 31038_35004_J.A.C SANTA HELENITA"/>
    <s v="Operating"/>
    <s v="S17456"/>
    <s v="Jaime Valencia"/>
    <s v="31038_35004_J.A.C SANTA HELENITA"/>
    <x v="0"/>
    <s v="ATC - 128 FIJA"/>
    <s v="Torre"/>
    <n v="15"/>
    <n v="0"/>
    <s v="TRIANGULAR"/>
    <s v="AUTOSOPORTADA"/>
    <s v=""/>
  </r>
  <r>
    <s v="EEL_TOR_S17223_01"/>
    <s v="ESTRUCTURA DE ELEVACION_TORRE_S17223: BARRIO ENGATIVA_31039_35012 (ERICSSON S.P.C S.A 3)"/>
    <s v="Operating"/>
    <s v="S17223"/>
    <s v="Jaime Valencia"/>
    <s v="31039_35012_BARRIO ENGATIVA"/>
    <x v="0"/>
    <s v="ATC - 706 FIJA"/>
    <s v="Torre"/>
    <n v="15"/>
    <n v="0"/>
    <s v="CUADRADA"/>
    <s v="AUTOSOPORTADA"/>
    <s v=""/>
  </r>
  <r>
    <s v="EEL_TOR_S17239_01"/>
    <s v="ESTRUCTURA DE ELEVACION_TORRE_S17239 : BARRIO ENGATIVA_31053 (RSS 108)"/>
    <s v="Operating"/>
    <s v="S17239"/>
    <s v="Jaime Valencia"/>
    <s v="31053_BARRIO ENGATIVA"/>
    <x v="0"/>
    <s v="PTI - 50 SITIOS"/>
    <s v="Torre"/>
    <n v="12"/>
    <n v="0"/>
    <s v="TRIANGULAR"/>
    <s v="AUTOSOPORTADA"/>
    <s v=""/>
  </r>
  <r>
    <s v="EEL_MAS_S17272_01"/>
    <s v="ESTRUCTURA DE ELEVACION_MASTIL_S17272 : 32002_ALAMOS COLEGIO FERVAN"/>
    <s v="Decommisioned"/>
    <s v="S17272"/>
    <s v="Jaime Valencia"/>
    <s v="32002_ALAMOS COLEGIO FERVAN"/>
    <x v="0"/>
    <s v="COLOMBIA TELECOMUNICACIONES"/>
    <s v="Mastil"/>
    <n v="0"/>
    <n v="0"/>
    <s v="CIRCULAR"/>
    <s v="AUTOSOPORTADA"/>
    <s v="NA"/>
  </r>
  <r>
    <s v="EEL_TOR_S17582_01"/>
    <s v="ESTRUCTURA DE ELEVACION_TORRE_S17582 : 32031_A.B.B (ASEA BROWN BOVERI)"/>
    <s v="Operating"/>
    <s v="S17582"/>
    <s v="Jaime Valencia"/>
    <s v="32031_A.B.B (ASEA BROWN BOVERI)"/>
    <x v="0"/>
    <s v="COLOMBIA TELECOMUNICACIONES"/>
    <s v="Torre"/>
    <n v="40"/>
    <n v="0"/>
    <s v="TRIANGULAR"/>
    <s v="AUTOSOPORTADA"/>
    <s v=""/>
  </r>
  <r>
    <s v="EEL_TOR_S17662_01"/>
    <s v="ESTRUCTURA DE ELEVACION_TORRE_S17662 : 41028_CASANDRA (FONTIBON)"/>
    <s v="Operating"/>
    <s v="S17662"/>
    <s v="Walter Cabrera"/>
    <s v="41028_CASANDRA (FONTIBON)"/>
    <x v="0"/>
    <s v="PTI - 30 SITIOS"/>
    <s v="Torre"/>
    <n v="12"/>
    <n v="0"/>
    <s v="TRIANGULAR"/>
    <s v="AUTOSOPORTADA"/>
    <s v=""/>
  </r>
  <r>
    <s v="EEL_TOR_S17604_01"/>
    <s v="ESTRUCTURA DE ELEVACION_TORRE_S17604 : 41065_ALPINA"/>
    <s v="Operating"/>
    <s v="S17604"/>
    <s v="Walter Cabrera"/>
    <s v="41065_ALPINA"/>
    <x v="0"/>
    <s v="COLOMBIA TELECOMUNICACIONES"/>
    <s v="Torre"/>
    <n v="4"/>
    <n v="0"/>
    <s v="TRIANGULAR"/>
    <s v="AUTOSOPORTADA"/>
    <s v=""/>
  </r>
  <r>
    <s v="EEL_TOR_S17228_01"/>
    <s v="ESTRUCTURA DE ELEVACION_TORRE_S17228: CENTRAL PROGRESO"/>
    <s v="Operating"/>
    <s v="S17228"/>
    <s v="John Lesmes"/>
    <s v="51000_CENTRAL PROGRESO"/>
    <x v="0"/>
    <s v="ATC - 706 FIJA"/>
    <s v="Torre"/>
    <n v="25"/>
    <n v="0"/>
    <s v="CUADRADA"/>
    <s v="AUTOSOPORTADA"/>
    <s v=""/>
  </r>
  <r>
    <s v="EEL_MAS_S17410_01"/>
    <s v="ESTRUCTURA DE ELEVACION_MASTIL_S17410 : 51081 SAN CRISTOBAL SUR"/>
    <s v="Decommisioned"/>
    <s v="S17410"/>
    <s v="John Lesmes"/>
    <s v="51081 SAN CRISTOBAL SUR"/>
    <x v="0"/>
    <s v="COLOMBIA TELECOMUNICACIONES"/>
    <s v="Mastil"/>
    <n v="6"/>
    <n v="0"/>
    <s v="CIRCULAR"/>
    <s v="AUTOSOPORTADA"/>
    <s v="NA"/>
  </r>
  <r>
    <s v="EEL_MAS_S22634_01"/>
    <s v="ESTRUCTURA DE ELEVACION_MASTIL_S22634:51291_TELECOM MURILLO TORO"/>
    <s v="Operating"/>
    <s v="S22634"/>
    <s v="John Lesmes"/>
    <s v="51291_TELECOM MURILLO TORO"/>
    <x v="0"/>
    <s v="COLOMBIA TELECOMUNICACIONES"/>
    <s v="Mastil"/>
    <n v="12"/>
    <n v="12"/>
    <s v="CIRCULAR"/>
    <s v="AUTOSOPORTADA"/>
    <s v=""/>
  </r>
  <r>
    <s v="EEL_TOR_S17666_01"/>
    <s v="ESTRUCTURA DE ELEVACION_TORRE_S17666 : 51611_PRESIDENCIA DE LA REPUBLICA"/>
    <s v="Operating"/>
    <s v="S17666"/>
    <s v="John Lesmes"/>
    <s v="51611_PRESIDENCIA DE LA REPUBLICA"/>
    <x v="0"/>
    <s v="COLOMBIA TELECOMUNICACIONES"/>
    <s v="Torre"/>
    <n v="5"/>
    <n v="0"/>
    <s v="TRIANGULAR"/>
    <s v="AUTOSOPORTADA"/>
    <s v=""/>
  </r>
  <r>
    <s v="EEL_MON_B184_01"/>
    <s v="ESTRUCTURA DE ELEVACION_MONOPOLO_B184: EL PROGRESO BOGOTA"/>
    <s v="Operating"/>
    <s v="S17244"/>
    <s v="Yesid Cardozo"/>
    <s v="52000_CENTRAL ASTURIAS"/>
    <x v="0"/>
    <s v="COLOMBIA TELECOMUNICACIONES"/>
    <s v="Monopolo"/>
    <n v="24"/>
    <n v="0"/>
    <s v="FACETADO"/>
    <s v="AUTOSOPORTADA"/>
    <s v=""/>
  </r>
  <r>
    <s v="EEL_MAS_S17489_01"/>
    <s v="ESTRUCTURA DE ELEVACION_MASTIL_S17489 : 52161_ALQUERIA P S R DE LIMA"/>
    <s v="Operating"/>
    <s v="S17489"/>
    <s v="Yesid Cardozo"/>
    <s v="52161_ALQUERIA P S R DE LIMA"/>
    <x v="0"/>
    <s v="COLOMBIA TELECOMUNICACIONES"/>
    <s v="Mastil"/>
    <n v="4"/>
    <n v="0"/>
    <s v="CIRCULAR"/>
    <s v="AUTOSOPORTADA"/>
    <s v=""/>
  </r>
  <r>
    <s v="EEL_MAS_S17248_01"/>
    <s v="ESTRUCTURA DE ELEVACION_MASTIL_S17248 : 52251_COLPATRIA CLARET_ALTERNO"/>
    <s v="Decommisioned"/>
    <s v="S17248"/>
    <s v="Yesid Cardozo"/>
    <s v="52251_COLPATRIA CLARET ALTERNO"/>
    <x v="0"/>
    <s v="COLOMBIA TELECOMUNICACIONES"/>
    <s v="Mastil"/>
    <n v="4"/>
    <n v="0"/>
    <s v="CIRCULAR"/>
    <s v="AUTOSOPORTADA"/>
    <s v="NA"/>
  </r>
  <r>
    <s v="EEL_TOR_E146_01"/>
    <s v="ESTRUCTURA DE ELEVACION_TORRE_E146: 7 DE AGOSTO"/>
    <s v="Operating"/>
    <s v="S4133"/>
    <s v="Jaime Valencia"/>
    <s v="7 DE AGOSTO"/>
    <x v="0"/>
    <s v="PTI - JUNIO - 225"/>
    <s v="Torre"/>
    <n v="42"/>
    <n v="0"/>
    <s v="CUADRADA"/>
    <s v="AUTOSOPORTADA"/>
    <s v="AM_DIAZ"/>
  </r>
  <r>
    <s v="EEL_MAS_E246_01"/>
    <s v="ESTRUCTURA DE ELEVACION_MASTIL_E246: A_Y_T"/>
    <s v="Operating"/>
    <s v="S7824"/>
    <s v="Jeronimo Veloz"/>
    <s v="A_Y_T"/>
    <x v="0"/>
    <s v="COLOMBIA TELECOMUNICACIONES"/>
    <s v="Mastil"/>
    <n v="4"/>
    <n v="27"/>
    <s v="CIRCULAR"/>
    <s v="AUTOSOPORTADA"/>
    <s v="A_RINCON"/>
  </r>
  <r>
    <s v="EEL_MON_B194_01"/>
    <s v="ESTRUCTURA DE ELEVACION_MONOPOLO_B194: ABASTOS BOGOTA"/>
    <s v="Operating"/>
    <s v="S7168"/>
    <s v="Yesid Cardozo"/>
    <s v="ABASTOS BOGOTA"/>
    <x v="0"/>
    <s v="TIGO"/>
    <s v="Monopolo"/>
    <n v="36"/>
    <n v="0"/>
    <s v="FACETADO"/>
    <s v="AUTOSOPORTADA"/>
    <s v="S_JARAMILLO"/>
  </r>
  <r>
    <s v="EEL_TOR_B711_01"/>
    <s v="ESTRUCTURA DE ELEVACION_TORRE_B711: ABRAHAM LINCON BOGOTA - BOG0437 MOLINOS"/>
    <s v="Operating"/>
    <s v="S9286"/>
    <s v="John Lesmes"/>
    <s v="ABRAHAM LINCON "/>
    <x v="0"/>
    <s v="RANSHARING TIGO - ATC MLA"/>
    <s v="Torre"/>
    <n v="45"/>
    <n v="0"/>
    <s v="CUADRADA"/>
    <s v="AUTOSOPORTADA"/>
    <s v="W_MEJIA"/>
  </r>
  <r>
    <s v="EEL_POS_B964_01"/>
    <s v="ESTRUCTURA DE ELEVACION_POSTE_B964: AERONAUTICA CIVIL"/>
    <s v="Operating"/>
    <s v="S12142"/>
    <s v="Rolando Sanchez"/>
    <s v="AERONAUTICA CIVIL UMTS"/>
    <x v="0"/>
    <s v="COLOMBIA TELECOMUNICACIONES"/>
    <s v="Poste"/>
    <n v="15"/>
    <n v="0"/>
    <s v="CIRCULAR"/>
    <s v="AUTOSOPORTADA"/>
    <s v="S_JARAMILLO"/>
  </r>
  <r>
    <s v="EEL_TOR_B008_01"/>
    <s v="ESTRUCTURA DE ELEVACION_TORRE_B008: AEROPUERTO"/>
    <s v="Operating"/>
    <s v="S9818"/>
    <s v="Rolando Sanchez"/>
    <s v="AEROPUERTO TRASLADO"/>
    <x v="0"/>
    <s v="PTI - DIC - 473"/>
    <s v="Torre"/>
    <n v="30"/>
    <n v="0"/>
    <s v="CUADRADA"/>
    <s v="AUTOSOPORTADA"/>
    <s v="S_JARAMILLO"/>
  </r>
  <r>
    <s v="EEL_MAS_C204_01"/>
    <s v="ESTRUCTURA DE ELEVACION_MASTIL_C204: AIRES ARGENTINOS"/>
    <s v="Operating"/>
    <s v="S14539"/>
    <s v="Jaime Valencia"/>
    <s v="AIRES ARGENTINOS"/>
    <x v="0"/>
    <s v="COLOMBIA TELECOMUNICACIONES"/>
    <s v="Mastil"/>
    <n v="3"/>
    <n v="15"/>
    <s v="CIRCULAR"/>
    <s v="AUTOSOPORTADA"/>
    <s v="A_RINCON"/>
  </r>
  <r>
    <s v="EEL_TOR_B023_01"/>
    <s v="ESTRUCTURA DE ELEVACION_TORRE_B023: ALAMOS BOGOTA"/>
    <s v="Operating"/>
    <s v="S4391"/>
    <s v="Rolando Sanchez"/>
    <s v="ALAMOS BOGOTA"/>
    <x v="0"/>
    <s v="ATC - 656 MOVIL"/>
    <s v="Torre"/>
    <n v="42"/>
    <n v="0"/>
    <s v="TRIANGULAR"/>
    <s v="AUTOSOPORTADA"/>
    <s v="S_JARAMILLO"/>
  </r>
  <r>
    <s v="EEL_MON_C104_01"/>
    <s v="ESTRUCTURA DE ELEVACION_MONOPOLO_C104: ALAMOS II BOGOTA"/>
    <s v="Operating"/>
    <s v="S13177"/>
    <s v="Rolando Sanchez"/>
    <s v="ALAMOS II BOGOTA"/>
    <x v="0"/>
    <s v="PTI - JUNIO - 225"/>
    <s v="Monopolo"/>
    <n v="9"/>
    <n v="0"/>
    <s v="FACETADO"/>
    <s v="AUTOSOPORTADA"/>
    <s v="S_JARAMILLO"/>
  </r>
  <r>
    <s v="EEL_TOR_B217_01"/>
    <s v="ESTRUCTURA DE ELEVACION_TORRE_B217: ALCALA"/>
    <s v="Operating"/>
    <s v="S5153"/>
    <s v="John Lesmes"/>
    <s v="ALCALA"/>
    <x v="0"/>
    <s v="ATC - 656 MOVIL"/>
    <s v="Torre"/>
    <n v="36"/>
    <n v="0"/>
    <s v="CUADRADA"/>
    <s v="AUTOSOPORTADA"/>
    <s v="W_MEJIA"/>
  </r>
  <r>
    <s v="EEL_MAS_E449_01"/>
    <s v="ESTRUCTURA DE ELEVACION_MASTIL_E449: ALCAZARES BOGOTA"/>
    <s v="Operating"/>
    <s v="S12206"/>
    <s v="Jeronimo Veloz"/>
    <s v="ALCAZARES BOGOTA"/>
    <x v="0"/>
    <s v="COLOMBIA TELECOMUNICACIONES"/>
    <s v="Mastil"/>
    <n v="3"/>
    <n v="21"/>
    <s v="CIRCULAR"/>
    <s v="AUTOSOPORTADA"/>
    <s v="AM_DIAZ"/>
  </r>
  <r>
    <s v="EEL_MAS_C015_01"/>
    <s v="ESTRUCTURA DE ELEVACION_MASTIL_C015: ALFA"/>
    <s v="Operating"/>
    <s v="S13016"/>
    <s v="Yesid Cardozo"/>
    <s v="ALFA"/>
    <x v="0"/>
    <s v="COLOMBIA TELECOMUNICACIONES"/>
    <s v="Mastil"/>
    <n v="4"/>
    <n v="13"/>
    <s v="CIRCULAR"/>
    <s v="AUTOSOPORTADA"/>
    <s v="A_RINCON"/>
  </r>
  <r>
    <s v="EEL_MAS_E411_01"/>
    <s v="ESTRUCTURA DE ELEVACION_MASTIL_E411: ALIANZA FARMACEUTICA"/>
    <s v="Operating"/>
    <s v="S12144"/>
    <s v="Jeronimo Veloz"/>
    <s v="ALIANZA FARMACEUTICA"/>
    <x v="0"/>
    <s v="COLOMBIA TELECOMUNICACIONES"/>
    <s v="Mastil"/>
    <n v="4"/>
    <n v="24"/>
    <s v="CIRCULAR"/>
    <s v="AUTOSOPORTADA"/>
    <s v="W_MEJIA"/>
  </r>
  <r>
    <s v="EEL_MAS_MLC_TBOG_500518_01"/>
    <s v="ESTRUCTURA DE ELEVACIÃ“N_MASTIL 01 SITIO MLC_TBOG_500518: ALKOSTO AV 68 II"/>
    <s v="Decommisioned"/>
    <s v="S26732"/>
    <s v="Walter Cabrera"/>
    <s v="ALKOSTO AV 68 II"/>
    <x v="0"/>
    <s v="COLOMBIA TELECOMUNICACIONES"/>
    <s v="Mastil"/>
    <n v="6"/>
    <n v="18"/>
    <s v="CIRCULAR"/>
    <s v="AUTOSOPORTADA"/>
    <s v="DD_GCBOG"/>
  </r>
  <r>
    <s v="EEL_MAS_S26732_01"/>
    <s v="ESTRUCTURA DE ELEVACION_MASTIL_S26732: ALKOSTO AV 68 II"/>
    <s v="Operating"/>
    <s v="S26732"/>
    <s v="Walter Cabrera"/>
    <s v="ALKOSTO AV 68 II"/>
    <x v="0"/>
    <s v="COLOMBIA TELECOMUNICACIONES"/>
    <s v="Mastil"/>
    <n v="6"/>
    <n v="18"/>
    <s v="CIRCULAR"/>
    <s v="AUTOSOPORTADA"/>
    <s v="DD_GCBOG"/>
  </r>
  <r>
    <s v="EEL_MAS_C341_01"/>
    <s v="ESTRUCTURA DE ELEVACION_MASTIL_C341: ALKOSTO AV 68"/>
    <s v="Operating"/>
    <s v="S16918"/>
    <s v="Walter Cabrera"/>
    <s v="ALKOSTO AVENIDA 68"/>
    <x v="0"/>
    <s v="INFRACO"/>
    <s v="Mastil"/>
    <n v="4"/>
    <n v="10"/>
    <s v="CIRCULAR"/>
    <s v="AUTOSOPORTADA"/>
    <s v="W_MEJIA"/>
  </r>
  <r>
    <s v="EEL_MAS_C220_01"/>
    <s v="ESTRUCTURA DE ELEVACION_MASTIL_C220: ALKOSTO CRR 30"/>
    <s v="Operating"/>
    <s v="S14555"/>
    <s v="John Lesmes"/>
    <s v="ALKOSTO CRA 30"/>
    <x v="0"/>
    <s v="COLOMBIA TELECOMUNICACIONES"/>
    <s v="Mastil"/>
    <n v="3"/>
    <n v="15"/>
    <s v="CIRCULAR"/>
    <s v="AUTOSOPORTADA"/>
    <s v="W_MEJIA"/>
  </r>
  <r>
    <s v="EEL_TOR_B179_01"/>
    <s v="ESTRUCTURA DE ELEVACION_TORRE_B179: ALPES BOGOTA"/>
    <s v="Operating"/>
    <s v="S7249"/>
    <s v="John Lesmes"/>
    <s v="ALPES BOGOTA"/>
    <x v="0"/>
    <s v="ATC - 656 MOVIL"/>
    <s v="Torre"/>
    <n v="30"/>
    <n v="0"/>
    <s v="CUADRADA"/>
    <s v="AUTOSOPORTADA"/>
    <s v="A_RINCON"/>
  </r>
  <r>
    <s v="EEL_TOR_B365_01"/>
    <s v="ESTRUCTURA DE ELEVACION_TORRE_B365: ALQUERIA"/>
    <s v="Operating"/>
    <s v="S7924"/>
    <s v="Yesid Cardozo"/>
    <s v="ALQUERIA"/>
    <x v="0"/>
    <s v="ATC - 656 MOVIL"/>
    <s v="Torre"/>
    <n v="24"/>
    <n v="0"/>
    <s v="TRIANGULAR"/>
    <s v="AUTOSOPORTADA"/>
    <s v="W_MEJIA"/>
  </r>
  <r>
    <s v="EEL_MAS_C426_01"/>
    <s v="ESTRUCTURA DE ELEVACION_MASTIL_C426: ALQUERIA MUZU"/>
    <s v="Operating"/>
    <s v="S22011"/>
    <s v="Yesid Cardozo"/>
    <s v="ALQUERIA MUZU"/>
    <x v="0"/>
    <s v="COLOMBIA TELECOMUNICACIONES"/>
    <s v="Mastil"/>
    <n v="4"/>
    <n v="15"/>
    <s v="CIRCULAR"/>
    <s v="AUTOSOPORTADA"/>
    <s v="W_MEJIA"/>
  </r>
  <r>
    <s v="EEL_TOR_E280_01"/>
    <s v="ESTRUCTURA DE ELEVACION_TORRE_E280: ALTA BLANCA"/>
    <s v="Operating"/>
    <s v="S8126"/>
    <s v="Rolando Sanchez"/>
    <s v="ALTA BLANCA"/>
    <x v="0"/>
    <s v="PTI - JUNIO - 225"/>
    <s v="Torre"/>
    <n v="30"/>
    <n v="0"/>
    <s v="CUADRADA"/>
    <s v="AUTOSOPORTADA"/>
    <s v="E_GUTIERREZ"/>
  </r>
  <r>
    <s v="EEL_TOR_B740_01"/>
    <s v="ESTRUCTURA DE ELEVACION_TORRE_B740: ALTAMIRA BOGOTA"/>
    <s v="Operating"/>
    <s v="S9266"/>
    <s v="John Lesmes"/>
    <s v="ALTAMIRA BOGOTA"/>
    <x v="0"/>
    <s v="PTI - MAYO - 100"/>
    <s v="Torre"/>
    <n v="30"/>
    <n v="0"/>
    <s v="CUADRADA"/>
    <s v="AUTOSOPORTADA"/>
    <s v="A_RINCON"/>
  </r>
  <r>
    <s v="EEL_MAS_E294_01"/>
    <s v="ESTRUCTURA DE ELEVACION_MASTIL_E294: ALTO DE PINOS"/>
    <s v="Operating"/>
    <s v="S8308"/>
    <s v="Jeronimo Veloz"/>
    <s v="ALTO DE PINOS"/>
    <x v="0"/>
    <s v="COLOMBIA TELECOMUNICACIONES"/>
    <s v="Mastil"/>
    <n v="3"/>
    <n v="26"/>
    <s v="CIRCULAR"/>
    <s v="AUTOSOPORTADA"/>
    <s v="A_RINCON"/>
  </r>
  <r>
    <s v="EEL_MAS_E412_01"/>
    <s v="ESTRUCTURA DE ELEVACION_MASTIL_E412: ALTOS DE SOTILEZA"/>
    <s v="Operating"/>
    <s v="S12145"/>
    <s v="Carlos Tolosa"/>
    <s v="ALTOS DE SOTILEZA"/>
    <x v="0"/>
    <s v="COLOMBIA TELECOMUNICACIONES"/>
    <s v="Mastil"/>
    <n v="4"/>
    <n v="33"/>
    <s v="CIRCULAR"/>
    <s v="AUTOSOPORTADA"/>
    <s v="MG_LEON"/>
  </r>
  <r>
    <s v="EEL_MAS_E422_01"/>
    <s v="ESTRUCTURA DE ELEVACION_MASTIL_E422: ALTOS DE SUBA"/>
    <s v="Operating"/>
    <s v="S12146"/>
    <s v="Carlos Tolosa"/>
    <s v="ALTOS DE SUBA"/>
    <x v="0"/>
    <s v="COLOMBIA TELECOMUNICACIONES"/>
    <s v="Mastil"/>
    <n v="3"/>
    <n v="11"/>
    <s v="CIRCULAR"/>
    <s v="AUTOSOPORTADA"/>
    <s v="MG_LEON"/>
  </r>
  <r>
    <s v="EEL_TOR_C049_01"/>
    <s v="ESTRUCTURA DE ELEVACION_TORRE_C049: ANDALUCIA BOGOTA"/>
    <s v="Operating"/>
    <s v="S13050"/>
    <s v="Walter Cabrera"/>
    <s v="ANDALUCIA BOGOTA"/>
    <x v="0"/>
    <s v="UNE-EPM"/>
    <s v="Torre"/>
    <n v="48"/>
    <n v="0"/>
    <s v="TRIANGULAR"/>
    <s v="AUTOSOPORTADA"/>
    <s v="S_JARAMILLO"/>
  </r>
  <r>
    <s v="EEL_TOR_E163_01"/>
    <s v="ESTRUCTURA DE ELEVACION_TORRE_E163: ANDES"/>
    <s v="Operating"/>
    <s v="S5154"/>
    <s v="Carlos Tolosa"/>
    <s v="ANDES"/>
    <x v="0"/>
    <s v="ATC - 656 MOVIL"/>
    <s v="Torre"/>
    <n v="36"/>
    <n v="0"/>
    <s v="CUADRADA"/>
    <s v="AUTOSOPORTADA"/>
    <s v="W_MEJIA"/>
  </r>
  <r>
    <s v="EEL_MAS_S1179_01"/>
    <s v="ESTRUCTURA DE ELEVACION_MASTIL_S1179: ANDINO"/>
    <s v="Operating"/>
    <s v="S1179"/>
    <s v="Jeronimo Veloz"/>
    <s v="ANDINO"/>
    <x v="0"/>
    <s v="COLOMBIA TELECOMUNICACIONES"/>
    <s v="Mastil"/>
    <n v="6"/>
    <n v="25"/>
    <s v="CIRCULAR"/>
    <s v="AUTOSOPORTADA"/>
    <s v="A_RINCON"/>
  </r>
  <r>
    <s v="EEL_MAS_C198_01"/>
    <s v="ESTRUCTURA DE ELEVACION_MASTIL_C198: ANDITEL"/>
    <s v="Operating"/>
    <s v="S14721"/>
    <s v="Jeronimo Veloz"/>
    <s v="ANDITEL"/>
    <x v="0"/>
    <s v="COLOMBIA TELECOMUNICACIONES"/>
    <s v="Mastil"/>
    <n v="3"/>
    <n v="24"/>
    <s v="CIRCULAR"/>
    <s v="AUTOSOPORTADA"/>
    <s v="E_GUTIERREZ"/>
  </r>
  <r>
    <s v="EEL_MAS_S26967_01"/>
    <s v="ESTRUCTURA DE ELEVACION_MASTIL_S26967 : APOLO CALLE 119"/>
    <s v="Operating"/>
    <s v="S26967"/>
    <s v="Jeronimo Veloz"/>
    <s v="APOLO CALLE 119"/>
    <x v="0"/>
    <s v="COLOMBIA TELECOMUNICACIONES"/>
    <s v="Mastil"/>
    <n v="6"/>
    <n v="17.899999999999999"/>
    <s v="CIRCULAR"/>
    <s v="AUTOSOPORTADA"/>
    <s v=""/>
  </r>
  <r>
    <s v="EEL_MAS_E274_01"/>
    <s v="ESTRUCTURA DE ELEVACION_MASTIL_E274: APOLOIII"/>
    <s v="Operating"/>
    <s v="S8300"/>
    <s v="Jeronimo Veloz"/>
    <s v="APOLOIII"/>
    <x v="0"/>
    <s v="COLOMBIA TELECOMUNICACIONES"/>
    <s v="Mastil"/>
    <n v="3"/>
    <n v="15"/>
    <s v="CIRCULAR"/>
    <s v="AUTOSOPORTADA"/>
    <s v="E_GUTIERREZ"/>
  </r>
  <r>
    <s v="EEL_MON_C025_01"/>
    <s v="ESTRUCTURA DE ELEVACION_MONOPOLO_C025: ARBORAL"/>
    <s v="Operating"/>
    <s v="S13026"/>
    <s v="Walter Cabrera"/>
    <s v="ARBORAL"/>
    <x v="0"/>
    <s v="PTI - MAYO - 100"/>
    <s v="Monopolo"/>
    <n v="24"/>
    <n v="0"/>
    <s v="FACETADO"/>
    <s v="AUTOSOPORTADA"/>
    <s v="S_JARAMILLO"/>
  </r>
  <r>
    <s v="EEL_TOR_B646_01"/>
    <s v="ESTRUCTURA DE ELEVACION_TORRE_B646: ARBORIZADORA ALTA"/>
    <s v="Operating"/>
    <s v="S9194"/>
    <s v="Yesid Cardozo"/>
    <s v="ARBORIZADORA ALTA "/>
    <x v="0"/>
    <s v="PTI - NOV - 148"/>
    <s v="Torre"/>
    <n v="30"/>
    <n v="0"/>
    <s v="CUADRADA"/>
    <s v="AUTOSOPORTADA"/>
    <s v="W_MEJIA"/>
  </r>
  <r>
    <s v="EEL_TOR_C293_01"/>
    <s v="ESTRUCTURA DE ELEVACION_TORRE_C293: ARBORIZADORA BAJA"/>
    <s v="Operating"/>
    <s v="S15632"/>
    <s v="Yesid Cardozo"/>
    <s v="ARBORIZADORA BAJA"/>
    <x v="0"/>
    <s v="PHOENIX TOWER INTERNATIONAL"/>
    <s v="Torre"/>
    <n v="12"/>
    <n v="9"/>
    <s v="CUADRADA"/>
    <s v="AUTOSOPORTADA"/>
    <s v="W_MEJIA"/>
  </r>
  <r>
    <s v="EEL_POS_C082_01"/>
    <s v="ESTRUCTURA DE ELEVACION_POSTE_C082: ARMENIA BOGOTA"/>
    <s v="Operating"/>
    <s v="S13086"/>
    <s v="Yesid Cardozo"/>
    <s v="ARMENIA BOGOTA"/>
    <x v="0"/>
    <s v="COLOMBIA TELECOMUNICACIONES"/>
    <s v="Poste"/>
    <n v="12"/>
    <n v="0"/>
    <s v="CIRCULAR"/>
    <s v="AUTOSOPORTADA"/>
    <s v="A_RINCON"/>
  </r>
  <r>
    <s v="EEL_MOV_E464_01"/>
    <s v="ESTRUCTURA DE ELEVACION_MOVIL_E464: ARRAYANES II"/>
    <s v="Operating"/>
    <s v="S12207"/>
    <s v="Cundinamarca"/>
    <s v="ARRAYANES II"/>
    <x v="0"/>
    <s v="COLOMBIA TELECOMUNICACIONES"/>
    <s v="Movil"/>
    <n v="30"/>
    <n v="0"/>
    <s v="CUADRADA"/>
    <s v="RIENDADO"/>
    <s v="MG_LEON"/>
  </r>
  <r>
    <s v="EEL_MAS_E367_01"/>
    <s v="ESTRUCTURA DE ELEVACION_MASTIL_E367: ARTURO CALLE BOGOTA"/>
    <s v="Operating"/>
    <s v="S10400"/>
    <s v="Rolando Sanchez"/>
    <s v="ARTURO CALLE"/>
    <x v="0"/>
    <s v="COLOMBIA TELECOMUNICACIONES"/>
    <s v="Mastil"/>
    <n v="3"/>
    <n v="57"/>
    <s v="CIRCULAR"/>
    <s v="AUTOSOPORTADA"/>
    <s v="MG_LEON"/>
  </r>
  <r>
    <s v="EEL_MAS_C195_01"/>
    <s v="ESTRUCTURA DE ELEVACION_MASTIL_C195: ARTURO CALLE II BOGOTA"/>
    <s v="Operating"/>
    <s v="S14718"/>
    <s v="Rolando Sanchez"/>
    <s v="ARTURO CALLE II"/>
    <x v="0"/>
    <s v="COLOMBIA TELECOMUNICACIONES"/>
    <s v="Mastil"/>
    <n v="9"/>
    <n v="6"/>
    <s v="CIRCULAR"/>
    <s v="AUTOSOPORTADA"/>
    <s v="MG_LEON"/>
  </r>
  <r>
    <s v="EEL_MAS_C094_01"/>
    <s v="ESTRUCTURA DE ELEVACION_MASTIL_C094: ATABANZA BOGOTA"/>
    <s v="Operating"/>
    <s v="S13167"/>
    <s v="Carlos Tolosa"/>
    <s v="ATABANZA BOGOTA"/>
    <x v="0"/>
    <s v="INFRACO"/>
    <s v="Mastil"/>
    <n v="4"/>
    <n v="15"/>
    <s v="CIRCULAR"/>
    <s v="AUTOSOPORTADA"/>
    <s v="MG_LEON"/>
  </r>
  <r>
    <s v="EEL_POS_C172_01"/>
    <s v="ESTRUCTURA DE ELEVACION_POSTE_C172: ATENTO BOGOTA"/>
    <s v="Operating"/>
    <s v="S13892"/>
    <s v="Rolando Sanchez"/>
    <s v="ATENTO BOGOTA"/>
    <x v="0"/>
    <s v="COLOMBIA TELECOMUNICACIONES"/>
    <s v="Poste"/>
    <n v="14"/>
    <n v="0"/>
    <s v="CIRCULAR"/>
    <s v="AUTOSOPORTADA"/>
    <s v="W_MEJIA"/>
  </r>
  <r>
    <s v="EEL_TOR_B813_01"/>
    <s v="ESTRUCTURA DE ELEVACION_TORRE_B813: ATLANTA SUR BOGOTA"/>
    <s v="Operating"/>
    <s v="S9582"/>
    <s v="Yesid Cardozo"/>
    <s v="ATLANTA SUR BOGOTA"/>
    <x v="0"/>
    <s v="PTI - MARZO - 100"/>
    <s v="Torre"/>
    <n v="24"/>
    <n v="0"/>
    <s v="TRIANGULAR"/>
    <s v="AUTOSOPORTADA"/>
    <s v="W_MEJIA"/>
  </r>
  <r>
    <s v="EEL_MAS_E208_01"/>
    <s v="ESTRUCTURA DE ELEVACION_MASTIL_E208: ATLANTIS"/>
    <s v="Operating"/>
    <s v="S6962"/>
    <s v="Jeronimo Veloz"/>
    <s v="ATLANTIS"/>
    <x v="0"/>
    <s v="COLOMBIA TELECOMUNICACIONES"/>
    <s v="Mastil"/>
    <n v="5"/>
    <n v="15"/>
    <s v="CIRCULAR"/>
    <s v="AUTOSOPORTADA"/>
    <s v="A_RINCON"/>
  </r>
  <r>
    <s v="EEL_TOR_E174_01"/>
    <s v="ESTRUCTURA DE ELEVACION_TORRE_E174: AURES"/>
    <s v="Operating"/>
    <s v="S5608"/>
    <s v="Carlos Tolosa"/>
    <s v="AURES"/>
    <x v="0"/>
    <s v="ATC - 656 MOVIL"/>
    <s v="Torre"/>
    <n v="36"/>
    <n v="0"/>
    <s v="CUADRADA"/>
    <s v="AUTOSOPORTADA"/>
    <s v="W_MEJIA"/>
  </r>
  <r>
    <s v="EEL_MAS_E121_01"/>
    <s v="ESTRUCTURA DE ELEVACION_MASTIL_E121: AUTOPISTA"/>
    <s v="Operating"/>
    <s v="S391"/>
    <s v="Jeronimo Veloz"/>
    <s v="AUTOPISTA"/>
    <x v="0"/>
    <s v="COLOMBIA TELECOMUNICACIONES"/>
    <s v="Mastil"/>
    <n v="3"/>
    <n v="36"/>
    <s v="CIRCULAR"/>
    <s v="AUTOSOPORTADA"/>
    <s v="A_RINCON"/>
  </r>
  <r>
    <s v="EEL_MAS_B759_01"/>
    <s v="ESTRUCTURA DE ELEVACION_MASTIL_B759: AUTOPISTA SUR BOGOTA"/>
    <s v="Operating"/>
    <s v="S9473"/>
    <s v="John Lesmes"/>
    <s v="AUTOPISTA SUR BOGOTA"/>
    <x v="0"/>
    <s v="COLOMBIA TELECOMUNICACIONES"/>
    <s v="Mastil"/>
    <n v="6"/>
    <n v="12"/>
    <s v="CIRCULAR"/>
    <s v="AUTOSOPORTADA"/>
    <s v="W_MEJIA"/>
  </r>
  <r>
    <s v="EEL_MAS_B013_01"/>
    <s v="ESTRUCTURA DE ELEVACION_MASTIL_B013: AVENIDA 68 CALLE 13"/>
    <s v="Operating"/>
    <s v="S3648"/>
    <s v="Walter Cabrera"/>
    <s v="AVENIDA 68 CALLE 13"/>
    <x v="0"/>
    <s v="COLOMBIA TELECOMUNICACIONES"/>
    <s v="Mastil"/>
    <n v="4"/>
    <n v="15"/>
    <s v="CIRCULAR"/>
    <s v="AUTOSOPORTADA"/>
    <s v="W_MEJIA"/>
  </r>
  <r>
    <s v="EEL_MAS_E201_01"/>
    <s v="ESTRUCTURA DE ELEVACION_MASTIL_E201: AVENIDA CHILE"/>
    <s v="Operating"/>
    <s v="S6718"/>
    <s v="Jaime Valencia"/>
    <s v="AVENIDA CHILE"/>
    <x v="0"/>
    <s v="COLOMBIA TELECOMUNICACIONES"/>
    <s v="Mastil"/>
    <n v="6"/>
    <n v="18"/>
    <s v="CIRCULAR"/>
    <s v="AUTOSOPORTADA"/>
    <s v="A_RINCON"/>
  </r>
  <r>
    <s v="EEL_MAS_E159_01"/>
    <s v="ESTRUCTURA DE ELEVACION_MASTIL_E159: AVENIDA CORDOBA"/>
    <s v="Operating"/>
    <s v="S5394"/>
    <s v="Carlos Tolosa"/>
    <s v="AVENIDA CORDOBA"/>
    <x v="0"/>
    <s v="COLOMBIA TELECOMUNICACIONES"/>
    <s v="Mastil"/>
    <n v="12"/>
    <n v="18"/>
    <s v="CIRCULAR"/>
    <s v="RIENDADO"/>
    <s v="MG_LEON"/>
  </r>
  <r>
    <s v="EEL_TOR_B002_01"/>
    <s v="ESTRUCTURA DE ELEVACION_TORRE_B002: AVIANCA"/>
    <s v="Operating"/>
    <s v="S53"/>
    <s v="Rolando Sanchez"/>
    <s v="AVIANCA"/>
    <x v="0"/>
    <s v="COLOMBIA TELECOMUNICACIONES"/>
    <s v="Torre"/>
    <n v="18"/>
    <n v="18"/>
    <s v="CUADRADA"/>
    <s v="AUTOSOPORTADA"/>
    <s v="S_JARAMILLO"/>
  </r>
  <r>
    <s v="EEL_MAS_C241_01"/>
    <s v="ESTRUCTURA DE ELEVACION_MASTIL_C241: BACATA"/>
    <s v="Operating"/>
    <s v="S14736"/>
    <s v="Yesid Cardozo"/>
    <s v="BACATA"/>
    <x v="0"/>
    <s v="COLOMBIA TELECOMUNICACIONES"/>
    <s v="Mastil"/>
    <n v="6"/>
    <n v="35"/>
    <s v="CIRCULAR"/>
    <s v="AUTOSOPORTADA"/>
    <s v="A_RINCON"/>
  </r>
  <r>
    <s v="EEL_MAS_E245_01"/>
    <s v="ESTRUCTURA DE ELEVACION_MASTIL_E245: BACHUE"/>
    <s v="Operating"/>
    <s v="S7197"/>
    <s v="Carlos Tolosa"/>
    <s v="BACHUE"/>
    <x v="0"/>
    <s v="COLOMBIA TELECOMUNICACIONES"/>
    <s v="Mastil"/>
    <n v="6"/>
    <n v="12"/>
    <s v="CIRCULAR"/>
    <s v="AUTOSOPORTADA"/>
    <s v="S_JARAMILLO"/>
  </r>
  <r>
    <s v="EEL_TOR_C171_01"/>
    <s v="ESTRUCTURA DE ELEVACION_TORRE_C171: BALCONES DE SAN ESTEBAN"/>
    <s v="Operating"/>
    <s v="S13891"/>
    <s v="Rolando Sanchez"/>
    <s v="BALCONES DE SAN ESTEBAN"/>
    <x v="0"/>
    <s v="CLARO"/>
    <s v="Torre"/>
    <n v="36"/>
    <n v="0"/>
    <s v="CUADRADA"/>
    <s v="AUTOSOPORTADA"/>
    <s v="MG_LEON"/>
  </r>
  <r>
    <s v="EEL_MAS_S6329_01"/>
    <s v="ESTRUCTURA DE ELEVACION_MASTIL_S6329: BANCAFE"/>
    <s v="Operating"/>
    <s v="S6329"/>
    <s v="Yesid Cardozo"/>
    <s v="BANCAFE"/>
    <x v="0"/>
    <s v="COLOMBIA TELECOMUNICACIONES"/>
    <s v="Mastil"/>
    <n v="4"/>
    <n v="48"/>
    <s v="CIRCULAR"/>
    <s v="AUTOSOPORTADA"/>
    <s v="A_RINCON"/>
  </r>
  <r>
    <s v="EEL_MAS_C048_01"/>
    <s v="ESTRUCTURA DE ELEVACION_MASTIL_C048: BANCAFE II"/>
    <s v="Operating"/>
    <s v="S13049"/>
    <s v="Yesid Cardozo"/>
    <s v="BANCAFE II"/>
    <x v="0"/>
    <s v="COLOMBIA TELECOMUNICACIONES"/>
    <s v="Mastil"/>
    <n v="3"/>
    <n v="25.8"/>
    <s v="CIRCULAR"/>
    <s v="AUTOSOPORTADA"/>
    <s v="A_RINCON"/>
  </r>
  <r>
    <s v="EEL_MAS_B111_01"/>
    <s v="ESTRUCTURA DE ELEVACION_MASTIL_B111: BANCO AGRARIO BOGOTA"/>
    <s v="Operating"/>
    <s v="S6720"/>
    <s v="Yesid Cardozo"/>
    <s v="BANCO AGRARIO BOGOTA"/>
    <x v="0"/>
    <s v="COLOMBIA TELECOMUNICACIONES"/>
    <s v="Mastil"/>
    <n v="4"/>
    <n v="36"/>
    <s v="CIRCULAR"/>
    <s v="AUTOSOPORTADA"/>
    <s v="A_RINCON"/>
  </r>
  <r>
    <s v="EEL_MAS_C131_01"/>
    <s v="ESTRUCTURA DE ELEVACION_MASTIL_C131: BANCO AGRARIO II"/>
    <s v="Operating"/>
    <s v="S13720"/>
    <s v="Yesid Cardozo"/>
    <s v="BANCO AGRARIO II BOGOTA"/>
    <x v="0"/>
    <s v="COLOMBIA TELECOMUNICACIONES"/>
    <s v="Mastil"/>
    <n v="4"/>
    <n v="12"/>
    <s v="CIRCULAR"/>
    <s v="AUTOSOPORTADA"/>
    <s v="A_RINCON"/>
  </r>
  <r>
    <s v="EEL_POS_E309_01"/>
    <s v="ESTRUCTURA DE ELEVACION_POSTE_E309: BANCO BOGOTA"/>
    <s v="Operating"/>
    <s v="S12102"/>
    <s v="Yesid Cardozo"/>
    <s v="BANCO BOGOTA"/>
    <x v="0"/>
    <s v="COLOMBIA TELECOMUNICACIONES"/>
    <s v="Poste"/>
    <n v="12"/>
    <n v="0"/>
    <s v="CIRCULAR"/>
    <s v="AUTOSOPORTADA"/>
    <s v="AM_DIAZ"/>
  </r>
  <r>
    <s v="EEL_MAS_C013_01"/>
    <s v="ESTRUCTURA DE ELEVACION_MASTIL_C013: BANCO BOGOTA II"/>
    <s v="Operating"/>
    <s v="S13014"/>
    <s v="Yesid Cardozo"/>
    <s v="BANCO BOGOTA II"/>
    <x v="0"/>
    <s v="COLOMBIA TELECOMUNICACIONES"/>
    <s v="Mastil"/>
    <n v="4"/>
    <n v="12"/>
    <s v="CIRCULAR"/>
    <s v="AUTOSOPORTADA"/>
    <s v="A_RINCON"/>
  </r>
  <r>
    <s v="EEL_MAS_B462_01"/>
    <s v="ESTRUCTURA DE ELEVACION_MASTIL_B462: BANCO DE LA REPUBLICA BOGOTA"/>
    <s v="Operating"/>
    <s v="S20090"/>
    <s v="Yesid Cardozo"/>
    <s v="BANCO DE LA REPUBLICA"/>
    <x v="0"/>
    <s v="COLOMBIA TELECOMUNICACIONES"/>
    <s v="Mastil"/>
    <n v="3"/>
    <n v="39"/>
    <s v="CIRCULAR"/>
    <s v="AUTOSOPORTADA"/>
    <s v="A_RINCON"/>
  </r>
  <r>
    <s v="EEL_MAS_S26218_01"/>
    <s v="ESTRUCTURA DE ELEVACION_MASTIL_S26218_BANCO ITAU (CAPITAL TOWER) REMOTO"/>
    <s v="Operating"/>
    <s v="S26218"/>
    <s v="Jeronimo Veloz"/>
    <s v="BANCO ITAU (CAPITAL TOWER) REMOTO"/>
    <x v="0"/>
    <s v="COLOMBIA TELECOMUNICACIONES"/>
    <s v="Mastil"/>
    <n v="0.5"/>
    <s v=""/>
    <s v="CIRCULAR"/>
    <s v="ADOSADO"/>
    <s v="E_GUTIERREZ"/>
  </r>
  <r>
    <s v="EEL_TOR_B418_01"/>
    <s v="ESTRUCTURA DE ELEVACION_TORRE_B418: BANDERAS"/>
    <s v="Operating"/>
    <s v="S7982"/>
    <s v="Walter Cabrera"/>
    <s v="BANDERAS"/>
    <x v="0"/>
    <s v="ATP - (AVANTEL)"/>
    <s v="Torre"/>
    <n v="36"/>
    <n v="0"/>
    <s v="CUADRADA"/>
    <s v="AUTOSOPORTADA"/>
    <s v="S_JARAMILLO"/>
  </r>
  <r>
    <s v="EEL_TOR_C265_01"/>
    <s v="ESTRUCTURA DE ELEVACION_TORRE_C265: BARCELONA SUR - BOG0477 GUACAMAYAS [TIGO LTE]"/>
    <s v="Operating"/>
    <s v="S14760"/>
    <s v="John Lesmes"/>
    <s v="BARCELONA SUR"/>
    <x v="0"/>
    <s v="RANSHARING TIGO - ATC MLA"/>
    <s v="Torre"/>
    <n v="30"/>
    <n v="0"/>
    <s v="CUADRADA"/>
    <s v="AUTOSOPORTADA"/>
    <s v="A_RINCON"/>
  </r>
  <r>
    <s v="EEL_VAL_S21860_01"/>
    <s v="Estructura de ElevaciÃ³n_Valla_S21860: Bariloche BogotÃ¡"/>
    <s v="Decommisioned"/>
    <s v="S21860"/>
    <s v="Carlos Tolosa"/>
    <s v="BARILOCHE BOGOTA"/>
    <x v="0"/>
    <s v="Phoenix"/>
    <s v="Valla"/>
    <n v="18"/>
    <n v="0"/>
    <s v="CIRCULAR"/>
    <s v="AUTOSOPORTADA"/>
    <s v="NA"/>
  </r>
  <r>
    <s v="EEL_TOR_E236_01"/>
    <s v="ESTRUCTURA DE ELEVACION_TORRE_E236: BARRANCAS BOGOTA - BOG0385 CAPRI II [TIGO LTE]"/>
    <s v="Operating"/>
    <s v="S7926"/>
    <s v="Rolando Sanchez"/>
    <s v="BARRANCAS BOGOTA"/>
    <x v="0"/>
    <s v="INFRACO"/>
    <s v="Torre"/>
    <n v="45"/>
    <n v="0"/>
    <s v="CUADRADA"/>
    <s v="AUTOSOPORTADA"/>
    <s v="E_GUTIERREZ"/>
  </r>
  <r>
    <s v="EEL_TOR_S7926_01"/>
    <s v="ESTRUCTURA DE ELEVACION_TORRE_S7926: E236 BARRANCAS BOGOTA"/>
    <s v="Decommisioned"/>
    <s v="S7926"/>
    <s v="Rolando Sanchez"/>
    <s v="BARRANCAS BOGOTA"/>
    <x v="0"/>
    <s v="ATC - 656 MOVIL"/>
    <s v="Torre"/>
    <n v="36"/>
    <n v="0"/>
    <s v="TRIANGULAR"/>
    <s v="AUTOSOPORTADA"/>
    <s v="E_GUTIERREZ"/>
  </r>
  <r>
    <s v="EEL_MAS_E202_01"/>
    <s v="ESTRUCTURA DE ELEVACION_MASTIL_E202: BARRAQUER"/>
    <s v="Operating"/>
    <s v="S6721"/>
    <s v="Jeronimo Veloz"/>
    <s v="BARRAQUER"/>
    <x v="0"/>
    <s v="COLOMBIA TELECOMUNICACIONES"/>
    <s v="Mastil"/>
    <n v="4"/>
    <n v="30"/>
    <s v="CIRCULAR"/>
    <s v="AUTOSOPORTADA"/>
    <s v="W_MEJIA"/>
  </r>
  <r>
    <s v="EEL_MAS_C091_01"/>
    <s v="ESTRUCTURA DE ELEVACION_MASTIL_C091: BARRIO LA PRADERA"/>
    <s v="Operating"/>
    <s v="S13100"/>
    <s v="Walter Cabrera"/>
    <s v="BARRIO LA PRADERA"/>
    <x v="0"/>
    <s v="COLOMBIA TELECOMUNICACIONES"/>
    <s v="Mastil"/>
    <n v="4"/>
    <n v="12"/>
    <s v="CIRCULAR"/>
    <s v="AUTOSOPORTADA"/>
    <s v="W_MEJIA"/>
  </r>
  <r>
    <s v="EEL_TOR_B004_01"/>
    <s v="ESTRUCTURA DE ELEVACION_TORRE_B004: BAVARIA"/>
    <s v="Operating"/>
    <s v="S55"/>
    <s v="Walter Cabrera"/>
    <s v="BAVARIA"/>
    <x v="0"/>
    <s v="CLARO"/>
    <s v="Torre"/>
    <n v="36"/>
    <n v="0"/>
    <s v="CUADRADA"/>
    <s v="AUTOSOPORTADA"/>
    <s v="S_JARAMILLO"/>
  </r>
  <r>
    <s v="EEL_POS_E343_01"/>
    <s v="ESTRUCTURA DE ELEVACION_POSTE_E343: BAVARIA CALLE 94"/>
    <s v="Operating"/>
    <s v="S12721"/>
    <s v="Jeronimo Veloz"/>
    <s v="BAVARIA CALLE 94"/>
    <x v="0"/>
    <s v="COLOMBIA TELECOMUNICACIONES"/>
    <s v="Poste"/>
    <n v="12"/>
    <n v="0"/>
    <s v="CIRCULAR"/>
    <s v="AUTOSOPORTADA"/>
    <s v="A_RINCON"/>
  </r>
  <r>
    <s v="EEL_TOR_E107_01"/>
    <s v="ESTRUCTURA DE ELEVACION_TORRE_E107: BELLA SUIZA - BOG0814 EL BOSQUE [TIGO LTE]"/>
    <s v="Operating"/>
    <s v="S240"/>
    <s v="Jeronimo Veloz"/>
    <s v="BELLA SUIZA"/>
    <x v="0"/>
    <s v="ATC - 656 MOVIL"/>
    <s v="Torre"/>
    <n v="30"/>
    <n v="0"/>
    <s v="TRIANGULAR"/>
    <s v="AUTOSOPORTADA"/>
    <s v="A_RINCON"/>
  </r>
  <r>
    <s v="EEL_POS_E405_01"/>
    <s v="ESTRUCTURA DE ELEVACION_POSTE_E405: BELLA SUIZA II"/>
    <s v="Operating"/>
    <s v="S12057"/>
    <s v="Jeronimo Veloz"/>
    <s v="BELLA SUIZA II"/>
    <x v="0"/>
    <s v="COLOMBIA TELECOMUNICACIONES"/>
    <s v="Poste"/>
    <n v="12"/>
    <n v="0"/>
    <s v="CIRCULAR"/>
    <s v="AUTOSOPORTADA"/>
    <s v="E_GUTIERREZ"/>
  </r>
  <r>
    <s v="EEL_MAS_C243_01"/>
    <s v="ESTRUCTURA DE ELEVACION_MASTIL_C243: BELLAS ARTES"/>
    <s v="Operating"/>
    <s v="S14738"/>
    <s v="Yesid Cardozo"/>
    <s v="BELLAS ARTES"/>
    <x v="0"/>
    <s v="COLOMBIA TELECOMUNICACIONES"/>
    <s v="Mastil"/>
    <n v="3"/>
    <n v="30"/>
    <s v="CIRCULAR"/>
    <s v="AUTOSOPORTADA"/>
    <s v="A_RINCON"/>
  </r>
  <r>
    <s v="EEL_TOR_B166_01"/>
    <s v="ESTRUCTURA DE ELEVACION_TORRE_B166: BELLO HORIZONTE BOGOTA - BOG0430 BELLO HORIZONTE [TIGO LTE]"/>
    <s v="Operating"/>
    <s v="S7033"/>
    <s v="John Lesmes"/>
    <s v="BELLO HORIZONTE BOGOTA"/>
    <x v="0"/>
    <s v="RANSHARING TIGO - ATC MLA"/>
    <s v="Torre"/>
    <n v="32"/>
    <n v="0"/>
    <s v="CUADRADA"/>
    <s v="AUTOSOPORTADA"/>
    <s v="A_RINCON"/>
  </r>
  <r>
    <s v="EEL_MAS_E364_01"/>
    <s v="ESTRUCTURA DE ELEVACION_MASTIL_E364: BELMIRA BOGOTA"/>
    <s v="Operating"/>
    <s v="S10396"/>
    <s v="Jeronimo Veloz"/>
    <s v="BELMIRA BOGOTA"/>
    <x v="0"/>
    <s v="COLOMBIA TELECOMUNICACIONES"/>
    <s v="Mastil"/>
    <n v="3"/>
    <n v="33"/>
    <s v="CIRCULAR"/>
    <s v="AUTOSOPORTADA"/>
    <s v="E_GUTIERREZ"/>
  </r>
  <r>
    <s v="EEL_MAS_C035_01"/>
    <s v="ESTRUCTURA DE ELEVACION_MASTIL_C035: BELMIRA II"/>
    <s v="Operating"/>
    <s v="S13036"/>
    <s v="Rolando Sanchez"/>
    <s v="BELMIRA II"/>
    <x v="0"/>
    <s v="COLOMBIA TELECOMUNICACIONES"/>
    <s v="Mastil"/>
    <n v="4"/>
    <n v="21"/>
    <s v="CIRCULAR"/>
    <s v="AUTOSOPORTADA"/>
    <s v="E_GUTIERREZ"/>
  </r>
  <r>
    <s v="EEL_TOR_E251_01"/>
    <s v="ESTRUCTURA DE ELEVACION_TORRE_E251: BENJAMIN HERRERA"/>
    <s v="Operating"/>
    <s v="S8107"/>
    <s v="Jaime Valencia"/>
    <s v="BENJAMIN HERRERA"/>
    <x v="0"/>
    <s v="ATP - (AVANTEL)"/>
    <s v="Torre"/>
    <n v="45"/>
    <n v="0"/>
    <s v="TRIANGULAR"/>
    <s v="AUTOSOPORTADA"/>
    <s v="W_MEJIA"/>
  </r>
  <r>
    <s v="EEL_TOR_S27135_01"/>
    <s v="Estructura de ElevaciÃ³n_Torre_S27135: Benjamin Herrera II BogotÃ¡"/>
    <s v="Operating"/>
    <s v="S27135"/>
    <s v="Jaime Valencia"/>
    <s v="BENJAMIN HERRERA II"/>
    <x v="0"/>
    <s v="ATC"/>
    <s v="Torre"/>
    <n v="24"/>
    <n v="0"/>
    <s v="CUADRADA"/>
    <s v="AUTOSOPORTADA"/>
    <s v=""/>
  </r>
  <r>
    <s v="EEL_TOR_B720_01"/>
    <s v="ESTRUCTURA DE ELEVACION_TORRE_B720: BETANIA BOGOTA"/>
    <s v="Operating"/>
    <s v="S9279"/>
    <s v="Yesid Cardozo"/>
    <s v="BETANIA BOGOTA"/>
    <x v="0"/>
    <s v="PTI - JUNIO - 225"/>
    <s v="Torre"/>
    <n v="24"/>
    <n v="0"/>
    <s v="CUADRADA"/>
    <s v="AUTOSOPORTADA"/>
    <s v="A_RINCON"/>
  </r>
  <r>
    <s v="EEL_TOR_E113_01"/>
    <s v="ESTRUCTURA DE ELEVACION_TORRE_E113: BIMA"/>
    <s v="Operating"/>
    <s v="S87"/>
    <s v="Carlos Tolosa"/>
    <s v="BIMA"/>
    <x v="0"/>
    <s v="ATP - (AVANTEL)"/>
    <s v="Torre"/>
    <n v="30"/>
    <n v="0"/>
    <s v="TRIANGULAR"/>
    <s v="AUTOSOPORTADA"/>
    <s v="MG_LEON"/>
  </r>
  <r>
    <s v="EEL_MAS_E323_01"/>
    <s v="ESTRUCTURA DE ELEVACION_MASTIL_E323: BOCHICA NORTE BOGOTA"/>
    <s v="Operating"/>
    <s v="S9500"/>
    <s v="Carlos Tolosa"/>
    <s v="BOCHICA NORTE BOGOTA"/>
    <x v="0"/>
    <s v="COLOMBIA TELECOMUNICACIONES"/>
    <s v="Mastil"/>
    <n v="4"/>
    <n v="10"/>
    <s v="CIRCULAR"/>
    <s v="AUTOSOPORTADA"/>
    <s v="S_JARAMILLO"/>
  </r>
  <r>
    <s v="EEL_MAS_E467_01"/>
    <s v="ESTRUCTURA ELEVACION_MASTIL  01  SITIO:  E467 / BODEGAS DE CARGA AEROPUERTO"/>
    <s v="Operating"/>
    <s v="S12398"/>
    <s v="Rolando Sanchez"/>
    <s v="BODEGAS DE CARGA AEROPUERTO"/>
    <x v="0"/>
    <s v="COLOMBIA TELECOMUNICACIONES"/>
    <s v="Mastil"/>
    <n v="3"/>
    <n v="15"/>
    <s v="CIRCULAR"/>
    <s v="AUTOSOPORTADA"/>
    <s v="S_JARAMILLO"/>
  </r>
  <r>
    <s v="EEL_MON_S14791_01"/>
    <s v="ESTRUCTURA DE ELEVACION_MONOPOLO_S14791: BOG0001 - ALTOS DEL REDIL"/>
    <s v="Operating"/>
    <s v="S14791"/>
    <s v="Rolando Sanchez"/>
    <s v="BOG0001 - ALTOS DEL REDIL"/>
    <x v="0"/>
    <s v="RANSHARING TIGO - ATC MLA"/>
    <s v="Monopolo"/>
    <n v="35"/>
    <n v="0"/>
    <s v="CIRCULAR"/>
    <s v="AUTOSOPORTADA"/>
    <s v=""/>
  </r>
  <r>
    <s v="EEL_TOR_S14247_01"/>
    <s v="ESTRUCTURA DE ELEVACION_TORRE_S14247: BOG0006 - SANTA MONICA"/>
    <s v="Operating"/>
    <s v="S14247"/>
    <s v="Rolando Sanchez"/>
    <s v="BOG0006 - SANTA MONICA"/>
    <x v="0"/>
    <s v="RANSHARING TIGO - UNE"/>
    <s v="Torre"/>
    <n v="41"/>
    <n v="0"/>
    <s v="CUADRADA"/>
    <s v="AUTOSOPORTADA"/>
    <s v=""/>
  </r>
  <r>
    <s v="EEL_TOR_S14270_01"/>
    <s v="ESTRUCTURA DE ELEVACION_TORRE_S14270: BOG0013 - LAS MARGARITAS"/>
    <s v="Operating"/>
    <s v="S14270"/>
    <s v="Rolando Sanchez"/>
    <s v="BOG0013 - LAS MARGARITAS"/>
    <x v="0"/>
    <s v="RANSHARING TIGO - ATC MLA"/>
    <s v="Torre"/>
    <n v="35"/>
    <n v="0"/>
    <s v="CUADRADA"/>
    <s v="AUTOSOPORTADA"/>
    <s v=""/>
  </r>
  <r>
    <s v="EEL_TOR_S14078_01"/>
    <s v="ESTRUCTURA DE ELEVACION_TORRE_S14078: BOG0020 - CEDRITOS"/>
    <s v="Operating"/>
    <s v="S14078"/>
    <s v="Rolando Sanchez"/>
    <s v="BOG0020 - CEDRITOS"/>
    <x v="0"/>
    <s v="RANSHARING TIGO - UNE"/>
    <s v="Torre"/>
    <n v="35"/>
    <n v="0"/>
    <s v="CUADRADA"/>
    <s v="AUTOSOPORTADA"/>
    <s v=""/>
  </r>
  <r>
    <s v="EEL_TOR_S14042_01"/>
    <s v="ESTRUCTURA DE ELEVACION_TORRE_S14042: BOG0021 - CEDROS ORIENTALES"/>
    <s v="Operating"/>
    <s v="S14042"/>
    <s v="Rolando Sanchez"/>
    <s v="BOG0021 - CEDROS ORIENTALES"/>
    <x v="0"/>
    <s v="RANSHARING TIGO - ATC MLA"/>
    <s v="Torre"/>
    <n v="33.200000000000003"/>
    <n v="0"/>
    <s v="CUADRADA"/>
    <s v="AUTOSOPORTADA"/>
    <s v=""/>
  </r>
  <r>
    <s v="EEL_TOR_S14576_01"/>
    <s v="ESTRUCTURA DE ELEVACION_TORRE_S14576: BOG0032 - BOG GINEBRA"/>
    <s v="Operating"/>
    <s v="S14576"/>
    <s v="Jeronimo Veloz"/>
    <s v="BOG0032 - BOG GINEBRA"/>
    <x v="0"/>
    <s v="RANSHARING TIGO - ATC MLA"/>
    <s v="Torre"/>
    <n v="28"/>
    <n v="0"/>
    <s v="CUADRADA"/>
    <s v="AUTOSOPORTADA"/>
    <s v=""/>
  </r>
  <r>
    <s v="EEL_TOR_S13946_01"/>
    <s v="ESTRUCTURA DE ELEVACION_TORRE_S13946: BOG0033 - PIRAMIDE 7 UNICENTRO I"/>
    <s v="Operating"/>
    <s v="S13946"/>
    <s v="Jeronimo Veloz"/>
    <s v="BOG0033 - PIRAMIDE 7 UNICENTRO I"/>
    <x v="0"/>
    <s v="RANSHARING TIGO - ATC_MLA_OCASSIO"/>
    <s v="Torre"/>
    <n v="29"/>
    <n v="0"/>
    <s v="CUADRADA"/>
    <s v="AUTOSOPORTADA"/>
    <s v=""/>
  </r>
  <r>
    <s v="EEL_TOR_S13996_01"/>
    <s v="ESTRUCTURA DE ELEVACION_TORRE_S13996: BOG0034 - SANTA BARBARA"/>
    <s v="Operating"/>
    <s v="S13996"/>
    <s v="Jeronimo Veloz"/>
    <s v="BOG0034 - SANTA BARBARA"/>
    <x v="0"/>
    <s v="RANSHARING TIGO - ATC MLA"/>
    <s v="Torre"/>
    <n v="40"/>
    <n v="0"/>
    <s v="CUADRADA"/>
    <s v="AUTOSOPORTADA"/>
    <s v=""/>
  </r>
  <r>
    <s v="EEL_MAS_S13947_01"/>
    <s v="ESTRUCTURA DE ELEVACION_MASTIL_S13947: BOG0039 - USAQUEN"/>
    <s v="Operating"/>
    <s v="S13947"/>
    <s v="Jeronimo Veloz"/>
    <s v="BOG0039 - USAQUEN"/>
    <x v="0"/>
    <s v="RANSHARING TIGO - TIGO"/>
    <s v="Mastil"/>
    <n v="32"/>
    <n v="0"/>
    <s v="CIRCULAR"/>
    <s v="AUTOSOPORTADA"/>
    <s v=""/>
  </r>
  <r>
    <s v="EEL_TOR_S14261_01"/>
    <s v="ESTRUCTURA DE ELEVACION_TORRE_S14261: BOG0040 - MULTICENTRO"/>
    <s v="Operating"/>
    <s v="S14261"/>
    <s v="Jeronimo Veloz"/>
    <s v="BOG0040 - MULTICENTRO"/>
    <x v="0"/>
    <s v="RANSHARING TIGO - ATC MLA"/>
    <s v="Torre"/>
    <n v="31"/>
    <n v="0"/>
    <s v="CUADRADA"/>
    <s v="AUTOSOPORTADA"/>
    <s v=""/>
  </r>
  <r>
    <s v="EEL_MAS_S13997_01"/>
    <s v="ESTRUCTURA DE ELEVACION_MASTIL_S13997: BOG0042 - NAVARRA"/>
    <s v="Operating"/>
    <s v="S13997"/>
    <s v="Jeronimo Veloz"/>
    <s v="BOG0042 - NAVARRA"/>
    <x v="0"/>
    <s v="RANSHARING TIGO - ATC MLA"/>
    <s v="Mastil"/>
    <n v="41"/>
    <n v="0"/>
    <s v="CIRCULAR"/>
    <s v="AUTOSOPORTADA"/>
    <s v=""/>
  </r>
  <r>
    <s v="EEL_TOR_S14031_01"/>
    <s v="ESTRUCTURA DE ELEVACION_TORRE_S14031: BOG0044 - SANTA ANA"/>
    <s v="Operating"/>
    <s v="S14031"/>
    <s v="Jeronimo Veloz"/>
    <s v="BOG0044 - SANTA ANA"/>
    <x v="0"/>
    <s v="RANSHARING TIGO - TIGO"/>
    <s v="Torre"/>
    <n v="21"/>
    <n v="0"/>
    <s v="CUADRADA"/>
    <s v="AUTOSOPORTADA"/>
    <s v=""/>
  </r>
  <r>
    <s v="EEL_MAS_S14147_01"/>
    <s v="ESTRUCTURA DE ELEVACION_MASTIL_S14147: BOG0049 - CANTON NORTE"/>
    <s v="Operating"/>
    <s v="S14147"/>
    <s v="Jeronimo Veloz"/>
    <s v="BOG0049 - CANTON NORTE"/>
    <x v="0"/>
    <s v="RANSHARING TIGO - ATC_MLA_OCASSIO"/>
    <s v="Mastil"/>
    <n v="32"/>
    <n v="0"/>
    <s v="CIRCULAR"/>
    <s v="AUTOSOPORTADA"/>
    <s v=""/>
  </r>
  <r>
    <s v="EEL_TOR_S13998_01"/>
    <s v="ESTRUCTURA DE ELEVACION_TORRE_S13998: BOG0057 - CHICO NORTE"/>
    <s v="Operating"/>
    <s v="S13998"/>
    <s v="Jeronimo Veloz"/>
    <s v="BOG0057 - CHICO NORTE"/>
    <x v="0"/>
    <s v="RANSHARING TIGO - ATC_MLA_OCASSIO"/>
    <s v="Torre"/>
    <n v="33.5"/>
    <n v="0"/>
    <s v="CUADRADA"/>
    <s v="AUTOSOPORTADA"/>
    <s v=""/>
  </r>
  <r>
    <s v="EEL_MAS_S16906_01"/>
    <s v="ESTRUCTURA DE ELEVACION_MASTIL_S16906: BOG0059 - CHICO RESERVADO"/>
    <s v="Operating"/>
    <s v="S16906"/>
    <s v="Jeronimo Veloz"/>
    <s v="BOG0059 - CHICO RESERVADO"/>
    <x v="0"/>
    <s v="RANSHARING TIGO - ATC MLA"/>
    <s v="Mastil"/>
    <n v="28"/>
    <n v="0"/>
    <s v="CIRCULAR"/>
    <s v="AUTOSOPORTADA"/>
    <s v=""/>
  </r>
  <r>
    <s v="EEL_TOR_S14486_01"/>
    <s v="ESTRUCTURA DE ELEVACION_TORRE_S14486: BOG0060 - CHICO"/>
    <s v="Operating"/>
    <s v="S14486"/>
    <s v="Jeronimo Veloz"/>
    <s v="BOG0060 - CHICO"/>
    <x v="0"/>
    <s v="RANSHARING TIGO - ATC_MLA_OCASSIO"/>
    <s v="Torre"/>
    <n v="35"/>
    <n v="0"/>
    <s v="CUADRADA"/>
    <s v="AUTOSOPORTADA"/>
    <s v=""/>
  </r>
  <r>
    <s v="EEL_TOR_S14043_01"/>
    <s v="ESTRUCTURA DE ELEVACION_TORRE_S14043: BOG0061 - AGRICOLA DE SEGUROS PARQUE 93"/>
    <s v="Operating"/>
    <s v="S14043"/>
    <s v="Jeronimo Veloz"/>
    <s v="BOG0061 - AGRICOLA DE SEGUROS PARQUE 93"/>
    <x v="0"/>
    <s v="RANSHARING TIGO - TIGO"/>
    <s v="Torre"/>
    <n v="42"/>
    <n v="0"/>
    <s v="CUADRADA"/>
    <s v="AUTOSOPORTADA"/>
    <s v=""/>
  </r>
  <r>
    <s v="EEL_MAS_C123_01"/>
    <s v="ESTRUCTURA DE ELEVACION_MASTIL_C123: BOG0062 - POLO CLUB"/>
    <s v="Operating"/>
    <s v="S14069"/>
    <s v="Carlos Tolosa"/>
    <s v="BOG0062 POLO CLUB  (ATN HTTTIGO)"/>
    <x v="0"/>
    <s v="TIGO"/>
    <s v="Mastil"/>
    <n v="3"/>
    <n v="18"/>
    <s v="CIRCULAR"/>
    <s v="AUTOSOPORTADA"/>
    <s v="A_RINCON"/>
  </r>
  <r>
    <s v="EEL_TOR_S14137_01"/>
    <s v="ESTRUCTURA DE ELEVACION_TORRE_S14137: BOG0071 - CHICO ALTO"/>
    <s v="Operating"/>
    <s v="S14137"/>
    <s v="Jeronimo Veloz"/>
    <s v="BOG0071 - CHICO ALTO"/>
    <x v="0"/>
    <s v="RANSHARING TIGO - TIGO"/>
    <s v="Torre"/>
    <n v="33"/>
    <n v="0"/>
    <s v="CUADRADA"/>
    <s v="AUTOSOPORTADA"/>
    <s v=""/>
  </r>
  <r>
    <s v="EEL_TOR_T0012_01"/>
    <s v="ESTRUCTURA DE ELEVACION_TORRE_T0012: BOG0073 - CABRERA"/>
    <s v="Decommisioned"/>
    <s v="T0012"/>
    <s v="Jeronimo Veloz"/>
    <s v="BOG0073 - CABRERA"/>
    <x v="1"/>
    <s v="RANSHARING TIGO - TIGO"/>
    <s v="Torre"/>
    <n v="35"/>
    <n v="0"/>
    <s v="CUADRADA"/>
    <s v="AUTOSOPORTADA"/>
    <s v=""/>
  </r>
  <r>
    <s v="EEL_TOR_S26673_01"/>
    <s v="ESTRUCTURA DE ELEVACION_TORRE_S26673: BOG0075 ANTIGUO COUNTRY"/>
    <s v="Operating"/>
    <s v="S26673"/>
    <s v="Jeronimo Veloz"/>
    <s v="BOG0075 - ANTIGUO COUNTRY"/>
    <x v="0"/>
    <s v="RANSHARING TIGO - ATC MLA"/>
    <s v="Torre"/>
    <n v="32"/>
    <n v="0"/>
    <s v="CUADRADA"/>
    <s v="AUTOSOPORTADA"/>
    <s v=""/>
  </r>
  <r>
    <s v="EEL_TOR_S14000_01"/>
    <s v="ESTRUCTURA DE ELEVACION_TORRE_S14000: BOG0077 - LA BOHEME ANDINO I"/>
    <s v="Operating"/>
    <s v="S14000"/>
    <s v="Jeronimo Veloz"/>
    <s v="BOG0077 - LA BOHEME ANDINO I"/>
    <x v="0"/>
    <s v="RANSHARING TIGO - TIGO"/>
    <s v="Torre"/>
    <n v="29"/>
    <n v="0"/>
    <s v="CUADRADA"/>
    <s v="AUTOSOPORTADA"/>
    <s v=""/>
  </r>
  <r>
    <s v="EEL_MAS_S14066_01"/>
    <s v="ESTRUCTURA DE ELEVACION_MASTIL_S14066: BOG0084 - EL NOGAL"/>
    <s v="Operating"/>
    <s v="S14066"/>
    <s v="Jeronimo Veloz"/>
    <s v="BOG0084 - EL NOGAL"/>
    <x v="0"/>
    <s v="RANSHARING TIGO - ATC MLA"/>
    <s v="Mastil"/>
    <n v="37"/>
    <n v="0"/>
    <s v="CIRCULAR"/>
    <s v="AUTOSOPORTADA"/>
    <s v=""/>
  </r>
  <r>
    <s v="EEL_MAS_S14578_01"/>
    <s v="ESTRUCTURA DE ELEVACION_MASTIL_S14578: BOG0085 - BOG QUINTA CAMACHO"/>
    <s v="Operating"/>
    <s v="S14578"/>
    <s v="Jaime Valencia"/>
    <s v="BOG0085 - BOG QUINTA CAMACHO"/>
    <x v="0"/>
    <s v="RANSHARING TIGO - TIGO"/>
    <s v="Mastil"/>
    <n v="23.5"/>
    <n v="0"/>
    <s v="CIRCULAR"/>
    <s v="AUTOSOPORTADA"/>
    <s v=""/>
  </r>
  <r>
    <s v="EEL_MAS_S14250_01"/>
    <s v="ESTRUCTURA DE ELEVACION_MASTIL_S14250: BOG0095 - CHAPINERO NORTE"/>
    <s v="Operating"/>
    <s v="S14250"/>
    <s v="Jaime Valencia"/>
    <s v="BOG0095 - CHAPINERO NORTE"/>
    <x v="0"/>
    <s v="RANSHARING TIGO - TIGO"/>
    <s v="Mastil"/>
    <n v="38"/>
    <n v="0"/>
    <s v="CIRCULAR"/>
    <s v="AUTOSOPORTADA"/>
    <s v=""/>
  </r>
  <r>
    <s v="EEL_TOR_S13999_01"/>
    <s v="ESTRUCTURA DE ELEVACION_TORRE_S13999: BOG0096 - CHAPINERO ETB"/>
    <s v="Operating"/>
    <s v="S13999"/>
    <s v="Jaime Valencia"/>
    <s v="BOG0096 - CHAPINERO ETB"/>
    <x v="0"/>
    <s v="RANSHARING TIGO - ETB"/>
    <s v="Torre"/>
    <n v="30"/>
    <n v="0"/>
    <s v="CUADRADA"/>
    <s v="AUTOSOPORTADA"/>
    <s v=""/>
  </r>
  <r>
    <s v="EEL_MON_S14142_01"/>
    <s v="ESTRUCTURA DE ELEVACION_MONOPOLO_S14142: BOG0098 - LA ESMERALDA"/>
    <s v="Operating"/>
    <s v="S14142"/>
    <s v="Walter Cabrera"/>
    <s v="BOG0098 - LA ESMERALDA"/>
    <x v="0"/>
    <s v="RANSHARING TIGO - ETB"/>
    <s v="Monopolo"/>
    <n v="30"/>
    <n v="0"/>
    <s v="CIRCULAR"/>
    <s v="AUTOSOPORTADA"/>
    <s v=""/>
  </r>
  <r>
    <s v="EEL_MAS_S17142_01"/>
    <s v="ESTRUCTURA DE ELEVACION_MASTIL_S17142: BOG0100 - COLSANITAS SALITRE"/>
    <s v="Operating"/>
    <s v="S17142"/>
    <s v="Walter Cabrera"/>
    <s v="BOG0100 - COLSANITAS SALITRE"/>
    <x v="0"/>
    <s v="RANSHARING TIGO - TIGO"/>
    <s v="Mastil"/>
    <n v="32"/>
    <n v="0"/>
    <s v="CIRCULAR"/>
    <s v="AUTOSOPORTADA"/>
    <s v=""/>
  </r>
  <r>
    <s v="EEL_TOR_S15033_01"/>
    <s v="ESTRUCTURA DE ELEVACION_TORRE_S15033: BOG0108 - CARCEL MODELO PUENTE ARANDA"/>
    <s v="Operating"/>
    <s v="S15033"/>
    <s v="Walter Cabrera"/>
    <s v="BOG0108 - CARCEL MODELO PUENTE ARANDA"/>
    <x v="0"/>
    <s v="RANSHARING TIGO - ATC MLA"/>
    <s v="Torre"/>
    <n v="25"/>
    <n v="0"/>
    <s v="CUADRADA"/>
    <s v="AUTOSOPORTADA"/>
    <s v=""/>
  </r>
  <r>
    <s v="EEL_TOR_S14619_01"/>
    <s v="ESTRUCTURA DE ELEVACION_TORRE_S14619: BOG0109 - FISCALIA"/>
    <s v="Operating"/>
    <s v="S14619"/>
    <s v="Walter Cabrera"/>
    <s v="BOG0109 - FISCALIA"/>
    <x v="0"/>
    <s v="RANSHARING TIGO - ATC_MLA_OCASSIO"/>
    <s v="Torre"/>
    <n v="33"/>
    <n v="0"/>
    <s v="CUADRADA"/>
    <s v="AUTOSOPORTADA"/>
    <s v=""/>
  </r>
  <r>
    <s v="EEL_TOR_S14789_01"/>
    <s v="ESTRUCTURA DE ELEVACION_TORRE_S14789: BOG0110 - GALERIAS"/>
    <s v="Operating"/>
    <s v="S14789"/>
    <s v="Jaime Valencia"/>
    <s v="BOG0110 - GALERIAS"/>
    <x v="0"/>
    <s v="RANSHARING TIGO - ATC MLA"/>
    <s v="Torre"/>
    <n v="35"/>
    <n v="0"/>
    <s v="CUADRADA"/>
    <s v="AUTOSOPORTADA"/>
    <s v=""/>
  </r>
  <r>
    <s v="EEL_TOR_S13950_01"/>
    <s v="ESTRUCTURA DE ELEVACION_TORRE_S13950: BOG0112 - UNI PILOTO"/>
    <s v="Operating"/>
    <s v="S13950"/>
    <s v="Jaime Valencia"/>
    <s v="BOG0112 - UNI PILOTO"/>
    <x v="0"/>
    <s v="RANSHARING TIGO - ATC_MLA_OCASSIO"/>
    <s v="Torre"/>
    <n v="26"/>
    <n v="0"/>
    <s v="CUADRADA"/>
    <s v="AUTOSOPORTADA"/>
    <s v=""/>
  </r>
  <r>
    <s v="EEL_TOR_S16306_01"/>
    <s v="ESTRUCTURA DE ELEVACION_TORRE_S16306: BOG0113 - SOLEDAD"/>
    <s v="Operating"/>
    <s v="S16306"/>
    <s v="Jaime Valencia"/>
    <s v="BOG0113 - SOLEDAD"/>
    <x v="0"/>
    <s v="RANSHARING TIGO - ATC_MLA_OCASSIO"/>
    <s v="Torre"/>
    <n v="27"/>
    <n v="0"/>
    <s v="CUADRADA"/>
    <s v="AUTOSOPORTADA"/>
    <s v=""/>
  </r>
  <r>
    <s v="EEL_TOR_S14792_01"/>
    <s v="ESTRUCTURA DE ELEVACION_TORRE_S14792: BOG0115 - CENTRO NARIÃ‘O"/>
    <s v="Operating"/>
    <s v="S14792"/>
    <s v="Walter Cabrera"/>
    <s v="BOG0115 - CENTRO NARIÑO"/>
    <x v="0"/>
    <s v="RANSHARING TIGO - TIGO"/>
    <s v="Torre"/>
    <n v="28"/>
    <n v="0"/>
    <s v="CUADRADA"/>
    <s v="AUTOSOPORTADA"/>
    <s v=""/>
  </r>
  <r>
    <s v="EEL_MAS_S14002_01"/>
    <s v="ESTRUCTURA DE ELEVACION_MASTIL_S14002: BOG0118 - TEUSAQUILLO"/>
    <s v="Operating"/>
    <s v="S14002"/>
    <s v="Jaime Valencia"/>
    <s v="BOG0118 - TEUSAQUILLO"/>
    <x v="0"/>
    <s v="RANSHARING TIGO - ETB"/>
    <s v="Mastil"/>
    <n v="22"/>
    <n v="0"/>
    <s v="CIRCULAR"/>
    <s v="AUTOSOPORTADA"/>
    <s v=""/>
  </r>
  <r>
    <s v="EEL_MAS_S14267_01"/>
    <s v="ESTRUCTURA DE ELEVACION_MASTIL_S14267: BOG0119 - SAN MARTIN"/>
    <s v="Operating"/>
    <s v="S14267"/>
    <s v="Jeronimo Veloz"/>
    <s v="BOG0119 - SAN MARTIN"/>
    <x v="0"/>
    <s v="RANSHARING TIGO - TIGO"/>
    <s v="Mastil"/>
    <n v="32"/>
    <n v="0"/>
    <s v="CIRCULAR"/>
    <s v="AUTOSOPORTADA"/>
    <s v=""/>
  </r>
  <r>
    <s v="EEL_TOR_S17153_01"/>
    <s v="ESTRUCTURA DE ELEVACION_TORRE_S17153: BOG0125 - RETIRO ALTO"/>
    <s v="Operating"/>
    <s v="S17153"/>
    <s v="Jeronimo Veloz"/>
    <s v="BOG0125 - RETIRO ALTO"/>
    <x v="0"/>
    <s v="RANSHARING TIGO - TIGO"/>
    <s v="Torre"/>
    <n v="24"/>
    <n v="0"/>
    <s v="CUADRADA"/>
    <s v="AUTOSOPORTADA"/>
    <s v=""/>
  </r>
  <r>
    <s v="EEL_MAS_S14087_01"/>
    <s v="ESTRUCTURA DE ELEVACION_MASTIL_S14087: BOG0126 - CHICO 95"/>
    <s v="Operating"/>
    <s v="S14087"/>
    <s v="Jeronimo Veloz"/>
    <s v="BOG0126 - CHICO 95"/>
    <x v="0"/>
    <s v="RANSHARING TIGO - ATC MLA"/>
    <s v="Mastil"/>
    <n v="26.8"/>
    <n v="0"/>
    <s v="CIRCULAR"/>
    <s v="AUTOSOPORTADA"/>
    <s v=""/>
  </r>
  <r>
    <s v="EEL_MAS_S17101_01"/>
    <s v="ESTRUCTURA DE ELEVACION_MASTIL_S17101: BOG0129 - SAN DIEGO"/>
    <s v="Operating"/>
    <s v="S17101"/>
    <s v="Yesid Cardozo"/>
    <s v="BOG0129 - SAN DIEGO"/>
    <x v="0"/>
    <s v="RANSHARING TIGO - TIGO"/>
    <s v="Mastil"/>
    <n v="43"/>
    <n v="0"/>
    <s v="CIRCULAR"/>
    <s v="AUTOSOPORTADA"/>
    <s v=""/>
  </r>
  <r>
    <s v="EEL_TOR_S14787_01"/>
    <s v="ESTRUCTURA DE ELEVACION_TORRE_S14787: BOG0131 - RICAURTE"/>
    <s v="Operating"/>
    <s v="S14787"/>
    <s v="John Lesmes"/>
    <s v="BOG0131 - RICAURTE"/>
    <x v="0"/>
    <s v="RANSHARING TIGO - ETB"/>
    <s v="Torre"/>
    <n v="26"/>
    <n v="0"/>
    <s v="CUADRADA"/>
    <s v="AUTOSOPORTADA"/>
    <s v=""/>
  </r>
  <r>
    <s v="EEL_MAS_S16451_01"/>
    <s v="ESTRUCTURA DE ELEVACION_MASTIL_S16451: BOG0133 - BOG CENTRO ETB"/>
    <s v="Operating"/>
    <s v="S16451"/>
    <s v="Yesid Cardozo"/>
    <s v="BOG0133 - BOG CENTRO ETB"/>
    <x v="0"/>
    <s v="RANSHARING TIGO - ETB"/>
    <s v="Mastil"/>
    <n v="44"/>
    <n v="0"/>
    <s v="CIRCULAR"/>
    <s v="AUTOSOPORTADA"/>
    <s v=""/>
  </r>
  <r>
    <s v="EEL_TOR_S15034_01"/>
    <s v="ESTRUCTURA DE ELEVACION_TORRE_S15034: BOG0134 - PALOQUEMADO"/>
    <s v="Operating"/>
    <s v="S15034"/>
    <s v="Yesid Cardozo"/>
    <s v="BOG0134 - PALOQUEMADO"/>
    <x v="0"/>
    <s v="RANSHARING TIGO - UNE"/>
    <s v="Torre"/>
    <n v="33"/>
    <n v="0"/>
    <s v="CUADRADA"/>
    <s v="AUTOSOPORTADA"/>
    <s v=""/>
  </r>
  <r>
    <s v="EEL_TOR_S17102_01"/>
    <s v="ESTRUCTURA DE ELEVACION_TORRE_S17102: BOG0135 - CALLE 13"/>
    <s v="Operating"/>
    <s v="S17102"/>
    <s v="Yesid Cardozo"/>
    <s v="BOG0135 - CALLE 13"/>
    <x v="0"/>
    <s v="RANSHARING TIGO - ATC MLA"/>
    <s v="Torre"/>
    <n v="37"/>
    <n v="0"/>
    <s v="CUADRADA"/>
    <s v="AUTOSOPORTADA"/>
    <s v=""/>
  </r>
  <r>
    <s v="EEL_TOR_S20082_01"/>
    <s v="ESTRUCTURA DE ELEVACION_TORRE_S20082: BOG0137 - GALAN"/>
    <s v="Operating"/>
    <s v="S20082"/>
    <s v="John Lesmes"/>
    <s v="BOG0137 - GALAN"/>
    <x v="0"/>
    <s v="RANSHARING TIGO - UNE"/>
    <s v="Torre"/>
    <n v="26"/>
    <n v="0"/>
    <s v="CUADRADA"/>
    <s v="AUTOSOPORTADA"/>
    <s v=""/>
  </r>
  <r>
    <s v="EEL_MON_S16289_01"/>
    <s v="ESTRUCTURA DE ELEVACION_MONOPOLO_S16289: BOG0142 - LA GUACA"/>
    <s v="Operating"/>
    <s v="S16289"/>
    <s v="John Lesmes"/>
    <s v="BOG0142 - LA GUACA"/>
    <x v="0"/>
    <s v="RANSHARING TIGO - ATC MLA"/>
    <s v="Monopolo"/>
    <n v="35"/>
    <n v="0"/>
    <s v="CIRCULAR"/>
    <s v="AUTOSOPORTADA"/>
    <s v=""/>
  </r>
  <r>
    <s v="EEL_MON_S15035_01"/>
    <s v="ESTRUCTURA DE ELEVACION_MONOPOLO_S15035: BOG0143 - SANTA MATILDE"/>
    <s v="Operating"/>
    <s v="S15035"/>
    <s v="John Lesmes"/>
    <s v="BOG0143 - SANTA MATILDE"/>
    <x v="0"/>
    <s v="RANSHARING TIGO - ATC MLA"/>
    <s v="Monopolo"/>
    <n v="31"/>
    <n v="0"/>
    <s v="CIRCULAR"/>
    <s v="AUTOSOPORTADA"/>
    <s v=""/>
  </r>
  <r>
    <s v="EEL_TOR_S14024_01"/>
    <s v="ESTRUCTURA DE ELEVACION_TORRE_S14024: BOG0144 - MUSEO DEL ORO"/>
    <s v="Operating"/>
    <s v="S14024"/>
    <s v="Yesid Cardozo"/>
    <s v="BOG0144 - MUSEO DEL ORO"/>
    <x v="0"/>
    <s v="RANSHARING TIGO - TIGO"/>
    <s v="Torre"/>
    <n v="28"/>
    <n v="0"/>
    <s v="CUADRADA"/>
    <s v="AUTOSOPORTADA"/>
    <s v=""/>
  </r>
  <r>
    <s v="EEL_MAS_S14253_01"/>
    <s v="ESTRUCTURA DE ELEVACION_MASTIL_S14253: BOG0145 - SAN VICTORINO"/>
    <s v="Operating"/>
    <s v="S14253"/>
    <s v="Yesid Cardozo"/>
    <s v="BOG0145 - SAN VICTORINO"/>
    <x v="0"/>
    <s v="RANSHARING TIGO - ATC MLA"/>
    <s v="Mastil"/>
    <n v="20"/>
    <n v="0"/>
    <s v="CIRCULAR"/>
    <s v="AUTOSOPORTADA"/>
    <s v=""/>
  </r>
  <r>
    <s v="EEL_TOR_S16288_01"/>
    <s v="ESTRUCTURA DE ELEVACION_TORRE_S16288: BOG0146 - LA SABANA"/>
    <s v="Operating"/>
    <s v="S16288"/>
    <s v="Yesid Cardozo"/>
    <s v="BOG0146 - LA SABANA"/>
    <x v="0"/>
    <s v="RANSHARING TIGO - ATC MLA"/>
    <s v="Torre"/>
    <n v="30"/>
    <n v="0"/>
    <s v="CUADRADA"/>
    <s v="AUTOSOPORTADA"/>
    <s v=""/>
  </r>
  <r>
    <s v="EEL_TOR_S16450_01"/>
    <s v="ESTRUCTURA DE ELEVACION_TORRE_S16450: BOG0148 - BOG MUZU"/>
    <s v="Operating"/>
    <s v="S16450"/>
    <s v="John Lesmes"/>
    <s v="BOG0148 - BOG MUZU"/>
    <x v="0"/>
    <s v="RANSHARING TIGO - ETB"/>
    <s v="Torre"/>
    <n v="28"/>
    <n v="0"/>
    <s v="CUADRADA"/>
    <s v="AUTOSOPORTADA"/>
    <s v=""/>
  </r>
  <r>
    <s v="EEL_MON_S16269_01"/>
    <s v="ESTRUCTURA DE ELEVACION_MONOPOLO_S16269: BOG0152 - RESTREPO"/>
    <s v="Operating"/>
    <s v="S16269"/>
    <s v="John Lesmes"/>
    <s v="BOG0152 - RESTREPO"/>
    <x v="0"/>
    <s v="RANSHARING TIGO - ATC MLA"/>
    <s v="Monopolo"/>
    <n v="32"/>
    <n v="0"/>
    <s v="CIRCULAR"/>
    <s v="AUTOSOPORTADA"/>
    <s v=""/>
  </r>
  <r>
    <s v="EEL_TOR_S15036_01"/>
    <s v="ESTRUCTURA DE ELEVACION_TORRE_S15036: BOG0153 - VERAGUAS"/>
    <s v="Operating"/>
    <s v="S15036"/>
    <s v="John Lesmes"/>
    <s v="BOG0153 - VERAGUAS"/>
    <x v="0"/>
    <s v="RANSHARING TIGO - ATC MLA"/>
    <s v="Torre"/>
    <n v="20"/>
    <n v="0"/>
    <s v="CUADRADA"/>
    <s v="AUTOSOPORTADA"/>
    <s v=""/>
  </r>
  <r>
    <s v="EEL_TOR_S14254_01"/>
    <s v="ESTRUCTURA DE ELEVACION_TORRE_S14254: BOG0154 - EDUARDO SANTOS"/>
    <s v="Operating"/>
    <s v="S14254"/>
    <s v="John Lesmes"/>
    <s v="BOG0154 - EDUARDO SANTOS"/>
    <x v="0"/>
    <s v="RANSHARING TIGO - ATC MLA"/>
    <s v="Torre"/>
    <n v="25"/>
    <n v="0"/>
    <s v="CUADRADA"/>
    <s v="AUTOSOPORTADA"/>
    <s v=""/>
  </r>
  <r>
    <s v="EEL_TOR_S16453_01"/>
    <s v="ESTRUCTURA DE ELEVACION_TORRE_S16453: BOG0155 - LUNA PARK"/>
    <s v="Operating"/>
    <s v="S16453"/>
    <s v="John Lesmes"/>
    <s v="BOG0155 - LUNA PARK"/>
    <x v="0"/>
    <s v="RANSHARING TIGO - TIGO"/>
    <s v="Torre"/>
    <n v="28"/>
    <n v="0"/>
    <s v="CUADRADA"/>
    <s v="AUTOSOPORTADA"/>
    <s v=""/>
  </r>
  <r>
    <s v="EEL_TOR_S16454_01"/>
    <s v="ESTRUCTURA DE ELEVACION_TORRE_S16454: BOG0156 - OLAYA"/>
    <s v="Operating"/>
    <s v="S16454"/>
    <s v="John Lesmes"/>
    <s v="BOG0156 - OLAYA"/>
    <x v="0"/>
    <s v="RANSHARING TIGO - ETB"/>
    <s v="Torre"/>
    <n v="38"/>
    <n v="0"/>
    <s v="CUADRADA"/>
    <s v="AUTOSOPORTADA"/>
    <s v=""/>
  </r>
  <r>
    <s v="EEL_MON_T0020_01"/>
    <s v="ESTRUCTURA DE ELEVACION_MONOPOLO_T0020: BOG0160 - BOG SOCIEGO"/>
    <s v="Operating"/>
    <s v="T0020"/>
    <s v="John Lesmes"/>
    <s v="BOG0160 - BOG SOCIEGO"/>
    <x v="0"/>
    <s v="RANSHARING TIGO - ATC MLA"/>
    <s v="Monopolo"/>
    <n v="30"/>
    <n v="0"/>
    <s v="CIRCULAR"/>
    <s v="AUTOSOPORTADA"/>
    <s v=""/>
  </r>
  <r>
    <s v="EEL_TOR_S16456_01"/>
    <s v="ESTRUCTURA DE ELEVACION_TORRE_S16456: BOG0161 - CIUDAD JARDIN SUR"/>
    <s v="Operating"/>
    <s v="S16456"/>
    <s v="John Lesmes"/>
    <s v="BOG0161 - CIUDAD JARDIN SUR"/>
    <x v="0"/>
    <s v="RANSHARING TIGO - ATC_MLA_OCASSIO"/>
    <s v="Torre"/>
    <n v="29"/>
    <n v="0"/>
    <s v="CUADRADA"/>
    <s v="AUTOSOPORTADA"/>
    <s v=""/>
  </r>
  <r>
    <s v="EEL_TOR_S16270_01"/>
    <s v="ESTRUCTURA DE ELEVACION_TORRE_S16270: BOG0162 - BRAVO PAEZ"/>
    <s v="Operating"/>
    <s v="S16270"/>
    <s v="John Lesmes"/>
    <s v="BOG0162 - BRAVO PAEZ"/>
    <x v="0"/>
    <s v="RANSHARING TIGO - ATC MLA"/>
    <s v="Torre"/>
    <n v="31"/>
    <n v="0"/>
    <s v="CUADRADA"/>
    <s v="AUTOSOPORTADA"/>
    <s v=""/>
  </r>
  <r>
    <s v="EEL_MAS_S14064_01"/>
    <s v="ESTRUCTURA DE ELEVACION_MASTIL_S14064: BOG0167 - AVENIDA JIMENEZ"/>
    <s v="Operating"/>
    <s v="S14064"/>
    <s v="Yesid Cardozo"/>
    <s v="BOG0167 - AVENIDA JIMENEZ"/>
    <x v="0"/>
    <s v="RANSHARING TIGO - ATC MLA"/>
    <s v="Mastil"/>
    <n v="10"/>
    <n v="0"/>
    <s v="CIRCULAR"/>
    <s v="AUTOSOPORTADA"/>
    <s v=""/>
  </r>
  <r>
    <s v="EEL_MAS_S14001_01"/>
    <s v="ESTRUCTURA DE ELEVACION_MASTIL_S14001: BOG0168 - UNIANDES"/>
    <s v="Operating"/>
    <s v="S14001"/>
    <s v="Yesid Cardozo"/>
    <s v="BOG0168 - UNIANDES"/>
    <x v="0"/>
    <s v="RANSHARING TIGO - ATC MLA"/>
    <s v="Mastil"/>
    <n v="48"/>
    <n v="0"/>
    <s v="CIRCULAR"/>
    <s v="AUTOSOPORTADA"/>
    <s v=""/>
  </r>
  <r>
    <s v="EEL_TOR_S25614_01"/>
    <s v="ESTRUCTURA DE ELEVACION_TORRE_S25614: BOG0170 HOSPITAL MILITAR"/>
    <s v="Operating"/>
    <s v="S25614"/>
    <s v="Jaime Valencia"/>
    <s v="BOG0170 - HOSPITAL MILITAR"/>
    <x v="0"/>
    <s v="RANSHARING TIGO - TIGO"/>
    <s v="Torre"/>
    <n v="25"/>
    <n v="0"/>
    <s v="CUADRADA"/>
    <s v="AUTOSOPORTADA"/>
    <s v=""/>
  </r>
  <r>
    <s v="EEL_MAS_S16457_01"/>
    <s v="ESTRUCTURA DE ELEVACION_MASTIL_S16457: BOG0171 - MIRADOR DE LA SABANA"/>
    <s v="Operating"/>
    <s v="S16457"/>
    <s v="Jaime Valencia"/>
    <s v="BOG0171 - MIRADOR DE LA SABANA"/>
    <x v="0"/>
    <s v="RANSHARING TIGO - ATC MLA"/>
    <s v="Mastil"/>
    <n v="23"/>
    <n v="0"/>
    <s v="CIRCULAR"/>
    <s v="AUTOSOPORTADA"/>
    <s v=""/>
  </r>
  <r>
    <s v="EEL_POS_S14252_01"/>
    <s v="ESTRUCTURA DE ELEVACION_POSTE_S14252: BOG0172 - NUEVA GRANADA"/>
    <s v="Operating"/>
    <s v="S14252"/>
    <s v="Jaime Valencia"/>
    <s v="BOG0172 - NUEVA GRANADA"/>
    <x v="0"/>
    <s v="RANSHARING TIGO - ATC MLA"/>
    <s v="Poste"/>
    <n v="24"/>
    <n v="0"/>
    <s v="CIRCULAR"/>
    <s v="AUTOSOPORTADA"/>
    <s v=""/>
  </r>
  <r>
    <s v="EEL_MAS_S20080_01"/>
    <s v="ESTRUCTURA DE ELEVACION_MASTIL_S20080: BOG0173 - EL PALOMAR"/>
    <s v="Operating"/>
    <s v="S20080"/>
    <s v="Jaime Valencia"/>
    <s v="BOG0173 - EL PALOMAR"/>
    <x v="0"/>
    <s v="RANSHARING TIGO - ATC MLA"/>
    <s v="Mastil"/>
    <n v="32"/>
    <n v="0"/>
    <s v="CIRCULAR"/>
    <s v="AUTOSOPORTADA"/>
    <s v=""/>
  </r>
  <r>
    <s v="EEL_TOR_S14067_01"/>
    <s v="ESTRUCTURA DE ELEVACION_TORRE_S14067: BOG0174 - CHAPINERO ALTO"/>
    <s v="Operating"/>
    <s v="S14067"/>
    <s v="Jaime Valencia"/>
    <s v="BOG0174 - CHAPINERO ALTO"/>
    <x v="0"/>
    <s v="RANSHARING TIGO - ATC MLA"/>
    <s v="Torre"/>
    <n v="30"/>
    <n v="0"/>
    <s v="CUADRADA"/>
    <s v="AUTOSOPORTADA"/>
    <s v=""/>
  </r>
  <r>
    <s v="EEL_TOR_S16909_01"/>
    <s v="ESTRUCTURA DE ELEVACION_TORRE_S16909: BOG0175 - AV LOS CERROS"/>
    <s v="Operating"/>
    <s v="S16909"/>
    <s v="Jaime Valencia"/>
    <s v="BOG0175 - AV LOS CERROS"/>
    <x v="0"/>
    <s v="RANSHARING TIGO - TIGO"/>
    <s v="Torre"/>
    <n v="21"/>
    <n v="0"/>
    <s v="CUADRADA"/>
    <s v="AUTOSOPORTADA"/>
    <s v=""/>
  </r>
  <r>
    <s v="EEL_MAS_S26868_01"/>
    <s v="ESTRUCTURA DE ELEVACION_MASTIL_S26868: BOG0176 TOSCANA"/>
    <s v="Operating"/>
    <s v="S26868"/>
    <s v="Jeronimo Veloz"/>
    <s v="BOG0176 - TOSCANA"/>
    <x v="0"/>
    <s v="RANSHARING TIGO - ATC MLA"/>
    <s v="Mastil"/>
    <n v="28"/>
    <n v="0"/>
    <s v="CIRCULAR"/>
    <s v="AUTOSOPORTADA"/>
    <s v=""/>
  </r>
  <r>
    <s v="EEL_TOR_S13952_01"/>
    <s v="ESTRUCTURA DE ELEVACION_TORRE_S13952: BOG0177 - EMBAJADA"/>
    <s v="Operating"/>
    <s v="S13952"/>
    <s v="Jeronimo Veloz"/>
    <s v="BOG0177 - EMBAJADA"/>
    <x v="0"/>
    <s v="RANSHARING TIGO - ATC MLA"/>
    <s v="Torre"/>
    <n v="34.5"/>
    <n v="0"/>
    <s v="CUADRADA"/>
    <s v="AUTOSOPORTADA"/>
    <s v=""/>
  </r>
  <r>
    <s v="EEL_TOR_S14138_01"/>
    <s v="ESTRUCTURA DE ELEVACION_TORRE_S14138: BOG0178 - EL REFUGIO"/>
    <s v="Operating"/>
    <s v="S14138"/>
    <s v="Jeronimo Veloz"/>
    <s v="BOG0178 - EL REFUGIO"/>
    <x v="0"/>
    <s v="RANSHARING TIGO - ATC_MLA_OCASSIO"/>
    <s v="Torre"/>
    <n v="50"/>
    <n v="0"/>
    <s v="CUADRADA"/>
    <s v="AUTOSOPORTADA"/>
    <s v=""/>
  </r>
  <r>
    <s v="EEL_TOR_S14244_01"/>
    <s v="ESTRUCTURA DE ELEVACION_TORRE_S14244: BOG0184 - PONTIFICIA"/>
    <s v="Operating"/>
    <s v="S14244"/>
    <s v="Jaime Valencia"/>
    <s v="BOG0184 - PONTIFICIA"/>
    <x v="0"/>
    <s v="RANSHARING TIGO - TIGO"/>
    <s v="Torre"/>
    <n v="30"/>
    <n v="0"/>
    <s v="CUADRADA"/>
    <s v="AUTOSOPORTADA"/>
    <s v=""/>
  </r>
  <r>
    <s v="EEL_TOR_S14258_01"/>
    <s v="ESTRUCTURA DE ELEVACION_TORRE_S14258: BOG0196 - CAPRI"/>
    <s v="Operating"/>
    <s v="S14258"/>
    <s v="Rolando Sanchez"/>
    <s v="BOG0196 - CAPRI"/>
    <x v="0"/>
    <s v="RANSHARING TIGO - ATC MLA"/>
    <s v="Torre"/>
    <n v="38"/>
    <n v="0"/>
    <s v="CUADRADA"/>
    <s v="AUTOSOPORTADA"/>
    <s v=""/>
  </r>
  <r>
    <s v="EEL_TOR_S14044_01"/>
    <s v="ESTRUCTURA DE ELEVACION_TORRE_S14044: BOG0197 - PARQUE 93 II"/>
    <s v="Operating"/>
    <s v="S14044"/>
    <s v="Jaime Valencia"/>
    <s v="BOG0197 - PARQUE 93 II"/>
    <x v="0"/>
    <s v="RANSHARING TIGO - ATC MLA"/>
    <s v="Torre"/>
    <n v="31.5"/>
    <n v="0"/>
    <s v="CUADRADA"/>
    <s v="AUTOSOPORTADA"/>
    <s v=""/>
  </r>
  <r>
    <s v="EEL_TOR_S14096_01"/>
    <s v="ESTRUCTURA DE ELEVACION_TORRE_S14096: BOG0198 - UNILAGO"/>
    <s v="Operating"/>
    <s v="S14096"/>
    <s v="Jeronimo Veloz"/>
    <s v="BOG0198 - UNILAGO"/>
    <x v="0"/>
    <s v="RANSHARING TIGO - ATC MLA"/>
    <s v="Torre"/>
    <n v="13.5"/>
    <n v="0"/>
    <s v="CUADRADA"/>
    <s v="AUTOSOPORTADA"/>
    <s v=""/>
  </r>
  <r>
    <s v="EEL_TOR_S16304_01"/>
    <s v="ESTRUCTURA DE ELEVACION_TORRE_S16304: BOG0199 - EL DIVISO"/>
    <s v="Operating"/>
    <s v="S16304"/>
    <s v="Jaime Valencia"/>
    <s v="BOG0199 - EL DIVISO"/>
    <x v="0"/>
    <s v="RANSHARING TIGO - UNE"/>
    <s v="Torre"/>
    <n v="33"/>
    <n v="0"/>
    <s v="CUADRADA"/>
    <s v="AUTOSOPORTADA"/>
    <s v=""/>
  </r>
  <r>
    <s v="EEL_TOR_S14143_01"/>
    <s v="ESTRUCTURA DE ELEVACION_TORRE_S14143: BOG0201 - SANTA TERESITA"/>
    <s v="Operating"/>
    <s v="S14143"/>
    <s v="Jaime Valencia"/>
    <s v="BOG0201 - SANTA TERESITA"/>
    <x v="0"/>
    <s v="RANSHARING TIGO - TIGO"/>
    <s v="Torre"/>
    <n v="22"/>
    <n v="0"/>
    <s v="CUADRADA"/>
    <s v="AUTOSOPORTADA"/>
    <s v=""/>
  </r>
  <r>
    <s v="EEL_MAS_S14265_01"/>
    <s v="ESTRUCTURA DE ELEVACION_MASTIL_S14265: BOG0202 - UNIVERSIDAD AMERICA"/>
    <s v="Operating"/>
    <s v="S14265"/>
    <s v="Yesid Cardozo"/>
    <s v="BOG0202 - UNIVERSIDAD AMERICA"/>
    <x v="0"/>
    <s v="RANSHARING TIGO - ATC MLA"/>
    <s v="Mastil"/>
    <n v="33"/>
    <n v="0"/>
    <s v="CIRCULAR"/>
    <s v="AUTOSOPORTADA"/>
    <s v=""/>
  </r>
  <r>
    <s v="EEL_MAS_S14003_01"/>
    <s v="ESTRUCTURA DE ELEVACION_MASTIL_S14003: BOG0203 - BANCO GANADERO UNICENTRO II"/>
    <s v="Operating"/>
    <s v="S14003"/>
    <s v="Jeronimo Veloz"/>
    <s v="BOG0203 - BANCO GANADERO UNICENTRO II"/>
    <x v="0"/>
    <s v="RANSHARING TIGO - ATC MLA"/>
    <s v="Mastil"/>
    <n v="38"/>
    <n v="0"/>
    <s v="CIRCULAR"/>
    <s v="AUTOSOPORTADA"/>
    <s v=""/>
  </r>
  <r>
    <s v="EEL_TOR_S14032_01"/>
    <s v="ESTRUCTURA DE ELEVACION_TORRE_S14032: BOG0206 - HOSPITAL SAN IGNACIO"/>
    <s v="Operating"/>
    <s v="S14032"/>
    <s v="Jaime Valencia"/>
    <s v="BOG0206 - HOSPITAL SAN IGNACIO"/>
    <x v="0"/>
    <s v="RANSHARING TIGO - TIGO"/>
    <s v="Torre"/>
    <n v="60"/>
    <n v="0"/>
    <s v="CUADRADA"/>
    <s v="AUTOSOPORTADA"/>
    <s v=""/>
  </r>
  <r>
    <s v="EEL_TOR_S14100_01"/>
    <s v="ESTRUCTURA DE ELEVACION_TORRE_S14100: BOG0207 - GIMNASIO MODERNO"/>
    <s v="Operating"/>
    <s v="S14100"/>
    <s v="Jaime Valencia"/>
    <s v="BOG0207 - GIMNASIO MODERNO"/>
    <x v="0"/>
    <s v="RANSHARING TIGO - TIGO"/>
    <s v="Torre"/>
    <n v="12"/>
    <n v="0"/>
    <s v="CUADRADA"/>
    <s v="AUTOSOPORTADA"/>
    <s v=""/>
  </r>
  <r>
    <s v="EEL_TOR_S14004_01"/>
    <s v="ESTRUCTURA DE ELEVACION_TORRE_S14004: BOG0208 - CENTRO INTERNACIONAL"/>
    <s v="Operating"/>
    <s v="S14004"/>
    <s v="Yesid Cardozo"/>
    <s v="BOG0208 - CENTRO INTERNACIONAL"/>
    <x v="0"/>
    <s v="RANSHARING TIGO - TIGO"/>
    <s v="Torre"/>
    <n v="40"/>
    <n v="0"/>
    <s v="CUADRADA"/>
    <s v="AUTOSOPORTADA"/>
    <s v=""/>
  </r>
  <r>
    <s v="EEL_MAS_S16907_01"/>
    <s v="ESTRUCTURA DE ELEVACION_MASTIL_S16907: BOG0210 - PARDO RUBIO"/>
    <s v="Operating"/>
    <s v="S16907"/>
    <s v="Jaime Valencia"/>
    <s v="BOG0210 - PARDO RUBIO"/>
    <x v="0"/>
    <s v="RANSHARING TIGO - ATC MLA"/>
    <s v="Mastil"/>
    <n v="41"/>
    <n v="0"/>
    <s v="CIRCULAR"/>
    <s v="AUTOSOPORTADA"/>
    <s v=""/>
  </r>
  <r>
    <s v="EEL_TOR_S17055_01"/>
    <s v="ESTRUCTURA DE ELEVACION_TORRE_S17055: BOG0222 - CENTRO INDUSTRIAL"/>
    <s v="Operating"/>
    <s v="S17055"/>
    <s v="Walter Cabrera"/>
    <s v="BOG0222 - CENTRO INDUSTRIAL"/>
    <x v="0"/>
    <s v="RANSHARING TIGO - TIGO"/>
    <s v="Torre"/>
    <n v="35"/>
    <n v="0"/>
    <s v="CUADRADA"/>
    <s v="AUTOSOPORTADA"/>
    <s v=""/>
  </r>
  <r>
    <s v="EEL_MON_S14794_01"/>
    <s v="ESTRUCTURA DE ELEVACION_MONOPOLO_S14794: BOG0223 - TRINIDAD"/>
    <s v="Operating"/>
    <s v="S14794"/>
    <s v="John Lesmes"/>
    <s v="BOG0223 - TRINIDAD"/>
    <x v="0"/>
    <s v="RANSHARING TIGO - ATC MLA"/>
    <s v="Monopolo"/>
    <n v="37"/>
    <n v="0"/>
    <s v="CIRCULAR"/>
    <s v="AUTOSOPORTADA"/>
    <s v=""/>
  </r>
  <r>
    <s v="EEL_TOR_S14006_01"/>
    <s v="ESTRUCTURA DE ELEVACION_TORRE_S14006: BOG0233 - CENTRO II"/>
    <s v="Operating"/>
    <s v="S14006"/>
    <s v="Yesid Cardozo"/>
    <s v="BOG0233 - CENTRO II"/>
    <x v="0"/>
    <s v="RANSHARING TIGO - TIGO"/>
    <s v="Torre"/>
    <n v="33"/>
    <n v="0"/>
    <s v="CUADRADA"/>
    <s v="AUTOSOPORTADA"/>
    <s v=""/>
  </r>
  <r>
    <s v="EEL_TOR_S13953_01"/>
    <s v="ESTRUCTURA DE ELEVACION_TORRE_S13953: BOG0234 - CONTADOR"/>
    <s v="Operating"/>
    <s v="S13953"/>
    <s v="Jeronimo Veloz"/>
    <s v="BOG0234 - CONTADOR"/>
    <x v="0"/>
    <s v="RANSHARING TIGO - ATC MLA"/>
    <s v="Torre"/>
    <n v="37"/>
    <n v="0"/>
    <s v="CUADRADA"/>
    <s v="AUTOSOPORTADA"/>
    <s v=""/>
  </r>
  <r>
    <s v="EEL_TOR_S14097_01"/>
    <s v="ESTRUCTURA DE ELEVACION_TORRE_S14097: BOG0235 - ANDINO II"/>
    <s v="Operating"/>
    <s v="S14097"/>
    <s v="Jeronimo Veloz"/>
    <s v="BOG0235 - ANDINO II"/>
    <x v="0"/>
    <s v="RANSHARING TIGO - ATC MLA"/>
    <s v="Torre"/>
    <n v="43"/>
    <n v="0"/>
    <s v="CUADRADA"/>
    <s v="AUTOSOPORTADA"/>
    <s v=""/>
  </r>
  <r>
    <s v="EEL_TOR_S16458_01"/>
    <s v="ESTRUCTURA DE ELEVACION_TORRE_S16458: BOG0250 - SAN PABLO"/>
    <s v="Operating"/>
    <s v="S16458"/>
    <s v="John Lesmes"/>
    <s v="BOG0250 - SAN PABLO"/>
    <x v="0"/>
    <s v="RANSHARING TIGO - ATC MLA"/>
    <s v="Torre"/>
    <n v="27"/>
    <n v="0"/>
    <s v="CUADRADA"/>
    <s v="AUTOSOPORTADA"/>
    <s v=""/>
  </r>
  <r>
    <s v="EEL_TOR_S16459_01"/>
    <s v="ESTRUCTURA DE ELEVACION_TORRE_S16459: BOG0252 - TUNJUELITO"/>
    <s v="Operating"/>
    <s v="S16459"/>
    <s v="Yesid Cardozo"/>
    <s v="BOG0252 - TUNJUELITO"/>
    <x v="0"/>
    <s v="RANSHARING TIGO - ATC MLA"/>
    <s v="Torre"/>
    <n v="32"/>
    <n v="0"/>
    <s v="CUADRADA"/>
    <s v="AUTOSOPORTADA"/>
    <s v=""/>
  </r>
  <r>
    <s v="EEL_TOR_S20083_01"/>
    <s v="ESTRUCTURA DE ELEVACION_TORRE_S20083: BOG0255 - LA VICTORIA SUR"/>
    <s v="Operating"/>
    <s v="S20083"/>
    <s v="John Lesmes"/>
    <s v="BOG0255 - LA VICTORIA SUR"/>
    <x v="0"/>
    <s v="RANSHARING TIGO - ATC MLA"/>
    <s v="Torre"/>
    <n v="24"/>
    <n v="0"/>
    <s v="CUADRADA"/>
    <s v="AUTOSOPORTADA"/>
    <s v=""/>
  </r>
  <r>
    <s v="EEL_TOR_S17145_01"/>
    <s v="ESTRUCTURA DE ELEVACION_TORRE_S17145: BOG0267 - NOGAL II"/>
    <s v="Operating"/>
    <s v="S17145"/>
    <s v="Jaime Valencia"/>
    <s v="BOG0267 - NOGAL II"/>
    <x v="0"/>
    <s v="RANSHARING TIGO - ATC_MLA_OCASSIO"/>
    <s v="Torre"/>
    <n v="43"/>
    <n v="0"/>
    <s v="CUADRADA"/>
    <s v="AUTOSOPORTADA"/>
    <s v=""/>
  </r>
  <r>
    <s v="EEL_TOR_S24073_01"/>
    <s v="ESTRUCTURA DE ELEVACION_TORRE_S24073: BOG0268 - COW EGIPTO"/>
    <s v="Decommisioned"/>
    <s v="S24073"/>
    <s v="John Lesmes"/>
    <s v="BOG0268 - COW EGIPTO"/>
    <x v="1"/>
    <s v="RANSHARING TIGO - ATC_MLA_OCASSIO"/>
    <s v="Torre"/>
    <n v="45"/>
    <n v="0"/>
    <s v="CUADRADA"/>
    <s v="AUTOSOPORTADA"/>
    <s v=""/>
  </r>
  <r>
    <s v="EEL_TOR_T0010_01"/>
    <s v="ESTRUCTURA DE ELEVACION_TORRE_T0010: BOG0279 - RESTREPO II"/>
    <s v="Operating"/>
    <s v="T0010"/>
    <s v="John Lesmes"/>
    <s v="BOG0279 - RESTREPO II"/>
    <x v="0"/>
    <s v="RANSHARING TIGO - ATC MLA"/>
    <s v="Torre"/>
    <n v="30"/>
    <n v="0"/>
    <s v="CUADRADA"/>
    <s v="AUTOSOPORTADA"/>
    <s v=""/>
  </r>
  <r>
    <s v="EEL_TOR_S25628_01"/>
    <s v="ESTRUCTURA DE ELEVACION_TORRE_S25628: BOG0283 BOSQUE MEDINA"/>
    <s v="Operating"/>
    <s v="S25628"/>
    <s v="Jeronimo Veloz"/>
    <s v="BOG0283 - BOSQUE MEDINA"/>
    <x v="0"/>
    <s v="RANSHARING TIGO - ATC_MLA_OCASSIO"/>
    <s v="Torre"/>
    <n v="30"/>
    <n v="0"/>
    <s v="CUADRADA"/>
    <s v="AUTOSOPORTADA"/>
    <s v=""/>
  </r>
  <r>
    <s v="EEL_TOR_S16461_01"/>
    <s v="ESTRUCTURA DE ELEVACION_TORRE_S16461: BOG0290 - CLARET"/>
    <s v="Operating"/>
    <s v="S16461"/>
    <s v="John Lesmes"/>
    <s v="BOG0290 - CLARET"/>
    <x v="0"/>
    <s v="RANSHARING TIGO - ATC MLA"/>
    <s v="Torre"/>
    <n v="24"/>
    <n v="0"/>
    <s v="CUADRADA"/>
    <s v="AUTOSOPORTADA"/>
    <s v=""/>
  </r>
  <r>
    <s v="EEL_TOR_S16857_01"/>
    <s v="ESTRUCTURA DE ELEVACION_TORRE_S16857: BOG0291 - OLAYA II"/>
    <s v="Operating"/>
    <s v="S16857"/>
    <s v="John Lesmes"/>
    <s v="BOG0291 - OLAYA II"/>
    <x v="0"/>
    <s v="RANSHARING TIGO - ATC MLA"/>
    <s v="Torre"/>
    <n v="30"/>
    <n v="0"/>
    <s v="CUADRADA"/>
    <s v="AUTOSOPORTADA"/>
    <s v=""/>
  </r>
  <r>
    <s v="EEL_MAS_S14783_01"/>
    <s v="ESTRUCTURA DE ELEVACION_MASTIL_S14783: BOG0293 - TEATRO PATRIA"/>
    <s v="Operating"/>
    <s v="S14783"/>
    <s v="Jeronimo Veloz"/>
    <s v="BOG0293 - TEATRO PATRIA"/>
    <x v="0"/>
    <s v="RANSHARING TIGO - TIGO"/>
    <s v="Mastil"/>
    <n v="27"/>
    <n v="0"/>
    <s v="CIRCULAR"/>
    <s v="AUTOSOPORTADA"/>
    <s v=""/>
  </r>
  <r>
    <s v="EEL_MAS_S14101_01"/>
    <s v="ESTRUCTURA DE ELEVACION_MASTIL_S14101: BOG0295 - ALCALDIA MAYOR"/>
    <s v="Operating"/>
    <s v="S14101"/>
    <s v="Yesid Cardozo"/>
    <s v="BOG0295 - ALCALDIA MAYOR"/>
    <x v="0"/>
    <s v="RANSHARING TIGO - TIGO"/>
    <s v="Mastil"/>
    <n v="25"/>
    <n v="0"/>
    <s v="CIRCULAR"/>
    <s v="AUTOSOPORTADA"/>
    <s v=""/>
  </r>
  <r>
    <s v="EEL_TOR_S16452_01"/>
    <s v="ESTRUCTURA DE ELEVACION_TORRE_S16452: BOG0307 - BOG REINA SOFIA"/>
    <s v="Operating"/>
    <s v="S16452"/>
    <s v="Jeronimo Veloz"/>
    <s v="BOG0307 - BOG REINA SOFIA"/>
    <x v="0"/>
    <s v="RANSHARING TIGO - TIGO"/>
    <s v="Torre"/>
    <n v="18"/>
    <n v="0"/>
    <s v="CUADRADA"/>
    <s v="AUTOSOPORTADA"/>
    <s v=""/>
  </r>
  <r>
    <s v="EEL_TOR_S17159_01"/>
    <s v="ESTRUCTURA DE ELEVACION_TORRE_S17159: BOG0308 - FUNDACION SANTA FE"/>
    <s v="Operating"/>
    <s v="S17159"/>
    <s v="Jeronimo Veloz"/>
    <s v="BOG0308 - FUNDACION SANTA FE"/>
    <x v="0"/>
    <s v="RANSHARING TIGO - TIGO"/>
    <s v="Torre"/>
    <n v="38"/>
    <n v="0"/>
    <s v="CUADRADA"/>
    <s v="AUTOSOPORTADA"/>
    <s v=""/>
  </r>
  <r>
    <s v="EEL_TOR_S25474_01"/>
    <s v="ESTRUCTURA DE ELEVACION_TORRE_S25474: BOG0312 - CONTRALORIA"/>
    <s v="Operating"/>
    <s v="S25474"/>
    <s v="Yesid Cardozo"/>
    <s v="BOG0312 - CONTRALORIA"/>
    <x v="0"/>
    <s v="RANSHARING TIGO - ATC_MLA_OCASSIO"/>
    <s v="Torre"/>
    <n v="40"/>
    <n v="0"/>
    <s v="CUADRADA"/>
    <s v="AUTOSOPORTADA"/>
    <s v=""/>
  </r>
  <r>
    <s v="EEL_MAS_S14079_01"/>
    <s v="ESTRUCTURA DE ELEVACION_MASTIL_S14079: BOG0314 - JAVERIANA II"/>
    <s v="Operating"/>
    <s v="S14079"/>
    <s v="Jaime Valencia"/>
    <s v="BOG0314 - JAVERIANA II"/>
    <x v="0"/>
    <s v="RANSHARING TIGO - ATC MLA"/>
    <s v="Mastil"/>
    <n v="40"/>
    <n v="0"/>
    <s v="CIRCULAR"/>
    <s v="AUTOSOPORTADA"/>
    <s v=""/>
  </r>
  <r>
    <s v="EEL_TOR_S26133_01"/>
    <s v="ESTRUCTURA DE ELEVACION_TORRE_S26133: CONCEPCION NORTE"/>
    <s v="Operating"/>
    <s v="S26133"/>
    <s v="Jaime Valencia"/>
    <s v="BOG0317 - CONCEPCION NORTE"/>
    <x v="0"/>
    <s v="RANSHARING TIGO - UNE"/>
    <s v="Torre"/>
    <n v="20"/>
    <n v="0"/>
    <s v="CUADRADA"/>
    <s v="AUTOSOPORTADA"/>
    <s v=""/>
  </r>
  <r>
    <s v="EEL_MAS_S23949_01"/>
    <s v="ESTRUCTURA DE ELEVACION_MASTIL_S23949: BOG0318 - LA SALLE"/>
    <s v="Operating"/>
    <s v="S23949"/>
    <s v="Jaime Valencia"/>
    <s v="BOG0318 - LA SALLE"/>
    <x v="0"/>
    <s v="RANSHARING TIGO - ATC MLA"/>
    <s v="Mastil"/>
    <n v="25"/>
    <n v="0"/>
    <s v="CIRCULAR"/>
    <s v="AUTOSOPORTADA"/>
    <s v=""/>
  </r>
  <r>
    <s v="EEL_MAS_S26213_01"/>
    <s v="ESTRUCTURA DE ELEVACION_MASTIL_S26213: BOG0321 - CONCORDIA"/>
    <s v="Operating"/>
    <s v="S26213"/>
    <s v="Yesid Cardozo"/>
    <s v="BOG0321 - CONCORDIA"/>
    <x v="0"/>
    <s v="RANSHARING TIGO - ATC MLA"/>
    <s v="Mastil"/>
    <n v="20"/>
    <n v="0"/>
    <s v="CIRCULAR"/>
    <s v="AUTOSOPORTADA"/>
    <s v=""/>
  </r>
  <r>
    <s v="EEL_TOR_S13955_01"/>
    <s v="ESTRUCTURA DE ELEVACION_TORRE_S13955: BOG0324 - CORFERIAS ETB"/>
    <s v="Operating"/>
    <s v="S13955"/>
    <s v="Walter Cabrera"/>
    <s v="BOG0324 - CORFERIAS ETB"/>
    <x v="0"/>
    <s v="RANSHARING TIGO - ETB"/>
    <s v="Torre"/>
    <n v="28"/>
    <n v="0"/>
    <s v="CUADRADA"/>
    <s v="AUTOSOPORTADA"/>
    <s v=""/>
  </r>
  <r>
    <s v="EEL_MAS_S26653_01"/>
    <s v="ESTRUCTURA DE ELEVACION_MASTIL_S26653: BOG0339 SAN GABRIEL"/>
    <s v="Operating"/>
    <s v="S26653"/>
    <s v="Jeronimo Veloz"/>
    <s v="BOG0339 - SAN GABRIEL"/>
    <x v="0"/>
    <s v="RANSHARING TIGO - ATC_MLA_OCASSIO"/>
    <s v="Mastil"/>
    <n v="37"/>
    <n v="0"/>
    <s v="CIRCULAR"/>
    <s v="AUTOSOPORTADA"/>
    <s v=""/>
  </r>
  <r>
    <s v="EEL_TOR_S17147_01"/>
    <s v="ESTRUCTURA DE ELEVACION_TORRE_S17147: BOG0344 - EMUS"/>
    <s v="Operating"/>
    <s v="S17147"/>
    <s v="Jaime Valencia"/>
    <s v="BOG0344 - EMUS"/>
    <x v="0"/>
    <s v="RANSHARING TIGO - ATC MLA"/>
    <s v="Torre"/>
    <n v="24"/>
    <n v="0"/>
    <s v="CUADRADA"/>
    <s v="AUTOSOPORTADA"/>
    <s v=""/>
  </r>
  <r>
    <s v="EEL_TOR_S23955_01"/>
    <s v="ESTRUCTURA DE ELEVACION_TORRE_S23955: BOG0350 - COW VERBENAL"/>
    <s v="Operating"/>
    <s v="S23955"/>
    <s v="Rolando Sanchez"/>
    <s v="BOG0350 - COW VERBENAL"/>
    <x v="0"/>
    <s v="RANSHARING TIGO - ATC_MLA_OCASSIO"/>
    <s v="Torre"/>
    <n v="45"/>
    <n v="0"/>
    <s v="CUADRADA"/>
    <s v="AUTOSOPORTADA"/>
    <s v=""/>
  </r>
  <r>
    <s v="EEL_TOR_S17170_01"/>
    <s v="ESTRUCTURA DE ELEVACION_TORRE_S17170: BOG0353 - INTERBOLSA"/>
    <s v="Operating"/>
    <s v="S17170"/>
    <s v="Jeronimo Veloz"/>
    <s v="BOG0353 - INTERBOLSA"/>
    <x v="0"/>
    <s v="RANSHARING TIGO - TIGO"/>
    <s v="Torre"/>
    <n v="29"/>
    <n v="0"/>
    <s v="CUADRADA"/>
    <s v="AUTOSOPORTADA"/>
    <s v=""/>
  </r>
  <r>
    <s v="EEL_TOR_S16913_01"/>
    <s v="ESTRUCTURA DE ELEVACION_TORRE_S16913: BOG0354 - TRAMONTI"/>
    <s v="Operating"/>
    <s v="S16913"/>
    <s v="Jeronimo Veloz"/>
    <s v="BOG0354 - TRAMONTI"/>
    <x v="0"/>
    <s v="RANSHARING TIGO - TIGO"/>
    <s v="Torre"/>
    <n v="15"/>
    <n v="0"/>
    <s v="CUADRADA"/>
    <s v="AUTOSOPORTADA"/>
    <s v=""/>
  </r>
  <r>
    <s v="EEL_TOR_S14141_01"/>
    <s v="ESTRUCTURA DE ELEVACION_TORRE_S14141: BOG0355 - TORRES DEL PARQUE"/>
    <s v="Operating"/>
    <s v="S14141"/>
    <s v="Yesid Cardozo"/>
    <s v="BOG0355 - TORRES DEL PARQUE"/>
    <x v="0"/>
    <s v="RANSHARING TIGO - ATC MLA"/>
    <s v="Torre"/>
    <n v="13"/>
    <n v="0"/>
    <s v="CUADRADA"/>
    <s v="AUTOSOPORTADA"/>
    <s v=""/>
  </r>
  <r>
    <s v="EEL_TOR_S16910_01"/>
    <s v="ESTRUCTURA DE ELEVACION_TORRE_S16910: BOG0356 - UNIVERSIDAD MANUELA BELTRAN"/>
    <s v="Operating"/>
    <s v="S16910"/>
    <s v="Jaime Valencia"/>
    <s v="BOG0356 - UNIVERSIDAD MANUELA BELTRAN"/>
    <x v="0"/>
    <s v="RANSHARING TIGO - ATC_MLA_OCASSIO"/>
    <s v="Torre"/>
    <n v="15"/>
    <n v="0"/>
    <s v="CUADRADA"/>
    <s v="AUTOSOPORTADA"/>
    <s v=""/>
  </r>
  <r>
    <s v="EEL_TOR_S26654_01"/>
    <s v="ESTRUCTURA DE ELEVACION_TORRE_S26654: BOG0360 UNIVERSIDAD DISTRITAL"/>
    <s v="Operating"/>
    <s v="S26654"/>
    <s v="Yesid Cardozo"/>
    <s v="BOG0360 - UNIVERSIDAD DISTRITAL"/>
    <x v="0"/>
    <s v="RANSHARING TIGO - ATC_MLA_OCASSIO"/>
    <s v="Torre"/>
    <n v="29"/>
    <n v="0"/>
    <s v="CUADRADA"/>
    <s v="AUTOSOPORTADA"/>
    <s v=""/>
  </r>
  <r>
    <s v="EEL_TOR_S16290_01"/>
    <s v="ESTRUCTURA DE ELEVACION_TORRE_S16290: BOG0367 - CORDOBA SUR"/>
    <s v="Operating"/>
    <s v="S16290"/>
    <s v="John Lesmes"/>
    <s v="BOG0367 - CORDOBA SUR"/>
    <x v="0"/>
    <s v="RANSHARING TIGO - ATC MLA"/>
    <s v="Torre"/>
    <n v="34"/>
    <n v="0"/>
    <s v="CUADRADA"/>
    <s v="AUTOSOPORTADA"/>
    <s v=""/>
  </r>
  <r>
    <s v="EEL_TOR_S20084_01"/>
    <s v="ESTRUCTURA DE ELEVACION_TORRE_S20084: BOG0371 - DANUBIO"/>
    <s v="Operating"/>
    <s v="S20084"/>
    <s v="John Lesmes"/>
    <s v="BOG0371 - DANUBIO"/>
    <x v="0"/>
    <s v="RANSHARING TIGO - ATC MLA"/>
    <s v="Torre"/>
    <n v="45"/>
    <n v="0"/>
    <s v="CUADRADA"/>
    <s v="AUTOSOPORTADA"/>
    <s v=""/>
  </r>
  <r>
    <s v="EEL_TOR_S16309_01"/>
    <s v="ESTRUCTURA DE ELEVACION_TORRE_S16309: BOG0373 - TORCA"/>
    <s v="Operating"/>
    <s v="S16309"/>
    <s v="Rolando Sanchez"/>
    <s v="BOG0373 - TORCA"/>
    <x v="0"/>
    <s v="RANSHARING TIGO - TIGO"/>
    <s v="Torre"/>
    <n v="26"/>
    <n v="0"/>
    <s v="CUADRADA"/>
    <s v="AUTOSOPORTADA"/>
    <s v=""/>
  </r>
  <r>
    <s v="EEL_TOR_T0014_01"/>
    <s v="ESTRUCTURA DE ELEVACION_TORRE_T0014: BOG0374 - EDIFICIO BALELLAS CALLE 90"/>
    <s v="Operating"/>
    <s v="T0014"/>
    <s v="Jeronimo Veloz"/>
    <s v="BOG0374 - EDIFICIO BALELLAS CALLE 90"/>
    <x v="0"/>
    <s v="RANSHARING TIGO - TIGO"/>
    <s v="Torre"/>
    <n v="35"/>
    <n v="0"/>
    <s v="CUADRADA"/>
    <s v="AUTOSOPORTADA"/>
    <s v=""/>
  </r>
  <r>
    <s v="EEL_TOR_S14260_01"/>
    <s v="ESTRUCTURA DE ELEVACION_TORRE_S14260: BOG0375 - LA ALAMEDA"/>
    <s v="Operating"/>
    <s v="S14260"/>
    <s v="Rolando Sanchez"/>
    <s v="BOG0375 - LA ALAMEDA"/>
    <x v="0"/>
    <s v="RANSHARING TIGO - ATC MLA"/>
    <s v="Torre"/>
    <n v="34"/>
    <n v="0"/>
    <s v="CUADRADA"/>
    <s v="AUTOSOPORTADA"/>
    <s v=""/>
  </r>
  <r>
    <s v="EEL_TOR_S25763_01"/>
    <s v="ESTRUCTURA DE ELEVACION_TORRE_S25763: BOG0378 RUMANIA"/>
    <s v="Operating"/>
    <s v="S25763"/>
    <s v="Jeronimo Veloz"/>
    <s v="BOG0378 - RUMANIA"/>
    <x v="0"/>
    <s v="RANSHARING TIGO - TIGO"/>
    <s v="Torre"/>
    <n v="28"/>
    <n v="0"/>
    <s v="CUADRADA"/>
    <s v="AUTOSOPORTADA"/>
    <s v=""/>
  </r>
  <r>
    <s v="EEL_TOR_S14570_01"/>
    <s v="ESTRUCTURA DE ELEVACION_TORRE_S14570: BOG0387 - BOG PARQUE 106"/>
    <s v="Operating"/>
    <s v="S14570"/>
    <s v="Jeronimo Veloz"/>
    <s v="BOG0387 - BOG PARQUE 106"/>
    <x v="0"/>
    <s v="RANSHARING TIGO - ATC MLA"/>
    <s v="Torre"/>
    <n v="22"/>
    <n v="0"/>
    <s v="CUADRADA"/>
    <s v="AUTOSOPORTADA"/>
    <s v=""/>
  </r>
  <r>
    <s v="EEL_TOR_S14782_01"/>
    <s v="ESTRUCTURA DE ELEVACION_TORRE_S14782: BOG0396 - CEDRITOS II"/>
    <s v="Operating"/>
    <s v="S14782"/>
    <s v="Rolando Sanchez"/>
    <s v="BOG0396 - CEDRITOS II"/>
    <x v="0"/>
    <s v="RANSHARING TIGO - TIGO"/>
    <s v="Torre"/>
    <n v="30"/>
    <n v="0"/>
    <s v="CUADRADA"/>
    <s v="AUTOSOPORTADA"/>
    <s v=""/>
  </r>
  <r>
    <s v="EEL_MON_S16463_01"/>
    <s v="ESTRUCTURA DE ELEVACION_MONOPOLO_S16463: BOG0398 - SIMON BOLIVAR"/>
    <s v="Operating"/>
    <s v="S16463"/>
    <s v="Walter Cabrera"/>
    <s v="BOG0398 - SIMON BOLIVAR"/>
    <x v="0"/>
    <s v="RANSHARING TIGO - TIGO"/>
    <s v="Monopolo"/>
    <n v="18"/>
    <n v="0"/>
    <s v="CIRCULAR"/>
    <s v="AUTOSOPORTADA"/>
    <s v=""/>
  </r>
  <r>
    <s v="EEL_TOR_S14620_01"/>
    <s v="ESTRUCTURA DE ELEVACION_TORRE_S14620: BOG0402 - QUESADA MARLY"/>
    <s v="Operating"/>
    <s v="S14620"/>
    <s v="Jaime Valencia"/>
    <s v="BOG0402 - QUESADA MARLY"/>
    <x v="0"/>
    <s v="RANSHARING TIGO - ATC_MLA_OCASSIO"/>
    <s v="Torre"/>
    <n v="22"/>
    <n v="0"/>
    <s v="CUADRADA"/>
    <s v="AUTOSOPORTADA"/>
    <s v=""/>
  </r>
  <r>
    <s v="EEL_TOR_S24079_01"/>
    <s v="ESTRUCTURA DE ELEVACION_TORRE_S24079: BOG0409 - SIERRAS DEL MORAL"/>
    <s v="Operating"/>
    <s v="S24079"/>
    <s v="Rolando Sanchez"/>
    <s v="BOG0409 - SIERRAS DEL MORAL"/>
    <x v="0"/>
    <s v="RANSHARING TIGO - ATC_MLA_OCASSIO"/>
    <s v="Torre"/>
    <n v="33"/>
    <n v="0"/>
    <s v="CUADRADA"/>
    <s v="AUTOSOPORTADA"/>
    <s v=""/>
  </r>
  <r>
    <s v="EEL_TOR_S14276_01"/>
    <s v="ESTRUCTURA DE ELEVACION_TORRE_S14276: BOG0424 - BUENAVISTA"/>
    <s v="Operating"/>
    <s v="S14276"/>
    <s v="John Lesmes"/>
    <s v="BOG0424 - BUENAVISTA"/>
    <x v="0"/>
    <s v="RANSHARING TIGO - ATC MLA"/>
    <s v="Torre"/>
    <n v="35"/>
    <n v="0"/>
    <s v="CUADRADA"/>
    <s v="AUTOSOPORTADA"/>
    <s v=""/>
  </r>
  <r>
    <s v="EEL_TOR_S25306_01"/>
    <s v="ESTRUCTURA DE ELEVACION_TORRE_S25306: BOG0426 - LA REFORMA"/>
    <s v="Operating"/>
    <s v="S25306"/>
    <s v="John Lesmes"/>
    <s v="BOG0426 - LA REFORMA"/>
    <x v="0"/>
    <s v="RANSHARING TIGO - ATC MLA"/>
    <s v="Torre"/>
    <n v="45"/>
    <n v="0"/>
    <s v="CUADRADA"/>
    <s v="AUTOSOPORTADA"/>
    <s v=""/>
  </r>
  <r>
    <s v="EEL_TOR_S23950_01"/>
    <s v="ESTRUCTURA DE ELEVACION_TORRE_S23950: BOG0429 - LA PEÃ‘A"/>
    <s v="Operating"/>
    <s v="S23950"/>
    <s v="John Lesmes"/>
    <s v="BOG0429 - LA PEÑA"/>
    <x v="0"/>
    <s v="RANSHARING TIGO - ATC MLA"/>
    <s v="Torre"/>
    <n v="45"/>
    <n v="0"/>
    <s v="CUADRADA"/>
    <s v="AUTOSOPORTADA"/>
    <s v=""/>
  </r>
  <r>
    <s v="EEL_TOR_S25713_01"/>
    <s v="ESTRUCTURA DE ELEVACION_TORRE_S25713: BOG0435 EL DORADO"/>
    <s v="Operating"/>
    <s v="S25713"/>
    <s v="John Lesmes"/>
    <s v="BOG0435 - EL DORADO"/>
    <x v="0"/>
    <s v="RANSHARING TIGO - ATC VMLA"/>
    <s v="Torre"/>
    <n v="30"/>
    <n v="0"/>
    <s v="CUADRADA"/>
    <s v="AUTOSOPORTADA"/>
    <s v=""/>
  </r>
  <r>
    <s v="EEL_TOR_T0018_01"/>
    <s v="ESTRUCTURA DE ELEVACION_TORRE_T0018: BOG0439 - LA FRAGUITA"/>
    <s v="Operating"/>
    <s v="T0018"/>
    <s v="John Lesmes"/>
    <s v="BOG0439 - LA FRAGUITA"/>
    <x v="0"/>
    <s v="RANSHARING TIGO - ATC MLA"/>
    <s v="Torre"/>
    <n v="18"/>
    <n v="0"/>
    <s v="CUADRADA"/>
    <s v="AUTOSOPORTADA"/>
    <s v=""/>
  </r>
  <r>
    <s v="EEL_TOR_S16271_01"/>
    <s v="ESTRUCTURA DE ELEVACION_TORRE_S16271: BOG0440 - LAS CRUCES"/>
    <s v="Operating"/>
    <s v="S16271"/>
    <s v="John Lesmes"/>
    <s v="BOG0440 - LAS CRUCES"/>
    <x v="0"/>
    <s v="RANSHARING TIGO - ATC_MLA_OCASSIO"/>
    <s v="Torre"/>
    <n v="17"/>
    <n v="0"/>
    <s v="CUADRADA"/>
    <s v="AUTOSOPORTADA"/>
    <s v=""/>
  </r>
  <r>
    <s v="EEL_MAS_S14567_01"/>
    <s v="ESTRUCTURA DE ELEVACION_MASTIL_S14567: BOG0442 - BOG ROSALES"/>
    <s v="Operating"/>
    <s v="S14567"/>
    <s v="Jaime Valencia"/>
    <s v="BOG0442 - BOG ROSALES"/>
    <x v="0"/>
    <s v="RANSHARING TIGO - ATC MLA"/>
    <s v="Mastil"/>
    <n v="33"/>
    <n v="0"/>
    <s v="CIRCULAR"/>
    <s v="AUTOSOPORTADA"/>
    <s v=""/>
  </r>
  <r>
    <s v="EEL_TOR_S16465_01"/>
    <s v="ESTRUCTURA DE ELEVACION_TORRE_S16465: BOG0447 - EL RECUERDO"/>
    <s v="Operating"/>
    <s v="S16465"/>
    <s v="Walter Cabrera"/>
    <s v="BOG0447 - EL RECUERDO"/>
    <x v="0"/>
    <s v="RANSHARING TIGO - ATC MLA"/>
    <s v="Torre"/>
    <n v="20"/>
    <n v="0"/>
    <s v="CUADRADA"/>
    <s v="AUTOSOPORTADA"/>
    <s v=""/>
  </r>
  <r>
    <s v="EEL_TOR_S24971_01"/>
    <s v="ESTRUCTURA DE ELEVACION_TORRE_S24971: BOG0448 - RADIO CITY"/>
    <s v="Operating"/>
    <s v="S24971"/>
    <s v="Jaime Valencia"/>
    <s v="BOG0448 - RADIO CITY"/>
    <x v="0"/>
    <s v="RANSHARING TIGO - ATC MLA"/>
    <s v="Torre"/>
    <n v="20"/>
    <n v="0"/>
    <s v="CUADRADA"/>
    <s v="AUTOSOPORTADA"/>
    <s v=""/>
  </r>
  <r>
    <s v="EEL_TOR_S14008_01"/>
    <s v="ESTRUCTURA DE ELEVACION_TORRE_S14008: BOG0449 - BOGOTA PLAZA"/>
    <s v="Operating"/>
    <s v="S14008"/>
    <s v="Jeronimo Veloz"/>
    <s v="BOG0449 - BOGOTA PLAZA"/>
    <x v="0"/>
    <s v="RANSHARING TIGO - ATC MLA"/>
    <s v="Torre"/>
    <n v="39"/>
    <n v="0"/>
    <s v="CUADRADA"/>
    <s v="AUTOSOPORTADA"/>
    <s v=""/>
  </r>
  <r>
    <s v="EEL_TOR_S14140_01"/>
    <s v="ESTRUCTURA DE ELEVACION_TORRE_S14140: BOG0452 - CRA7 CLL19"/>
    <s v="Operating"/>
    <s v="S14140"/>
    <s v="Jeronimo Veloz"/>
    <s v="BOG0452 - CRA7 CLL19"/>
    <x v="0"/>
    <s v="RANSHARING TIGO - TIGO"/>
    <s v="Torre"/>
    <n v="16"/>
    <n v="0"/>
    <s v="CUADRADA"/>
    <s v="AUTOSOPORTADA"/>
    <s v=""/>
  </r>
  <r>
    <s v="EEL_TOR_S16908_01"/>
    <s v="ESTRUCTURA DE ELEVACION_TORRE_S16908: BOG0454 - HOTEL GRAN AVENIDA"/>
    <s v="Operating"/>
    <s v="S16908"/>
    <s v="Jaime Valencia"/>
    <s v="BOG0454 - HOTEL GRAN AVENIDA"/>
    <x v="0"/>
    <s v="RANSHARING TIGO - ATC MLA"/>
    <s v="Torre"/>
    <n v="18"/>
    <n v="0"/>
    <s v="CUADRADA"/>
    <s v="AUTOSOPORTADA"/>
    <s v=""/>
  </r>
  <r>
    <s v="EEL_MAS_S14269_01"/>
    <s v="ESTRUCTURA DE ELEVACION_MASTIL_S14269: BOG0456 - CRA 13 CLL 37"/>
    <s v="Operating"/>
    <s v="S14269"/>
    <s v="Jaime Valencia"/>
    <s v="BOG0456 - CRA 13 CLL 37"/>
    <x v="0"/>
    <s v="RANSHARING TIGO - ATC MLA"/>
    <s v="Mastil"/>
    <n v="18"/>
    <n v="0"/>
    <s v="CIRCULAR"/>
    <s v="AUTOSOPORTADA"/>
    <s v=""/>
  </r>
  <r>
    <s v="EEL_TOR_S16923_01"/>
    <s v="ESTRUCTURA DE ELEVACION_TORRE_S16923: BOG0458 - CONCORDIA II"/>
    <s v="Operating"/>
    <s v="S16923"/>
    <s v="Yesid Cardozo"/>
    <s v="BOG0458 - CONCORDIA II"/>
    <x v="0"/>
    <s v="RANSHARING TIGO - ATC MLA"/>
    <s v="Torre"/>
    <n v="24"/>
    <n v="0"/>
    <s v="CUADRADA"/>
    <s v="AUTOSOPORTADA"/>
    <s v=""/>
  </r>
  <r>
    <s v="EEL_TOR_S14080_01"/>
    <s v="ESTRUCTURA DE ELEVACION_TORRE_S14080: BOG0466 - CALLE 72"/>
    <s v="Operating"/>
    <s v="S14080"/>
    <s v="Jaime Valencia"/>
    <s v="BOG0466 - CALLE 72"/>
    <x v="0"/>
    <s v="RANSHARING TIGO - TIGO"/>
    <s v="Torre"/>
    <n v="35"/>
    <n v="0"/>
    <s v="CUADRADA"/>
    <s v="AUTOSOPORTADA"/>
    <s v=""/>
  </r>
  <r>
    <s v="EEL_TOR_S14135_01"/>
    <s v="ESTRUCTURA DE ELEVACION_TORRE_S14135: BOG0475 - BOSQUE CALDERON"/>
    <s v="Operating"/>
    <s v="S14135"/>
    <s v="Jaime Valencia"/>
    <s v="BOG0475 - BOSQUE CALDERON"/>
    <x v="0"/>
    <s v="RANSHARING TIGO - ATC_MLA_OCASSIO"/>
    <s v="Torre"/>
    <n v="30"/>
    <n v="0"/>
    <s v="CUADRADA"/>
    <s v="AUTOSOPORTADA"/>
    <s v=""/>
  </r>
  <r>
    <s v="EEL_POS_S27075_01"/>
    <s v="ESTRUCTURA DE ELEVACION_POSTE_S27075: BOG0484 COLSUBSIDIO"/>
    <s v="Operating"/>
    <s v="S27075"/>
    <s v="Jaime Valencia"/>
    <s v="BOG0484 - COLSUBSIDIO"/>
    <x v="0"/>
    <s v="RANSHARING TIGO - ETB"/>
    <s v="Poste"/>
    <n v="20"/>
    <n v="0"/>
    <s v="CIRCULAR"/>
    <s v="AUTOSOPORTADA"/>
    <s v=""/>
  </r>
  <r>
    <s v="EEL_MAS_S25174_01"/>
    <s v="ESTRUCTURA DE ELEVACION_MASTIL_S25174: BOG0485 - EL ROCIO"/>
    <s v="Operating"/>
    <s v="S25174"/>
    <s v="John Lesmes"/>
    <s v="BOG0485 - EL ROCIO"/>
    <x v="0"/>
    <s v="RANSHARING TIGO - ATC MLA"/>
    <s v="Mastil"/>
    <n v="15"/>
    <n v="0"/>
    <s v="CIRCULAR"/>
    <s v="AUTOSOPORTADA"/>
    <s v=""/>
  </r>
  <r>
    <s v="EEL_TOR_S25175_01"/>
    <s v="ESTRUCTURA DE ELEVACION_TORRE_S25175: BOG0495 - MINUTO DE MARIA"/>
    <s v="Operating"/>
    <s v="S25175"/>
    <s v="John Lesmes"/>
    <s v="BOG0495 - MINUTO DE MARIA"/>
    <x v="0"/>
    <s v="RANSHARING TIGO - ATC MLA"/>
    <s v="Torre"/>
    <n v="45"/>
    <n v="0"/>
    <s v="CUADRADA"/>
    <s v="AUTOSOPORTADA"/>
    <s v=""/>
  </r>
  <r>
    <s v="EEL_POS_S26674_01"/>
    <s v="ESTRUCTURA DE ELEVACION_POSTE_S26674: BOG0501 NUEVO HORIZONTE"/>
    <s v="Operating"/>
    <s v="S26674"/>
    <s v="Rolando Sanchez"/>
    <s v="BOG0501 - NUEVO HORIZONTE"/>
    <x v="0"/>
    <s v="RANSHARING TIGO - ETB"/>
    <s v="Poste"/>
    <n v="20"/>
    <n v="0"/>
    <s v="CIRCULAR"/>
    <s v="AUTOSOPORTADA"/>
    <s v=""/>
  </r>
  <r>
    <s v="EEL_MAS_S16855_01"/>
    <s v="ESTRUCTURA DE ELEVACION_MASTIL_S16855: BOG0518 - RESTREPO"/>
    <s v="Operating"/>
    <s v="S16855"/>
    <s v="John Lesmes"/>
    <s v="BOG0518 - RESTREPO"/>
    <x v="0"/>
    <s v="RANSHARING TIGO - ATC MLA"/>
    <s v="Mastil"/>
    <n v="25"/>
    <n v="0"/>
    <s v="CIRCULAR"/>
    <s v="AUTOSOPORTADA"/>
    <s v=""/>
  </r>
  <r>
    <s v="EEL_TOR_S26645_01"/>
    <s v="ESTRUCTURA DE ELEVACION_TORRE_S26645: BOG0520 ESPERANZA UVAL"/>
    <s v="Operating"/>
    <s v="S26645"/>
    <s v="Cundinamarca"/>
    <s v="BOG0520 - ESPERANZA UVAL"/>
    <x v="0"/>
    <s v="RANSHARING TIGO - ATC BTS"/>
    <s v="Torre"/>
    <n v="30"/>
    <n v="0"/>
    <s v="CUADRADA"/>
    <s v="AUTOSOPORTADA"/>
    <s v=""/>
  </r>
  <r>
    <s v="EEL_TOR_S16466_01"/>
    <s v="ESTRUCTURA DE ELEVACION_TORRE_S16466: BOG0525 - SANTA ISABEL"/>
    <s v="Operating"/>
    <s v="S16466"/>
    <s v="John Lesmes"/>
    <s v="BOG0525 - SANTA ISABEL"/>
    <x v="0"/>
    <s v="RANSHARING TIGO - ATC BTS"/>
    <s v="Torre"/>
    <n v="25"/>
    <n v="0"/>
    <s v="CUADRADA"/>
    <s v="AUTOSOPORTADA"/>
    <s v=""/>
  </r>
  <r>
    <s v="EEL_OTR_S26799_01"/>
    <s v="ESTRUCTURA DE ELEVACION_OTRO_S26799: BOG0581 - UNIVERSIDAD EXTERNADO"/>
    <s v="Operating"/>
    <s v="S26799"/>
    <s v="Yesid Cardozo"/>
    <s v="BOG0581 - UNIVERSIDAD EXTERNADO"/>
    <x v="0"/>
    <s v="RANSHARING TIGO - ATC BTS"/>
    <s v="Otros"/>
    <n v="20"/>
    <n v="0"/>
    <s v="CIRCULAR"/>
    <s v="AUTOSOPORTADA"/>
    <s v=""/>
  </r>
  <r>
    <s v="EEL_POS_S25766_01"/>
    <s v="ESTRUCTURA DE ELEVACION_POSTE_S25766: BOG0587 UNIVERSIDAD DE LOS ANDES"/>
    <s v="Operating"/>
    <s v="S25766"/>
    <s v="Yesid Cardozo"/>
    <s v="BOG0587 - UNIVERSIDAD DE LOS ANDES"/>
    <x v="0"/>
    <s v="RANSHARING TIGO - ETB"/>
    <s v="Poste"/>
    <n v="20"/>
    <n v="0"/>
    <s v="CIRCULAR"/>
    <s v="AUTOSOPORTADA"/>
    <s v=""/>
  </r>
  <r>
    <s v="EEL_TOR_T0011_01"/>
    <s v="ESTRUCTURA DE ELEVACION_TORRE_T0011: BOG0591 - EDUARDO FREI"/>
    <s v="Operating"/>
    <s v="T0011"/>
    <s v="John Lesmes"/>
    <s v="BOG0591 - EDUARDO FREI"/>
    <x v="0"/>
    <s v="RANSHARING TIGO - ATC VMLA"/>
    <s v="Torre"/>
    <n v="30"/>
    <n v="0"/>
    <s v="CUADRADA"/>
    <s v="AUTOSOPORTADA"/>
    <s v=""/>
  </r>
  <r>
    <s v="EEL_TOR_S14007_01"/>
    <s v="ESTRUCTURA DE ELEVACION_TORRE_S14007: BOG0606 - SANTA BIBIANA II"/>
    <s v="Operating"/>
    <s v="S14007"/>
    <s v="Jeronimo Veloz"/>
    <s v="BOG0606 - SANTA BIBIANA II"/>
    <x v="0"/>
    <s v="RANSHARING TIGO - ATC MLA"/>
    <s v="Torre"/>
    <n v="47"/>
    <n v="0"/>
    <s v="CUADRADA"/>
    <s v="AUTOSOPORTADA"/>
    <s v=""/>
  </r>
  <r>
    <s v="EEL_POS_S26655_01"/>
    <s v="ESTRUCTURA DE ELEVACION_POSTE_S26655: BOG0610 TISQUESUSA II"/>
    <s v="Operating"/>
    <s v="S26655"/>
    <s v="Jaime Valencia"/>
    <s v="BOG0610 - TISQUESUSA II"/>
    <x v="0"/>
    <s v="RANSHARING TIGO - ETB"/>
    <s v="Poste"/>
    <n v="14"/>
    <n v="0"/>
    <s v="CIRCULAR"/>
    <s v="AUTOSOPORTADA"/>
    <s v=""/>
  </r>
  <r>
    <s v="EEL_TOR_S16272_01"/>
    <s v="ESTRUCTURA DE ELEVACION_TORRE_S16272: BOG0625 - BUENOS AIRES"/>
    <s v="Operating"/>
    <s v="S16272"/>
    <s v="John Lesmes"/>
    <s v="BOG0625 - BUENOS AIRES"/>
    <x v="0"/>
    <s v="RANSHARING TIGO - ATC VMLA"/>
    <s v="Torre"/>
    <n v="32"/>
    <n v="0"/>
    <s v="CUADRADA"/>
    <s v="AUTOSOPORTADA"/>
    <s v=""/>
  </r>
  <r>
    <s v="EEL_TOR_S23963_01"/>
    <s v="ESTRUCTURA DE ELEVACION_TORRE_S23963: BOG0635 - LA GUACA II"/>
    <s v="Operating"/>
    <s v="S23963"/>
    <s v="John Lesmes"/>
    <s v="BOG0635 - LA GUACA II"/>
    <x v="0"/>
    <s v="RANSHARING TIGO - ATC_MLA_OCASSIO"/>
    <s v="Torre"/>
    <n v="18.3"/>
    <n v="0"/>
    <s v="CUADRADA"/>
    <s v="AUTOSOPORTADA"/>
    <s v=""/>
  </r>
  <r>
    <s v="EEL_TOR_S16300_01"/>
    <s v="ESTRUCTURA DE ELEVACION_TORRE_S16300: BOG0638 - LA MAGDALENA"/>
    <s v="Operating"/>
    <s v="S16300"/>
    <s v="Jaime Valencia"/>
    <s v="BOG0638 - LA MAGDALENA"/>
    <x v="0"/>
    <s v="RANSHARING TIGO - ATC BTS"/>
    <s v="Torre"/>
    <n v="30"/>
    <n v="0"/>
    <s v="CUADRADA"/>
    <s v="AUTOSOPORTADA"/>
    <s v=""/>
  </r>
  <r>
    <s v="EEL_MAS_S14062_01"/>
    <s v="ESTRUCTURA DE ELEVACION_MASTIL_S14062: BOG0650 - UNAL"/>
    <s v="Operating"/>
    <s v="S14062"/>
    <s v="Jaime Valencia"/>
    <s v="BOG0650 - UNAL"/>
    <x v="0"/>
    <s v="RANSHARING TIGO - ATC_MLA_OCASSIO"/>
    <s v="Mastil"/>
    <n v="21"/>
    <n v="0"/>
    <s v="CIRCULAR"/>
    <s v="AUTOSOPORTADA"/>
    <s v=""/>
  </r>
  <r>
    <s v="EEL_MON_S25080_01"/>
    <s v="ESTRUCTURA DE ELEVACION_MONOPOLO_S25080: BOG0668 - 20 DE JULIO II"/>
    <s v="Operating"/>
    <s v="S25080"/>
    <s v="John Lesmes"/>
    <s v="BOG0668 - 20 DE JULIO II"/>
    <x v="0"/>
    <s v="RANSHARING TIGO - ATC_MLA_OCASSIO"/>
    <s v="Monopolo"/>
    <n v="30"/>
    <n v="0"/>
    <s v="CIRCULAR"/>
    <s v="AUTOSOPORTADA"/>
    <s v=""/>
  </r>
  <r>
    <s v="EEL_TOR_S25307_01"/>
    <s v="ESTRUCTURA DE ELEVACION_TORRE_S25307: BOG0669 - EDUARDO SANTOS II"/>
    <s v="Operating"/>
    <s v="S25307"/>
    <s v="John Lesmes"/>
    <s v="BOG0669 - EDUARDO SANTOS II"/>
    <x v="0"/>
    <s v="RANSHARING TIGO - TORRES ANDINAS BTS"/>
    <s v="Torre"/>
    <n v="25"/>
    <n v="0"/>
    <s v="CUADRADA"/>
    <s v="AUTOSOPORTADA"/>
    <s v=""/>
  </r>
  <r>
    <s v="EEL_POS_S25833_01"/>
    <s v="ESTRUCTURA DE ELEVACION_POSTE_S25833: BOG0674 PERSEVERANCIA CIRCUNVALAR"/>
    <s v="Operating"/>
    <s v="S25833"/>
    <s v="Yesid Cardozo"/>
    <s v="BOG0674 - PERSEVERANCIA CIRCUNVALAR"/>
    <x v="0"/>
    <s v="RANSHARING TIGO - ETB"/>
    <s v="Poste"/>
    <n v="20"/>
    <n v="0"/>
    <s v="CIRCULAR"/>
    <s v="AUTOSOPORTADA"/>
    <s v=""/>
  </r>
  <r>
    <s v="EEL_MAS_S22340_01"/>
    <s v="ESTRUCTURA DE ELEVACION_MASTIL_S22340: BOG0689 - HOTEL DANN CARLTON"/>
    <s v="Operating"/>
    <s v="S22340"/>
    <s v="Jeronimo Veloz"/>
    <s v="BOG0689 - HOTEL DANN CARLTON"/>
    <x v="0"/>
    <s v="RANSHARING TIGO - ATC BTS"/>
    <s v="Mastil"/>
    <n v="26.5"/>
    <n v="0"/>
    <s v="CIRCULAR"/>
    <s v="AUTOSOPORTADA"/>
    <s v=""/>
  </r>
  <r>
    <s v="EEL_TOR_S24866_01"/>
    <s v="ESTRUCTURA DE ELEVACION_TORRE_S24866: BOG0702 - BOG_LA_FISCALA"/>
    <s v="Operating"/>
    <s v="S24866"/>
    <s v="John Lesmes"/>
    <s v="BOG0702 - BOG_LA_FISCALA"/>
    <x v="0"/>
    <s v="RANSHARING TIGO - ATC_MLA_OCASSIO"/>
    <s v="Torre"/>
    <n v="15"/>
    <n v="0"/>
    <s v="CUADRADA"/>
    <s v="AUTOSOPORTADA"/>
    <s v=""/>
  </r>
  <r>
    <s v="EEL_MON_S25176_01"/>
    <s v="ESTRUCTURA DE ELEVACION_MONOPOLO_S25176: BOG0714 - CORDOBA SUR II"/>
    <s v="Operating"/>
    <s v="S25176"/>
    <s v="John Lesmes"/>
    <s v="BOG0714 - CORDOBA SUR II"/>
    <x v="0"/>
    <s v="RANSHARING TIGO - ATC BTS"/>
    <s v="Monopolo"/>
    <n v="30"/>
    <n v="0"/>
    <s v="CIRCULAR"/>
    <s v="AUTOSOPORTADA"/>
    <s v=""/>
  </r>
  <r>
    <s v="EEL_TOR_S25177_01"/>
    <s v="ESTRUCTURA DE ELEVACION_TORRE_S25177: BOG0723 - LA PRADERA"/>
    <s v="Operating"/>
    <s v="S25177"/>
    <s v="John Lesmes"/>
    <s v="BOG0723 - LA PRADERA"/>
    <x v="0"/>
    <s v="RANSHARING TIGO - ATC MLA"/>
    <s v="Torre"/>
    <n v="18"/>
    <n v="0"/>
    <s v="CUADRADA"/>
    <s v="AUTOSOPORTADA"/>
    <s v=""/>
  </r>
  <r>
    <s v="EEL_TOR_S26646_01"/>
    <s v="ESTRUCTURA DE ELEVACION_TORRE_S26646: BOG0752 EL TESORO 2"/>
    <s v="Operating"/>
    <s v="S26646"/>
    <s v="Yesid Cardozo"/>
    <s v="BOG0752 - EL TESORO 2"/>
    <x v="0"/>
    <s v="RANSHARING TIGO - ATC VMLA"/>
    <s v="Torre"/>
    <n v="30"/>
    <n v="0"/>
    <s v="CUADRADA"/>
    <s v="AUTOSOPORTADA"/>
    <s v=""/>
  </r>
  <r>
    <s v="EEL_TOR_S26675_01"/>
    <s v="ESTRUCTURA DE ELEVACION_TORRE_S26675: BOG0762 HOSPITAL SAN CARLOS"/>
    <s v="Operating"/>
    <s v="S26675"/>
    <s v="John Lesmes"/>
    <s v="BOG0762 - HOSPITAL SAN CARLOS"/>
    <x v="0"/>
    <s v="RANSHARING TIGO - ATC MLA"/>
    <s v="Torre"/>
    <n v="15"/>
    <n v="0"/>
    <s v="CUADRADA"/>
    <s v="AUTOSOPORTADA"/>
    <s v=""/>
  </r>
  <r>
    <s v="EEL_TOR_S25087_01"/>
    <s v="ESTRUCTURA DE ELEVACION_TORRE_S25087: BOG0767 - PALERMO SUR"/>
    <s v="Operating"/>
    <s v="S25087"/>
    <s v="John Lesmes"/>
    <s v="BOG0767 - PALERMO SUR"/>
    <x v="0"/>
    <s v="RANSHARING TIGO - ATC VMLA"/>
    <s v="Torre"/>
    <n v="35"/>
    <n v="0"/>
    <s v="CUADRADA"/>
    <s v="AUTOSOPORTADA"/>
    <s v=""/>
  </r>
  <r>
    <s v="EEL_MAS_S16924_01"/>
    <s v="ESTRUCTURA DE ELEVACION_MASTIL_S16924: BOG0771 - SAN ANDRESITO 38"/>
    <s v="Operating"/>
    <s v="S16924"/>
    <s v="John Lesmes"/>
    <s v="BOG0771 - SAN ANDRESITO 38"/>
    <x v="0"/>
    <s v="RANSHARING TIGO - AVANTEL"/>
    <s v="Mastil"/>
    <n v="29"/>
    <n v="0"/>
    <s v="CIRCULAR"/>
    <s v="AUTOSOPORTADA"/>
    <s v=""/>
  </r>
  <r>
    <s v="EEL_MON_S25180_01"/>
    <s v="ESTRUCTURA DE ELEVACION_MONOPOLO_S25180: BOG0775 - MARCO FIDEL SUAREZ"/>
    <s v="Operating"/>
    <s v="S25180"/>
    <s v="John Lesmes"/>
    <s v="BOG0775 - MARCO FIDEL SUAREZ"/>
    <x v="0"/>
    <s v="RANSHARING TIGO - ATC MLA"/>
    <s v="Monopolo"/>
    <n v="30"/>
    <n v="0"/>
    <s v="CIRCULAR"/>
    <s v="AUTOSOPORTADA"/>
    <s v=""/>
  </r>
  <r>
    <s v="EEL_MAS_S17172_01"/>
    <s v="ESTRUCTURA DE ELEVACION_MASTIL_S17172: BOG0789 - PORCINCULA"/>
    <s v="Operating"/>
    <s v="S17172"/>
    <s v="Jaime Valencia"/>
    <s v="BOG0789 - PORCINCULA"/>
    <x v="0"/>
    <s v="RANSHARING TIGO - ATC BTS"/>
    <s v="Mastil"/>
    <n v="36"/>
    <n v="0"/>
    <s v="CIRCULAR"/>
    <s v="AUTOSOPORTADA"/>
    <s v=""/>
  </r>
  <r>
    <s v="EEL_MAS_S25510_01"/>
    <s v="ESTRUCTURA DE ELEVACION_MASTIL_S25510: BOG0790 - QUINTA PAREDES II"/>
    <s v="Operating"/>
    <s v="S25510"/>
    <s v="Walter Cabrera"/>
    <s v="BOG0790 - QUINTA PAREDES II"/>
    <x v="0"/>
    <s v="RANSHARING TIGO - ATC_MLA_OCASSIO"/>
    <s v="Mastil"/>
    <n v="23"/>
    <n v="0"/>
    <s v="CIRCULAR"/>
    <s v="AUTOSOPORTADA"/>
    <s v=""/>
  </r>
  <r>
    <s v="EEL_OTR_S25475_01"/>
    <s v="ESTRUCTURA DE ELEVACION_OTRO_S25475: BOG0794 EDIFICIO CAD"/>
    <s v="Operating"/>
    <s v="S25475"/>
    <s v="Jaime Valencia"/>
    <s v="BOG0794 - EDIFICIO CAD"/>
    <x v="0"/>
    <s v="RANSHARING TIGO - ETB"/>
    <s v="Otros"/>
    <n v="15"/>
    <n v="0"/>
    <s v="CIRCULAR"/>
    <s v="AUTOSOPORTADA"/>
    <s v=""/>
  </r>
  <r>
    <s v="EEL_TOR_S25088_01"/>
    <s v="ESTRUCTURA DE ELEVACION_TORRE_S25088: BOG0795 - RAFAEL NUÃ‘EZ 2"/>
    <s v="Operating"/>
    <s v="S25088"/>
    <s v="Walter Cabrera"/>
    <s v="BOG0795 - RAFAEL NUÑEZ 2"/>
    <x v="0"/>
    <s v="RANSHARING TIGO - UNE"/>
    <s v="Torre"/>
    <n v="35"/>
    <n v="0"/>
    <s v="CUADRADA"/>
    <s v="AUTOSOPORTADA"/>
    <s v=""/>
  </r>
  <r>
    <s v="EEL_TOR_S25095_01"/>
    <s v="ESTRUCTURA DE ELEVACION_TORRE_S25095: BOG0809 - PARQUE VIRREY MIGRACION"/>
    <s v="Operating"/>
    <s v="S25095"/>
    <s v="Jeronimo Veloz"/>
    <s v="BOG0809 - PARQUE VIRREY MIGRACION"/>
    <x v="0"/>
    <s v="RANSHARING TIGO - CENTENNIAL TOWERS BTS"/>
    <s v="Torre"/>
    <n v="19"/>
    <n v="0"/>
    <s v="CUADRADA"/>
    <s v="AUTOSOPORTADA"/>
    <s v=""/>
  </r>
  <r>
    <s v="EEL_TOR_S26657_01"/>
    <s v="ESTRUCTURA DE ELEVACION_TORRE_S26657: BOG0817 RESTREPO OLAYA"/>
    <s v="Operating"/>
    <s v="S26657"/>
    <s v="John Lesmes"/>
    <s v="BOG0817 - RESTREPO OLAYA"/>
    <x v="0"/>
    <s v="RANSHARING TIGO - TORRES ANDINAS BTS"/>
    <s v="Torre"/>
    <n v="22"/>
    <n v="0"/>
    <s v="CUADRADA"/>
    <s v="AUTOSOPORTADA"/>
    <s v=""/>
  </r>
  <r>
    <s v="EEL_MAS_S17173_01"/>
    <s v="ESTRUCTURA DE ELEVACION_MASTIL_S17173: BOG0820 - CASTELLANA 2"/>
    <s v="Operating"/>
    <s v="S17173"/>
    <s v="Jeronimo Veloz"/>
    <s v="BOG0820 - CASTELLANA 2"/>
    <x v="0"/>
    <s v="RANSHARING TIGO - ATC MLA"/>
    <s v="Mastil"/>
    <n v="44"/>
    <n v="0"/>
    <s v="CIRCULAR"/>
    <s v="AUTOSOPORTADA"/>
    <s v=""/>
  </r>
  <r>
    <s v="EEL_TOR_S26676_01"/>
    <s v="ESTRUCTURA DE ELEVACION_TORRE_S26676: BOG0823 JUAN REY II"/>
    <s v="Operating"/>
    <s v="S26676"/>
    <s v="John Lesmes"/>
    <s v="BOG0823 - JUAN REY II"/>
    <x v="0"/>
    <s v="RANSHARING TIGO - ATC BTS"/>
    <s v="Torre"/>
    <n v="30"/>
    <n v="0"/>
    <s v="CUADRADA"/>
    <s v="AUTOSOPORTADA"/>
    <s v=""/>
  </r>
  <r>
    <s v="EEL_TOR_S25829_01"/>
    <s v="ESTRUCTURA DE ELEVACION_TORRE_S25829: BOG0824 LA AURORA"/>
    <s v="Operating"/>
    <s v="S25829"/>
    <s v="Yesid Cardozo"/>
    <s v="BOG0824 - LA AURORA"/>
    <x v="0"/>
    <s v="RANSHARING TIGO - TORRES ANDINAS BTS"/>
    <s v="Torre"/>
    <n v="25"/>
    <n v="0"/>
    <s v="CUADRADA"/>
    <s v="AUTOSOPORTADA"/>
    <s v=""/>
  </r>
  <r>
    <s v="EEL_TOR_S24972_01"/>
    <s v="ESTRUCTURA DE ELEVACION_TORRE_S24972: BOG0827 - LOS MOLINOS II"/>
    <s v="Operating"/>
    <s v="S24972"/>
    <s v="John Lesmes"/>
    <s v="BOG0827 - LOS MOLINOS II"/>
    <x v="0"/>
    <s v="RANSHARING TIGO - CENTENNIAL TOWERS BTS"/>
    <s v="Torre"/>
    <n v="30"/>
    <n v="0"/>
    <s v="CUADRADA"/>
    <s v="AUTOSOPORTADA"/>
    <s v=""/>
  </r>
  <r>
    <s v="EEL_MAS_S26778_01"/>
    <s v="ESTRUCTURA DE ELEVACION_MASTIL_S26778: BOG0831 - PUERTO RICO LAS LOMAS"/>
    <s v="Operating"/>
    <s v="S26778"/>
    <s v="John Lesmes"/>
    <s v="BOG0831 - PUERTO RICO LAS LOMAS"/>
    <x v="0"/>
    <s v="RANSHARING TIGO - ATC_MLA_OCASSIO"/>
    <s v="Mastil"/>
    <n v="18"/>
    <n v="0"/>
    <s v="CIRCULAR"/>
    <s v="AUTOSOPORTADA"/>
    <s v=""/>
  </r>
  <r>
    <s v="EEL_MAS_S23956_01"/>
    <s v="ESTRUCTURA DE ELEVACION_MASTIL_S23956: BOG0832 - SAN CRISTOBAL SUR LL"/>
    <s v="Operating"/>
    <s v="S23956"/>
    <s v="John Lesmes"/>
    <s v="BOG0832 - SAN CRISTOBAL SUR LL"/>
    <x v="0"/>
    <s v="RANSHARING TIGO - ATC MLA"/>
    <s v="Mastil"/>
    <n v="14"/>
    <n v="0"/>
    <s v="CIRCULAR"/>
    <s v="AUTOSOPORTADA"/>
    <s v=""/>
  </r>
  <r>
    <s v="EEL_TOR_S24409_01"/>
    <s v="ESTRUCTURA DE ELEVACION_TORRE_S24409: BOG0833 - SOCORRO"/>
    <s v="Operating"/>
    <s v="S24409"/>
    <s v="John Lesmes"/>
    <s v="BOG0833 - SOCORRO"/>
    <x v="0"/>
    <s v="RANSHARING TIGO - ATC MLA"/>
    <s v="Torre"/>
    <n v="16"/>
    <n v="0"/>
    <s v="CUADRADA"/>
    <s v="AUTOSOPORTADA"/>
    <s v=""/>
  </r>
  <r>
    <s v="EEL_TOR_S17167_01"/>
    <s v="ESTRUCTURA DE ELEVACION_TORRE_S17167: BOG0836 - QUIROGA"/>
    <s v="Operating"/>
    <s v="S17167"/>
    <s v="John Lesmes"/>
    <s v="BOG0836 - QUIROGA"/>
    <x v="0"/>
    <s v="RANSHARING TIGO - ATC_MLA_OCASSIO"/>
    <s v="Torre"/>
    <n v="18"/>
    <n v="0"/>
    <s v="CUADRADA"/>
    <s v="AUTOSOPORTADA"/>
    <s v=""/>
  </r>
  <r>
    <s v="EEL_TOR_S16467_01"/>
    <s v="ESTRUCTURA DE ELEVACION_TORRE_S16467: BOG0839 - CLL 11 SUR"/>
    <s v="Operating"/>
    <s v="S16467"/>
    <s v="John Lesmes"/>
    <s v="BOG0839 - CLL 11 SUR"/>
    <x v="0"/>
    <s v="RANSHARING TIGO - ATC BTS"/>
    <s v="Torre"/>
    <n v="25"/>
    <n v="0"/>
    <s v="CUADRADA"/>
    <s v="AUTOSOPORTADA"/>
    <s v=""/>
  </r>
  <r>
    <s v="EEL_MON_S23951_01"/>
    <s v="ESTRUCTURA DE ELEVACION_MONOPOLO_S23951: BOG0841 - ESCUELA FP SANTANDER"/>
    <s v="Operating"/>
    <s v="S23951"/>
    <s v="John Lesmes"/>
    <s v="BOG0841 - ESCUELA FP SANTANDER"/>
    <x v="0"/>
    <s v="RANSHARING TIGO - ATC MLA"/>
    <s v="Monopolo"/>
    <n v="33"/>
    <n v="0"/>
    <s v="CIRCULAR"/>
    <s v="AUTOSOPORTADA"/>
    <s v=""/>
  </r>
  <r>
    <s v="EEL_TOR_S23957_01"/>
    <s v="ESTRUCTURA DE ELEVACION_TORRE_S23957: BOG0842 - LAS CRUCES 2"/>
    <s v="Operating"/>
    <s v="S23957"/>
    <s v="John Lesmes"/>
    <s v="BOG0842 - LAS CRUCES 2"/>
    <x v="0"/>
    <s v="RANSHARING TIGO - ATC VMLA"/>
    <s v="Torre"/>
    <n v="30"/>
    <n v="0"/>
    <s v="CUADRADA"/>
    <s v="AUTOSOPORTADA"/>
    <s v=""/>
  </r>
  <r>
    <s v="EEL_MAS_S25091_01"/>
    <s v="ESTRUCTURA DE ELEVACION_MASTIL_S25091: BOG0845 - MATATIGRES"/>
    <s v="Operating"/>
    <s v="S25091"/>
    <s v="John Lesmes"/>
    <s v="BOG0845 - MATATIGRES"/>
    <x v="0"/>
    <s v="RANSHARING TIGO - ATC BTS"/>
    <s v="Mastil"/>
    <n v="30"/>
    <n v="0"/>
    <s v="CIRCULAR"/>
    <s v="AUTOSOPORTADA"/>
    <s v=""/>
  </r>
  <r>
    <s v="EEL_TOR_S23958_01"/>
    <s v="ESTRUCTURA DE ELEVACION_TORRE_S23958: BOG0847 - VILLA SONIA"/>
    <s v="Operating"/>
    <s v="S23958"/>
    <s v="John Lesmes"/>
    <s v="BOG0847 - VILLA SONIA"/>
    <x v="0"/>
    <s v="RANSHARING TIGO - ATC BTS"/>
    <s v="Torre"/>
    <n v="24"/>
    <n v="0"/>
    <s v="CUADRADA"/>
    <s v="AUTOSOPORTADA"/>
    <s v=""/>
  </r>
  <r>
    <s v="EEL_TOR_S24978_01"/>
    <s v="ESTRUCTURA DE ELEVACION_TORRE_S24978: BOG0849 - TERCER MILENIO"/>
    <s v="Operating"/>
    <s v="S24978"/>
    <s v="Yesid Cardozo"/>
    <s v="BOG0849 - TERCER MILENIO"/>
    <x v="0"/>
    <s v="RANSHARING TIGO - TORRES ANDINAS BTS"/>
    <s v="Torre"/>
    <n v="18"/>
    <n v="0"/>
    <s v="CUADRADA"/>
    <s v="AUTOSOPORTADA"/>
    <s v=""/>
  </r>
  <r>
    <s v="EEL_POS_S25178_01"/>
    <s v="ESTRUCTURA DE ELEVACION_POSTE_S25178: BOG0853 - LA CAMELIA"/>
    <s v="Operating"/>
    <s v="S25178"/>
    <s v="John Lesmes"/>
    <s v="BOG0853 - LA CAMELIA"/>
    <x v="0"/>
    <s v="RANSHARING TIGO - UNE"/>
    <s v="Poste"/>
    <n v="14"/>
    <n v="0"/>
    <s v="CIRCULAR"/>
    <s v="AUTOSOPORTADA"/>
    <s v=""/>
  </r>
  <r>
    <s v="EEL_MAS_S14098_01"/>
    <s v="ESTRUCTURA DE ELEVACION_MASTIL_S14098: BOG0867 - CAN - GRAN ESTACION"/>
    <s v="Operating"/>
    <s v="S14098"/>
    <s v="Walter Cabrera"/>
    <s v="BOG0867 - CAN - GRAN ESTACION"/>
    <x v="0"/>
    <s v="RANSHARING TIGO - TIGO"/>
    <s v="Mastil"/>
    <n v="26"/>
    <n v="0"/>
    <s v="CIRCULAR"/>
    <s v="AUTOSOPORTADA"/>
    <s v=""/>
  </r>
  <r>
    <s v="EEL_TOR_S26647_01"/>
    <s v="ESTRUCTURA DE ELEVACION_TORRE_S26647: BOG0880 GOBERNACION DE CUNDINAMARCA"/>
    <s v="Operating"/>
    <s v="S26647"/>
    <s v="Walter Cabrera"/>
    <s v="BOG0880 - GOBERNACION DE CUNDINAMARCA"/>
    <x v="0"/>
    <s v="RANSHARING TIGO - TORRESEC"/>
    <s v="Torre"/>
    <n v="32"/>
    <n v="0"/>
    <s v="CUADRADA"/>
    <s v="AUTOSOPORTADA"/>
    <s v=""/>
  </r>
  <r>
    <s v="EEL_TOR_S24968_01"/>
    <s v="ESTRUCTURA DE ELEVACION_TORRE_S24968: BOG0881 - SAN LUIS CALERA 2"/>
    <s v="Operating"/>
    <s v="S24968"/>
    <s v="Jeronimo Veloz"/>
    <s v="BOG0881 - SAN LUIS CALERA 2"/>
    <x v="0"/>
    <s v="RANSHARING TIGO - ATC_MLA_OCASSIO"/>
    <s v="Torre"/>
    <n v="12"/>
    <n v="0"/>
    <s v="CUADRADA"/>
    <s v="AUTOSOPORTADA"/>
    <s v=""/>
  </r>
  <r>
    <s v="EEL_POS_S17152_01"/>
    <s v="ESTRUCTURA DE ELEVACION_POSTE_S17152: BOG0882 - GAIRA"/>
    <s v="Operating"/>
    <s v="S17152"/>
    <s v="Jeronimo Veloz"/>
    <s v="BOG0882 - GAIRA"/>
    <x v="0"/>
    <s v="RANSHARING TIGO - ETB"/>
    <s v="Poste"/>
    <n v="17"/>
    <n v="0"/>
    <s v="CIRCULAR"/>
    <s v="AUTOSOPORTADA"/>
    <s v=""/>
  </r>
  <r>
    <s v="EEL_MAS_S14575_01"/>
    <s v="ESTRUCTURA DE ELEVACION_MASTIL_S14575: BOG0891 - BOG FOURPOINT"/>
    <s v="Operating"/>
    <s v="S14575"/>
    <s v="Jeronimo Veloz"/>
    <s v="BOG0891 - BOG FOURPOINT"/>
    <x v="0"/>
    <s v="RANSHARING TIGO - ATC BTS"/>
    <s v="Mastil"/>
    <n v="30"/>
    <n v="0"/>
    <s v="CIRCULAR"/>
    <s v="AUTOSOPORTADA"/>
    <s v=""/>
  </r>
  <r>
    <s v="EEL_MAS_S25623_01"/>
    <s v="ESTRUCTURA DE ELEVACION_MASTIL_S25623: BOG0897 CEDRITOS 4"/>
    <s v="Operating"/>
    <s v="S25623"/>
    <s v="Rolando Sanchez"/>
    <s v="BOG0897 - CEDRITOS 4"/>
    <x v="0"/>
    <s v="RANSHARING TIGO - TIGO"/>
    <s v="Mastil"/>
    <n v="25"/>
    <n v="0"/>
    <s v="CIRCULAR"/>
    <s v="AUTOSOPORTADA"/>
    <s v=""/>
  </r>
  <r>
    <s v="EEL_MAS_S14263_01"/>
    <s v="ESTRUCTURA DE ELEVACION_MASTIL_S14263: BOG0899 - NORTH POINT"/>
    <s v="Operating"/>
    <s v="S14263"/>
    <s v="Rolando Sanchez"/>
    <s v="BOG0899 - NORTH POINT"/>
    <x v="0"/>
    <s v="RANSHARING TIGO - ATC BTS"/>
    <s v="Mastil"/>
    <n v="18"/>
    <n v="0"/>
    <s v="CIRCULAR"/>
    <s v="AUTOSOPORTADA"/>
    <s v=""/>
  </r>
  <r>
    <s v="EEL_MAS_S17160_01"/>
    <s v="ESTRUCTURA DE ELEVACION_MASTIL_S17160: BOG0903 - CERRO NORTE"/>
    <s v="Operating"/>
    <s v="S17160"/>
    <s v="Rolando Sanchez"/>
    <s v="BOG0903 - CERRO NORTE"/>
    <x v="0"/>
    <s v="RANSHARING TIGO - TORRES ANDINAS BTS"/>
    <s v="Mastil"/>
    <n v="27"/>
    <n v="0"/>
    <s v="CIRCULAR"/>
    <s v="AUTOSOPORTADA"/>
    <s v=""/>
  </r>
  <r>
    <s v="EEL_TOR_S24410_01"/>
    <s v="ESTRUCTURA DE ELEVACION_TORRE_S24410: BOG0912 - VERBENAL 2"/>
    <s v="Operating"/>
    <s v="S24410"/>
    <s v="Rolando Sanchez"/>
    <s v="BOG0912 - VERBENAL 2"/>
    <x v="0"/>
    <s v="RANSHARING TIGO - ATC BTS"/>
    <s v="Torre"/>
    <n v="20"/>
    <n v="0"/>
    <s v="CUADRADA"/>
    <s v="AUTOSOPORTADA"/>
    <s v=""/>
  </r>
  <r>
    <s v="EEL_TOR_S17168_01"/>
    <s v="ESTRUCTURA DE ELEVACION_TORRE_S17168: BOG0917 - MARANTA"/>
    <s v="Operating"/>
    <s v="S17168"/>
    <s v="Rolando Sanchez"/>
    <s v="BOG0917 - MARANTA"/>
    <x v="0"/>
    <s v="RANSHARING TIGO - ATC BTS"/>
    <s v="Torre"/>
    <n v="33"/>
    <n v="0"/>
    <s v="CUADRADA"/>
    <s v="AUTOSOPORTADA"/>
    <s v=""/>
  </r>
  <r>
    <s v="EEL_MAS_S23959_01"/>
    <s v="ESTRUCTURA DE ELEVACION_MASTIL_S23959: BOG0919 - HORIZONTES NORTE"/>
    <s v="Operating"/>
    <s v="S23959"/>
    <s v="Rolando Sanchez"/>
    <s v="BOG0919 - HORIZONTES NORTE"/>
    <x v="0"/>
    <s v="RANSHARING TIGO - ATC BTS"/>
    <s v="Mastil"/>
    <n v="20"/>
    <n v="0"/>
    <s v="CIRCULAR"/>
    <s v="AUTOSOPORTADA"/>
    <s v=""/>
  </r>
  <r>
    <s v="EEL_MAS_S26648_01"/>
    <s v="ESTRUCTURA DE ELEVACION_MASTIL_S26648: BOG0920 TORREALBA"/>
    <s v="Operating"/>
    <s v="S26648"/>
    <s v="Rolando Sanchez"/>
    <s v="BOG0920 - TORREALBA"/>
    <x v="0"/>
    <s v="RANSHARING TIGO - ATC BTS"/>
    <s v="Mastil"/>
    <n v="26"/>
    <n v="0"/>
    <s v="CIRCULAR"/>
    <s v="AUTOSOPORTADA"/>
    <s v=""/>
  </r>
  <r>
    <s v="EEL_MAS_S17174_01"/>
    <s v="ESTRUCTURA DE ELEVACION_MASTIL_S17174: BOG0925 - SANTA BARBARA OCCIDENTAL"/>
    <s v="Operating"/>
    <s v="S17174"/>
    <s v="Jeronimo Veloz"/>
    <s v="BOG0925 - SANTA BARBARA OCCIDENTAL"/>
    <x v="0"/>
    <s v="RANSHARING TIGO - ATC BTS"/>
    <s v="Mastil"/>
    <n v="25"/>
    <n v="0"/>
    <s v="CIRCULAR"/>
    <s v="AUTOSOPORTADA"/>
    <s v=""/>
  </r>
  <r>
    <s v="EEL_OTR_S25767_01"/>
    <s v="ESTRUCTURA DE ELEVACION_OTRO_S25767: BOG0927 UNIVERSIDAD MILITAR"/>
    <s v="Operating"/>
    <s v="S25767"/>
    <s v="Jeronimo Veloz"/>
    <s v="BOG0927 - UNIVERSIDAD MILITAR"/>
    <x v="0"/>
    <s v="RANSHARING TIGO - GOLDEN BTS"/>
    <s v="Otros"/>
    <n v="24"/>
    <n v="0"/>
    <s v="CIRCULAR"/>
    <s v="AUTOSOPORTADA"/>
    <s v=""/>
  </r>
  <r>
    <s v="EEL_MAS_S14264_01"/>
    <s v="ESTRUCTURA DE ELEVACION_MASTIL_S14264: BOG0930 - CLINICA DE LA MUJER"/>
    <s v="Operating"/>
    <s v="S14264"/>
    <s v="Jeronimo Veloz"/>
    <s v="BOG0930 - CLINICA DE LA MUJER"/>
    <x v="0"/>
    <s v="RANSHARING TIGO - ATC BTS"/>
    <s v="Mastil"/>
    <n v="15"/>
    <n v="0"/>
    <s v="CIRCULAR"/>
    <s v="AUTOSOPORTADA"/>
    <s v=""/>
  </r>
  <r>
    <s v="EEL_TOR_S24977_01"/>
    <s v="ESTRUCTURA DE ELEVACION_TORRE_S24977: BOG0933 - CLINICA COUNTRY"/>
    <s v="Operating"/>
    <s v="S24977"/>
    <s v="Jeronimo Veloz"/>
    <s v="BOG0933 - CLINICA COUNTRY"/>
    <x v="0"/>
    <s v="RANSHARING TIGO - ATC BTS"/>
    <s v="Torre"/>
    <n v="23"/>
    <n v="0"/>
    <s v="CUADRADA"/>
    <s v="AUTOSOPORTADA"/>
    <s v=""/>
  </r>
  <r>
    <s v="EEL_TOR_S26658_01"/>
    <s v="ESTRUCTURA DE ELEVACION_TORRE_S26658: BOG0943 SANTA ISABEL II"/>
    <s v="Operating"/>
    <s v="S26658"/>
    <s v="John Lesmes"/>
    <s v="BOG0943 - SANTA ISABEL II"/>
    <x v="0"/>
    <s v="RANSHARING TIGO - TORRES ANDINAS BTS"/>
    <s v="Torre"/>
    <n v="25"/>
    <n v="0"/>
    <s v="CUADRADA"/>
    <s v="AUTOSOPORTADA"/>
    <s v=""/>
  </r>
  <r>
    <s v="EEL_POS_S25831_01"/>
    <s v="ESTRUCTURA DE ELEVACION_POSTE_S25831: BOG0950 METROPOLITAN CLUB"/>
    <s v="Operating"/>
    <s v="S25831"/>
    <s v="Jaime Valencia"/>
    <s v="BOG0950 - METROPOLITAN CLUB"/>
    <x v="0"/>
    <s v="RANSHARING TIGO - ATC_MLA_OCASSIO"/>
    <s v="Poste"/>
    <n v="25"/>
    <n v="0"/>
    <s v="CIRCULAR"/>
    <s v="AUTOSOPORTADA"/>
    <s v=""/>
  </r>
  <r>
    <s v="EEL_MAS_S17163_01"/>
    <s v="ESTRUCTURA DE ELEVACION_MASTIL_S17163: BOG0951 - SANTA BIBIANA CALLE 106"/>
    <s v="Operating"/>
    <s v="S17163"/>
    <s v="Jeronimo Veloz"/>
    <s v="BOG0951 - SANTA BIBIANA CALLE 106"/>
    <x v="0"/>
    <s v="RANSHARING TIGO - ATC BTS"/>
    <s v="Mastil"/>
    <n v="27"/>
    <n v="0"/>
    <s v="CIRCULAR"/>
    <s v="AUTOSOPORTADA"/>
    <s v=""/>
  </r>
  <r>
    <s v="EEL_TOR_S25181_01"/>
    <s v="ESTRUCTURA DE ELEVACION_TORRE_S25181: BOG0962 - SAN LUIS CALERA III"/>
    <s v="Operating"/>
    <s v="S25181"/>
    <s v="Jeronimo Veloz"/>
    <s v="BOG0962 - SAN LUIS CALERA III"/>
    <x v="0"/>
    <s v="RANSHARING TIGO - ATC MLA"/>
    <s v="Torre"/>
    <n v="14"/>
    <n v="0"/>
    <s v="CUADRADA"/>
    <s v="AUTOSOPORTADA"/>
    <s v=""/>
  </r>
  <r>
    <s v="EEL_TOR_S17205_01"/>
    <s v="ESTRUCTURA DE ELEVACION_TORRE_S17205: BOG0967 - EL PROGRESO ATC"/>
    <s v="Operating"/>
    <s v="S17205"/>
    <s v="John Lesmes"/>
    <s v="BOG0967 - EL PROGRESO ATC"/>
    <x v="0"/>
    <s v="RANSHARING TIGO - ATC VMLA"/>
    <s v="Torre"/>
    <n v="25"/>
    <n v="0"/>
    <s v="CUADRADA"/>
    <s v="AUTOSOPORTADA"/>
    <s v=""/>
  </r>
  <r>
    <s v="EEL_TOR_S17146_01"/>
    <s v="ESTRUCTURA DE ELEVACION_TORRE_S17146: BOG0981 - LA PRADERA NORTE"/>
    <s v="Operating"/>
    <s v="S17146"/>
    <s v="Rolando Sanchez"/>
    <s v="BOG0981 - LA PRADERA NORTE"/>
    <x v="0"/>
    <s v="RANSHARING TIGO - ATC BTS"/>
    <s v="Torre"/>
    <n v="22"/>
    <n v="0"/>
    <s v="CUADRADA"/>
    <s v="AUTOSOPORTADA"/>
    <s v=""/>
  </r>
  <r>
    <s v="EEL_MAS_S25354_01"/>
    <s v="ESTRUCTURA DE ELEVACION_MASTIL_S25354: BOG0990 - CONTADOR SUR"/>
    <s v="Operating"/>
    <s v="S25354"/>
    <s v="Rolando Sanchez"/>
    <s v="BOG0990 - CONTADOR SUR"/>
    <x v="0"/>
    <s v="RANSHARING TIGO - UNE"/>
    <s v="Mastil"/>
    <n v="21"/>
    <n v="0"/>
    <s v="CIRCULAR"/>
    <s v="AUTOSOPORTADA"/>
    <s v=""/>
  </r>
  <r>
    <s v="EEL_MAS_S25709_01"/>
    <s v="ESTRUCTURA DE ELEVACION_MASTIL_S25709: BOG1008 CLL94 X CRA11"/>
    <s v="Operating"/>
    <s v="S25709"/>
    <s v="Jeronimo Veloz"/>
    <s v="BOG1008 - CLL94 X CRA11"/>
    <x v="0"/>
    <s v="RANSHARING TIGO - ATC BTS"/>
    <s v="Mastil"/>
    <n v="30"/>
    <n v="0"/>
    <s v="CIRCULAR"/>
    <s v="AUTOSOPORTADA"/>
    <s v=""/>
  </r>
  <r>
    <s v="EEL_MAS_S26134_01"/>
    <s v="ESTRUCTURA DE ELEVACION_MASTIL_S26134: CEDRO NORTE"/>
    <s v="Operating"/>
    <s v="S26134"/>
    <s v="Rolando Sanchez"/>
    <s v="BOG1023 - CEDRO NORTE"/>
    <x v="0"/>
    <s v="RANSHARING TIGO - ATC BTS"/>
    <s v="Mastil"/>
    <n v="30"/>
    <n v="0"/>
    <s v="CIRCULAR"/>
    <s v="AUTOSOPORTADA"/>
    <s v=""/>
  </r>
  <r>
    <s v="EEL_TOR_S25476_01"/>
    <s v="ESTRUCTURA DE ELEVACION_TORRE_S25476: BOG1041 - SAN CRISTOBAL III"/>
    <s v="Operating"/>
    <s v="S25476"/>
    <s v="John Lesmes"/>
    <s v="BOG1041 - SAN CRISTOBAL III"/>
    <x v="0"/>
    <s v="RANSHARING TIGO - ATC BTS"/>
    <s v="Torre"/>
    <n v="30"/>
    <n v="0"/>
    <s v="CUADRADA"/>
    <s v="AUTOSOPORTADA"/>
    <s v=""/>
  </r>
  <r>
    <s v="EEL_TOR_S24411_01"/>
    <s v="ESTRUCTURA DE ELEVACION_TORRE_S24411: BOG1050 - SAN PABLO 2"/>
    <s v="Operating"/>
    <s v="S24411"/>
    <s v="John Lesmes"/>
    <s v="BOG1050 - SAN PABLO 2"/>
    <x v="0"/>
    <s v="RANSHARING TIGO - ATC BTS"/>
    <s v="Torre"/>
    <n v="30"/>
    <n v="0"/>
    <s v="CUADRADA"/>
    <s v="AUTOSOPORTADA"/>
    <s v=""/>
  </r>
  <r>
    <s v="EEL_TOR_S24081_01"/>
    <s v="ESTRUCTURA DE ELEVACION_TORRE_S24081: BOG1061 - LAS FLORES"/>
    <s v="Operating"/>
    <s v="S24081"/>
    <s v="Jaime Valencia"/>
    <s v="BOG1061 - LAS FLORES"/>
    <x v="0"/>
    <s v="RANSHARING TIGO - ATC BTS"/>
    <s v="Torre"/>
    <n v="34"/>
    <n v="0"/>
    <s v="CUADRADA"/>
    <s v="AUTOSOPORTADA"/>
    <s v=""/>
  </r>
  <r>
    <s v="EEL_MAS_S14251_01"/>
    <s v="ESTRUCTURA DE ELEVACION_MASTIL_S14251: BOG1062 - CRC"/>
    <s v="Operating"/>
    <s v="S14251"/>
    <s v="Jaime Valencia"/>
    <s v="BOG1062 - CRC"/>
    <x v="0"/>
    <s v="RANSHARING TIGO - ATC BTS"/>
    <s v="Mastil"/>
    <n v="25"/>
    <n v="0"/>
    <s v="CIRCULAR"/>
    <s v="AUTOSOPORTADA"/>
    <s v=""/>
  </r>
  <r>
    <s v="EEL_TOR_S24865_01"/>
    <s v="ESTRUCTURA DE ELEVACION_TORRE_S24865: BOG1063 - BOG_CLINICA_PALERMO"/>
    <s v="Operating"/>
    <s v="S24865"/>
    <s v="Jaime Valencia"/>
    <s v="BOG1063 - BOG_CLINICA_PALERMO"/>
    <x v="0"/>
    <s v="RANSHARING TIGO - UNE"/>
    <s v="Torre"/>
    <n v="30"/>
    <n v="0"/>
    <s v="CUADRADA"/>
    <s v="AUTOSOPORTADA"/>
    <s v=""/>
  </r>
  <r>
    <s v="EEL_MON_S16320_01"/>
    <s v="ESTRUCTURA DE ELEVACION_MONOPOLO_S16320: BOG1064 - SANTA TERESITA"/>
    <s v="Operating"/>
    <s v="S16320"/>
    <s v="Jaime Valencia"/>
    <s v="BOG1064 - SANTA TERESITA"/>
    <x v="0"/>
    <s v="RANSHARING TIGO - CENTENNIAL TOWERS BTS"/>
    <s v="Monopolo"/>
    <n v="20"/>
    <n v="0"/>
    <s v="CIRCULAR"/>
    <s v="AUTOSOPORTADA"/>
    <s v=""/>
  </r>
  <r>
    <s v="EEL_MAS_S24970_01"/>
    <s v="ESTRUCTURA DE ELEVACION_MASTIL_S24970: BOG1065 - BOG_U_CUNDINAMARCA"/>
    <s v="Operating"/>
    <s v="S24970"/>
    <s v="Yesid Cardozo"/>
    <s v="BOG1065 - BOG_U_CUNDINAMARCA"/>
    <x v="0"/>
    <s v="RANSHARING TIGO - ATC BTS"/>
    <s v="Mastil"/>
    <n v="35"/>
    <n v="0"/>
    <s v="CIRCULAR"/>
    <s v="AUTOSOPORTADA"/>
    <s v=""/>
  </r>
  <r>
    <s v="EEL_MAS_S25184_01"/>
    <s v="ESTRUCTURA DE ELEVACION_MASTIL_S25184: BOG1067 - CALIMA"/>
    <s v="Operating"/>
    <s v="S25184"/>
    <s v="Yesid Cardozo"/>
    <s v="BOG1067 - CALIMA"/>
    <x v="0"/>
    <s v="RANSHARING TIGO - TIGO"/>
    <s v="Mastil"/>
    <n v="36"/>
    <n v="0"/>
    <s v="CIRCULAR"/>
    <s v="AUTOSOPORTADA"/>
    <s v=""/>
  </r>
  <r>
    <s v="EEL_OTR_S25355_01"/>
    <s v="ESTRUCTURA DE ELEVACION_OTRO_S25355: BOG1088 - SAN ANDRESITO MIG"/>
    <s v="Operating"/>
    <s v="S25355"/>
    <s v="John Lesmes"/>
    <s v="BOG1088 - SAN ANDRESITO MIG"/>
    <x v="0"/>
    <s v="RANSHARING TIGO - ATC BTS"/>
    <s v="Otros"/>
    <n v="34"/>
    <n v="0"/>
    <s v="CIRCULAR"/>
    <s v="AUTOSOPORTADA"/>
    <s v=""/>
  </r>
  <r>
    <s v="EEL_TOR_S24976_01"/>
    <s v="ESTRUCTURA DE ELEVACION_TORRE_S24976: BOG1089 - SANTA LIBRADA II"/>
    <s v="Operating"/>
    <s v="S24976"/>
    <s v="John Lesmes"/>
    <s v="BOG1089 - SANTA LIBRADA II"/>
    <x v="0"/>
    <s v="RANSHARING TIGO - TORRES ANDINAS BTS"/>
    <s v="Torre"/>
    <n v="30"/>
    <n v="0"/>
    <s v="CUADRADA"/>
    <s v="AUTOSOPORTADA"/>
    <s v=""/>
  </r>
  <r>
    <s v="EEL_MAS_S25085_01"/>
    <s v="ESTRUCTURA DE ELEVACION_MASTIL_S25085: BOG1094 - ICA 26"/>
    <s v="Operating"/>
    <s v="S25085"/>
    <s v="Walter Cabrera"/>
    <s v="BOG1094 - ICA 26"/>
    <x v="0"/>
    <s v="RANSHARING TIGO - CENTENNIAL TOWERS BTS"/>
    <s v="Mastil"/>
    <n v="57"/>
    <n v="0"/>
    <s v="CIRCULAR"/>
    <s v="AUTOSOPORTADA"/>
    <s v=""/>
  </r>
  <r>
    <s v="EEL_TOR_S25477_01"/>
    <s v="ESTRUCTURA DE ELEVACION_TORRE_S25477: BOG1104 - ENTRENUBES"/>
    <s v="Operating"/>
    <s v="S25477"/>
    <s v="John Lesmes"/>
    <s v="BOG1104 - ENTRENUBES"/>
    <x v="0"/>
    <s v="RANSHARING TIGO - ATC BTS"/>
    <s v="Torre"/>
    <n v="24"/>
    <n v="0"/>
    <s v="CUADRADA"/>
    <s v="AUTOSOPORTADA"/>
    <s v=""/>
  </r>
  <r>
    <s v="EEL_MAS_S17157_01"/>
    <s v="ESTRUCTURA DE ELEVACION_MASTIL_S17157: BOG1121 - LA GUACA"/>
    <s v="Operating"/>
    <s v="S17157"/>
    <s v="John Lesmes"/>
    <s v="BOG1121 - LA GUACA"/>
    <x v="0"/>
    <s v="RANSHARING TIGO - ATC BTS"/>
    <s v="Mastil"/>
    <n v="15"/>
    <n v="0"/>
    <s v="CIRCULAR"/>
    <s v="AUTOSOPORTADA"/>
    <s v=""/>
  </r>
  <r>
    <s v="EEL_TOR_S14723_01"/>
    <s v="ESTRUCTURA DE ELEVACION_TORRE_S14723: CALLE 224 EVENTOS"/>
    <s v="Operating"/>
    <s v="S14723"/>
    <s v="Cundinamarca"/>
    <s v="BOG1129 - CALLE 224 EVENTOS"/>
    <x v="0"/>
    <s v="ATC"/>
    <s v="Torre"/>
    <n v="30"/>
    <n v="0"/>
    <s v="CUADRADA"/>
    <s v="AUTOSOPORTADA"/>
    <s v="E_GUTIERREZ"/>
  </r>
  <r>
    <s v="EEL_MAS_S14065_01"/>
    <s v="ESTRUCTURA DE ELEVACION_MASTIL_S14065: BOG1134 - PARQUE GRAN VIA CHICO"/>
    <s v="Operating"/>
    <s v="S14065"/>
    <s v="Jeronimo Veloz"/>
    <s v="BOG1134 - PARQUE GRAN VIA CHICO"/>
    <x v="0"/>
    <s v="RANSHARING TIGO - ATC_MLA_OCASSIO"/>
    <s v="Mastil"/>
    <n v="30"/>
    <n v="0"/>
    <s v="CIRCULAR"/>
    <s v="AUTOSOPORTADA"/>
    <s v=""/>
  </r>
  <r>
    <s v="EEL_MAS_S15088_01"/>
    <s v="ESTRUCTURA DE ELEVACION_MASTIL_S15088: BOG1138 - SERVITA"/>
    <s v="Operating"/>
    <s v="S15088"/>
    <s v="Yesid Cardozo"/>
    <s v="BOG1138 - SERVITA"/>
    <x v="0"/>
    <s v="RANSHARING TIGO - ATC BTS"/>
    <s v="Mastil"/>
    <n v="26"/>
    <n v="0"/>
    <s v="CIRCULAR"/>
    <s v="AUTOSOPORTADA"/>
    <s v=""/>
  </r>
  <r>
    <s v="EEL_MAS_S24869_01"/>
    <s v="ESTRUCTURA DE ELEVACION_MASTIL_S24869: BOG1139 - UNICENTRO_IV"/>
    <s v="Operating"/>
    <s v="S24869"/>
    <s v="Jeronimo Veloz"/>
    <s v="BOG1139 - UNICENTRO_IV"/>
    <x v="0"/>
    <s v="RANSHARING TIGO - ATC BTS"/>
    <s v="Mastil"/>
    <n v="26"/>
    <n v="0"/>
    <s v="CIRCULAR"/>
    <s v="AUTOSOPORTADA"/>
    <s v=""/>
  </r>
  <r>
    <s v="EEL_OTR_S25089_01"/>
    <s v="ESTRUCTURA DE ELEVACION_OTRO_S25089: BOG1140 - LIBERTADOR"/>
    <s v="Operating"/>
    <s v="S25089"/>
    <s v="John Lesmes"/>
    <s v="BOG1140 - LIBERTADOR"/>
    <x v="0"/>
    <s v="RANSHARING TIGO - ATC BTS"/>
    <s v="Otros"/>
    <n v="24"/>
    <n v="0"/>
    <s v="CIRCULAR"/>
    <s v="AUTOSOPORTADA"/>
    <s v=""/>
  </r>
  <r>
    <s v="EEL_MAS_S25627_01"/>
    <s v="ESTRUCTURA DE ELEVACION_MASTIL_S25627: BOG1167 LA MERCED"/>
    <s v="Operating"/>
    <s v="S25627"/>
    <s v="Jaime Valencia"/>
    <s v="BOG1167 - LA MERCED"/>
    <x v="0"/>
    <s v="RANSHARING TIGO - ATC BTS"/>
    <s v="Mastil"/>
    <n v="57"/>
    <n v="0"/>
    <s v="CIRCULAR"/>
    <s v="AUTOSOPORTADA"/>
    <s v=""/>
  </r>
  <r>
    <s v="EEL_MON_S25084_01"/>
    <s v="ESTRUCTURA DE ELEVACION_MONOPOLO_S25084: BOG1180 - MULTIPARQUE"/>
    <s v="Operating"/>
    <s v="S25084"/>
    <s v="Cundinamarca"/>
    <s v="BOG1180 - MULTIPARQUE"/>
    <x v="0"/>
    <s v="RANSHARING TIGO - ATC BTS"/>
    <s v="Monopolo"/>
    <n v="49"/>
    <n v="0"/>
    <s v="CIRCULAR"/>
    <s v="AUTOSOPORTADA"/>
    <s v=""/>
  </r>
  <r>
    <s v="EEL_MAS_S24075_01"/>
    <s v="ESTRUCTURA DE ELEVACION_MASTIL_S24075: BOG1181 - PARWAY II"/>
    <s v="Operating"/>
    <s v="S24075"/>
    <s v="Jaime Valencia"/>
    <s v="BOG1181 - PARWAY II"/>
    <x v="0"/>
    <s v="RANSHARING TIGO - ATC BTS"/>
    <s v="Mastil"/>
    <n v="28"/>
    <n v="0"/>
    <s v="CIRCULAR"/>
    <s v="AUTOSOPORTADA"/>
    <s v=""/>
  </r>
  <r>
    <s v="EEL_MAS_S24979_01"/>
    <s v="ESTRUCTURA DE ELEVACION_MASTIL_S24979: BOG1182 - LAS AGUAS"/>
    <s v="Operating"/>
    <s v="S24979"/>
    <s v="Yesid Cardozo"/>
    <s v="BOG1182 - LAS AGUAS"/>
    <x v="0"/>
    <s v="RANSHARING TIGO - CENTENNIAL TOWERS BTS"/>
    <s v="Mastil"/>
    <n v="57"/>
    <n v="0"/>
    <s v="CIRCULAR"/>
    <s v="AUTOSOPORTADA"/>
    <s v=""/>
  </r>
  <r>
    <s v="EEL_MAS_S25611_01"/>
    <s v="ESTRUCTURA DE ELEVACION_MASTIL_S25611: BOG1183 LAS NIEVES"/>
    <s v="Operating"/>
    <s v="S25611"/>
    <s v="Yesid Cardozo"/>
    <s v="BOG1183 - LAS NIEVES"/>
    <x v="0"/>
    <s v="RANSHARING TIGO - CENTENNIAL TOWERS BTS"/>
    <s v="Mastil"/>
    <n v="30"/>
    <n v="0"/>
    <s v="CIRCULAR"/>
    <s v="AUTOSOPORTADA"/>
    <s v=""/>
  </r>
  <r>
    <s v="EEL_MAS_S25086_01"/>
    <s v="ESTRUCTURA DE ELEVACION_MASTIL_S25086: BOG1200 - PARQUE USAQUEN (MIG)"/>
    <s v="Operating"/>
    <s v="S25086"/>
    <s v="Jeronimo Veloz"/>
    <s v="BOG1200 - PARQUE USAQUEN (MIG)"/>
    <x v="0"/>
    <s v="RANSHARING TIGO - CENTENNIAL TOWERS BTS"/>
    <s v="Mastil"/>
    <n v="21"/>
    <n v="0"/>
    <s v="CIRCULAR"/>
    <s v="AUTOSOPORTADA"/>
    <s v=""/>
  </r>
  <r>
    <s v="EEL_MAS_S24870_01"/>
    <s v="ESTRUCTURA DE ELEVACION_MASTIL_S24870: BOG1201 - CONTRALORIA II"/>
    <s v="Operating"/>
    <s v="S24870"/>
    <s v="Yesid Cardozo"/>
    <s v="BOG1201 - CONTRALORIA II"/>
    <x v="0"/>
    <s v="RANSHARING TIGO - ATC BTS"/>
    <s v="Mastil"/>
    <n v="31"/>
    <n v="0"/>
    <s v="CIRCULAR"/>
    <s v="AUTOSOPORTADA"/>
    <s v=""/>
  </r>
  <r>
    <s v="EEL_TOR_S23960_01"/>
    <s v="ESTRUCTURA DE ELEVACION_TORRE_S23960: BOG1202 - RICAUTE 2"/>
    <s v="Operating"/>
    <s v="S23960"/>
    <s v="John Lesmes"/>
    <s v="BOG1202 - RICAUTE 2"/>
    <x v="0"/>
    <s v="RANSHARING TIGO - ATC BTS"/>
    <s v="Torre"/>
    <n v="30"/>
    <n v="0"/>
    <s v="CUADRADA"/>
    <s v="AUTOSOPORTADA"/>
    <s v=""/>
  </r>
  <r>
    <s v="EEL_MAS_S24980_01"/>
    <s v="ESTRUCTURA DE ELEVACION_MASTIL_S24980: BOG1203 - RICAURTE III"/>
    <s v="Operating"/>
    <s v="S24980"/>
    <s v="John Lesmes"/>
    <s v="BOG1203 - RICAURTE III"/>
    <x v="0"/>
    <s v="RANSHARING TIGO - CENTENNIAL TOWERS BTS"/>
    <s v="Mastil"/>
    <n v="29"/>
    <n v="0"/>
    <s v="CIRCULAR"/>
    <s v="AUTOSOPORTADA"/>
    <s v=""/>
  </r>
  <r>
    <s v="EEL_TOR_S26649_01"/>
    <s v="ESTRUCTURA DE ELEVACION_TORRE_S26649: BOG1204 SAN ANDRESITO SAN JOSE"/>
    <s v="Operating"/>
    <s v="S26649"/>
    <s v="John Lesmes"/>
    <s v="BOG1204 - SAN ANDRESITO SAN JOSE"/>
    <x v="0"/>
    <s v="RANSHARING TIGO - ATC BTS"/>
    <s v="Torre"/>
    <n v="28"/>
    <n v="0"/>
    <s v="CUADRADA"/>
    <s v="AUTOSOPORTADA"/>
    <s v=""/>
  </r>
  <r>
    <s v="EEL_TOR_S14033_01"/>
    <s v="ESTRUCTURA DE ELEVACION_TORRE_S14033: BOG1213 - UNICENTRO"/>
    <s v="Operating"/>
    <s v="S14033"/>
    <s v="Jeronimo Veloz"/>
    <s v="BOG1213 - UNICENTRO"/>
    <x v="0"/>
    <s v="RANSHARING TIGO - TIGO"/>
    <s v="Torre"/>
    <n v="45"/>
    <n v="0"/>
    <s v="CUADRADA"/>
    <s v="AUTOSOPORTADA"/>
    <s v=""/>
  </r>
  <r>
    <s v="EEL_TOR_S14582_01"/>
    <s v="ESTRUCTURA DE ELEVACION_TORRE_S14582: BOG1225 - BOG PALERMO II"/>
    <s v="Operating"/>
    <s v="S14582"/>
    <s v="Jaime Valencia"/>
    <s v="BOG1225 - BOG PALERMO II"/>
    <x v="0"/>
    <s v="RANSHARING TIGO - ATC VMLA"/>
    <s v="Torre"/>
    <n v="32"/>
    <n v="0"/>
    <s v="CUADRADA"/>
    <s v="AUTOSOPORTADA"/>
    <s v=""/>
  </r>
  <r>
    <s v="EEL_MAS_S25710_01"/>
    <s v="ESTRUCTURA DE ELEVACION_MASTIL_S25710: BOG1226 JAVERIANA II"/>
    <s v="Operating"/>
    <s v="S25710"/>
    <s v="Jaime Valencia"/>
    <s v="BOG1226 - JAVERIANA II"/>
    <x v="0"/>
    <s v="RANSHARING TIGO - ATC BTS"/>
    <s v="Mastil"/>
    <n v="22"/>
    <n v="0"/>
    <s v="CIRCULAR"/>
    <s v="AUTOSOPORTADA"/>
    <s v=""/>
  </r>
  <r>
    <s v="EEL_MAS_S14580_01"/>
    <s v="ESTRUCTURA DE ELEVACION_MASTIL_S14580: BOG1236 - BOG COUNTRY CLUB"/>
    <s v="Operating"/>
    <s v="S14580"/>
    <s v="Jeronimo Veloz"/>
    <s v="BOG1236 - BOG COUNTRY CLUB"/>
    <x v="0"/>
    <s v="RANSHARING TIGO - ATC_MLA_OCASSIO"/>
    <s v="Mastil"/>
    <n v="30"/>
    <n v="0"/>
    <s v="CIRCULAR"/>
    <s v="AUTOSOPORTADA"/>
    <s v=""/>
  </r>
  <r>
    <s v="EEL_MAS_S24077_01"/>
    <s v="ESTRUCTURA DE ELEVACION_MASTIL_S24077: BOG1261 - ALCALA"/>
    <s v="Operating"/>
    <s v="S24077"/>
    <s v="Rolando Sanchez"/>
    <s v="BOG1261 - ALCALA"/>
    <x v="0"/>
    <s v="RANSHARING TIGO - ATC_MLA_OCASSIO"/>
    <s v="Mastil"/>
    <n v="20"/>
    <n v="0"/>
    <s v="CIRCULAR"/>
    <s v="AUTOSOPORTADA"/>
    <s v=""/>
  </r>
  <r>
    <s v="EEL_TOR_S14571_01"/>
    <s v="ESTRUCTURA DE ELEVACION_TORRE_S14571: BOG1268 - BOG EL LISTON"/>
    <s v="Operating"/>
    <s v="S14571"/>
    <s v="Yesid Cardozo"/>
    <s v="BOG1268 - BOG EL LISTON"/>
    <x v="0"/>
    <s v="RANSHARING TIGO - ATC BTS"/>
    <s v="Torre"/>
    <n v="30"/>
    <n v="0"/>
    <s v="CUADRADA"/>
    <s v="AUTOSOPORTADA"/>
    <s v=""/>
  </r>
  <r>
    <s v="EEL_MAS_S24871_01"/>
    <s v="ESTRUCTURA DE ELEVACION_MASTIL_S24871: BOG1270 - ECOPETROL"/>
    <s v="Operating"/>
    <s v="S24871"/>
    <s v="Jaime Valencia"/>
    <s v="BOG1270 - ECOPETROL"/>
    <x v="0"/>
    <s v="RANSHARING TIGO - ATC BTS"/>
    <s v="Mastil"/>
    <n v="25"/>
    <n v="0"/>
    <s v="CIRCULAR"/>
    <s v="AUTOSOPORTADA"/>
    <s v=""/>
  </r>
  <r>
    <s v="EEL_MAS_S25182_01"/>
    <s v="ESTRUCTURA DE ELEVACION_MASTIL_S25182: BOG1271 - GALERIAS 4"/>
    <s v="Operating"/>
    <s v="S25182"/>
    <s v="Jaime Valencia"/>
    <s v="BOG1271 - GALERIAS 4"/>
    <x v="0"/>
    <s v="RANSHARING TIGO - ATC_MLA_OCASSIO"/>
    <s v="Mastil"/>
    <n v="30"/>
    <n v="0"/>
    <s v="CIRCULAR"/>
    <s v="AUTOSOPORTADA"/>
    <s v=""/>
  </r>
  <r>
    <s v="EEL_MAS_S17156_01"/>
    <s v="ESTRUCTURA DE ELEVACION_MASTIL_S17156: BOG1272 - QUINTA CAMACHO 4"/>
    <s v="Operating"/>
    <s v="S17156"/>
    <s v="Jaime Valencia"/>
    <s v="BOG1272 - QUINTA CAMACHO 4"/>
    <x v="0"/>
    <s v="RANSHARING TIGO - ATC BTS"/>
    <s v="Mastil"/>
    <n v="30"/>
    <n v="0"/>
    <s v="CIRCULAR"/>
    <s v="AUTOSOPORTADA"/>
    <s v=""/>
  </r>
  <r>
    <s v="EEL_TOR_S25183_01"/>
    <s v="ESTRUCTURA DE ELEVACION_TORRE_S25183: BOG1274 - SOCIEGO SUR"/>
    <s v="Operating"/>
    <s v="S25183"/>
    <s v="John Lesmes"/>
    <s v="BOG1274 - SOCIEGO SUR"/>
    <x v="0"/>
    <s v="RANSHARING TIGO - ATC BTS"/>
    <s v="Torre"/>
    <n v="27"/>
    <n v="0"/>
    <s v="CUADRADA"/>
    <s v="AUTOSOPORTADA"/>
    <s v=""/>
  </r>
  <r>
    <s v="EEL_TOR_S21281_01"/>
    <s v="ESTRUCTURA DE ELEVACION_TORRE_S21281: BOG1275 - DIVINO SALVADOR"/>
    <s v="Operating"/>
    <s v="S21281"/>
    <s v="Jaime Valencia"/>
    <s v="BOG1275 - DIVINO SALVADOR"/>
    <x v="0"/>
    <s v="RANSHARING TIGO - ATC BTS"/>
    <s v="Torre"/>
    <n v="25"/>
    <n v="0"/>
    <s v="CUADRADA"/>
    <s v="AUTOSOPORTADA"/>
    <s v=""/>
  </r>
  <r>
    <s v="EEL_TOR_S26787_01"/>
    <s v="ESTRUCTURA DE ELEVACION_TORRE_S26787 : BOG1278"/>
    <s v="Operating"/>
    <s v="S26787"/>
    <s v="John Lesmes"/>
    <s v="BOG1278 - SAN JORGE MIG"/>
    <x v="0"/>
    <s v="RANSHARING TIGO - ATC BTS"/>
    <s v="Torre"/>
    <n v="40"/>
    <n v="0"/>
    <s v="CUADRADA"/>
    <s v="AUTOSOPORTADA"/>
    <s v=""/>
  </r>
  <r>
    <s v="EEL_MAS_S25479_01"/>
    <s v="ESTRUCTURA DE ELEVACION_MASTIL_S25479: BOG1282 SIBERIA URBANO"/>
    <s v="Operating"/>
    <s v="S25479"/>
    <s v="Yesid Cardozo"/>
    <s v="BOG1282 - SIBERIA URBANO"/>
    <x v="0"/>
    <s v="RANSHARING TIGO - ATC BTS"/>
    <s v="Mastil"/>
    <n v="12"/>
    <n v="0"/>
    <s v="CIRCULAR"/>
    <s v="AUTOSOPORTADA"/>
    <s v=""/>
  </r>
  <r>
    <s v="EEL_MAS_S24009_01"/>
    <s v="ESTRUCTURA DE ELEVACION_MASTIL_S24009: BOG1289 - ACEVEDO TEJADA"/>
    <s v="Operating"/>
    <s v="S24009"/>
    <s v="Walter Cabrera"/>
    <s v="BOG1289 - ACEVEDO TEJADA"/>
    <x v="0"/>
    <s v="RANSHARING TIGO - ATC BTS"/>
    <s v="Mastil"/>
    <n v="25"/>
    <n v="0"/>
    <s v="CIRCULAR"/>
    <s v="AUTOSOPORTADA"/>
    <s v=""/>
  </r>
  <r>
    <s v="EEL_TOR_S16911_01"/>
    <s v="ESTRUCTURA DE ELEVACION_TORRE_S16911: BOG1290 - TEUSAQUILLO 2"/>
    <s v="Operating"/>
    <s v="S16911"/>
    <s v="Jaime Valencia"/>
    <s v="BOG1290 - TEUSAQUILLO 2"/>
    <x v="0"/>
    <s v="RANSHARING TIGO - TIGO"/>
    <s v="Torre"/>
    <n v="18"/>
    <n v="0"/>
    <s v="CUADRADA"/>
    <s v="AUTOSOPORTADA"/>
    <s v=""/>
  </r>
  <r>
    <s v="EEL_MAS_S25094_01"/>
    <s v="ESTRUCTURA DE ELEVACION_MASTIL_S25094: BOG1295 - MOLINOS NORTE"/>
    <s v="Operating"/>
    <s v="S25094"/>
    <s v="Jeronimo Veloz"/>
    <s v="BOG1295 - MOLINOS NORTE"/>
    <x v="0"/>
    <s v="RANSHARING TIGO - ATC BTS"/>
    <s v="Mastil"/>
    <n v="22"/>
    <n v="0"/>
    <s v="CIRCULAR"/>
    <s v="AUTOSOPORTADA"/>
    <s v=""/>
  </r>
  <r>
    <s v="EEL_MAS_S23961_01"/>
    <s v="ESTRUCTURA DE ELEVACION_MASTIL_S23961: BOG1314 - SAN RAFAEL 2"/>
    <s v="Operating"/>
    <s v="S23961"/>
    <s v="Walter Cabrera"/>
    <s v="BOG1314 - SAN RAFAEL 2"/>
    <x v="0"/>
    <s v="RANSHARING TIGO - ATC BTS"/>
    <s v="Mastil"/>
    <n v="25"/>
    <n v="0"/>
    <s v="CIRCULAR"/>
    <s v="AUTOSOPORTADA"/>
    <s v=""/>
  </r>
  <r>
    <s v="EEL_MAS_S25480_01"/>
    <s v="ESTRUCTURA DE ELEVACION_MASTIL_S25480: BOG1337 RINCON DEL CHICO ARANDA"/>
    <s v="Operating"/>
    <s v="S25480"/>
    <s v="Jeronimo Veloz"/>
    <s v="BOG1337 - RINCON DEL CHICO ARANDA"/>
    <x v="0"/>
    <s v="RANSHARING TIGO - ATC BTS"/>
    <s v="Mastil"/>
    <n v="30"/>
    <n v="0"/>
    <s v="CIRCULAR"/>
    <s v="AUTOSOPORTADA"/>
    <s v=""/>
  </r>
  <r>
    <s v="EEL_MAS_S24412_01"/>
    <s v="ESTRUCTURA DE ELEVACION_MASTIL_S24412: BOG1354 MEDIA TORTA"/>
    <s v="Operating"/>
    <s v="S24412"/>
    <s v="Yesid Cardozo"/>
    <s v="BOG1354 - MEDIA TORTA"/>
    <x v="0"/>
    <s v="RANSHARING TIGO - ATC BTS"/>
    <s v="Mastil"/>
    <n v="15"/>
    <n v="0"/>
    <s v="CIRCULAR"/>
    <s v="AUTOSOPORTADA"/>
    <s v=""/>
  </r>
  <r>
    <s v="EEL_OTR_S25626_01"/>
    <s v="ESTRUCTURA DE ELEVACION_OTRO_S25626: BOG1355 ZONA FINANCIERA"/>
    <s v="Operating"/>
    <s v="S25626"/>
    <s v="Jaime Valencia"/>
    <s v="BOG1355 - ZONA FINANCIERA"/>
    <x v="0"/>
    <s v="RANSHARING TIGO - ATC BTS"/>
    <s v="Otros"/>
    <n v="43"/>
    <n v="0"/>
    <s v="CIRCULAR"/>
    <s v="AUTOSOPORTADA"/>
    <s v=""/>
  </r>
  <r>
    <s v="EEL_POS_S25481_01"/>
    <s v="ESTRUCTURA DE ELEVACION_POSTE_S25481: BOG1357 CHICO NORTE IV"/>
    <s v="Operating"/>
    <s v="S25481"/>
    <s v="Jeronimo Veloz"/>
    <s v="BOG1357 - CHICO NORTE IV"/>
    <x v="0"/>
    <s v="RANSHARING TIGO - UNE"/>
    <s v="Poste"/>
    <n v="14"/>
    <n v="0"/>
    <s v="CIRCULAR"/>
    <s v="AUTOSOPORTADA"/>
    <s v=""/>
  </r>
  <r>
    <s v="EEL_MAS_S26224_01"/>
    <s v="ESTRUCTURA DE ELEVACION_MASTIL_S26224: BOG1358 - MUSEO DEL ORO II"/>
    <s v="Operating"/>
    <s v="S26224"/>
    <s v="Yesid Cardozo"/>
    <s v="BOG1358 - MUSEO DEL ORO II"/>
    <x v="0"/>
    <s v="RANSHARING TIGO - ATC BTS"/>
    <s v="Mastil"/>
    <n v="30"/>
    <n v="0"/>
    <s v="CIRCULAR"/>
    <s v="AUTOSOPORTADA"/>
    <s v=""/>
  </r>
  <r>
    <s v="EEL_MAS_S16321_01"/>
    <s v="ESTRUCTURA DE ELEVACION_MASTIL_S16321: BOG1372 - PARQUE EL VIRREY II"/>
    <s v="Operating"/>
    <s v="S16321"/>
    <s v="Jeronimo Veloz"/>
    <s v="BOG1372 - PARQUE EL VIRREY II"/>
    <x v="0"/>
    <s v="RANSHARING TIGO - ATC BTS"/>
    <s v="Mastil"/>
    <n v="22"/>
    <n v="0"/>
    <s v="CIRCULAR"/>
    <s v="AUTOSOPORTADA"/>
    <s v=""/>
  </r>
  <r>
    <s v="EEL_MAS_S14272_01"/>
    <s v="ESTRUCTURA DE ELEVACION_MASTIL_S14272: BOG1374 - COMPENSAR NORTE"/>
    <s v="Operating"/>
    <s v="S14272"/>
    <s v="Jeronimo Veloz"/>
    <s v="BOG1374 - COMPENSAR NORTE"/>
    <x v="0"/>
    <s v="COLOMBIA TELECOMUNICACIONES"/>
    <s v="Mastil"/>
    <n v="3"/>
    <n v="25"/>
    <s v="CIRCULAR"/>
    <s v="AUTOSOPORTADA"/>
    <s v=""/>
  </r>
  <r>
    <s v="EEL_OTR_S24413_01"/>
    <s v="ESTRUCTURA DE ELEVACION_OTRO_S24413: BOG1377 ESTRELLA ARMENIA"/>
    <s v="Operating"/>
    <s v="S24413"/>
    <s v="Yesid Cardozo"/>
    <s v="BOG1377 - ESTRELLA ARMENIA"/>
    <x v="0"/>
    <s v="RANSHARING TIGO - ATC BTS"/>
    <s v="Otros"/>
    <n v="35"/>
    <n v="0"/>
    <s v="CIRCULAR"/>
    <s v="AUTOSOPORTADA"/>
    <s v=""/>
  </r>
  <r>
    <s v="EEL_TOR_S16469_01"/>
    <s v="ESTRUCTURA DE ELEVACION_TORRE_S16469: BOG1379"/>
    <s v="Operating"/>
    <s v="S16469"/>
    <s v="Walter Cabrera"/>
    <s v="BOG1379 - PUENTE ARANDA"/>
    <x v="0"/>
    <s v="RANSHARING TIGO - ATC BTS"/>
    <s v="Torre"/>
    <n v="29"/>
    <n v="0"/>
    <s v="CUADRADA"/>
    <s v="AUTOSOPORTADA"/>
    <s v=""/>
  </r>
  <r>
    <s v="EEL_MAS_S25482_01"/>
    <s v="ESTRUCTURA DE ELEVACION_MASTIL_S25482: BOG1469 VITELMA"/>
    <s v="Operating"/>
    <s v="S25482"/>
    <s v="Walter Cabrera"/>
    <s v="BOG1469 - VITELMA"/>
    <x v="0"/>
    <s v="RANSHARING TIGO - ATC BTS"/>
    <s v="Mastil"/>
    <n v="30"/>
    <n v="0"/>
    <s v="CIRCULAR"/>
    <s v="AUTOSOPORTADA"/>
    <s v=""/>
  </r>
  <r>
    <s v="EEL_MON_S26650_01"/>
    <s v="ESTRUCTURA DE ELEVACION_MONOPOLO_S26650: BOG1471 USME II"/>
    <s v="Operating"/>
    <s v="S26650"/>
    <s v="John Lesmes"/>
    <s v="BOG1471 - USME II"/>
    <x v="0"/>
    <s v="RANSHARING TIGO - CENTENNIAL TOWERS BTS"/>
    <s v="Monopolo"/>
    <n v="31"/>
    <n v="0"/>
    <s v="CIRCULAR"/>
    <s v="AUTOSOPORTADA"/>
    <s v=""/>
  </r>
  <r>
    <s v="EEL_TOR_S25483_01"/>
    <s v="ESTRUCTURA DE ELEVACION_TORRE_S25483: BOG1472 SAN CRISTOBAL II"/>
    <s v="Operating"/>
    <s v="S25483"/>
    <s v="John Lesmes"/>
    <s v="BOG1472 - SAN CRISTOBAL II"/>
    <x v="0"/>
    <s v="RANSHARING TIGO - ATC BTS"/>
    <s v="Torre"/>
    <n v="35"/>
    <n v="0"/>
    <s v="CUADRADA"/>
    <s v="AUTOSOPORTADA"/>
    <s v=""/>
  </r>
  <r>
    <s v="EEL_TOR_S25714_01"/>
    <s v="ESTRUCTURA DE ELEVACION_TORRE_S25714: BOG1473 TUNAL SAN PABLO"/>
    <s v="Operating"/>
    <s v="S25714"/>
    <s v="John Lesmes"/>
    <s v="BOG1473 - TUNAL SAN PABLO"/>
    <x v="0"/>
    <s v="RANSHARING TIGO - ATC BTS"/>
    <s v="Torre"/>
    <n v="35"/>
    <n v="0"/>
    <s v="CUADRADA"/>
    <s v="AUTOSOPORTADA"/>
    <s v=""/>
  </r>
  <r>
    <s v="EEL_TOR_S25715_01"/>
    <s v="ESTRUCTURA DE ELEVACION_TORRE_S25715: BOG1474 ALTAMIRA PINARES"/>
    <s v="Operating"/>
    <s v="S25715"/>
    <s v="John Lesmes"/>
    <s v="BOG1474 - ALTAMIRA PINARES"/>
    <x v="0"/>
    <s v="RANSHARING TIGO - ATC BTS"/>
    <s v="Torre"/>
    <n v="31"/>
    <n v="0"/>
    <s v="CUADRADA"/>
    <s v="AUTOSOPORTADA"/>
    <s v=""/>
  </r>
  <r>
    <s v="EEL_TOR_S23962_01"/>
    <s v="ESTRUCTURA DE ELEVACION_TORRE_S23962: BOG1484 - LA PLAYA"/>
    <s v="Operating"/>
    <s v="S23962"/>
    <s v="John Lesmes"/>
    <s v="BOG1484 - LA PLAYA"/>
    <x v="0"/>
    <s v="RANSHARING TIGO - ATC BTS"/>
    <s v="Torre"/>
    <n v="30"/>
    <n v="0"/>
    <s v="CUADRADA"/>
    <s v="AUTOSOPORTADA"/>
    <s v=""/>
  </r>
  <r>
    <s v="EEL_OTR_S24864_01"/>
    <s v="ESTRUCTURA DE ELEVACION_OTRO_S24864: BOG1488 - BOG_BUGANVILLA"/>
    <s v="Operating"/>
    <s v="S24864"/>
    <s v="Jeronimo Veloz"/>
    <s v="BOG1488 - BOG_BUGANVILLA"/>
    <x v="0"/>
    <s v="RANSHARING TIGO - ATC BTS"/>
    <s v="Otros"/>
    <n v="32"/>
    <n v="0"/>
    <s v="CIRCULAR"/>
    <s v="AUTOSOPORTADA"/>
    <s v=""/>
  </r>
  <r>
    <s v="EEL_MAS_S25622_01"/>
    <s v="ESTRUCTURA DE ELEVACION_MASTIL_S25622: BOG1490 LA CANDELARIA"/>
    <s v="Operating"/>
    <s v="S25622"/>
    <s v="Yesid Cardozo"/>
    <s v="BOG1490 - LA CANDELARIA"/>
    <x v="0"/>
    <s v="RANSHARING TIGO - ATC BTS"/>
    <s v="Mastil"/>
    <n v="16"/>
    <n v="0"/>
    <s v="CIRCULAR"/>
    <s v="AUTOSOPORTADA"/>
    <s v=""/>
  </r>
  <r>
    <s v="EEL_OTR_S14569_01"/>
    <s v="ESTRUCTURA DE ELEVACION_OTRO_S14569: BOG1499 - BOG CHICO NORTE 4"/>
    <s v="Operating"/>
    <s v="S14569"/>
    <s v="Jeronimo Veloz"/>
    <s v="BOG1499 - BOG CHICO NORTE 4"/>
    <x v="0"/>
    <s v="COLOMBIA TELECOMUNICACIONES"/>
    <s v="Otros"/>
    <n v="30"/>
    <n v="0"/>
    <s v="CIRCULAR"/>
    <s v="AUTOSOPORTADA"/>
    <s v=""/>
  </r>
  <r>
    <s v="EEL_MAS_S24076_01"/>
    <s v="ESTRUCTURA DE ELEVACION_MASTIL_S24076: BOG1509 - TIBABITA"/>
    <s v="Operating"/>
    <s v="S24076"/>
    <s v="Rolando Sanchez"/>
    <s v="BOG1509 - TIBABITA"/>
    <x v="0"/>
    <s v="RANSHARING TIGO - ATC BTS"/>
    <s v="Mastil"/>
    <n v="28"/>
    <n v="0"/>
    <s v="CIRCULAR"/>
    <s v="AUTOSOPORTADA"/>
    <s v=""/>
  </r>
  <r>
    <s v="EEL_MAS_S25711_01"/>
    <s v="ESTRUCTURA DE ELEVACION_MASTIL_S25711: BOG1510 SANTA BARBARA CENTRAL II"/>
    <s v="Operating"/>
    <s v="S25711"/>
    <s v="Jeronimo Veloz"/>
    <s v="BOG1510 - SANTA BARBARA CENTRAL II"/>
    <x v="0"/>
    <s v="RANSHARING TIGO - ATC BTS"/>
    <s v="Mastil"/>
    <n v="24"/>
    <n v="0"/>
    <s v="CIRCULAR"/>
    <s v="AUTOSOPORTADA"/>
    <s v=""/>
  </r>
  <r>
    <s v="EEL_OTR_S25716_01"/>
    <s v="ESTRUCTURA DE ELEVACION_OTRO_S25716: BOG1514 ORQUIDEAS 2"/>
    <s v="Operating"/>
    <s v="S25716"/>
    <s v="Rolando Sanchez"/>
    <s v="BOG1514 - ORQUIDEAS 2"/>
    <x v="0"/>
    <s v="RANSHARING TIGO - ATC BTS"/>
    <s v="Otros"/>
    <n v="30"/>
    <n v="0"/>
    <s v="CIRCULAR"/>
    <s v="AUTOSOPORTADA"/>
    <s v=""/>
  </r>
  <r>
    <s v="EEL_MAS_S24981_01"/>
    <s v="ESTRUCTURA DE ELEVACION_MASTIL_S24981: BOG1536 - MARLY"/>
    <s v="Operating"/>
    <s v="S24981"/>
    <s v="Jaime Valencia"/>
    <s v="BOG1536 - MARLY"/>
    <x v="0"/>
    <s v="RANSHARING TIGO - CENTENNIAL TOWERS BTS"/>
    <s v="Mastil"/>
    <n v="25"/>
    <n v="0"/>
    <s v="CIRCULAR"/>
    <s v="AUTOSOPORTADA"/>
    <s v=""/>
  </r>
  <r>
    <s v="EEL_MAS_S25314_01"/>
    <s v="ESTRUCTURA DE ELEVACION_MASTIL_S25314: BOG1545 - EJE AMBIENTAL"/>
    <s v="Operating"/>
    <s v="S25314"/>
    <s v="Yesid Cardozo"/>
    <s v="BOG1545 - EJE AMBIENTAL"/>
    <x v="0"/>
    <s v="RANSHARING TIGO - ATC BTS"/>
    <s v="Mastil"/>
    <n v="36"/>
    <n v="0"/>
    <s v="CIRCULAR"/>
    <s v="AUTOSOPORTADA"/>
    <s v=""/>
  </r>
  <r>
    <s v="EEL_TOR_S26651_01"/>
    <s v="ESTRUCTURA DE ELEVACION_TORRE_S26651: BOG1547 PLAZA SAN VICTORINO"/>
    <s v="Operating"/>
    <s v="S26651"/>
    <s v="Yesid Cardozo"/>
    <s v="BOG1547 - PLAZA SAN VICTORINO"/>
    <x v="0"/>
    <s v="RANSHARING TIGO - ATC BTS"/>
    <s v="Torre"/>
    <n v="30"/>
    <n v="0"/>
    <s v="CUADRADA"/>
    <s v="AUTOSOPORTADA"/>
    <s v=""/>
  </r>
  <r>
    <s v="EEL_MAS_S24078_01"/>
    <s v="ESTRUCTURA DE ELEVACION_MASTIL_S24078: BOG1581 - SANTA BIBIANA III"/>
    <s v="Operating"/>
    <s v="S24078"/>
    <s v="Jeronimo Veloz"/>
    <s v="BOG1581 - SANTA BIBIANA III"/>
    <x v="0"/>
    <s v="RANSHARING TIGO - ATC BTS"/>
    <s v="Mastil"/>
    <n v="32"/>
    <n v="0"/>
    <s v="CIRCULAR"/>
    <s v="AUTOSOPORTADA"/>
    <s v=""/>
  </r>
  <r>
    <s v="EEL_TOR_S25484_01"/>
    <s v="ESTRUCTURA DE ELEVACION_TORRE_S25484: BOG1587 MOLINOS III"/>
    <s v="Operating"/>
    <s v="S25484"/>
    <s v="John Lesmes"/>
    <s v="BOG1587 - MOLINOS III"/>
    <x v="0"/>
    <s v="RANSHARING TIGO - ATC BTS"/>
    <s v="Torre"/>
    <n v="36"/>
    <n v="0"/>
    <s v="CUADRADA"/>
    <s v="AUTOSOPORTADA"/>
    <s v=""/>
  </r>
  <r>
    <s v="EEL_POS_S26652_01"/>
    <s v="ESTRUCTURA DE ELEVACION_POSTE_S26652: BOG1613 GAIRA II"/>
    <s v="Operating"/>
    <s v="S26652"/>
    <s v="Yesid Cardozo"/>
    <s v="BOG1613 - GAIRA II"/>
    <x v="0"/>
    <s v="RANSHARING TIGO - ETB"/>
    <s v="Poste"/>
    <n v="14"/>
    <n v="0"/>
    <s v="CIRCULAR"/>
    <s v="AUTOSOPORTADA"/>
    <s v=""/>
  </r>
  <r>
    <s v="EEL_OTR_S24226_01"/>
    <s v="ESTRUCTURA DE ELEVACION_OTRO_S24226: BOG1624 - UNAL MIGRACION"/>
    <s v="Operating"/>
    <s v="S24226"/>
    <s v="Jaime Valencia"/>
    <s v="BOG1624 - UNAL MIGRACION"/>
    <x v="0"/>
    <s v="RANSHARING TIGO - ATC BTS"/>
    <s v="Otros"/>
    <n v="27"/>
    <n v="0"/>
    <s v="CIRCULAR"/>
    <s v="AUTOSOPORTADA"/>
    <s v=""/>
  </r>
  <r>
    <s v="EEL_POS_S26869_01"/>
    <s v="ESTRUCTURA DE ELEVACION_POSTE_S26869: BOG1681 CORFERIAS PABELLON BANDERAS"/>
    <s v="Operating"/>
    <s v="S26869"/>
    <s v="Walter Cabrera"/>
    <s v="BOG1681 - CORFERIAS PABELLON BANDERAS"/>
    <x v="0"/>
    <s v="RANSHARING TIGO - EIC"/>
    <s v="Poste"/>
    <n v="16"/>
    <n v="0"/>
    <s v="CIRCULAR"/>
    <s v="AUTOSOPORTADA"/>
    <s v=""/>
  </r>
  <r>
    <s v="EEL_OTR_S26120_01"/>
    <s v="ESTRUCTURA DE ELEVACION_OTRO_S26120: BOG1695 CC GRAN ESTACION ESFERA"/>
    <s v="Operating"/>
    <s v="S26120"/>
    <s v="Walter Cabrera"/>
    <s v="BOG1695 - CC GRAN ESTACION ESFERA"/>
    <x v="0"/>
    <s v="RANSHARING TIGO - TIGO"/>
    <s v="Otros"/>
    <n v="30"/>
    <n v="0"/>
    <s v="CIRCULAR"/>
    <s v="AUTOSOPORTADA"/>
    <s v=""/>
  </r>
  <r>
    <s v="EEL_TOR_S26821_01"/>
    <s v="ESTRUCTURA DE ELEVACION_TORRE_S26821 : BOG1708"/>
    <s v="Operating"/>
    <s v="S26821"/>
    <s v="Yesid Cardozo"/>
    <s v="BOG1708 - PALOQUEMAO"/>
    <x v="0"/>
    <s v="TIGO"/>
    <s v="Torre"/>
    <n v="0"/>
    <n v="0"/>
    <s v="CUADRADA"/>
    <s v="AUTOSOPORTADA"/>
    <s v=""/>
  </r>
  <r>
    <s v="EEL_MON_S26815_01"/>
    <s v="ESTRUCTURA DE ELEVACION_MONOPOLO_S26815: BOG1711 CALLE 85"/>
    <s v="Operating"/>
    <s v="S26815"/>
    <s v="Jeronimo Veloz"/>
    <s v="BOG1711 - CALLE 85"/>
    <x v="0"/>
    <s v="RANSHARING TIGO - SKY TOWERS"/>
    <s v="Monopolo"/>
    <n v="20"/>
    <n v="0"/>
    <s v="CIRCULAR"/>
    <s v="AUTOSOPORTADA"/>
    <s v=""/>
  </r>
  <r>
    <s v="EEL_MON_S26816_01"/>
    <s v="ESTRUCTURA DE ELEVACION_MONOPOLO_S26816: BOG1714 CALLE 63 LOURDES"/>
    <s v="Operating"/>
    <s v="S26816"/>
    <s v="Jaime Valencia"/>
    <s v="BOG1714 - CALLE 63 LOURDES"/>
    <x v="0"/>
    <s v="RANSHARING TIGO - GOLDEN BTS"/>
    <s v="Monopolo"/>
    <n v="35"/>
    <n v="0"/>
    <s v="CIRCULAR"/>
    <s v="AUTOSOPORTADA"/>
    <s v=""/>
  </r>
  <r>
    <s v="EEL_MON_S26871_01"/>
    <s v="ESTRUCTURA DE ELEVACION_MONOPOLO_S26871: BOG1734 DIANA TURBAY II"/>
    <s v="Operating"/>
    <s v="S26871"/>
    <s v="John Lesmes"/>
    <s v="BOG1734 - DIANA TURBAY II"/>
    <x v="0"/>
    <s v="RANSHARING TIGO - GOLDEN BTS"/>
    <s v="Monopolo"/>
    <n v="36"/>
    <n v="0"/>
    <s v="CIRCULAR"/>
    <s v="AUTOSOPORTADA"/>
    <s v=""/>
  </r>
  <r>
    <s v="EEL_POS_S26873_01"/>
    <s v="ESTRUCTURA DE ELEVACION_POSTE_S26873: BOG1767 CARACAS X 45"/>
    <s v="Operating"/>
    <s v="S26873"/>
    <s v="Jaime Valencia"/>
    <s v="BOG1767 - CARACAS X 45"/>
    <x v="0"/>
    <s v="RANSHARING TIGO - GOLDEN BTS"/>
    <s v="Poste"/>
    <n v="22"/>
    <n v="0"/>
    <s v="CIRCULAR"/>
    <s v="AUTOSOPORTADA"/>
    <s v=""/>
  </r>
  <r>
    <s v="EEL_POS_C210_01"/>
    <s v="ESTRUCTURA DE ELEVACION_POSTE_C210: BOHEME ROYAL"/>
    <s v="Operating"/>
    <s v="S14545"/>
    <s v="Jeronimo Veloz"/>
    <s v="BOHEME ROYAL"/>
    <x v="0"/>
    <s v="COLOMBIA TELECOMUNICACIONES"/>
    <s v="Poste"/>
    <n v="12"/>
    <n v="0"/>
    <s v="CIRCULAR"/>
    <s v="AUTOSOPORTADA"/>
    <s v="A_RINCON"/>
  </r>
  <r>
    <s v="EEL_TOR_E182_01"/>
    <s v="ESTRUCTURA DE ELEVACION_TORRE_E182: BOLIVIA"/>
    <s v="Operating"/>
    <s v="S5626"/>
    <s v="Carlos Tolosa"/>
    <s v="BOLIVIA"/>
    <x v="0"/>
    <s v="PTI - DIC - 473"/>
    <s v="Torre"/>
    <n v="36"/>
    <n v="0"/>
    <s v="CUADRADA"/>
    <s v="AUTOSOPORTADA"/>
    <s v="S_JARAMILLO"/>
  </r>
  <r>
    <s v="EEL_TOR_C406_01"/>
    <s v="ESTRUCTURA ELEVACION_TORRE  01  SITIO:  C406 / BOMBEROS PUENTE ARANDA"/>
    <s v="Operating"/>
    <s v="S21990"/>
    <s v="Walter Cabrera"/>
    <s v="BOMBEROS PUENTE ARANDA"/>
    <x v="0"/>
    <s v="PTI - DIC - 473"/>
    <s v="Torre"/>
    <n v="36"/>
    <n v="0"/>
    <s v="TRIANGULAR"/>
    <s v="AUTOSOPORTADA"/>
    <s v="S_JARAMILLO"/>
  </r>
  <r>
    <s v="EEL_MAS_E277_01"/>
    <s v="ESTRUCTURA DE ELEVACION_MASTIL_E277: BONANZA BOGOTA"/>
    <s v="Decommisioned"/>
    <s v="S8170"/>
    <s v="Rolando Sanchez"/>
    <s v="BONANZA BOGOTA"/>
    <x v="0"/>
    <s v="COLOMBIA TELECOMUNICACIONES"/>
    <s v="Mastil"/>
    <n v="3"/>
    <n v="18"/>
    <s v="CIRCULAR"/>
    <s v="AUTOSOPORTADA"/>
    <s v="S_JARAMILLO"/>
  </r>
  <r>
    <s v="EEL_VAL_S8170_01"/>
    <s v="ESTRUCTURA DE ELEVACION_VALLA_S8170: BONANZA BOGOTA"/>
    <s v="Operating"/>
    <s v="S8170"/>
    <s v="Rolando Sanchez"/>
    <s v="BONANZA BOGOTA"/>
    <x v="0"/>
    <s v="PHOENIX"/>
    <s v="Valla"/>
    <n v="20"/>
    <n v="0"/>
    <s v="CIRCULAR"/>
    <s v="AUTOSOPORTADA"/>
    <s v="S_JARAMILLO"/>
  </r>
  <r>
    <s v="EEL_MAS_C151_01"/>
    <s v="ESTRUCTURA DE ELEVACION_MASTIL_C151: BOSA LAURELES II"/>
    <s v="Operating"/>
    <s v="S13853"/>
    <s v="Cundinamarca"/>
    <s v="BOSA LAURELES II"/>
    <x v="0"/>
    <s v="COLOMBIA TELECOMUNICACIONES"/>
    <s v="Mastil"/>
    <n v="4"/>
    <n v="12"/>
    <s v="CIRCULAR"/>
    <s v="AUTOSOPORTADA"/>
    <s v="W_MEJIA"/>
  </r>
  <r>
    <s v="EEL_MON_B649_01"/>
    <s v="ESTRUCTURA DE ELEVACION_MONOPOLO_B649: BOSA PIAMONTE"/>
    <s v="Operating"/>
    <s v="S8827"/>
    <s v="Cundinamarca"/>
    <s v="BOSA PIAMONTE"/>
    <x v="0"/>
    <s v="PTI - JUNIO - 225"/>
    <s v="Monopolo"/>
    <n v="24"/>
    <n v="0"/>
    <s v="CIRCULAR"/>
    <s v="AUTOSOPORTADA"/>
    <s v="W_MEJIA"/>
  </r>
  <r>
    <s v="EEL_MAS_C098_01"/>
    <s v="ESTRUCTURA DE ELEVACION_MASTIL_C098: BOSQUE DE MARIANA BOGOTA"/>
    <s v="Operating"/>
    <s v="S13171"/>
    <s v="Rolando Sanchez"/>
    <s v="BOSQUE DE MARIANA BOGOTA"/>
    <x v="0"/>
    <s v="COLOMBIA TELECOMUNICACIONES"/>
    <s v="Mastil"/>
    <n v="3"/>
    <n v="18"/>
    <s v="CIRCULAR"/>
    <s v="AUTOSOPORTADA"/>
    <s v="S_JARAMILLO"/>
  </r>
  <r>
    <s v="EEL_MON_C070_01"/>
    <s v="ESTRUCTURA DE ELEVACION_MONOPOLO_C070: BOSQUE DE MODELIA"/>
    <s v="Operating"/>
    <s v="S13076"/>
    <s v="Walter Cabrera"/>
    <s v="BOSQUE DE MODELIA"/>
    <x v="0"/>
    <s v="INFRACO"/>
    <s v="Monopolo"/>
    <n v="20"/>
    <n v="0"/>
    <s v="FACETADO"/>
    <s v="AUTOSOPORTADA"/>
    <s v="S_JARAMILLO"/>
  </r>
  <r>
    <s v="EEL_MAS_E320_01"/>
    <s v="ESTRUCTURA DE ELEVACION_MASTIL_E320: BOSQUE DE SAN JORGE"/>
    <s v="Operating"/>
    <s v="S9580"/>
    <s v="Carlos Tolosa"/>
    <s v="BOSQUE DE SAN JORGE"/>
    <x v="0"/>
    <s v="COLOMBIA TELECOMUNICACIONES"/>
    <s v="Mastil"/>
    <n v="6"/>
    <n v="12"/>
    <s v="CIRCULAR"/>
    <s v="AUTOSOPORTADA"/>
    <s v="MG_LEON"/>
  </r>
  <r>
    <s v="EEL_TOR_E179_01"/>
    <s v="ESTRUCTURA DE ELEVACION_TORRE_E179: BOSQUE MEDINA"/>
    <s v="Operating"/>
    <s v="S6336"/>
    <s v="Rolando Sanchez"/>
    <s v="BOSQUE MEDINA"/>
    <x v="0"/>
    <s v="COLOMBIA TELECOMUNICACIONES"/>
    <s v="Torre"/>
    <n v="15"/>
    <n v="18"/>
    <s v="CUADRADA"/>
    <s v="AUTOSOPORTADA"/>
    <s v="A_RINCON"/>
  </r>
  <r>
    <s v="EEL_MAS_E362_01"/>
    <s v="ESTRUCTURA DE ELEVACION_MASTIL_E362: BOSQUES DE GRATAMIRA BOGOTA"/>
    <s v="Operating"/>
    <s v="S10394"/>
    <s v="Rolando Sanchez"/>
    <s v="BOSQUES DE GRATAMIRA BOGOTA"/>
    <x v="0"/>
    <s v="COLOMBIA TELECOMUNICACIONES"/>
    <s v="Mastil"/>
    <n v="4"/>
    <n v="24"/>
    <s v="CIRCULAR"/>
    <s v="AUTOSOPORTADA"/>
    <s v="MG_LEON"/>
  </r>
  <r>
    <s v="EEL_MAS_E419_01"/>
    <s v="ESTRUCTURA DE ELEVACION_MASTIL_E419: BOSQUES DE PINOS"/>
    <s v="Operating"/>
    <s v="S12128"/>
    <s v="Rolando Sanchez"/>
    <s v="BOSQUES DE PINOS"/>
    <x v="0"/>
    <s v="COLOMBIA TELECOMUNICACIONES"/>
    <s v="Mastil"/>
    <n v="4"/>
    <n v="24"/>
    <s v="CIRCULAR"/>
    <s v="AUTOSOPORTADA"/>
    <s v="E_GUTIERREZ"/>
  </r>
  <r>
    <s v="EEL_MAS_B945_01"/>
    <s v="ESTRUCTURA DE ELEVACION_MASTIL_B945: BOYACA REAL BOGOTA"/>
    <s v="Operating"/>
    <s v="S10468"/>
    <s v="Walter Cabrera"/>
    <s v="BOYACA REAL BOGOTA"/>
    <x v="0"/>
    <s v="COLOMBIA TELECOMUNICACIONES"/>
    <s v="Mastil"/>
    <n v="5"/>
    <n v="15"/>
    <s v="CIRCULAR"/>
    <s v="AUTOSOPORTADA"/>
    <s v="S_JARAMILLO"/>
  </r>
  <r>
    <s v="EEL_MAS_E306_01"/>
    <s v="ESTRUCTURA DE ELEVACION_MASTIL_E306: BRITALIA NORTE BOGOTA"/>
    <s v="Operating"/>
    <s v="S9206"/>
    <s v="Rolando Sanchez"/>
    <s v="BRITALIA NORTE BOGOTA"/>
    <x v="0"/>
    <s v="COLOMBIA TELECOMUNICACIONES"/>
    <s v="Mastil"/>
    <n v="8"/>
    <n v="6"/>
    <s v="CIRCULAR"/>
    <s v="RIENDADO"/>
    <s v="MG_LEON"/>
  </r>
  <r>
    <s v="EEL_MAS_S26974_01"/>
    <s v="Estructural de Elevacion_Mastil_S26974: Britalia Sur"/>
    <s v="Operating"/>
    <s v="S26974"/>
    <s v="Yesid Cardozo"/>
    <s v="BRITALIA SUR"/>
    <x v="0"/>
    <s v="Colombia Telecomunicaciones"/>
    <s v="Mastil"/>
    <n v="6"/>
    <n v="8"/>
    <s v="CIRCULAR"/>
    <s v="AUTOSOPORTADA"/>
    <s v=""/>
  </r>
  <r>
    <s v="EEL_TOR_E465_01"/>
    <s v="ESTRUCTURA DE ELEVACION_TORRE_E465: BUEN PASTOR"/>
    <s v="Operating"/>
    <s v="S12397"/>
    <s v="Carlos Tolosa"/>
    <s v="BUEN PASTOR"/>
    <x v="0"/>
    <s v="INFRACO"/>
    <s v="Torre"/>
    <n v="30"/>
    <n v="0"/>
    <s v="TRIANGULAR"/>
    <s v="AUTOSOPORTADA"/>
    <s v="AM_DIAZ"/>
  </r>
  <r>
    <s v="EEL_MAS_E408_01"/>
    <s v="ESTRUCTURA DE ELEVACION_MASTIL_E408: BULEVAR BOGOTA"/>
    <s v="Operating"/>
    <s v="S12070"/>
    <s v="Carlos Tolosa"/>
    <s v="BULEVAR BOGOTA"/>
    <x v="0"/>
    <s v="COLOMBIA TELECOMUNICACIONES"/>
    <s v="Mastil"/>
    <n v="6"/>
    <n v="20"/>
    <s v="CIRCULAR"/>
    <s v="AUTOSOPORTADA"/>
    <s v="MG_LEON"/>
  </r>
  <r>
    <s v="EEL_MAS_C416_01"/>
    <s v="ESTRUCTURA DE ELEVACION_MASTIL_C416: BUNKER FISCALIA"/>
    <s v="Operating"/>
    <s v="S21999"/>
    <s v="Walter Cabrera"/>
    <s v="BUNKER FISCALIA"/>
    <x v="0"/>
    <s v="COLOMBIA TELECOMUNICACIONES"/>
    <s v="Mastil"/>
    <n v="3"/>
    <n v="27"/>
    <s v="CIRCULAR"/>
    <s v="AUTOSOPORTADA"/>
    <s v="AM_DIAZ"/>
  </r>
  <r>
    <s v="EEL_MAS_E425_01"/>
    <s v="ESTRUCTURA DE ELEVACION_MASTIL_E425: CABRERA IMPERIAL"/>
    <s v="Operating"/>
    <s v="S12150"/>
    <s v="Jeronimo Veloz"/>
    <s v="CABRERA IMPERIAL"/>
    <x v="0"/>
    <s v="COLOMBIA TELECOMUNICACIONES"/>
    <s v="Mastil"/>
    <n v="3"/>
    <n v="36"/>
    <s v="CIRCULAR"/>
    <s v="AUTOSOPORTADA"/>
    <s v="A_RINCON"/>
  </r>
  <r>
    <s v="EEL_TOR_B490_01"/>
    <s v="ESTRUCTURA DE ELEVACION_TORRE_B490: CADE FONTIBON"/>
    <s v="Operating"/>
    <s v="S8338"/>
    <s v="Walter Cabrera"/>
    <s v="CADE FONTIBON"/>
    <x v="0"/>
    <s v="COLOMBIA TELECOMUNICACIONES"/>
    <s v="Torre"/>
    <n v="12"/>
    <n v="10"/>
    <s v="CUADRADA"/>
    <s v="AUTOSOPORTADA"/>
    <s v="S_JARAMILLO"/>
  </r>
  <r>
    <s v="EEL_TOR_S10444_01"/>
    <s v="ESTRUCTURA DE ELEVACION_TORRE_S10444 : CAFAM LA FLORESTA"/>
    <s v="Operating"/>
    <s v="S10444"/>
    <s v="Carlos Tolosa"/>
    <s v="CAFAM LA FLORESTA"/>
    <x v="0"/>
    <s v="CENTRO COMERCIAL CAFAM LA FLORESTA"/>
    <s v="Torre"/>
    <n v="9"/>
    <n v="18"/>
    <s v="CUADRADA"/>
    <s v="AUTOSOPORTADA"/>
    <s v="AM_DIAZ"/>
  </r>
  <r>
    <s v="EEL_MAS_C213_01"/>
    <s v="ESTRUCTURA DE ELEVACION_MASTIL_C213: CAFE RENAULT"/>
    <s v="Operating"/>
    <s v="S14548"/>
    <s v="Jeronimo Veloz"/>
    <s v="CAFE RENAULT"/>
    <x v="0"/>
    <s v="COLOMBIA TELECOMUNICACIONES"/>
    <s v="Mastil"/>
    <n v="4"/>
    <n v="19.23"/>
    <s v="CIRCULAR"/>
    <s v="AUTOSOPORTADA"/>
    <s v="A_RINCON"/>
  </r>
  <r>
    <s v="EEL_VAL_C277_01"/>
    <s v="ESTRUCTURA DE ELEVACION_VALLA_C277: CAI TEJAR"/>
    <s v="Operating"/>
    <s v="S14772"/>
    <s v="John Lesmes"/>
    <s v="CAI TEJAR"/>
    <x v="0"/>
    <s v="SYSCOM"/>
    <s v="Valla"/>
    <n v="20"/>
    <n v="0"/>
    <s v="CIRCULAR"/>
    <s v="AUTOSOPORTADA"/>
    <s v="W_MEJIA"/>
  </r>
  <r>
    <s v="EEL_MAS_B924_01"/>
    <s v="ESTRUCTURA DE ELEVACION_MASTIL_B924: CALANDAIMA BOGOTA"/>
    <s v="Operating"/>
    <s v="S10423"/>
    <s v="Yesid Cardozo"/>
    <s v="CALANDAIMA BOGOTA"/>
    <x v="0"/>
    <s v="COLOMBIA TELECOMUNICACIONES"/>
    <s v="Mastil"/>
    <n v="6"/>
    <n v="12"/>
    <s v="CIRCULAR"/>
    <s v="AUTOSOPORTADA"/>
    <s v="S_JARAMILLO"/>
  </r>
  <r>
    <s v="EEL_MAS_C102_01"/>
    <s v="ESTRUCTURA DE ELEVACION_MASTIL_C102: CALIFORNIA BOGOTA"/>
    <s v="Operating"/>
    <s v="S13175"/>
    <s v="Rolando Sanchez"/>
    <s v="CALIFORNIA_BOGOTA"/>
    <x v="0"/>
    <s v="COLOMBIA TELECOMUNICACIONES"/>
    <s v="Mastil"/>
    <n v="3"/>
    <n v="26"/>
    <s v="CIRCULAR"/>
    <s v="AUTOSOPORTADA"/>
    <s v="S_JARAMILLO"/>
  </r>
  <r>
    <s v="EEL_MON_E152_01"/>
    <s v="ESTRUCTURA DE ELEVACION_MONOPOLO_E152: CALLE 100"/>
    <s v="Operating"/>
    <s v="S1787"/>
    <s v="Jeronimo Veloz"/>
    <s v="CALLE 100"/>
    <x v="0"/>
    <s v="PTI - MARZO - 100"/>
    <s v="Monopolo"/>
    <n v="24"/>
    <n v="0"/>
    <s v="CIRCULAR"/>
    <s v="AUTOSOPORTADA"/>
    <s v="E_GUTIERREZ"/>
  </r>
  <r>
    <s v="EEL_MON_C345_01"/>
    <s v="ESTRUCTURA DE ELEVACION_MONOPOLO_C345: CALLE 100 II"/>
    <s v="Operating"/>
    <s v="S17383"/>
    <s v="Jeronimo Veloz"/>
    <s v="CALLE 100 II"/>
    <x v="0"/>
    <s v="GOLDEN"/>
    <s v="Monopolo"/>
    <n v="18"/>
    <n v="0"/>
    <s v="CIRCULAR"/>
    <s v="AUTOSOPORTADA"/>
    <s v="E_GUTIERREZ"/>
  </r>
  <r>
    <s v="EEL_MAS_E450_01"/>
    <s v="ESTRUCTURA DE ELEVACION_MASTIL_E450: CALLE 80 COORATIENDAS"/>
    <s v="Operating"/>
    <s v="S12212"/>
    <s v="Jeronimo Veloz"/>
    <s v="CALLE 80 COORATIENDAS"/>
    <x v="0"/>
    <s v="COLOMBIA TELECOMUNICACIONES"/>
    <s v="Mastil"/>
    <n v="9"/>
    <n v="6"/>
    <s v="CIRCULAR"/>
    <s v="RIENDADO"/>
    <s v="AM_DIAZ"/>
  </r>
  <r>
    <s v="EEL_TOR_E143_01"/>
    <s v="ESTRUCTURA DE ELEVACION_TORRE_E143: CALLE 94"/>
    <s v="Operating"/>
    <s v="S26"/>
    <s v="Jeronimo Veloz"/>
    <s v="CALLE 94"/>
    <x v="0"/>
    <s v="COLOMBIA TELECOMUNICACIONES"/>
    <s v="Torre"/>
    <n v="15"/>
    <n v="30"/>
    <s v="TRIANGULAR"/>
    <s v="AUTOSOPORTADA"/>
    <s v="A_RINCON"/>
  </r>
  <r>
    <s v="EEL_MAS_C078_01"/>
    <s v="ESTRUCTURA DE ELEVACION_MASTIL_C078: CALLE 95"/>
    <s v="Operating"/>
    <s v="S13082"/>
    <s v="Jeronimo Veloz"/>
    <s v="CALLE 95"/>
    <x v="0"/>
    <s v="COLOMBIA TELECOMUNICACIONES"/>
    <s v="Mastil"/>
    <n v="3"/>
    <n v="30"/>
    <s v="CIRCULAR"/>
    <s v="AUTOSOPORTADA"/>
    <s v="A_RINCON"/>
  </r>
  <r>
    <s v="EEL_MAS_C196_01"/>
    <s v="ESTRUCTURA DE ELEVACION_MASTIL_C196: CALLE 98"/>
    <s v="Operating"/>
    <s v="S14719"/>
    <s v="Jeronimo Veloz"/>
    <s v="CALLE 98"/>
    <x v="0"/>
    <s v="COLOMBIA TELECOMUNICACIONES"/>
    <s v="Mastil"/>
    <n v="6"/>
    <n v="45"/>
    <s v="CIRCULAR"/>
    <s v="AUTOSOPORTADA"/>
    <s v="W_MEJIA"/>
  </r>
  <r>
    <s v="EEL_TOR_B659_01"/>
    <s v="ESTRUCTURA DE ELEVACION_TORRE_B659: CAMINOS DEL VIENTO"/>
    <s v="Operating"/>
    <s v="S8930"/>
    <s v="Walter Cabrera"/>
    <s v="CAMINOS DEL VIENTO"/>
    <x v="0"/>
    <s v="PTI - DIC - 473"/>
    <s v="Torre"/>
    <n v="30"/>
    <n v="0"/>
    <s v="CUADRADA"/>
    <s v="AUTOSOPORTADA"/>
    <s v="AM_DIAZ"/>
  </r>
  <r>
    <s v="EEL_TOR_E206_01"/>
    <s v="ESTRUCTURA DE ELEVACION_TORRE_E206: CAMPIN"/>
    <s v="Operating"/>
    <s v="S7056"/>
    <s v="Jaime Valencia"/>
    <s v="CAMPIN"/>
    <x v="0"/>
    <s v="COLOMBIA TELECOMUNICACIONES"/>
    <s v="Torre"/>
    <n v="6"/>
    <n v="18"/>
    <s v="CUADRADA"/>
    <s v="AUTOSOPORTADA"/>
    <s v="AM_DIAZ"/>
  </r>
  <r>
    <s v="EEL_TOR_C081_01"/>
    <s v="ESTRUCTURA DE ELEVACION_TORRE_C081: CAMPIN II"/>
    <s v="Operating"/>
    <s v="S13085"/>
    <s v="Jaime Valencia"/>
    <s v="CAMPIN II"/>
    <x v="0"/>
    <s v="COLMUNDO RADIO"/>
    <s v="Torre"/>
    <n v="42"/>
    <n v="18"/>
    <s v="CUADRADA"/>
    <s v="AUTOSOPORTADA"/>
    <s v="AM_DIAZ"/>
  </r>
  <r>
    <s v="EEL_TOR_B252_01"/>
    <s v="ESTRUCTURA DE ELEVACION_TORRE_B252: CAMPIÃ‘A BOGOTA"/>
    <s v="Operating"/>
    <s v="S6225"/>
    <s v="Yesid Cardozo"/>
    <s v="CAMPIÑA BOGOTA"/>
    <x v="0"/>
    <s v="PTI - JUNIO - 225"/>
    <s v="Torre"/>
    <n v="30"/>
    <n v="0"/>
    <s v="TRIANGULAR"/>
    <s v="AUTOSOPORTADA"/>
    <s v="W_MEJIA"/>
  </r>
  <r>
    <s v="EEL_TOR_B006_01"/>
    <s v="ESTRUCTURA DE ELEVACION_TORRE_B006: CAN"/>
    <s v="Operating"/>
    <s v="S242"/>
    <s v="Walter Cabrera"/>
    <s v="CAN"/>
    <x v="0"/>
    <s v="ATC - 656 MOVIL"/>
    <s v="Torre"/>
    <n v="30"/>
    <n v="0"/>
    <s v="TRIANGULAR"/>
    <s v="AUTOSOPORTADA"/>
    <s v="AM_DIAZ"/>
  </r>
  <r>
    <s v="EEL_MAS_E493_01"/>
    <s v="ESTRUCTURA DE ELEVACION_MASTIL_E493: METROCELDA CANCILLERIA AEROPUERTO"/>
    <s v="Operating"/>
    <s v="S12717"/>
    <s v="Rolando Sanchez"/>
    <s v="CANCILLERIA AEROPUERTO"/>
    <x v="0"/>
    <s v="COLOMBIA TELECOMUNICACIONES"/>
    <s v="Mastil"/>
    <n v="2"/>
    <n v="2"/>
    <s v="CIRCULAR"/>
    <s v="AUTOSOPORTADA"/>
    <s v="S_JARAMILLO"/>
  </r>
  <r>
    <s v="EEL_MAS_C086_01"/>
    <s v="ESTRUCTURA DE ELEVACION_MASTIL_C086: CANIZA II"/>
    <s v="Operating"/>
    <s v="S13091"/>
    <s v="Carlos Tolosa"/>
    <s v="CANIZA II"/>
    <x v="0"/>
    <s v="COLOMBIA TELECOMUNICACIONES"/>
    <s v="Mastil"/>
    <n v="3"/>
    <n v="16"/>
    <s v="CIRCULAR"/>
    <s v="AUTOSOPORTADA"/>
    <s v="W_MEJIA"/>
  </r>
  <r>
    <s v="EEL_MAS_E262_01"/>
    <s v="ESTRUCTURA DE ELEVACION_MASTIL_E262: CANTALEJO"/>
    <s v="Operating"/>
    <s v="S7939"/>
    <s v="Rolando Sanchez"/>
    <s v="CANTALEJO"/>
    <x v="0"/>
    <s v="COLOMBIA TELECOMUNICACIONES"/>
    <s v="Mastil"/>
    <n v="8"/>
    <n v="12"/>
    <s v="CIRCULAR"/>
    <s v="RIENDADO"/>
    <s v="MG_LEON"/>
  </r>
  <r>
    <s v="EEL_MAS_C057_01"/>
    <s v="ESTRUCTURA DE ELEVACION_MASTIL_C057: CANTALEJO II"/>
    <s v="Operating"/>
    <s v="S13058"/>
    <s v="Carlos Tolosa"/>
    <s v="CANTALEJO II"/>
    <x v="0"/>
    <s v="COLOMBIA TELECOMUNICACIONES"/>
    <s v="Mastil"/>
    <n v="3"/>
    <n v="21"/>
    <s v="CIRCULAR"/>
    <s v="AUTOSOPORTADA"/>
    <s v="MG_LEON"/>
  </r>
  <r>
    <s v="EEL_TOR_E194_01"/>
    <s v="ESTRUCTURA DE ELEVACION_TORRE_E194: CAOBOS"/>
    <s v="Operating"/>
    <s v="S6165"/>
    <s v="Rolando Sanchez"/>
    <s v="CAOBOS"/>
    <x v="0"/>
    <s v="RANSHARING TIGO - TIGO"/>
    <s v="Torre"/>
    <n v="36"/>
    <n v="0"/>
    <s v="TRIANGULAR"/>
    <s v="AUTOSOPORTADA"/>
    <s v="E_GUTIERREZ"/>
  </r>
  <r>
    <s v="EEL_MAS_B749_01"/>
    <s v="ESTRUCTURA DE ELEVACION_MASTIL_B749: CAPELLANIA"/>
    <s v="Operating"/>
    <s v="S9603"/>
    <s v="Walter Cabrera"/>
    <s v="CAPELLANIA"/>
    <x v="0"/>
    <s v="COLOMBIA TELECOMUNICACIONES"/>
    <s v="Mastil"/>
    <n v="6"/>
    <n v="12"/>
    <s v="CIRCULAR"/>
    <s v="AUTOSOPORTADA"/>
    <s v="S_JARAMILLO"/>
  </r>
  <r>
    <s v="EEL_MAS_C283_01"/>
    <s v="ESTRUCTURA DE ELEVACION_MASTIL_C283: CAPELLANIA II"/>
    <s v="Operating"/>
    <s v="S15625"/>
    <s v="Walter Cabrera"/>
    <s v="CAPELLANIA II"/>
    <x v="0"/>
    <s v="COLOMBIA TELECOMUNICACIONES"/>
    <s v="Mastil"/>
    <n v="3"/>
    <n v="9"/>
    <s v="CIRCULAR"/>
    <s v="AUTOSOPORTADA"/>
    <s v="S_JARAMILLO"/>
  </r>
  <r>
    <s v="EEL_TOR_E200_01"/>
    <s v="ESTRUCTURA DE ELEVACION_TORRE_E200: CAPITAL TOWER"/>
    <s v="Operating"/>
    <s v="S1666"/>
    <s v="Jeronimo Veloz"/>
    <s v="CAPITAL TOWER"/>
    <x v="0"/>
    <s v="COLOMBIA TELECOMUNICACIONES"/>
    <s v="Torre"/>
    <n v="15"/>
    <n v="70"/>
    <s v="CUADRADA"/>
    <s v="AUTOSOPORTADA"/>
    <s v="A_RINCON"/>
  </r>
  <r>
    <s v="EEL_MAS_B385_01"/>
    <s v="ESTRUCTURA DE ELEVACION_MASTIL_B385: CAPUCHINA"/>
    <s v="Operating"/>
    <s v="S6204"/>
    <s v="Yesid Cardozo"/>
    <s v="CAPUCHINA"/>
    <x v="0"/>
    <s v="COLOMBIA TELECOMUNICACIONES"/>
    <s v="Mastil"/>
    <n v="4"/>
    <n v="24"/>
    <s v="CIRCULAR"/>
    <s v="AUTOSOPORTADA"/>
    <s v="A_RINCON"/>
  </r>
  <r>
    <s v="EEL_MAS_B892_01"/>
    <s v="ESTRUCTURA DE ELEVACION_MASTIL_B892: CARABINEROS"/>
    <s v="Operating"/>
    <s v="S10780"/>
    <s v="Yesid Cardozo"/>
    <s v="CARABINEROS"/>
    <x v="0"/>
    <s v="COLOMBIA TELECOMUNICACIONES"/>
    <s v="Mastil"/>
    <n v="6"/>
    <n v="7.5"/>
    <s v="CIRCULAR"/>
    <s v="AUTOSOPORTADA"/>
    <s v="A_RINCON"/>
  </r>
  <r>
    <s v="EEL_POS_E406_01"/>
    <s v="ESTRUCTURA DE ELEVACION_POSTE_E406: CARACOL II"/>
    <s v="Operating"/>
    <s v="S14588"/>
    <s v="Jaime Valencia"/>
    <s v="CARACOL II"/>
    <x v="0"/>
    <s v="COLOMBIA TELECOMUNICACIONES"/>
    <s v="Poste"/>
    <n v="12"/>
    <n v="0"/>
    <s v="CIRCULAR"/>
    <s v="AUTOSOPORTADA"/>
    <s v="A_RINCON"/>
  </r>
  <r>
    <s v="EEL_MAS_E203_01"/>
    <s v="ESTRUCTURA DE ELEVACION_MASTIL_E203: CARACOL RADIO BOGOTA"/>
    <s v="Operating"/>
    <s v="S6725"/>
    <s v="Jaime Valencia"/>
    <s v="CARACOL RADIO BOGOTA"/>
    <x v="0"/>
    <s v="COLOMBIA TELECOMUNICACIONES"/>
    <s v="Mastil"/>
    <n v="4"/>
    <n v="25"/>
    <s v="CIRCULAR"/>
    <s v="AUTOSOPORTADA"/>
    <s v="A_RINCON"/>
  </r>
  <r>
    <s v="EEL_MAS_S26281_01"/>
    <s v="ESTRUCTURA DE ELEVACION_MASTIL_S26281: CARACOLI (CIUDAD BOLIVAR)"/>
    <s v="Operating"/>
    <s v="S26281"/>
    <s v="Yesid Cardozo"/>
    <s v="CARACOLI"/>
    <x v="0"/>
    <s v="COLOMBIA TELECOMUNICACIONES"/>
    <s v="Mastil"/>
    <n v="6"/>
    <n v="12"/>
    <s v="CIRCULAR"/>
    <s v="AUTOSOPORTADA"/>
    <s v="DD_GCBOG"/>
  </r>
  <r>
    <s v="EEL_TOR_B387_01"/>
    <s v="ESTRUCTURA DE ELEVACION_TORRE_B387: CARCEL MODELO"/>
    <s v="Operating"/>
    <s v="S6635"/>
    <s v="Walter Cabrera"/>
    <s v="CARCEL MODELO"/>
    <x v="0"/>
    <s v="ATP - SEP - 314"/>
    <s v="Torre"/>
    <n v="30"/>
    <n v="0"/>
    <s v="CUADRADA"/>
    <s v="AUTOSOPORTADA"/>
    <s v="W_MEJIA"/>
  </r>
  <r>
    <s v="EEL_MAS_B756_01"/>
    <s v="ESTRUCTURA DE ELEVACION_MASTIL_B756: CARIMAGUA"/>
    <s v="Operating"/>
    <s v="S9487"/>
    <s v="Yesid Cardozo"/>
    <s v="CARIMAGUA"/>
    <x v="0"/>
    <s v="COLOMBIA TELECOMUNICACIONES"/>
    <s v="Mastil"/>
    <n v="3"/>
    <n v="9"/>
    <s v="CIRCULAR"/>
    <s v="AUTOSOPORTADA"/>
    <s v="S_JARAMILLO"/>
  </r>
  <r>
    <s v="EEL_MAS_E376_01"/>
    <s v="ESTRUCTURA DE ELEVACION_MASTIL_E376: CARMEL CLUB BOGOTA"/>
    <s v="Operating"/>
    <s v="S10417"/>
    <s v="Rolando Sanchez"/>
    <s v="CARMEL CLUB"/>
    <x v="0"/>
    <s v="COLOMBIA TELECOMUNICACIONES"/>
    <s v="Mastil"/>
    <n v="6"/>
    <n v="11"/>
    <s v="CIRCULAR"/>
    <s v="AUTOSOPORTADA"/>
    <s v="MG_LEON"/>
  </r>
  <r>
    <s v="EEL_TOR_B211_01"/>
    <s v="ESTRUCTURA DE ELEVACION_TORRE_B211: CARMELO"/>
    <s v="Operating"/>
    <s v="S4696"/>
    <s v="Yesid Cardozo"/>
    <s v="CARMELO"/>
    <x v="0"/>
    <s v="PTI - DIC - 473"/>
    <s v="Torre"/>
    <n v="48"/>
    <n v="0"/>
    <s v="TRIANGULAR"/>
    <s v="AUTOSOPORTADA"/>
    <s v="W_MEJIA"/>
  </r>
  <r>
    <s v="EEL_MAS_C319_01"/>
    <s v="ESTRUCTURA DE ELEVACION_MASTIL_C319: CARULLA QUINTA CAMACHO"/>
    <s v="Operating"/>
    <s v="S15658"/>
    <s v="Jaime Valencia"/>
    <s v="CARULLA QUINTA CAMACHO"/>
    <x v="0"/>
    <s v="COLOMBIA TELECOMUNICACIONES"/>
    <s v="Mastil"/>
    <n v="6"/>
    <n v="21"/>
    <s v="CIRCULAR"/>
    <s v="AUTOSOPORTADA"/>
    <s v="A_RINCON"/>
  </r>
  <r>
    <s v="EEL_MAS_S27011_01"/>
    <s v="Estructura de ElevaciÃ³n_MÃ¡stil_S27011: Carvajal BogotÃ¡"/>
    <s v="Not ready"/>
    <s v="S27011"/>
    <s v="Yesid Cardozo"/>
    <s v="CARVAJAL BOGOTA  MLC_TBOG_500711 "/>
    <x v="0"/>
    <s v="COLOMBIA TELECOMUNICACIONES"/>
    <s v="Mastil"/>
    <n v="6"/>
    <n v="16.8"/>
    <s v="CIRCULAR"/>
    <s v="AUTOSOPORTADA"/>
    <s v=""/>
  </r>
  <r>
    <s v="EEL_POS_E427_01"/>
    <s v="ESTRUCTURA DE ELEVACION_POSTE_E427: CASA BRAVA"/>
    <s v="Operating"/>
    <s v="S12076"/>
    <s v="Jeronimo Veloz"/>
    <s v="CASA BRAVA"/>
    <x v="0"/>
    <s v="COLOMBIA TELECOMUNICACIONES"/>
    <s v="Poste"/>
    <n v="12"/>
    <n v="0"/>
    <s v="CIRCULAR"/>
    <s v="AUTOSOPORTADA"/>
    <s v="A_RINCON"/>
  </r>
  <r>
    <s v="EEL_MAS_C018_01"/>
    <s v="ESTRUCTURA DE ELEVACION_MASTIL_C018: CASA DE NARIÃ‘O"/>
    <s v="Operating"/>
    <s v="S13019"/>
    <s v="Yesid Cardozo"/>
    <s v="CASA DE NARIÑO"/>
    <x v="0"/>
    <s v="COLOMBIA TELECOMUNICACIONES"/>
    <s v="Mastil"/>
    <n v="1"/>
    <n v="6"/>
    <s v="CIRCULAR"/>
    <s v="AUTOSOPORTADA"/>
    <s v="A_RINCON"/>
  </r>
  <r>
    <s v="EEL_MAS_C207_01"/>
    <s v="ESTRUCTURA DE ELEVACION_MASTIL_C207: CASA MEDINA"/>
    <s v="Operating"/>
    <s v="S14542"/>
    <s v="Jaime Valencia"/>
    <s v="CASA MEDINA"/>
    <x v="0"/>
    <s v="COLOMBIA TELECOMUNICACIONES"/>
    <s v="Mastil"/>
    <n v="6"/>
    <n v="39"/>
    <s v="CIRCULAR"/>
    <s v="AUTOSOPORTADA"/>
    <s v="A_RINCON"/>
  </r>
  <r>
    <s v="EEL_TOR_B463_01"/>
    <s v="ESTRUCTURA DE ELEVACION_TORRE_B463: CASABLANCA BOGOTA"/>
    <s v="Operating"/>
    <s v="S8116"/>
    <s v="Yesid Cardozo"/>
    <s v="CASABLANCA BOGOTA"/>
    <x v="0"/>
    <s v="INFRACO"/>
    <s v="Torre"/>
    <n v="36"/>
    <n v="0"/>
    <s v="CUADRADA"/>
    <s v="AUTOSOPORTADA"/>
    <s v="W_MEJIA"/>
  </r>
  <r>
    <s v="EEL_MAS_E153_01"/>
    <s v="ESTRUCTURA DE ELEVACION_MASTIL_E153: CASTELLANA"/>
    <s v="Operating"/>
    <s v="S3810"/>
    <s v="Jeronimo Veloz"/>
    <s v="CASTELLANA"/>
    <x v="0"/>
    <s v="COLOMBIA TELECOMUNICACIONES"/>
    <s v="Mastil"/>
    <n v="6"/>
    <n v="33"/>
    <s v="CIRCULAR"/>
    <s v="AUTOSOPORTADA"/>
    <s v="AM_DIAZ"/>
  </r>
  <r>
    <s v="EEL_MAS_E352_01"/>
    <s v="ESTRUCTURA DE ELEVACION_MASTIL_E352: CASTELLANA II"/>
    <s v="Operating"/>
    <s v="S10120"/>
    <s v="Jeronimo Veloz"/>
    <s v="CASTELLANA II"/>
    <x v="0"/>
    <s v="COLOMBIA TELECOMUNICACIONES"/>
    <s v="Mastil"/>
    <n v="4"/>
    <n v="26"/>
    <s v="CIRCULAR"/>
    <s v="AUTOSOPORTADA"/>
    <s v="AM_DIAZ"/>
  </r>
  <r>
    <s v="EEL_TOR_B010_01"/>
    <s v="ESTRUCTURA DE ELEVACION_TORRE_B010: CASTILLA"/>
    <s v="Operating"/>
    <s v="S339"/>
    <s v="Walter Cabrera"/>
    <s v="CASTILLA"/>
    <x v="0"/>
    <s v="ATC - 656 MOVIL"/>
    <s v="Torre"/>
    <n v="45"/>
    <n v="0"/>
    <s v="TRIANGULAR"/>
    <s v="AUTOSOPORTADA"/>
    <s v="S_JARAMILLO"/>
  </r>
  <r>
    <s v="EEL_TOR_B921_01"/>
    <s v="ESTRUCTURA DE ELEVACION_TORRE_B921: CASTILLA REAL BOGOTA"/>
    <s v="Operating"/>
    <s v="S10419"/>
    <s v="Walter Cabrera"/>
    <s v="CASTILLA REAL BOGOTA"/>
    <x v="0"/>
    <s v="INFRACO"/>
    <s v="Torre"/>
    <n v="18"/>
    <n v="15"/>
    <s v="CUADRADA"/>
    <s v="AUTOSOPORTADA"/>
    <s v="S_JARAMILLO"/>
  </r>
  <r>
    <s v="EEL_MAS_E286_01"/>
    <s v="ESTRUCTURA DE ELEVACION_MASTIL_E286: CAT BOGOTA"/>
    <s v="Operating"/>
    <s v="S8213"/>
    <s v="Jeronimo Veloz"/>
    <s v="CAT BOGOTA"/>
    <x v="0"/>
    <s v="COLOMBIA TELECOMUNICACIONES"/>
    <s v="Mastil"/>
    <n v="6"/>
    <n v="10"/>
    <s v="CIRCULAR"/>
    <s v="AUTOSOPORTADA"/>
    <s v="A_RINCON"/>
  </r>
  <r>
    <s v="EEL_MON_B965_01"/>
    <s v="ESTRUCTURA DE ELEVACION_MONOPOLO_B965: CATAM"/>
    <s v="Operating"/>
    <s v="S12109"/>
    <s v="Rolando Sanchez"/>
    <s v="CATAM"/>
    <x v="0"/>
    <s v="PTI - DIC - 473"/>
    <s v="Monopolo"/>
    <n v="24"/>
    <n v="0"/>
    <s v="FACETADO"/>
    <s v="AUTOSOPORTADA"/>
    <s v="S_JARAMILLO"/>
  </r>
  <r>
    <s v="EEL_MAS_E445_01"/>
    <s v="ESTRUCTURA DE ELEVACION_MASTIL_E445: CATEDRAL II"/>
    <s v="Operating"/>
    <s v="S12215"/>
    <s v="Yesid Cardozo"/>
    <s v="CATEDRAL II UMTS"/>
    <x v="0"/>
    <s v="COLOMBIA TELECOMUNICACIONES"/>
    <s v="Mastil"/>
    <n v="8"/>
    <n v="12"/>
    <s v="CIRCULAR"/>
    <s v="RIENDADO"/>
    <s v="A_RINCON"/>
  </r>
  <r>
    <s v="EEL_MAS_E378_01"/>
    <s v="ESTRUCTURA DE ELEVACION_MASTIL_E378: CC AVENIDA CHILE BOGOTA"/>
    <s v="Operating"/>
    <s v="S10424"/>
    <s v="Jaime Valencia"/>
    <s v="CC AVENIDA CHILE BOGOTA"/>
    <x v="0"/>
    <s v="COLOMBIA TELECOMUNICACIONES"/>
    <s v="Mastil"/>
    <n v="3"/>
    <n v="36"/>
    <s v="CIRCULAR"/>
    <s v="AUTOSOPORTADA"/>
    <s v="A_RINCON"/>
  </r>
  <r>
    <s v="EEL_MAS_S27303_01"/>
    <s v="ESTRUCTURA DE ELEVACION_MASTIL_S27303: CC PARQUE LA COLINA"/>
    <s v="Operating"/>
    <s v="S27303"/>
    <s v="Rolando Sanchez"/>
    <s v="CC PARQUE LA COLINA"/>
    <x v="0"/>
    <s v="QMC"/>
    <s v="Mastil"/>
    <n v="3"/>
    <n v="24"/>
    <s v="CIRCULAR"/>
    <s v="ADOSADO"/>
    <s v=""/>
  </r>
  <r>
    <s v="EEL_MAS_B440_01"/>
    <s v="ESTRUCTURA DE ELEVACION_MASTIL_B440: CC SAN MARTIN"/>
    <s v="Operating"/>
    <s v="S8310"/>
    <s v="Yesid Cardozo"/>
    <s v="CC SAN MARTIN"/>
    <x v="0"/>
    <s v="COLOMBIA TELECOMUNICACIONES"/>
    <s v="Mastil"/>
    <n v="3"/>
    <n v="6"/>
    <s v="CIRCULAR"/>
    <s v="AUTOSOPORTADA"/>
    <s v="A_RINCON"/>
  </r>
  <r>
    <s v="EEL_TOR_E221_01"/>
    <s v="ESTRUCTURA DE ELEVACION_TORRE_E221: CC SANTA FE"/>
    <s v="Operating"/>
    <s v="S6951"/>
    <s v="Rolando Sanchez"/>
    <s v="CC SANTA FE"/>
    <x v="0"/>
    <s v="TIGO"/>
    <s v="Torre"/>
    <n v="30"/>
    <n v="0"/>
    <s v="CUADRADA"/>
    <s v="AUTOSOPORTADA"/>
    <s v="MG_LEON"/>
  </r>
  <r>
    <s v="EEL_MAS_C357_01"/>
    <s v="ESTRUCTURA DE ELEVACION_MASTIL_C357: Centro Comercial Santa Fe II"/>
    <s v="Operating"/>
    <s v="S8127"/>
    <s v="Rolando Sanchez"/>
    <s v="CC_SANTAFE II"/>
    <x v="0"/>
    <s v="COLOMBIA TELECOMUNICACIONES"/>
    <s v="Mastil"/>
    <n v="6"/>
    <n v="20"/>
    <s v="CIRCULAR"/>
    <s v="AUTOSOPORTADA"/>
    <s v="MG_LEON"/>
  </r>
  <r>
    <s v="EEL_MAS_E264_01"/>
    <s v="ESTRUCTURA DE ELEVACION_MASTIL_E264: DIVERCITY"/>
    <s v="Operating"/>
    <s v="S8127"/>
    <s v="Rolando Sanchez"/>
    <s v="CC_SANTAFE II"/>
    <x v="0"/>
    <s v="COLOMBIA TELECOMUNICACIONES"/>
    <s v="Mastil"/>
    <n v="3"/>
    <n v="15"/>
    <s v="CIRCULAR"/>
    <s v="AUTOSOPORTADA"/>
    <s v="MG_LEON"/>
  </r>
  <r>
    <s v="EEL_TOR_E131_01"/>
    <s v="ESTRUCTURA DE ELEVACION_TORRE_E131: CEDRITOS"/>
    <s v="Operating"/>
    <s v="S13"/>
    <s v="Rolando Sanchez"/>
    <s v="CEDRITOS - BOG0654"/>
    <x v="0"/>
    <s v="PTI - DIC - 473"/>
    <s v="Torre"/>
    <n v="30"/>
    <n v="0"/>
    <s v="TRIANGULAR"/>
    <s v="AUTOSOPORTADA"/>
    <s v="E_GUTIERREZ"/>
  </r>
  <r>
    <s v="EEL_MON_E156_01"/>
    <s v="ESTRUCTURA DE ELEVACION_MONOPOLO_E156: CEDRO"/>
    <s v="Operating"/>
    <s v="S3567"/>
    <s v="Rolando Sanchez"/>
    <s v="CEDRO"/>
    <x v="0"/>
    <s v="PTI - JUNIO - 225"/>
    <s v="Monopolo"/>
    <n v="42"/>
    <n v="0"/>
    <s v="FACETADO"/>
    <s v="AUTOSOPORTADA"/>
    <s v="E_GUTIERREZ"/>
  </r>
  <r>
    <s v="EEL_MAS_E458_01"/>
    <s v="ESTRUCTURA DE ELEVACION_MASTIL_E458: CEDRO II"/>
    <s v="Operating"/>
    <s v="S12216"/>
    <s v="Rolando Sanchez"/>
    <s v="CEDRO II"/>
    <x v="0"/>
    <s v="COLOMBIA TELECOMUNICACIONES"/>
    <s v="Mastil"/>
    <n v="3"/>
    <n v="21"/>
    <s v="CIRCULAR"/>
    <s v="AUTOSOPORTADA"/>
    <s v="E_GUTIERREZ"/>
  </r>
  <r>
    <s v="EEL_MAS_E456_01"/>
    <s v="ESTRUCTURA DE ELEVACION_MASTIL_E456: CEDRO 3"/>
    <s v="Operating"/>
    <s v="S12391"/>
    <s v="Rolando Sanchez"/>
    <s v="CEDRO III"/>
    <x v="0"/>
    <s v="COLOMBIA TELECOMUNICACIONES"/>
    <s v="Mastil"/>
    <n v="3"/>
    <n v="22"/>
    <s v="CIRCULAR"/>
    <s v="AUTOSOPORTADA"/>
    <s v="E_GUTIERREZ"/>
  </r>
  <r>
    <s v="EEL_MAS_E315_01"/>
    <s v="ESTRUCTURA DE ELEVACION_MASTIL_E315: CEDRO ORIENTAL"/>
    <s v="Operating"/>
    <s v="S9461"/>
    <s v="Rolando Sanchez"/>
    <s v="CEDRO ORIENTAL"/>
    <x v="0"/>
    <s v="COLOMBIA TELECOMUNICACIONES"/>
    <s v="Mastil"/>
    <n v="4"/>
    <n v="24"/>
    <s v="CIRCULAR"/>
    <s v="AUTOSOPORTADA"/>
    <s v="E_GUTIERREZ"/>
  </r>
  <r>
    <s v="EEL_MAS_C010_01"/>
    <s v="ESTRUCTURA DE ELEVACION_MASTIL_C010: CEDRO ORIENTAL II"/>
    <s v="Operating"/>
    <s v="S13011"/>
    <s v="Rolando Sanchez"/>
    <s v="CEDRO ORIENTAL II"/>
    <x v="0"/>
    <s v="COLOMBIA TELECOMUNICACIONES"/>
    <s v="Mastil"/>
    <n v="3"/>
    <n v="26"/>
    <s v="CIRCULAR"/>
    <s v="AUTOSOPORTADA"/>
    <s v="E_GUTIERREZ"/>
  </r>
  <r>
    <s v="EEL_MAS_C090_01"/>
    <s v="ESTRUCTURA DE ELEVACION_MASTIL_C090: CEMENTERIO CENTRAL BOGOTA"/>
    <s v="Operating"/>
    <s v="S13098"/>
    <s v="Yesid Cardozo"/>
    <s v="CEMENTERIO CENTRAL BOGOTÁ"/>
    <x v="0"/>
    <s v="COLOMBIA TELECOMUNICACIONES"/>
    <s v="Mastil"/>
    <n v="4"/>
    <n v="10"/>
    <s v="CIRCULAR"/>
    <s v="AUTOSOPORTADA"/>
    <s v="W_MEJIA"/>
  </r>
  <r>
    <s v="EEL_TOR_E185_01"/>
    <s v="ESTRUCTURA DE ELEVACION_TORRE_E185: CENTRO 93"/>
    <s v="Operating"/>
    <s v="S6347"/>
    <s v="Jeronimo Veloz"/>
    <s v="CENTRO 93"/>
    <x v="0"/>
    <s v="TIGO"/>
    <s v="Torre"/>
    <n v="8"/>
    <n v="15"/>
    <s v="CUADRADA"/>
    <s v="AUTOSOPORTADA"/>
    <s v="A_RINCON"/>
  </r>
  <r>
    <s v="EEL_MAS_B007_01"/>
    <s v="ESTRUCTURA DE ELEVACION_MASTIL_B007: CENTRO BOGOTA"/>
    <s v="Operating"/>
    <s v="S73"/>
    <s v="Yesid Cardozo"/>
    <s v="CENTRO BOGOTA"/>
    <x v="0"/>
    <s v="COLOMBIA TELECOMUNICACIONES"/>
    <s v="Mastil"/>
    <n v="4"/>
    <n v="43"/>
    <s v="CIRCULAR"/>
    <s v="AUTOSOPORTADA"/>
    <s v="A_RINCON"/>
  </r>
  <r>
    <s v="EEL_MON_C227_01"/>
    <s v="ESTRUCTURA DE ELEVACION_MONOPOLO_C227: C.C CARRERA - BOG0122 SAN RAFAEL [TIGO LTE]"/>
    <s v="Operating"/>
    <s v="S14722"/>
    <s v="John Lesmes"/>
    <s v="CENTRO COMERCIAL CARRERA"/>
    <x v="0"/>
    <s v="RANSHARING TIGO - ATC MLA"/>
    <s v="Monopolo"/>
    <n v="30"/>
    <n v="0"/>
    <s v="FACETADO"/>
    <s v="AUTOSOPORTADA"/>
    <s v="W_MEJIA"/>
  </r>
  <r>
    <s v="EEL_MAS_B836_01"/>
    <s v="ESTRUCTURA DE ELEVACION_MASTIL_B836: CENTRO COMERCIAL LA 14"/>
    <s v="Operating"/>
    <s v="S9808"/>
    <s v="Yesid Cardozo"/>
    <s v="CENTRO COMERCIAL LA 14"/>
    <x v="0"/>
    <s v="COLOMBIA TELECOMUNICACIONES"/>
    <s v="Mastil"/>
    <n v="4"/>
    <n v="42"/>
    <s v="CIRCULAR"/>
    <s v="AUTOSOPORTADA"/>
    <s v="W_MEJIA"/>
  </r>
  <r>
    <s v="EEL_MAS_C335_01"/>
    <s v="ESTRUCTURA DE ELEVACION_MASTIL_C335: CENTRO COMERCIAL LA 14 INDOOR"/>
    <s v="Operating"/>
    <s v="S16860"/>
    <s v="Yesid Cardozo"/>
    <s v="CENTRO COMERCIAL LA 14 INDOOR"/>
    <x v="0"/>
    <s v="COLOMBIA TELECOMUNICACIONES"/>
    <s v="Mastil"/>
    <n v="6"/>
    <n v="15"/>
    <s v="CIRCULAR"/>
    <s v="AUTOSOPORTADA"/>
    <s v="W_MEJIA"/>
  </r>
  <r>
    <s v="EEL_MAS_E387_01"/>
    <s v="ESTRUCTURA DE ELEVACION_MASTIL_E387: CENTRO COMERCIAL METROPOLIS"/>
    <s v="Operating"/>
    <s v="S10442"/>
    <s v="Carlos Tolosa"/>
    <s v="CENTRO COMERCIAL METROPOLIS"/>
    <x v="0"/>
    <s v="COLOMBIA TELECOMUNICACIONES"/>
    <s v="Mastil"/>
    <n v="4"/>
    <n v="20"/>
    <s v="CIRCULAR"/>
    <s v="AUTOSOPORTADA"/>
    <s v="AM_DIAZ"/>
  </r>
  <r>
    <s v="EEL_MAS_E359_01"/>
    <s v="ESTRUCTURA DE ELEVACION_MASTIL_E359: CENTRO COMERCIAL PANAMA"/>
    <s v="Operating"/>
    <s v="S10391"/>
    <s v="Rolando Sanchez"/>
    <s v="CENTRO COMERCIAL PANAMA"/>
    <x v="0"/>
    <s v="COLOMBIA TELECOMUNICACIONES"/>
    <s v="Mastil"/>
    <n v="3"/>
    <n v="14"/>
    <s v="CIRCULAR"/>
    <s v="AUTOSOPORTADA"/>
    <s v="E_GUTIERREZ"/>
  </r>
  <r>
    <s v="EEL_MAS_C178_01"/>
    <s v="ESTRUCTURA DE ELEVACION_MASTIL_C178: CENTRO COMERCIAL PRIMAVERA PLAZA"/>
    <s v="Operating"/>
    <s v="S13898"/>
    <s v="Carlos Tolosa"/>
    <s v="CENTRO COMERCIAL PRIMAVERA"/>
    <x v="0"/>
    <s v="COLOMBIA TELECOMUNICACIONES"/>
    <s v="Mastil"/>
    <n v="6"/>
    <n v="20"/>
    <s v="CIRCULAR"/>
    <s v="AUTOSOPORTADA"/>
    <s v="S_JARAMILLO"/>
  </r>
  <r>
    <s v="EEL_MAS_C133_01"/>
    <s v="ESTRUCTURA DE ELEVACION_MASTIL_C133: CENTRO COMERCIAL PUNTO 170"/>
    <s v="Operating"/>
    <s v="S13772"/>
    <s v="Rolando Sanchez"/>
    <s v="CENTRO COMERCIAL PUNTO 170"/>
    <x v="0"/>
    <s v="COLOMBIA TELECOMUNICACIONES"/>
    <s v="Mastil"/>
    <n v="3"/>
    <n v="22"/>
    <s v="CIRCULAR"/>
    <s v="AUTOSOPORTADA"/>
    <s v="MG_LEON"/>
  </r>
  <r>
    <s v="EEL_MAS_C286_01"/>
    <s v="ESTRUCTURA DE ELEVACION_MASTIL_C286: CENTRO EMPRESARIAL LA FLORESTA"/>
    <s v="Operating"/>
    <s v="S15628"/>
    <s v="Carlos Tolosa"/>
    <s v="CENTRO EMPRESARIAL LA FLORESTA"/>
    <x v="0"/>
    <s v="COLOMBIA TELECOMUNICACIONES"/>
    <s v="Mastil"/>
    <n v="4"/>
    <n v="21"/>
    <s v="CIRCULAR"/>
    <s v="AUTOSOPORTADA"/>
    <s v="AM_DIAZ"/>
  </r>
  <r>
    <s v="EEL_MAS_B038_01"/>
    <s v="ESTRUCTURA DE ELEVACION_MASTIL_B038: CENTRO II"/>
    <s v="Operating"/>
    <s v="S21"/>
    <s v="Yesid Cardozo"/>
    <s v="CENTRO II"/>
    <x v="0"/>
    <s v="COLOMBIA TELECOMUNICACIONES"/>
    <s v="Mastil"/>
    <n v="3"/>
    <n v="50"/>
    <s v="CIRCULAR"/>
    <s v="AUTOSOPORTADA"/>
    <s v="A_RINCON"/>
  </r>
  <r>
    <s v="EEL_MAS_B039_01"/>
    <s v="ESTRUCTURA DE ELEVACION_MASTIL_B039: CENTRO III"/>
    <s v="Operating"/>
    <s v="S949"/>
    <s v="Yesid Cardozo"/>
    <s v="CENTRO III"/>
    <x v="0"/>
    <s v="COLOMBIA TELECOMUNICACIONES"/>
    <s v="Mastil"/>
    <n v="3"/>
    <n v="40"/>
    <s v="CIRCULAR"/>
    <s v="AUTOSOPORTADA"/>
    <s v="A_RINCON"/>
  </r>
  <r>
    <s v="EEL_MAS_S949_02"/>
    <s v="ESTRUCTURA DE ELEVACIÃ“N_MASTIL_S949: B039 CENTRO III"/>
    <s v="Operating"/>
    <s v="S949"/>
    <s v="Yesid Cardozo"/>
    <s v="CENTRO III"/>
    <x v="0"/>
    <s v="COLOMBIA TELECOMUNICACIONES"/>
    <s v="Mastil"/>
    <n v="3"/>
    <n v="40"/>
    <s v="CIRCULAR"/>
    <s v="CONTRAPESADO"/>
    <s v="A_RINCON"/>
  </r>
  <r>
    <s v="EEL_MAS_S949_03"/>
    <s v="ESTRUCTURA DE ELEVACIÃ“N_MASTIL_S949: B039 CENTRO III"/>
    <s v="Operating"/>
    <s v="S949"/>
    <s v="Yesid Cardozo"/>
    <s v="CENTRO III"/>
    <x v="0"/>
    <s v="COLOMBIA TELECOMUNICACIONES"/>
    <s v="Mastil"/>
    <n v="3"/>
    <n v="40"/>
    <s v="CIRCULAR"/>
    <s v="CONTRAPESADO"/>
    <s v="A_RINCON"/>
  </r>
  <r>
    <s v="EEL_MAS_B934_01"/>
    <s v="ESTRUCTURA DE ELEVACION_MASTIL_B934: CENTRO INDUSTRIAL BOGOTA"/>
    <s v="Operating"/>
    <s v="S10443"/>
    <s v="Walter Cabrera"/>
    <s v="CENTRO INDUSTRIAL BOGOTA"/>
    <x v="0"/>
    <s v="COLOMBIA TELECOMUNICACIONES"/>
    <s v="Mastil"/>
    <n v="4"/>
    <n v="21"/>
    <s v="CIRCULAR"/>
    <s v="AUTOSOPORTADA"/>
    <s v="W_MEJIA"/>
  </r>
  <r>
    <s v="EEL_MAS_B000_01"/>
    <s v="ESTRUCTURA DE ELEVACION_MASTIL_B000: CENTRO INTERNACIONAL"/>
    <s v="Operating"/>
    <s v="S148"/>
    <s v="Yesid Cardozo"/>
    <s v="CENTRO INTERNACIONAL"/>
    <x v="0"/>
    <s v="COLOMBIA TELECOMUNICACIONES"/>
    <s v="Mastil"/>
    <n v="3"/>
    <n v="30"/>
    <s v="CIRCULAR"/>
    <s v="AUTOSOPORTADA"/>
    <s v="A_RINCON"/>
  </r>
  <r>
    <s v="EEL_MAS_C111_01"/>
    <s v="ESTRUCTURA DE ELEVACION_MASTIL_C111: CENTRO MAYOR"/>
    <s v="Operating"/>
    <s v="S13184"/>
    <s v="John Lesmes"/>
    <s v="CENTRO MAYOR"/>
    <x v="0"/>
    <s v="COLOMBIA TELECOMUNICACIONES"/>
    <s v="Mastil"/>
    <n v="4"/>
    <n v="27"/>
    <s v="CIRCULAR"/>
    <s v="AUTOSOPORTADA"/>
    <s v="W_MEJIA"/>
  </r>
  <r>
    <s v="EEL_MAS_B118_01"/>
    <s v="ESTRUCTURA DE ELEVACION_MASTIL_B118: CENTRO NARIÃ‘O"/>
    <s v="Operating"/>
    <s v="S7059"/>
    <s v="Walter Cabrera"/>
    <s v="CENTRO NARIÑO"/>
    <x v="0"/>
    <s v="COLOMBIA TELECOMUNICACIONES"/>
    <s v="Mastil"/>
    <n v="3"/>
    <n v="18"/>
    <s v="CIRCULAR"/>
    <s v="AUTOSOPORTADA"/>
    <s v="W_MEJIA"/>
  </r>
  <r>
    <s v="EEL_MAS_C320_01"/>
    <s v="ESTRUCTURA DE ELEVACION_MASTIL_C320: CENTRO SUBA"/>
    <s v="Operating"/>
    <s v="S15660"/>
    <s v="Carlos Tolosa"/>
    <s v="CENTRO SUBA"/>
    <x v="0"/>
    <s v="COLOMBIA TELECOMUNICACIONES"/>
    <s v="Mastil"/>
    <n v="3"/>
    <n v="12"/>
    <s v="CIRCULAR"/>
    <s v="AUTOSOPORTADA"/>
    <s v="MG_LEON"/>
  </r>
  <r>
    <s v="EEL_MAS_B901_01"/>
    <s v="ESTRUCTURA DE ELEVACION_MASTIL_B901: CERAVI"/>
    <s v="Operating"/>
    <s v="S11179"/>
    <s v="Walter Cabrera"/>
    <s v="CERAVI"/>
    <x v="0"/>
    <s v="COLOMBIA TELECOMUNICACIONES"/>
    <s v="Mastil"/>
    <n v="6"/>
    <n v="21"/>
    <s v="CIRCULAR"/>
    <s v="AUTOSOPORTADA"/>
    <s v="S_JARAMILLO"/>
  </r>
  <r>
    <s v="EEL_TOR_S17235_01"/>
    <s v="ESTRUCTURA DE ELEVACION_TORRE_S17235: E/R CERRO EL AGUILA"/>
    <s v="Operating"/>
    <s v="S17235"/>
    <s v="Jaime Valencia"/>
    <s v="CERRO EL AGUILA"/>
    <x v="0"/>
    <s v="ATC - 706 FIJA"/>
    <s v="Torre"/>
    <n v="5"/>
    <n v="0"/>
    <s v="TRIANGULAR"/>
    <s v="AUTOSOPORTADA"/>
    <s v="E_GUTIERREZ"/>
  </r>
  <r>
    <s v="EEL_TOR_S17235_02"/>
    <s v="ESTRUCTURA DE ELEVACION_TORRE_S17235: E/R CERRO EL AGUILA"/>
    <s v="Operating"/>
    <s v="S17235"/>
    <s v="Jaime Valencia"/>
    <s v="CERRO EL AGUILA"/>
    <x v="0"/>
    <s v="ATC - 706 FIJA"/>
    <s v="Torre"/>
    <n v="15"/>
    <n v="0"/>
    <s v="CUADRADA"/>
    <s v="AUTOSOPORTADA"/>
    <s v="E_GUTIERREZ"/>
  </r>
  <r>
    <s v="EEL_TOR_S17235_03"/>
    <s v="ESTRUCTURA DE ELEVACION_TORRE_S17235 03 : E/R CERRO EL AGUILA"/>
    <s v="Decommisioned"/>
    <s v="S17235"/>
    <s v="Jaime Valencia"/>
    <s v="CERRO EL AGUILA"/>
    <x v="0"/>
    <s v="COLOMBIA TELECOMUNICACIONES"/>
    <s v="Torre"/>
    <n v="15"/>
    <n v="0"/>
    <s v="TRIANGULAR"/>
    <s v="AUTOSOPORTADA"/>
    <s v="E_GUTIERREZ"/>
  </r>
  <r>
    <s v="EEL_MAS_E149_01"/>
    <s v="ESTRUCTURA DE ELEVACION_MASTIL_E149: CERROS"/>
    <s v="Operating"/>
    <s v="S1226"/>
    <s v="Jaime Valencia"/>
    <s v="CERROS"/>
    <x v="0"/>
    <s v="COLOMBIA TELECOMUNICACIONES"/>
    <s v="Mastil"/>
    <n v="45"/>
    <n v="48"/>
    <s v="CIRCULAR"/>
    <s v="AUTOSOPORTADA"/>
    <s v="A_RINCON"/>
  </r>
  <r>
    <s v="EEL_TOR_B170_01"/>
    <s v="ESTRUCTURA DE ELEVACION_TORRE_B170: CERVANTES"/>
    <s v="Operating"/>
    <s v="S7170"/>
    <s v="Yesid Cardozo"/>
    <s v="CERVANTES"/>
    <x v="0"/>
    <s v="TIGO"/>
    <s v="Torre"/>
    <n v="30"/>
    <n v="0"/>
    <s v="TRIANGULAR"/>
    <s v="AUTOSOPORTADA"/>
    <s v="W_MEJIA"/>
  </r>
  <r>
    <s v="EEL_MAS_C336_01"/>
    <s v="ESTRUCTURA DE ELEVACION_MASTIL_C336: CHAPINERO II"/>
    <s v="Operating"/>
    <s v="S16914"/>
    <s v="Jaime Valencia"/>
    <s v="CHAPINERO II"/>
    <x v="0"/>
    <s v="COLOMBIA TELECOMUNICACIONES"/>
    <s v="Mastil"/>
    <n v="3"/>
    <n v="12"/>
    <s v="CIRCULAR"/>
    <s v="AUTOSOPORTADA"/>
    <s v="AM_DIAZ"/>
  </r>
  <r>
    <s v="EEL_MAS_C080_01"/>
    <s v="ESTRUCTURA DE ELEVACION_MASTIL_C080: CHAPINERO III"/>
    <s v="Operating"/>
    <s v="S13084"/>
    <s v="Jaime Valencia"/>
    <s v="CHAPINERO III"/>
    <x v="0"/>
    <s v="COLOMBIA TELECOMUNICACIONES"/>
    <s v="Mastil"/>
    <n v="3"/>
    <n v="20"/>
    <s v="CIRCULAR"/>
    <s v="AUTOSOPORTADA"/>
    <s v="A_RINCON"/>
  </r>
  <r>
    <s v="EEL_MON_E225_01"/>
    <s v="ESTRUCTURA DE ELEVACION_MONOPOLO_E225: CHAPINERO NORTE - BOG0093 LOURDES [TIGO LTE]"/>
    <s v="Operating"/>
    <s v="S6950"/>
    <s v="Jaime Valencia"/>
    <s v="CHAPINERO NORTE"/>
    <x v="0"/>
    <s v="RANSHARING TIGO - TIGO"/>
    <s v="Monopolo"/>
    <n v="28"/>
    <n v="0"/>
    <s v="FACETADO"/>
    <s v="AUTOSOPORTADA"/>
    <s v="AM_DIAZ"/>
  </r>
  <r>
    <s v="EEL_MAS_E240_01"/>
    <s v="ESTRUCTURA DE ELEVACION_MASTIL_E240: CHAPINERO OCCIDENTAL"/>
    <s v="Operating"/>
    <s v="S7823"/>
    <s v="Jaime Valencia"/>
    <s v="CHAPINERO OCCIDENTAL"/>
    <x v="0"/>
    <s v="COLOMBIA TELECOMUNICACIONES"/>
    <s v="Mastil"/>
    <n v="4"/>
    <n v="21"/>
    <s v="CIRCULAR"/>
    <s v="AUTOSOPORTADA"/>
    <s v="AM_DIAZ"/>
  </r>
  <r>
    <s v="EEL_MAS_C079_01"/>
    <s v="ESTRUCTURA DE ELEVACION_MASTIL_C079: CHAPINERO OCCIDENTAL II"/>
    <s v="Operating"/>
    <s v="S13083"/>
    <s v="Jaime Valencia"/>
    <s v="CHAPINERO OCCIDENTAL II"/>
    <x v="0"/>
    <s v="COLOMBIA TELECOMUNICACIONES"/>
    <s v="Mastil"/>
    <n v="3"/>
    <n v="15"/>
    <s v="CIRCULAR"/>
    <s v="AUTOSOPORTADA"/>
    <s v="AM_DIAZ"/>
  </r>
  <r>
    <s v="EEL_MAS_E222_01"/>
    <s v="ESTRUCTURA DE ELEVACION_MASTIL_E222: CHICO 93"/>
    <s v="Operating"/>
    <s v="S6866"/>
    <s v="Jeronimo Veloz"/>
    <s v="CHICO 93"/>
    <x v="0"/>
    <s v="COLOMBIA TELECOMUNICACIONES"/>
    <s v="Mastil"/>
    <n v="4"/>
    <n v="20"/>
    <s v="CIRCULAR"/>
    <s v="AUTOSOPORTADA"/>
    <s v="A_RINCON"/>
  </r>
  <r>
    <s v="EEL_MAS_E120_01"/>
    <s v="ESTRUCTURA DE ELEVACION_MASTIL_E120: CHICO ALTO"/>
    <s v="Operating"/>
    <s v="S3549"/>
    <s v="Jeronimo Veloz"/>
    <s v="CHICO ALTO"/>
    <x v="0"/>
    <s v="COLOMBIA TELECOMUNICACIONES"/>
    <s v="Mastil"/>
    <n v="4"/>
    <n v="45"/>
    <s v="CIRCULAR"/>
    <s v="AUTOSOPORTADA"/>
    <s v="A_RINCON"/>
  </r>
  <r>
    <s v="EEL_MAS_E108_01"/>
    <s v="ESTRUCTURA DE ELEVACION_MASTIL_E108: CHICO NORTE"/>
    <s v="Operating"/>
    <s v="S74"/>
    <s v="Jeronimo Veloz"/>
    <s v="CHICO NORTE"/>
    <x v="0"/>
    <s v="COLOMBIA TELECOMUNICACIONES"/>
    <s v="Mastil"/>
    <n v="4"/>
    <n v="36"/>
    <s v="CIRCULAR"/>
    <s v="AUTOSOPORTADA"/>
    <s v="A_RINCON"/>
  </r>
  <r>
    <s v="EEL_MAS_E204_01"/>
    <s v="ESTRUCTURA DE ELEVACION_MASTIL_E204: CHICO RESERVADO"/>
    <s v="Operating"/>
    <s v="S6729"/>
    <s v="Jeronimo Veloz"/>
    <s v="CHICO RESERVADO"/>
    <x v="0"/>
    <s v="COLOMBIA TELECOMUNICACIONES"/>
    <s v="Mastil"/>
    <n v="4"/>
    <n v="22"/>
    <s v="CIRCULAR"/>
    <s v="AUTOSOPORTADA"/>
    <s v="A_RINCON"/>
  </r>
  <r>
    <s v="EEL_MAS_E397_01"/>
    <s v="ESTRUCTURA DE ELEVACION_MASTIL_E397: CHOPINAR"/>
    <s v="Operating"/>
    <s v="S10457"/>
    <s v="Jaime Valencia"/>
    <s v="CHOPINAR"/>
    <x v="0"/>
    <s v="COLOMBIA TELECOMUNICACIONES"/>
    <s v="Mastil"/>
    <n v="3"/>
    <n v="12"/>
    <s v="CIRCULAR"/>
    <s v="AUTOSOPORTADA"/>
    <s v="AM_DIAZ"/>
  </r>
  <r>
    <s v="EEL_TOR_B103_01"/>
    <s v="ESTRUCTURA DE ELEVACION_TORRE_B103: CHUCUA"/>
    <s v="Operating"/>
    <s v="S6361"/>
    <s v="Yesid Cardozo"/>
    <s v="CHUCUA"/>
    <x v="0"/>
    <s v="TIGO"/>
    <s v="Torre"/>
    <n v="36"/>
    <n v="0"/>
    <s v="CUADRADA"/>
    <s v="AUTOSOPORTADA"/>
    <s v="W_MEJIA"/>
  </r>
  <r>
    <s v="EEL_MAS_C159_01"/>
    <s v="ESTRUCTURA DE ELEVACION_MASTIL_C159: CHUCUA II"/>
    <s v="Operating"/>
    <s v="S13861"/>
    <s v="Yesid Cardozo"/>
    <s v="CHUCUA II"/>
    <x v="0"/>
    <s v="COLOMBIA TELECOMUNICACIONES"/>
    <s v="Mastil"/>
    <n v="3"/>
    <n v="12"/>
    <s v="CIRCULAR"/>
    <s v="AUTOSOPORTADA"/>
    <s v="W_MEJIA"/>
  </r>
  <r>
    <s v="EEL_MAS_C222_01"/>
    <s v="ESTRUCTURA DE ELEVACION_MASTIL_C222: CIPRES PLAZA"/>
    <s v="Operating"/>
    <s v="S14557"/>
    <s v="Walter Cabrera"/>
    <s v="CIPRES PLAZA"/>
    <x v="0"/>
    <s v="COLOMBIA TELECOMUNICACIONES"/>
    <s v="Mastil"/>
    <n v="4"/>
    <n v="14"/>
    <s v="CIRCULAR"/>
    <s v="AUTOSOPORTADA"/>
    <s v="W_MEJIA"/>
  </r>
  <r>
    <s v="EEL_MAS_E337_01"/>
    <s v="ESTRUCTURA DE ELEVACION_MASTIL_E337: CIRCUNVALAR CALLE 53"/>
    <s v="Operating"/>
    <s v="S10010"/>
    <s v="Jaime Valencia"/>
    <s v="CIRCUNVALAR CALLE 53"/>
    <x v="0"/>
    <s v="COLOMBIA TELECOMUNICACIONES"/>
    <s v="Mastil"/>
    <n v="3"/>
    <n v="60"/>
    <s v="CIRCULAR"/>
    <s v="AUTOSOPORTADA"/>
    <s v="A_RINCON"/>
  </r>
  <r>
    <s v="EEL_POS_E346_01"/>
    <s v="ESTRUCTURA DE ELEVACION_POSTE_E346: CIRCUNVALAR CALLE 74"/>
    <s v="Operating"/>
    <s v="S10820"/>
    <s v="Jeronimo Veloz"/>
    <s v="CIRCUNVALAR CALLE 74"/>
    <x v="0"/>
    <s v="COLOMBIA TELECOMUNICACIONES"/>
    <s v="Poste"/>
    <n v="12"/>
    <n v="0"/>
    <s v="CIRCULAR"/>
    <s v="AUTOSOPORTADA"/>
    <s v="A_RINCON"/>
  </r>
  <r>
    <s v="EEL_POS_C097_01"/>
    <s v="ESTRUCTURA DE ELEVACION_POSTE_C097: CIRCUNVALAR PARQUE NACIONAL"/>
    <s v="Operating"/>
    <s v="S13170"/>
    <s v="Yesid Cardozo"/>
    <s v="CIRCUNVALAR_PARQUE_NACIONAL"/>
    <x v="0"/>
    <s v="COLOMBIA TELECOMUNICACIONES"/>
    <s v="Poste"/>
    <n v="12"/>
    <n v="0"/>
    <s v="CIRCULAR"/>
    <s v="AUTOSOPORTADA"/>
    <s v="A_RINCON"/>
  </r>
  <r>
    <s v="EEL_MAS_E360_01"/>
    <s v="ESTRUCTURA DE ELEVACION_MASTIL_E360: CITY BANK BOGOTA"/>
    <s v="Operating"/>
    <s v="S10392"/>
    <s v="Jeronimo Veloz"/>
    <s v="CITY BANK BOGOTA"/>
    <x v="0"/>
    <s v="COLOMBIA TELECOMUNICACIONES"/>
    <s v="Mastil"/>
    <n v="3"/>
    <n v="6"/>
    <s v="CIRCULAR"/>
    <s v="AUTOSOPORTADA"/>
    <s v="A_RINCON"/>
  </r>
  <r>
    <s v="EEL_TOR_S27259_01"/>
    <s v="ESTRUCTURA DE ELEVACION_TORRE_S27259_CIUDAD HUNZA"/>
    <s v="Operating"/>
    <s v="S27259"/>
    <s v="Carlos Tolosa"/>
    <s v="CIUDAD HUNZA"/>
    <x v="0"/>
    <s v="ATC"/>
    <s v="Torre"/>
    <n v="8"/>
    <n v="8"/>
    <s v="CUADRADA"/>
    <s v="AUTOSOPORTADA"/>
    <s v=""/>
  </r>
  <r>
    <s v="EEL_TOR_B483_01"/>
    <s v="ESTRUCTURA DE ELEVACION_TORRE_B483: CIUDAD ROMA BOGOTA"/>
    <s v="Operating"/>
    <s v="S8239"/>
    <s v="Yesid Cardozo"/>
    <s v="CIUDAD ROMA BOGOTA"/>
    <x v="0"/>
    <s v="TIGO"/>
    <s v="Torre"/>
    <n v="36"/>
    <n v="0"/>
    <s v="CUADRADA"/>
    <s v="AUTOSOPORTADA"/>
    <s v="S_JARAMILLO"/>
  </r>
  <r>
    <s v="EEL_VAL_C058_01"/>
    <s v="ESTRUCTURA ELEVACION_VALLA  01  SITIO:  C058 / CIUDAD TECHO"/>
    <s v="Operating"/>
    <s v="S13059"/>
    <s v="Walter Cabrera"/>
    <s v="CIUDAD TECHO"/>
    <x v="0"/>
    <s v="SYSCOM"/>
    <s v="Valla"/>
    <n v="18"/>
    <n v="6"/>
    <s v="CIRCULAR"/>
    <s v="AUTOSOPORTADA"/>
    <s v="S_JARAMILLO"/>
  </r>
  <r>
    <s v="EEL_TOR_E161_01"/>
    <s v="ESTRUCTURA DE ELEVACION_TORRE_E161: CIUDADELA COLSUBSIDIO"/>
    <s v="Operating"/>
    <s v="S5585"/>
    <s v="Carlos Tolosa"/>
    <s v="CIUDADELA COLSUBSIDIO"/>
    <x v="0"/>
    <s v="ATC - 656 MOVIL"/>
    <s v="Torre"/>
    <n v="42"/>
    <n v="0"/>
    <s v="CUADRADA"/>
    <s v="AUTOSOPORTADA"/>
    <s v="W_MEJIA"/>
  </r>
  <r>
    <s v="EEL_TOR_B741_01"/>
    <s v="ESTRUCTURA DE ELEVACION_TORRE_B741: CLARET BOGOTA"/>
    <s v="Operating"/>
    <s v="S9308"/>
    <s v="John Lesmes"/>
    <s v="CLARET BOGOTA"/>
    <x v="0"/>
    <s v="PTI - MARZO - 100"/>
    <s v="Torre"/>
    <n v="24"/>
    <n v="0"/>
    <s v="TRIANGULAR"/>
    <s v="AUTOSOPORTADA"/>
    <s v="W_MEJIA"/>
  </r>
  <r>
    <s v="EEL_MON_B102_01"/>
    <s v="ESTRUCTURA DE ELEVACION_MONOPOLO_B102: CLASS"/>
    <s v="Operating"/>
    <s v="S6227"/>
    <s v="Yesid Cardozo"/>
    <s v="CLASS"/>
    <x v="0"/>
    <s v="PTI - DIC - 473"/>
    <s v="Monopolo"/>
    <n v="30"/>
    <n v="0"/>
    <s v="FACETADO"/>
    <s v="AUTOSOPORTADA"/>
    <s v="S_JARAMILLO"/>
  </r>
  <r>
    <s v="EEL_MAS_B902_01"/>
    <s v="ESTRUCTURA DE ELEVACION_MASTIL_B902: CLINICA COLOMBIA"/>
    <s v="Operating"/>
    <s v="S10165"/>
    <s v="Walter Cabrera"/>
    <s v="CLINICA COLOMBIA"/>
    <x v="0"/>
    <s v="COLOMBIA TELECOMUNICACIONES"/>
    <s v="Mastil"/>
    <n v="6"/>
    <n v="11"/>
    <s v="CIRCULAR"/>
    <s v="AUTOSOPORTADA"/>
    <s v="S_JARAMILLO"/>
  </r>
  <r>
    <s v="EEL_MAS_C306_01"/>
    <s v="ESTRUCTURA DE ELEVACION_MASTIL_C306: CLINICA COUNTRY"/>
    <s v="Operating"/>
    <s v="S15646"/>
    <s v="Jeronimo Veloz"/>
    <s v="CLINICA COUNTRY BOGOTA"/>
    <x v="0"/>
    <s v="COLOMBIA TELECOMUNICACIONES"/>
    <s v="Mastil"/>
    <n v="3"/>
    <n v="26"/>
    <s v="CIRCULAR"/>
    <s v="AUTOSOPORTADA"/>
    <s v="A_RINCON"/>
  </r>
  <r>
    <s v="EEL_TOR_E295_01"/>
    <s v="ESTRUCTURA DE ELEVACION_TORRE_E295: CLINICA LA ESTRADA"/>
    <s v="Operating"/>
    <s v="S8330"/>
    <s v="Walter Cabrera"/>
    <s v="CLINICA LA ESTRADA"/>
    <x v="0"/>
    <s v="TIGO"/>
    <s v="Torre"/>
    <n v="30"/>
    <n v="0"/>
    <s v="TRIANGULAR"/>
    <s v="AUTOSOPORTADA"/>
    <s v="S_JARAMILLO"/>
  </r>
  <r>
    <s v="EEL_MAS_E205_01"/>
    <s v="ESTRUCTURA DE ELEVACION_MASTIL_E205: CLINICA SANTAFE"/>
    <s v="Operating"/>
    <s v="S6731"/>
    <s v="Jeronimo Veloz"/>
    <s v="CLINICA SANTAFE"/>
    <x v="0"/>
    <s v="COLOMBIA TELECOMUNICACIONES"/>
    <s v="Mastil"/>
    <n v="3"/>
    <n v="47"/>
    <s v="CIRCULAR"/>
    <s v="AUTOSOPORTADA"/>
    <s v="E_GUTIERREZ"/>
  </r>
  <r>
    <s v="EEL_MAS_S26621_01"/>
    <s v="ESTRUCTURA DE ELEVACION_MASTIL_S26621: CLINICA SHAIO"/>
    <s v="Operating"/>
    <s v="S26621"/>
    <s v="Carlos Tolosa"/>
    <s v="CLINICA SHAIO MLC_TBOG_500510"/>
    <x v="0"/>
    <s v="COLOMBIA TELECOMUNICACIONES"/>
    <s v="Mastil"/>
    <n v="4"/>
    <n v="17"/>
    <s v="CIRCULAR"/>
    <s v="AUTOSOPORTADA"/>
    <s v="DD_GCBOG"/>
  </r>
  <r>
    <s v="EEL_TOR_B896_01"/>
    <s v="ESTRUCTURA DE ELEVACION_TORRE_B896: CLUB CAMPESTRE CAFAM"/>
    <s v="Operating"/>
    <s v="S10148"/>
    <s v="Cundinamarca"/>
    <s v="CLUB CAMPESTRE CAFAM"/>
    <x v="0"/>
    <s v="PTI - JUNIO - 225"/>
    <s v="Torre"/>
    <n v="24"/>
    <n v="0"/>
    <s v="TRIANGULAR"/>
    <s v="AUTOSOPORTADA"/>
    <s v="W_MEJIA"/>
  </r>
  <r>
    <s v="EEL_MAS_E377_01"/>
    <s v="ESTRUCTURA DE ELEVACION_MASTIL_E377: CLUB EL RANCHO BOGOTA"/>
    <s v="Operating"/>
    <s v="S10421"/>
    <s v="Rolando Sanchez"/>
    <s v="CLUB EL RANCHO BOGOTA"/>
    <x v="0"/>
    <s v="COLOMBIA TELECOMUNICACIONES"/>
    <s v="Mastil"/>
    <n v="6"/>
    <n v="12"/>
    <s v="CIRCULAR"/>
    <s v="AUTOSOPORTADA"/>
    <s v="MG_LEON"/>
  </r>
  <r>
    <s v="EEL_TOR_C177_01"/>
    <s v="ESTRUCTURA DE ELEVACION_TORRE_C177: COCACOLA BOGOTA"/>
    <s v="Operating"/>
    <s v="S13897"/>
    <s v="Walter Cabrera"/>
    <s v="COCA COLA BOGOTA"/>
    <x v="0"/>
    <s v="CLARO"/>
    <s v="Torre"/>
    <n v="28"/>
    <n v="0"/>
    <s v="CUADRADA"/>
    <s v="AUTOSOPORTADA"/>
    <s v="S_JARAMILLO"/>
  </r>
  <r>
    <s v="EEL_MAS_B306_01"/>
    <s v="ESTRUCTURA DE ELEVACION_MASTIL_B306: CODENSA"/>
    <s v="Operating"/>
    <s v="S6711"/>
    <s v="Walter Cabrera"/>
    <s v="CODENSA"/>
    <x v="0"/>
    <s v="COLOMBIA TELECOMUNICACIONES"/>
    <s v="Mastil"/>
    <n v="4"/>
    <n v="28"/>
    <s v="CIRCULAR"/>
    <s v="AUTOSOPORTADA"/>
    <s v="AM_DIAZ"/>
  </r>
  <r>
    <s v="EEL_TOR_E463_01"/>
    <s v="ESTRUCTURA DE ELEVACION_TORRE_E463: EL CODITO II"/>
    <s v="Operating"/>
    <s v="S12396"/>
    <s v="Cundinamarca"/>
    <s v="CODITO II"/>
    <x v="0"/>
    <s v="PTI - MARZO - 100"/>
    <s v="Torre"/>
    <n v="18"/>
    <n v="0"/>
    <s v="TRIANGULAR"/>
    <s v="AUTOSOPORTADA"/>
    <s v="E_GUTIERREZ"/>
  </r>
  <r>
    <s v="EEL_MAS_B962_01"/>
    <s v="ESTRUCTURA DE ELEVACION_MASTIL_B962: COFRADIA BOGOTA"/>
    <s v="Operating"/>
    <s v="S12160"/>
    <s v="Walter Cabrera"/>
    <s v="COFRADIA BOGOTA"/>
    <x v="0"/>
    <s v="COLOMBIA TELECOMUNICACIONES"/>
    <s v="Mastil"/>
    <n v="3"/>
    <n v="30"/>
    <s v="CIRCULAR"/>
    <s v="AUTOSOPORTADA"/>
    <s v="S_JARAMILLO"/>
  </r>
  <r>
    <s v="EEL_MON_S16921_01"/>
    <s v="ESTRUCTURA DE ELEVACION_MONOPOLO_S16921: COLEGIO MARIA INMACULADA BOGOTA"/>
    <s v="Operating"/>
    <s v="S16921"/>
    <s v="Rolando Sanchez"/>
    <s v="COLEGIO MARIA INMACULADA"/>
    <x v="0"/>
    <s v="ATC"/>
    <s v="Monopolo"/>
    <n v="25"/>
    <n v="0"/>
    <s v="CIRCULAR"/>
    <s v="AUTOSOPORTADA"/>
    <s v="A_RINCON"/>
  </r>
  <r>
    <s v="EEL_MAS_E252_01"/>
    <s v="ESTRUCTURA DE ELEVACION_MASTIL_E252: COLEGIO NUEVA GRANADA"/>
    <s v="Operating"/>
    <s v="S7869"/>
    <s v="Jaime Valencia"/>
    <s v="COLEGIO NUEVA GRANADA"/>
    <x v="0"/>
    <s v="COLOMBIA TELECOMUNICACIONES"/>
    <s v="Mastil"/>
    <n v="3"/>
    <n v="27"/>
    <s v="CIRCULAR"/>
    <s v="AUTOSOPORTADA"/>
    <s v="A_RINCON"/>
  </r>
  <r>
    <s v="EEL_MAS_E453_01"/>
    <s v="ESTRUCTURA DE ELEVACION_MASTIL_E453: COLEGIO PEDAGOGICO BOGOTA"/>
    <s v="Operating"/>
    <s v="S12389"/>
    <s v="Jeronimo Veloz"/>
    <s v="COLEGIO PEDAGOGICO BOGOTA"/>
    <x v="0"/>
    <s v="COLOMBIA TELECOMUNICACIONES"/>
    <s v="Mastil"/>
    <n v="3"/>
    <n v="30"/>
    <s v="CIRCULAR"/>
    <s v="AUTOSOPORTADA"/>
    <s v="E_GUTIERREZ"/>
  </r>
  <r>
    <s v="EEL_MAS_E330_01"/>
    <s v="ESTRUCTURA DE ELEVACION_MASTIL_E330: COLFONDOS CHAPINERO"/>
    <s v="Operating"/>
    <s v="S9752"/>
    <s v="Jaime Valencia"/>
    <s v="COLFONDOS CHAPINERO"/>
    <x v="0"/>
    <s v="COLOMBIA TELECOMUNICACIONES"/>
    <s v="Mastil"/>
    <n v="4"/>
    <n v="12"/>
    <s v="CIRCULAR"/>
    <s v="AUTOSOPORTADA"/>
    <s v="A_RINCON"/>
  </r>
  <r>
    <s v="EEL_MAS_C004_01"/>
    <s v="ESTRUCTURA DE ELEVACION_MASTIL_C004: COLFUTURO"/>
    <s v="Operating"/>
    <s v="S13005"/>
    <s v="Yesid Cardozo"/>
    <s v="COLFUTURO"/>
    <x v="0"/>
    <s v="COLOMBIA TELECOMUNICACIONES"/>
    <s v="Mastil"/>
    <n v="4"/>
    <n v="12"/>
    <s v="CIRCULAR"/>
    <s v="AUTOSOPORTADA"/>
    <s v="AM_DIAZ"/>
  </r>
  <r>
    <s v="EEL_MAS_E147_01"/>
    <s v="ESTRUCTURA DE ELEVACION_MASTIL_E147: COLINA CAMPESTRE"/>
    <s v="Operating"/>
    <s v="S29"/>
    <s v="Rolando Sanchez"/>
    <s v="COLINA CAMPESTRE"/>
    <x v="0"/>
    <s v="COLOMBIA TELECOMUNICACIONES"/>
    <s v="Mastil"/>
    <n v="4"/>
    <n v="44"/>
    <s v="CIRCULAR"/>
    <s v="AUTOSOPORTADA"/>
    <s v="MG_LEON"/>
  </r>
  <r>
    <s v="EEL_MON_C040_01"/>
    <s v="ESTRUCTURA DE ELEVACION_MONOPOLO_C040: COLINA CAMPESTRE II"/>
    <s v="Operating"/>
    <s v="S13041"/>
    <s v="Carlos Tolosa"/>
    <s v="COLINA CAMPESTRE II"/>
    <x v="0"/>
    <s v="PTI - JUNIO - 225"/>
    <s v="Monopolo"/>
    <n v="24"/>
    <n v="0"/>
    <s v="FACETADO"/>
    <s v="AUTOSOPORTADA"/>
    <s v="MG_LEON"/>
  </r>
  <r>
    <s v="EEL_TOR_E166_01"/>
    <s v="ESTRUCTURA DE ELEVACION_TORRE_E166: COLINA II"/>
    <s v="Operating"/>
    <s v="S5623"/>
    <s v="Carlos Tolosa"/>
    <s v="COLINA II"/>
    <x v="0"/>
    <s v="ATC - 656 MOVIL"/>
    <s v="Torre"/>
    <n v="36"/>
    <n v="0"/>
    <s v="CUADRADA"/>
    <s v="AUTOSOPORTADA"/>
    <s v="MG_LEON"/>
  </r>
  <r>
    <s v="EEL_MAS_E409_01"/>
    <s v="ESTRUCTURA DE ELEVACION_MASTIL_E409: COLINA VILLAS"/>
    <s v="Operating"/>
    <s v="S12092"/>
    <s v="Carlos Tolosa"/>
    <s v="COLINA VILLAS"/>
    <x v="0"/>
    <s v="COLOMBIA TELECOMUNICACIONES"/>
    <s v="Mastil"/>
    <n v="3"/>
    <n v="11"/>
    <s v="CIRCULAR"/>
    <s v="AUTOSOPORTADA"/>
    <s v="MG_LEON"/>
  </r>
  <r>
    <s v="EEL_TOR_E275_01"/>
    <s v="ESTRUCTURA DE ELEVACION_TORRE_E275: COLISEO BOGOTA"/>
    <s v="Operating"/>
    <s v="S8296"/>
    <s v="Jaime Valencia"/>
    <s v="COLISEO BOGOTA"/>
    <x v="0"/>
    <s v="COLMUNDO RADIO"/>
    <s v="Torre"/>
    <n v="24"/>
    <n v="8"/>
    <s v="TRIANGULAR"/>
    <s v="AUTOSOPORTADA"/>
    <s v="AM_DIAZ"/>
  </r>
  <r>
    <s v="EEL_MAS_S27088_01"/>
    <s v="ESTRUCTURA DE ELEVACION_MASTIL_S27088: COLMEDICA CALLE 63"/>
    <s v="Operating"/>
    <s v="S27088"/>
    <s v="Jaime Valencia"/>
    <s v="COLMEDICA CALLE 63"/>
    <x v="0"/>
    <s v="COLOMBIA TELECOMUNICACIONES"/>
    <s v="Mastil"/>
    <n v="3"/>
    <n v="18"/>
    <s v="CIRCULAR"/>
    <s v="AUTOSOPORTADA"/>
    <s v=""/>
  </r>
  <r>
    <s v="EEL_TOR_B227_01"/>
    <s v="ESTRUCTURA DE ELEVACION_TORRE_B227: COLMOTORES"/>
    <s v="Operating"/>
    <s v="S4756"/>
    <s v="Yesid Cardozo"/>
    <s v="COLMOTORES"/>
    <x v="0"/>
    <s v="PTI - JUNIO - 225"/>
    <s v="Torre"/>
    <n v="42"/>
    <n v="0"/>
    <s v="TRIANGULAR"/>
    <s v="AUTOSOPORTADA"/>
    <s v="W_MEJIA"/>
  </r>
  <r>
    <s v="EEL_MAS_C063_01"/>
    <s v="ESTRUCTURA DE ELEVACION_MASTIL_C063: COLMOTORES II"/>
    <s v="Operating"/>
    <s v="S13064"/>
    <s v="John Lesmes"/>
    <s v="COLMOTORES II"/>
    <x v="0"/>
    <s v="COLOMBIA TELECOMUNICACIONES"/>
    <s v="Mastil"/>
    <n v="4"/>
    <n v="9"/>
    <s v="CIRCULAR"/>
    <s v="AUTOSOPORTADA"/>
    <s v="W_MEJIA"/>
  </r>
  <r>
    <s v="EEL_MAS_E119_01"/>
    <s v="ESTRUCTURA DE ELEVACION_MASTIL_E119: COLOMBIA"/>
    <s v="Operating"/>
    <s v="S94"/>
    <s v="Jaime Valencia"/>
    <s v="COLOMBIA"/>
    <x v="0"/>
    <s v="COLOMBIA TELECOMUNICACIONES"/>
    <s v="Mastil"/>
    <n v="5"/>
    <n v="42"/>
    <s v="CIRCULAR"/>
    <s v="AUTOSOPORTADA"/>
    <s v="A_RINCON"/>
  </r>
  <r>
    <s v="EEL_MAS_E267_01"/>
    <s v="ESTRUCTURA DE ELEVACION_MASTIL_E267: COLOMBIA NORTE"/>
    <s v="Operating"/>
    <s v="S8268"/>
    <s v="Jaime Valencia"/>
    <s v="COLOMBIA NORTE"/>
    <x v="0"/>
    <s v="COLOMBIA TELECOMUNICACIONES"/>
    <s v="Mastil"/>
    <n v="3"/>
    <n v="27"/>
    <s v="CIRCULAR"/>
    <s v="AUTOSOPORTADA"/>
    <s v="A_RINCON"/>
  </r>
  <r>
    <s v="EEL_MAS_B443_01"/>
    <s v="ESTRUCTURA DE ELEVACION_MASTIL_B443: COLPATRIA BOGOTA"/>
    <s v="Operating"/>
    <s v="S8251"/>
    <s v="Yesid Cardozo"/>
    <s v="COLPATRIA BOGOTA"/>
    <x v="0"/>
    <s v="COLOMBIA TELECOMUNICACIONES"/>
    <s v="Mastil"/>
    <n v="3"/>
    <n v="150"/>
    <s v="CIRCULAR"/>
    <s v="AUTOSOPORTADA"/>
    <s v="A_RINCON"/>
  </r>
  <r>
    <s v="EEL_MAS_B442_01"/>
    <s v="ESTRUCTURA DE ELEVACION_MASTIL_B442: COLSEGUROS BOGOTA ULTRASITE"/>
    <s v="Operating"/>
    <s v="S7989"/>
    <s v="Yesid Cardozo"/>
    <s v="COLSEGUROS BOGOTA ULTRASITE"/>
    <x v="0"/>
    <s v="COLOMBIA TELECOMUNICACIONES"/>
    <s v="Mastil"/>
    <n v="3"/>
    <n v="90"/>
    <s v="CIRCULAR"/>
    <s v="AUTOSOPORTADA"/>
    <s v="A_RINCON"/>
  </r>
  <r>
    <s v="EEL_TOR_B363_01"/>
    <s v="ESTRUCTURA DE ELEVACION_TORRE_B363: COLSERAUTOS"/>
    <s v="Operating"/>
    <s v="S8097"/>
    <s v="Walter Cabrera"/>
    <s v="COLSERAUTOS"/>
    <x v="0"/>
    <s v="PTI - DIC - 473"/>
    <s v="Torre"/>
    <n v="36"/>
    <n v="0"/>
    <s v="CUADRADA"/>
    <s v="AUTOSOPORTADA"/>
    <s v="S_JARAMILLO"/>
  </r>
  <r>
    <s v="EEL_MAS_C145_01"/>
    <s v="ESTRUCTURA DE ELEVACION_MASTIL_C145: COMERCIAL MODELIA BOGOTA"/>
    <s v="Operating"/>
    <s v="S13848"/>
    <s v="Walter Cabrera"/>
    <s v="COMERCIAL MODELIA BOGOTA"/>
    <x v="0"/>
    <s v="COLOMBIA TELECOMUNICACIONES"/>
    <s v="Mastil"/>
    <n v="6"/>
    <n v="8"/>
    <s v="CIRCULAR"/>
    <s v="AUTOSOPORTADA"/>
    <s v="S_JARAMILLO"/>
  </r>
  <r>
    <s v="EEL_MAS_B936_01"/>
    <s v="ESTRUCTURA DE ELEVACION_MASTIL_B936: COMERCIAL VENECIA BOGOTA"/>
    <s v="Operating"/>
    <s v="S10449"/>
    <s v="Yesid Cardozo"/>
    <s v="COMERCIAL VENECIA BOGOTA"/>
    <x v="0"/>
    <s v="COLOMBIA TELECOMUNICACIONES"/>
    <s v="Mastil"/>
    <n v="4"/>
    <n v="24"/>
    <s v="CIRCULAR"/>
    <s v="AUTOSOPORTADA"/>
    <s v="W_MEJIA"/>
  </r>
  <r>
    <s v="EEL_MON_B937_01"/>
    <s v="ESTRUCTURA DE ELEVACION_MONOPOLO_B937: COMPENSAR AV68 BOGOTA"/>
    <s v="Operating"/>
    <s v="S10451"/>
    <s v="Walter Cabrera"/>
    <s v="COMPENSAR AV68 BOGOTA"/>
    <x v="0"/>
    <s v="PTI - MARZO - 100"/>
    <s v="Monopolo"/>
    <n v="30"/>
    <n v="0"/>
    <s v="FACETADO"/>
    <s v="AUTOSOPORTADA"/>
    <s v="S_JARAMILLO"/>
  </r>
  <r>
    <s v="EEL_MAS_E279_01"/>
    <s v="ESTRUCTURA DE ELEVACION_MASTIL_E279: COMPENSAR NORTE"/>
    <s v="Operating"/>
    <s v="S8122"/>
    <s v="Jeronimo Veloz"/>
    <s v="COMPENSAR NORTE"/>
    <x v="0"/>
    <s v="COLOMBIA TELECOMUNICACIONES"/>
    <s v="Mastil"/>
    <n v="3"/>
    <n v="25"/>
    <s v="CIRCULAR"/>
    <s v="AUTOSOPORTADA"/>
    <s v="A_RINCON"/>
  </r>
  <r>
    <s v="EEL_MAS_C307_01"/>
    <s v="ESTRUCTURA DE ELEVACION_MASTIL_C307: COMUNEROS BOGOTA"/>
    <s v="Operating"/>
    <s v="S15647"/>
    <s v="John Lesmes"/>
    <s v="COMUNEROS BOGOTA"/>
    <x v="0"/>
    <s v="COLOMBIA TELECOMUNICACIONES"/>
    <s v="Mastil"/>
    <n v="4"/>
    <n v="6"/>
    <s v="CIRCULAR"/>
    <s v="AUTOSOPORTADA"/>
    <s v="W_MEJIA"/>
  </r>
  <r>
    <s v="EEL_MAS_C285_01"/>
    <s v="ESTRUCTURA DE ELEVACION_MASTIL_C285: CONDADO CASTILLA"/>
    <s v="Operating"/>
    <s v="S15627"/>
    <s v="Yesid Cardozo"/>
    <s v="CONDADO CASTILLA"/>
    <x v="0"/>
    <s v="COLOMBIA TELECOMUNICACIONES"/>
    <s v="Mastil"/>
    <n v="6"/>
    <n v="14"/>
    <s v="CIRCULAR"/>
    <s v="AUTOSOPORTADA"/>
    <s v="S_JARAMILLO"/>
  </r>
  <r>
    <s v="EEL_MAS_C066_01"/>
    <s v="ESTRUCTURA DE ELEVACION_MASTIL_C066: CONSEJO BOGOTA"/>
    <s v="Operating"/>
    <s v="S13067"/>
    <s v="Yesid Cardozo"/>
    <s v="CONSEJO BOGOTA"/>
    <x v="0"/>
    <s v="COLOMBIA TELECOMUNICACIONES"/>
    <s v="Mastil"/>
    <n v="3"/>
    <n v="12"/>
    <s v="CIRCULAR"/>
    <s v="AUTOSOPORTADA"/>
    <s v="W_MEJIA"/>
  </r>
  <r>
    <s v="EEL_TOR_E268_01"/>
    <s v="ESTRUCTURA DE ELEVACION_TORRE_E268: CONTADOR"/>
    <s v="Operating"/>
    <s v="S7967"/>
    <s v="Jeronimo Veloz"/>
    <s v="CONTADOR"/>
    <x v="0"/>
    <s v="TIGO"/>
    <s v="Torre"/>
    <n v="24"/>
    <n v="13"/>
    <s v="CUADRADA"/>
    <s v="AUTOSOPORTADA"/>
    <s v="E_GUTIERREZ"/>
  </r>
  <r>
    <s v="EEL_TOR_C327_01"/>
    <s v="ESTRUCTURA DE ELEVACION_TORRE_C327: CONTINENTAL BOGOTA"/>
    <s v="Operating"/>
    <s v="S15667"/>
    <s v="Walter Cabrera"/>
    <s v="CONTINENTAL BOGOTA"/>
    <x v="0"/>
    <s v="COLOMBIA TELECOMUNICACIONES"/>
    <s v="Torre"/>
    <n v="28"/>
    <n v="0"/>
    <s v="CUADRADA"/>
    <s v="AUTOSOPORTADA"/>
    <s v="W_MEJIA"/>
  </r>
  <r>
    <s v="EEL_MAS_E382_01"/>
    <s v="ESTRUCTURA DE ELEVACION_MASTIL_E382: CORDOBA NIZA"/>
    <s v="Operating"/>
    <s v="S10432"/>
    <s v="Carlos Tolosa"/>
    <s v="CORDOBA NIZA"/>
    <x v="0"/>
    <s v="COLOMBIA TELECOMUNICACIONES"/>
    <s v="Mastil"/>
    <n v="6"/>
    <n v="17"/>
    <s v="CIRCULAR"/>
    <s v="AUTOSOPORTADA"/>
    <s v="MG_LEON"/>
  </r>
  <r>
    <s v="EEL_TOR_B472_01"/>
    <s v="ESTRUCTURA DE ELEVACION_TORRE_B472: CORDOBA SUR BOGOTA"/>
    <s v="Operating"/>
    <s v="S8096"/>
    <s v="John Lesmes"/>
    <s v="CORDOBA SUR BOGOTA - BOG0633"/>
    <x v="0"/>
    <s v="PTI - JUNIO - 225"/>
    <s v="Torre"/>
    <n v="22"/>
    <n v="0"/>
    <s v="CUADRADA"/>
    <s v="AUTOSOPORTADA"/>
    <s v="A_RINCON"/>
  </r>
  <r>
    <s v="EEL_MAS_C402_01"/>
    <s v="ESTRUCTURA DE ELEVACION_MASTIL_C402: ACUEDUCTO CORFERIAS"/>
    <s v="Operating"/>
    <s v="S21987"/>
    <s v="Walter Cabrera"/>
    <s v="CORFERIAS EXPOSICIONES"/>
    <x v="0"/>
    <s v="COLOMBIA TELECOMUNICACIONES"/>
    <s v="Mastil"/>
    <n v="1"/>
    <n v="6"/>
    <s v="CIRCULAR"/>
    <s v="AUTOSOPORTADA"/>
    <s v=""/>
  </r>
  <r>
    <s v="EEL_MAS_C403_01"/>
    <s v="ESTRUCTURA DE ELEVACION_MASTIL_C403: CORFERIAS EXPOSICIONES"/>
    <s v="Operating"/>
    <s v="S21987"/>
    <s v="Walter Cabrera"/>
    <s v="CORFERIAS EXPOSICIONES"/>
    <x v="0"/>
    <s v="COLOMBIA TELECOMUNICACIONES"/>
    <s v="Mastil"/>
    <n v="1"/>
    <n v="6"/>
    <s v="CIRCULAR"/>
    <s v="AUTOSOPORTADA"/>
    <s v=""/>
  </r>
  <r>
    <s v="EEL_MON_E155_01"/>
    <s v="ESTRUCTURA DE ELEVACION_MONOPOLO_E155: CORTIJO"/>
    <s v="Operating"/>
    <s v="S337"/>
    <s v="Rolando Sanchez"/>
    <s v="CORTIJO"/>
    <x v="0"/>
    <s v="PTI - JUNIO - 225"/>
    <s v="Monopolo"/>
    <n v="36"/>
    <n v="0"/>
    <s v="FACETADO"/>
    <s v="AUTOSOPORTADA"/>
    <s v="S_JARAMILLO"/>
  </r>
  <r>
    <s v="EEL_TOR_E248_01"/>
    <s v="ESTRUCTURA DE ELEVACION_TORRE_E248: CORTIJO II"/>
    <s v="Operating"/>
    <s v="S7341"/>
    <s v="Carlos Tolosa"/>
    <s v="CORTIJO II"/>
    <x v="0"/>
    <s v="COLOMBIA TELECOMUNICACIONES"/>
    <s v="Torre"/>
    <n v="12"/>
    <n v="15"/>
    <s v="CUADRADA"/>
    <s v="AUTOSOPORTADA"/>
    <s v="S_JARAMILLO"/>
  </r>
  <r>
    <s v="EEL_MAS_E218_01"/>
    <s v="ESTRUCTURA DE ELEVACION_MASTIL_E218: COUNTRY"/>
    <s v="Operating"/>
    <s v="S7070"/>
    <s v="Jeronimo Veloz"/>
    <s v="COUNTRY"/>
    <x v="0"/>
    <s v="COLOMBIA TELECOMUNICACIONES"/>
    <s v="Mastil"/>
    <n v="4"/>
    <n v="25"/>
    <s v="CIRCULAR"/>
    <s v="AUTOSOPORTADA"/>
    <s v="A_RINCON"/>
  </r>
  <r>
    <s v="EEL_MAS_E430_01"/>
    <s v="ESTRUCTURA DE ELEVACION_MASTIL_E430: COUNTRY CLUB BOGOTA"/>
    <s v="Operating"/>
    <s v="S12163"/>
    <s v="Jeronimo Veloz"/>
    <s v="COUNTRY CLUB BOGOTA"/>
    <x v="0"/>
    <s v="COLOMBIA TELECOMUNICACIONES"/>
    <s v="Mastil"/>
    <n v="3"/>
    <n v="27"/>
    <s v="CIRCULAR"/>
    <s v="AUTOSOPORTADA"/>
    <s v="E_GUTIERREZ"/>
  </r>
  <r>
    <s v="EEL_MAS_C211_01"/>
    <s v="ESTRUCTURA DE ELEVACION_MASTIL_C211: CREPES 86"/>
    <s v="Operating"/>
    <s v="S14546"/>
    <s v="Jeronimo Veloz"/>
    <s v="CREPES 86"/>
    <x v="0"/>
    <s v="SHINSEN"/>
    <s v="Mastil"/>
    <n v="4"/>
    <n v="15"/>
    <s v="CIRCULAR"/>
    <s v="AUTOSOPORTADA"/>
    <s v="A_RINCON"/>
  </r>
  <r>
    <s v="EEL_MAS_E451_01"/>
    <s v="ESTRUCTURA DE ELEVACION_MASTIL_E451: CUSEZAR"/>
    <s v="Operating"/>
    <s v="S12387"/>
    <s v="Jeronimo Veloz"/>
    <s v="CUSEZAR"/>
    <x v="0"/>
    <s v="COLOMBIA TELECOMUNICACIONES"/>
    <s v="Mastil"/>
    <n v="4"/>
    <n v="15"/>
    <s v="CIRCULAR"/>
    <s v="AUTOSOPORTADA"/>
    <s v="W_MEJIA"/>
  </r>
  <r>
    <s v="EEL_MAS_S9045_01"/>
    <s v="Estructura de ElevaciÃ³n_MÃ¡stil_S9045: Centro de Experiencia BogotÃ¡ City Point (Coasmedas)"/>
    <s v="Operating"/>
    <s v="S9045"/>
    <s v="Carlos Tolosa"/>
    <s v="CVYS CENTRO DE EXPERIENCIA CITY POINT"/>
    <x v="0"/>
    <s v="COLOMBIA TELECOMUNICACIONES"/>
    <s v="Mastil"/>
    <n v="1"/>
    <n v="6"/>
    <s v="CIRCULAR"/>
    <s v="ADOSADO"/>
    <s v=""/>
  </r>
  <r>
    <s v="EEL_POS_E344_01"/>
    <s v="ESTRUCTURA DE ELEVACION_POSTE_E344: CVS LA FLORESTA"/>
    <s v="Operating"/>
    <s v="S11745"/>
    <s v="Carlos Tolosa"/>
    <s v="CVYS CENTRO DE EXPERIENCIA LA FLORESTA"/>
    <x v="0"/>
    <s v="COLOMBIA TELECOMUNICACIONES"/>
    <s v="Poste"/>
    <n v="12"/>
    <n v="0"/>
    <s v="CIRCULAR"/>
    <s v="AUTOSOPORTADA"/>
    <s v="AM_DIAZ"/>
  </r>
  <r>
    <s v="EEL_TOR_S6736_01"/>
    <s v="ESTRUCTURA DE ELEVACION_TORRE_S6736: DANUBIO - BOG0008 CEDRO GOLF"/>
    <s v="Operating"/>
    <s v="S6736"/>
    <s v="Rolando Sanchez"/>
    <s v="DANUBIO"/>
    <x v="0"/>
    <s v="TIGO"/>
    <s v="Torre"/>
    <n v="42"/>
    <n v="0"/>
    <s v="CUADRADA"/>
    <s v="AUTOSOPORTADA"/>
    <s v="E_GUTIERREZ"/>
  </r>
  <r>
    <s v="EEL_POS_B932_01"/>
    <s v="ESTRUCTURA DE ELEVACION_POSTE_B932: DANUBIO AZUL BOGOTA"/>
    <s v="Operating"/>
    <s v="S10436"/>
    <s v="John Lesmes"/>
    <s v="DANUBIO AZUL BOGOTA"/>
    <x v="0"/>
    <s v="COLOMBIA TELECOMUNICACIONES"/>
    <s v="Poste"/>
    <n v="12"/>
    <n v="0"/>
    <s v="CIRCULAR"/>
    <s v="AUTOSOPORTADA"/>
    <s v="W_MEJIA"/>
  </r>
  <r>
    <s v="EEL_TOR_B190_01"/>
    <s v="ESTRUCTURA DE ELEVACION_TORRE_B190: DANUBIO SUR"/>
    <s v="Operating"/>
    <s v="S7251"/>
    <s v="John Lesmes"/>
    <s v="DANUBIO SUR"/>
    <x v="0"/>
    <s v="ATC - 656 MOVIL"/>
    <s v="Torre"/>
    <n v="30"/>
    <n v="0"/>
    <s v="CUADRADA"/>
    <s v="AUTOSOPORTADA"/>
    <s v="W_MEJIA"/>
  </r>
  <r>
    <s v="EEL_MAS_C390_01"/>
    <s v="ESTRUCTURA DE ELEVACION_MASTIL_C390: DAS BOGOTA"/>
    <s v="Operating"/>
    <s v="S21982"/>
    <s v="Yesid Cardozo"/>
    <s v="DAS BOGOTA"/>
    <x v="0"/>
    <s v="COLOMBIA TELECOMUNICACIONES"/>
    <s v="Mastil"/>
    <n v="6"/>
    <n v="12"/>
    <s v="CIRCULAR"/>
    <s v="AUTOSOPORTADA"/>
    <s v="W_MEJIA"/>
  </r>
  <r>
    <s v="EEL_MAS_B907_01"/>
    <s v="ESTRUCTURA DE ELEVACION_MASTIL_B907: DAVIVIENDA AVIANCA"/>
    <s v="Operating"/>
    <s v="S11099"/>
    <s v="Walter Cabrera"/>
    <s v="DAVIVIENDA AVIANCA"/>
    <x v="0"/>
    <s v="COLOMBIA TELECOMUNICACIONES"/>
    <s v="Mastil"/>
    <n v="5"/>
    <n v="40"/>
    <s v="CIRCULAR"/>
    <s v="AUTOSOPORTADA"/>
    <s v="S_JARAMILLO"/>
  </r>
  <r>
    <s v="EEL_MAS_B956_01"/>
    <s v="ESTRUCTURA DE ELEVACION_MASTIL_B956: DAVIVIENDA BOGOTA"/>
    <s v="Operating"/>
    <s v="S12133"/>
    <s v="Walter Cabrera"/>
    <s v="DAVIVIENDA BOGOTA"/>
    <x v="0"/>
    <s v="COLOMBIA TELECOMUNICACIONES"/>
    <s v="Mastil"/>
    <n v="4"/>
    <n v="35"/>
    <s v="CIRCULAR"/>
    <s v="AUTOSOPORTADA"/>
    <s v="S_JARAMILLO"/>
  </r>
  <r>
    <s v="EEL_TOR_B744_01"/>
    <s v="ESTRUCTURA DE ELEVACION_TORRE_B744: DELICIAS BOGOTA"/>
    <s v="Operating"/>
    <s v="S9343"/>
    <s v="Yesid Cardozo"/>
    <s v="DELICIAS BOGOTA"/>
    <x v="0"/>
    <s v="SHINSEN"/>
    <s v="Torre"/>
    <n v="36"/>
    <n v="0"/>
    <s v="TRIANGULAR"/>
    <s v="AUTOSOPORTADA"/>
    <s v="W_MEJIA"/>
  </r>
  <r>
    <s v="EEL_MAS_E342_01"/>
    <s v="ESTRUCTURA DE ELEVACION_MASTIL_E342: DELICIAS DEL CARMEN"/>
    <s v="Operating"/>
    <s v="S10047"/>
    <s v="Jeronimo Veloz"/>
    <s v="DELICIAS DEL CARMEN"/>
    <x v="0"/>
    <s v="COLOMBIA TELECOMUNICACIONES"/>
    <s v="Mastil"/>
    <n v="4"/>
    <n v="36"/>
    <s v="CIRCULAR"/>
    <s v="AUTOSOPORTADA"/>
    <s v="E_GUTIERREZ"/>
  </r>
  <r>
    <s v="EEL_TOR_B161_01"/>
    <s v="ESTRUCTURA DE ELEVACION_TORRE_B161: DIANA TURBAY"/>
    <s v="Operating"/>
    <s v="S7092"/>
    <s v="John Lesmes"/>
    <s v="DIANA TURBAY - BOG0254"/>
    <x v="0"/>
    <s v="PTI - DIC - 473"/>
    <s v="Torre"/>
    <n v="36"/>
    <n v="0"/>
    <s v="CUADRADA"/>
    <s v="AUTOSOPORTADA"/>
    <s v="W_MEJIA"/>
  </r>
  <r>
    <s v="EEL_MON_C432_01"/>
    <s v="ESTRUCTURA DE ELEVACION_MONOPOLO_C432: DIRECTV"/>
    <s v="Operating"/>
    <s v="S22017"/>
    <s v="Carlos Tolosa"/>
    <s v="DIRECTV"/>
    <x v="0"/>
    <s v="TORRES UNIDAS"/>
    <s v="Monopolo"/>
    <n v="30"/>
    <n v="0"/>
    <s v="FACETADO"/>
    <s v="AUTOSOPORTADA"/>
    <s v="MG_LEON"/>
  </r>
  <r>
    <s v="EEL_MAS_E287_01"/>
    <s v="ESTRUCTURA DE ELEVACION_MASTIL_E287: DITIRAMBO"/>
    <s v="Operating"/>
    <s v="S8298"/>
    <s v="Jaime Valencia"/>
    <s v="DITIRAMBO"/>
    <x v="0"/>
    <s v="COLOMBIA TELECOMUNICACIONES"/>
    <s v="Mastil"/>
    <n v="9"/>
    <n v="20"/>
    <s v="CIRCULAR"/>
    <s v="RIENDADO"/>
    <s v="AM_DIAZ"/>
  </r>
  <r>
    <s v="EEL_MAS_C182_01"/>
    <s v="ESTRUCTURA DE ELEVACION_MASTIL_C182: C.C DIVER PLAZA"/>
    <s v="Operating"/>
    <s v="S13902"/>
    <s v="Rolando Sanchez"/>
    <s v="DIVER PLAZA"/>
    <x v="0"/>
    <s v="COLOMBIA TELECOMUNICACIONES"/>
    <s v="Mastil"/>
    <n v="6"/>
    <n v="18"/>
    <s v="CIRCULAR"/>
    <s v="AUTOSOPORTADA"/>
    <s v="S_JARAMILLO"/>
  </r>
  <r>
    <s v="EEL_VAL_C338_01"/>
    <s v="ESTRUCTURA DE ELEVACION_VALLA_C338: DIVINO NIÃ‘O BOGOTA"/>
    <s v="Operating"/>
    <s v="S16916"/>
    <s v="John Lesmes"/>
    <s v="DIVINO NIÑO BOGOTA"/>
    <x v="0"/>
    <s v="SYSCOM"/>
    <s v="Valla"/>
    <n v="18"/>
    <n v="0"/>
    <s v="CIRCULAR"/>
    <s v="AUTOSOPORTADA"/>
    <s v="A_RINCON"/>
  </r>
  <r>
    <s v="EEL_TOR_E196_01"/>
    <s v="ESTRUCTURA DE ELEVACION_TORRE_E196: DOCE DE OCTUBRE"/>
    <s v="Operating"/>
    <s v="S6219"/>
    <s v="Carlos Tolosa"/>
    <s v="DOCE DE OCTUBRE"/>
    <x v="0"/>
    <s v="ATC - 656 MOVIL"/>
    <s v="Torre"/>
    <n v="30"/>
    <n v="0"/>
    <s v="CUADRADA"/>
    <s v="AUTOSOPORTADA"/>
    <s v="AM_DIAZ"/>
  </r>
  <r>
    <s v="EEL_MAS_B951_01"/>
    <s v="ESTRUCTURA DE ELEVACION_MASTIL_B951: DON BOSCO BOGOTA"/>
    <s v="Operating"/>
    <s v="S12164"/>
    <s v="Walter Cabrera"/>
    <s v="DON BOSCO BOGOTA"/>
    <x v="0"/>
    <s v="COLOMBIA TELECOMUNICACIONES"/>
    <s v="Mastil"/>
    <n v="3"/>
    <n v="40"/>
    <s v="CIRCULAR"/>
    <s v="AUTOSOPORTADA"/>
    <s v="S_JARAMILLO"/>
  </r>
  <r>
    <s v="EEL_MAS_S27200_01"/>
    <s v="Estructura de ElevaciÃ³n_MÃ¡stil_S27200: Dorado Plaza (Traslado)"/>
    <s v="Operating"/>
    <s v="S27200"/>
    <s v="Walter Cabrera"/>
    <s v="DORADO PLAZA (TRASLADO)"/>
    <x v="0"/>
    <s v="COLOMBIA TELECOMUNICACIONES"/>
    <s v="Mastil"/>
    <n v="4"/>
    <n v="24"/>
    <s v="CIRCULAR"/>
    <s v="AUTOSOPORTADA"/>
    <s v=""/>
  </r>
  <r>
    <s v="EEL_TOR_B242_01"/>
    <s v="ESTRUCTURA DE ELEVACION_TORRE_B242: DORADO SUR"/>
    <s v="Operating"/>
    <s v="S7181"/>
    <s v="John Lesmes"/>
    <s v="DORADO SUR"/>
    <x v="0"/>
    <s v="ATC - 656 MOVIL"/>
    <s v="Torre"/>
    <n v="36"/>
    <n v="0"/>
    <s v="CUADRADA"/>
    <s v="AUTOSOPORTADA"/>
    <s v="A_RINCON"/>
  </r>
  <r>
    <s v="EEL_TOR_B310_01"/>
    <s v="ESTRUCTURA DE ELEVACION_TORRE_B310: DOS AVENIDAS"/>
    <s v="Operating"/>
    <s v="S7744"/>
    <s v="Walter Cabrera"/>
    <s v="DOS AVENIDAS"/>
    <x v="0"/>
    <s v="INFRACO"/>
    <s v="Torre"/>
    <n v="24"/>
    <n v="9"/>
    <s v="TRIANGULAR"/>
    <s v="AUTOSOPORTADA"/>
    <s v="S_JARAMILLO"/>
  </r>
  <r>
    <s v="EEL_TOR_S17378_01"/>
    <s v="ESTRUCTURA DE ELEVACION_TORRE_S17378: E/R CERRO CRUZ VERDE"/>
    <s v="Operating"/>
    <s v="S17378"/>
    <s v="Yesid Cardozo"/>
    <s v="E/R CERRO CRUZ VERDE"/>
    <x v="0"/>
    <s v="ATC - 706 FIJA"/>
    <s v="Torre"/>
    <n v="30"/>
    <n v="0"/>
    <s v="CUADRADA"/>
    <s v="AUTOSOPORTADA"/>
    <s v=""/>
  </r>
  <r>
    <s v="EEL_TOR_S17684_01"/>
    <s v="ESTRUCTURA DE ELEVACION_TORRE_S17684 : E/R CERRO SUBA"/>
    <s v="Operating"/>
    <s v="S17684"/>
    <s v="Carlos Tolosa"/>
    <s v="E/R CERRO SUBA"/>
    <x v="0"/>
    <s v="COLOMBIA TELECOMUNICACIONES"/>
    <s v="Torre"/>
    <n v="42"/>
    <n v="0"/>
    <s v="CUADRADA"/>
    <s v="AUTOSOPORTADA"/>
    <s v=""/>
  </r>
  <r>
    <s v="EEL_MAS_C185_01"/>
    <s v="ESTRUCTURA DE ELEVACION_MASTIL_C185: EASY CALLE 80 II"/>
    <s v="Operating"/>
    <s v="S13905"/>
    <s v="Rolando Sanchez"/>
    <s v="EASY CALLE 80 II"/>
    <x v="0"/>
    <s v="COLOMBIA TELECOMUNICACIONES"/>
    <s v="Mastil"/>
    <n v="6"/>
    <n v="15"/>
    <s v="CIRCULAR"/>
    <s v="AUTOSOPORTADA"/>
    <s v="S_JARAMILLO"/>
  </r>
  <r>
    <s v="EEL_MOV_E094_01"/>
    <s v="ESTRUCTURA DE ELEVACION_MOVIL_E094: EASY CALLE 80 MOVIL"/>
    <s v="Operating"/>
    <s v="S8840"/>
    <s v="Rolando Sanchez"/>
    <s v="EASY CALLE 80 MOVIL"/>
    <x v="0"/>
    <s v="COLOMBIA TELECOMUNICACIONES"/>
    <s v="Movil"/>
    <n v="30"/>
    <n v="0"/>
    <s v="TRIANGULAR"/>
    <s v="RIENDADO"/>
    <s v="S_JARAMILLO"/>
  </r>
  <r>
    <s v="EEL_MAS_E355_01"/>
    <s v="ESTRUCTURA DE ELEVACION_MASTIL_E355: ECOPETROL"/>
    <s v="Operating"/>
    <s v="S11479"/>
    <s v="Jaime Valencia"/>
    <s v="ECOPETROL"/>
    <x v="0"/>
    <s v="COLOMBIA TELECOMUNICACIONES"/>
    <s v="Mastil"/>
    <n v="4"/>
    <n v="46"/>
    <s v="CIRCULAR"/>
    <s v="AUTOSOPORTADA"/>
    <s v="A_RINCON"/>
  </r>
  <r>
    <s v="EEL_MAS_C412_01"/>
    <s v="ESTRUCTURA DE ELEVACION_MASTIL_C412: EDIFICIO AVIANCA CENTRO"/>
    <s v="Operating"/>
    <s v="S21996"/>
    <s v="Yesid Cardozo"/>
    <s v="EDIFICIO AVIANCA CENTRO "/>
    <x v="0"/>
    <s v="COLOMBIA TELECOMUNICACIONES"/>
    <s v="Mastil"/>
    <n v="4"/>
    <n v="28"/>
    <s v="CIRCULAR"/>
    <s v="AUTOSOPORTADA"/>
    <s v="A_RINCON"/>
  </r>
  <r>
    <s v="EEL_MON_E089_01"/>
    <s v="ESTRUCTURA DE ELEVACION_MONOPOLO_E089: EDIFICIOS PABLO VI"/>
    <s v="Operating"/>
    <s v="S9133"/>
    <s v="Walter Cabrera"/>
    <s v="EDIFICIOS PABLO VI"/>
    <x v="0"/>
    <s v="CLARO"/>
    <s v="Monopolo"/>
    <n v="36"/>
    <n v="0"/>
    <s v="FACETADO"/>
    <s v="AUTOSOPORTADA"/>
    <s v="AM_DIAZ"/>
  </r>
  <r>
    <s v="EEL_TOR_B482_01"/>
    <s v="ESTRUCTURA DE ELEVACION_TORRE_B482: EDUARDO FREI"/>
    <s v="Operating"/>
    <s v="S8100"/>
    <s v="John Lesmes"/>
    <s v="EDUARDO FREI"/>
    <x v="0"/>
    <s v="ATC - 656 MOVIL"/>
    <s v="Torre"/>
    <n v="24"/>
    <n v="0"/>
    <s v="CUADRADA"/>
    <s v="AUTOSOPORTADA"/>
    <s v="W_MEJIA"/>
  </r>
  <r>
    <s v="EEL_MAS_B891_01"/>
    <s v="ESTRUCTURA DE ELEVACION_MASTIL_B891: EDUARDO SANTOS"/>
    <s v="Operating"/>
    <s v="S11080"/>
    <s v="John Lesmes"/>
    <s v="EDUARDO SANTOS"/>
    <x v="0"/>
    <s v="COLOMBIA TELECOMUNICACIONES"/>
    <s v="Mastil"/>
    <n v="4"/>
    <n v="27"/>
    <s v="CIRCULAR"/>
    <s v="AUTOSOPORTADA"/>
    <s v="A_RINCON"/>
  </r>
  <r>
    <s v="EEL_MAS_S27000_01"/>
    <s v="Estructura de ElevaciÃ³n_MÃ¡stil_S27000: Eduardo Santos II"/>
    <s v="Operating"/>
    <s v="S27000"/>
    <s v="John Lesmes"/>
    <s v="EDUARDO SANTOS II"/>
    <x v="0"/>
    <s v="COLOMBIA TELECOMUNICACIONES"/>
    <s v="Mastil"/>
    <n v="6"/>
    <n v="12"/>
    <s v="CIRCULAR"/>
    <s v="AUTOSOPORTADA"/>
    <s v=""/>
  </r>
  <r>
    <s v="EEL_MAS_B954_01"/>
    <s v="ESTRUCTURA DE ELEVACION_MASTIL_B954: EGIPTO"/>
    <s v="Operating"/>
    <s v="S12072"/>
    <s v="Yesid Cardozo"/>
    <s v="EGIPTO"/>
    <x v="0"/>
    <s v="COLOMBIA TELECOMUNICACIONES"/>
    <s v="Mastil"/>
    <n v="3"/>
    <n v="12"/>
    <s v="CIRCULAR"/>
    <s v="AUTOSOPORTADA"/>
    <s v="A_RINCON"/>
  </r>
  <r>
    <s v="EEL_MAS_S25854_01"/>
    <s v="ESTRUCTURA DE ELEVACION_MASTIL_S25854:EGIPTO REMOTO"/>
    <s v="Operating"/>
    <s v="S25854"/>
    <s v="Yesid Cardozo"/>
    <s v="EGIPTO REMOTO"/>
    <x v="0"/>
    <s v="COLOMBIA TELECOMUNICACIONES"/>
    <s v="Mastil"/>
    <n v="4"/>
    <n v="4"/>
    <s v="CIRCULAR"/>
    <s v="AUTOSOPORTADA"/>
    <s v=""/>
  </r>
  <r>
    <s v="EEL_MAS_C068_01"/>
    <s v="ESTRUCTURA DE ELEVACION_MASTIL_C068: EL CAMPINCITO"/>
    <s v="Operating"/>
    <s v="S13074"/>
    <s v="Jaime Valencia"/>
    <s v="EL CAMPINCITO"/>
    <x v="0"/>
    <s v="COLOMBIA TELECOMUNICACIONES"/>
    <s v="Mastil"/>
    <n v="3"/>
    <n v="6"/>
    <s v="CIRCULAR"/>
    <s v="AUTOSOPORTADA"/>
    <s v="AM_DIAZ"/>
  </r>
  <r>
    <s v="EEL_MAS_C431_01"/>
    <s v="ESTRUCTURA DE ELEVACION_MASTIL_C431: CAMPINCITO III"/>
    <s v="Operating"/>
    <s v="S13074"/>
    <s v="Jaime Valencia"/>
    <s v="EL CAMPINCITO"/>
    <x v="0"/>
    <s v="COLOMBIA TELECOMUNICACIONES"/>
    <s v="Mastil"/>
    <n v="3"/>
    <n v="18"/>
    <s v="CIRCULAR"/>
    <s v="AUTOSOPORTADA"/>
    <s v="AM_DIAZ"/>
  </r>
  <r>
    <s v="EEL_MAS_S392_01"/>
    <s v="ESTRUCTURA DE ELEVACION_MASTIL_S392: EL CASTILLO BOGOTA"/>
    <s v="Operating"/>
    <s v="S392"/>
    <s v="Jaime Valencia"/>
    <s v="EL CASTILLO BOGOTA"/>
    <x v="0"/>
    <s v="COLOMBIA TELECOMUNICACIONES"/>
    <s v="Mastil"/>
    <n v="4"/>
    <n v="12"/>
    <s v="CIRCULAR"/>
    <s v="AUTOSOPORTADA"/>
    <s v="A_RINCON"/>
  </r>
  <r>
    <s v="EEL_MAS_E394_01"/>
    <s v="ESTRUCTURA DE ELEVACION_MASTIL_E394: EL CEREZO BOGOTA"/>
    <s v="Operating"/>
    <s v="S10453"/>
    <s v="Rolando Sanchez"/>
    <s v="EL CEREZO BOGOTA"/>
    <x v="0"/>
    <s v="COLOMBIA TELECOMUNICACIONES"/>
    <s v="Mastil"/>
    <n v="3"/>
    <n v="27"/>
    <s v="CIRCULAR"/>
    <s v="AUTOSOPORTADA"/>
    <s v="E_GUTIERREZ"/>
  </r>
  <r>
    <s v="EEL_MAS_C033_01"/>
    <s v="ESTRUCTURA DE ELEVACION_MASTIL_C033: EL CEREZO II"/>
    <s v="Operating"/>
    <s v="S13034"/>
    <s v="Rolando Sanchez"/>
    <s v="EL CEREZO II"/>
    <x v="0"/>
    <s v="COLOMBIA TELECOMUNICACIONES"/>
    <s v="Mastil"/>
    <n v="6"/>
    <n v="14"/>
    <s v="CIRCULAR"/>
    <s v="AUTOSOPORTADA"/>
    <s v="E_GUTIERREZ"/>
  </r>
  <r>
    <s v="EEL_MAS_E321_01"/>
    <s v="ESTRUCTURA DE ELEVACION_MASTIL_E321: EL CODITO"/>
    <s v="Operating"/>
    <s v="S9373"/>
    <s v="Rolando Sanchez"/>
    <s v="EL CODITO"/>
    <x v="0"/>
    <s v="COLOMBIA TELECOMUNICACIONES"/>
    <s v="Mastil"/>
    <n v="4"/>
    <n v="15"/>
    <s v="CIRCULAR"/>
    <s v="AUTOSOPORTADA"/>
    <s v="E_GUTIERREZ"/>
  </r>
  <r>
    <s v="EEL_TOR_C331_01"/>
    <s v="ESTRUCTURA DE ELEVACION_TORRE_C331: EL CODITO III"/>
    <s v="Operating"/>
    <s v="S15670"/>
    <s v="Rolando Sanchez"/>
    <s v="EL CODITO III"/>
    <x v="0"/>
    <s v="ATC"/>
    <s v="Torre"/>
    <n v="8"/>
    <n v="8"/>
    <s v="CUADRADA"/>
    <s v="AUTOSOPORTADA"/>
    <s v="E_GUTIERREZ"/>
  </r>
  <r>
    <s v="EEL_TOR_B196_01"/>
    <s v="ESTRUCTURA DE ELEVACION_TORRE_B196: EL CORZO"/>
    <s v="Operating"/>
    <s v="S7180"/>
    <s v="Yesid Cardozo"/>
    <s v="EL CORZO"/>
    <x v="0"/>
    <s v="ATC - 656 MOVIL"/>
    <s v="Torre"/>
    <n v="36"/>
    <n v="0"/>
    <s v="CUADRADA"/>
    <s v="AUTOSOPORTADA"/>
    <s v="W_MEJIA"/>
  </r>
  <r>
    <s v="EEL_POS_B949_01"/>
    <s v="ESTRUCTURA DE ELEVACION_POSTE_B949: EL DORADO PARQUEADERO"/>
    <s v="Operating"/>
    <s v="S11159"/>
    <s v="Rolando Sanchez"/>
    <s v="EL DORADO PARQUEADERO"/>
    <x v="0"/>
    <s v="OPAIN"/>
    <s v="Poste"/>
    <n v="15"/>
    <n v="0"/>
    <s v="CIRCULAR"/>
    <s v="AUTOSOPORTADA"/>
    <s v="S_JARAMILLO"/>
  </r>
  <r>
    <s v="EEL_MAS_B713_01"/>
    <s v="ESTRUCTURA DE ELEVACION_MASTIL_B713: EL ENCANTO BOGOTA"/>
    <s v="Operating"/>
    <s v="S9602"/>
    <s v="Rolando Sanchez"/>
    <s v="EL ENCANTO BOGOTA"/>
    <x v="0"/>
    <s v="COLOMBIA TELECOMUNICACIONES"/>
    <s v="Mastil"/>
    <n v="6"/>
    <n v="10.5"/>
    <s v="CIRCULAR"/>
    <s v="AUTOSOPORTADA"/>
    <s v="S_JARAMILLO"/>
  </r>
  <r>
    <s v="EEL_MAS_C059_01"/>
    <s v="ESTRUCTURA DE ELEVACION_MASTIL_C059: EL ENCANTO BOGOTA II"/>
    <s v="Operating"/>
    <s v="S13060"/>
    <s v="Rolando Sanchez"/>
    <s v="EL ENCANTO II BOGOTA"/>
    <x v="0"/>
    <s v="COLOMBIA TELECOMUNICACIONES"/>
    <s v="Mastil"/>
    <n v="5"/>
    <n v="9"/>
    <s v="CIRCULAR"/>
    <s v="AUTOSOPORTADA"/>
    <s v="S_JARAMILLO"/>
  </r>
  <r>
    <s v="EEL_TOR_B481_01"/>
    <s v="ESTRUCTURA DE ELEVACION_TORRE_B481: EL ENSUEÃ‘O BOGOTA"/>
    <s v="Operating"/>
    <s v="S8154"/>
    <s v="Yesid Cardozo"/>
    <s v="EL ENSUEÑO BOGOTA"/>
    <x v="0"/>
    <s v="PTI - DIC - 473"/>
    <s v="Torre"/>
    <n v="36"/>
    <n v="0"/>
    <s v="CUADRADA"/>
    <s v="AUTOSOPORTADA"/>
    <s v="W_MEJIA"/>
  </r>
  <r>
    <s v="EEL_TOR_E289_01"/>
    <s v="ESTRUCTURA DE ELEVACION_TORRE_E289: EL ESTORIL"/>
    <s v="Operating"/>
    <s v="S8195"/>
    <s v="Carlos Tolosa"/>
    <s v="EL ESTORIL"/>
    <x v="0"/>
    <s v="TIGO"/>
    <s v="Torre"/>
    <n v="30"/>
    <n v="0"/>
    <s v="CUADRADA"/>
    <s v="AUTOSOPORTADA"/>
    <s v="MG_LEON"/>
  </r>
  <r>
    <s v="EEL_TOR_B465_01"/>
    <s v="ESTRUCTURA DE ELEVACION_TORRE_B465: EL GRECO BOGOTA"/>
    <s v="Operating"/>
    <s v="S8602"/>
    <s v="Walter Cabrera"/>
    <s v="EL GRECO BOGOTA"/>
    <x v="0"/>
    <s v="SHINSEN"/>
    <s v="Torre"/>
    <n v="30"/>
    <n v="0"/>
    <s v="CUADRADA"/>
    <s v="AUTOSOPORTADA"/>
    <s v="AM_DIAZ"/>
  </r>
  <r>
    <s v="EEL_MAS_S27134_01"/>
    <s v="Estructura de ElevaciÃ³n_MÃ¡stil_S27134: El Greco II"/>
    <s v="Operating"/>
    <s v="S27134"/>
    <s v="Walter Cabrera"/>
    <s v="EL GRECO II"/>
    <x v="0"/>
    <s v="COLOMBIA TELECOMUNICACIONES"/>
    <s v="Mastil"/>
    <n v="4"/>
    <n v="12"/>
    <s v="CIRCULAR"/>
    <s v="ADOSADO"/>
    <s v=""/>
  </r>
  <r>
    <s v="EEL_TOR_E192_01"/>
    <s v="ESTRUCTURA DE ELEVACION_TORRE_E192: EL JAPON"/>
    <s v="Operating"/>
    <s v="S6155"/>
    <s v="Carlos Tolosa"/>
    <s v="EL JAPON"/>
    <x v="0"/>
    <s v="TIGO"/>
    <s v="Torre"/>
    <n v="36"/>
    <n v="0"/>
    <s v="CUADRADA"/>
    <s v="AUTOSOPORTADA"/>
    <s v="MG_LEON"/>
  </r>
  <r>
    <s v="EEL_TOR_E243_01"/>
    <s v="ESTRUCTURA DE ELEVACION_TORRE_E243: EL MINUTO"/>
    <s v="Operating"/>
    <s v="S7196"/>
    <s v="Carlos Tolosa"/>
    <s v="EL MINUTO"/>
    <x v="0"/>
    <s v="TIGO"/>
    <s v="Torre"/>
    <n v="36"/>
    <n v="0"/>
    <s v="TRIANGULAR"/>
    <s v="AUTOSOPORTADA"/>
    <s v="S_JARAMILLO"/>
  </r>
  <r>
    <s v="EEL_TOR_B157_01"/>
    <s v="ESTRUCTURA DE ELEVACION_TORRE_B157: EL MIRADOR BOGOTA"/>
    <s v="Operating"/>
    <s v="S7090"/>
    <s v="Yesid Cardozo"/>
    <s v="EL MIRADOR BOGOTA"/>
    <x v="0"/>
    <s v="ATC"/>
    <s v="Torre"/>
    <n v="30"/>
    <n v="0"/>
    <s v="CIRCULAR"/>
    <s v="AUTOSOPORTADA"/>
    <s v="W_MEJIA"/>
  </r>
  <r>
    <s v="EEL_MAS_E124_01"/>
    <s v="ESTRUCTURA DE ELEVACION_MASTIL_E124: EL NOGAL"/>
    <s v="Operating"/>
    <s v="S6"/>
    <s v="Jeronimo Veloz"/>
    <s v="EL NOGAL"/>
    <x v="0"/>
    <s v="COLOMBIA TELECOMUNICACIONES"/>
    <s v="Mastil"/>
    <n v="4"/>
    <n v="44"/>
    <s v="CIRCULAR"/>
    <s v="AUTOSOPORTADA"/>
    <s v="A_RINCON"/>
  </r>
  <r>
    <s v="EEL_MOV_B460_01"/>
    <s v="ESTRUCTURA DE ELEVACION_MOVIL_B460: EL OLIVO BOGOTA MOVIL"/>
    <s v="Operating"/>
    <s v="S8115"/>
    <s v="Yesid Cardozo"/>
    <s v="EL OLIVO BOGOTA MOVIL"/>
    <x v="0"/>
    <s v="COLOMBIA TELECOMUNICACIONES"/>
    <s v="Movil"/>
    <n v="30"/>
    <n v="0"/>
    <s v="TRIANGULAR"/>
    <s v="RIENDADO"/>
    <s v="S_JARAMILLO"/>
  </r>
  <r>
    <s v="EEL_MAS_C297_01"/>
    <s v="ESTRUCTURA DE ELEVACION_MASTIL_C297: OTOÃ‘O"/>
    <s v="Operating"/>
    <s v="S15650"/>
    <s v="Rolando Sanchez"/>
    <s v="EL OTOÑO (PORTAL DE LA URIBE II)"/>
    <x v="0"/>
    <s v="COLOMBIA TELECOMUNICACIONES"/>
    <s v="Mastil"/>
    <n v="4"/>
    <n v="15"/>
    <s v="CIRCULAR"/>
    <s v="AUTOSOPORTADA"/>
    <s v="E_GUTIERREZ"/>
  </r>
  <r>
    <s v="EEL_TOR_C270_01"/>
    <s v="ESTRUCTURA DE ELEVACION_TORRE_C270: PARQUE SAN ANDRES BOGOTA"/>
    <s v="Operating"/>
    <s v="S7186"/>
    <s v="Carlos Tolosa"/>
    <s v="EL PORTAL 80"/>
    <x v="0"/>
    <s v="COLOMBIA TELECOMUNICACIONES"/>
    <s v="Torre"/>
    <n v="12"/>
    <n v="15"/>
    <s v="CUADRADA"/>
    <s v="AUTOSOPORTADA"/>
    <s v="S_JARAMILLO"/>
  </r>
  <r>
    <s v="EEL_TOR_E235_01"/>
    <s v="ESTRUCTURA DE ELEVACION_TORRE_E235: EL PORTAL 80"/>
    <s v="Operating"/>
    <s v="S7186"/>
    <s v="Carlos Tolosa"/>
    <s v="EL PORTAL 80"/>
    <x v="0"/>
    <s v="COLOMBIA TELECOMUNICACIONES"/>
    <s v="Torre"/>
    <n v="12"/>
    <n v="12"/>
    <s v="CUADRADA"/>
    <s v="AUTOSOPORTADA"/>
    <s v="S_JARAMILLO"/>
  </r>
  <r>
    <s v="EEL_MAS_S9477_01"/>
    <s v="ESTRUCTURA DE ELEVACION _MASTIL_S9477:ARBOLEDA BOSA"/>
    <s v="Not ready"/>
    <s v="S9477"/>
    <s v="Yesid Cardozo"/>
    <s v="EL PORVENIR"/>
    <x v="0"/>
    <s v="COLOMBIA TELECOMUNICACIONES"/>
    <s v="Mastil"/>
    <n v="6"/>
    <n v="13"/>
    <s v="CIRCULAR"/>
    <s v="AUTOSOPORTADA"/>
    <s v="W_MEJIA"/>
  </r>
  <r>
    <s v="EEL_MOV_B758_01"/>
    <s v="ESTRUCTURA DE ELEVACION_MOVIL_B758: EL PORVENIR"/>
    <s v="Operating"/>
    <s v="S9477"/>
    <s v="Yesid Cardozo"/>
    <s v="EL PORVENIR"/>
    <x v="0"/>
    <s v="COLOMBIA TELECOMUNICACIONES"/>
    <s v="Movil"/>
    <n v="36"/>
    <n v="0"/>
    <s v="CUADRADA"/>
    <s v="RIENDADO"/>
    <s v="W_MEJIA"/>
  </r>
  <r>
    <s v="EEL_TOR_B473_01"/>
    <s v="ESTRUCTURA DE ELEVACION_TORRE_B473: EL RADAR BOGOTA"/>
    <s v="Operating"/>
    <s v="S8283"/>
    <s v="Walter Cabrera"/>
    <s v="EL RADAR BOGOTA"/>
    <x v="0"/>
    <s v="TIGO"/>
    <s v="Torre"/>
    <n v="36"/>
    <n v="0"/>
    <s v="TRIANGULAR"/>
    <s v="AUTOSOPORTADA"/>
    <s v="S_JARAMILLO"/>
  </r>
  <r>
    <s v="EEL_TOR_C129_01"/>
    <s v="ESTRUCTURA DE ELEVACION_TORRE_C129: BOG0166 - EL RANCHO [TIGO LTE]"/>
    <s v="Operating"/>
    <s v="S15068"/>
    <s v="Rolando Sanchez"/>
    <s v="EL RANCHO"/>
    <x v="0"/>
    <s v="INFRACO"/>
    <s v="Torre"/>
    <n v="36"/>
    <n v="0"/>
    <s v="TRIANGULAR"/>
    <s v="AUTOSOPORTADA"/>
    <s v="W_MEJIA"/>
  </r>
  <r>
    <s v="EEL_TOR_E257_01"/>
    <s v="ESTRUCTURA DE ELEVACION_TORRE_E257: EL REDIL"/>
    <s v="Operating"/>
    <s v="S7915"/>
    <s v="Rolando Sanchez"/>
    <s v="EL REDIL"/>
    <x v="0"/>
    <s v="RANSHARING TIGO - ATC MLA"/>
    <s v="Torre"/>
    <n v="40"/>
    <n v="0"/>
    <s v="TRIANGULAR"/>
    <s v="AUTOSOPORTADA"/>
    <s v="E_GUTIERREZ"/>
  </r>
  <r>
    <s v="EEL_TOR_B187_01"/>
    <s v="ESTRUCTURA DE ELEVACION_TORRE_B187: EL REMANSO"/>
    <s v="Operating"/>
    <s v="S7260"/>
    <s v="Yesid Cardozo"/>
    <s v="EL REMANSO"/>
    <x v="0"/>
    <s v="ATC - 656 MOVIL"/>
    <s v="Torre"/>
    <n v="36"/>
    <n v="0"/>
    <s v="TRIANGULAR"/>
    <s v="AUTOSOPORTADA"/>
    <s v="W_MEJIA"/>
  </r>
  <r>
    <s v="EEL_MAS_C298_01"/>
    <s v="ESTRUCTURA DE ELEVACION_MASTIL_C298: REMANSO II"/>
    <s v="Operating"/>
    <s v="S15636"/>
    <s v="John Lesmes"/>
    <s v="EL REMANSO II "/>
    <x v="0"/>
    <s v="COLOMBIA TELECOMUNICACIONES"/>
    <s v="Mastil"/>
    <n v="4"/>
    <n v="18"/>
    <s v="CIRCULAR"/>
    <s v="AUTOSOPORTADA"/>
    <s v="W_MEJIA"/>
  </r>
  <r>
    <s v="EEL_TOR_B489_01"/>
    <s v="ESTRUCTURA DE ELEVACION_TORRE_B489: EL RETAZO BOGOTA"/>
    <s v="Operating"/>
    <s v="S8329"/>
    <s v="Yesid Cardozo"/>
    <s v="EL RETAZO BOGOTA"/>
    <x v="0"/>
    <s v="INFRACO"/>
    <s v="Torre"/>
    <n v="32"/>
    <n v="0"/>
    <s v="CUADRADA"/>
    <s v="AUTOSOPORTADA"/>
    <s v="W_MEJIA"/>
  </r>
  <r>
    <s v="EEL_TOR_B475_01"/>
    <s v="ESTRUCTURA DE ELEVACION_TORRE_B475: EL TESORO BOGOTA"/>
    <s v="Operating"/>
    <s v="S8099"/>
    <s v="Yesid Cardozo"/>
    <s v="EL TESORO BOGOTA"/>
    <x v="0"/>
    <s v="ATC - 656 MOVIL"/>
    <s v="Torre"/>
    <n v="30"/>
    <n v="0"/>
    <s v="CUADRADA"/>
    <s v="AUTOSOPORTADA"/>
    <s v="W_MEJIA"/>
  </r>
  <r>
    <s v="EEL_MOV_B143_01"/>
    <s v="ESTRUCTURA DE ELEVACION_MOVIL_B143: EL TINTAL MOVIL"/>
    <s v="Operating"/>
    <s v="S7340"/>
    <s v="Walter Cabrera"/>
    <s v="EL TINTAL MOVIL"/>
    <x v="0"/>
    <s v="COLOMBIA TELECOMUNICACIONES"/>
    <s v="Movil"/>
    <n v="24"/>
    <n v="0"/>
    <s v="TRIANGULAR"/>
    <s v="RIENDADO"/>
    <s v="S_JARAMILLO"/>
  </r>
  <r>
    <s v="EEL_TOR_B369_01"/>
    <s v="ESTRUCTURA DE ELEVACION_TORRE_B369: EL TUNAL"/>
    <s v="Operating"/>
    <s v="S8061"/>
    <s v="John Lesmes"/>
    <s v="EL TUNAL"/>
    <x v="0"/>
    <s v="ATC - 656 MOVIL"/>
    <s v="Torre"/>
    <n v="36"/>
    <n v="0"/>
    <s v="TRIANGULAR"/>
    <s v="AUTOSOPORTADA"/>
    <s v="W_MEJIA"/>
  </r>
  <r>
    <s v="EEL_TOR_B788_01"/>
    <s v="ESTRUCTURA DE ELEVACION_TORRE_B788: EL VIRREY SUR"/>
    <s v="Operating"/>
    <s v="S9472"/>
    <s v="John Lesmes"/>
    <s v="EL VIRREY SUR BOGOTA"/>
    <x v="0"/>
    <s v="PTI - MAYO - 100"/>
    <s v="Torre"/>
    <n v="24"/>
    <n v="0"/>
    <s v="TRIANGULAR"/>
    <s v="AUTOSOPORTADA"/>
    <s v="W_MEJIA"/>
  </r>
  <r>
    <s v="EEL_MON_E128_01"/>
    <s v="ESTRUCTURA DE ELEVACION_MONOPOLO_E128: EMAUS"/>
    <s v="Operating"/>
    <s v="S341"/>
    <s v="Jaime Valencia"/>
    <s v="EMAUS"/>
    <x v="0"/>
    <s v="PTI - MAYO - 100"/>
    <s v="Monopolo"/>
    <n v="24"/>
    <n v="0"/>
    <s v="FACETADO"/>
    <s v="AUTOSOPORTADA"/>
    <s v="A_RINCON"/>
  </r>
  <r>
    <s v="EEL_MON_E193_01"/>
    <s v="ESTRUCTURA DE ELEVACION_MONOPOLO_E193: ENGATIVA"/>
    <s v="Operating"/>
    <s v="S6231"/>
    <s v="Rolando Sanchez"/>
    <s v="ENGATIVA"/>
    <x v="0"/>
    <s v="PTI - NOV - 148"/>
    <s v="Monopolo"/>
    <n v="36"/>
    <n v="0"/>
    <s v="FACETADO"/>
    <s v="AUTOSOPORTADA"/>
    <s v="S_JARAMILLO"/>
  </r>
  <r>
    <s v="EEL_TOR_C043_01"/>
    <s v="ESTRUCTURA DE ELEVACION_TORRE_C043: ENTRERIOS II"/>
    <s v="Operating"/>
    <s v="S13044"/>
    <s v="Carlos Tolosa"/>
    <s v="ENTRERRIOS II"/>
    <x v="0"/>
    <s v="ATP - (AVANTEL)"/>
    <s v="Torre"/>
    <n v="42"/>
    <n v="0"/>
    <s v="TRIANGULAR"/>
    <s v="AUTOSOPORTADA"/>
    <s v="AM_DIAZ"/>
  </r>
  <r>
    <s v="EEL_MAS_C439_01"/>
    <s v="ESTRUCTURA DE ELEVACION_MASTIL_C439: ESCUELA CARRERAS INDUSTRIALES"/>
    <s v="Operating"/>
    <s v="S22024"/>
    <s v="Jaime Valencia"/>
    <s v="ESCUELA CARRERAS INDUSTRIALES"/>
    <x v="0"/>
    <s v="COLOMBIA TELECOMUNICACIONES"/>
    <s v="Mastil"/>
    <n v="3"/>
    <n v="18"/>
    <s v="CIRCULAR"/>
    <s v="AUTOSOPORTADA"/>
    <s v="AM_DIAZ"/>
  </r>
  <r>
    <s v="EEL_TOR_C247_01"/>
    <s v="ESTRUCTURA DE ELEVACION_TORRE_C247: ESCUELA MILITAR 80"/>
    <s v="Operating"/>
    <s v="S14742"/>
    <s v="Carlos Tolosa"/>
    <s v="ESCUELA MILITAR 80"/>
    <x v="0"/>
    <s v="Fuerzas Militares FFMM"/>
    <s v="Torre"/>
    <n v="28"/>
    <n v="0"/>
    <s v="CUADRADA"/>
    <s v="AUTOSOPORTADA"/>
    <s v="AM_DIAZ"/>
  </r>
  <r>
    <s v="EEL_MAS_C371_01"/>
    <s v="ESTRUCTURA DE ELEVACION_MASTIL_C371: ESTACION 142"/>
    <s v="Operating"/>
    <s v="S21905"/>
    <s v="Rolando Sanchez"/>
    <s v="ESTACION 142"/>
    <x v="0"/>
    <s v="COLOMBIA TELECOMUNICACIONES"/>
    <s v="Mastil"/>
    <n v="3"/>
    <n v="24"/>
    <s v="CIRCULAR"/>
    <s v="AUTOSOPORTADA"/>
    <s v="MG_LEON"/>
  </r>
  <r>
    <s v="EEL_MAS_C488_01"/>
    <s v="ESTRUCTURA DE ELEVACION_MASTIL_C488: ESTACIÃ“N BANDERAS"/>
    <s v="Operating"/>
    <s v="S25026"/>
    <s v="Yesid Cardozo"/>
    <s v="ESTACION BANDERAS "/>
    <x v="0"/>
    <s v="COLOMBIA TELECOMUNICACIONES"/>
    <s v="Mastil"/>
    <n v="4"/>
    <n v="8"/>
    <s v="CIRCULAR"/>
    <s v="AUTOSOPORTADA"/>
    <s v="S_JARAMILLO"/>
  </r>
  <r>
    <s v="EEL_MAS_C117_01"/>
    <s v="ESTRUCTURA DE ELEVACION_MASTIL_C117: ESTACION SHAIO"/>
    <s v="Operating"/>
    <s v="S13654"/>
    <s v="Carlos Tolosa"/>
    <s v="ESTACION SHAIO"/>
    <x v="0"/>
    <s v="COLOMBIA TELECOMUNICACIONES"/>
    <s v="Mastil"/>
    <n v="3"/>
    <n v="24"/>
    <s v="CIRCULAR"/>
    <s v="AUTOSOPORTADA"/>
    <s v="MG_LEON"/>
  </r>
  <r>
    <s v="EEL_MAS_E404_01"/>
    <s v="ESTRUCTURA DE ELEVACION_MASTIL_E404: ESTADIO EL CAMPIN BOGOTA"/>
    <s v="Operating"/>
    <s v="S12065"/>
    <s v="Walter Cabrera"/>
    <s v="ESTADIO EL CAMPIN BOGOTA"/>
    <x v="0"/>
    <s v="COLOMBIA TELECOMUNICACIONES"/>
    <s v="Mastil"/>
    <n v="4"/>
    <n v="12"/>
    <s v="CIRCULAR"/>
    <s v="AUTOSOPORTADA"/>
    <s v="AM_DIAZ"/>
  </r>
  <r>
    <s v="EEL_MAS_C186_01"/>
    <s v="ESTRUCTURA DE ELEVACION_MASTIL_C186: ESTADIO TECHO BOGOTA"/>
    <s v="Operating"/>
    <s v="S13906"/>
    <s v="Yesid Cardozo"/>
    <s v="ESTADIO TECHO"/>
    <x v="0"/>
    <s v="COLOMBIA TELECOMUNICACIONES"/>
    <s v="Mastil"/>
    <n v="4"/>
    <n v="14"/>
    <s v="CIRCULAR"/>
    <s v="AUTOSOPORTADA"/>
    <s v="S_JARAMILLO"/>
  </r>
  <r>
    <s v="EEL_TOR_E288_01"/>
    <s v="ESTRUCTURA DE ELEVACION_TORRE_E288: EXITO CALLE 80 BOGOTA"/>
    <s v="Operating"/>
    <s v="S8210"/>
    <s v="Rolando Sanchez"/>
    <s v="EXITO CL 80"/>
    <x v="0"/>
    <s v="ATC - 656 MOVIL"/>
    <s v="Torre"/>
    <n v="30"/>
    <n v="0"/>
    <s v="CUADRADA"/>
    <s v="AUTOSOPORTADA"/>
    <s v="S_JARAMILLO"/>
  </r>
  <r>
    <s v="EEL_MAS_C339_01"/>
    <s v="ESTRUCTURA DE ELEVACION_MASTIL_C339: EXITO CLL 53 BOGOTA"/>
    <s v="Operating"/>
    <s v="S16917"/>
    <s v="Jaime Valencia"/>
    <s v="EXITO CLL 53 BOGOTA"/>
    <x v="0"/>
    <s v="COLOMBIA TELECOMUNICACIONES"/>
    <s v="Mastil"/>
    <n v="3"/>
    <n v="22"/>
    <s v="CIRCULAR"/>
    <s v="AUTOSOPORTADA"/>
    <s v="A_RINCON"/>
  </r>
  <r>
    <s v="EEL_POS_E444_01"/>
    <s v="ESTRUCTURA DE ELEVACION_POSTE_E444: EXTERNADO UMTS"/>
    <s v="Operating"/>
    <s v="S12385"/>
    <s v="Yesid Cardozo"/>
    <s v="EXTERNADO"/>
    <x v="0"/>
    <s v="COLOMBIA TELECOMUNICACIONES"/>
    <s v="Poste"/>
    <n v="12"/>
    <n v="0"/>
    <s v="CIRCULAR"/>
    <s v="AUTOSOPORTADA"/>
    <s v="A_RINCON"/>
  </r>
  <r>
    <s v="EEL_MAS_C083_01"/>
    <s v="ESTRUCTURA DE ELEVACION_MASTIL_C083: EXTERNADO II"/>
    <s v="Operating"/>
    <s v="S13087"/>
    <s v="Yesid Cardozo"/>
    <s v="EXTERNADO II"/>
    <x v="0"/>
    <s v="COLOMBIA TELECOMUNICACIONES"/>
    <s v="Mastil"/>
    <n v="3"/>
    <n v="10"/>
    <s v="CIRCULAR"/>
    <s v="AUTOSOPORTADA"/>
    <s v="A_RINCON"/>
  </r>
  <r>
    <s v="EEL_MAS_C249_01"/>
    <s v="ESTRUCTURA DE ELEVACION_MASTIL_C249: FARMATODO CALLE 100"/>
    <s v="Operating"/>
    <s v="S14744"/>
    <s v="Jeronimo Veloz"/>
    <s v="FARMATODO CALLE 100"/>
    <x v="0"/>
    <s v="COLOMBIA TELECOMUNICACIONES"/>
    <s v="Mastil"/>
    <n v="3"/>
    <n v="6"/>
    <s v="CIRCULAR"/>
    <s v="AUTOSOPORTADA"/>
    <s v="A_RINCON"/>
  </r>
  <r>
    <s v="EEL_TOR_B708_01"/>
    <s v="ESTRUCTURA DE ELEVACION_TORRE_B708: FATIMA BOGOTA -  BOG0158 FATIMA [TIGO LTE]"/>
    <s v="Operating"/>
    <s v="S9271"/>
    <s v="John Lesmes"/>
    <s v="FATIMA BOGOTA"/>
    <x v="0"/>
    <s v="RANSHARING TIGO - ATC MLA"/>
    <s v="Torre"/>
    <n v="30"/>
    <n v="0"/>
    <s v="TRIANGULAR"/>
    <s v="AUTOSOPORTADA"/>
    <s v="W_MEJIA"/>
  </r>
  <r>
    <s v="EEL_MAS_E454_01"/>
    <s v="ESTRUCTURA DE ELEVACION_MASTIL_E454: FEARC BOGOTA"/>
    <s v="Operating"/>
    <s v="S12222"/>
    <s v="Jeronimo Veloz"/>
    <s v="FEARC BOGOTA"/>
    <x v="0"/>
    <s v="COLOMBIA TELECOMUNICACIONES"/>
    <s v="Mastil"/>
    <n v="4"/>
    <n v="9"/>
    <s v="CIRCULAR"/>
    <s v="AUTOSOPORTADA"/>
    <s v="E_GUTIERREZ"/>
  </r>
  <r>
    <s v="EEL_MAS_C250_01"/>
    <s v="ESTRUCTURA DE ELEVACION_MASTIL_C250: FEDEX"/>
    <s v="Operating"/>
    <s v="S14745"/>
    <s v="Rolando Sanchez"/>
    <s v="FEDEX"/>
    <x v="0"/>
    <s v="COLOMBIA TELECOMUNICACIONES"/>
    <s v="Mastil"/>
    <n v="3"/>
    <n v="11"/>
    <s v="CIRCULAR"/>
    <s v="AUTOSOPORTADA"/>
    <s v="S_JARAMILLO"/>
  </r>
  <r>
    <s v="EEL_MAS_B115_01"/>
    <s v="ESTRUCTURA DE ELEVACION_MASTIL_B115: FENIX"/>
    <s v="Operating"/>
    <s v="S7055"/>
    <s v="Yesid Cardozo"/>
    <s v="FENIX"/>
    <x v="0"/>
    <s v="COLOMBIA TELECOMUNICACIONES"/>
    <s v="Mastil"/>
    <n v="4"/>
    <n v="24"/>
    <s v="CIRCULAR"/>
    <s v="AUTOSOPORTADA"/>
    <s v="A_RINCON"/>
  </r>
  <r>
    <s v="EEL_MAS_E470_01"/>
    <s v="ESTRUCTURA DE ELEVACION_MASTIL_E470: FEPCO BOGOTA"/>
    <s v="Operating"/>
    <s v="S12274"/>
    <s v="Walter Cabrera"/>
    <s v="FEPCO BOGOTA"/>
    <x v="0"/>
    <s v="COLOMBIA TELECOMUNICACIONES"/>
    <s v="Mastil"/>
    <n v="6"/>
    <n v="15"/>
    <s v="CIRCULAR"/>
    <s v="AUTOSOPORTADA"/>
    <s v="S_JARAMILLO"/>
  </r>
  <r>
    <s v="EEL_TOR_C288_01"/>
    <s v="ESTRUCTURA DE ELEVACION_TORRE_C288: FERIA INTERNACIONAL"/>
    <s v="Operating"/>
    <s v="S15642"/>
    <s v="Yesid Cardozo"/>
    <s v="FERIA INTERNACIONAL"/>
    <x v="0"/>
    <s v="COLOMBIA TELECOMUNICACIONES"/>
    <s v="Torre"/>
    <n v="12"/>
    <n v="6"/>
    <s v="CUADRADA"/>
    <s v="AUTOSOPORTADA"/>
    <s v="W_MEJIA"/>
  </r>
  <r>
    <s v="EEL_MAS_B467_01"/>
    <s v="ESTRUCTURA DE ELEVACION_MASTIL_B467: FESTO"/>
    <s v="Operating"/>
    <s v="S8211"/>
    <s v="Walter Cabrera"/>
    <s v="FESTO"/>
    <x v="0"/>
    <s v="COLOMBIA TELECOMUNICACIONES"/>
    <s v="Mastil"/>
    <n v="5"/>
    <n v="15"/>
    <s v="CIRCULAR"/>
    <s v="AUTOSOPORTADA"/>
    <s v="S_JARAMILLO"/>
  </r>
  <r>
    <s v="EEL_MON_B723_01"/>
    <s v="ESTRUCTURA DE ELEVACION_MONOPOLO_B723: FLORALIA BOGOTA"/>
    <s v="Operating"/>
    <s v="S9275"/>
    <s v="Yesid Cardozo"/>
    <s v="FLORALIA BOGOTA"/>
    <x v="0"/>
    <s v="INFRACO"/>
    <s v="Monopolo"/>
    <n v="36"/>
    <n v="0"/>
    <s v="CIRCULAR"/>
    <s v="AUTOSOPORTADA"/>
    <s v="W_MEJIA"/>
  </r>
  <r>
    <s v="EEL_TOR_B269_01"/>
    <s v="ESTRUCTURA DE ELEVACION_TORRE_B269: FLORENCIA BOGOTA"/>
    <s v="Operating"/>
    <s v="S7198"/>
    <s v="Rolando Sanchez"/>
    <s v="FLORENCIA BOGOTA"/>
    <x v="0"/>
    <s v="TIGO"/>
    <s v="Torre"/>
    <n v="36"/>
    <n v="0"/>
    <s v="TRIANGULAR"/>
    <s v="AUTOSOPORTADA"/>
    <s v="W_MEJIA"/>
  </r>
  <r>
    <s v="EEL_MAS_B755_01"/>
    <s v="ESTRUCTURA DE ELEVACION_MASTIL_B755: FLORESTA SUR BOGOTA"/>
    <s v="Operating"/>
    <s v="S9494"/>
    <s v="Yesid Cardozo"/>
    <s v="FLORESTA SUR BOGOTA"/>
    <x v="0"/>
    <s v="COLOMBIA TELECOMUNICACIONES"/>
    <s v="Mastil"/>
    <n v="6"/>
    <n v="12"/>
    <s v="CIRCULAR"/>
    <s v="AUTOSOPORTADA"/>
    <s v="S_JARAMILLO"/>
  </r>
  <r>
    <s v="EEL_MAS_C147_01"/>
    <s v="ESTRUCTURA DE ELEVACION_MASTIL_C147: FLORIDABLANCA BOGOTA"/>
    <s v="Operating"/>
    <s v="S10461"/>
    <s v="Rolando Sanchez"/>
    <s v="FLORIDABLANCA"/>
    <x v="0"/>
    <s v="COLOMBIA TELECOMUNICACIONES"/>
    <s v="Mastil"/>
    <n v="6"/>
    <n v="10"/>
    <s v="CIRCULAR"/>
    <s v="AUTOSOPORTADA"/>
    <s v="S_JARAMILLO"/>
  </r>
  <r>
    <s v="EEL_MAS_C187_01"/>
    <s v="ESTRUCTURA DE ELEVACION_MASTIL_C187: FLORIDABLANCA NORTE BOGOTA"/>
    <s v="Operating"/>
    <s v="S13926"/>
    <s v="Rolando Sanchez"/>
    <s v="FLORIDABLANCA NORTE BOGOTA"/>
    <x v="0"/>
    <s v="COLOMBIA TELECOMUNICACIONES"/>
    <s v="Mastil"/>
    <n v="3"/>
    <n v="15"/>
    <s v="CIRCULAR"/>
    <s v="AUTOSOPORTADA"/>
    <s v="S_JARAMILLO"/>
  </r>
  <r>
    <s v="EEL_MAS_C251_01"/>
    <s v="ESTRUCTURA DE ELEVACION_MASTIL_C251: FNA BOGOTA PUENTE ARANDA"/>
    <s v="Operating"/>
    <s v="S14746"/>
    <s v="Walter Cabrera"/>
    <s v="FNA BOGOTA PUENTE ARANDA"/>
    <x v="0"/>
    <s v="COLOMBIA TELECOMUNICACIONES"/>
    <s v="Mastil"/>
    <n v="4"/>
    <n v="15"/>
    <s v="CIRCULAR"/>
    <s v="AUTOSOPORTADA"/>
    <s v="W_MEJIA"/>
  </r>
  <r>
    <s v="EEL_MAS_B027_01"/>
    <s v="ESTRUCTURA DE ELEVACION_MASTIL_B027: FONTIBON"/>
    <s v="Operating"/>
    <s v="S9"/>
    <s v="Walter Cabrera"/>
    <s v="FONTIBON"/>
    <x v="0"/>
    <s v="COLOMBIA TELECOMUNICACIONES"/>
    <s v="Mastil"/>
    <n v="3"/>
    <n v="3"/>
    <s v="CIRCULAR"/>
    <s v="AUTOSOPORTADA"/>
    <s v="S_JARAMILLO"/>
  </r>
  <r>
    <s v="EEL_MAS_C499_01"/>
    <s v="ESTRUCTURA DE ELEVACION_MASTIL_C499: FONTIBON II"/>
    <s v="Operating"/>
    <s v="S25790"/>
    <s v="Walter Cabrera"/>
    <s v="FONTIBON II"/>
    <x v="0"/>
    <s v="COLOMBIA TELECOMUNICACIONES"/>
    <s v="Mastil"/>
    <n v="6"/>
    <n v="10"/>
    <s v="CIRCULAR"/>
    <s v="AUTOSOPORTADA"/>
    <s v="S_JARAMILLO"/>
  </r>
  <r>
    <s v="EEL_TOR_S26996_01"/>
    <s v="Estructura de ElevaciÃ³n_Torre_S26996: Fontibon el Charco"/>
    <s v="Operating"/>
    <s v="S26996"/>
    <s v="Walter Cabrera"/>
    <s v="FONTIBON EL CHARCO"/>
    <x v="0"/>
    <s v="ATC"/>
    <s v="Torre"/>
    <n v="27"/>
    <n v="0"/>
    <s v="CUADRADA"/>
    <s v="CONTRAPESADO"/>
    <s v=""/>
  </r>
  <r>
    <s v="EEL_MAS_E226_01"/>
    <s v="ESTRUCTURA DE ELEVACION_MASTIL_E226: FOUR POINT"/>
    <s v="Operating"/>
    <s v="S7049"/>
    <s v="Jeronimo Veloz"/>
    <s v="FOUR POINT"/>
    <x v="0"/>
    <s v="COLOMBIA TELECOMUNICACIONES"/>
    <s v="Mastil"/>
    <n v="4"/>
    <n v="33"/>
    <s v="CIRCULAR"/>
    <s v="AUTOSOPORTADA"/>
    <s v="E_GUTIERREZ"/>
  </r>
  <r>
    <s v="EEL_TOR_S24816_01"/>
    <s v="ESTRUCTURA DE ELEVACION_TORRE_S24816: RSS 119 BOG FTTC310006"/>
    <s v="Decommisioned"/>
    <s v="S24816"/>
    <s v="Jaime Valencia"/>
    <s v="FTTC_BOG_31006_31"/>
    <x v="0"/>
    <s v="ATC - 706 FIJA"/>
    <s v="Torre"/>
    <n v="24"/>
    <n v="0"/>
    <s v="CUADRADA"/>
    <s v="AUTOSOPORTADA"/>
    <s v="NA"/>
  </r>
  <r>
    <s v="EEL_MON_C292_01"/>
    <s v="ESTRUCTURA ELEVACION_MONOPOLO  01  SITIO:  C292 / FUNDACION GUILLOW"/>
    <s v="Operating"/>
    <s v="S15659"/>
    <s v="Jeronimo Veloz"/>
    <s v="FUNDACION GUILLOW"/>
    <x v="0"/>
    <s v="PTI - JUNIO - 225"/>
    <s v="Monopolo"/>
    <n v="24"/>
    <n v="0"/>
    <s v="CIRCULAR"/>
    <s v="AUTOSOPORTADA"/>
    <s v="E_GUTIERREZ"/>
  </r>
  <r>
    <s v="EEL_MAS_C364_01"/>
    <s v="ESTRUCTURA DE ELEVACION_MASTIL_C364: FUNDACION SANTAFE"/>
    <s v="Operating"/>
    <s v="S21898"/>
    <s v="Jeronimo Veloz"/>
    <s v="FUNDACION SANTAFE"/>
    <x v="0"/>
    <s v="COLOMBIA TELECOMUNICACIONES"/>
    <s v="Mastil"/>
    <n v="3"/>
    <n v="30"/>
    <s v="CIRCULAR"/>
    <s v="AUTOSOPORTADA"/>
    <s v="E_GUTIERREZ"/>
  </r>
  <r>
    <s v="EEL_TOR_S27130_01"/>
    <s v="ESTRUCTURAS DE ELEVACION_TORRE_S27130:FUNDADORES BOGOTA"/>
    <s v="Not ready"/>
    <s v="S27130"/>
    <s v="Yesid Cardozo"/>
    <s v="FUNDADORES / MLC_TBOG_500534"/>
    <x v="0"/>
    <s v="ATC"/>
    <s v="Torre"/>
    <n v="25"/>
    <n v="0"/>
    <s v="CUADRADA"/>
    <s v="AUTOSOPORTADA"/>
    <s v=""/>
  </r>
  <r>
    <s v="EEL_TORRE_S27130_01"/>
    <s v="ESTRUCTURA DE ELEVACION_TORRE_S27130:FUNDADORES BOGOTA"/>
    <s v="Decommisioned"/>
    <s v="S27130"/>
    <s v="Yesid Cardozo"/>
    <s v="FUNDADORES / MLC_TBOG_500534"/>
    <x v="0"/>
    <s v="ATC"/>
    <s v="Torre"/>
    <n v="25"/>
    <n v="30"/>
    <s v="CUADRADA"/>
    <s v="AUTOSOPORTADA"/>
    <s v=""/>
  </r>
  <r>
    <s v="EEL_TOR_B019_01"/>
    <s v="ESTRUCTURA DE ELEVACION_TORRE_B019: GALAN - BOG0472 GALAN III [TIGO LTE]"/>
    <s v="Operating"/>
    <s v="S1448"/>
    <s v="John Lesmes"/>
    <s v="GALAN - BOG0472 GALAN III [TIGO LTE]"/>
    <x v="0"/>
    <s v="ATC - 656 MOVIL"/>
    <s v="Torre"/>
    <n v="36"/>
    <n v="0"/>
    <s v="TRIANGULAR"/>
    <s v="AUTOSOPORTADA"/>
    <s v="W_MEJIA"/>
  </r>
  <r>
    <s v="EEL_TOR_B705_01"/>
    <s v="ESTRUCTURA DE ELEVACION_TORRE_B705: GALAN II BOGOTA"/>
    <s v="Operating"/>
    <s v="S9282"/>
    <s v="John Lesmes"/>
    <s v="GALAN II BOGOTA"/>
    <x v="0"/>
    <s v="UNE-EPM"/>
    <s v="Torre"/>
    <n v="18"/>
    <n v="10"/>
    <s v="CUADRADA"/>
    <s v="AUTOSOPORTADA"/>
    <s v="W_MEJIA"/>
  </r>
  <r>
    <s v="EEL_TOR_E151_01"/>
    <s v="ESTRUCTURA DE ELEVACION_TORRE_E151: GALERIAS"/>
    <s v="Operating"/>
    <s v="S1450"/>
    <s v="Jaime Valencia"/>
    <s v="GALERIAS"/>
    <x v="0"/>
    <s v="ATP - SEP - 314"/>
    <s v="Torre"/>
    <n v="36"/>
    <n v="0"/>
    <s v="TRIANGULAR"/>
    <s v="AUTOSOPORTADA"/>
    <s v="AM_DIAZ"/>
  </r>
  <r>
    <s v="EEL_MAS_C089_01"/>
    <s v="ESTRUCTURA DE ELEVACION_MASTIL_C089: GALERIAS II"/>
    <s v="Operating"/>
    <s v="S13096"/>
    <s v="Jaime Valencia"/>
    <s v="GALERIAS II"/>
    <x v="0"/>
    <s v="COLOMBIA TELECOMUNICACIONES"/>
    <s v="Mastil"/>
    <n v="3"/>
    <n v="21"/>
    <s v="CIRCULAR"/>
    <s v="AUTOSOPORTADA"/>
    <s v="AM_DIAZ"/>
  </r>
  <r>
    <s v="EEL_MAS_C108_01"/>
    <s v="ESTRUCTURA DE ELEVACION_MASTIL_C108: GALERIAS III"/>
    <s v="Operating"/>
    <s v="S13181"/>
    <s v="Jaime Valencia"/>
    <s v="GALERIAS III"/>
    <x v="0"/>
    <s v="COLOMBIA TELECOMUNICACIONES"/>
    <s v="Mastil"/>
    <n v="4"/>
    <n v="18"/>
    <s v="CIRCULAR"/>
    <s v="AUTOSOPORTADA"/>
    <s v="AM_DIAZ"/>
  </r>
  <r>
    <s v="EEL_TOR_E244_01"/>
    <s v="ESTRUCTURA DE ELEVACION_TORRE_E244: GARCES"/>
    <s v="Operating"/>
    <s v="S7204"/>
    <s v="Rolando Sanchez"/>
    <s v="GARCES"/>
    <x v="0"/>
    <s v="COLOMBIA TELECOMUNICACIONES"/>
    <s v="Torre"/>
    <n v="10"/>
    <n v="15"/>
    <s v="CUADRADA"/>
    <s v="AUTOSOPORTADA"/>
    <s v="S_JARAMILLO"/>
  </r>
  <r>
    <s v="EEL_MAS_E271_01"/>
    <s v="ESTRUCTURA DE ELEVACION_MASTIL_E271: GENERALLI"/>
    <s v="Operating"/>
    <s v="S8149"/>
    <s v="Jaime Valencia"/>
    <s v="GENERALLI"/>
    <x v="0"/>
    <s v="COLOMBIA TELECOMUNICACIONES"/>
    <s v="Mastil"/>
    <n v="4"/>
    <n v="33"/>
    <s v="CIRCULAR"/>
    <s v="AUTOSOPORTADA"/>
    <s v="A_RINCON"/>
  </r>
  <r>
    <s v="EEL_MAS_B457_01"/>
    <s v="ESTRUCTURA DE ELEVACION_MASTIL_B457: GENFAR"/>
    <s v="Operating"/>
    <s v="S8289"/>
    <s v="Walter Cabrera"/>
    <s v="GENFAR"/>
    <x v="0"/>
    <s v="COLOMBIA TELECOMUNICACIONES"/>
    <s v="Mastil"/>
    <n v="4"/>
    <n v="24"/>
    <s v="CIRCULAR"/>
    <s v="AUTOSOPORTADA"/>
    <s v="W_MEJIA"/>
  </r>
  <r>
    <s v="EEL_MAS_B030_01"/>
    <s v="ESTRUCTURA DE ELEVACION_MASTIL_B030: GERMANIA"/>
    <s v="Operating"/>
    <s v="S420"/>
    <s v="Yesid Cardozo"/>
    <s v="GERMANIA"/>
    <x v="0"/>
    <s v="COLOMBIA TELECOMUNICACIONES"/>
    <s v="Mastil"/>
    <n v="3"/>
    <n v="72"/>
    <s v="CIRCULAR"/>
    <s v="AUTOSOPORTADA"/>
    <s v="A_RINCON"/>
  </r>
  <r>
    <s v="EEL_TOR_E172_01"/>
    <s v="ESTRUCTURA DE ELEVACION_TORRE_E172: GILMAR"/>
    <s v="Operating"/>
    <s v="S5562"/>
    <s v="Rolando Sanchez"/>
    <s v="GILMAR"/>
    <x v="0"/>
    <s v="ATC - 656 MOVIL"/>
    <s v="Torre"/>
    <n v="42"/>
    <n v="0"/>
    <s v="CUADRADA"/>
    <s v="AUTOSOPORTADA"/>
    <s v="W_MEJIA"/>
  </r>
  <r>
    <s v="EEL_MAS_E370_01"/>
    <s v="ESTRUCTURA DE ELEVACION_MASTIL_E370: GIMNASIO MODERNO BOGOTA"/>
    <s v="Operating"/>
    <s v="S10406"/>
    <s v="Jeronimo Veloz"/>
    <s v="GIMNASIO MODERNO BOGOTA"/>
    <x v="0"/>
    <s v="COLOMBIA TELECOMUNICACIONES"/>
    <s v="Mastil"/>
    <n v="4"/>
    <n v="30"/>
    <s v="CIRCULAR"/>
    <s v="AUTOSOPORTADA"/>
    <s v="A_RINCON"/>
  </r>
  <r>
    <s v="EEL_MAS_E402_01"/>
    <s v="ESTRUCTURA DE ELEVACION_MASTIL_E402: GINEBRA BOGOTA"/>
    <s v="Operating"/>
    <s v="S12073"/>
    <s v="Jeronimo Veloz"/>
    <s v="GINEBRA BOGOTA"/>
    <x v="0"/>
    <s v="COLOMBIA TELECOMUNICACIONES"/>
    <s v="Mastil"/>
    <n v="3"/>
    <n v="33"/>
    <s v="CIRCULAR"/>
    <s v="AUTOSOPORTADA"/>
    <s v="A_RINCON"/>
  </r>
  <r>
    <s v="EEL_TOR_E383_01"/>
    <s v="ESTRUCTURA DE ELEVACION_TORRE_E383: GINEBRA NORTE - BOG0214 BOG COW EXITO CALLE 134 [T"/>
    <s v="Operating"/>
    <s v="S10437"/>
    <s v="Rolando Sanchez"/>
    <s v="GINEBRA NORTE"/>
    <x v="0"/>
    <s v="RANSHARING TIGO - ATC MLA"/>
    <s v="Torre"/>
    <n v="38"/>
    <n v="0"/>
    <s v="CUADRADA"/>
    <s v="AUTOSOPORTADA"/>
    <s v="E_GUTIERREZ"/>
  </r>
  <r>
    <s v="EEL_MAS_B202_01"/>
    <s v="ESTRUCTURA DE ELEVACION_MASTIL_B202: GOBERNACION BOGOTA"/>
    <s v="Operating"/>
    <s v="S1986"/>
    <s v="Walter Cabrera"/>
    <s v="GOBERNACION BOGOTA"/>
    <x v="0"/>
    <s v="COLOMBIA TELECOMUNICACIONES"/>
    <s v="Mastil"/>
    <n v="4"/>
    <n v="42"/>
    <s v="CIRCULAR"/>
    <s v="AUTOSOPORTADA"/>
    <s v="AM_DIAZ"/>
  </r>
  <r>
    <s v="EEL_TOR_C087_01"/>
    <s v="ESTRUCTURA DE ELEVACION_TORRE_C087: GORGONZOLA"/>
    <s v="Operating"/>
    <s v="S13093"/>
    <s v="John Lesmes"/>
    <s v="GORGONZOLA"/>
    <x v="0"/>
    <s v="ATP - (AVANTEL)"/>
    <s v="Torre"/>
    <n v="36"/>
    <n v="0"/>
    <s v="TRIANGULAR"/>
    <s v="AUTOSOPORTADA"/>
    <s v="W_MEJIA"/>
  </r>
  <r>
    <s v="EEL_TOR_B721_01"/>
    <s v="ESTRUCTURA DE ELEVACION_TORRE_B721: GRAN COLOMBIANO BOGOTA"/>
    <s v="Operating"/>
    <s v="S9201"/>
    <s v="Cundinamarca"/>
    <s v="GRAN COLOMBIANO"/>
    <x v="0"/>
    <s v="ATP - SEP - 314"/>
    <s v="Torre"/>
    <n v="36"/>
    <n v="0"/>
    <s v="CUADRADA"/>
    <s v="AUTOSOPORTADA"/>
    <s v="W_MEJIA"/>
  </r>
  <r>
    <s v="EEL_TOR_C137_01"/>
    <s v="ESTRUCTURA DE ELEVACION_TORRE_C137: GRAN PARRILLA BOYACENSE"/>
    <s v="Operating"/>
    <s v="S13776"/>
    <s v="Rolando Sanchez"/>
    <s v="GRAN PARRILLA BOYACENCE"/>
    <x v="0"/>
    <s v="PTI - MARZO - 100"/>
    <s v="Torre"/>
    <n v="24"/>
    <n v="0"/>
    <s v="TRIANGULAR"/>
    <s v="AUTOSOPORTADA"/>
    <s v="E_GUTIERREZ"/>
  </r>
  <r>
    <s v="EEL_TOR_E176_01"/>
    <s v="ESTRUCTURA DE ELEVACION_TORRE_E176: GRANADA NORTE"/>
    <s v="Operating"/>
    <s v="S5561"/>
    <s v="Rolando Sanchez"/>
    <s v="GRANADA NORTE"/>
    <x v="0"/>
    <s v="PTI - NOV - 148"/>
    <s v="Torre"/>
    <n v="42"/>
    <n v="0"/>
    <s v="CUADRADA"/>
    <s v="AUTOSOPORTADA"/>
    <s v="W_MEJIA"/>
  </r>
  <r>
    <s v="EEL_MAS_B124_01"/>
    <s v="ESTRUCTURA DE ELEVACION_MASTIL_B124: GRANJAS DE TECHO"/>
    <s v="Operating"/>
    <s v="S6741"/>
    <s v="Walter Cabrera"/>
    <s v="GRANJAS DE TECHO"/>
    <x v="0"/>
    <s v="COLOMBIA TELECOMUNICACIONES"/>
    <s v="Mastil"/>
    <n v="3"/>
    <n v="23"/>
    <s v="CIRCULAR"/>
    <s v="AUTOSOPORTADA"/>
    <s v="S_JARAMILLO"/>
  </r>
  <r>
    <s v="EEL_TOR_B376_01"/>
    <s v="ESTRUCTURA DE ELEVACION_TORRE_B376: GRANJAS SAN PABLO"/>
    <s v="Operating"/>
    <s v="S7985"/>
    <s v="John Lesmes"/>
    <s v="GRANJAS SAN PABLO"/>
    <x v="0"/>
    <s v="PTI - JUNIO - 225"/>
    <s v="Torre"/>
    <n v="24"/>
    <n v="0"/>
    <s v="CUADRADA"/>
    <s v="AUTOSOPORTADA"/>
    <s v="W_MEJIA"/>
  </r>
  <r>
    <s v="EEL_MAS_E259_01"/>
    <s v="ESTRUCTURA DE ELEVACION_MASTIL_E259: GRATAMIRA"/>
    <s v="Operating"/>
    <s v="S8284"/>
    <s v="Carlos Tolosa"/>
    <s v="GRATAMIRA"/>
    <x v="0"/>
    <s v="COLOMBIA TELECOMUNICACIONES"/>
    <s v="Mastil"/>
    <n v="3"/>
    <n v="18"/>
    <s v="CIRCULAR"/>
    <s v="AUTOSOPORTADA"/>
    <s v="MG_LEON"/>
  </r>
  <r>
    <s v="EEL_TOR_C044_01"/>
    <s v="ESTRUCTURA DE ELEVACION_TORRE_C044: GRATAMIRA II"/>
    <s v="Operating"/>
    <s v="S21909"/>
    <s v="Carlos Tolosa"/>
    <s v="GRATAMIRA II"/>
    <x v="0"/>
    <s v="COLOMBIA TELECOMUNICACIONES"/>
    <s v="Torre"/>
    <n v="24"/>
    <n v="0"/>
    <s v="CUADRADA"/>
    <s v="AUTOSOPORTADA"/>
    <s v="MG_LEON"/>
  </r>
  <r>
    <s v="EEL_TOR_C375_01"/>
    <s v="ESTRUCTURA DE ELEVACION_TORRE_C375: TAKALI BOGOTA"/>
    <s v="Operating"/>
    <s v="S21909"/>
    <s v="Carlos Tolosa"/>
    <s v="GRATAMIRA II"/>
    <x v="0"/>
    <s v="PTI - NOV - 148"/>
    <s v="Torre"/>
    <n v="30"/>
    <n v="0"/>
    <s v="TRIANGULAR"/>
    <s v="AUTOSOPORTADA"/>
    <s v="MG_LEON"/>
  </r>
  <r>
    <s v="EEL_MAS_S26280_01"/>
    <s v="ESTRUCTURA DE ELEVACION_MASTIL_S26280: GUABAL (CIUDAD BOLIVAR)"/>
    <s v="Operating"/>
    <s v="S26280"/>
    <s v="Yesid Cardozo"/>
    <s v="GUABAL (CIUDAD BOLIVAR)"/>
    <x v="0"/>
    <s v="COLOMBIA TELECOMUNICACIONES"/>
    <s v="Mastil"/>
    <n v="6"/>
    <n v="6"/>
    <s v="CIRCULAR"/>
    <s v="AUTOSOPORTADA"/>
    <s v=""/>
  </r>
  <r>
    <s v="EEL_TOR_B181_01"/>
    <s v="ESTRUCTURA DE ELEVACION_TORRE_B181: GUACAMAYAS"/>
    <s v="Operating"/>
    <s v="S7179"/>
    <s v="John Lesmes"/>
    <s v="GUACAMAYAS - BOG0632"/>
    <x v="0"/>
    <s v="PTI - JUNIO - 225"/>
    <s v="Torre"/>
    <n v="27"/>
    <n v="0"/>
    <s v="CUADRADA"/>
    <s v="AUTOSOPORTADA"/>
    <s v="A_RINCON"/>
  </r>
  <r>
    <s v="EEL_TOR_E168_01"/>
    <s v="ESTRUCTURA DE ELEVACION_TORRE_E168: GUAYMARAL"/>
    <s v="Operating"/>
    <s v="S5192"/>
    <s v="Cundinamarca"/>
    <s v="GUAYMARAL"/>
    <x v="0"/>
    <s v="ATC - 656 MOVIL"/>
    <s v="Torre"/>
    <n v="42"/>
    <n v="0"/>
    <s v="TRIANGULAR"/>
    <s v="AUTOSOPORTADA"/>
    <s v="MG_LEON"/>
  </r>
  <r>
    <s v="EEL_MAS_C301_01"/>
    <s v="ESTRUCTURA DE ELEVACION_MASTIL_C301: GUIPARMA"/>
    <s v="Operating"/>
    <s v="S15639"/>
    <s v="John Lesmes"/>
    <s v="GUIPARMA"/>
    <x v="0"/>
    <s v="COLOMBIA TELECOMUNICACIONES"/>
    <s v="Mastil"/>
    <n v="4"/>
    <n v="9"/>
    <s v="CIRCULAR"/>
    <s v="AUTOSOPORTADA"/>
    <s v="W_MEJIA"/>
  </r>
  <r>
    <s v="EEL_MAS_E385_01"/>
    <s v="ESTRUCTURA DE ELEVACION_MASTIL_E385: GUN CLUB BOGOTA"/>
    <s v="Operating"/>
    <s v="S10439"/>
    <s v="Jeronimo Veloz"/>
    <s v="GUN CLUB BOGOTA"/>
    <x v="0"/>
    <s v="COLOMBIA TELECOMUNICACIONES"/>
    <s v="Mastil"/>
    <n v="3"/>
    <n v="15"/>
    <s v="CIRCULAR"/>
    <s v="AUTOSOPORTADA"/>
    <s v="A_RINCON"/>
  </r>
  <r>
    <s v="EEL_TOR_B178_01"/>
    <s v="ESTRUCTURA DE ELEVACION_TORRE_B178: GUSTAVO RESTREPO"/>
    <s v="Operating"/>
    <s v="S7248"/>
    <s v="John Lesmes"/>
    <s v="GUSTAVO RESTREPO"/>
    <x v="0"/>
    <s v="ATC - 656 MOVIL"/>
    <s v="Torre"/>
    <n v="30"/>
    <n v="0"/>
    <s v="CUADRADA"/>
    <s v="AUTOSOPORTADA"/>
    <s v="W_MEJIA"/>
  </r>
  <r>
    <s v="EEL_TOR_B910_01"/>
    <s v="ESTRUCTURA DE ELEVACION_TORRE_B910: HANGARES BOGOTA"/>
    <s v="Operating"/>
    <s v="S10389"/>
    <s v="Rolando Sanchez"/>
    <s v="HANGARES BOGOTA"/>
    <x v="0"/>
    <s v="PTI - DIC - 473"/>
    <s v="Torre"/>
    <n v="24"/>
    <n v="0"/>
    <s v="TRIANGULAR"/>
    <s v="AUTOSOPORTADA"/>
    <s v="S_JARAMILLO"/>
  </r>
  <r>
    <s v="EEL_MAS_B221_01"/>
    <s v="ESTRUCTURA DE ELEVACION_MASTIL_B221: HAYUELOS"/>
    <s v="Operating"/>
    <s v="S5132"/>
    <s v="Walter Cabrera"/>
    <s v="HAYUELOS"/>
    <x v="0"/>
    <s v="INFRACO"/>
    <s v="Mastil"/>
    <n v="6"/>
    <n v="48"/>
    <s v="CIRCULAR"/>
    <s v="AUTOSOPORTADA"/>
    <s v="S_JARAMILLO"/>
  </r>
  <r>
    <s v="EEL_TOR_S5132_01"/>
    <s v="ESTRUCTURA DE ELEVACION_TORRE_S5132: B221 HAYUELOS"/>
    <s v="Decommisioned"/>
    <s v="S5132"/>
    <s v="Walter Cabrera"/>
    <s v="HAYUELOS"/>
    <x v="0"/>
    <s v="ATC - 656 MOVIL"/>
    <s v="Torre"/>
    <n v="42"/>
    <n v="0"/>
    <s v="TRIANGULAR"/>
    <s v="AUTOSOPORTADA"/>
    <s v="S_JARAMILLO"/>
  </r>
  <r>
    <s v="EEL_MON_B952_01"/>
    <s v="ESTRUCTURA DE ELEVACION_MONOPOLO_B952: HAYUELOS II"/>
    <s v="Operating"/>
    <s v="S12169"/>
    <s v="Walter Cabrera"/>
    <s v="HAYUELOS II"/>
    <x v="0"/>
    <s v="PTI - JUNIO - 225"/>
    <s v="Monopolo"/>
    <n v="30"/>
    <n v="0"/>
    <s v="FACETADO"/>
    <s v="AUTOSOPORTADA"/>
    <s v="S_JARAMILLO"/>
  </r>
  <r>
    <s v="EEL_MON_C024_01"/>
    <s v="ESTRUCTURA DE ELEVACION_MONOPOLO_C024: HAYUELOS III"/>
    <s v="Operating"/>
    <s v="S13025"/>
    <s v="Walter Cabrera"/>
    <s v="HAYUELOS III"/>
    <x v="0"/>
    <s v="PTI - JUNIO - 225"/>
    <s v="Monopolo"/>
    <n v="30"/>
    <n v="0"/>
    <s v="CIRCULAR"/>
    <s v="AUTOSOPORTADA"/>
    <s v="S_JARAMILLO"/>
  </r>
  <r>
    <s v="EEL_MON_E457_01"/>
    <s v="ESTRUCTURA DE ELEVACION_MONOPOLO_E457: HB PHARMAYEP"/>
    <s v="Operating"/>
    <s v="S12392"/>
    <s v="Walter Cabrera"/>
    <s v="HB PHARMAYEP"/>
    <x v="0"/>
    <s v="PTI - MAYO - 100"/>
    <s v="Monopolo"/>
    <n v="24"/>
    <n v="0"/>
    <s v="FACETADO"/>
    <s v="AUTOSOPORTADA"/>
    <s v="S_JARAMILLO"/>
  </r>
  <r>
    <s v="EEL_MON_C110_01"/>
    <s v="ESTRUCTURA DE ELEVACION_MONOPOLO_C110: HEMEROTECA NACIONAL"/>
    <s v="Operating"/>
    <s v="S13183"/>
    <s v="Walter Cabrera"/>
    <s v="HEMEROTECA NACIONAL"/>
    <x v="0"/>
    <s v="PTI - JUNIO - 225"/>
    <s v="Monopolo"/>
    <n v="18"/>
    <n v="0"/>
    <s v="FACETADO"/>
    <s v="AUTOSOPORTADA"/>
    <s v="AM_DIAZ"/>
  </r>
  <r>
    <s v="EEL_MAS_E178_01"/>
    <s v="ESTRUCTURA DE ELEVACION_MASTIL_E178: HEROES"/>
    <s v="Operating"/>
    <s v="S5586"/>
    <s v="Jeronimo Veloz"/>
    <s v="HEROES"/>
    <x v="0"/>
    <s v="COLOMBIA TELECOMUNICACIONES"/>
    <s v="Mastil"/>
    <n v="4"/>
    <n v="25"/>
    <s v="CIRCULAR"/>
    <s v="AUTOSOPORTADA"/>
    <s v="A_RINCON"/>
  </r>
  <r>
    <s v="EEL_MAS_E423_01"/>
    <s v="ESTRUCTURA DE ELEVACION_MASTIL_E423: HILTON CALLE 73"/>
    <s v="Operating"/>
    <s v="S12170"/>
    <s v="Jeronimo Veloz"/>
    <s v="HILTON CALLE 73"/>
    <x v="0"/>
    <s v="COLOMBIA TELECOMUNICACIONES"/>
    <s v="Mastil"/>
    <n v="3"/>
    <n v="18"/>
    <s v="CIRCULAR"/>
    <s v="AUTOSOPORTADA"/>
    <s v="A_RINCON"/>
  </r>
  <r>
    <s v="EEL_MOV_B275_01"/>
    <s v="ESTRUCTURA DE ELEVACION_MOVIL_B275: HIPOTECHO MOVIL"/>
    <s v="Operating"/>
    <s v="S7745"/>
    <s v="Yesid Cardozo"/>
    <s v="HIPOTECHO MOVIL"/>
    <x v="0"/>
    <s v="COLOMBIA TELECOMUNICACIONES"/>
    <s v="Movil"/>
    <n v="30"/>
    <n v="0"/>
    <s v="TRIANGULAR"/>
    <s v="RIENDADO"/>
    <s v="S_JARAMILLO"/>
  </r>
  <r>
    <s v="EEL_MON_S26976_01"/>
    <s v="ESTRUCTURA DE ELEVACION_MONOPOLO_S26976_HOMECENTER AVDA 9"/>
    <s v="Operating"/>
    <s v="S26976"/>
    <s v="Rolando Sanchez"/>
    <s v="HOMECENTER AVDA 9"/>
    <x v="0"/>
    <s v="ATP"/>
    <s v="Monopolo"/>
    <n v="30"/>
    <n v="0"/>
    <s v="CIRCULAR"/>
    <s v="AUTOSOPORTADA"/>
    <s v=""/>
  </r>
  <r>
    <s v="EEL_MAS_C253_01"/>
    <s v="ESTRUCTURA DE ELEVACION_MASTIL_C253: HOSPITAL CHAPINERO BOGOTA"/>
    <s v="Operating"/>
    <s v="S14748"/>
    <s v="Jaime Valencia"/>
    <s v="HOSPITAL CHAPINERO BOGOTA"/>
    <x v="0"/>
    <s v="COLOMBIA TELECOMUNICACIONES"/>
    <s v="Mastil"/>
    <n v="3"/>
    <n v="12"/>
    <s v="CIRCULAR"/>
    <s v="AUTOSOPORTADA"/>
    <s v="AM_DIAZ"/>
  </r>
  <r>
    <s v="EEL_TOR_S26956_01"/>
    <s v="Estructura de ElevaciÃ³n_Torre_S26956: Hospital Meissen"/>
    <s v="Operating"/>
    <s v="S26956"/>
    <s v="John Lesmes"/>
    <s v="HOSPITAL MEISSEN"/>
    <x v="0"/>
    <s v="ATC"/>
    <s v="Torre"/>
    <n v="14"/>
    <n v="6"/>
    <s v="CUADRADA"/>
    <s v="AUTOSOPORTADA"/>
    <s v=""/>
  </r>
  <r>
    <s v="EEL_MAS_E448_01"/>
    <s v="ESTRUCTURA DE ELEVACION_MASTIL_E448: HOSPITAL MILITAR"/>
    <s v="Operating"/>
    <s v="S12322"/>
    <s v="Jaime Valencia"/>
    <s v="HOSPITAL MILITAR"/>
    <x v="0"/>
    <s v="COLOMBIA TELECOMUNICACIONES"/>
    <s v="Mastil"/>
    <n v="3"/>
    <n v="25"/>
    <s v="CIRCULAR"/>
    <s v="AUTOSOPORTADA"/>
    <s v="A_RINCON"/>
  </r>
  <r>
    <s v="EEL_MAS_C300_01"/>
    <s v="ESTRUCTURA DE ELEVACION_MASTIL_C300: HOSPITAL SAN JOSE BOGOTA"/>
    <s v="Operating"/>
    <s v="S16859"/>
    <s v="Yesid Cardozo"/>
    <s v="HOSPITAL SAN JOSE"/>
    <x v="0"/>
    <s v="COLOMBIA TELECOMUNICACIONES"/>
    <s v="Mastil"/>
    <n v="4"/>
    <n v="12"/>
    <s v="CIRCULAR"/>
    <s v="AUTOSOPORTADA"/>
    <s v="W_MEJIA"/>
  </r>
  <r>
    <s v="EEL_TOR_E432_01"/>
    <s v="ESTRUCTURA DE ELEVACION_TORRE_E432: HOTEL AR BOGOTA"/>
    <s v="Operating"/>
    <s v="S12080"/>
    <s v="Walter Cabrera"/>
    <s v="HOTEL AR BOGOTA"/>
    <x v="0"/>
    <s v="PTI - MAYO - 100"/>
    <s v="Torre"/>
    <n v="18"/>
    <n v="0"/>
    <s v="TRIANGULAR"/>
    <s v="AUTOSOPORTADA"/>
    <s v="W_MEJIA"/>
  </r>
  <r>
    <s v="EEL_MAS_E381_01"/>
    <s v="ESTRUCTURA DE ELEVACION_MASTIL_E381: HOTEL COSMOS 100"/>
    <s v="Operating"/>
    <s v="S10430"/>
    <s v="Jeronimo Veloz"/>
    <s v="HOTEL COSMOS 100"/>
    <x v="0"/>
    <s v="COLOMBIA TELECOMUNICACIONES"/>
    <s v="Mastil"/>
    <n v="3"/>
    <n v="35"/>
    <s v="CIRCULAR"/>
    <s v="AUTOSOPORTADA"/>
    <s v="A_RINCON"/>
  </r>
  <r>
    <s v="EEL_MAS_E298_01"/>
    <s v="ESTRUCTURA DE ELEVACION_MASTIL_E298: HOTEL LA FONTANA BOGOTA"/>
    <s v="Operating"/>
    <s v="S9552"/>
    <s v="Jeronimo Veloz"/>
    <s v="HOTEL LA FONTANA BOGOTA"/>
    <x v="0"/>
    <s v="COLOMBIA TELECOMUNICACIONES"/>
    <s v="Mastil"/>
    <n v="4"/>
    <n v="27"/>
    <s v="CIRCULAR"/>
    <s v="AUTOSOPORTADA"/>
    <s v="E_GUTIERREZ"/>
  </r>
  <r>
    <s v="EEL_MAS_S10619_01"/>
    <s v="ESTRUCTURA DE ELEVACION_MASTIL_S10619: HOTEL LA MANSION - BOG0954"/>
    <s v="Operating"/>
    <s v="S10619"/>
    <s v="Jeronimo Veloz"/>
    <s v="HOTEL LA MANSION - BOG0954"/>
    <x v="0"/>
    <s v="COLOMBIA TELECOMUNICACIONES"/>
    <s v="Mastil"/>
    <n v="4"/>
    <n v="15"/>
    <s v="CIRCULAR"/>
    <s v="AUTOSOPORTADA"/>
    <s v="W_MEJIA"/>
  </r>
  <r>
    <s v="EEL_MAS_C218_01"/>
    <s v="ESTRUCTURA DE ELEVACION_MASTIL_C218: HOTEL PARQUE LA 93"/>
    <s v="Operating"/>
    <s v="S21871"/>
    <s v="Jeronimo Veloz"/>
    <s v="HOTEL PARQUE LA 93"/>
    <x v="0"/>
    <s v="COLOMBIA TELECOMUNICACIONES"/>
    <s v="Mastil"/>
    <n v="3"/>
    <n v="28"/>
    <s v="CIRCULAR"/>
    <s v="AUTOSOPORTADA"/>
    <s v="A_RINCON"/>
  </r>
  <r>
    <s v="EEL_MAS_E363_01"/>
    <s v="ESTRUCTURA DE ELEVACION_MASTIL_E363: HOTEL QUINTO BOGOTA"/>
    <s v="Operating"/>
    <s v="S10395"/>
    <s v="Jeronimo Veloz"/>
    <s v="HOTEL QUINTO BOGOTA"/>
    <x v="0"/>
    <s v="COLOMBIA TELECOMUNICACIONES"/>
    <s v="Mastil"/>
    <n v="4"/>
    <n v="24"/>
    <s v="CIRCULAR"/>
    <s v="AUTOSOPORTADA"/>
    <s v="A_RINCON"/>
  </r>
  <r>
    <s v="EEL_MAS_B455_01"/>
    <s v="ESTRUCTURA DE ELEVACION_MASTIL_B455: HOTEL SENA"/>
    <s v="Operating"/>
    <s v="S8349"/>
    <s v="Walter Cabrera"/>
    <s v="HOTEL SENA"/>
    <x v="0"/>
    <s v="COLOMBIA TELECOMUNICACIONES"/>
    <s v="Mastil"/>
    <n v="6"/>
    <n v="27"/>
    <s v="CIRCULAR"/>
    <s v="AUTOSOPORTADA"/>
    <s v="W_MEJIA"/>
  </r>
  <r>
    <s v="EEL_MAS_C194_01"/>
    <s v="ESTRUCTURA DE ELEVACION_MASTIL_C194: HOTEL SENA II BOGOTA"/>
    <s v="Operating"/>
    <s v="S16858"/>
    <s v="Yesid Cardozo"/>
    <s v="HOTEL SENA II"/>
    <x v="0"/>
    <s v="COLOMBIA TELECOMUNICACIONES"/>
    <s v="Mastil"/>
    <n v="4"/>
    <n v="13"/>
    <s v="CIRCULAR"/>
    <s v="AUTOSOPORTADA"/>
    <s v="W_MEJIA"/>
  </r>
  <r>
    <s v="EEL_TOR_E180_01"/>
    <s v="ESTRUCTURA DE ELEVACION_TORRE_E180: IBERIA"/>
    <s v="Operating"/>
    <s v="S5621"/>
    <s v="Carlos Tolosa"/>
    <s v="IBERIA"/>
    <x v="0"/>
    <s v="ATC - 656 MOVIL"/>
    <s v="Torre"/>
    <n v="36"/>
    <n v="0"/>
    <s v="CUADRADA"/>
    <s v="AUTOSOPORTADA"/>
    <s v="MG_LEON"/>
  </r>
  <r>
    <s v="EEL_MAS_E322_01"/>
    <s v="ESTRUCTURA DE ELEVACION_MASTIL_E322: IBERIA II"/>
    <s v="Operating"/>
    <s v="S9539"/>
    <s v="Rolando Sanchez"/>
    <s v="IBERIA 2"/>
    <x v="0"/>
    <s v="COLOMBIA TELECOMUNICACIONES"/>
    <s v="Mastil"/>
    <n v="4"/>
    <n v="24"/>
    <s v="CIRCULAR"/>
    <s v="AUTOSOPORTADA"/>
    <s v="MG_LEON"/>
  </r>
  <r>
    <s v="EEL_MAS_C255_01"/>
    <s v="ESTRUCTURA DE ELEVACION_MASTIL_C255: ICBF BOGOTA"/>
    <s v="Operating"/>
    <s v="S14750"/>
    <s v="Walter Cabrera"/>
    <s v="ICBF"/>
    <x v="0"/>
    <s v="COLOMBIA TELECOMUNICACIONES"/>
    <s v="Mastil"/>
    <n v="4"/>
    <n v="20"/>
    <s v="CIRCULAR"/>
    <s v="AUTOSOPORTADA"/>
    <s v="AM_DIAZ"/>
  </r>
  <r>
    <s v="EEL_MAS_E459_01"/>
    <s v="ESTRUCTURA DE ELEVACION_MASTIL_E459: IKATA"/>
    <s v="Operating"/>
    <s v="S12393"/>
    <s v="Rolando Sanchez"/>
    <s v="IKATA"/>
    <x v="0"/>
    <s v="COLOMBIA TELECOMUNICACIONES"/>
    <s v="Mastil"/>
    <n v="3"/>
    <n v="12"/>
    <s v="CIRCULAR"/>
    <s v="AUTOSOPORTADA"/>
    <s v="E_GUTIERREZ"/>
  </r>
  <r>
    <s v="EEL_MAS_E416_01"/>
    <s v="ESTRUCTURA DE ELEVACION_MASTIL_E416: ILARCO"/>
    <s v="Operating"/>
    <s v="S12138"/>
    <s v="Carlos Tolosa"/>
    <s v="ILARCO"/>
    <x v="0"/>
    <s v="COLOMBIA TELECOMUNICACIONES"/>
    <s v="Mastil"/>
    <n v="6"/>
    <n v="18"/>
    <s v="CIRCULAR"/>
    <s v="AUTOSOPORTADA"/>
    <s v="MG_LEON"/>
  </r>
  <r>
    <s v="EEL_MAS_C221_01"/>
    <s v="ESTRUCTURA DE ELEVACION_MASTIL_C221: INDUSTRIAL MONTEVIDEO"/>
    <s v="Operating"/>
    <s v="S14556"/>
    <s v="Walter Cabrera"/>
    <s v="INDUSTRIAL MONTEVIDEO"/>
    <x v="0"/>
    <s v="COLOMBIA TELECOMUNICACIONES"/>
    <s v="Mastil"/>
    <n v="8"/>
    <n v="15"/>
    <s v="CIRCULAR"/>
    <s v="RIENDADO"/>
    <s v="S_JARAMILLO"/>
  </r>
  <r>
    <s v="EEL_MAS_E191_01"/>
    <s v="ESTRUCTURA DE ELEVACION_MASTIL_E191: INGEOMINAS"/>
    <s v="Operating"/>
    <s v="S6205"/>
    <s v="Jaime Valencia"/>
    <s v="INGEOMINAS"/>
    <x v="0"/>
    <s v="COLOMBIA TELECOMUNICACIONES"/>
    <s v="Mastil"/>
    <n v="6"/>
    <n v="24"/>
    <s v="CIRCULAR"/>
    <s v="AUTOSOPORTADA"/>
    <s v="AM_DIAZ"/>
  </r>
  <r>
    <s v="EEL_VAL_C256_01"/>
    <s v="ESTRUCTURA DE ELEVACION_VALLA_C256: INPEC CALLE 26 BOGOTA"/>
    <s v="Operating"/>
    <s v="S14751"/>
    <s v="Yesid Cardozo"/>
    <s v="INPEC CL 26"/>
    <x v="0"/>
    <s v="SYSCOM"/>
    <s v="Valla"/>
    <n v="18"/>
    <n v="0"/>
    <s v="CIRCULAR"/>
    <s v="AUTOSOPORTADA"/>
    <s v="AM_DIAZ"/>
  </r>
  <r>
    <s v="EEL_MAS_B893_01"/>
    <s v="ESTRUCTURA DE ELEVACION_MASTIL_B893: INTERNACIONAL BOGOTA"/>
    <s v="Operating"/>
    <s v="S13216"/>
    <s v="Walter Cabrera"/>
    <s v="INTERNACIONAL BOGOTA"/>
    <x v="0"/>
    <s v="COLOMBIA TELECOMUNICACIONES"/>
    <s v="Mastil"/>
    <n v="6"/>
    <n v="16"/>
    <s v="CIRCULAR"/>
    <s v="AUTOSOPORTADA"/>
    <s v="S_JARAMILLO"/>
  </r>
  <r>
    <s v="EEL_MAS_C347_01"/>
    <s v="ESTRUCTURA DE ELEVACION_MASTIL_C347: INTERNACIONAL EL DORADO II"/>
    <s v="Operating"/>
    <s v="S18323"/>
    <s v="Rolando Sanchez"/>
    <s v="INTERNACIONAL EL DORADO II"/>
    <x v="0"/>
    <s v="COLOMBIA TELECOMUNICACIONES"/>
    <s v="Mastil"/>
    <n v="3"/>
    <n v="4"/>
    <s v="CIRCULAR"/>
    <s v="AUTOSOPORTADA"/>
    <s v="S_JARAMILLO"/>
  </r>
  <r>
    <s v="EEL_MAS_E468_01"/>
    <s v="ESTRUCTURA DE ELEVACION_MASTIL_E468: INTERNACIONAL EL DORADO II"/>
    <s v="Operating"/>
    <s v="S18323"/>
    <s v="Rolando Sanchez"/>
    <s v="INTERNACIONAL EL DORADO II"/>
    <x v="0"/>
    <s v="COLOMBIA TELECOMUNICACIONES"/>
    <s v="Mastil"/>
    <n v="3"/>
    <n v="5"/>
    <s v="CIRCULAR"/>
    <s v="AUTOSOPORTADA"/>
    <s v="S_JARAMILLO"/>
  </r>
  <r>
    <s v="EEL_MAS_C130_01"/>
    <s v="ESTRUCTURA DE ELEVACION_MASTIL_C130: INTERSECCIÃ“N COTA- SUBA"/>
    <s v="Operating"/>
    <s v="S13770"/>
    <s v="Carlos Tolosa"/>
    <s v="INTERSECCION COTA-SUBA"/>
    <x v="0"/>
    <s v="COLOMBIA TELECOMUNICACIONES"/>
    <s v="Mastil"/>
    <n v="6"/>
    <n v="9"/>
    <s v="CIRCULAR"/>
    <s v="AUTOSOPORTADA"/>
    <s v="MG_LEON"/>
  </r>
  <r>
    <s v="EEL_MON_S27063_01"/>
    <s v="ESTRUCTURA DE ELEVACION_MONOPOLO_S27063_IRAGUA"/>
    <s v="Operating"/>
    <s v="S27063"/>
    <s v="Rolando Sanchez"/>
    <s v="IRAGUA MLC_TBOG_500746"/>
    <x v="0"/>
    <s v="GOLDEN"/>
    <s v="Monopolo"/>
    <n v="16"/>
    <n v="0"/>
    <s v="CIRCULAR"/>
    <s v="AUTOSOPORTADA"/>
    <s v=""/>
  </r>
  <r>
    <s v="EEL_MAS_C135_01"/>
    <s v="ESTRUCTURA DE ELEVACION_MASTIL_C135: ISERRA 100"/>
    <s v="Operating"/>
    <s v="S13774"/>
    <s v="Carlos Tolosa"/>
    <s v="ISERRA 100"/>
    <x v="0"/>
    <s v="COLOMBIA TELECOMUNICACIONES"/>
    <s v="Mastil"/>
    <n v="3"/>
    <n v="21"/>
    <s v="CIRCULAR"/>
    <s v="AUTOSOPORTADA"/>
    <s v="AM_DIAZ"/>
  </r>
  <r>
    <s v="EEL_MAS_B950_01"/>
    <s v="ESTRUCTURA DE ELEVACION_MASTIL_B950: JAIME GARZON"/>
    <s v="Operating"/>
    <s v="S12132"/>
    <s v="Walter Cabrera"/>
    <s v="JAIME GARZON"/>
    <x v="0"/>
    <s v="COLOMBIA TELECOMUNICACIONES"/>
    <s v="Mastil"/>
    <n v="3"/>
    <n v="15"/>
    <s v="CIRCULAR"/>
    <s v="AUTOSOPORTADA"/>
    <s v="AM_DIAZ"/>
  </r>
  <r>
    <s v="EEL_MAS_C313_01"/>
    <s v="ESTRUCTURA DE ELEVACION_MASTIL_C313: JAQUELIN"/>
    <s v="Operating"/>
    <s v="S15653"/>
    <s v="Yesid Cardozo"/>
    <s v="JAQUELIN"/>
    <x v="0"/>
    <s v="COLOMBIA TELECOMUNICACIONES"/>
    <s v="Mastil"/>
    <n v="6"/>
    <n v="9"/>
    <s v="CIRCULAR"/>
    <s v="AUTOSOPORTADA"/>
    <s v="S_JARAMILLO"/>
  </r>
  <r>
    <s v="EEL_MAS_C441_01"/>
    <s v="ESTRUCTURA DE ELEVACION_MASTIL_C441: JAVERIANA INDOOR"/>
    <s v="Operating"/>
    <s v="S22026"/>
    <s v="Jaime Valencia"/>
    <s v="JAVERIANA INDOOR"/>
    <x v="0"/>
    <s v="COLOMBIA TELECOMUNICACIONES"/>
    <s v="Mastil"/>
    <n v="4"/>
    <n v="20"/>
    <s v="CIRCULAR"/>
    <s v="AUTOSOPORTADA"/>
    <s v="A_RINCON"/>
  </r>
  <r>
    <s v="EEL_TOR_B392_01"/>
    <s v="ESTRUCTURA DE ELEVACION_TORRE_B392: JAZMIN"/>
    <s v="Operating"/>
    <s v="S6229"/>
    <s v="John Lesmes"/>
    <s v="JAZMIN"/>
    <x v="0"/>
    <s v="PTI - NOV - 148"/>
    <s v="Torre"/>
    <n v="36"/>
    <n v="0"/>
    <s v="TRIANGULAR"/>
    <s v="AUTOSOPORTADA"/>
    <s v="W_MEJIA"/>
  </r>
  <r>
    <s v="EEL_TOR_B393_01"/>
    <s v="ESTRUCTURA DE ELEVACION_TORRE_B393: JERUSALEN"/>
    <s v="Operating"/>
    <s v="S6228"/>
    <s v="Yesid Cardozo"/>
    <s v="JERUSALEN"/>
    <x v="0"/>
    <s v="COLOMBIA TELECOMUNICACIONES"/>
    <s v="Torre"/>
    <n v="36"/>
    <n v="0"/>
    <s v="TRIANGULAR"/>
    <s v="AUTOSOPORTADA"/>
    <s v="W_MEJIA"/>
  </r>
  <r>
    <s v="EEL_TOR_E261_01"/>
    <s v="ESTRUCTURA DE ELEVACION_TORRE_E261: JJ VARGAS"/>
    <s v="Operating"/>
    <s v="S8287"/>
    <s v="Walter Cabrera"/>
    <s v="JJ VARGAS"/>
    <x v="0"/>
    <s v="ATP - SEP - 314"/>
    <s v="Torre"/>
    <n v="30"/>
    <n v="0"/>
    <s v="CUADRADA"/>
    <s v="AUTOSOPORTADA"/>
    <s v="AM_DIAZ"/>
  </r>
  <r>
    <s v="EEL_TOR_S26618_01"/>
    <s v="ESTRUCTURA DE ELEVACION_TORRE 01 SITIO_S26618 : JJ VARGAS II"/>
    <s v="Operating"/>
    <s v="S26618"/>
    <s v="Walter Cabrera"/>
    <s v="JJ VARGAS II MLC_TBOG_500507"/>
    <x v="0"/>
    <s v="LINEAS ESCOLARES Y TURISMO S.A. LIDERTUR S.A."/>
    <s v="Torre"/>
    <n v="21"/>
    <n v="12"/>
    <s v="CUADRADA"/>
    <s v="AUTOSOPORTADA"/>
    <s v=""/>
  </r>
  <r>
    <s v="EEL_MAS_C282_01"/>
    <s v="ESTRUCTURA ELEVACION_MASTIL  01  SITIO:  C282 / JORDAN DE SAJONIA BOGOTA"/>
    <s v="Operating"/>
    <s v="S15443"/>
    <s v="Jaime Valencia"/>
    <s v="JORDAN DE SAJONIA BOGOTA"/>
    <x v="0"/>
    <s v="COLOMBIA TELECOMUNICACIONES"/>
    <s v="Mastil"/>
    <n v="1"/>
    <n v="21.73"/>
    <s v="CIRCULAR"/>
    <s v="AUTOSOPORTADA"/>
    <s v="A_RINCON"/>
  </r>
  <r>
    <s v="EEL_TOR_E300_01"/>
    <s v="ESTRUCTURA DE ELEVACION_TORRE_E300: JORGE E GAITAN BOGOTA"/>
    <s v="Operating"/>
    <s v="S9311"/>
    <s v="Carlos Tolosa"/>
    <s v="JORGE E GAITAN BOGOTA"/>
    <x v="0"/>
    <s v="PTI - JUNIO - 225"/>
    <s v="Torre"/>
    <n v="24"/>
    <n v="0"/>
    <s v="TRIANGULAR"/>
    <s v="AUTOSOPORTADA"/>
    <s v="AM_DIAZ"/>
  </r>
  <r>
    <s v="EEL_TOR_B707_01"/>
    <s v="ESTRUCTURA DE ELEVACION_TORRE_B707: JOSE MARIA CARBONELL"/>
    <s v="Operating"/>
    <s v="S9270"/>
    <s v="Yesid Cardozo"/>
    <s v="JOSE MARIA CARBONELL"/>
    <x v="0"/>
    <s v="TIGO"/>
    <s v="Torre"/>
    <n v="36"/>
    <n v="0"/>
    <s v="CUADRADA"/>
    <s v="AUTOSOPORTADA"/>
    <s v="W_MEJIA"/>
  </r>
  <r>
    <s v="EEL_TOR_B176_01"/>
    <s v="ESTRUCTURA DE ELEVACION_TORRE_B176: JUAN JOSE RONDON"/>
    <s v="Operating"/>
    <s v="S7247"/>
    <s v="John Lesmes"/>
    <s v="JUAN JOSE RONDON"/>
    <x v="0"/>
    <s v="PTI - DIC - 473"/>
    <s v="Torre"/>
    <n v="42"/>
    <n v="0"/>
    <s v="CUADRADA"/>
    <s v="AUTOSOPORTADA"/>
    <s v="W_MEJIA"/>
  </r>
  <r>
    <s v="EEL_TOR_B162_01"/>
    <s v="ESTRUCTURA DE ELEVACION_TORRE_B162: JUAN REY"/>
    <s v="Operating"/>
    <s v="S7093"/>
    <s v="John Lesmes"/>
    <s v="JUAN REY"/>
    <x v="0"/>
    <s v="ATC - 656 MOVIL"/>
    <s v="Torre"/>
    <n v="30"/>
    <n v="0"/>
    <s v="CUADRADA"/>
    <s v="AUTOSOPORTADA"/>
    <s v="A_RINCON"/>
  </r>
  <r>
    <s v="EEL_MAS_C217_01"/>
    <s v="ESTRUCTURA DE ELEVACION_MASTIL_C217: JUMBO 80"/>
    <s v="Operating"/>
    <s v="S14552"/>
    <s v="Carlos Tolosa"/>
    <s v="JUMBO 80"/>
    <x v="0"/>
    <s v="COLOMBIA TELECOMUNICACIONES"/>
    <s v="Mastil"/>
    <n v="6"/>
    <n v="5"/>
    <s v="CIRCULAR"/>
    <s v="AUTOSOPORTADA"/>
    <s v="S_JARAMILLO"/>
  </r>
  <r>
    <s v="EEL_POS_E433_01"/>
    <s v="ESTRUCTURA DE ELEVACION_POSTE_E433: JURISCOOP SALITRE"/>
    <s v="Operating"/>
    <s v="S12121"/>
    <s v="Walter Cabrera"/>
    <s v="JURISCOOP SALITRE"/>
    <x v="0"/>
    <s v="COLOMBIA TELECOMUNICACIONES"/>
    <s v="Poste"/>
    <n v="12"/>
    <n v="0"/>
    <s v="CIRCULAR"/>
    <s v="AUTOSOPORTADA"/>
    <s v="S_JARAMILLO"/>
  </r>
  <r>
    <s v="EEL_TOR_B493_01"/>
    <s v="ESTRUCTURA DE ELEVACION_TORRE_B493: KASANDRA BOGOTA"/>
    <s v="Operating"/>
    <s v="S8331"/>
    <s v="Walter Cabrera"/>
    <s v="KASANDRA BOGOTA"/>
    <x v="0"/>
    <s v="TIGO"/>
    <s v="Torre"/>
    <n v="36"/>
    <n v="0"/>
    <s v="CUADRADA"/>
    <s v="AUTOSOPORTADA"/>
    <s v="S_JARAMILLO"/>
  </r>
  <r>
    <s v="EEL_TOR_B042_01"/>
    <s v="ESTRUCTURA DE ELEVACION_TORRE_B042: KENNEDY"/>
    <s v="Operating"/>
    <s v="S25"/>
    <s v="Yesid Cardozo"/>
    <s v="KENNEDY"/>
    <x v="0"/>
    <s v="COLOMBIA TELECOMUNICACIONES"/>
    <s v="Torre"/>
    <n v="18"/>
    <n v="21"/>
    <s v="CUADRADA"/>
    <s v="AUTOSOPORTADA"/>
    <s v="S_JARAMILLO"/>
  </r>
  <r>
    <s v="EEL_MAS_S27132_01"/>
    <s v="Estructura de ElevaciÃ³n_MÃ¡stil_S27132: Kennedy Sur"/>
    <s v="Not ready"/>
    <s v="S27132"/>
    <s v="Yesid Cardozo"/>
    <s v="KENNEDY SUR  MLC_TBOG_500536"/>
    <x v="0"/>
    <s v="COLOMBIA TELECOMUNICACIONES"/>
    <s v="Mastil"/>
    <n v="4"/>
    <n v="13.5"/>
    <s v="CIRCULAR"/>
    <s v="ADOSADO"/>
    <s v=""/>
  </r>
  <r>
    <s v="EEL_MAS_C321_01"/>
    <s v="ESTRUCTURA DE ELEVACION_MASTIL_C321: LA 49"/>
    <s v="Operating"/>
    <s v="S15665"/>
    <s v="Jaime Valencia"/>
    <s v="LA 49"/>
    <x v="0"/>
    <s v="COLOMBIA TELECOMUNICACIONES"/>
    <s v="Mastil"/>
    <n v="5"/>
    <n v="21"/>
    <s v="CIRCULAR"/>
    <s v="AUTOSOPORTADA"/>
    <s v="A_RINCON"/>
  </r>
  <r>
    <s v="EEL_MAS_C258_01"/>
    <s v="ESTRUCTURA DE ELEVACION_MASTIL_C258: LA ACACIA"/>
    <s v="Operating"/>
    <s v="S14753"/>
    <s v="Yesid Cardozo"/>
    <s v="LA ACACIA"/>
    <x v="0"/>
    <s v="COLOMBIA TELECOMUNICACIONES"/>
    <s v="Mastil"/>
    <n v="4"/>
    <n v="9"/>
    <s v="CIRCULAR"/>
    <s v="AUTOSOPORTADA"/>
    <s v="W_MEJIA"/>
  </r>
  <r>
    <s v="EEL_TOR_E123_01"/>
    <s v="ESTRUCTURA DE ELEVACION_TORRE_E123: LA ALHAMBRA"/>
    <s v="Operating"/>
    <s v="S5"/>
    <s v="Carlos Tolosa"/>
    <s v="LA ALHAMBRA"/>
    <x v="0"/>
    <s v="COLOMBIA TELECOMUNICACIONES"/>
    <s v="Torre"/>
    <n v="15"/>
    <n v="21"/>
    <s v="TRIANGULAR"/>
    <s v="AUTOSOPORTADA"/>
    <s v="MG_LEON"/>
  </r>
  <r>
    <s v="EEL_MAS_C134_01"/>
    <s v="ESTRUCTURA DE ELEVACION_MASTIL_C134: ALHAMBRA II"/>
    <s v="Operating"/>
    <s v="S13773"/>
    <s v="Carlos Tolosa"/>
    <s v="LA ALHAMBRA II"/>
    <x v="0"/>
    <s v="COLOMBIA TELECOMUNICACIONES"/>
    <s v="Mastil"/>
    <n v="3"/>
    <n v="24"/>
    <s v="CIRCULAR"/>
    <s v="AUTOSOPORTADA"/>
    <s v="MG_LEON"/>
  </r>
  <r>
    <s v="EEL_TOR_B379_01"/>
    <s v="ESTRUCTURA DE ELEVACION_TORRE_B379: LA ALMERIA"/>
    <s v="Operating"/>
    <s v="S8034"/>
    <s v="Rolando Sanchez"/>
    <s v="LA ALMERIA"/>
    <x v="0"/>
    <s v="COLOMBIA TELECOMUNICACIONES"/>
    <s v="Torre"/>
    <n v="10"/>
    <n v="12"/>
    <s v="CUADRADA"/>
    <s v="AUTOSOPORTADA"/>
    <s v="S_JARAMILLO"/>
  </r>
  <r>
    <s v="EEL_TOR_S27129_01"/>
    <s v="Estructura de ElevaciÃ³n_Torre_S27129: La Azucena Bosa"/>
    <s v="Operating"/>
    <s v="S27129"/>
    <s v="Cundinamarca"/>
    <s v="LA AZUCENA BOSA"/>
    <x v="0"/>
    <s v="ATP"/>
    <s v="Torre"/>
    <n v="30"/>
    <n v="0"/>
    <s v="TRIANGULAR"/>
    <s v="AUTOSOPORTADA"/>
    <s v=""/>
  </r>
  <r>
    <s v="EEL_MAS_E292_01"/>
    <s v="ESTRUCTURA DE ELEVACION_MASTIL_E292: LA CABAÃ‘A BOGOTA"/>
    <s v="Operating"/>
    <s v="S8303"/>
    <s v="Rolando Sanchez"/>
    <s v="LA CABAÑA BOGOTA"/>
    <x v="0"/>
    <s v="COLOMBIA TELECOMUNICACIONES"/>
    <s v="Mastil"/>
    <n v="4"/>
    <n v="8"/>
    <s v="CIRCULAR"/>
    <s v="AUTOSOPORTADA"/>
    <s v="W_MEJIA"/>
  </r>
  <r>
    <s v="EEL_TOR_E125_01"/>
    <s v="ESTRUCTURA DE ELEVACION_TORRE_E125: LA CABRERA"/>
    <s v="Operating"/>
    <s v="S7"/>
    <s v="Jeronimo Veloz"/>
    <s v="LA CABRERA"/>
    <x v="0"/>
    <s v="COLOMBIA TELECOMUNICACIONES"/>
    <s v="Torre"/>
    <n v="8"/>
    <n v="28"/>
    <s v="TRIANGULAR"/>
    <s v="AUTOSOPORTADA"/>
    <s v="A_RINCON"/>
  </r>
  <r>
    <s v="EEL_MAS_E332_01"/>
    <s v="ESTRUCTURA DE ELEVACION_MASTIL_E332: LA CALLEJA"/>
    <s v="Operating"/>
    <s v="S10146"/>
    <s v="Jeronimo Veloz"/>
    <s v="LA CALLEJA"/>
    <x v="0"/>
    <s v="COLOMBIA TELECOMUNICACIONES"/>
    <s v="Mastil"/>
    <n v="4"/>
    <n v="19"/>
    <s v="CIRCULAR"/>
    <s v="AUTOSOPORTADA"/>
    <s v="E_GUTIERREZ"/>
  </r>
  <r>
    <s v="EEL_MAS_C305_01"/>
    <s v="ESTRUCTURA DE ELEVACION_MASTIL_C305: LA CAMELIA"/>
    <s v="Operating"/>
    <s v="S15645"/>
    <s v="John Lesmes"/>
    <s v="LA CAMELIA"/>
    <x v="0"/>
    <s v="COLOMBIA TELECOMUNICACIONES"/>
    <s v="Mastil"/>
    <n v="6"/>
    <n v="12"/>
    <s v="CIRCULAR"/>
    <s v="AUTOSOPORTADA"/>
    <s v="W_MEJIA"/>
  </r>
  <r>
    <s v="EEL_TOR_E266_01"/>
    <s v="ESTRUCTURA DE ELEVACION_TORRE_E266: LA CANIZA"/>
    <s v="Operating"/>
    <s v="S7942"/>
    <s v="Carlos Tolosa"/>
    <s v="LA CANIZA"/>
    <x v="0"/>
    <s v="ATC - 656 MOVIL"/>
    <s v="Torre"/>
    <n v="30"/>
    <n v="0"/>
    <s v="CUADRADA"/>
    <s v="AUTOSOPORTADA"/>
    <s v="W_MEJIA"/>
  </r>
  <r>
    <s v="EEL_VAL_C437_01"/>
    <s v="ESTRUCTURA DE ELEVACION_VALLA_C437: LA CASITA DE LA VIRGEN"/>
    <s v="Operating"/>
    <s v="S22022"/>
    <s v="Jaime Valencia"/>
    <s v="LA CASITA DE LA VIRGEN"/>
    <x v="0"/>
    <s v="SYSCOM"/>
    <s v="Valla"/>
    <n v="20"/>
    <n v="0"/>
    <s v="CIRCULAR"/>
    <s v="AUTOSOPORTADA"/>
    <s v="AM_DIAZ"/>
  </r>
  <r>
    <s v="EEL_TOR_B234_01"/>
    <s v="ESTRUCTURA DE ELEVACION_TORRE_B234: LA CASONA BOGOTA"/>
    <s v="Operating"/>
    <s v="S7253"/>
    <s v="Yesid Cardozo"/>
    <s v="LA CASONA BOGOTA"/>
    <x v="0"/>
    <s v="ATC - 656 MOVIL"/>
    <s v="Torre"/>
    <n v="36"/>
    <n v="0"/>
    <s v="CUADRADA"/>
    <s v="AUTOSOPORTADA"/>
    <s v="W_MEJIA"/>
  </r>
  <r>
    <s v="EEL_MAS_B350_01"/>
    <s v="ESTRUCTURA DE ELEVACION_MASTIL_B350: LA SALLE II BOGOTA"/>
    <s v="Operating"/>
    <s v="S7853"/>
    <s v="Yesid Cardozo"/>
    <s v="LA CATEDRAL BOGOTA"/>
    <x v="0"/>
    <s v="COLOMBIA TELECOMUNICACIONES"/>
    <s v="Mastil"/>
    <n v="3"/>
    <n v="24"/>
    <s v="CIRCULAR"/>
    <s v="AUTOSOPORTADA"/>
    <s v="A_RINCON"/>
  </r>
  <r>
    <s v="EEL_MON_E335_01"/>
    <s v="ESTRUCTURA DE ELEVACION_MONOPOLO_E335: LA CONEJERA"/>
    <s v="Operating"/>
    <s v="S10113"/>
    <s v="Carlos Tolosa"/>
    <s v="LA CONEJERA"/>
    <x v="0"/>
    <s v="PTI - DIC - 473"/>
    <s v="Monopolo"/>
    <n v="18"/>
    <n v="0"/>
    <s v="FACETADO"/>
    <s v="AUTOSOPORTADA"/>
    <s v="MG_LEON"/>
  </r>
  <r>
    <s v="EEL_TOR_S27012_01"/>
    <s v="Estructura de ElevaciÃ³n_Torre_S27012: La CoruÃ±a BogotÃ¡"/>
    <s v="Operating"/>
    <s v="S27012"/>
    <s v="Yesid Cardozo"/>
    <s v="LA CORUÑA MLC_TBOG_500712"/>
    <x v="0"/>
    <s v="ATC"/>
    <s v="Torre"/>
    <n v="14"/>
    <n v="11"/>
    <s v="CUADRADA"/>
    <s v="AUTOSOPORTADA"/>
    <s v=""/>
  </r>
  <r>
    <s v="EEL_TOR_E366_01"/>
    <s v="ESTRUCTURA DE ELEVACION_TORRE_E366: LA EMILIA BOGOTA"/>
    <s v="Operating"/>
    <s v="S10399"/>
    <s v="Rolando Sanchez"/>
    <s v="LA EMILIA BOGOTA"/>
    <x v="0"/>
    <s v="CLARO"/>
    <s v="Torre"/>
    <n v="48"/>
    <n v="0"/>
    <s v="TRIANGULAR"/>
    <s v="AUTOSOPORTADA"/>
    <s v="A_RINCON"/>
  </r>
  <r>
    <s v="EEL_MAS_C144_01"/>
    <s v="ESTRUCTURA DE ELEVACION_MASTIL_C144: LA ESPAÃ‘OLA BOGOTA"/>
    <s v="Operating"/>
    <s v="S13847"/>
    <s v="Rolando Sanchez"/>
    <s v="LA ESPAÑOLA"/>
    <x v="0"/>
    <s v="COLOMBIA TELECOMUNICACIONES"/>
    <s v="Mastil"/>
    <n v="6"/>
    <n v="12"/>
    <s v="CIRCULAR"/>
    <s v="AUTOSOPORTADA"/>
    <s v="S_JARAMILLO"/>
  </r>
  <r>
    <s v="EEL_TOR_B155_01"/>
    <s v="ESTRUCTURA DE ELEVACION_TORRE_B155: LA ESPERANZA BOGOTA"/>
    <s v="Operating"/>
    <s v="S7089"/>
    <s v="John Lesmes"/>
    <s v="LA ESPERANZA BOGOTA - CUN0043"/>
    <x v="0"/>
    <s v="RANSHARING TIGO - ATC MLA"/>
    <s v="Torre"/>
    <n v="42"/>
    <n v="0"/>
    <s v="CUADRADA"/>
    <s v="AUTOSOPORTADA"/>
    <s v="W_MEJIA"/>
  </r>
  <r>
    <s v="EEL_TOR_B940_01"/>
    <s v="ESTRUCTURA DE ELEVACION_TORRE_B940: LA ESTANCIA BOGOTA"/>
    <s v="Operating"/>
    <s v="S10460"/>
    <s v="Yesid Cardozo"/>
    <s v="LA ESTANCIA BOGOTA UMTS"/>
    <x v="0"/>
    <s v="PTI - JUNIO - 225"/>
    <s v="Torre"/>
    <n v="36"/>
    <n v="0"/>
    <s v="TRIANGULAR"/>
    <s v="AUTOSOPORTADA"/>
    <s v="W_MEJIA"/>
  </r>
  <r>
    <s v="EEL_MAS_C052_01"/>
    <s v="ESTRUCTURA DE ELEVACION_MASTIL_C052: LA ESTRADITA"/>
    <s v="Operating"/>
    <s v="S13053"/>
    <s v="Walter Cabrera"/>
    <s v="LA ESTRADITA"/>
    <x v="0"/>
    <s v="COLOMBIA TELECOMUNICACIONES"/>
    <s v="Mastil"/>
    <n v="4"/>
    <n v="11"/>
    <s v="CIRCULAR"/>
    <s v="AUTOSOPORTADA"/>
    <s v="S_JARAMILLO"/>
  </r>
  <r>
    <s v="EEL_TOR_B163_01"/>
    <s v="ESTRUCTURA DE ELEVACION_TORRE_B163: LA ESTRELLA BOGOTA"/>
    <s v="Operating"/>
    <s v="S7094"/>
    <s v="Yesid Cardozo"/>
    <s v="LA ESTRELLA BOGOTA"/>
    <x v="0"/>
    <s v="TIGO"/>
    <s v="Torre"/>
    <n v="36"/>
    <n v="0"/>
    <s v="TRIANGULAR"/>
    <s v="AUTOSOPORTADA"/>
    <s v="W_MEJIA"/>
  </r>
  <r>
    <s v="EEL_TOR_B425_01"/>
    <s v="ESTRUCTURA DE ELEVACION_TORRE_B425: LA FAVORITA - BOG0130 SANTA FE [TIGO LTE]"/>
    <s v="Operating"/>
    <s v="S7951"/>
    <s v="Yesid Cardozo"/>
    <s v="LA FAVORITA"/>
    <x v="0"/>
    <s v="RANSHARING TIGO - ATC MLA"/>
    <s v="Torre"/>
    <n v="48"/>
    <n v="15"/>
    <s v="CUADRADA"/>
    <s v="AUTOSOPORTADA"/>
    <s v="W_MEJIA"/>
  </r>
  <r>
    <s v="EEL_MAS_C103_01"/>
    <s v="ESTRUCTURA DE ELEVACION_MASTIL_C103: LA FELICIDAD I BOGOTA"/>
    <s v="Operating"/>
    <s v="S13176"/>
    <s v="Walter Cabrera"/>
    <s v="LA FELICIDAD I BOGOTA"/>
    <x v="0"/>
    <s v="COLOMBIA TELECOMUNICACIONES"/>
    <s v="Mastil"/>
    <n v="3"/>
    <n v="13"/>
    <s v="CIRCULAR"/>
    <s v="AUTOSOPORTADA"/>
    <s v="S_JARAMILLO"/>
  </r>
  <r>
    <s v="EEL_TOR_B916_01"/>
    <s v="ESTRUCTURA DE ELEVACION_TORRE_B916: LA FISCALA BOGOTA"/>
    <s v="Operating"/>
    <s v="S10413"/>
    <s v="John Lesmes"/>
    <s v="LA FISCALA BOGOTA"/>
    <x v="0"/>
    <s v="PTI - JUNIO - 225"/>
    <s v="Torre"/>
    <n v="36"/>
    <n v="0"/>
    <s v="TRIANGULAR"/>
    <s v="AUTOSOPORTADA"/>
    <s v="W_MEJIA"/>
  </r>
  <r>
    <s v="EEL_TOR_E164_01"/>
    <s v="ESTRUCTURA DE ELEVACION_TORRE_E164: LA FLORESTA"/>
    <s v="Operating"/>
    <s v="S5587"/>
    <s v="Carlos Tolosa"/>
    <s v="LA FLORESTA"/>
    <x v="0"/>
    <s v="ATC - 656 MOVIL"/>
    <s v="Torre"/>
    <n v="36"/>
    <n v="0"/>
    <s v="CUADRADA"/>
    <s v="AUTOSOPORTADA"/>
    <s v="MG_LEON"/>
  </r>
  <r>
    <s v="EEL_MAS_C054_01"/>
    <s v="ESTRUCTURA DE ELEVACION_MASTIL_C054: LA FRAGUA"/>
    <s v="Operating"/>
    <s v="S13055"/>
    <s v="John Lesmes"/>
    <s v="LA FRAGUA"/>
    <x v="0"/>
    <s v="COLOMBIA TELECOMUNICACIONES"/>
    <s v="Mastil"/>
    <n v="4"/>
    <n v="16"/>
    <s v="CIRCULAR"/>
    <s v="AUTOSOPORTADA"/>
    <s v="W_MEJIA"/>
  </r>
  <r>
    <s v="EEL_TOR_B739_01"/>
    <s v="ESTRUCTURA DE ELEVACION_TORRE_B739: LA FRAGUITA BOGOTA"/>
    <s v="Operating"/>
    <s v="S9307"/>
    <s v="John Lesmes"/>
    <s v="LA FRAGUITA BOGOTA"/>
    <x v="0"/>
    <s v="CLARO"/>
    <s v="Torre"/>
    <n v="42"/>
    <n v="0"/>
    <s v="TRIANGULAR"/>
    <s v="AUTOSOPORTADA"/>
    <s v="W_MEJIA"/>
  </r>
  <r>
    <s v="EEL_MAS_S26952_01"/>
    <s v="Estructura de ElevaciÃ³n_MÃ¡stil_S26952: La Fraguita II"/>
    <s v="Operating"/>
    <s v="S26952"/>
    <s v="John Lesmes"/>
    <s v="LA FRAGUITA II"/>
    <x v="0"/>
    <s v="COLOMBIA TELECOMUNICACIONES"/>
    <s v="Mastil"/>
    <n v="4"/>
    <n v="8.02"/>
    <s v="CIRCULAR"/>
    <s v="ADOSADO"/>
    <s v=""/>
  </r>
  <r>
    <s v="EEL_TOR_E285_01"/>
    <s v="ESTRUCTURA DE ELEVACION_TORRE_E285: LA GAITANA BOGOTA"/>
    <s v="Operating"/>
    <s v="S8194"/>
    <s v="Carlos Tolosa"/>
    <s v="LA GAITANA BOGOTA"/>
    <x v="0"/>
    <s v="TIGO"/>
    <s v="Torre"/>
    <n v="40"/>
    <n v="0"/>
    <s v="CUADRADA"/>
    <s v="AUTOSOPORTADA"/>
    <s v="MG_LEON"/>
  </r>
  <r>
    <s v="EEL_TOR_E242_01"/>
    <s v="ESTRUCTURA DE ELEVACION_TORRE_E242: LA GRANJA"/>
    <s v="Operating"/>
    <s v="S7203"/>
    <s v="Rolando Sanchez"/>
    <s v="LA GRANJA"/>
    <x v="0"/>
    <s v="ATC - 656 MOVIL"/>
    <s v="Torre"/>
    <n v="30"/>
    <n v="0"/>
    <s v="CUADRADA"/>
    <s v="AUTOSOPORTADA"/>
    <s v="S_JARAMILLO"/>
  </r>
  <r>
    <s v="EEL_MAS_B384_01"/>
    <s v="ESTRUCTURA DE ELEVACION_MASTIL_B384: LA GUACA BOGOTA"/>
    <s v="Operating"/>
    <s v="S7984"/>
    <s v="John Lesmes"/>
    <s v="LA GUACA SANTANDER"/>
    <x v="0"/>
    <s v="COLOMBIA TELECOMUNICACIONES"/>
    <s v="Mastil"/>
    <n v="3"/>
    <n v="21"/>
    <s v="CIRCULAR"/>
    <s v="AUTOSOPORTADA"/>
    <s v="W_MEJIA"/>
  </r>
  <r>
    <s v="EEL_TOR_B218_01"/>
    <s v="ESTRUCTURA DE ELEVACION_TORRE_B218: LA HORTUA"/>
    <s v="Operating"/>
    <s v="S5568"/>
    <s v="John Lesmes"/>
    <s v="LA HORTUA - BOG0523"/>
    <x v="0"/>
    <s v="PTI - DIC - 473"/>
    <s v="Torre"/>
    <n v="28.5"/>
    <n v="0"/>
    <s v="TRIANGULAR"/>
    <s v="AUTOSOPORTADA"/>
    <s v="W_MEJIA"/>
  </r>
  <r>
    <s v="EEL_TOR_B168_01"/>
    <s v="ESTRUCTURA DE ELEVACION_TORRE_B168: LA IGUALDAD"/>
    <s v="Operating"/>
    <s v="S7169"/>
    <s v="Yesid Cardozo"/>
    <s v="LA IGUALDAD"/>
    <x v="0"/>
    <s v="TIGO"/>
    <s v="Torre"/>
    <n v="36"/>
    <n v="0"/>
    <s v="TRIANGULAR"/>
    <s v="AUTOSOPORTADA"/>
    <s v="S_JARAMILLO"/>
  </r>
  <r>
    <s v="EEL_TOR_B796_01"/>
    <s v="ESTRUCTURA DE ELEVACION_TORRE_B796: LA INDEPENDENCIA BOSA"/>
    <s v="Operating"/>
    <s v="S9607"/>
    <s v="Cundinamarca"/>
    <s v="LA INDEPENDENCIA BOSA"/>
    <x v="0"/>
    <s v="PTI - MARZO - 100"/>
    <s v="Torre"/>
    <n v="24"/>
    <n v="0"/>
    <s v="TRIANGULAR"/>
    <s v="AUTOSOPORTADA"/>
    <s v="W_MEJIA"/>
  </r>
  <r>
    <s v="EEL_MAS_E336_01"/>
    <s v="ESTRUCTURA DE ELEVACION_MASTIL_E336: LA INSTRUMENTADORA"/>
    <s v="Operating"/>
    <s v="S9963"/>
    <s v="Jeronimo Veloz"/>
    <s v="LA INSTRUMENTADORA"/>
    <x v="0"/>
    <s v="COLOMBIA TELECOMUNICACIONES"/>
    <s v="Mastil"/>
    <n v="6"/>
    <n v="24"/>
    <s v="CIRCULAR"/>
    <s v="AUTOSOPORTADA"/>
    <s v="A_RINCON"/>
  </r>
  <r>
    <s v="EEL_MON_B471_01"/>
    <s v="ESTRUCTURA DE ELEVACION_MONOPOLO_B471: LA MACARENA BOGOTA - BOG0132 LA MACARENA [TIGO LTE]"/>
    <s v="Operating"/>
    <s v="S8252"/>
    <s v="Yesid Cardozo"/>
    <s v="LA MACARENA BOGOTA"/>
    <x v="0"/>
    <s v="RANSHARING TIGO - ATC MLA"/>
    <s v="Monopolo"/>
    <n v="42"/>
    <n v="0"/>
    <s v="FACETADO"/>
    <s v="AUTOSOPORTADA"/>
    <s v="A_RINCON"/>
  </r>
  <r>
    <s v="EEL_MAS_C112_01"/>
    <s v="ESTRUCTURA DE ELEVACION_MASTIL_C112: LA MACARENA II BOGOTA"/>
    <s v="Operating"/>
    <s v="S13649"/>
    <s v="Yesid Cardozo"/>
    <s v="LA MACARENA II BOGOTA"/>
    <x v="0"/>
    <s v="COLOMBIA TELECOMUNICACIONES"/>
    <s v="Mastil"/>
    <n v="3"/>
    <n v="9"/>
    <s v="CIRCULAR"/>
    <s v="AUTOSOPORTADA"/>
    <s v="A_RINCON"/>
  </r>
  <r>
    <s v="EEL_POS_B929_01"/>
    <s v="ESTRUCTURA DE ELEVACION_POSTE_B929: LA MERCED BOGOTA"/>
    <s v="Operating"/>
    <s v="S10433"/>
    <s v="Yesid Cardozo"/>
    <s v="LA MERCED BOGOTA"/>
    <x v="0"/>
    <s v="COLOMBIA TELECOMUNICACIONES"/>
    <s v="Poste"/>
    <n v="12"/>
    <n v="0"/>
    <s v="CIRCULAR"/>
    <s v="AUTOSOPORTADA"/>
    <s v="A_RINCON"/>
  </r>
  <r>
    <s v="EEL_MAS_C071_01"/>
    <s v="ESTRUCTURA DE ELEVACION_MASTIL_C071: LA MERCED NORTE"/>
    <s v="Operating"/>
    <s v="S13161"/>
    <s v="Jaime Valencia"/>
    <s v="LA MERCED NORTE"/>
    <x v="0"/>
    <s v="COLOMBIA TELECOMUNICACIONES"/>
    <s v="Mastil"/>
    <n v="9"/>
    <n v="12"/>
    <s v="CIRCULAR"/>
    <s v="RIENDADO"/>
    <s v="A_RINCON"/>
  </r>
  <r>
    <s v="EEL_MAS_C008_01"/>
    <s v="ESTRUCTURA DE ELEVACION_MASTIL_C008: LA PATRIA"/>
    <s v="Operating"/>
    <s v="S13009"/>
    <s v="Jeronimo Veloz"/>
    <s v="LA PATRIA"/>
    <x v="0"/>
    <s v="COLOMBIA TELECOMUNICACIONES"/>
    <s v="Mastil"/>
    <n v="6"/>
    <n v="6"/>
    <s v="CIRCULAR"/>
    <s v="AUTOSOPORTADA"/>
    <s v="AM_DIAZ"/>
  </r>
  <r>
    <s v="EEL_MON_S26762_01"/>
    <s v="ESTRUCTURA DE ELEVACION_MONOPOLO_S26762: LA PAZ BOG0076"/>
    <s v="Operating"/>
    <s v="S26762"/>
    <s v="Cundinamarca"/>
    <s v="LA PAZ BOG0076"/>
    <x v="0"/>
    <s v="TIGO"/>
    <s v="Monopolo"/>
    <n v="0"/>
    <n v="30"/>
    <s v="FACETADO"/>
    <s v="AUTOSOPORTADA"/>
    <s v=""/>
  </r>
  <r>
    <s v="EEL_TOR_C106_01"/>
    <s v="ESTRUCTURA DE ELEVACION_TORRE_C106: LA PEPITA BOGOTA"/>
    <s v="Operating"/>
    <s v="S13179"/>
    <s v="John Lesmes"/>
    <s v="LA PEPITA BOGOTA"/>
    <x v="0"/>
    <s v="CLARO"/>
    <s v="Torre"/>
    <n v="36"/>
    <n v="0"/>
    <s v="TRIANGULAR"/>
    <s v="AUTOSOPORTADA"/>
    <s v="W_MEJIA"/>
  </r>
  <r>
    <s v="EEL_TOR_B219_01"/>
    <s v="ESTRUCTURA DE ELEVACION_TORRE_B219: LA PLAYA"/>
    <s v="Operating"/>
    <s v="S4757"/>
    <s v="John Lesmes"/>
    <s v="LA PLAYA"/>
    <x v="0"/>
    <s v="PTI - MAYO - 100"/>
    <s v="Torre"/>
    <n v="36"/>
    <n v="0"/>
    <s v="TRIANGULAR"/>
    <s v="AUTOSOPORTADA"/>
    <s v="W_MEJIA"/>
  </r>
  <r>
    <s v="EEL_MAS_B944_01"/>
    <s v="ESTRUCTURA DE ELEVACION_MASTIL_B944: LA PRADERA BOGOTA"/>
    <s v="Operating"/>
    <s v="S10466"/>
    <s v="John Lesmes"/>
    <s v="LA PRADERA BOGOTA"/>
    <x v="0"/>
    <s v="COLOMBIA TELECOMUNICACIONES"/>
    <s v="Mastil"/>
    <n v="4"/>
    <n v="15"/>
    <s v="CIRCULAR"/>
    <s v="AUTOSOPORTADA"/>
    <s v="W_MEJIA"/>
  </r>
  <r>
    <s v="EEL_TOR_B177_01"/>
    <s v="ESTRUCTURA DE ELEVACION_TORRE_B177: LA ROSITA"/>
    <s v="Operating"/>
    <s v="S7178"/>
    <s v="Walter Cabrera"/>
    <s v="LA ROSITA"/>
    <x v="0"/>
    <s v="TIGO"/>
    <s v="Torre"/>
    <n v="30"/>
    <n v="0"/>
    <s v="TRIANGULAR"/>
    <s v="AUTOSOPORTADA"/>
    <s v="S_JARAMILLO"/>
  </r>
  <r>
    <s v="EEL_MAS_B377_01"/>
    <s v="ESTRUCTURA DE ELEVACION_MASTIL_B377: LA SABANA"/>
    <s v="Operating"/>
    <s v="S8117"/>
    <s v="Yesid Cardozo"/>
    <s v="LA SABANA"/>
    <x v="0"/>
    <s v="COLOMBIA TELECOMUNICACIONES"/>
    <s v="Mastil"/>
    <n v="4"/>
    <n v="21"/>
    <s v="CIRCULAR"/>
    <s v="AUTOSOPORTADA"/>
    <s v="W_MEJIA"/>
  </r>
  <r>
    <s v="EEL_MAS_E181_01"/>
    <s v="ESTRUCTURA DE ELEVACION_MASTIL_E181: LA SALLE"/>
    <s v="Operating"/>
    <s v="S5588"/>
    <s v="Jaime Valencia"/>
    <s v="LA SALLE"/>
    <x v="0"/>
    <s v="COLOMBIA TELECOMUNICACIONES"/>
    <s v="Mastil"/>
    <n v="5"/>
    <n v="23"/>
    <s v="CIRCULAR"/>
    <s v="AUTOSOPORTADA"/>
    <s v="A_RINCON"/>
  </r>
  <r>
    <s v="EEL_MAS_E307_01"/>
    <s v="ESTRUCTURA DE ELEVACION_MASTIL_E307: LA SALLE II BOGOTA"/>
    <s v="Operating"/>
    <s v="S9314"/>
    <s v="Jaime Valencia"/>
    <s v="LA SALLE II BOGOTA"/>
    <x v="0"/>
    <s v="COLOMBIA TELECOMUNICACIONES"/>
    <s v="Mastil"/>
    <n v="4"/>
    <n v="24"/>
    <s v="CIRCULAR"/>
    <s v="AUTOSOPORTADA"/>
    <s v="A_RINCON"/>
  </r>
  <r>
    <s v="EEL_MON_E230_01"/>
    <s v="ESTRUCTURA DE ELEVACION_MONOPOLO_E230: LA SERENA"/>
    <s v="Operating"/>
    <s v="S7171"/>
    <s v="Carlos Tolosa"/>
    <s v="LA SERENA"/>
    <x v="0"/>
    <s v="TIGO"/>
    <s v="Monopolo"/>
    <n v="30"/>
    <n v="0"/>
    <s v="FACETADO"/>
    <s v="AUTOSOPORTADA"/>
    <s v="S_JARAMILLO"/>
  </r>
  <r>
    <s v="EEL_MAS_C262_01"/>
    <s v="ESTRUCTURA DE ELEVACION_MASTIL_C262: LA SERENA II"/>
    <s v="Operating"/>
    <s v="S14757"/>
    <s v="Carlos Tolosa"/>
    <s v="LA SERENA II"/>
    <x v="0"/>
    <s v="COLOMBIA TELECOMUNICACIONES"/>
    <s v="Mastil"/>
    <n v="3"/>
    <n v="13"/>
    <s v="CIRCULAR"/>
    <s v="AUTOSOPORTADA"/>
    <s v="S_JARAMILLO"/>
  </r>
  <r>
    <s v="EEL_TOR_S14621_01"/>
    <s v="ESTRUCTURA DE ELEVACION_TORRE_S14621: BOG0011 - LA SONORA"/>
    <s v="Decommisioned"/>
    <s v="S14621"/>
    <s v="Rolando Sanchez"/>
    <s v="LA SONORA LTE TIGO BOG0011"/>
    <x v="1"/>
    <s v="RANSHARING TIGO - TIGO"/>
    <s v="Torre"/>
    <n v="37"/>
    <n v="0"/>
    <s v="CUADRADA"/>
    <s v="AUTOSOPORTADA"/>
    <s v=""/>
  </r>
  <r>
    <s v="EEL_TOR_C263_01"/>
    <s v="ESTRUCTURA DE ELEVACION_TORRE_C263: LA TRIBUNA"/>
    <s v="Operating"/>
    <s v="S14758"/>
    <s v="Yesid Cardozo"/>
    <s v="LA TRIBUNA"/>
    <x v="0"/>
    <s v="ATC"/>
    <s v="Torre"/>
    <n v="12"/>
    <n v="9"/>
    <s v="CUADRADA"/>
    <s v="AUTOSOPORTADA"/>
    <s v="A_RINCON"/>
  </r>
  <r>
    <s v="EEL_MAS_C317_01"/>
    <s v="ESTRUCTURA DE ELEVACION_MASTIL_C317: LA TRINIDAD BOGOTA"/>
    <s v="Operating"/>
    <s v="S15656"/>
    <s v="John Lesmes"/>
    <s v="LA TRINIDAD BOGOTA"/>
    <x v="0"/>
    <s v="COLOMBIA TELECOMUNICACIONES"/>
    <s v="Mastil"/>
    <n v="4"/>
    <n v="10"/>
    <s v="CIRCULAR"/>
    <s v="AUTOSOPORTADA"/>
    <s v="W_MEJIA"/>
  </r>
  <r>
    <s v="EEL_MAS_S7805_01"/>
    <s v="ESTRUCTURA DE ELEVACION_MASTIL_S7805: LA URIBE BOGOTA"/>
    <s v="Operating"/>
    <s v="S7805"/>
    <s v="Rolando Sanchez"/>
    <s v="LA URIBE BOGOTA"/>
    <x v="0"/>
    <s v="COLOMBIA TELECOMUNICACIONES"/>
    <s v="Mastil"/>
    <n v="6"/>
    <n v="19"/>
    <s v="CIRCULAR"/>
    <s v="AUTOSOPORTADA"/>
    <s v="E_GUTIERREZ"/>
  </r>
  <r>
    <s v="EEL_TOR_S7805_01"/>
    <s v="ESTRUCTURA DE ELEVACION_TORRE_S7805: LA URIBE BOGOTA"/>
    <s v="Decommisioned"/>
    <s v="S7805"/>
    <s v="Rolando Sanchez"/>
    <s v="LA URIBE BOGOTA"/>
    <x v="0"/>
    <s v="ATC - 656 MOVIL"/>
    <s v="Torre"/>
    <n v="36"/>
    <n v="0"/>
    <s v="CUADRADA"/>
    <s v="AUTOSOPORTADA"/>
    <s v="E_GUTIERREZ"/>
  </r>
  <r>
    <s v="EEL_TOR_B224_01"/>
    <s v="ESTRUCTURA DE ELEVACION_TORRE_B224: LA VICTORIA"/>
    <s v="Operating"/>
    <s v="S4758"/>
    <s v="John Lesmes"/>
    <s v="LA VICTORIA"/>
    <x v="0"/>
    <s v="ATC - 656 MOVIL"/>
    <s v="Torre"/>
    <n v="54"/>
    <n v="0"/>
    <s v="CUADRADA"/>
    <s v="AUTOSOPORTADA"/>
    <s v="A_RINCON"/>
  </r>
  <r>
    <s v="EEL_MAS_E104_01"/>
    <s v="ESTRUCTURA DE ELEVACION_MASTIL_E104: LAGO - BOG1496 LAGO [TIGO LTE]"/>
    <s v="Operating"/>
    <s v="S145"/>
    <s v="Jeronimo Veloz"/>
    <s v="LAGO - BOG1496 LAGO"/>
    <x v="0"/>
    <s v="COLOMBIA TELECOMUNICACIONES"/>
    <s v="Mastil"/>
    <n v="30"/>
    <n v="21"/>
    <s v="CIRCULAR"/>
    <s v="RIENDADO"/>
    <s v="A_RINCON"/>
  </r>
  <r>
    <s v="EEL_MAS_C157_01"/>
    <s v="ESTRUCTURA DE ELEVACION_MASTIL_C157: LAGO DE SUBA"/>
    <s v="Operating"/>
    <s v="S13859"/>
    <s v="Carlos Tolosa"/>
    <s v="LAGO DE SUBA"/>
    <x v="0"/>
    <s v="COLOMBIA TELECOMUNICACIONES"/>
    <s v="Mastil"/>
    <n v="6"/>
    <n v="13"/>
    <s v="CIRCULAR"/>
    <s v="AUTOSOPORTADA"/>
    <s v="MG_LEON"/>
  </r>
  <r>
    <s v="EEL_MAS_B112_01"/>
    <s v="ESTRUCTURA DE ELEVACION_MASTIL_B112: LAS AGUAS"/>
    <s v="Operating"/>
    <s v="S6756"/>
    <s v="Yesid Cardozo"/>
    <s v="LAS AGUAS"/>
    <x v="0"/>
    <s v="COLOMBIA TELECOMUNICACIONES"/>
    <s v="Mastil"/>
    <n v="4"/>
    <n v="30"/>
    <s v="CIRCULAR"/>
    <s v="AUTOSOPORTADA"/>
    <s v="A_RINCON"/>
  </r>
  <r>
    <s v="EEL_TOR_B390_01"/>
    <s v="ESTRUCTURA DE ELEVACION_TORRE_B390: LAS CRUCES"/>
    <s v="Operating"/>
    <s v="S6226"/>
    <s v="John Lesmes"/>
    <s v="LAS CRUCES"/>
    <x v="0"/>
    <s v="ATC - 656 MOVIL"/>
    <s v="Torre"/>
    <n v="36"/>
    <n v="0"/>
    <s v="CUADRADA"/>
    <s v="AUTOSOPORTADA"/>
    <s v="A_RINCON"/>
  </r>
  <r>
    <s v="EEL_TOR_E160_01"/>
    <s v="ESTRUCTURA DE ELEVACION_TORRE_E160: LAS FERIAS"/>
    <s v="Operating"/>
    <s v="S5563"/>
    <s v="Walter Cabrera"/>
    <s v="LAS FERIAS"/>
    <x v="0"/>
    <s v="PTI - JUNIO - 225"/>
    <s v="Torre"/>
    <n v="42"/>
    <n v="0"/>
    <s v="TRIANGULAR"/>
    <s v="AUTOSOPORTADA"/>
    <s v="S_JARAMILLO"/>
  </r>
  <r>
    <s v="EEL_MAS_C061_01"/>
    <s v="ESTRUCTURA DE ELEVACION_MASTIL_C061: LAS FERIAS OCCIDENTAL"/>
    <s v="Operating"/>
    <s v="S13062"/>
    <s v="Rolando Sanchez"/>
    <s v="LAS FERIAS OCCIDENTAL"/>
    <x v="0"/>
    <s v="COLOMBIA TELECOMUNICACIONES"/>
    <s v="Mastil"/>
    <n v="6"/>
    <n v="10"/>
    <s v="CIRCULAR"/>
    <s v="AUTOSOPORTADA"/>
    <s v="S_JARAMILLO"/>
  </r>
  <r>
    <s v="EEL_MON_C053_01"/>
    <s v="ESTRUCTURA DE ELEVACION_MONOPOLO_C053: LAS FLORES SUBA"/>
    <s v="Operating"/>
    <s v="S13054"/>
    <s v="Carlos Tolosa"/>
    <s v="LAS FLORES SUBA"/>
    <x v="0"/>
    <s v="ATP - (AVANTEL)"/>
    <s v="Monopolo"/>
    <n v="24"/>
    <n v="0"/>
    <s v="FACETADO"/>
    <s v="AUTOSOPORTADA"/>
    <s v="MG_LEON"/>
  </r>
  <r>
    <s v="EEL_MAS_S27001_01"/>
    <s v="Estructura de ElevaciÃ³n_MÃ¡stil_S27001: Las Gaviotas"/>
    <s v="Operating"/>
    <s v="S27001"/>
    <s v="John Lesmes"/>
    <s v="LAS GAVIOTAS"/>
    <x v="0"/>
    <s v="COLOMBIA TELECOMUNICACIONES"/>
    <s v="Mastil"/>
    <n v="4"/>
    <n v="5.2"/>
    <s v="CIRCULAR"/>
    <s v="ADOSADO"/>
    <s v=""/>
  </r>
  <r>
    <s v="EEL_TOR_S27193_01"/>
    <s v="Estructura de ElevaciÃ³n_Torre_S27193: Las Margaritas Sur BogotÃ¡ (Traslado)"/>
    <s v="Operating"/>
    <s v="S27193"/>
    <s v="Cundinamarca"/>
    <s v="LAS MARGARITAS SUR"/>
    <x v="0"/>
    <s v="ATC"/>
    <s v="Torre"/>
    <n v="14"/>
    <n v="9"/>
    <s v="CUADRADA"/>
    <s v="AUTOSOPORTADA"/>
    <s v=""/>
  </r>
  <r>
    <s v="EEL_MAS_B113_01"/>
    <s v="ESTRUCTURA DE ELEVACION_MASTIL_B113: LAS NIEVES BOGOTA"/>
    <s v="Operating"/>
    <s v="S6801"/>
    <s v="Yesid Cardozo"/>
    <s v="LAS NIEVES BOGOTA"/>
    <x v="0"/>
    <s v="COLOMBIA TELECOMUNICACIONES"/>
    <s v="Mastil"/>
    <n v="3"/>
    <n v="42"/>
    <s v="CIRCULAR"/>
    <s v="AUTOSOPORTADA"/>
    <s v="A_RINCON"/>
  </r>
  <r>
    <s v="EEL_MAS_C382_01"/>
    <s v="ESTRUCTURA DE ELEVACION_MASTIL_C382: LAS ORQUIDEAS BOGOTA"/>
    <s v="Operating"/>
    <s v="S10455"/>
    <s v="Rolando Sanchez"/>
    <s v="LAS ORQUIDEAS"/>
    <x v="0"/>
    <s v="COLOMBIA TELECOMUNICACIONES"/>
    <s v="Mastil"/>
    <n v="4"/>
    <n v="15"/>
    <s v="CIRCULAR"/>
    <s v="AUTOSOPORTADA"/>
    <s v="E_GUTIERREZ"/>
  </r>
  <r>
    <s v="EEL_MAS_C023_01"/>
    <s v="ESTRUCTURA DE ELEVACION_MASTIL_C023: LAS PALMERAS BOGOTA"/>
    <s v="Operating"/>
    <s v="S13024"/>
    <s v="Yesid Cardozo"/>
    <s v="LAS PALMERAS"/>
    <x v="0"/>
    <s v="COLOMBIA TELECOMUNICACIONES"/>
    <s v="Mastil"/>
    <n v="3"/>
    <n v="15"/>
    <s v="CIRCULAR"/>
    <s v="AUTOSOPORTADA"/>
    <s v="S_JARAMILLO"/>
  </r>
  <r>
    <s v="EEL_MAS_C011_01"/>
    <s v="ESTRUCTURA DE ELEVACION_MASTIL_C011: LAS VILLAS"/>
    <s v="Operating"/>
    <s v="S13012"/>
    <s v="Carlos Tolosa"/>
    <s v="LAS VILLAS"/>
    <x v="0"/>
    <s v="COLOMBIA TELECOMUNICACIONES"/>
    <s v="Mastil"/>
    <n v="3"/>
    <n v="10"/>
    <s v="CIRCULAR"/>
    <s v="AUTOSOPORTADA"/>
    <s v="MG_LEON"/>
  </r>
  <r>
    <s v="EEL_MAS_C069_01"/>
    <s v="ESTRUCTURA DE ELEVACION_MASTIL_C069: LAUREANO GOMEZ BOGOTA"/>
    <s v="Operating"/>
    <s v="S13075"/>
    <s v="Jeronimo Veloz"/>
    <s v="LAUREANO GOMEZ BOGOTA"/>
    <x v="0"/>
    <s v="COLOMBIA TELECOMUNICACIONES"/>
    <s v="Mastil"/>
    <n v="3"/>
    <n v="18"/>
    <s v="CIRCULAR"/>
    <s v="AUTOSOPORTADA"/>
    <s v="A_RINCON"/>
  </r>
  <r>
    <s v="EEL_TOR_B146_01"/>
    <s v="ESTRUCTURA DE ELEVACION_TORRE_B146: LIBERTADORES BOGOTA"/>
    <s v="Operating"/>
    <s v="S7087"/>
    <s v="John Lesmes"/>
    <s v="LIBERTADORES BOGOTA"/>
    <x v="0"/>
    <s v="ATP - SEP - 314"/>
    <s v="Torre"/>
    <n v="42"/>
    <n v="0"/>
    <s v="CUADRADA"/>
    <s v="AUTOSOPORTADA"/>
    <s v="A_RINCON"/>
  </r>
  <r>
    <s v="EEL_POS_C167_01"/>
    <s v="ESTRUCTURA DE ELEVACION_POSTE_C167: LIBRERIA FRANCESA"/>
    <s v="Operating"/>
    <s v="S13887"/>
    <s v="Jeronimo Veloz"/>
    <s v="LIBRERIA FRANCESA"/>
    <x v="0"/>
    <s v="AXCELLNET"/>
    <s v="Poste"/>
    <n v="12"/>
    <n v="0"/>
    <s v="CIRCULAR"/>
    <s v="AUTOSOPORTADA"/>
    <s v="A_RINCON"/>
  </r>
  <r>
    <s v="EEL_MAS_C034_01"/>
    <s v="ESTRUCTURA DE ELEVACION_MASTIL_C034: LISBOA BOGOTA"/>
    <s v="Operating"/>
    <s v="S13035"/>
    <s v="Jeronimo Veloz"/>
    <s v="LISBOA BOGOTA"/>
    <x v="0"/>
    <s v="COLOMBIA TELECOMUNICACIONES"/>
    <s v="Mastil"/>
    <n v="3"/>
    <n v="21"/>
    <s v="CIRCULAR"/>
    <s v="AUTOSOPORTADA"/>
    <s v="MG_LEON"/>
  </r>
  <r>
    <s v="EEL_TOR_E177_01"/>
    <s v="ESTRUCTURA DE ELEVACION_TORRE_E177: LISBOA SUBA"/>
    <s v="Operating"/>
    <s v="S5620"/>
    <s v="Carlos Tolosa"/>
    <s v="LISBOA SUBA"/>
    <x v="0"/>
    <s v="ATC - 656 MOVIL"/>
    <s v="Torre"/>
    <n v="42"/>
    <n v="0"/>
    <s v="CUADRADA"/>
    <s v="AUTOSOPORTADA"/>
    <s v="MG_LEON"/>
  </r>
  <r>
    <s v="EEL_TOR_B005_01"/>
    <s v="ESTRUCTURA DE ELEVACION_TORRE_B005: LITORAL - BOG0121 PLANTA LISBOA [TIGO LTE]"/>
    <s v="Operating"/>
    <s v="S61"/>
    <s v="Walter Cabrera"/>
    <s v="LITORAL"/>
    <x v="0"/>
    <s v="RANSHARING TIGO - ATC MLA"/>
    <s v="Torre"/>
    <n v="33"/>
    <n v="0"/>
    <s v="TRIANGULAR"/>
    <s v="AUTOSOPORTADA"/>
    <s v="AM_DIAZ"/>
  </r>
  <r>
    <s v="EEL_MAS_S27188 _01"/>
    <s v="ESTRUCTURA DE ELEVACION_MASTIL_S27188: LOCATEL 116 BOGOTA"/>
    <s v="Operating"/>
    <s v="S27188"/>
    <s v="Jeronimo Veloz"/>
    <s v="LOCATEL 116 BOGOTA"/>
    <x v="0"/>
    <s v="COLOMBIA TELECOMUNICACIONES"/>
    <s v="Mastil"/>
    <n v="3"/>
    <n v="21"/>
    <s v="CIRCULAR"/>
    <s v="CONTRAPESADO"/>
    <s v=""/>
  </r>
  <r>
    <s v="EEL_MON_C032_01"/>
    <s v="ESTRUCTURA DE ELEVACION_MONOPOLO_C032: LONDRES SUBA"/>
    <s v="Operating"/>
    <s v="S13033"/>
    <s v="Carlos Tolosa"/>
    <s v="LONDRES SUBA"/>
    <x v="0"/>
    <s v="PTI - JUNIO - 225"/>
    <s v="Monopolo"/>
    <n v="24"/>
    <n v="0"/>
    <s v="FACETADO"/>
    <s v="AUTOSOPORTADA"/>
    <s v="MG_LEON"/>
  </r>
  <r>
    <s v="EEL_MAS_C435_01"/>
    <s v="ESTRUCTURA DE ELEVACION_MASTIL_C435: LORENCITA VILLEGAS BOGOTA"/>
    <s v="Operating"/>
    <s v="S22020"/>
    <s v="Carlos Tolosa"/>
    <s v="LORENCITA VILLEGAS"/>
    <x v="0"/>
    <s v="COLOMBIA TELECOMUNICACIONES"/>
    <s v="Mastil"/>
    <n v="3"/>
    <n v="9"/>
    <s v="CIRCULAR"/>
    <s v="AUTOSOPORTADA"/>
    <s v="AM_DIAZ"/>
  </r>
  <r>
    <s v="EEL_TOR_B315_01"/>
    <s v="ESTRUCTURA DE ELEVACION_TORRE_B315: LOS ALMENDROS BOGOTA"/>
    <s v="Operating"/>
    <s v="S7326"/>
    <s v="Yesid Cardozo"/>
    <s v="LOS ALMENDROS BOGOTA"/>
    <x v="0"/>
    <s v="ATP - SEP - 314"/>
    <s v="Torre"/>
    <n v="36"/>
    <n v="0"/>
    <s v="CUADRADA"/>
    <s v="AUTOSOPORTADA"/>
    <s v="S_JARAMILLO"/>
  </r>
  <r>
    <s v="EEL_MAS_B274_01"/>
    <s v="ESTRUCTURA DE ELEVACION_MASTIL_B274: LOS EJIDOS"/>
    <s v="Operating"/>
    <s v="S7254"/>
    <s v="John Lesmes"/>
    <s v="LOS EJIDOS"/>
    <x v="0"/>
    <s v="COLOMBIA TELECOMUNICACIONES"/>
    <s v="Mastil"/>
    <n v="9"/>
    <n v="15"/>
    <s v="CIRCULAR"/>
    <s v="RIENDADO"/>
    <s v="W_MEJIA"/>
  </r>
  <r>
    <s v="EEL_MAS_E231_01"/>
    <s v="ESTRUCTURA DE ELEVACION_MASTIL_E231: LOS FRAILES"/>
    <s v="Operating"/>
    <s v="S7256"/>
    <s v="Carlos Tolosa"/>
    <s v="LOS FRAILES"/>
    <x v="0"/>
    <s v="COLOMBIA TELECOMUNICACIONES"/>
    <s v="Mastil"/>
    <n v="4"/>
    <n v="21"/>
    <s v="CIRCULAR"/>
    <s v="AUTOSOPORTADA"/>
    <s v="MG_LEON"/>
  </r>
  <r>
    <s v="EEL_POS_E428_01"/>
    <s v="ESTRUCTURA DE ELEVACION_POSTE_E428: LOS LACHES"/>
    <s v="Operating"/>
    <s v="S12209"/>
    <s v="John Lesmes"/>
    <s v="LOS LACHES"/>
    <x v="0"/>
    <s v="COLOMBIA TELECOMUNICACIONES"/>
    <s v="Poste"/>
    <n v="12"/>
    <n v="0"/>
    <s v="CIRCULAR"/>
    <s v="AUTOSOPORTADA"/>
    <s v="A_RINCON"/>
  </r>
  <r>
    <s v="EEL_TOR_E420_01"/>
    <s v="ESTRUCTURA DE ELEVACION_TORRE_E420: LOS LAGARTOS"/>
    <s v="Operating"/>
    <s v="S12082"/>
    <s v="Carlos Tolosa"/>
    <s v="LOS LAGARTOS"/>
    <x v="0"/>
    <s v="CLARO"/>
    <s v="Torre"/>
    <n v="36"/>
    <n v="0"/>
    <s v="CUADRADA"/>
    <s v="AUTOSOPORTADA"/>
    <s v="MG_LEON"/>
  </r>
  <r>
    <s v="EEL_TOR_E325_01"/>
    <s v="ESTRUCTURA DE ELEVACION_TORRE_E325: LOS NARANJOS BOGOTA"/>
    <s v="Operating"/>
    <s v="S9513"/>
    <s v="Carlos Tolosa"/>
    <s v="LOS NARANJOS BOGOTA"/>
    <x v="0"/>
    <s v="PTI - JUNIO - 225"/>
    <s v="Torre"/>
    <n v="24"/>
    <n v="0"/>
    <s v="TRIANGULAR"/>
    <s v="AUTOSOPORTADA"/>
    <s v="MG_LEON"/>
  </r>
  <r>
    <s v="EEL_MAS_E434_01"/>
    <s v="ESTRUCTURA DE ELEVACION_MASTIL_E434: LOS PINOS BOGOTA"/>
    <s v="Operating"/>
    <s v="S12060"/>
    <s v="Jeronimo Veloz"/>
    <s v="LOS PINOS BOGOTA"/>
    <x v="0"/>
    <s v="COLOMBIA TELECOMUNICACIONES"/>
    <s v="Mastil"/>
    <n v="4"/>
    <n v="18"/>
    <s v="CIRCULAR"/>
    <s v="AUTOSOPORTADA"/>
    <s v="W_MEJIA"/>
  </r>
  <r>
    <s v="EEL_MAS_B382_01"/>
    <s v="ESTRUCTURA DE ELEVACION_MASTIL_B382: LOS SAUCES"/>
    <s v="Operating"/>
    <s v="S7969"/>
    <s v="John Lesmes"/>
    <s v="LOS SAUCES"/>
    <x v="0"/>
    <s v="COLOMBIA TELECOMUNICACIONES"/>
    <s v="Mastil"/>
    <n v="4"/>
    <n v="15"/>
    <s v="CIRCULAR"/>
    <s v="AUTOSOPORTADA"/>
    <s v="W_MEJIA"/>
  </r>
  <r>
    <s v="EEL_MON_B389_01"/>
    <s v="ESTRUCTURA DE ELEVACION_MONOPOLO_B389: LOTERIA BOGOTA - BOG0117 CAD [TIGO LTE]"/>
    <s v="Operating"/>
    <s v="S6422"/>
    <s v="Walter Cabrera"/>
    <s v="LOTERIA BOGOTA - BOG0117 CAD [TIGO LTE]"/>
    <x v="0"/>
    <s v="RANSHARING TIGO - ATC MLA"/>
    <s v="Monopolo"/>
    <n v="31"/>
    <n v="0"/>
    <s v="FACETADO"/>
    <s v="AUTOSOPORTADA"/>
    <s v="AM_DIAZ"/>
  </r>
  <r>
    <s v="EEL_TOR_B228_01"/>
    <s v="ESTRUCTURA DE ELEVACION_TORRE_B228: LUCERO"/>
    <s v="Operating"/>
    <s v="S4760"/>
    <s v="Yesid Cardozo"/>
    <s v="LUCERO"/>
    <x v="0"/>
    <s v="ATC - 656 MOVIL"/>
    <s v="Torre"/>
    <n v="42"/>
    <n v="0"/>
    <s v="CUADRADA"/>
    <s v="AUTOSOPORTADA"/>
    <s v="W_MEJIA"/>
  </r>
  <r>
    <s v="EEL_MAS_B122_01"/>
    <s v="ESTRUCTURA DE ELEVACION_MASTIL_B122: LUNA PARK"/>
    <s v="Operating"/>
    <s v="S7010"/>
    <s v="John Lesmes"/>
    <s v="LUNA PARK"/>
    <x v="0"/>
    <s v="COLOMBIA TELECOMUNICACIONES"/>
    <s v="Mastil"/>
    <n v="4"/>
    <n v="14"/>
    <s v="CIRCULAR"/>
    <s v="AUTOSOPORTADA"/>
    <s v="W_MEJIA"/>
  </r>
  <r>
    <s v="EEL_TOR_B028_01"/>
    <s v="ESTRUCTURA DE ELEVACION_TORRE_B028: MADELENA"/>
    <s v="Operating"/>
    <s v="S3792"/>
    <s v="Yesid Cardozo"/>
    <s v="MADELENA"/>
    <x v="0"/>
    <s v="ATC - 656 MOVIL"/>
    <s v="Torre"/>
    <n v="42"/>
    <n v="0"/>
    <s v="TRIANGULAR"/>
    <s v="AUTOSOPORTADA"/>
    <s v="W_MEJIA"/>
  </r>
  <r>
    <s v="EEL_TOR_B715_01"/>
    <s v="ESTRUCTURA DE ELEVACION_TORRE_B715: MADELENA II BOGOTA"/>
    <s v="Operating"/>
    <s v="S9272"/>
    <s v="Yesid Cardozo"/>
    <s v="MADELENA II BOGOTA"/>
    <x v="0"/>
    <s v="TIGO"/>
    <s v="Torre"/>
    <n v="36"/>
    <n v="0"/>
    <s v="CUADRADA"/>
    <s v="AUTOSOPORTADA"/>
    <s v="W_MEJIA"/>
  </r>
  <r>
    <s v="EEL_MAS_B020_01"/>
    <s v="ESTRUCTURA DE ELEVACION_MASTIL_B020: MAGDALENA"/>
    <s v="Operating"/>
    <s v="S9465"/>
    <s v="Yesid Cardozo"/>
    <s v="MAGDALENA"/>
    <x v="0"/>
    <s v="COLOMBIA TELECOMUNICACIONES"/>
    <s v="Mastil"/>
    <n v="12"/>
    <n v="38"/>
    <s v="CIRCULAR"/>
    <s v="RIENDADO"/>
    <s v="AM_DIAZ"/>
  </r>
  <r>
    <s v="EEL_MAS_C002_01"/>
    <s v="ESTRUCTURA DE ELEVACION_MASTIL_C002: MAGDALENA II"/>
    <s v="Operating"/>
    <s v="S13003"/>
    <s v="Yesid Cardozo"/>
    <s v="MAGDALENA II"/>
    <x v="0"/>
    <s v="COLOMBIA TELECOMUNICACIONES"/>
    <s v="Mastil"/>
    <n v="3"/>
    <n v="9"/>
    <s v="CIRCULAR"/>
    <s v="AUTOSOPORTADA"/>
    <s v="A_RINCON"/>
  </r>
  <r>
    <s v="EEL_TOR_E105_01"/>
    <s v="ESTRUCTURA DE ELEVACION_TORRE_E105: MAKRO"/>
    <s v="Operating"/>
    <s v="S218"/>
    <s v="Rolando Sanchez"/>
    <s v="MAKRO"/>
    <x v="0"/>
    <s v="ATC - 656 MOVIL"/>
    <s v="Torre"/>
    <n v="42"/>
    <n v="0"/>
    <s v="TRIANGULAR"/>
    <s v="AUTOSOPORTADA"/>
    <s v="E_GUTIERREZ"/>
  </r>
  <r>
    <s v="EEL_TOR_B364_01"/>
    <s v="ESTRUCTURA DE ELEVACION_TORRE_B364: MALLORCA"/>
    <s v="Operating"/>
    <s v="S8279"/>
    <s v="Walter Cabrera"/>
    <s v="MALLORCA"/>
    <x v="0"/>
    <s v="COLOMBIA TELECOMUNICACIONES"/>
    <s v="Torre"/>
    <n v="12"/>
    <n v="20"/>
    <s v="TRIANGULAR"/>
    <s v="AUTOSOPORTADA"/>
    <s v="S_JARAMILLO"/>
  </r>
  <r>
    <s v="EEL_MAS_C149_01"/>
    <s v="ESTRUCTURA DE ELEVACION_MASTIL_C149: MALLORCA 2"/>
    <s v="Operating"/>
    <s v="S13851"/>
    <s v="Walter Cabrera"/>
    <s v="MALLORCA II"/>
    <x v="0"/>
    <s v="COLOMBIA TELECOMUNICACIONES"/>
    <s v="Mastil"/>
    <n v="6"/>
    <n v="12"/>
    <s v="CIRCULAR"/>
    <s v="AUTOSOPORTADA"/>
    <s v="S_JARAMILLO"/>
  </r>
  <r>
    <s v="EEL_MAS_B128_01"/>
    <s v="ESTRUCTURA DE ELEVACION_TORRE_B128: MALOKA"/>
    <s v="Operating"/>
    <s v="S6761"/>
    <s v="Walter Cabrera"/>
    <s v="MALOKA"/>
    <x v="0"/>
    <s v="COLOMBIA TELECOMUNICACIONES"/>
    <s v="Torre"/>
    <n v="6"/>
    <n v="36"/>
    <s v="CIRCULAR"/>
    <s v="AUTOSOPORTADA"/>
    <s v="S_JARAMILLO"/>
  </r>
  <r>
    <s v="EEL_TOR_E215_01"/>
    <s v="ESTRUCTURA DE ELEVACION_TORRE_E215: MARANDU"/>
    <s v="Operating"/>
    <s v="S7011"/>
    <s v="Rolando Sanchez"/>
    <s v="MARANDU"/>
    <x v="0"/>
    <s v="TIGO"/>
    <s v="Torre"/>
    <n v="30"/>
    <n v="0"/>
    <s v="TRIANGULAR"/>
    <s v="AUTOSOPORTADA"/>
    <s v="S_JARAMILLO"/>
  </r>
  <r>
    <s v="EEL_VAL_S27007_01"/>
    <s v="Estructura de ElevaciÃ³n_Valla_S27007: Maratu"/>
    <s v="Operating"/>
    <s v="S27007"/>
    <s v="Rolando Sanchez"/>
    <s v="MARATU"/>
    <x v="0"/>
    <s v="PHOENIX"/>
    <s v="Valla"/>
    <n v="17.5"/>
    <n v="0"/>
    <s v="CIRCULAR"/>
    <s v="AUTOSOPORTADA"/>
    <s v=""/>
  </r>
  <r>
    <s v="EEL_TOR_B395_01"/>
    <s v="ESTRUCTURA DE ELEVACION_TORRE_B395: MARCO FIDEL SUAREZ"/>
    <s v="Operating"/>
    <s v="S6230"/>
    <s v="John Lesmes"/>
    <s v="MARCO FIDEL SUAREZ"/>
    <x v="0"/>
    <s v="ATC - 656 MOVIL"/>
    <s v="Torre"/>
    <n v="30"/>
    <n v="0"/>
    <s v="TRIANGULAR"/>
    <s v="AUTOSOPORTADA"/>
    <s v="W_MEJIA"/>
  </r>
  <r>
    <s v="EEL_TOR_E110_01"/>
    <s v="ESTRUCTURA DE ELEVACION_TORRE_E110: MARGARITAS - BOG0348 LICEO CERVANTES [TIGO LTE]"/>
    <s v="Operating"/>
    <s v="S85"/>
    <s v="Rolando Sanchez"/>
    <s v="MARGARITAS"/>
    <x v="0"/>
    <s v="PTI - DIC - 473"/>
    <s v="Torre"/>
    <n v="40"/>
    <n v="0"/>
    <s v="TRIANGULAR"/>
    <s v="AUTOSOPORTADA"/>
    <s v="E_GUTIERREZ"/>
  </r>
  <r>
    <s v="EEL_TOR_S26953_01"/>
    <s v="Estructura de ElevaciÃ³n_Torre_S26953: Marichuela"/>
    <s v="Operating"/>
    <s v="S26953"/>
    <s v="John Lesmes"/>
    <s v="MARICHUELA"/>
    <x v="0"/>
    <s v="ATC"/>
    <s v="Torre"/>
    <n v="22"/>
    <n v="0"/>
    <s v="CUADRADA"/>
    <s v="AUTOSOPORTADA"/>
    <s v=""/>
  </r>
  <r>
    <s v="EEL_MAS_E106_01"/>
    <s v="ESTRUCTURA DE ELEVACION_MASTIL_E106: MARLY"/>
    <s v="Operating"/>
    <s v="S62"/>
    <s v="Jaime Valencia"/>
    <s v="MARLY"/>
    <x v="0"/>
    <s v="COLOMBIA TELECOMUNICACIONES"/>
    <s v="Mastil"/>
    <n v="4"/>
    <n v="48"/>
    <s v="CIRCULAR"/>
    <s v="AUTOSOPORTADA"/>
    <s v="A_RINCON"/>
  </r>
  <r>
    <s v="EEL_MAS_C029_01"/>
    <s v="ESTRUCTURA DE ELEVACION_MASTIL_C029: MARLY II"/>
    <s v="Operating"/>
    <s v="S13030"/>
    <s v="Jaime Valencia"/>
    <s v="MARLY II"/>
    <x v="0"/>
    <s v="COLOMBIA TELECOMUNICACIONES"/>
    <s v="Mastil"/>
    <n v="3"/>
    <n v="21"/>
    <s v="CIRCULAR"/>
    <s v="AUTOSOPORTADA"/>
    <s v="A_RINCON"/>
  </r>
  <r>
    <s v="EEL_MAS_C224_01"/>
    <s v="ESTRUCTURA DE ELEVACION_MASTIL_C224: MARRIOT BOGOTA"/>
    <s v="Operating"/>
    <s v="S14559"/>
    <s v="Jaime Valencia"/>
    <s v="MARRIOT BOGOTA"/>
    <x v="0"/>
    <s v="COLOMBIA TELECOMUNICACIONES"/>
    <s v="Mastil"/>
    <n v="3"/>
    <n v="19.43"/>
    <s v="CIRCULAR"/>
    <s v="AUTOSOPORTADA"/>
    <s v="A_RINCON"/>
  </r>
  <r>
    <s v="EEL_TOR_B730_01"/>
    <s v="ESTRUCTURA DE ELEVACION_TORRE_B730: MARSELLA BOGOTA"/>
    <s v="Operating"/>
    <s v="S9301"/>
    <s v="Walter Cabrera"/>
    <s v="MARSELLA BOGOTA"/>
    <x v="0"/>
    <s v="TIGO"/>
    <s v="Torre"/>
    <n v="36"/>
    <n v="0"/>
    <s v="CUADRADA"/>
    <s v="AUTOSOPORTADA"/>
    <s v="S_JARAMILLO"/>
  </r>
  <r>
    <s v="EEL_MAS_C266_01"/>
    <s v="ESTRUCTURA DE ELEVACION_MASTIL_C266: MARSELLA II"/>
    <s v="Operating"/>
    <s v="S14761"/>
    <s v="Yesid Cardozo"/>
    <s v="MARSELLA II"/>
    <x v="0"/>
    <s v="COLOMBIA TELECOMUNICACIONES"/>
    <s v="Mastil"/>
    <n v="3"/>
    <n v="15"/>
    <s v="CIRCULAR"/>
    <s v="AUTOSOPORTADA"/>
    <s v="S_JARAMILLO"/>
  </r>
  <r>
    <s v="EEL_MON_C184_01"/>
    <s v="ESTRUCTURA DE ELEVACION_MONOPOLO_C184: MARSELLA MONDOÃ‘EDO"/>
    <s v="Operating"/>
    <s v="S13904"/>
    <s v="Walter Cabrera"/>
    <s v="MARSELLA MONDOÑEDO"/>
    <x v="0"/>
    <s v="PTI - JUNIO - 225"/>
    <s v="Monopolo"/>
    <n v="30"/>
    <n v="0"/>
    <s v="CIRCULAR"/>
    <s v="AUTOSOPORTADA"/>
    <s v="S_JARAMILLO"/>
  </r>
  <r>
    <s v="EEL_MAS_C021_01"/>
    <s v="ESTRUCTURA DE ELEVACION_MASTIL_C021: MATIZ"/>
    <s v="Operating"/>
    <s v="S13022"/>
    <s v="Jeronimo Veloz"/>
    <s v="MATIZ"/>
    <x v="0"/>
    <s v="COLOMBIA TELECOMUNICACIONES"/>
    <s v="Mastil"/>
    <n v="3"/>
    <n v="19"/>
    <s v="CIRCULAR"/>
    <s v="AUTOSOPORTADA"/>
    <s v="A_RINCON"/>
  </r>
  <r>
    <s v="EEL_MAS_C009_01"/>
    <s v="ESTRUCTURA DE ELEVACION_MASTIL_C009: MAZUREN II"/>
    <s v="Operating"/>
    <s v="S13010"/>
    <s v="Rolando Sanchez"/>
    <s v="MAZUREN II"/>
    <x v="0"/>
    <s v="COLOMBIA TELECOMUNICACIONES"/>
    <s v="Mastil"/>
    <n v="4"/>
    <n v="21"/>
    <s v="CIRCULAR"/>
    <s v="AUTOSOPORTADA"/>
    <s v="E_GUTIERREZ"/>
  </r>
  <r>
    <s v="EEL_MAS_C200_01"/>
    <s v="ESTRUCTURA DE ELEVACION_MASTIL_C200: MEDERI"/>
    <s v="Operating"/>
    <s v="S14535"/>
    <s v="Yesid Cardozo"/>
    <s v="MEDERI"/>
    <x v="0"/>
    <s v="COLOMBIA TELECOMUNICACIONES"/>
    <s v="Mastil"/>
    <n v="4"/>
    <n v="12"/>
    <s v="CIRCULAR"/>
    <s v="AUTOSOPORTADA"/>
    <s v="AM_DIAZ"/>
  </r>
  <r>
    <s v="EEL_POS_E442_01"/>
    <s v="ESTRUCTURA DE ELEVACION_POSTE_E442: MEDIA TORTA"/>
    <s v="Operating"/>
    <s v="S12177"/>
    <s v="Yesid Cardozo"/>
    <s v="MEDIA TORTA"/>
    <x v="0"/>
    <s v="COLOMBIA TELECOMUNICACIONES"/>
    <s v="Poste"/>
    <n v="12"/>
    <n v="0"/>
    <s v="CIRCULAR"/>
    <s v="AUTOSOPORTADA"/>
    <s v="A_RINCON"/>
  </r>
  <r>
    <s v="EEL_TOR_B773_01"/>
    <s v="ESTRUCTURA DE ELEVACION_TORRE_B773: MEISSEN BOGOTA"/>
    <s v="Operating"/>
    <s v="S9459"/>
    <s v="John Lesmes"/>
    <s v="MEISSEN BOGOTA"/>
    <x v="0"/>
    <s v="ATP - (AVANTEL)"/>
    <s v="Torre"/>
    <n v="36"/>
    <n v="0"/>
    <s v="TRIANGULAR"/>
    <s v="AUTOSOPORTADA"/>
    <s v="W_MEJIA"/>
  </r>
  <r>
    <s v="EEL_MAS_E389_01"/>
    <s v="ESTRUCTURA DE ELEVACION_MASTIL_E389: METRO 127"/>
    <s v="Operating"/>
    <s v="S10445"/>
    <s v="Jeronimo Veloz"/>
    <s v="METRO 127"/>
    <x v="0"/>
    <s v="COLOMBIA TELECOMUNICACIONES"/>
    <s v="Mastil"/>
    <n v="6"/>
    <n v="21"/>
    <s v="CIRCULAR"/>
    <s v="AUTOSOPORTADA"/>
    <s v="E_GUTIERREZ"/>
  </r>
  <r>
    <s v="EEL_MAS_C815_01"/>
    <s v="ESTRUCTURA DE ELEVACION_MASTIL_C815: METROCELDA ABBOTT"/>
    <s v="Operating"/>
    <s v="S23993"/>
    <s v="Jeronimo Veloz"/>
    <s v="METROCELDA ABBOTT"/>
    <x v="0"/>
    <s v="COLOMBIA TELECOMUNICACIONES"/>
    <s v="Mastil"/>
    <n v="1"/>
    <n v="12"/>
    <s v="CIRCULAR"/>
    <s v="AUTOSOPORTADA"/>
    <s v="A_RINCON"/>
  </r>
  <r>
    <s v="EEL_MAS_E818_01"/>
    <s v="ESTRUCTURA DE ELEVACION_MASTIL_E818: METROCELDA AEROPUERTO INTERNACIONAL BOGOTA Z1"/>
    <s v="Operating"/>
    <s v="S14054"/>
    <s v="Rolando Sanchez"/>
    <s v="METROCELDA AEROPUERTO INT. BTA Z1"/>
    <x v="0"/>
    <s v="COLOMBIA TELECOMUNICACIONES"/>
    <s v="Mastil"/>
    <n v="3"/>
    <n v="25"/>
    <s v="CIRCULAR"/>
    <s v="AUTOSOPORTADA"/>
    <s v="S_JARAMILLO"/>
  </r>
  <r>
    <s v="EEL_MAS_E476_01"/>
    <s v="ESTRUCTURA DE ELEVACION_MASTIL_E476: METROCELDA AEROPUERTO INTERNACIONAL BOGOTA Z2"/>
    <s v="Operating"/>
    <s v="S14055"/>
    <s v="Rolando Sanchez"/>
    <s v="METROCELDA AEROPUERTO INT. BTA Z2"/>
    <x v="0"/>
    <s v="COLOMBIA TELECOMUNICACIONES"/>
    <s v="Mastil"/>
    <n v="1"/>
    <n v="3"/>
    <s v="CIRCULAR"/>
    <s v="AUTOSOPORTADA"/>
    <s v="S_JARAMILLO"/>
  </r>
  <r>
    <s v="EEL_MAS_C835_01"/>
    <s v="ESTRUCTURA DE ELEVACION_MASTIL_C835: METROCELDA AEROPUERTO INTERNACIONAL BOGOTA Z4"/>
    <s v="Operating"/>
    <s v="S14057"/>
    <s v="Rolando Sanchez"/>
    <s v="METROCELDA AEROPUERTO INT. BTA Z4"/>
    <x v="0"/>
    <s v="COLOMBIA TELECOMUNICACIONES"/>
    <s v="Mastil"/>
    <n v="1"/>
    <n v="3"/>
    <s v="CIRCULAR"/>
    <s v="AUTOSOPORTADA"/>
    <s v="S_JARAMILLO"/>
  </r>
  <r>
    <s v="EEL_MAS_C844_01"/>
    <s v="ESTRUCTURA DE ELEVACION_MASTIL_S14059: METROCELDA AEROPUERTO INTERNACIONAL BOGOTA Z6"/>
    <s v="Operating"/>
    <s v="S14059"/>
    <s v="Rolando Sanchez"/>
    <s v="METROCELDA AEROPUERTO INT. BTA Z6"/>
    <x v="0"/>
    <s v="COLOMBIA TELECOMUNICACIONES"/>
    <s v="Mastil"/>
    <n v="3"/>
    <n v="25"/>
    <s v="CIRCULAR"/>
    <s v="AUTOSOPORTADA"/>
    <s v=""/>
  </r>
  <r>
    <s v="EEL_MAS_C850_01"/>
    <s v="ESTRUCTURA DE ELEVACION_MASTIL_S14061: METROCELDA AEROPUERTO INTERNACIONAL BOGOTA Z8"/>
    <s v="Operating"/>
    <s v="S14061"/>
    <s v="Rolando Sanchez"/>
    <s v="METROCELDA AEROPUERTO INT. BTA Z8"/>
    <x v="0"/>
    <s v="COLOMBIA TELECOMUNICACIONES"/>
    <s v="Mastil"/>
    <n v="3"/>
    <n v="25"/>
    <s v="CIRCULAR"/>
    <s v="AUTOSOPORTADA"/>
    <s v=""/>
  </r>
  <r>
    <s v="EEL_MAS_C804_01"/>
    <s v="ESTRUCTURA DE ELEVACION_MASTIL_S20049: METROCELDA ATC CAPITAL TOWER"/>
    <s v="Operating"/>
    <s v="S20049"/>
    <s v="Jeronimo Veloz"/>
    <s v="METROCELDA ATC CAPITAL TOWER"/>
    <x v="0"/>
    <s v="COLOMBIA TELECOMUNICACIONES"/>
    <s v="Mastil"/>
    <n v="3"/>
    <n v="42"/>
    <s v="CIRCULAR"/>
    <s v="AUTOSOPORTADA"/>
    <s v=""/>
  </r>
  <r>
    <s v="EEL_MAS_C959_01"/>
    <s v="ESTRUCTURA DE ELEVACION_MASTIL_C959: METROCELDA BANCO BOGOTA"/>
    <s v="Operating"/>
    <s v="S13761"/>
    <s v="Yesid Cardozo"/>
    <s v="METROCELDA BANCO BOGOTA"/>
    <x v="0"/>
    <s v="COLOMBIA TELECOMUNICACIONES"/>
    <s v="Mastil"/>
    <n v="1"/>
    <n v="6"/>
    <s v="CIRCULAR"/>
    <s v="AUTOSOPORTADA"/>
    <s v="A_RINCON"/>
  </r>
  <r>
    <s v="EEL_MAS_C974_01"/>
    <s v="ESTRUCTURA DE ELEVACION_MASTIL_C974: METROCELDA BBVA"/>
    <s v="Decommisioned"/>
    <s v="S13766"/>
    <s v="Jaime Valencia"/>
    <s v="METROCELDA BBVA"/>
    <x v="1"/>
    <s v="COLOMBIA TELECOMUNICACIONES"/>
    <s v="Mastil"/>
    <n v="2"/>
    <n v="20"/>
    <s v="CIRCULAR"/>
    <s v="AUTOSOPORTADA"/>
    <s v="A_RINCON"/>
  </r>
  <r>
    <s v="EEL_MAS_E491_01"/>
    <s v="ESTRUCTURA DE ELEVACION_MASTIL_E491: METROCELDA CLINICA COLOMBIA_1"/>
    <s v="Operating"/>
    <s v="S12419"/>
    <s v="Walter Cabrera"/>
    <s v="METROCELDA CLINICA COLOMBIA I"/>
    <x v="0"/>
    <s v="COLOMBIA TELECOMUNICACIONES"/>
    <s v="Mastil"/>
    <n v="2"/>
    <n v="2"/>
    <s v="CIRCULAR"/>
    <s v="AUTOSOPORTADA"/>
    <s v="S_JARAMILLO"/>
  </r>
  <r>
    <s v="EEL_MAS_E492_01"/>
    <s v="ESTRUCTURA DE ELEVACION_MASTIL_E492: METROCELDA CLINICA COLOMBIA_2"/>
    <s v="Operating"/>
    <s v="S12420"/>
    <s v="Walter Cabrera"/>
    <s v="METROCELDA CLINICA COLOMBIA II"/>
    <x v="0"/>
    <s v="COLOMBIA TELECOMUNICACIONES"/>
    <s v="Mastil"/>
    <n v="2"/>
    <n v="2"/>
    <s v="CIRCULAR"/>
    <s v="AUTOSOPORTADA"/>
    <s v="S_JARAMILLO"/>
  </r>
  <r>
    <s v="EEL_MAS_C899_01"/>
    <s v="ESTRUCTURA DE ELEVACION_MASTIL_C899: METROCELDA IMOCOM"/>
    <s v="Operating"/>
    <s v="S14996"/>
    <s v="Walter Cabrera"/>
    <s v="METROCELDA IMOCOM"/>
    <x v="0"/>
    <s v="COLOMBIA TELECOMUNICACIONES"/>
    <s v="Mastil"/>
    <n v="1"/>
    <n v="22"/>
    <s v="CIRCULAR"/>
    <s v="AUTOSOPORTADA"/>
    <s v="W_MEJIA"/>
  </r>
  <r>
    <s v="EEL_MAS_C987_01"/>
    <s v="ESTRUCTURA DE ELEVACION_MASTIL_C987: METROCELDA SUPPLA"/>
    <s v="Operating"/>
    <s v="S14317"/>
    <s v="Rolando Sanchez"/>
    <s v="METROCELDA SUPPLA"/>
    <x v="0"/>
    <s v="COLOMBIA TELECOMUNICACIONES"/>
    <s v="Mastil"/>
    <n v="6"/>
    <n v="3"/>
    <s v="CIRCULAR"/>
    <s v="AUTOSOPORTADA"/>
    <s v="S_JARAMILLO"/>
  </r>
  <r>
    <s v="EEL_MAS_C873_01"/>
    <s v="ESTRUCTURA DE ELEVACION_MASTIL_C873: METROCELDA UNILEVER I"/>
    <s v="Operating"/>
    <s v="S13221"/>
    <s v="Walter Cabrera"/>
    <s v="METROCELDA UNILEVER I"/>
    <x v="0"/>
    <s v="COLOMBIA TELECOMUNICACIONES"/>
    <s v="Mastil"/>
    <n v="4"/>
    <n v="22"/>
    <s v="CIRCULAR"/>
    <s v="AUTOSOPORTADA"/>
    <s v="W_MEJIA"/>
  </r>
  <r>
    <s v="EEL_MAS_C874_01"/>
    <s v="ESTRUCTURA DE ELEVACION_MASTIL_C874: METROCELDA UNILEVER II"/>
    <s v="Operating"/>
    <s v="S13222"/>
    <s v="Walter Cabrera"/>
    <s v="METROCELDA UNILEVER II"/>
    <x v="0"/>
    <s v="COLOMBIA TELECOMUNICACIONES"/>
    <s v="Mastil"/>
    <n v="4"/>
    <n v="22"/>
    <s v="CIRCULAR"/>
    <s v="AUTOSOPORTADA"/>
    <s v="W_MEJIA"/>
  </r>
  <r>
    <s v="EEL_MAS_C875_01"/>
    <s v="ESTRUCTURA DE ELEVACION_MASTIL_C875: METROCELDA UNILEVER III"/>
    <s v="Operating"/>
    <s v="S13223"/>
    <s v="Walter Cabrera"/>
    <s v="METROCELDA UNILEVER III"/>
    <x v="0"/>
    <s v="COLOMBIA TELECOMUNICACIONES"/>
    <s v="Mastil"/>
    <n v="4"/>
    <n v="19"/>
    <s v="CIRCULAR"/>
    <s v="AUTOSOPORTADA"/>
    <s v="W_MEJIA"/>
  </r>
  <r>
    <s v="EEL_MAS_E473_01"/>
    <s v="ESTRUCTURA DE ELEVACION_MASTIL_E473: METROCELDA PUENTE AEREO Z1"/>
    <s v="Operating"/>
    <s v="S11746"/>
    <s v="Rolando Sanchez"/>
    <s v="METROCELDA PUENTE AEREO Z1"/>
    <x v="0"/>
    <s v="COLOMBIA TELECOMUNICACIONES"/>
    <s v="Mastil"/>
    <n v="2"/>
    <n v="2"/>
    <s v="CIRCULAR"/>
    <s v="AUTOSOPORTADA"/>
    <s v="S_JARAMILLO"/>
  </r>
  <r>
    <s v="EEL_MON_E211_01"/>
    <s v="ESTRUCTURA DE ELEVACION_MONOPOLO_E211: METROPOLIS"/>
    <s v="Operating"/>
    <s v="S6988"/>
    <s v="Rolando Sanchez"/>
    <s v="METROPOLIS"/>
    <x v="0"/>
    <s v="TIGO"/>
    <s v="Monopolo"/>
    <n v="36"/>
    <n v="0"/>
    <s v="FACETADO"/>
    <s v="AUTOSOPORTADA"/>
    <s v="AM_DIAZ"/>
  </r>
  <r>
    <s v="EEL_TOR_E169_01"/>
    <s v="ESTRUCTURA DE ELEVACION_TORRE_E169: METROPOLITAN"/>
    <s v="Operating"/>
    <s v="S5648"/>
    <s v="Jeronimo Veloz"/>
    <s v="METROPOLITAN"/>
    <x v="0"/>
    <s v="COLOMBIA TELECOMUNICACIONES"/>
    <s v="Torre"/>
    <n v="8"/>
    <n v="24"/>
    <s v="TRIANGULAR"/>
    <s v="AUTOSOPORTADA"/>
    <s v="A_RINCON"/>
  </r>
  <r>
    <s v="EEL_TOR_B018_01"/>
    <s v="ESTRUCTURA DE ELEVACION_TORRE_B018: MILENTA"/>
    <s v="Operating"/>
    <s v="S215"/>
    <s v="Yesid Cardozo"/>
    <s v="MILENTA"/>
    <x v="0"/>
    <s v="ATC - 656 MOVIL"/>
    <s v="Torre"/>
    <n v="36"/>
    <n v="0"/>
    <s v="TRIANGULAR"/>
    <s v="AUTOSOPORTADA"/>
    <s v="W_MEJIA"/>
  </r>
  <r>
    <s v="EEL_MAS_E372_01"/>
    <s v="ESTRUCTURA DE ELEVACION_MASTIL_E372: MILLAN BOGOTA"/>
    <s v="Operating"/>
    <s v="S10409"/>
    <s v="Rolando Sanchez"/>
    <s v="MILLAN"/>
    <x v="0"/>
    <s v="COLOMBIA TELECOMUNICACIONES"/>
    <s v="Mastil"/>
    <n v="3"/>
    <n v="18"/>
    <s v="CIRCULAR"/>
    <s v="AUTOSOPORTADA"/>
    <s v="E_GUTIERREZ"/>
  </r>
  <r>
    <s v="EEL_MAS_B915_01"/>
    <s v="ESTRUCTURA DE ELEVACION_MASTIL_B915: MINISTERIO DEL INTERIOR"/>
    <s v="Operating"/>
    <s v="S10408"/>
    <s v="Yesid Cardozo"/>
    <s v="MINISTERIO DEL INTERIROR"/>
    <x v="0"/>
    <s v="COLOMBIA TELECOMUNICACIONES"/>
    <s v="Mastil"/>
    <n v="3"/>
    <n v="7"/>
    <s v="CIRCULAR"/>
    <s v="AUTOSOPORTADA"/>
    <s v="A_RINCON"/>
  </r>
  <r>
    <s v="EEL_TOR_B776_01"/>
    <s v="ESTRUCTURA DE ELEVACION_TORRE_B776: MIRANDELA ESTANCIA"/>
    <s v="Operating"/>
    <s v="S9533"/>
    <s v="Yesid Cardozo"/>
    <s v="MIRANDELA ESTANCIA"/>
    <x v="0"/>
    <s v="ATP - SEP - 314"/>
    <s v="Torre"/>
    <n v="24"/>
    <n v="0"/>
    <s v="TRIANGULAR"/>
    <s v="AUTOSOPORTADA"/>
    <s v="W_MEJIA"/>
  </r>
  <r>
    <s v="EEL_TOR_B003_01"/>
    <s v="ESTRUCTURA DE ELEVACION_TORRE_B003: MODELIA"/>
    <s v="Operating"/>
    <s v="S246"/>
    <s v="Walter Cabrera"/>
    <s v="MODELIA"/>
    <x v="0"/>
    <s v="PTI - DIC - 473"/>
    <s v="Torre"/>
    <n v="30"/>
    <n v="0"/>
    <s v="TRIANGULAR"/>
    <s v="AUTOSOPORTADA"/>
    <s v="S_JARAMILLO"/>
  </r>
  <r>
    <s v="EEL_MAS_B426_01"/>
    <s v="ESTRUCTURA DE ELEVACION_MASTIL_B426: MODELIA II"/>
    <s v="Operating"/>
    <s v="S7948"/>
    <s v="Walter Cabrera"/>
    <s v="MODELIA II"/>
    <x v="0"/>
    <s v="COLOMBIA TELECOMUNICACIONES"/>
    <s v="Mastil"/>
    <n v="4"/>
    <n v="33"/>
    <s v="CIRCULAR"/>
    <s v="AUTOSOPORTADA"/>
    <s v="S_JARAMILLO"/>
  </r>
  <r>
    <s v="EEL_TOR_C088_01"/>
    <s v="ESTRUCTURA DE ELEVACION_TORRE_C088: MODELIA TRES ELEFANTES"/>
    <s v="Operating"/>
    <s v="S13095"/>
    <s v="Walter Cabrera"/>
    <s v="MODELIA TRES ELEFANTES BOGOTA"/>
    <x v="0"/>
    <s v="PTI - MAYO - 100"/>
    <s v="Torre"/>
    <n v="24"/>
    <n v="0"/>
    <s v="CUADRADA"/>
    <s v="AUTOSOPORTADA"/>
    <s v="S_JARAMILLO"/>
  </r>
  <r>
    <s v="EEL_TOR_E150_01"/>
    <s v="ESTRUCTURA DE ELEVACION_TORRE_E150: MODELO"/>
    <s v="Operating"/>
    <s v="S1146"/>
    <s v="Walter Cabrera"/>
    <s v="MODELO"/>
    <x v="0"/>
    <s v="COLOMBIA TELECOMUNICACIONES"/>
    <s v="Torre"/>
    <n v="12"/>
    <n v="28"/>
    <s v="CUADRADA"/>
    <s v="AUTOSOPORTADA"/>
    <s v="AM_DIAZ"/>
  </r>
  <r>
    <s v="EEL_TOR_B764_01"/>
    <s v="ESTRUCTURA DE ELEVACION_TORRE_B764: MODELO SUR BOGOTA"/>
    <s v="Operating"/>
    <s v="S9460"/>
    <s v="John Lesmes"/>
    <s v="MODELO SUR BOGOTA"/>
    <x v="0"/>
    <s v="RANSHARING TIGO - ATC MLA"/>
    <s v="Torre"/>
    <n v="38"/>
    <n v="0"/>
    <s v="TRIANGULAR"/>
    <s v="AUTOSOPORTADA"/>
    <s v="A_RINCON"/>
  </r>
  <r>
    <s v="EEL_MAS_B760_01"/>
    <s v="ESTRUCTURA DE ELEVACION_MASTIL_B760: MOLINOS BOGOTA"/>
    <s v="Operating"/>
    <s v="S9476"/>
    <s v="John Lesmes"/>
    <s v="MOLINOS BOGOTA "/>
    <x v="0"/>
    <s v="COLOMBIA TELECOMUNICACIONES"/>
    <s v="Mastil"/>
    <n v="4"/>
    <n v="10"/>
    <s v="CIRCULAR"/>
    <s v="AUTOSOPORTADA"/>
    <s v="W_MEJIA"/>
  </r>
  <r>
    <s v="EEL_MAS_E361_01"/>
    <s v="ESTRUCTURA DE ELEVACION_MASTIL_E361: MOLINOS NORTE BOGOTA"/>
    <s v="Operating"/>
    <s v="S10393"/>
    <s v="Jeronimo Veloz"/>
    <s v="MOLINOS NORTE BOGOTA"/>
    <x v="0"/>
    <s v="COLOMBIA TELECOMUNICACIONES"/>
    <s v="Mastil"/>
    <n v="3"/>
    <n v="21"/>
    <s v="CIRCULAR"/>
    <s v="AUTOSOPORTADA"/>
    <s v="W_MEJIA"/>
  </r>
  <r>
    <s v="EEL_POS_E349_01"/>
    <s v="ESTRUCTURA DE ELEVACION_POSTE_E349: MONACO"/>
    <s v="Operating"/>
    <s v="S10518"/>
    <s v="Carlos Tolosa"/>
    <s v="MONACO"/>
    <x v="0"/>
    <s v="COLOMBIA TELECOMUNICACIONES"/>
    <s v="Poste"/>
    <n v="12"/>
    <n v="0"/>
    <s v="CIRCULAR"/>
    <s v="AUTOSOPORTADA"/>
    <s v="MG_LEON"/>
  </r>
  <r>
    <s v="EEL_MAS_C170_01"/>
    <s v="ESTRUCTURA DE ELEVACION_MASTIL_C170: MONET BOGOTA"/>
    <s v="Operating"/>
    <s v="S13890"/>
    <s v="Rolando Sanchez"/>
    <s v="MONET"/>
    <x v="0"/>
    <s v="COLOMBIA TELECOMUNICACIONES"/>
    <s v="Mastil"/>
    <n v="9"/>
    <n v="6"/>
    <s v="CIRCULAR"/>
    <s v="RIENDADO"/>
    <s v="MG_LEON"/>
  </r>
  <r>
    <s v="EEL_MAS_E207_01"/>
    <s v="ESTRUCTURA DE ELEVACION_MASTIL_E207: MONTEARROYO"/>
    <s v="Operating"/>
    <s v="S6768"/>
    <s v="Rolando Sanchez"/>
    <s v="MONTEARROYO"/>
    <x v="0"/>
    <s v="COLOMBIA TELECOMUNICACIONES"/>
    <s v="Mastil"/>
    <n v="3"/>
    <n v="30"/>
    <s v="CIRCULAR"/>
    <s v="AUTOSOPORTADA"/>
    <s v="E_GUTIERREZ"/>
  </r>
  <r>
    <s v="EEL_MAS_C045_01"/>
    <s v="ESTRUCTURA DE ELEVACION_MASTIL_C045: MONTERREY BOGOTA"/>
    <s v="Operating"/>
    <s v="S13046"/>
    <s v="Walter Cabrera"/>
    <s v="MONTERREY BOGOTA"/>
    <x v="0"/>
    <s v="COLOMBIA TELECOMUNICACIONES"/>
    <s v="Mastil"/>
    <n v="3"/>
    <n v="21"/>
    <s v="CIRCULAR"/>
    <s v="AUTOSOPORTADA"/>
    <s v="S_JARAMILLO"/>
  </r>
  <r>
    <s v="EEL_TOR_B049_01"/>
    <s v="ESTRUCTURA DE ELEVACION_TORRE_B049: MONTEVIDEO"/>
    <s v="Operating"/>
    <s v="S150"/>
    <s v="Walter Cabrera"/>
    <s v="MONTEVIDEO"/>
    <x v="0"/>
    <s v="PTI - JUNIO - 225"/>
    <s v="Torre"/>
    <n v="30"/>
    <n v="0"/>
    <s v="TRIANGULAR"/>
    <s v="AUTOSOPORTADA"/>
    <s v="S_JARAMILLO"/>
  </r>
  <r>
    <s v="EEL_TOR_C433_01"/>
    <s v="ESTRUCTURA DE ELEVACION_TORRE_C433: MONUMENTO HEROES"/>
    <s v="Operating"/>
    <s v="S22018"/>
    <s v="Jeronimo Veloz"/>
    <s v="MONUMENTO HEROES"/>
    <x v="0"/>
    <s v="ATC"/>
    <s v="Torre"/>
    <n v="12"/>
    <n v="12"/>
    <s v="CUADRADA"/>
    <s v="AUTOSOPORTADA"/>
    <s v="AM_DIAZ"/>
  </r>
  <r>
    <s v="EEL_TOR_B424_01"/>
    <s v="ESTRUCTURA DE ELEVACION_TORRE_B424: MORABIA"/>
    <s v="Operating"/>
    <s v="S7947"/>
    <s v="Yesid Cardozo"/>
    <s v="MORABIA"/>
    <x v="0"/>
    <s v="PTI - JUNIO - 225"/>
    <s v="Torre"/>
    <n v="36"/>
    <n v="0"/>
    <s v="CUADRADA"/>
    <s v="AUTOSOPORTADA"/>
    <s v="S_JARAMILLO"/>
  </r>
  <r>
    <s v="EEL_TOR_B480_01"/>
    <s v="ESTRUCTURA DE ELEVACION_TORRE_B480: MORALES BOGOTA"/>
    <s v="Operating"/>
    <s v="S8098"/>
    <s v="John Lesmes"/>
    <s v="MORALES BOGOTA - BOG0661"/>
    <x v="0"/>
    <s v="ATC - 656 MOVIL"/>
    <s v="Torre"/>
    <n v="30"/>
    <n v="0"/>
    <s v="CUADRADA"/>
    <s v="AUTOSOPORTADA"/>
    <s v="W_MEJIA"/>
  </r>
  <r>
    <s v="EEL_TOR_E340_01"/>
    <s v="ESTRUCTURA DE ELEVACION_TORRE_E340: MORMONES"/>
    <s v="Operating"/>
    <s v="S10145"/>
    <s v="Carlos Tolosa"/>
    <s v="MORMONES"/>
    <x v="0"/>
    <s v="CLARO"/>
    <s v="Torre"/>
    <n v="42"/>
    <n v="0"/>
    <s v="TRIANGULAR"/>
    <s v="AUTOSOPORTADA"/>
    <s v="MG_LEON"/>
  </r>
  <r>
    <s v="EEL_MAS_E435_01"/>
    <s v="ESTRUCTURA DE ELEVACION_MASTIL_E435: MORMONES II"/>
    <s v="Operating"/>
    <s v="S12180"/>
    <s v="Carlos Tolosa"/>
    <s v="MORMONES II"/>
    <x v="0"/>
    <s v="COLOMBIA TELECOMUNICACIONES"/>
    <s v="Mastil"/>
    <n v="4"/>
    <n v="24"/>
    <s v="CIRCULAR"/>
    <s v="AUTOSOPORTADA"/>
    <s v="MG_LEON"/>
  </r>
  <r>
    <s v="EEL_MAS_S26613_01"/>
    <s v="ESTRUCTURA ELEVACION_MASTIL_S26613: MOVISTAR ARENA"/>
    <s v="Operating"/>
    <s v="S26613"/>
    <s v="Jaime Valencia"/>
    <s v="MOVISTAR ARENA / SITIO LTE INDOOR DAS"/>
    <x v="0"/>
    <s v="COLOMBIA TELECOMUNICACIONES"/>
    <s v="Mastil"/>
    <n v="1"/>
    <n v="2"/>
    <s v="CIRCULAR"/>
    <s v="AUTOSOPORTADA"/>
    <s v=""/>
  </r>
  <r>
    <s v="EEL_POS_S26664_01"/>
    <s v="ESTRUCTURA ELEVACION_POSTE_S26664: MOVISTAR ARENAS COLISEO 1"/>
    <s v="Decommisioned"/>
    <s v="S26664"/>
    <s v="Jaime Valencia"/>
    <s v="MOVISTAR ARENA COLISEO 1 "/>
    <x v="0"/>
    <s v="COLLOCATION TECHNOLOGIES"/>
    <s v="Poste"/>
    <n v="12"/>
    <n v="0"/>
    <s v="CIRCULAR"/>
    <s v="AUTOSOPORTADA"/>
    <s v="D_RINCON"/>
  </r>
  <r>
    <s v="EEL_MAS_S26665_01"/>
    <s v="Estructura de ElevaciÃ³n_MÃ¡stil_S26665: Movistar Arenas Coliseo 3"/>
    <s v="Not ready"/>
    <s v="S26665"/>
    <s v="Jaime Valencia"/>
    <s v="MOVISTAR ARENA COLISEO 3 "/>
    <x v="0"/>
    <s v="COLOMBIA TELECOMUNICACIONES"/>
    <s v="Mastil"/>
    <n v="3"/>
    <n v="20"/>
    <s v="CIRCULAR"/>
    <s v="ADOSADO"/>
    <s v="D_RINCON"/>
  </r>
  <r>
    <s v="EEL_POS_S26665_01"/>
    <s v="ESTRUCTURA ELEVACION_POSTE_S26665: MOVISTAR ARENAS COLISEO 3"/>
    <s v="Decommisioned"/>
    <s v="S26665"/>
    <s v="Jaime Valencia"/>
    <s v="MOVISTAR ARENA COLISEO 3 "/>
    <x v="0"/>
    <s v="COLLOCATION TECHNOLOGIES"/>
    <s v="Poste"/>
    <n v="12"/>
    <n v="0"/>
    <s v="CIRCULAR"/>
    <s v="AUTOSOPORTADA"/>
    <s v="D_RINCON"/>
  </r>
  <r>
    <s v="EEL_MAS_E269_01"/>
    <s v="ESTRUCTURA DE ELEVACION_MASTIL_E269: MULTICENTRO BOGOTA"/>
    <s v="Operating"/>
    <s v="S8273"/>
    <s v="Jeronimo Veloz"/>
    <s v="MULTICENTRO BOGOTA"/>
    <x v="0"/>
    <s v="COLOMBIA TELECOMUNICACIONES"/>
    <s v="Mastil"/>
    <n v="3"/>
    <n v="30"/>
    <s v="CIRCULAR"/>
    <s v="AUTOSOPORTADA"/>
    <s v="E_GUTIERREZ"/>
  </r>
  <r>
    <s v="EEL_MAS_C136_01"/>
    <s v="ESTRUCTURA DE ELEVACION_MASTIL_C136: MULTICENTRO II BOGOTA"/>
    <s v="Operating"/>
    <s v="S13775"/>
    <s v="Jeronimo Veloz"/>
    <s v="MULTICENTRO II BOGOTA"/>
    <x v="0"/>
    <s v="COLOMBIA TELECOMUNICACIONES"/>
    <s v="Mastil"/>
    <n v="6"/>
    <n v="15"/>
    <s v="CIRCULAR"/>
    <s v="AUTOSOPORTADA"/>
    <s v="E_GUTIERREZ"/>
  </r>
  <r>
    <s v="EEL_MAS_C367_01"/>
    <s v="ESTRUCTURA DE ELEVACION_MASTIL_C367: MULTIPARQUE"/>
    <s v="Operating"/>
    <s v="S21902"/>
    <s v="Cundinamarca"/>
    <s v="MULTIPARQUE"/>
    <x v="0"/>
    <s v="COLOMBIA TELECOMUNICACIONES"/>
    <s v="Mastil"/>
    <n v="6"/>
    <n v="12"/>
    <s v="CIRCULAR"/>
    <s v="AUTOSOPORTADA"/>
    <s v="MG_LEON"/>
  </r>
  <r>
    <s v="EEL_MAS_S25887_01"/>
    <s v="ESTRUCTURA DE ELEVACIÃ“N_MASTIL_S25887_MULTIPLAZA BOGOTA INDOOR"/>
    <s v="Operating"/>
    <s v="S25887"/>
    <s v="Walter Cabrera"/>
    <s v="MULTIPLAZA INDOOR"/>
    <x v="0"/>
    <s v="COLOMBIA TELECOMUNICACIONES"/>
    <s v="Mastil"/>
    <n v="2"/>
    <s v=""/>
    <s v="CIRCULAR"/>
    <s v="ADOSADO"/>
    <s v=""/>
  </r>
  <r>
    <s v="EEL_TOR_B299_01"/>
    <s v="ESTRUCTURA DE ELEVACION_TORRE_B299: MUNDO AVENTURA"/>
    <s v="Operating"/>
    <s v="S4762"/>
    <s v="Yesid Cardozo"/>
    <s v="MUNDO AVENTURA"/>
    <x v="0"/>
    <s v="ATC - 656 MOVIL"/>
    <s v="Torre"/>
    <n v="36"/>
    <n v="0"/>
    <s v="CUADRADA"/>
    <s v="AUTOSOPORTADA"/>
    <s v="S_JARAMILLO"/>
  </r>
  <r>
    <s v="EEL_MAS_C197_01"/>
    <s v="ESTRUCTURA DE ELEVACION_MASTIL_C197: MURILLO TORO II"/>
    <s v="Operating"/>
    <s v="S14720"/>
    <s v="Yesid Cardozo"/>
    <s v="MURILLO TORO II"/>
    <x v="0"/>
    <s v="COLOMBIA TELECOMUNICACIONES"/>
    <s v="Mastil"/>
    <n v="3"/>
    <n v="27"/>
    <s v="CIRCULAR"/>
    <s v="AUTOSOPORTADA"/>
    <s v="A_RINCON"/>
  </r>
  <r>
    <s v="EEL_MAS_B953_01"/>
    <s v="ESTRUCTURA DE ELEVACION_MASTIL_B953: MURILLO TORO"/>
    <s v="Operating"/>
    <s v="S12064"/>
    <s v="Yesid Cardozo"/>
    <s v="MURILLO TORO UMTS"/>
    <x v="0"/>
    <s v="COLOMBIA TELECOMUNICACIONES"/>
    <s v="Mastil"/>
    <n v="4"/>
    <n v="27"/>
    <s v="CIRCULAR"/>
    <s v="AUTOSOPORTADA"/>
    <s v="A_RINCON"/>
  </r>
  <r>
    <s v="EEL_MAS_B960_01"/>
    <s v="ESTRUCTURA DE ELEVACION_MASTIL_B960: MUSEO NACIONAL"/>
    <s v="Operating"/>
    <s v="S12211"/>
    <s v="Yesid Cardozo"/>
    <s v="MUSEO NACIONAL"/>
    <x v="0"/>
    <s v="COLOMBIA TELECOMUNICACIONES"/>
    <s v="Mastil"/>
    <n v="3"/>
    <n v="9"/>
    <s v="CIRCULAR"/>
    <s v="AUTOSOPORTADA"/>
    <s v="A_RINCON"/>
  </r>
  <r>
    <s v="EEL_TOR_E136_01"/>
    <s v="ESTRUCTURA DE ELEVACION_TORRE_E136: NEPAL"/>
    <s v="Operating"/>
    <s v="S2466"/>
    <s v="Jeronimo Veloz"/>
    <s v="NEPAL"/>
    <x v="0"/>
    <s v="COLOMBIA TELECOMUNICACIONES"/>
    <s v="Torre"/>
    <n v="10"/>
    <n v="22"/>
    <s v="CUADRADA"/>
    <s v="AUTOSOPORTADA"/>
    <s v="A_RINCON"/>
  </r>
  <r>
    <s v="EEL_POS_C041_01"/>
    <s v="ESTRUCTURA DE ELEVACION_POSTE_C041: NEPAL II"/>
    <s v="Operating"/>
    <s v="S13042"/>
    <s v="Jeronimo Veloz"/>
    <s v="NEPAL II"/>
    <x v="0"/>
    <s v="COLOMBIA TELECOMUNICACIONES"/>
    <s v="Poste"/>
    <n v="12"/>
    <n v="0"/>
    <s v="CIRCULAR"/>
    <s v="AUTOSOPORTADA"/>
    <s v="A_RINCON"/>
  </r>
  <r>
    <s v="EEL_MAS_C109_01"/>
    <s v="ESTRUCTURA DE ELEVACION_MASTIL_C109: NICOLAS DE FEDERMAN"/>
    <s v="Operating"/>
    <s v="S13182"/>
    <s v="Walter Cabrera"/>
    <s v="NICOLAS DE FEDERMAN"/>
    <x v="0"/>
    <s v="COLOMBIA TELECOMUNICACIONES"/>
    <s v="Mastil"/>
    <n v="3"/>
    <n v="24"/>
    <s v="CIRCULAR"/>
    <s v="AUTOSOPORTADA"/>
    <s v="AM_DIAZ"/>
  </r>
  <r>
    <s v="EEL_TOR_E100_01"/>
    <s v="ESTRUCTURA DE ELEVACION_TORRE_E100: NIZA"/>
    <s v="Operating"/>
    <s v="S51"/>
    <s v="Carlos Tolosa"/>
    <s v="NIZA"/>
    <x v="0"/>
    <s v="PTI - NOV - 148"/>
    <s v="Torre"/>
    <n v="36"/>
    <n v="0"/>
    <s v="TRIANGULAR"/>
    <s v="AUTOSOPORTADA"/>
    <s v="MG_LEON"/>
  </r>
  <r>
    <s v="EEL_MAS_C026_01"/>
    <s v="ESTRUCTURA DE ELEVACION_MASTIL_C026: NIZA II"/>
    <s v="Operating"/>
    <s v="S13027"/>
    <s v="Carlos Tolosa"/>
    <s v="NIZA II"/>
    <x v="0"/>
    <s v="COLOMBIA TELECOMUNICACIONES"/>
    <s v="Mastil"/>
    <n v="3"/>
    <n v="18"/>
    <s v="CIRCULAR"/>
    <s v="AUTOSOPORTADA"/>
    <s v="MG_LEON"/>
  </r>
  <r>
    <s v="EEL_MAS_C027_01"/>
    <s v="ESTRUCTURA DE ELEVACION_MASTIL_C027: NIZA NORTE"/>
    <s v="Operating"/>
    <s v="S13028"/>
    <s v="Carlos Tolosa"/>
    <s v="NIZA NORTE"/>
    <x v="0"/>
    <s v="COLOMBIA TELECOMUNICACIONES"/>
    <s v="Mastil"/>
    <n v="6"/>
    <n v="9"/>
    <s v="CIRCULAR"/>
    <s v="AUTOSOPORTADA"/>
    <s v="MG_LEON"/>
  </r>
  <r>
    <s v="EEL_TOR_B126_01"/>
    <s v="ESTRUCTURA DE ELEVACION_TORRE_B126: NORMANDIA"/>
    <s v="Operating"/>
    <s v="S7069"/>
    <s v="Rolando Sanchez"/>
    <s v="NORMANDIA"/>
    <x v="0"/>
    <s v="ATC - 656 MOVIL"/>
    <s v="Torre"/>
    <n v="36"/>
    <n v="0"/>
    <s v="CUADRADA"/>
    <s v="AUTOSOPORTADA"/>
    <s v="S_JARAMILLO"/>
  </r>
  <r>
    <s v="EEL_TOR_C031_01"/>
    <s v="ESTRUCTURA DE ELEVACION_TORRE_C031: NORMANDIA OCCIDENTAL"/>
    <s v="Operating"/>
    <s v="S13032"/>
    <s v="Walter Cabrera"/>
    <s v="NORMANDIA OCCIDENTAL"/>
    <x v="0"/>
    <s v="TIGO"/>
    <s v="Torre"/>
    <n v="14"/>
    <n v="0"/>
    <s v="CUADRADA"/>
    <s v="AUTOSOPORTADA"/>
    <s v="S_JARAMILLO"/>
  </r>
  <r>
    <s v="EEL_MAS_C118_01"/>
    <s v="ESTRUCTURA DE ELEVACION_MASTIL_C118: NQS AV CHILE"/>
    <s v="Operating"/>
    <s v="S13655"/>
    <s v="Carlos Tolosa"/>
    <s v="NQS AV CHILE"/>
    <x v="0"/>
    <s v="COLOMBIA TELECOMUNICACIONES"/>
    <s v="Mastil"/>
    <n v="4"/>
    <n v="21"/>
    <s v="CIRCULAR"/>
    <s v="AUTOSOPORTADA"/>
    <s v="AM_DIAZ"/>
  </r>
  <r>
    <s v="EEL_MAS_E278_01"/>
    <s v="ESTRUCTURA DE ELEVACION_MASTIL_E278: NUEVA AUTOPISTA BOGOTA"/>
    <s v="Operating"/>
    <s v="S8272"/>
    <s v="Rolando Sanchez"/>
    <s v="NUEVA AUTOPISTA"/>
    <x v="0"/>
    <s v="COLOMBIA TELECOMUNICACIONES"/>
    <s v="Mastil"/>
    <n v="3"/>
    <n v="30"/>
    <s v="CIRCULAR"/>
    <s v="AUTOSOPORTADA"/>
    <s v="E_GUTIERREZ"/>
  </r>
  <r>
    <s v="EEL_POS_E466_01"/>
    <s v="ESTRUCTURA DE ELEVACION_POSTE_E466: NUEVA CULTURA"/>
    <s v="Operating"/>
    <s v="S12321"/>
    <s v="Walter Cabrera"/>
    <s v="NUEVA CULTURA"/>
    <x v="0"/>
    <s v="COLOMBIA TELECOMUNICACIONES"/>
    <s v="Poste"/>
    <n v="12"/>
    <n v="0"/>
    <s v="CIRCULAR"/>
    <s v="AUTOSOPORTADA"/>
    <s v="AM_DIAZ"/>
  </r>
  <r>
    <s v="EEL_TOR_C268_01"/>
    <s v="ESTRUCTURA DE ELEVACION_TORRE_C268: NUEVA MARSELLA"/>
    <s v="Operating"/>
    <s v="S14763"/>
    <s v="Walter Cabrera"/>
    <s v="NUEVA MARSELLA"/>
    <x v="0"/>
    <s v="INFRACO"/>
    <s v="Torre"/>
    <n v="12"/>
    <n v="21"/>
    <s v="CUADRADA"/>
    <s v="AUTOSOPORTADA"/>
    <s v="S_JARAMILLO"/>
  </r>
  <r>
    <s v="EEL_MAS_E380_01"/>
    <s v="ESTRUCTURA DE ELEVACION_MASTIL_E380: NUEVA TIBABUYES BOGOTA"/>
    <s v="Operating"/>
    <s v="S10429"/>
    <s v="Carlos Tolosa"/>
    <s v="NUEVA TIBABUYES BOGOTA"/>
    <x v="0"/>
    <s v="COLOMBIA TELECOMUNICACIONES"/>
    <s v="Mastil"/>
    <n v="3"/>
    <n v="20"/>
    <s v="CIRCULAR"/>
    <s v="AUTOSOPORTADA"/>
    <s v="MG_LEON"/>
  </r>
  <r>
    <s v="EEL_MAS_C001_01"/>
    <s v="ESTRUCTURA DE ELEVACION_MASTIL_C001: NUEVA ZELANDA"/>
    <s v="Operating"/>
    <s v="S13002"/>
    <s v="Rolando Sanchez"/>
    <s v="NUEVA ZELANDA"/>
    <x v="0"/>
    <s v="COLOMBIA TELECOMUNICACIONES"/>
    <s v="Mastil"/>
    <n v="4"/>
    <n v="16"/>
    <s v="CIRCULAR"/>
    <s v="AUTOSOPORTADA"/>
    <s v="MG_LEON"/>
  </r>
  <r>
    <s v="EEL_MAS_E347_01"/>
    <s v="ESTRUCTURA DE ELEVACION_MASTIL_E347: NUEVO COUNTRY"/>
    <s v="Operating"/>
    <s v="S12050"/>
    <s v="Rolando Sanchez"/>
    <s v="NUEVO COUNTRY"/>
    <x v="0"/>
    <s v="COLOMBIA TELECOMUNICACIONES"/>
    <s v="Mastil"/>
    <n v="4"/>
    <n v="15"/>
    <s v="CIRCULAR"/>
    <s v="AUTOSOPORTADA"/>
    <s v="E_GUTIERREZ"/>
  </r>
  <r>
    <s v="EEL_TOR_B726_01"/>
    <s v="ESTRUCTURA DE ELEVACION_TORRE_B726: NUEVO KENNEDY BOGOTA"/>
    <s v="Operating"/>
    <s v="S9243"/>
    <s v="Yesid Cardozo"/>
    <s v="NUEVO KENNEDY BOGOTA"/>
    <x v="0"/>
    <s v="PTI - MARZO - 100"/>
    <s v="Torre"/>
    <n v="24"/>
    <n v="0"/>
    <s v="CUADRADA"/>
    <s v="AUTOSOPORTADA"/>
    <s v="S_JARAMILLO"/>
  </r>
  <r>
    <s v="EEL_TOR_B129_01"/>
    <s v="ESTRUCTURA DE ELEVACION_TORRE_B129: NUEVO MUZU"/>
    <s v="Operating"/>
    <s v="S6771"/>
    <s v="Yesid Cardozo"/>
    <s v="NUEVO MUZU"/>
    <x v="0"/>
    <s v="PTI - JUNIO - 225"/>
    <s v="Torre"/>
    <n v="24"/>
    <n v="0"/>
    <s v="CUADRADA"/>
    <s v="AUTOSOPORTADA"/>
    <s v="W_MEJIA"/>
  </r>
  <r>
    <s v="EEL_MAS_C481_01"/>
    <s v="ESTRUCTURA DE ELEVACION_MASTIL_C481: OLARTE BOGOTA"/>
    <s v="Operating"/>
    <s v="S25019"/>
    <s v="Yesid Cardozo"/>
    <s v="OLARTE"/>
    <x v="0"/>
    <s v="COLOMBIA TELECOMUNICACIONES"/>
    <s v="Mastil"/>
    <n v="4"/>
    <n v="4"/>
    <s v="CIRCULAR"/>
    <s v="AUTOSOPORTADA"/>
    <s v="W_MEJIA"/>
  </r>
  <r>
    <s v="EEL_TOR_C417_01"/>
    <s v="ESTRUCTURA DE ELEVACION_TORRE_C417: OLAYA BOGOTA"/>
    <s v="Operating"/>
    <s v="S22000"/>
    <s v="John Lesmes"/>
    <s v="OLAYA BOGOTA"/>
    <x v="0"/>
    <s v="TORRES UNIDAS"/>
    <s v="Torre"/>
    <n v="9"/>
    <n v="8"/>
    <s v="CUADRADA"/>
    <s v="AUTOSOPORTADA"/>
    <s v="S_JARAMILLO"/>
  </r>
  <r>
    <s v="EEL_MAS_B963_01"/>
    <s v="ESTRUCTURA DE ELEVACION_MASTIL_B963: ORTEZAL BOGOTA"/>
    <s v="Operating"/>
    <s v="S12068"/>
    <s v="Walter Cabrera"/>
    <s v="ORTEZAL BOGOTA"/>
    <x v="0"/>
    <s v="COLOMBIA TELECOMUNICACIONES"/>
    <s v="Mastil"/>
    <n v="4"/>
    <n v="24"/>
    <s v="CIRCULAR"/>
    <s v="AUTOSOPORTADA"/>
    <s v="AM_DIAZ"/>
  </r>
  <r>
    <s v="EEL_MAS_S7202__01"/>
    <s v="Estructura de Elevacion _MAS_S7202: Traslado Osorio BogotÃ¡"/>
    <s v="Operating"/>
    <s v="S7202"/>
    <s v="Yesid Cardozo"/>
    <s v="OSORIO BOGOTA"/>
    <x v="0"/>
    <s v="COLOMBIA TELECOMUNICACIONES"/>
    <s v="Mastil"/>
    <n v="6"/>
    <n v="15"/>
    <s v="CIRCULAR"/>
    <s v="AUTOSOPORTADA"/>
    <s v="W_MEJIA"/>
  </r>
  <r>
    <s v="EEL_MAS_C269_01"/>
    <s v="ESTRUCTURA DE ELEVACION_MASTIL_C269: OUTLET CALLE 13"/>
    <s v="Operating"/>
    <s v="S14764"/>
    <s v="Walter Cabrera"/>
    <s v="OUTLET CALLE 13 BOGOTA"/>
    <x v="0"/>
    <s v="COLOMBIA TELECOMUNICACIONES"/>
    <s v="Mastil"/>
    <n v="4"/>
    <n v="19"/>
    <s v="CIRCULAR"/>
    <s v="AUTOSOPORTADA"/>
    <s v="W_MEJIA"/>
  </r>
  <r>
    <s v="EEL_POS_C028_01"/>
    <s v="ESTRUCTURA DE ELEVACION_POSTE_C028: OUTLET LA FLORESTA"/>
    <s v="Operating"/>
    <s v="S13029"/>
    <s v="Carlos Tolosa"/>
    <s v="OUTLET LA FLORESTA"/>
    <x v="0"/>
    <s v="COLOMBIA TELECOMUNICACIONES"/>
    <s v="Poste"/>
    <n v="12"/>
    <n v="0"/>
    <s v="CIRCULAR"/>
    <s v="AUTOSOPORTADA"/>
    <s v="AM_DIAZ"/>
  </r>
  <r>
    <s v="EEL_MON_B888_01"/>
    <s v="ESTRUCTURA DE ELEVACION_MONOPOLO_B888: OVIEDO FONTIBON"/>
    <s v="Operating"/>
    <s v="S10104"/>
    <s v="Walter Cabrera"/>
    <s v="OVIEDO FONTIBON"/>
    <x v="0"/>
    <s v="PTI - JUNIO - 225"/>
    <s v="Monopolo"/>
    <n v="18"/>
    <n v="0"/>
    <s v="FACETADO"/>
    <s v="AUTOSOPORTADA"/>
    <s v="S_JARAMILLO"/>
  </r>
  <r>
    <s v="EEL_TOR_E173_01"/>
    <s v="ESTRUCTURA DE ELEVACION_TORRE_E173: PABLO VI"/>
    <s v="Operating"/>
    <s v="S5610"/>
    <s v="Walter Cabrera"/>
    <s v="PABLO VI"/>
    <x v="0"/>
    <s v="TIGO"/>
    <s v="Torre"/>
    <n v="36"/>
    <n v="0"/>
    <s v="CUADRADA"/>
    <s v="AUTOSOPORTADA"/>
    <s v="AM_DIAZ"/>
  </r>
  <r>
    <s v="EEL_MAS_E093_01"/>
    <s v="ESTRUCTURA DE ELEVACION_MASTIL_E093: PALATINO"/>
    <s v="Operating"/>
    <s v="S8792"/>
    <s v="Jeronimo Veloz"/>
    <s v="PALATINO"/>
    <x v="0"/>
    <s v="COLOMBIA TELECOMUNICACIONES"/>
    <s v="Mastil"/>
    <n v="3"/>
    <n v="26"/>
    <s v="CIRCULAR"/>
    <s v="AUTOSOPORTADA"/>
    <s v="E_GUTIERREZ"/>
  </r>
  <r>
    <s v="EEL_MAS_E127_01"/>
    <s v="ESTRUCTURA DE ELEVACION_MASTIL_E127: PALERMO"/>
    <s v="Operating"/>
    <s v="S418"/>
    <s v="Jaime Valencia"/>
    <s v="PALERMO"/>
    <x v="0"/>
    <s v="COLOMBIA TELECOMUNICACIONES"/>
    <s v="Mastil"/>
    <n v="4"/>
    <n v="69"/>
    <s v="CIRCULAR"/>
    <s v="AUTOSOPORTADA"/>
    <s v="A_RINCON"/>
  </r>
  <r>
    <s v="EEL_MAS_E027_01"/>
    <s v="ESTRUCTURA DE ELEVACION_MASTIL_E027: PALERMO II"/>
    <s v="Operating"/>
    <s v="S13164"/>
    <s v="Yesid Cardozo"/>
    <s v="PALERMO II"/>
    <x v="0"/>
    <s v="COLOMBIA TELECOMUNICACIONES"/>
    <s v="Mastil"/>
    <n v="3"/>
    <n v="46"/>
    <s v="CIRCULAR"/>
    <s v="AUTOSOPORTADA"/>
    <s v="A_RINCON"/>
  </r>
  <r>
    <s v="EEL_TOR_B300_01"/>
    <s v="ESTRUCTURA DE ELEVACION_TORRE_B300: PALERMO SUR BOGOTA"/>
    <s v="Operating"/>
    <s v="S5613"/>
    <s v="John Lesmes"/>
    <s v="PALERMO SUR BOGOTA"/>
    <x v="0"/>
    <s v="ATC - 656 MOVIL"/>
    <s v="Torre"/>
    <n v="42"/>
    <n v="0"/>
    <s v="CUADRADA"/>
    <s v="AUTOSOPORTADA"/>
    <s v="W_MEJIA"/>
  </r>
  <r>
    <s v="EEL_MAS_E386_01"/>
    <s v="ESTRUCTURA DE ELEVACION_MASTIL_E386: PALMAS BOGOTA"/>
    <s v="Operating"/>
    <s v="S10440"/>
    <s v="Carlos Tolosa"/>
    <s v="PALMAS BOGOTA"/>
    <x v="0"/>
    <s v="COLOMBIA TELECOMUNICACIONES"/>
    <s v="Mastil"/>
    <n v="6"/>
    <n v="9"/>
    <s v="CIRCULAR"/>
    <s v="AUTOSOPORTADA"/>
    <s v="ANDRES  BUSTOS"/>
  </r>
  <r>
    <s v="EEL_MAS_B243_01"/>
    <s v="ESTRUCTURA DE ELEVACION_MASTIL_B243: PALOQUEMAO"/>
    <s v="Operating"/>
    <s v="S7339"/>
    <s v="Yesid Cardozo"/>
    <s v="PALOQUEMAO"/>
    <x v="0"/>
    <s v="COLOMBIA TELECOMUNICACIONES"/>
    <s v="Mastil"/>
    <n v="6"/>
    <n v="23"/>
    <s v="CIRCULAR"/>
    <s v="AUTOSOPORTADA"/>
    <s v="W_MEJIA"/>
  </r>
  <r>
    <s v="EEL_MAS_E138_01"/>
    <s v="ESTRUCTURA DE ELEVACION_MASTIL_E138: PANORAMA"/>
    <s v="Operating"/>
    <s v="S3206"/>
    <s v="Jaime Valencia"/>
    <s v="PANORAMA"/>
    <x v="0"/>
    <s v="COLOMBIA TELECOMUNICACIONES"/>
    <s v="Mastil"/>
    <n v="3"/>
    <n v="70"/>
    <s v="CIRCULAR"/>
    <s v="AUTOSOPORTADA"/>
    <s v="A_RINCON"/>
  </r>
  <r>
    <s v="EEL_MAS_C020_01"/>
    <s v="ESTRUCTURA DE ELEVACION_MASTIL_C020: PANORAMA II"/>
    <s v="Operating"/>
    <s v="S13021"/>
    <s v="Jaime Valencia"/>
    <s v="PANORAMA II"/>
    <x v="0"/>
    <s v="COLOMBIA TELECOMUNICACIONES"/>
    <s v="Mastil"/>
    <n v="3"/>
    <n v="25"/>
    <s v="CIRCULAR"/>
    <s v="AUTOSOPORTADA"/>
    <s v="A_RINCON"/>
  </r>
  <r>
    <s v="EEL_TOR_B710_01"/>
    <s v="ESTRUCTURA DE ELEVACION_TORRE_B710: PARAISO II BOGOTA"/>
    <s v="Operating"/>
    <s v="S9273"/>
    <s v="Yesid Cardozo"/>
    <s v="PARAISO II BOGOTA"/>
    <x v="0"/>
    <s v="TIGO"/>
    <s v="Torre"/>
    <n v="36"/>
    <n v="0"/>
    <s v="CUADRADA"/>
    <s v="AUTOSOPORTADA"/>
    <s v="W_MEJIA"/>
  </r>
  <r>
    <s v="EEL_MAS_E437_01"/>
    <s v="ESTRUCTURA DE ELEVACION_MASTIL_E437: PARALELA 108"/>
    <s v="Operating"/>
    <s v="S12131"/>
    <s v="Carlos Tolosa"/>
    <s v="PARALELA 108"/>
    <x v="0"/>
    <s v="COLOMBIA TELECOMUNICACIONES"/>
    <s v="Mastil"/>
    <n v="3"/>
    <n v="18"/>
    <s v="CIRCULAR"/>
    <s v="AUTOSOPORTADA"/>
    <s v="MG_LEON"/>
  </r>
  <r>
    <s v="EEL_MAS_E413_01"/>
    <s v="ESTRUCTURA DE ELEVACION_MASTIL_E413: PARDO RUBIO BOGOTA"/>
    <s v="Operating"/>
    <s v="S12069"/>
    <s v="Jaime Valencia"/>
    <s v="PARDO RUBIO BOGOTA"/>
    <x v="0"/>
    <s v="COLOMBIA TELECOMUNICACIONES"/>
    <s v="Mastil"/>
    <n v="4"/>
    <n v="65"/>
    <s v="CIRCULAR"/>
    <s v="AUTOSOPORTADA"/>
    <s v="A_RINCON"/>
  </r>
  <r>
    <s v="EEL_MAS_E398_01"/>
    <s v="ESTRUCTURA DE ELEVACION_MASTIL_E398: PARIS BOGOTA"/>
    <s v="Operating"/>
    <s v="S10459"/>
    <s v="Rolando Sanchez"/>
    <s v="PARIS BOGOTA"/>
    <x v="0"/>
    <s v="COLOMBIA TELECOMUNICACIONES"/>
    <s v="Mastil"/>
    <n v="6"/>
    <n v="15"/>
    <s v="CIRCULAR"/>
    <s v="AUTOSOPORTADA"/>
    <s v="S_JARAMILLO"/>
  </r>
  <r>
    <s v="EEL_TOR_E219_01"/>
    <s v="ESTRUCTURA DE ELEVACION_TORRE_E219: PARK WAY"/>
    <s v="Operating"/>
    <s v="S7071"/>
    <s v="Jaime Valencia"/>
    <s v="PARK WAY"/>
    <x v="0"/>
    <s v="CLARO"/>
    <s v="Torre"/>
    <n v="42"/>
    <n v="0"/>
    <s v="TRIANGULAR"/>
    <s v="AUTOSOPORTADA"/>
    <s v="A_RINCON"/>
  </r>
  <r>
    <s v="EEL_TOR_E117_01"/>
    <s v="ESTRUCTURA DE ELEVACION_TORRE_E117: PARQUE 93"/>
    <s v="Operating"/>
    <s v="S1147"/>
    <s v="Jeronimo Veloz"/>
    <s v="PARQUE 93"/>
    <x v="0"/>
    <s v="COLOMBIA TELECOMUNICACIONES"/>
    <s v="Torre"/>
    <n v="12"/>
    <n v="18"/>
    <s v="CUADRADA"/>
    <s v="AUTOSOPORTADA"/>
    <s v="A_RINCON"/>
  </r>
  <r>
    <s v="EEL_MAS_E353_01"/>
    <s v="ESTRUCTURA DE ELEVACION_MASTIL_E353: PARQUE 93 II"/>
    <s v="Operating"/>
    <s v="S10143"/>
    <s v="Jeronimo Veloz"/>
    <s v="PARQUE 93 II"/>
    <x v="0"/>
    <s v="COLOMBIA TELECOMUNICACIONES"/>
    <s v="Mastil"/>
    <n v="4"/>
    <n v="24"/>
    <s v="CIRCULAR"/>
    <s v="AUTOSOPORTADA"/>
    <s v="A_RINCON"/>
  </r>
  <r>
    <s v="EEL_MAS_E357_01"/>
    <s v="ESTRUCTURA DE ELEVACION_MASTIL_E357: PARQUE 97"/>
    <s v="Operating"/>
    <s v="S10699"/>
    <s v="Jeronimo Veloz"/>
    <s v="PARQUE 97"/>
    <x v="0"/>
    <s v="COLOMBIA TELECOMUNICACIONES"/>
    <s v="Mastil"/>
    <n v="4"/>
    <n v="20"/>
    <s v="CIRCULAR"/>
    <s v="AUTOSOPORTADA"/>
    <s v="A_RINCON"/>
  </r>
  <r>
    <s v="EEL_MAS_S26986_01"/>
    <s v="Estructura de ElevaciÃ³n_MÃ¡stil_S26986: Parque Americas"/>
    <s v="Operating"/>
    <s v="S26986"/>
    <s v="Yesid Cardozo"/>
    <s v="PARQUE AMERICAS"/>
    <x v="0"/>
    <s v="COLOMBIA TELECOMUNICACIONES"/>
    <s v="Mastil"/>
    <n v="6"/>
    <n v="13.5"/>
    <s v="CIRCULAR"/>
    <s v="AUTOSOPORTADA"/>
    <s v=""/>
  </r>
  <r>
    <s v="EEL_MAS_C003_01"/>
    <s v="ESTRUCTURA DE ELEVACION_MASTIL_GB454: PARQUE BAVARIA"/>
    <s v="Operating"/>
    <s v="S8280"/>
    <s v="Yesid Cardozo"/>
    <s v="PARQUE BAVARIA"/>
    <x v="0"/>
    <s v="COLOMBIA TELECOMUNICACIONES"/>
    <s v="Mastil"/>
    <n v="4"/>
    <n v="27"/>
    <s v="CIRCULAR"/>
    <s v="AUTOSOPORTADA"/>
    <s v="A_RINCON"/>
  </r>
  <r>
    <s v="EEL_MAS_C176_01"/>
    <s v="ESTRUCTURA DE ELEVACION_MASTIL_C176: PARQUE HAYUELOS"/>
    <s v="Operating"/>
    <s v="S13896"/>
    <s v="Walter Cabrera"/>
    <s v="PARQUE HAYUELOS"/>
    <x v="0"/>
    <s v="QMC TELECOM"/>
    <s v="Mastil"/>
    <n v="8"/>
    <n v="12"/>
    <s v="CIRCULAR"/>
    <s v="RIENDADO"/>
    <s v="S_JARAMILLO"/>
  </r>
  <r>
    <s v="EEL_MAS_S27256_01"/>
    <s v="Estructura de ElevaciÃ³n_MÃ¡stil_S27256: Parque Jazmin"/>
    <s v="Operating"/>
    <s v="S27256"/>
    <s v="John Lesmes"/>
    <s v="PARQUE JAZMIN"/>
    <x v="0"/>
    <s v="QMC TELECOM"/>
    <s v="Mastil"/>
    <n v="6"/>
    <n v="15"/>
    <s v="CIRCULAR"/>
    <s v="AUTOSOPORTADA"/>
    <s v=""/>
  </r>
  <r>
    <s v="EEL_TOR_C385_01"/>
    <s v="ESTRUCTURA DE ELEVACION_TORRE_C385: PARQUE LA VICTORIA"/>
    <s v="Operating"/>
    <s v="S21977"/>
    <s v="John Lesmes"/>
    <s v="PARQUE LA VICTORIA"/>
    <x v="0"/>
    <s v="ATC"/>
    <s v="Torre"/>
    <n v="30"/>
    <n v="0"/>
    <s v="CUADRADA"/>
    <s v="AUTOSOPORTADA"/>
    <s v="A_RINCON"/>
  </r>
  <r>
    <s v="EEL_MOV_C272_01"/>
    <s v="ESTRUCTURA DE ELEVACION_MOVIL_C272: PARQUE SIMON BOLIVAR I"/>
    <s v="Operating"/>
    <s v="S14767"/>
    <s v="Walter Cabrera"/>
    <s v="PARQUE SIMON BOLIVAR I"/>
    <x v="0"/>
    <s v="COLOMBIA TELECOMUNICACIONES"/>
    <s v="Movil"/>
    <n v="36"/>
    <n v="0"/>
    <s v="TRIANGULAR"/>
    <s v="RIENDADO"/>
    <s v="AM_DIAZ"/>
  </r>
  <r>
    <s v="EEL_POS_S25583_01"/>
    <s v="ESTRUCTURA DE ELEVACION_POSTE_S25583_PARQUE SIMON BOLIVAR JUEGOS"/>
    <s v="Operating"/>
    <s v="S25583"/>
    <s v="Walter Cabrera"/>
    <s v="PARQUE SIMON BOLIVAR JUEGOS"/>
    <x v="0"/>
    <s v="COLOMBIA TELECOMUNICACIONES"/>
    <s v="Poste"/>
    <n v="12"/>
    <n v="0"/>
    <s v="CIRCULAR"/>
    <s v="AUTOSOPORTADA"/>
    <s v=""/>
  </r>
  <r>
    <s v="EEL_POS_S25585_01"/>
    <s v="ESTRUCTURA DE ELEVACION_POSTE_S25585_PARQUE SIMON BOLIVAR LAGO"/>
    <s v="Operating"/>
    <s v="S25585"/>
    <s v="Walter Cabrera"/>
    <s v="PARQUE SIMON BOLIVAR LAGO"/>
    <x v="0"/>
    <s v="COLOMBIA TELECOMUNICACIONES"/>
    <s v="Poste"/>
    <n v="12"/>
    <n v="0"/>
    <s v="CIRCULAR"/>
    <s v="AUTOSOPORTADA"/>
    <s v=""/>
  </r>
  <r>
    <s v="EEL_MAS_S27196_01"/>
    <s v="ESTRUCTURA DE ELEVACION_MASTIL_S27196:PARQUE VIRREY (TRASLADO)"/>
    <s v="Operating"/>
    <s v="S27196"/>
    <s v="Jeronimo Veloz"/>
    <s v="PARQUE VIRREY"/>
    <x v="0"/>
    <s v="COLOMBIA TELECOMUNICACIONES"/>
    <s v="Mastil"/>
    <n v="3"/>
    <n v="31.9"/>
    <s v="CIRCULAR"/>
    <s v="AUTOSOPORTADA"/>
    <s v=""/>
  </r>
  <r>
    <s v="EEL_MON_E247_01"/>
    <s v="ESTRUCTURA DE ELEVACION_MONOPOLO_E247: PASADENA"/>
    <s v="Operating"/>
    <s v="S7832"/>
    <s v="Carlos Tolosa"/>
    <s v="PASADENA"/>
    <x v="0"/>
    <s v="PTI - MAYO - 100"/>
    <s v="Monopolo"/>
    <n v="30"/>
    <n v="0"/>
    <s v="FACETADO"/>
    <s v="AUTOSOPORTADA"/>
    <s v="MG_LEON"/>
  </r>
  <r>
    <s v="EEL_MAS_C085_01"/>
    <s v="ESTRUCTURA DE ELEVACION_MASTIL_C085: PASAJE RIVAS"/>
    <s v="Operating"/>
    <s v="S13163"/>
    <s v="Yesid Cardozo"/>
    <s v="PASAJE RIVAS"/>
    <x v="0"/>
    <s v="COLOMBIA TELECOMUNICACIONES"/>
    <s v="Mastil"/>
    <n v="3"/>
    <n v="12"/>
    <s v="CIRCULAR"/>
    <s v="AUTOSOPORTADA"/>
    <s v="A_RINCON"/>
  </r>
  <r>
    <s v="EEL_MAS_C304_01"/>
    <s v="ESTRUCTURA DE ELEVACION_MASTIL_C304: PASO ANCHO BOSA"/>
    <s v="Operating"/>
    <s v="S15643"/>
    <s v="Cundinamarca"/>
    <s v="PASO ANCHO BOSA"/>
    <x v="0"/>
    <s v="COLOMBIA TELECOMUNICACIONES"/>
    <s v="Mastil"/>
    <n v="6"/>
    <n v="9"/>
    <s v="CIRCULAR"/>
    <s v="AUTOSOPORTADA"/>
    <s v="W_MEJIA"/>
  </r>
  <r>
    <s v="EEL_MAS_C294_01"/>
    <s v="ESTRUCTURA DE ELEVACION_MASTIL_C294: PASTRANA BOGOTA"/>
    <s v="Operating"/>
    <s v="S15633"/>
    <s v="Yesid Cardozo"/>
    <s v="PASTRANA"/>
    <x v="0"/>
    <s v="COLOMBIA TELECOMUNICACIONES"/>
    <s v="Mastil"/>
    <n v="3"/>
    <n v="15"/>
    <s v="CIRCULAR"/>
    <s v="AUTOSOPORTADA"/>
    <s v="S_JARAMILLO"/>
  </r>
  <r>
    <s v="EEL_TOR_B301_01"/>
    <s v="ESTRUCTURA DE ELEVACION_TORRE_B301: PATIO BONITO"/>
    <s v="Operating"/>
    <s v="S5612"/>
    <s v="Yesid Cardozo"/>
    <s v="PATIO BONITO"/>
    <x v="0"/>
    <s v="PTI - MAYO - 100"/>
    <s v="Torre"/>
    <n v="42"/>
    <n v="0"/>
    <s v="TRIANGULAR"/>
    <s v="AUTOSOPORTADA"/>
    <s v="W_MEJIA"/>
  </r>
  <r>
    <s v="EEL_MAS_C056_01"/>
    <s v="ESTRUCTURA DE ELEVACION_MASTIL_C056: PATIO BONITO II"/>
    <s v="Operating"/>
    <s v="S21427"/>
    <s v="Yesid Cardozo"/>
    <s v="PATIO BONITO II"/>
    <x v="0"/>
    <s v="COLOMBIA TELECOMUNICACIONES"/>
    <s v="Mastil"/>
    <n v="4"/>
    <n v="14"/>
    <s v="CIRCULAR"/>
    <s v="AUTOSOPORTADA"/>
    <s v="W_MEJIA"/>
  </r>
  <r>
    <s v="EEL_MAS_C022_01"/>
    <s v="ESTRUCTURA DE ELEVACION_MASTIL_C022: PAYOMARO"/>
    <s v="Operating"/>
    <s v="S13023"/>
    <s v="Carlos Tolosa"/>
    <s v="PAYOMARO"/>
    <x v="0"/>
    <s v="COLOMBIA TELECOMUNICACIONES"/>
    <s v="Mastil"/>
    <n v="3"/>
    <n v="15"/>
    <s v="CIRCULAR"/>
    <s v="AUTOSOPORTADA"/>
    <s v="AM_DIAZ"/>
  </r>
  <r>
    <s v="EEL_TOR_B302_01"/>
    <s v="ESTRUCTURA DE ELEVACION_TORRE_B302: PERDOMO"/>
    <s v="Operating"/>
    <s v="S5590"/>
    <s v="Yesid Cardozo"/>
    <s v="PERDOMO"/>
    <x v="0"/>
    <s v="ATC - 656 MOVIL"/>
    <s v="Torre"/>
    <n v="36"/>
    <n v="0"/>
    <s v="CUADRADA"/>
    <s v="AUTOSOPORTADA"/>
    <s v="W_MEJIA"/>
  </r>
  <r>
    <s v="EEL_MON_S15079_01"/>
    <s v="ESTRUCTURA DE ELEVACION_MONOPOLO_S15079 : BOG0725 - PERDOMO ALTO"/>
    <s v="Operating"/>
    <s v="S15079"/>
    <s v="Yesid Cardozo"/>
    <s v="PERDOMO ALTO"/>
    <x v="0"/>
    <s v="ATC"/>
    <s v="Monopolo"/>
    <n v="25"/>
    <n v="0"/>
    <s v="CIRCULAR"/>
    <s v="AUTOSOPORTADA"/>
    <s v="BLANCO"/>
  </r>
  <r>
    <s v="EEL_MAS_B789_01"/>
    <s v="ESTRUCTURA DE ELEVACION_MASTIL_B789: PERPETUO SOCORRO BOGOTA"/>
    <s v="Operating"/>
    <s v="S9606"/>
    <s v="Yesid Cardozo"/>
    <s v="PERPETUO SOCORRO BOGOTA"/>
    <x v="0"/>
    <s v="COLOMBIA TELECOMUNICACIONES"/>
    <s v="Mastil"/>
    <n v="6"/>
    <n v="12"/>
    <s v="CIRCULAR"/>
    <s v="AUTOSOPORTADA"/>
    <s v="W_MEJIA"/>
  </r>
  <r>
    <s v="EEL_MAS_E270_01"/>
    <s v="ESTRUCTURA DE ELEVACION_MASTIL_E270: PETROBRAS"/>
    <s v="Operating"/>
    <s v="S12071"/>
    <s v="Jeronimo Veloz"/>
    <s v="PETROBRAS"/>
    <x v="0"/>
    <s v="COLOMBIA TELECOMUNICACIONES"/>
    <s v="Mastil"/>
    <n v="4"/>
    <n v="27"/>
    <s v="CIRCULAR"/>
    <s v="AUTOSOPORTADA"/>
    <s v="W_MEJIA"/>
  </r>
  <r>
    <s v="EEL_MAS_S24896_01"/>
    <s v="ESTRUCTURA DE ELEVACION_MASTIL_S24896 : HENKEL CELLFI"/>
    <s v="Operating"/>
    <s v="S24896"/>
    <s v="Walter Cabrera"/>
    <s v="PICOCELDA HENKEL COLOMBIANA"/>
    <x v="0"/>
    <s v="COLOMBIA TELECOMUNICACIONES"/>
    <s v="Mastil"/>
    <n v="1"/>
    <n v="0"/>
    <s v="CIRCULAR"/>
    <s v="AUTOSOPORTADA"/>
    <s v=""/>
  </r>
  <r>
    <s v="EEL_POS_E299_01"/>
    <s v="ESTRUCTURA DE ELEVACION_POSTE_E299: PIEMONTE CERRO SUBA"/>
    <s v="Operating"/>
    <s v="S9130"/>
    <s v="Carlos Tolosa"/>
    <s v="PIEMONTE CERRO SUBA"/>
    <x v="0"/>
    <s v="COLOMBIA TELECOMUNICACIONES"/>
    <s v="Poste"/>
    <n v="14"/>
    <n v="0"/>
    <s v="CIRCULAR"/>
    <s v="AUTOSOPORTADA"/>
    <s v="MG_LEON"/>
  </r>
  <r>
    <s v="EEL_MAS_E447_01"/>
    <s v="ESTRUCTURA DE ELEVACION_MASTIL_E447: PILOTO II"/>
    <s v="Operating"/>
    <s v="S12232"/>
    <s v="Jaime Valencia"/>
    <s v="PILOTO II"/>
    <x v="0"/>
    <s v="COLOMBIA TELECOMUNICACIONES"/>
    <s v="Mastil"/>
    <n v="3"/>
    <n v="36"/>
    <s v="CIRCULAR"/>
    <s v="AUTOSOPORTADA"/>
    <s v="A_RINCON"/>
  </r>
  <r>
    <s v="EEL_TOR_B716_01"/>
    <s v="ESTRUCTURA DE ELEVACION_TORRE_B716: PIO XII BOGOTA"/>
    <s v="Operating"/>
    <s v="S9358"/>
    <s v="Walter Cabrera"/>
    <s v="PIO XII BOGOTA"/>
    <x v="0"/>
    <s v="TIGO"/>
    <s v="Torre"/>
    <n v="42"/>
    <n v="0"/>
    <s v="TRIANGULAR"/>
    <s v="AUTOSOPORTADA"/>
    <s v="AM_DIAZ"/>
  </r>
  <r>
    <s v="EEL_MAS_B947_01"/>
    <s v="ESTRUCTURA DE ELEVACION_MASTIL_B947: PLATAFORMA NACIONAL EL DORADO II"/>
    <s v="Operating"/>
    <s v="S22027"/>
    <s v="Rolando Sanchez"/>
    <s v="PLATAFORMA NACIONAL EL DORADO II "/>
    <x v="0"/>
    <s v="COLOMBIA TELECOMUNICACIONES"/>
    <s v="Mastil"/>
    <n v="3"/>
    <n v="6"/>
    <s v="CIRCULAR"/>
    <s v="AUTOSOPORTADA"/>
    <s v="S_JARAMILLO"/>
  </r>
  <r>
    <s v="EEL_MAS_C392_01"/>
    <s v="ESTRUCTURA DE ELEVACION_MASTIL_C392: PLATAFORMA NACIONAL EL DORADO II"/>
    <s v="Operating"/>
    <s v="S22027"/>
    <s v="Rolando Sanchez"/>
    <s v="PLATAFORMA NACIONAL EL DORADO II "/>
    <x v="0"/>
    <s v="COLOMBIA TELECOMUNICACIONES"/>
    <s v="Mastil"/>
    <n v="3"/>
    <n v="6"/>
    <s v="CIRCULAR"/>
    <s v="AUTOSOPORTADA"/>
    <s v="S_JARAMILLO"/>
  </r>
  <r>
    <s v="EEL_MAS_S22028_01"/>
    <s v="ESTRUCTURA DE ELEVACION_MASTIL_S22028 : PLATAFORMA NACIONAL EL DORADO III"/>
    <s v="Operating"/>
    <s v="S22028"/>
    <s v="Rolando Sanchez"/>
    <s v="PLATAFORMA NACIONAL EL DORADO III"/>
    <x v="0"/>
    <s v="COLOMBIA TELECOMUNICACIONES"/>
    <s v="Mastil"/>
    <n v="3"/>
    <n v="6"/>
    <s v="CIRCULAR"/>
    <s v="AUTOSOPORTADA"/>
    <s v="S_JARAMILLO"/>
  </r>
  <r>
    <s v="EEL_MAS_E341_01"/>
    <s v="ESTRUCTURA DE ELEVACION_MASTIL_E341: PLAZA 80"/>
    <s v="Operating"/>
    <s v="S9960"/>
    <s v="Rolando Sanchez"/>
    <s v="PLAZA 80"/>
    <x v="0"/>
    <s v="COLOMBIA TELECOMUNICACIONES"/>
    <s v="Mastil"/>
    <n v="3"/>
    <n v="19"/>
    <s v="CIRCULAR"/>
    <s v="AUTOSOPORTADA"/>
    <s v="S_JARAMILLO"/>
  </r>
  <r>
    <s v="EEL_MAS_C477_01"/>
    <s v="ESTRUCTURA DE ELEVACION_MASTIL_C477: PLAZA CENTRAL INDOOR"/>
    <s v="Operating"/>
    <s v="S24612"/>
    <s v="Walter Cabrera"/>
    <s v="PLAZA CENTRAL INDOOR"/>
    <x v="0"/>
    <s v="COLOMBIA TELECOMUNICACIONES"/>
    <s v="Mastil"/>
    <n v="4"/>
    <n v="20"/>
    <s v="CIRCULAR"/>
    <s v="AUTOSOPORTADA"/>
    <s v="W_MEJIA"/>
  </r>
  <r>
    <s v="EEL_MAS_B206_01"/>
    <s v="ESTRUCTURA DE ELEVACION_MASTIL_B206: PLAZA DE BOLIVAR"/>
    <s v="Operating"/>
    <s v="S1746"/>
    <s v="Yesid Cardozo"/>
    <s v="PLAZA DE BOLIVAR"/>
    <x v="0"/>
    <s v="COLOMBIA TELECOMUNICACIONES"/>
    <s v="Mastil"/>
    <n v="5"/>
    <n v="20"/>
    <s v="CIRCULAR"/>
    <s v="AUTOSOPORTADA"/>
    <s v="A_RINCON"/>
  </r>
  <r>
    <s v="EEL_MAS_C201_01"/>
    <s v="ESTRUCTURA DE ELEVACION_MASTIL_C201: PLAZA DE TOROS BOGOTA"/>
    <s v="Operating"/>
    <s v="S14536"/>
    <s v="Yesid Cardozo"/>
    <s v="PLAZA DE TOROS"/>
    <x v="0"/>
    <s v="COLOMBIA TELECOMUNICACIONES"/>
    <s v="Mastil"/>
    <n v="3"/>
    <n v="19"/>
    <s v="CIRCULAR"/>
    <s v="AUTOSOPORTADA"/>
    <s v="A_RINCON"/>
  </r>
  <r>
    <s v="EEL_MAS_C219_01"/>
    <s v="ESTRUCTURA DE ELEVACION_MASTIL_C219: PLAZA ESPAÃ‘A"/>
    <s v="Operating"/>
    <s v="S14554"/>
    <s v="John Lesmes"/>
    <s v="PLAZA ESPAÑA"/>
    <x v="0"/>
    <s v="COLOMBIA TELECOMUNICACIONES"/>
    <s v="Mastil"/>
    <n v="6"/>
    <n v="15"/>
    <s v="CIRCULAR"/>
    <s v="AUTOSOPORTADA"/>
    <s v="W_MEJIA"/>
  </r>
  <r>
    <s v="EEL_TOR_C142_01"/>
    <s v="ESTRUCTURA DE ELEVACION_TORRE_C142: PLAZA IMPERIAL"/>
    <s v="Operating"/>
    <s v="S13845"/>
    <s v="Carlos Tolosa"/>
    <s v="PLAZA IMPERIAL BOGOTA"/>
    <x v="0"/>
    <s v="TORRES ANDINAS"/>
    <s v="Torre"/>
    <n v="8"/>
    <n v="12"/>
    <s v="CUADRADA"/>
    <s v="AUTOSOPORTADA"/>
    <s v="W_MEJIA"/>
  </r>
  <r>
    <s v="EEL_MAS_B935_01"/>
    <s v="ESTRUCTURA DE ELEVACION_MASTIL_B935: PLAZA LLERAS BOGOTA"/>
    <s v="Operating"/>
    <s v="S10446"/>
    <s v="Yesid Cardozo"/>
    <s v="PLAZA LLERAS"/>
    <x v="0"/>
    <s v="COLOMBIA TELECOMUNICACIONES"/>
    <s v="Mastil"/>
    <n v="3"/>
    <n v="16"/>
    <s v="CIRCULAR"/>
    <s v="AUTOSOPORTADA"/>
    <s v="A_RINCON"/>
  </r>
  <r>
    <s v="EEL_MAS_C006_01"/>
    <s v="ESTRUCTURA DE ELEVACION_MASTIL_C006: PLAZA LOURDES"/>
    <s v="Operating"/>
    <s v="S13007"/>
    <s v="Jaime Valencia"/>
    <s v="PLAZA LOURDES"/>
    <x v="0"/>
    <s v="COLOMBIA TELECOMUNICACIONES"/>
    <s v="Mastil"/>
    <n v="4"/>
    <n v="20"/>
    <s v="CIRCULAR"/>
    <s v="AUTOSOPORTADA"/>
    <s v="A_RINCON"/>
  </r>
  <r>
    <s v="EEL_TOR_B250_01"/>
    <s v="ESTRUCTURA DE ELEVACION_TORRE_B250: POLICLINICA"/>
    <s v="Operating"/>
    <s v="S7856"/>
    <s v="Walter Cabrera"/>
    <s v="POLICLINICA"/>
    <x v="0"/>
    <s v="POLICIA NACIONAL"/>
    <s v="Torre"/>
    <n v="50"/>
    <n v="0"/>
    <s v="TRIANGULAR"/>
    <s v="AUTOSOPORTADA"/>
    <s v="AM_DIAZ"/>
  </r>
  <r>
    <s v="EEL_MAS_E297_01"/>
    <s v="ESTRUCTURA DE ELEVACION_MASTIL_E297: POLITECNICO BOGOTA"/>
    <s v="Operating"/>
    <s v="S8613"/>
    <s v="Jaime Valencia"/>
    <s v="POLITECNICO BOGOTA"/>
    <x v="0"/>
    <s v="COLOMBIA TELECOMUNICACIONES"/>
    <s v="Mastil"/>
    <n v="4"/>
    <n v="10.23"/>
    <s v="CIRCULAR"/>
    <s v="AUTOSOPORTADA"/>
    <s v="A_RINCON"/>
  </r>
  <r>
    <s v="EEL_TOR_E162_01"/>
    <s v="ESTRUCTURA DE ELEVACION_TORRE_E162: POLO"/>
    <s v="Operating"/>
    <s v="S5565"/>
    <s v="Carlos Tolosa"/>
    <s v="POLO"/>
    <x v="0"/>
    <s v="PTI - JUNIO - 225"/>
    <s v="Torre"/>
    <n v="36"/>
    <n v="0"/>
    <s v="CUADRADA"/>
    <s v="AUTOSOPORTADA"/>
    <s v="AM_DIAZ"/>
  </r>
  <r>
    <s v="EEL_TOR_C127_01"/>
    <s v="ESTRUCTURA DE ELEVACION_TORRE_C127: BOG0056 - RIONEGRO A [TIGO LTE]"/>
    <s v="Operating"/>
    <s v="S15080"/>
    <s v="Carlos Tolosa"/>
    <s v="POLO 2  (ATN : HTTIGO POLO 2)"/>
    <x v="0"/>
    <s v="TIGO"/>
    <s v="Torre"/>
    <n v="36"/>
    <n v="0"/>
    <s v="CUADRADA"/>
    <s v="AUTOSOPORTADA"/>
    <s v="W_MEJIA"/>
  </r>
  <r>
    <s v="EEL_MAS_C329_01"/>
    <s v="ESTRUCTURA DE ELEVACION_MASTIL_C329: POLO CLUB BOGOTA"/>
    <s v="Operating"/>
    <s v="S15668"/>
    <s v="Carlos Tolosa"/>
    <s v="POLO CLUB BOGOTA"/>
    <x v="0"/>
    <s v="COLOMBIA TELECOMUNICACIONES"/>
    <s v="Mastil"/>
    <n v="3"/>
    <n v="21"/>
    <s v="CIRCULAR"/>
    <s v="AUTOSOPORTADA"/>
    <s v="AM_DIAZ"/>
  </r>
  <r>
    <s v="EEL_POS_C074_01"/>
    <s v="ESTRUCTURA DE ELEVACION_POSTE_C074: POLO II"/>
    <s v="Operating"/>
    <s v="S13078"/>
    <s v="Carlos Tolosa"/>
    <s v="POLO II"/>
    <x v="0"/>
    <s v="COLOMBIA TELECOMUNICACIONES"/>
    <s v="Poste"/>
    <n v="12"/>
    <n v="0"/>
    <s v="CIRCULAR"/>
    <s v="AUTOSOPORTADA"/>
    <s v="A_RINCON"/>
  </r>
  <r>
    <s v="EEL_VAL_C075_01"/>
    <s v="ESTRUCTURA DE ELEVACION_VALLA_C075: POLO III"/>
    <s v="Operating"/>
    <s v="S13079"/>
    <s v="Carlos Tolosa"/>
    <s v="POLO III"/>
    <x v="0"/>
    <s v="SYSCOM"/>
    <s v="Valla"/>
    <n v="20"/>
    <n v="0"/>
    <s v="CIRCULAR"/>
    <s v="AUTOSOPORTADA"/>
    <s v="AM_DIAZ"/>
  </r>
  <r>
    <s v="EEL_MAS_E407_01"/>
    <s v="ESTRUCTURA DE ELEVACION_MASTIL_E407: PONTEVEDRA BOGOTA"/>
    <s v="Operating"/>
    <s v="S12187"/>
    <s v="Carlos Tolosa"/>
    <s v="PONTEVEDRA BOGOTA"/>
    <x v="0"/>
    <s v="COLOMBIA TELECOMUNICACIONES"/>
    <s v="Mastil"/>
    <n v="6"/>
    <n v="32"/>
    <s v="CIRCULAR"/>
    <s v="AUTOSOPORTADA"/>
    <s v="S_JARAMILLO"/>
  </r>
  <r>
    <s v="EEL_MAS_E265_01"/>
    <s v="ESTRUCTURA DE ELEVACION_MASTIL_E265: PONTIFICIA"/>
    <s v="Operating"/>
    <s v="S8124"/>
    <s v="Jaime Valencia"/>
    <s v="PONTIFICIA"/>
    <x v="0"/>
    <s v="COLOMBIA TELECOMUNICACIONES"/>
    <s v="Mastil"/>
    <n v="4"/>
    <n v="15"/>
    <s v="CIRCULAR"/>
    <s v="AUTOSOPORTADA"/>
    <s v="A_RINCON"/>
  </r>
  <r>
    <s v="EEL_MAS_E392_01"/>
    <s v="ESTRUCTURA DE ELEVACION_MASTIL_E392: PORSCHE BOGOTA"/>
    <s v="Operating"/>
    <s v="S10450"/>
    <s v="Carlos Tolosa"/>
    <s v="PORSCHE BOGOTA"/>
    <x v="0"/>
    <s v="COLOMBIA TELECOMUNICACIONES"/>
    <s v="Mastil"/>
    <n v="6"/>
    <n v="12"/>
    <s v="CIRCULAR"/>
    <s v="AUTOSOPORTADA"/>
    <s v="MG_LEON"/>
  </r>
  <r>
    <s v="EEL_MAS_C410_01"/>
    <s v="ESTRUCTURA ELEVACION_MASTIL  01  SITIO:  C410 / PORTAL 20 DE JULIO"/>
    <s v="Operating"/>
    <s v="S21994"/>
    <s v="John Lesmes"/>
    <s v="PORTAL 20 DE JULIO"/>
    <x v="0"/>
    <s v="COLOMBIA TELECOMUNICACIONES"/>
    <s v="Mastil"/>
    <n v="3"/>
    <n v="19.899999999999999"/>
    <s v="CIRCULAR"/>
    <s v="AUTOSOPORTADA"/>
    <s v="A_RINCON"/>
  </r>
  <r>
    <s v="EEL_TOR_E301_01"/>
    <s v="ESTRUCTURA DE ELEVACION_TORRE_E301: PORTAL DE LA URIBE BO"/>
    <s v="Operating"/>
    <s v="S9334"/>
    <s v="Rolando Sanchez"/>
    <s v="PORTAL DE LA URIBE BO"/>
    <x v="0"/>
    <s v="PTI - MARZO - 100"/>
    <s v="Torre"/>
    <n v="24"/>
    <n v="0"/>
    <s v="TRIANGULAR"/>
    <s v="AUTOSOPORTADA"/>
    <s v="E_GUTIERREZ"/>
  </r>
  <r>
    <s v="EEL_MAS_C047_01"/>
    <s v="ESTRUCTURA DE ELEVACION_MASTIL_C047: PORTAL AMERICAS"/>
    <s v="Operating"/>
    <s v="S21423"/>
    <s v="Yesid Cardozo"/>
    <s v="PORTAL DE LAS AMERICAS "/>
    <x v="0"/>
    <s v="SHINSEN"/>
    <s v="Mastil"/>
    <n v="6"/>
    <n v="13"/>
    <s v="CIRCULAR"/>
    <s v="AUTOSOPORTADA"/>
    <s v="S_JARAMILLO"/>
  </r>
  <r>
    <s v="EEL_VAL_C161_01"/>
    <s v="ESTRUCTURA DE ELEVACION_VALLA_C161: PORTAL DE SUBA"/>
    <s v="Operating"/>
    <s v="S21868"/>
    <s v="Carlos Tolosa"/>
    <s v="PORTAL DE SUBA"/>
    <x v="0"/>
    <s v="SYSCOM"/>
    <s v="Valla"/>
    <n v="18"/>
    <n v="0"/>
    <s v="FACETADO"/>
    <s v="AUTOSOPORTADA"/>
    <s v="MG_LEON"/>
  </r>
  <r>
    <s v="EEL_TOR_C180_01"/>
    <s v="ESTRUCTURA DE ELEVACION_TORRE_C180: PORTAL DEL SUR BOGOTA"/>
    <s v="Operating"/>
    <s v="S13900"/>
    <s v="Yesid Cardozo"/>
    <s v="PORTAL DEL SUR BOGOTA"/>
    <x v="0"/>
    <s v="PTI - MAYO - 100"/>
    <s v="Torre"/>
    <n v="24"/>
    <n v="0"/>
    <s v="TRIANGULAR"/>
    <s v="AUTOSOPORTADA"/>
    <s v="W_MEJIA"/>
  </r>
  <r>
    <s v="EEL_VAL_S26614_01"/>
    <s v="ESTRUCTURA DE ELEVACION_VALLA_S26614: PORTAL EL DORADO"/>
    <s v="Operating"/>
    <s v="S26614"/>
    <s v="Walter Cabrera"/>
    <s v="PORTAL EL DORADO"/>
    <x v="0"/>
    <s v="QMC"/>
    <s v="Valla"/>
    <n v="20"/>
    <n v="0"/>
    <s v="CIRCULAR"/>
    <s v="AUTOSOPORTADA"/>
    <s v=""/>
  </r>
  <r>
    <s v="EEL_MON_B766_01"/>
    <s v="ESTRUCTURA DE ELEVACION_MONOPOLO_B766: PORTAL TUNAL"/>
    <s v="Operating"/>
    <s v="S9497"/>
    <s v="John Lesmes"/>
    <s v="PORTAL TUNAL"/>
    <x v="0"/>
    <s v="CLARO"/>
    <s v="Monopolo"/>
    <n v="24"/>
    <n v="0"/>
    <s v="FACETADO"/>
    <s v="AUTOSOPORTADA"/>
    <s v="W_MEJIA"/>
  </r>
  <r>
    <s v="EEL_TOR_B380_01"/>
    <s v="ESTRUCTURA DE ELEVACION_TORRE_B380: PORTAL USME"/>
    <s v="Operating"/>
    <s v="S7956"/>
    <s v="John Lesmes"/>
    <s v="PORTAL USME"/>
    <x v="0"/>
    <s v="ATC - 656 MOVIL"/>
    <s v="Torre"/>
    <n v="24"/>
    <n v="0"/>
    <s v="CUADRADA"/>
    <s v="AUTOSOPORTADA"/>
    <s v="W_MEJIA"/>
  </r>
  <r>
    <s v="EEL_MAS_C299_01"/>
    <s v="ESTRUCTURA DE ELEVACION_MASTIL_C299: PORTAL USME II"/>
    <s v="Operating"/>
    <s v="S15637"/>
    <s v="John Lesmes"/>
    <s v="PORTAL USME II"/>
    <x v="0"/>
    <s v="COLOMBIA TELECOMUNICACIONES"/>
    <s v="Mastil"/>
    <n v="6"/>
    <n v="12"/>
    <s v="CIRCULAR"/>
    <s v="AUTOSOPORTADA"/>
    <s v="W_MEJIA"/>
  </r>
  <r>
    <s v="EEL_MON_E255_01"/>
    <s v="ESTRUCTURA DE ELEVACION_MONOPOLO_E255: PORTALES DEL NORTE"/>
    <s v="Operating"/>
    <s v="S7993"/>
    <s v="Rolando Sanchez"/>
    <s v="PORTALES DEL NORTE"/>
    <x v="0"/>
    <s v="TIGO"/>
    <s v="Monopolo"/>
    <n v="36"/>
    <n v="0"/>
    <s v="FACETADO"/>
    <s v="AUTOSOPORTADA"/>
    <s v="MG_LEON"/>
  </r>
  <r>
    <s v="EEL_TOR_S27009_01"/>
    <s v="ESTRUCTURA DE ELEVACIÃ“N_TORRE_S27009: PORVENIR FONTIBON"/>
    <s v="Operating"/>
    <s v="S27009"/>
    <s v="Walter Cabrera"/>
    <s v="PORVENIR FONTIBON"/>
    <x v="0"/>
    <s v="ATP"/>
    <s v="Torre"/>
    <n v="25"/>
    <n v="0"/>
    <s v="TRIANGULAR"/>
    <s v="AUTOSOPORTADA"/>
    <s v=""/>
  </r>
  <r>
    <s v="EEL_MAS_C295_01"/>
    <s v="ESTRUCTURA DE ELEVACION_MASTIL_C295: PORVENIR II"/>
    <s v="Operating"/>
    <s v="S15634"/>
    <s v="Yesid Cardozo"/>
    <s v="PORVENIR II"/>
    <x v="0"/>
    <s v="INFRACO"/>
    <s v="Mastil"/>
    <n v="4"/>
    <n v="15"/>
    <s v="CIRCULAR"/>
    <s v="AUTOSOPORTADA"/>
    <s v="W_MEJIA"/>
  </r>
  <r>
    <s v="EEL_MON_E282_01"/>
    <s v="ESTRUCTURA DE ELEVACION_MONOPOLO_E282: POTOSI BOGOTA"/>
    <s v="Operating"/>
    <s v="S8196"/>
    <s v="Carlos Tolosa"/>
    <s v="POTOSI BOGOTA"/>
    <x v="0"/>
    <s v="TIGO"/>
    <s v="Monopolo"/>
    <n v="36"/>
    <n v="0"/>
    <s v="FACETADO"/>
    <s v="AUTOSOPORTADA"/>
    <s v="MG_LEON"/>
  </r>
  <r>
    <s v="EEL_TOR_S27258_01"/>
    <s v="ESTRUCTURA DE ELEVACION_TORRE_S27258_POTRERILLOS SUBA"/>
    <s v="Operating"/>
    <s v="S27258"/>
    <s v="Carlos Tolosa"/>
    <s v="POTRERILLOS SUBA MLC_TBOG_500577"/>
    <x v="0"/>
    <s v="ATP"/>
    <s v="Torre"/>
    <n v="8"/>
    <n v="13"/>
    <s v="CUADRADA"/>
    <s v="AUTOSOPORTADA"/>
    <s v=""/>
  </r>
  <r>
    <s v="EEL_TOR_E132_01"/>
    <s v="ESTRUCTURA DE ELEVACION_TORRE_E132: PRADO (BOGOTA)"/>
    <s v="Operating"/>
    <s v="S14"/>
    <s v="Carlos Tolosa"/>
    <s v="PRADO (BOGOTA)"/>
    <x v="0"/>
    <s v="PTI - JUNIO - 225"/>
    <s v="Torre"/>
    <n v="30"/>
    <n v="0"/>
    <s v="TRIANGULAR"/>
    <s v="AUTOSOPORTADA"/>
    <s v="MG_LEON"/>
  </r>
  <r>
    <s v="EEL_MAS_E410_01"/>
    <s v="ESTRUCTURA DE ELEVACION_MASTIL_E410: PRADO II BOGOTA"/>
    <s v="Operating"/>
    <s v="S12058"/>
    <s v="Rolando Sanchez"/>
    <s v="PRADO II BOGOTA"/>
    <x v="0"/>
    <s v="COLOMBIA TELECOMUNICACIONES"/>
    <s v="Mastil"/>
    <n v="6"/>
    <n v="21"/>
    <s v="CIRCULAR"/>
    <s v="AUTOSOPORTADA"/>
    <s v="MG_LEON"/>
  </r>
  <r>
    <s v="EEL_MAS_E391_01"/>
    <s v="ESTRUCTURA DE ELEVACION_MASTIL_E391: PRADO PINZON BOGOTA"/>
    <s v="Operating"/>
    <s v="S10448"/>
    <s v="Rolando Sanchez"/>
    <s v="PRADO PINZON BOGOTA"/>
    <x v="0"/>
    <s v="COLOMBIA TELECOMUNICACIONES"/>
    <s v="Mastil"/>
    <n v="4"/>
    <n v="18"/>
    <s v="CIRCULAR"/>
    <s v="AUTOSOPORTADA"/>
    <s v="W_MEJIA"/>
  </r>
  <r>
    <s v="EEL_MAS_E254_01"/>
    <s v="ESTRUCTURA DE ELEVACION_MASTIL_E254: PRADO VERANIEGO"/>
    <s v="Operating"/>
    <s v="S8031"/>
    <s v="Rolando Sanchez"/>
    <s v="PRADO VERANIEGO"/>
    <x v="0"/>
    <s v="COLOMBIA TELECOMUNICACIONES"/>
    <s v="Mastil"/>
    <n v="6"/>
    <n v="24"/>
    <s v="CIRCULAR"/>
    <s v="AUTOSOPORTADA"/>
    <s v="MG_LEON"/>
  </r>
  <r>
    <s v="EEL_TOR_S8031_01"/>
    <s v="ESTRUCTURA DE ELEVACION_TORRE_S8031: E254 PRADO VERANIEGO"/>
    <s v="Decommisioned"/>
    <s v="S8031"/>
    <s v="Rolando Sanchez"/>
    <s v="PRADO VERANIEGO"/>
    <x v="0"/>
    <s v="ATC - 656 MOVIL"/>
    <s v="Torre"/>
    <n v="30"/>
    <n v="0"/>
    <s v="TRIANGULAR"/>
    <s v="AUTOSOPORTADA"/>
    <s v="MG_LEON"/>
  </r>
  <r>
    <s v="EEL_MAS_C038_01"/>
    <s v="ESTRUCTURA DE ELEVACION_MASTIL_C038: PRADO VERANIEGO SUR"/>
    <s v="Operating"/>
    <s v="S13039"/>
    <s v="Carlos Tolosa"/>
    <s v="PRADO VERANIEGO SUR"/>
    <x v="0"/>
    <s v="COLOMBIA TELECOMUNICACIONES"/>
    <s v="Mastil"/>
    <n v="3"/>
    <n v="12"/>
    <s v="CIRCULAR"/>
    <s v="AUTOSOPORTADA"/>
    <s v="MG_LEON"/>
  </r>
  <r>
    <s v="EEL_MON_S26734_01"/>
    <s v="ESTRUCTURA DE ELEVACION_MONOPOLO_S26764 : PRADOS DE LA SABANA"/>
    <s v="Operating"/>
    <s v="S26734"/>
    <s v="Rolando Sanchez"/>
    <s v="PRADOS DE LA SABANA"/>
    <x v="0"/>
    <s v="ATC"/>
    <s v="Monopolo"/>
    <n v="30"/>
    <n v="0"/>
    <s v="CIRCULAR"/>
    <s v="AUTOSOPORTADA"/>
    <s v=""/>
  </r>
  <r>
    <s v="EEL_MAS_E305_01"/>
    <s v="ESTRUCTURA DE ELEVACION_MASTIL_E305: PRADOS SANTA BARBARA"/>
    <s v="Operating"/>
    <s v="S9202"/>
    <s v="Carlos Tolosa"/>
    <s v="PRADOS SANTA BARBARA"/>
    <x v="0"/>
    <s v="COLOMBIA TELECOMUNICACIONES"/>
    <s v="Mastil"/>
    <n v="6"/>
    <n v="14"/>
    <s v="CIRCULAR"/>
    <s v="AUTOSOPORTADA"/>
    <s v="S_JARAMILLO"/>
  </r>
  <r>
    <s v="EEL_MAS_S26758_01"/>
    <s v="ESTRUCTURA ELEVACION_MASTIL_S26758: PRATTA"/>
    <s v="Operating"/>
    <s v="S26758"/>
    <s v="Jeronimo Veloz"/>
    <s v="PRATTA"/>
    <x v="0"/>
    <s v="COLOMBIA TELECOMUNICACIONES"/>
    <s v="Mastil"/>
    <n v="3"/>
    <n v="27"/>
    <s v="CIRCULAR"/>
    <s v="AUTOSOPORTADA"/>
    <s v=""/>
  </r>
  <r>
    <s v="EEL_TOR_B807_01"/>
    <s v="ESTRUCTURA DE ELEVACION_TORRE_B807: PREDIO NARIÃ‘O FONTIBON"/>
    <s v="Operating"/>
    <s v="S9516"/>
    <s v="Walter Cabrera"/>
    <s v="PREDIO NARINO FONTIBON"/>
    <x v="0"/>
    <s v="PTI - JUNIO - 225"/>
    <s v="Torre"/>
    <n v="24"/>
    <n v="0"/>
    <s v="CUADRADA"/>
    <s v="AUTOSOPORTADA"/>
    <s v="S_JARAMILLO"/>
  </r>
  <r>
    <s v="EEL_TOR_B011_01"/>
    <s v="ESTRUCTURA DE ELEVACION_TORRE_B011: PRIMERO DE MAYO"/>
    <s v="Operating"/>
    <s v="S86"/>
    <s v="John Lesmes"/>
    <s v="PRIMERO DE MAYO"/>
    <x v="0"/>
    <s v="ATC - 656 MOVIL"/>
    <s v="Torre"/>
    <n v="42"/>
    <n v="0"/>
    <s v="TRIANGULAR"/>
    <s v="AUTOSOPORTADA"/>
    <s v="S_JARAMILLO"/>
  </r>
  <r>
    <s v="EEL_TOR_B396_01"/>
    <s v="ESTRUCTURA DE ELEVACION_TORRE_B396: PUEBLO NUEVO BOGOTA"/>
    <s v="Operating"/>
    <s v="S6465"/>
    <s v="Walter Cabrera"/>
    <s v="PUEBLO NUEVO BOGOTA"/>
    <x v="0"/>
    <s v="ZONA FRANCA"/>
    <s v="Torre"/>
    <n v="24"/>
    <n v="0"/>
    <s v="CUADRADA"/>
    <s v="AUTOSOPORTADA"/>
    <s v="S_JARAMILLO"/>
  </r>
  <r>
    <s v="EEL_MAS_B015_01"/>
    <s v="ESTRUCTURA DE ELEVACION_MASTIL_B015: PUENTE AEREO"/>
    <s v="Operating"/>
    <s v="S1447"/>
    <s v="Rolando Sanchez"/>
    <s v="PUENTE AEREO"/>
    <x v="0"/>
    <s v="COLOMBIA TELECOMUNICACIONES"/>
    <s v="Mastil"/>
    <n v="3"/>
    <n v="5"/>
    <s v="CIRCULAR"/>
    <s v="AUTOSOPORTADA"/>
    <s v="S_JARAMILLO"/>
  </r>
  <r>
    <s v="EEL_OTRO_S4_01"/>
    <s v="ESTRUCTURA DE ELEVACIÃ“N_OTRO_S4: PUENTE ARANDA"/>
    <s v="Operating"/>
    <s v="S4"/>
    <s v="John Lesmes"/>
    <s v="PUENTE ARANDA"/>
    <x v="0"/>
    <s v="PTI - NOV - 148"/>
    <s v="Monopolo"/>
    <n v="40"/>
    <n v="0"/>
    <s v="CIRCULAR"/>
    <s v="AUTOSOPORTADA"/>
    <s v="W_MEJIA"/>
  </r>
  <r>
    <s v="EEL_TOR_B022_01"/>
    <s v="ESTRUCTURA DE ELEVACION_TORRE_B022: PUENTE ARANDA"/>
    <s v="Decommisioned"/>
    <s v="S4"/>
    <s v="John Lesmes"/>
    <s v="PUENTE ARANDA"/>
    <x v="0"/>
    <s v="COLOMBIA TELECOMUNICACIONES"/>
    <s v="Torre"/>
    <n v="36"/>
    <n v="0"/>
    <s v="TRIANGULAR"/>
    <s v="AUTOSOPORTADA"/>
    <s v="W_MEJIA"/>
  </r>
  <r>
    <s v="EEL_TOR_E250_01"/>
    <s v="ESTRUCTURA DE ELEVACION_TORRE_E250: METROCELDA PUENTE CHICO"/>
    <s v="Operating"/>
    <s v="S7810"/>
    <s v="Jeronimo Veloz"/>
    <s v="PUENTE CHICO"/>
    <x v="0"/>
    <s v="PTI - DIC - 473"/>
    <s v="Torre"/>
    <n v="15"/>
    <n v="0"/>
    <s v="CUADRADA"/>
    <s v="AUTOSOPORTADA"/>
    <s v="A_RINCON"/>
  </r>
  <r>
    <s v="EEL_TOR_B804_01"/>
    <s v="ESTRUCTURA DE ELEVACION_TORRE_B804: PUENTE LA VEGA BOGOTA"/>
    <s v="Operating"/>
    <s v="S9583"/>
    <s v="Yesid Cardozo"/>
    <s v="PUENTE LA VEGA BOGOTA"/>
    <x v="0"/>
    <s v="ATP - SEP - 314"/>
    <s v="Torre"/>
    <n v="24"/>
    <n v="0"/>
    <s v="CUADRADA"/>
    <s v="AUTOSOPORTADA"/>
    <s v="S_JARAMILLO"/>
  </r>
  <r>
    <s v="EEL_TOR_E223_01"/>
    <s v="ESTRUCTURA DE ELEVACION_TORRE_E223: PUENTE LARGO"/>
    <s v="Operating"/>
    <s v="S6886"/>
    <s v="Carlos Tolosa"/>
    <s v="PUENTE LARGO"/>
    <x v="0"/>
    <s v="PTI - DIC - 473"/>
    <s v="Torre"/>
    <n v="36"/>
    <n v="0"/>
    <s v="CUADRADA"/>
    <s v="AUTOSOPORTADA"/>
    <s v="MG_LEON"/>
  </r>
  <r>
    <s v="EEL_MAS_E197_01"/>
    <s v="ESTRUCTURA DE ELEVACION_MASTIL_E197: PUNTO G - BOG1326 PUNTO G [TIGO LTE]"/>
    <s v="Operating"/>
    <s v="S7770"/>
    <s v="Jeronimo Veloz"/>
    <s v="PUNTO G - BOG1326 PUNTO G"/>
    <x v="0"/>
    <s v="COLOMBIA TELECOMUNICACIONES"/>
    <s v="Mastil"/>
    <n v="25"/>
    <n v="21"/>
    <s v="CIRCULAR"/>
    <s v="AUTOSOPORTADA"/>
    <s v="A_RINCON"/>
  </r>
  <r>
    <s v="EEL_MAS_E384_01"/>
    <s v="ESTRUCTURA DE ELEVACION_MASTIL_E384: QUESADA BOGOTA"/>
    <s v="Operating"/>
    <s v="S10438"/>
    <s v="Jaime Valencia"/>
    <s v="QUESADA BOGOTA"/>
    <x v="0"/>
    <s v="COLOMBIA TELECOMUNICACIONES"/>
    <s v="Mastil"/>
    <n v="4"/>
    <n v="13"/>
    <s v="CIRCULAR"/>
    <s v="AUTOSOPORTADA"/>
    <s v="AM_DIAZ"/>
  </r>
  <r>
    <s v="EEL_TOR_S26282_01"/>
    <s v="ESTRUCTURA DE ELEVACION_TORRE_S26282: QUIBA ALTO (CIUDAD BOLIVAR)"/>
    <s v="Operating"/>
    <s v="S26282"/>
    <s v="Yesid Cardozo"/>
    <s v="QUIBA ALTO (CIUDAD BOLIVAR)"/>
    <x v="0"/>
    <s v="COLOMBIA TELECOMUNICACIONES"/>
    <s v="Torre"/>
    <n v="30"/>
    <n v="0"/>
    <s v="TRIANGULAR"/>
    <s v="AUTOSOPORTADA"/>
    <s v=""/>
  </r>
  <r>
    <s v="EEL_MAS_E209_01"/>
    <s v="ESTRUCTURA DE ELEVACION_MASTIL_E209: QUINTA CAMACHO BOGOTA"/>
    <s v="Operating"/>
    <s v="S6779"/>
    <s v="Jaime Valencia"/>
    <s v="QUINTA CAMACHO BOGOTA"/>
    <x v="0"/>
    <s v="COLOMBIA TELECOMUNICACIONES"/>
    <s v="Mastil"/>
    <n v="3"/>
    <n v="20"/>
    <s v="CIRCULAR"/>
    <s v="AUTOSOPORTADA"/>
    <s v="A_RINCON"/>
  </r>
  <r>
    <s v="EEL_TOR_B035_01"/>
    <s v="ESTRUCTURA DE ELEVACION_TORRE_B035: QUINTA PAREDES - BOG0666 QUINTA PAREDES [TIGO LTE]"/>
    <s v="Operating"/>
    <s v="S17"/>
    <s v="Walter Cabrera"/>
    <s v="QUINTA PAREDES - BOG0666 QUINTA PAREDES"/>
    <x v="0"/>
    <s v="ATC - 656 MOVIL"/>
    <s v="Torre"/>
    <n v="36"/>
    <n v="0"/>
    <s v="TRIANGULAR"/>
    <s v="AUTOSOPORTADA"/>
    <s v="AM_DIAZ"/>
  </r>
  <r>
    <s v="EEL_TOR_E103_01"/>
    <s v="ESTRUCTURA DE ELEVACION_TORRE_E103: QUIRINAL"/>
    <s v="Operating"/>
    <s v="S54"/>
    <s v="Walter Cabrera"/>
    <s v="QUIRINAL"/>
    <x v="0"/>
    <s v="ATC - 656 MOVIL"/>
    <s v="Torre"/>
    <n v="42"/>
    <n v="0"/>
    <s v="CUADRADA"/>
    <s v="AUTOSOPORTADA"/>
    <s v="AM_DIAZ"/>
  </r>
  <r>
    <s v="EEL_TOR_B223_01"/>
    <s v="ESTRUCTURA DE ELEVACION_TORRE_B223: QUIROGA"/>
    <s v="Operating"/>
    <s v="S4759"/>
    <s v="John Lesmes"/>
    <s v="QUIROGA"/>
    <x v="0"/>
    <s v="ATC - 656 MOVIL"/>
    <s v="Torre"/>
    <n v="36"/>
    <n v="0"/>
    <s v="CUADRADA"/>
    <s v="AUTOSOPORTADA"/>
    <s v="W_MEJIA"/>
  </r>
  <r>
    <s v="EEL_TOR_B732_01"/>
    <s v="ESTRUCTURA DE ELEVACION_TORRE_B732: QUIROGA CENTRAL BOGOTA"/>
    <s v="Operating"/>
    <s v="S9205"/>
    <s v="John Lesmes"/>
    <s v="QUIROGA CENTRAL BOGOTA"/>
    <x v="0"/>
    <s v="COLOMBIA TELECOMUNICACIONES"/>
    <s v="Torre"/>
    <n v="15"/>
    <n v="9"/>
    <s v="CUADRADA"/>
    <s v="AUTOSOPORTADA"/>
    <s v="W_MEJIA"/>
  </r>
  <r>
    <s v="EEL_MAS_S14770_01"/>
    <s v="ESTRUCTURA DE ELEVACION_MASTIL_S14770: QUIROGA II"/>
    <s v="Operating"/>
    <s v="S14770"/>
    <s v="John Lesmes"/>
    <s v="QUIROGA II"/>
    <x v="0"/>
    <s v="COLOMBIA TELECOMUNICACIONES"/>
    <s v="Mastil"/>
    <n v="4"/>
    <n v="14"/>
    <s v="CIRCULAR"/>
    <s v="AUTOSOPORTADA"/>
    <s v="W_MEJIA"/>
  </r>
  <r>
    <s v="EEL_TOR_E195_01"/>
    <s v="ESTRUCTURA DE ELEVACION_TORRE_E195: RAFAEL URIBE"/>
    <s v="Operating"/>
    <s v="S7747"/>
    <s v="Jaime Valencia"/>
    <s v="RAFAEL URIBE"/>
    <x v="0"/>
    <s v="ATC - 656 MOVIL"/>
    <s v="Torre"/>
    <n v="24"/>
    <n v="0"/>
    <s v="CUADRADA"/>
    <s v="AUTOSOPORTADA"/>
    <s v="W_MEJIA"/>
  </r>
  <r>
    <s v="EEL_MAS_S14561_01"/>
    <s v="Estructura de ElevaciÃ³n_MÃ¡stil_S14561: Rafael Uribe II"/>
    <s v="Operating"/>
    <s v="S14561"/>
    <s v="Jaime Valencia"/>
    <s v="RAFAEL URIBE II"/>
    <x v="0"/>
    <s v="COLOMBIA TELECOMUNICACIONES"/>
    <s v="Mastil"/>
    <n v="6"/>
    <n v="14.24"/>
    <s v="CIRCULAR"/>
    <s v="AUTOSOPORTADA"/>
    <s v="W_MEJIA"/>
  </r>
  <r>
    <s v="EEL_TOR_C226_01"/>
    <s v="ESTRUCTURA DE ELEVACION_TORRE_C226: RAFAEL URIBE II"/>
    <s v="Decommisioned"/>
    <s v="S14561"/>
    <s v="Jaime Valencia"/>
    <s v="RAFAEL URIBE II"/>
    <x v="0"/>
    <s v="INFRACO"/>
    <s v="Torre"/>
    <n v="24"/>
    <n v="0"/>
    <s v="CUADRADA"/>
    <s v="AUTOSOPORTADA"/>
    <s v="W_MEJIA"/>
  </r>
  <r>
    <s v="EEL_MON_C351_01"/>
    <s v="ESTRUCTURA ELEVACION_MONOPOLO  01  SITIO:  C351 / EL RANCHO MANANTIAL"/>
    <s v="Operating"/>
    <s v="S21875"/>
    <s v="Rolando Sanchez"/>
    <s v="RANCHO MANANTIAL "/>
    <x v="0"/>
    <s v="PTI - JUNIO - 225"/>
    <s v="Monopolo"/>
    <n v="18"/>
    <n v="0"/>
    <s v="CIRCULAR"/>
    <s v="AUTOSOPORTADA"/>
    <s v="MG_LEON"/>
  </r>
  <r>
    <s v="EEL_MAS_C212_01"/>
    <s v="ESTRUCTURA DE ELEVACION_MASTIL_C212: RED BOX 92"/>
    <s v="Operating"/>
    <s v="S14547"/>
    <s v="Jeronimo Veloz"/>
    <s v="RED BOX 92"/>
    <x v="0"/>
    <s v="COLOMBIA TELECOMUNICACIONES"/>
    <s v="Mastil"/>
    <n v="35"/>
    <n v="18"/>
    <s v="CIRCULAR"/>
    <s v="AUTOSOPORTADA"/>
    <s v="A_RINCON"/>
  </r>
  <r>
    <s v="EEL_MAS_C323_01"/>
    <s v="ESTRUCTURA DE ELEVACION_MASTIL_C323: REGISTRADURIA KENNEDY BOGOTA"/>
    <s v="Operating"/>
    <s v="S15672"/>
    <s v="Yesid Cardozo"/>
    <s v="REGISTRADURIA KENNEDY"/>
    <x v="0"/>
    <s v="COLOMBIA TELECOMUNICACIONES"/>
    <s v="Mastil"/>
    <n v="3"/>
    <n v="16"/>
    <s v="CIRCULAR"/>
    <s v="AUTOSOPORTADA"/>
    <s v="S_JARAMILLO"/>
  </r>
  <r>
    <s v="EEL_MAS_B938_01"/>
    <s v="ESTRUCTURA DE ELEVACION_MASTIL_B938: REGISTRADURIA"/>
    <s v="Operating"/>
    <s v="S10456"/>
    <s v="Walter Cabrera"/>
    <s v="REGISTRADURIA NACIONAL BOGOTA"/>
    <x v="0"/>
    <s v="COLOMBIA TELECOMUNICACIONES"/>
    <s v="Mastil"/>
    <n v="3"/>
    <n v="18"/>
    <s v="CIRCULAR"/>
    <s v="AUTOSOPORTADA"/>
    <s v="AM_DIAZ"/>
  </r>
  <r>
    <s v="EEL_MAS_E210_01"/>
    <s v="ESTRUCTURA DE ELEVACION_MASTIL_E210: REINA SOFIA"/>
    <s v="Operating"/>
    <s v="S6780"/>
    <s v="Jeronimo Veloz"/>
    <s v="REINA SOFIA"/>
    <x v="0"/>
    <s v="COLOMBIA TELECOMUNICACIONES"/>
    <s v="Mastil"/>
    <n v="3"/>
    <n v="18"/>
    <s v="CIRCULAR"/>
    <s v="AUTOSOPORTADA"/>
    <s v="E_GUTIERREZ"/>
  </r>
  <r>
    <s v="EEL_MAS_C077_01"/>
    <s v="ESTRUCTURA DE ELEVACION_MASTIL_C077: RESERVA DE LA SIERRA"/>
    <s v="Operating"/>
    <s v="S13081"/>
    <s v="Jeronimo Veloz"/>
    <s v="RESERVA DE LA SIERRA"/>
    <x v="0"/>
    <s v="COLOMBIA TELECOMUNICACIONES"/>
    <s v="Mastil"/>
    <n v="4"/>
    <n v="25"/>
    <s v="CIRCULAR"/>
    <s v="AUTOSOPORTADA"/>
    <s v="E_GUTIERREZ"/>
  </r>
  <r>
    <s v="EEL_MAS_C122_01"/>
    <s v="ESTRUCTURA DE ELEVACION_MASTIL_C122: RESERVA DE TIBABUYES"/>
    <s v="Operating"/>
    <s v="S13659"/>
    <s v="Carlos Tolosa"/>
    <s v="RESERVA DE TIBABUYES"/>
    <x v="0"/>
    <s v="COLOMBIA TELECOMUNICACIONES"/>
    <s v="Mastil"/>
    <n v="3"/>
    <n v="15"/>
    <s v="CIRCULAR"/>
    <s v="AUTOSOPORTADA"/>
    <s v="MG_LEON"/>
  </r>
  <r>
    <s v="EEL_MAS_E345_01"/>
    <s v="ESTRUCTURA DE ELEVACION_MASTIL_E345: RESERVAS DE LA COLINA"/>
    <s v="Operating"/>
    <s v="S10166"/>
    <s v="Rolando Sanchez"/>
    <s v="RESERVAS DE LA COLINA"/>
    <x v="0"/>
    <s v="COLOMBIA TELECOMUNICACIONES"/>
    <s v="Mastil"/>
    <n v="4"/>
    <n v="44"/>
    <s v="CIRCULAR"/>
    <s v="AUTOSOPORTADA"/>
    <s v="MG_LEON"/>
  </r>
  <r>
    <s v="EEL_MAS_S25896_01"/>
    <s v="ESTRUCTURA DE ELEVACIÃ“N_MASTIL_S25896_RESOLANA"/>
    <s v="Operating"/>
    <s v="S25896"/>
    <s v="Jeronimo Veloz"/>
    <s v="RESOLANA (SECTOR REMOTO)"/>
    <x v="0"/>
    <s v="COLOMBIA TELECOMUNICACIONES"/>
    <s v="Mastil"/>
    <n v="3"/>
    <n v="15"/>
    <s v="CIRCULAR"/>
    <s v="CONTRAPESADO"/>
    <s v=""/>
  </r>
  <r>
    <s v="EEL_TOR_B061_01"/>
    <s v="ESTRUCTURA DE ELEVACION_TORRE_B061: RESTREPO"/>
    <s v="Operating"/>
    <s v="S144"/>
    <s v="John Lesmes"/>
    <s v="RESTREPO"/>
    <x v="0"/>
    <s v="PTI - NOV - 148"/>
    <s v="Torre"/>
    <n v="42"/>
    <n v="0"/>
    <s v="TRIANGULAR"/>
    <s v="AUTOSOPORTADA"/>
    <s v="W_MEJIA"/>
  </r>
  <r>
    <s v="EEL_MAS_C302_01"/>
    <s v="ESTRUCTURA DE ELEVACION_MASTIL_C302: RESTREPO II"/>
    <s v="Operating"/>
    <s v="S15640"/>
    <s v="John Lesmes"/>
    <s v="RESTREPO II"/>
    <x v="0"/>
    <s v="COLOMBIA TELECOMUNICACIONES"/>
    <s v="Mastil"/>
    <n v="4"/>
    <n v="19"/>
    <s v="CIRCULAR"/>
    <s v="AUTOSOPORTADA"/>
    <s v="W_MEJIA"/>
  </r>
  <r>
    <s v="EEL_MAS_C290_01"/>
    <s v="ESTRUCTURA DE ELEVACION_MASTIL_C290: RESTREPO OCCIDENTAL BOGOTA"/>
    <s v="Operating"/>
    <s v="S15630"/>
    <s v="John Lesmes"/>
    <s v="RESTREPO OCCIDENTAL BOGOTA"/>
    <x v="0"/>
    <s v="COLOMBIA TELECOMUNICACIONES"/>
    <s v="Mastil"/>
    <n v="4"/>
    <n v="12"/>
    <s v="CIRCULAR"/>
    <s v="AUTOSOPORTADA"/>
    <s v="W_MEJIA"/>
  </r>
  <r>
    <s v="EEL_TOR_B012_01"/>
    <s v="ESTRUCTURA DE ELEVACION_TORRE_B012: RICAURTE"/>
    <s v="Operating"/>
    <s v="S216"/>
    <s v="John Lesmes"/>
    <s v="RICAURTE"/>
    <x v="0"/>
    <s v="PTI - JUNIO - 225"/>
    <s v="Torre"/>
    <n v="30"/>
    <n v="0"/>
    <s v="TRIANGULAR"/>
    <s v="AUTOSOPORTADA"/>
    <s v="W_MEJIA"/>
  </r>
  <r>
    <s v="EEL_TOR_S26988 _01"/>
    <s v="Estructura de Elevacion_TORRE_S26988 : Rincon de Mandaly"/>
    <s v="Operating"/>
    <s v="S26988"/>
    <s v="Yesid Cardozo"/>
    <s v="RINCON DE MANDALAY (MLC_TBOG_500688 )"/>
    <x v="0"/>
    <s v="PHOENIX"/>
    <s v="Torre"/>
    <n v="30"/>
    <n v="15"/>
    <s v="CUADRADA"/>
    <s v="AUTOSOPORTADA"/>
    <s v=""/>
  </r>
  <r>
    <s v="EEL_TOR_E157_01"/>
    <s v="ESTRUCTURA DE ELEVACION_TORRE_E157: RINCON DE SUBA"/>
    <s v="Operating"/>
    <s v="S1180"/>
    <s v="Carlos Tolosa"/>
    <s v="RINCON DE SUBA"/>
    <x v="0"/>
    <s v="PTI - DIC - 473"/>
    <s v="Torre"/>
    <n v="42"/>
    <n v="0"/>
    <s v="TRIANGULAR"/>
    <s v="AUTOSOPORTADA"/>
    <s v="MG_LEON"/>
  </r>
  <r>
    <s v="EEL_MAS_C276_01"/>
    <s v="ESTRUCTURA DE ELEVACION_MASTIL_C276: RINCON DE VENECIA"/>
    <s v="Operating"/>
    <s v="S14771"/>
    <s v="Yesid Cardozo"/>
    <s v="RINCÓN DE VENECIA"/>
    <x v="0"/>
    <s v="COLOMBIA TELECOMUNICACIONES"/>
    <s v="Mastil"/>
    <n v="3"/>
    <n v="9"/>
    <s v="CIRCULAR"/>
    <s v="AUTOSOPORTADA"/>
    <s v="W_MEJIA"/>
  </r>
  <r>
    <s v="EEL_MAS_E313_01"/>
    <s v="ESTRUCTURA DE ELEVACION_MASTIL_E313: RINCON DEL CHICO"/>
    <s v="Operating"/>
    <s v="S9555"/>
    <s v="Jeronimo Veloz"/>
    <s v="RINCON DEL CHICO"/>
    <x v="0"/>
    <s v="COLOMBIA TELECOMUNICACIONES"/>
    <s v="Mastil"/>
    <n v="4"/>
    <n v="16"/>
    <s v="CIRCULAR"/>
    <s v="AUTOSOPORTADA"/>
    <s v="A_RINCON"/>
  </r>
  <r>
    <s v="EEL_TOR_E133_01"/>
    <s v="ESTRUCTURA DE ELEVACION_TORRE_E133: RIONEGRO"/>
    <s v="Operating"/>
    <s v="S15"/>
    <s v="Carlos Tolosa"/>
    <s v="RIONEGRO"/>
    <x v="0"/>
    <s v="ATC - 656 MOVIL"/>
    <s v="Torre"/>
    <n v="30"/>
    <n v="0"/>
    <s v="CUADRADA"/>
    <s v="AUTOSOPORTADA"/>
    <s v="W_MEJIA"/>
  </r>
  <r>
    <s v="EEL_TOR_E365_01"/>
    <s v="ESTRUCTURA DE ELEVACION_TORRE_E365: RODESIA BOGOTA"/>
    <s v="Operating"/>
    <s v="S10398"/>
    <s v="Carlos Tolosa"/>
    <s v="RODESIA BOGOTA"/>
    <x v="0"/>
    <s v="ATC"/>
    <s v="Torre"/>
    <n v="12"/>
    <n v="6"/>
    <s v="CIRCULAR"/>
    <s v="AUTOSOPORTADA"/>
    <s v="MG_LEON"/>
  </r>
  <r>
    <s v="EEL_MAS_E088_01"/>
    <s v="ESTRUCTURA DE ELEVACION_MASTIL_E088: ROSALES BOGOTA"/>
    <s v="Operating"/>
    <s v="S9330"/>
    <s v="Jeronimo Veloz"/>
    <s v="ROSALES BOGOTA"/>
    <x v="0"/>
    <s v="COLOMBIA TELECOMUNICACIONES"/>
    <s v="Mastil"/>
    <n v="4"/>
    <n v="30"/>
    <s v="CIRCULAR"/>
    <s v="AUTOSOPORTADA"/>
    <s v="A_RINCON"/>
  </r>
  <r>
    <s v="EEL_MAS_S13077_01"/>
    <s v="ESTRUCTURA DE ELEVACION_MASTIL_S13077: ROSALES III"/>
    <s v="Operating"/>
    <s v="S13077"/>
    <s v="Jeronimo Veloz"/>
    <s v="ROSALES III"/>
    <x v="0"/>
    <s v="COLOMBIA TELECOMUNICACIONES"/>
    <s v="Mastil"/>
    <n v="3"/>
    <n v="24"/>
    <s v="CIRCULAR"/>
    <s v="AUTOSOPORTADA"/>
    <s v="A_RINCON"/>
  </r>
  <r>
    <s v="EEL_MAS_E329_01"/>
    <s v="ESTRUCTURA DE ELEVACION_MASTIL_E329: ROSALES NORTE"/>
    <s v="Operating"/>
    <s v="S9738"/>
    <s v="Jeronimo Veloz"/>
    <s v="ROSALES NORTE"/>
    <x v="0"/>
    <s v="COLOMBIA TELECOMUNICACIONES"/>
    <s v="Mastil"/>
    <n v="3"/>
    <n v="69"/>
    <s v="CIRCULAR"/>
    <s v="AUTOSOPORTADA"/>
    <s v="A_RINCON"/>
  </r>
  <r>
    <s v="EEL_MAS_C308_01"/>
    <s v="ESTRUCTURA DE ELEVACION_MASTIL_C308: ROTONDA CIUDADELA"/>
    <s v="Operating"/>
    <s v="S15648"/>
    <s v="Rolando Sanchez"/>
    <s v="ROTONDA CIUDADELA"/>
    <x v="0"/>
    <s v="COLOMBIA TELECOMUNICACIONES"/>
    <s v="Mastil"/>
    <n v="3"/>
    <n v="9"/>
    <s v="CIRCULAR"/>
    <s v="AUTOSOPORTADA"/>
    <s v="S_JARAMILLO"/>
  </r>
  <r>
    <s v="EEL_MAS_C428_01"/>
    <s v="ESTRUCTURA DE ELEVACION_MASTIL_C428: RTI"/>
    <s v="Operating"/>
    <s v="S22013"/>
    <s v="Jaime Valencia"/>
    <s v="RTI"/>
    <x v="0"/>
    <s v="COLOMBIA TELECOMUNICACIONES"/>
    <s v="Mastil"/>
    <n v="3"/>
    <n v="14"/>
    <s v="CIRCULAR"/>
    <s v="ADOSADO"/>
    <s v="AM_DIAZ"/>
  </r>
  <r>
    <s v="EEL_MON_S27136_01"/>
    <s v="ESTRUCTURA DE ELEVACION_MONOPOLO_S27136_SABANA DE TIBABUYES"/>
    <s v="Operating"/>
    <s v="S27136"/>
    <s v="Carlos Tolosa"/>
    <s v="SABANA DE TIBABUYES MLC_TBOG_500540"/>
    <x v="0"/>
    <s v="ATP"/>
    <s v="Monopolo"/>
    <n v="21"/>
    <n v="0"/>
    <s v="CIRCULAR"/>
    <s v="AUTOSOPORTADA"/>
    <s v=""/>
  </r>
  <r>
    <s v="EEL_MON_C179_01"/>
    <s v="ESTRUCTURA DE ELEVACION_MONOPOLO_C179: SABANA GRANDE BOGOTA"/>
    <s v="Operating"/>
    <s v="S13899"/>
    <s v="Walter Cabrera"/>
    <s v="SABANA GRANDE BOGOTA"/>
    <x v="0"/>
    <s v="PTI - DIC - 473"/>
    <s v="Monopolo"/>
    <n v="18"/>
    <n v="0"/>
    <s v="CIRCULAR"/>
    <s v="AUTOSOPORTADA"/>
    <s v="S_JARAMILLO"/>
  </r>
  <r>
    <s v="EEL_MAS_B930_01"/>
    <s v="ESTRUCTURA DE ELEVACION_MASTIL_B930: SADEC BOGOTA"/>
    <s v="Operating"/>
    <s v="S10434"/>
    <s v="Yesid Cardozo"/>
    <s v="SADEC BOGOTA"/>
    <x v="0"/>
    <s v="COLOMBIA TELECOMUNICACIONES"/>
    <s v="Mastil"/>
    <n v="3"/>
    <n v="9"/>
    <s v="CIRCULAR"/>
    <s v="AUTOSOPORTADA"/>
    <s v="A_RINCON"/>
  </r>
  <r>
    <s v="EEL_MAS_B114_01"/>
    <s v="ESTRUCTURA DE ELEVACION_MASTIL_B114: SAGRADO CORAZON"/>
    <s v="Operating"/>
    <s v="S6782"/>
    <s v="Yesid Cardozo"/>
    <s v="SAGRADO CORAZON"/>
    <x v="0"/>
    <s v="COLOMBIA TELECOMUNICACIONES"/>
    <s v="Mastil"/>
    <n v="4"/>
    <n v="20"/>
    <s v="CIRCULAR"/>
    <s v="AUTOSOPORTADA"/>
    <s v=""/>
  </r>
  <r>
    <s v="EEL_MAS_E224_01"/>
    <s v="ESTRUCTURA DE ELEVACION_MASTIL_E224: SALAMANDRA BOGOTA"/>
    <s v="Operating"/>
    <s v="S7012"/>
    <s v="Jeronimo Veloz"/>
    <s v="SALAMANDRA BOGOTA"/>
    <x v="0"/>
    <s v="COLOMBIA TELECOMUNICACIONES"/>
    <s v="Mastil"/>
    <n v="4"/>
    <n v="30"/>
    <s v="CIRCULAR"/>
    <s v="AUTOSOPORTADA"/>
    <s v="W_MEJIA"/>
  </r>
  <r>
    <s v="EEL_TOR_B021_01"/>
    <s v="ESTRUCTURA DE ELEVACION_TORRE_B021: SALITRE"/>
    <s v="Operating"/>
    <s v="S3"/>
    <s v="Walter Cabrera"/>
    <s v="SALITRE"/>
    <x v="0"/>
    <s v="COLOMBIA TELECOMUNICACIONES"/>
    <s v="Torre"/>
    <n v="12"/>
    <n v="20"/>
    <s v="CUADRADA"/>
    <s v="AUTOSOPORTADA"/>
    <s v="AM_DIAZ"/>
  </r>
  <r>
    <s v="EEL_MAS_B033_01"/>
    <s v="ESTRUCTURA DE ELEVACION_MASTIL_B033: SALITRE PLAZA"/>
    <s v="Operating"/>
    <s v="S2234"/>
    <s v="Walter Cabrera"/>
    <s v="SALITRE PLAZA"/>
    <x v="0"/>
    <s v="COLOMBIA TELECOMUNICACIONES"/>
    <s v="Mastil"/>
    <n v="3"/>
    <n v="30"/>
    <s v="CIRCULAR"/>
    <s v="AUTOSOPORTADA"/>
    <s v="S_JARAMILLO"/>
  </r>
  <r>
    <s v="EEL_MOV_C312_01"/>
    <s v="ESTRUCTURA DE ELEVACION_MOVIL_C312: SALITRE SUR"/>
    <s v="Operating"/>
    <s v="S15671"/>
    <s v="Walter Cabrera"/>
    <s v="SALITRE SUR"/>
    <x v="0"/>
    <s v="COLOMBIA TELECOMUNICACIONES"/>
    <s v="Movil"/>
    <n v="30"/>
    <n v="0"/>
    <s v="CUADRADA"/>
    <s v="RIENDADO"/>
    <s v="W_MEJIA"/>
  </r>
  <r>
    <s v="EEL_TOR_C291_01"/>
    <s v="ESTRUCTURA DE ELEVACION_TORRE_C291: SALUDCOOP AUTONORTE BOGOTA"/>
    <s v="Operating"/>
    <s v="S15631"/>
    <s v="Carlos Tolosa"/>
    <s v="SALUDCOOP AUTONORTE BOGOTA"/>
    <x v="0"/>
    <s v="REY MORENO"/>
    <s v="Torre"/>
    <n v="36"/>
    <n v="6"/>
    <s v="TRIANGULAR"/>
    <s v="AUTOSOPORTADA"/>
    <s v="MG_LEON"/>
  </r>
  <r>
    <s v="EEL_MAS_E356_01"/>
    <s v="ESTRUCTURA DE ELEVACION_MASTIL_E356: SAN ALFONSO BOGOTA"/>
    <s v="Operating"/>
    <s v="S12190"/>
    <s v="Carlos Tolosa"/>
    <s v="SAN ALFONSO"/>
    <x v="0"/>
    <s v="COLOMBIA TELECOMUNICACIONES"/>
    <s v="Mastil"/>
    <n v="3"/>
    <n v="24"/>
    <s v="CIRCULAR"/>
    <s v="AUTOSOPORTADA"/>
    <s v="W_MEJIA"/>
  </r>
  <r>
    <s v="EEL_TOR_B251_01"/>
    <s v="ESTRUCTURA DE ELEVACION_TORRE_B251: SAN ANTONIO BOGOTA"/>
    <s v="Operating"/>
    <s v="S7199"/>
    <s v="Rolando Sanchez"/>
    <s v="SAN ANTONIO BOGOTA"/>
    <x v="0"/>
    <s v="TIGO"/>
    <s v="Torre"/>
    <n v="26"/>
    <n v="0"/>
    <s v="TRIANGULAR"/>
    <s v="AUTOSOPORTADA"/>
    <s v="W_MEJIA"/>
  </r>
  <r>
    <s v="EEL_POS_B958_01"/>
    <s v="ESTRUCTURA DE ELEVACION_POSTE_B958: SAN BARTOLOME LA MERCED"/>
    <s v="Operating"/>
    <s v="S12108"/>
    <s v="Yesid Cardozo"/>
    <s v="SAN BARTOLOME LA MERCED"/>
    <x v="0"/>
    <s v="COLOMBIA TELECOMUNICACIONES"/>
    <s v="Poste"/>
    <n v="12"/>
    <n v="0"/>
    <s v="CIRCULAR"/>
    <s v="AUTOSOPORTADA"/>
    <s v="A_RINCON"/>
  </r>
  <r>
    <s v="EEL_MAS_C092_01"/>
    <s v="ESTRUCTURA DE ELEVACION_MASTIL_C092: SAN BASILIO BOGOTA"/>
    <s v="Operating"/>
    <s v="S13165"/>
    <s v="Rolando Sanchez"/>
    <s v="SAN BASILIO  BOGOTA"/>
    <x v="0"/>
    <s v="COLOMBIA TELECOMUNICACIONES"/>
    <s v="Mastil"/>
    <n v="3"/>
    <n v="18"/>
    <s v="CIRCULAR"/>
    <s v="AUTOSOPORTADA"/>
    <s v="S_JARAMILLO"/>
  </r>
  <r>
    <s v="EEL_TOR_B803_01"/>
    <s v="ESTRUCTURA DE ELEVACION_TORRE_B803: SAN BERNARDINO BOGOTA"/>
    <s v="Operating"/>
    <s v="S9608"/>
    <s v="Yesid Cardozo"/>
    <s v="SAN BERNARDINO BOGOTA"/>
    <x v="0"/>
    <s v="ATP - SEP - 314"/>
    <s v="Torre"/>
    <n v="30"/>
    <n v="0"/>
    <s v="TRIANGULAR"/>
    <s v="AUTOSOPORTADA"/>
    <s v="W_MEJIA"/>
  </r>
  <r>
    <s v="EEL_MON_B447_01"/>
    <s v="ESTRUCTURA DE ELEVACION_MONOPOLO_B447: SAN BLAS"/>
    <s v="Operating"/>
    <s v="S7986"/>
    <s v="John Lesmes"/>
    <s v="SAN BLAS"/>
    <x v="0"/>
    <s v="PTI - DIC - 473"/>
    <s v="Monopolo"/>
    <n v="15"/>
    <n v="0"/>
    <s v="CIRCULAR"/>
    <s v="AUTOSOPORTADA"/>
    <s v="A_RINCON"/>
  </r>
  <r>
    <s v="EEL_TOR_B026_01"/>
    <s v="ESTRUCTURA DE ELEVACION_TORRE_B026: SAN CARLOS"/>
    <s v="Operating"/>
    <s v="S338"/>
    <s v="John Lesmes"/>
    <s v="SAN CARLOS"/>
    <x v="0"/>
    <s v="PTI - JUNIO - 225"/>
    <s v="Torre"/>
    <n v="36"/>
    <n v="0"/>
    <s v="TRIANGULAR"/>
    <s v="AUTOSOPORTADA"/>
    <s v="W_MEJIA"/>
  </r>
  <r>
    <s v="EEL_TOR_S27257_01"/>
    <s v="ESTRUCTURA DE ELEVACION_TORRE_S27257_SAN CAYETANO SUBA"/>
    <s v="Operating"/>
    <s v="S27257"/>
    <s v="Carlos Tolosa"/>
    <s v="SAN CAYETANO SUBA MLC_TBOG_500576"/>
    <x v="0"/>
    <s v="ATC"/>
    <s v="Torre"/>
    <n v="25"/>
    <n v="0"/>
    <s v="CUADRADA"/>
    <s v="CONTRAPESADO"/>
    <s v=""/>
  </r>
  <r>
    <s v="EEL_MAS_E318_01"/>
    <s v="ESTRUCTURA DE ELEVACION_MASTIL_E318: SAN CRISTOBAL NORTE"/>
    <s v="Operating"/>
    <s v="S9433"/>
    <s v="Rolando Sanchez"/>
    <s v="SAN CRISTOBAL NORTE"/>
    <x v="0"/>
    <s v="COLOMBIA TELECOMUNICACIONES"/>
    <s v="Mastil"/>
    <n v="5"/>
    <n v="10"/>
    <s v="CIRCULAR"/>
    <s v="AUTOSOPORTADA"/>
    <s v="E_GUTIERREZ"/>
  </r>
  <r>
    <s v="EEL_MAS_E462_01"/>
    <s v="ESTRUCTURA DE ELEVACION_MASTIL_E462: SAN CRISTOBAL NORTE2"/>
    <s v="Operating"/>
    <s v="S12395"/>
    <s v="Rolando Sanchez"/>
    <s v="SAN CRISTOBAL NORTE II "/>
    <x v="0"/>
    <s v="COLOMBIA TELECOMUNICACIONES"/>
    <s v="Mastil"/>
    <n v="3"/>
    <n v="16"/>
    <s v="CIRCULAR"/>
    <s v="AUTOSOPORTADA"/>
    <s v="E_GUTIERREZ"/>
  </r>
  <r>
    <s v="EEL_TOR_B216_01"/>
    <s v="ESTRUCTURA DE ELEVACION_TORRE_B216: SAN CRISTOBAL SUR"/>
    <s v="Operating"/>
    <s v="S4755"/>
    <s v="John Lesmes"/>
    <s v="SAN CRISTOBAL SUR"/>
    <x v="0"/>
    <s v="ATC - 656 MOVIL"/>
    <s v="Torre"/>
    <n v="36"/>
    <n v="0"/>
    <s v="CUADRADA"/>
    <s v="AUTOSOPORTADA"/>
    <s v="A_RINCON"/>
  </r>
  <r>
    <s v="EEL_TOR_B742_01"/>
    <s v="ESTRUCTURA DE ELEVACION_TORRE_B742: SAN CRISTOBAL SUR II B"/>
    <s v="Operating"/>
    <s v="S9309"/>
    <s v="John Lesmes"/>
    <s v="SAN CRISTOBAL SUR II B"/>
    <x v="0"/>
    <s v="RANSHARING TIGO - ATC MLA"/>
    <s v="Torre"/>
    <n v="45"/>
    <n v="0"/>
    <s v="CUADRADA"/>
    <s v="AUTOSOPORTADA"/>
    <s v="A_RINCON"/>
  </r>
  <r>
    <s v="EEL_MAS_B931_01"/>
    <s v="ESTRUCTURA DE ELEVACION_MASTIL_B931: SAN DIEGO"/>
    <s v="Operating"/>
    <s v="S10435"/>
    <s v="Yesid Cardozo"/>
    <s v="SAN DIEGO"/>
    <x v="0"/>
    <s v="COLOMBIA TELECOMUNICACIONES"/>
    <s v="Mastil"/>
    <n v="3"/>
    <n v="54"/>
    <s v="CIRCULAR"/>
    <s v="AUTOSOPORTADA"/>
    <s v="A_RINCON"/>
  </r>
  <r>
    <s v="EEL_TOR_C084_01"/>
    <s v="ESTRUCTURA DE ELEVACION_TORRE_C084: SAN EUSEBIO BOGOTA - BOG0147 CARABELAS [TIGO LTE]"/>
    <s v="Operating"/>
    <s v="S13088"/>
    <s v="John Lesmes"/>
    <s v="SAN EUSEBIO BOGOTA"/>
    <x v="0"/>
    <s v="RANSHARING TIGO - ATC MLA"/>
    <s v="Torre"/>
    <n v="30"/>
    <n v="0"/>
    <s v="CUADRADA"/>
    <s v="AUTOSOPORTADA"/>
    <s v="W_MEJIA"/>
  </r>
  <r>
    <s v="EEL_MAS_E187_01"/>
    <s v="ESTRUCTURA DE ELEVACION_MASTIL_E187: SAN FELIPE"/>
    <s v="Operating"/>
    <s v="S6501"/>
    <s v="Jeronimo Veloz"/>
    <s v="SAN FELIPE"/>
    <x v="0"/>
    <s v="COLOMBIA TELECOMUNICACIONES"/>
    <s v="Mastil"/>
    <n v="4"/>
    <n v="20"/>
    <s v="CIRCULAR"/>
    <s v="AUTOSOPORTADA"/>
    <s v="A_RINCON"/>
  </r>
  <r>
    <s v="EEL_MON_C037_01"/>
    <s v="ESTRUCTURA DE ELEVACION_MONOPOLO_C037: SAN FELIPE II"/>
    <s v="Operating"/>
    <s v="S13038"/>
    <s v="Jeronimo Veloz"/>
    <s v="SAN FELIPE II"/>
    <x v="0"/>
    <s v="INFRACO"/>
    <s v="Monopolo"/>
    <n v="24"/>
    <n v="0"/>
    <s v="FACETADO"/>
    <s v="AUTOSOPORTADA"/>
    <s v="AM_DIAZ"/>
  </r>
  <r>
    <s v="EEL_TOR_E317_01"/>
    <s v="ESTRUCTURA DE ELEVACION_TORRE_E317: SAN FERNANDO"/>
    <s v="Operating"/>
    <s v="S9458"/>
    <s v="Carlos Tolosa"/>
    <s v="SAN FERNANDO BTA"/>
    <x v="0"/>
    <s v="UNE-EPM"/>
    <s v="Torre"/>
    <n v="30"/>
    <n v="0"/>
    <s v="TRIANGULAR"/>
    <s v="AUTOSOPORTADA"/>
    <s v="AM_DIAZ"/>
  </r>
  <r>
    <s v="EEL_TOR_B388_01"/>
    <s v="ESTRUCTURA DE ELEVACION_TORRE_B388: SAN FRANCISCO BOGOTA"/>
    <s v="Operating"/>
    <s v="S6232"/>
    <s v="Yesid Cardozo"/>
    <s v="SAN FRANCISCO BOGOTA"/>
    <x v="0"/>
    <s v="PTI - JUNIO - 225"/>
    <s v="Torre"/>
    <n v="36"/>
    <n v="0"/>
    <s v="TRIANGULAR"/>
    <s v="AUTOSOPORTADA"/>
    <s v="W_MEJIA"/>
  </r>
  <r>
    <s v="EEL_MAS_C042_01"/>
    <s v="ESTRUCTURA DE ELEVACION_MASTIL_C042: SAN IGNACIO BOGOTA"/>
    <s v="Operating"/>
    <s v="S13043"/>
    <s v="Walter Cabrera"/>
    <s v="SAN IGNACIO BOGOTA"/>
    <x v="0"/>
    <s v="COLOMBIA TELECOMUNICACIONES"/>
    <s v="Mastil"/>
    <n v="8"/>
    <n v="23"/>
    <s v="CIRCULAR"/>
    <s v="RIENDADO"/>
    <s v="S_JARAMILLO"/>
  </r>
  <r>
    <s v="EEL_MAS_B731_01"/>
    <s v="ESTRUCTURA DE ELEVACION_MASTIL_B731: SAN JOSE BOGOTA"/>
    <s v="Operating"/>
    <s v="S9204"/>
    <s v="John Lesmes"/>
    <s v="SAN JOSE BOGOTA"/>
    <x v="0"/>
    <s v="COLOMBIA TELECOMUNICACIONES"/>
    <s v="Mastil"/>
    <n v="4"/>
    <n v="16"/>
    <s v="CIRCULAR"/>
    <s v="AUTOSOPORTADA"/>
    <s v="W_MEJIA"/>
  </r>
  <r>
    <s v="EEL_MON_E167_01"/>
    <s v="ESTRUCTURA DE ELEVACION_MONOPOLO_E167: SAN JOSE DE BAVARIA"/>
    <s v="Operating"/>
    <s v="S5569"/>
    <s v="Rolando Sanchez"/>
    <s v="SAN JOSE DE BAVARIA"/>
    <x v="0"/>
    <s v="COLOMBIA TELECOMUNICACIONES"/>
    <s v="Monopolo"/>
    <n v="36"/>
    <n v="0"/>
    <s v="FACETADO"/>
    <s v="AUTOSOPORTADA"/>
    <s v="MG_LEON"/>
  </r>
  <r>
    <s v="EEL_MAS_E393_01"/>
    <s v="ESTRUCTURA DE ELEVACION_MASTIL_E393: SAN JOSE DEL PRADO BOGOTA"/>
    <s v="Operating"/>
    <s v="S10452"/>
    <s v="Rolando Sanchez"/>
    <s v="SAN JOSE DEL PRADO BOGOTA"/>
    <x v="0"/>
    <s v="COLOMBIA TELECOMUNICACIONES"/>
    <s v="Mastil"/>
    <n v="4"/>
    <n v="18"/>
    <s v="CIRCULAR"/>
    <s v="AUTOSOPORTADA"/>
    <s v="MG_LEON"/>
  </r>
  <r>
    <s v="EEL_TOR_B765_01"/>
    <s v="ESTRUCTURA DE ELEVACION_TORRE_B765: SAN JOSE OCCIDENTAL"/>
    <s v="Operating"/>
    <s v="S9489"/>
    <s v="Walter Cabrera"/>
    <s v="SAN JOSE OCCIDENTAL"/>
    <x v="0"/>
    <s v="PTI - MARZO - 100"/>
    <s v="Torre"/>
    <n v="24"/>
    <n v="0"/>
    <s v="TRIANGULAR"/>
    <s v="AUTOSOPORTADA"/>
    <s v="S_JARAMILLO"/>
  </r>
  <r>
    <s v="EEL_MON_B394_01"/>
    <s v="ESTRUCTURA DE ELEVACION_MONOPOLO_B394: SAN MARCOS BOGOTA"/>
    <s v="Operating"/>
    <s v="S6504"/>
    <s v="Rolando Sanchez"/>
    <s v="SAN MARCOS BOGOTA"/>
    <x v="0"/>
    <s v="TIGO"/>
    <s v="Monopolo"/>
    <n v="27"/>
    <n v="0"/>
    <s v="FACETADO"/>
    <s v="AUTOSOPORTADA"/>
    <s v="S_JARAMILLO"/>
  </r>
  <r>
    <s v="EEL_MAS_E122_01"/>
    <s v="ESTRUCTURA DE ELEVACION_MASTIL_E122: SAN PATRICIO - BOG0041 SANTA PAULA [TIGO LTE]"/>
    <s v="Operating"/>
    <s v="S966"/>
    <s v="Jeronimo Veloz"/>
    <s v="SAN PATRICIO"/>
    <x v="0"/>
    <s v="COLOMBIA TELECOMUNICACIONES"/>
    <s v="Mastil"/>
    <n v="4"/>
    <n v="22"/>
    <s v="CIRCULAR"/>
    <s v="AUTOSOPORTADA"/>
    <s v="W_MEJIA"/>
  </r>
  <r>
    <s v="EEL_MAS_E228_01"/>
    <s v="ESTRUCTURA DE ELEVACION_MASTIL_E228: SAN PATRICIO II"/>
    <s v="Operating"/>
    <s v="S7857"/>
    <s v="Jeronimo Veloz"/>
    <s v="SAN PATRICIO II"/>
    <x v="0"/>
    <s v="COLOMBIA TELECOMUNICACIONES"/>
    <s v="Mastil"/>
    <n v="3"/>
    <n v="25"/>
    <s v="CIRCULAR"/>
    <s v="AUTOSOPORTADA"/>
    <s v="W_MEJIA"/>
  </r>
  <r>
    <s v="EEL_MAS_E439_01"/>
    <s v="ESTRUCTURA DE ELEVACION_MASTIL_E439: SAN PATRICIO II_3"/>
    <s v="Operating"/>
    <s v="S12086"/>
    <s v="Carlos Tolosa"/>
    <s v="SAN PATRICIO II_3"/>
    <x v="0"/>
    <s v="COLOMBIA TELECOMUNICACIONES"/>
    <s v="Mastil"/>
    <n v="3"/>
    <n v="21"/>
    <s v="CIRCULAR"/>
    <s v="AUTOSOPORTADA"/>
    <s v="MG_LEON"/>
  </r>
  <r>
    <s v="EEL_MAS_C289_01"/>
    <s v="ESTRUCTURA DE ELEVACION_MASTIL_C289: SAN RAFAEL INDUSTRIAL"/>
    <s v="Operating"/>
    <s v="S15644"/>
    <s v="Walter Cabrera"/>
    <s v="SAN RAFAEL INDUSTRIAL"/>
    <x v="0"/>
    <s v="COLOMBIA TELECOMUNICACIONES"/>
    <s v="Mastil"/>
    <n v="4"/>
    <n v="27"/>
    <s v="CIRCULAR"/>
    <s v="AUTOSOPORTADA"/>
    <s v="W_MEJIA"/>
  </r>
  <r>
    <s v="EEL_TOR_B220_01"/>
    <s v="ESTRUCTURA DE ELEVACION_TORRE_B220: SAN VICTORINO - BOG0639 VOTO NACIONAL [TIGO LTE]"/>
    <s v="Operating"/>
    <s v="S5373"/>
    <s v="Yesid Cardozo"/>
    <s v="SAN VICTORINO"/>
    <x v="0"/>
    <s v="PTI - JUNIO - 225"/>
    <s v="Torre"/>
    <n v="26"/>
    <n v="0"/>
    <s v="TRIANGULAR"/>
    <s v="AUTOSOPORTADA"/>
    <s v="W_MEJIA"/>
  </r>
  <r>
    <s v="EEL_MAS_B922_01"/>
    <s v="ESTRUCTURA DE ELEVACION_MASTIL_B922: SAN XIX BOGOTA"/>
    <s v="Operating"/>
    <s v="S10420"/>
    <s v="Yesid Cardozo"/>
    <s v="SAN XIX BOGOTA UMTS"/>
    <x v="0"/>
    <s v="COLOMBIA TELECOMUNICACIONES"/>
    <s v="Mastil"/>
    <n v="4"/>
    <n v="14"/>
    <s v="CIRCULAR"/>
    <s v="AUTOSOPORTADA"/>
    <s v="W_MEJIA"/>
  </r>
  <r>
    <s v="EEL_TOR_E139_01"/>
    <s v="ESTRUCTURA DE ELEVACION_TORRE_E139: SANTA ANA BOGOTA - BOG0231 SANTA ANA II [TIGO LTE]"/>
    <s v="Operating"/>
    <s v="S22"/>
    <s v="Jeronimo Veloz"/>
    <s v="SANTA ANA BOGOTA - BOG0231 SANTA ANA II"/>
    <x v="0"/>
    <s v="PTI - JUNIO - 225"/>
    <s v="Torre"/>
    <n v="36"/>
    <n v="0"/>
    <s v="TRIANGULAR"/>
    <s v="AUTOSOPORTADA"/>
    <s v="E_GUTIERREZ"/>
  </r>
  <r>
    <s v="EEL_MAS_E339_01"/>
    <s v="ESTRUCTURA DE ELEVACION_MASTIL_E339: SANTA ANA NORTE"/>
    <s v="Operating"/>
    <s v="S9961"/>
    <s v="Jeronimo Veloz"/>
    <s v="SANTA ANA NORTE"/>
    <x v="0"/>
    <s v="COLOMBIA TELECOMUNICACIONES"/>
    <s v="Mastil"/>
    <n v="3"/>
    <n v="18"/>
    <s v="CIRCULAR"/>
    <s v="AUTOSOPORTADA"/>
    <s v="E_GUTIERREZ"/>
  </r>
  <r>
    <s v="EEL_MAS_E095_01"/>
    <s v="ESTRUCTURA DE ELEVACION_MASTIL_E095: SANTA ANA ORIENTAL"/>
    <s v="Operating"/>
    <s v="S9044"/>
    <s v="Jeronimo Veloz"/>
    <s v="SANTA ANA ORIENTAL"/>
    <x v="0"/>
    <s v="COLOMBIA TELECOMUNICACIONES"/>
    <s v="Mastil"/>
    <n v="3"/>
    <n v="20"/>
    <s v="CIRCULAR"/>
    <s v="AUTOSOPORTADA"/>
    <s v="E_GUTIERREZ"/>
  </r>
  <r>
    <s v="EEL_MAS_C016_01"/>
    <s v="ESTRUCTURA DE ELEVACION_MASTIL_C016: SANTA ANA ORIENTAL II"/>
    <s v="Operating"/>
    <s v="S13017"/>
    <s v="Jeronimo Veloz"/>
    <s v="SANTA ANA ORIENTAL II"/>
    <x v="0"/>
    <s v="COLOMBIA TELECOMUNICACIONES"/>
    <s v="Mastil"/>
    <n v="3"/>
    <n v="18"/>
    <s v="CIRCULAR"/>
    <s v="AUTOSOPORTADA"/>
    <s v="E_GUTIERREZ"/>
  </r>
  <r>
    <s v="EEL_MAS_E111_01"/>
    <s v="ESTRUCTURA DE ELEVACION_MASTIL_E111: SANTA BARBARA"/>
    <s v="Operating"/>
    <s v="S146"/>
    <s v="Jeronimo Veloz"/>
    <s v="SANTA BARBARA"/>
    <x v="0"/>
    <s v="COLOMBIA TELECOMUNICACIONES"/>
    <s v="Mastil"/>
    <n v="4"/>
    <n v="18"/>
    <s v="CIRCULAR"/>
    <s v="AUTOSOPORTADA"/>
    <s v="E_GUTIERREZ"/>
  </r>
  <r>
    <s v="EEL_MAS_E091_01"/>
    <s v="ESTRUCTURA DE ELEVACION_MASTIL_E091: SANTA BARBARA ALTA"/>
    <s v="Operating"/>
    <s v="S9030"/>
    <s v="Jeronimo Veloz"/>
    <s v="SANTA BARBARA ALTA"/>
    <x v="0"/>
    <s v="COLOMBIA TELECOMUNICACIONES"/>
    <s v="Mastil"/>
    <n v="4"/>
    <n v="12"/>
    <s v="CIRCULAR"/>
    <s v="AUTOSOPORTADA"/>
    <s v="E_GUTIERREZ"/>
  </r>
  <r>
    <s v="EEL_MAS_E333_01"/>
    <s v="ESTRUCTURA DE ELEVACION_MASTIL_E333: SANTA BARBARA II"/>
    <s v="Operating"/>
    <s v="S10147"/>
    <s v="Jeronimo Veloz"/>
    <s v="SANTA BARBARA II"/>
    <x v="0"/>
    <s v="COLOMBIA TELECOMUNICACIONES"/>
    <s v="Mastil"/>
    <n v="6"/>
    <n v="15"/>
    <s v="CIRCULAR"/>
    <s v="AUTOSOPORTADA"/>
    <s v="E_GUTIERREZ"/>
  </r>
  <r>
    <s v="EEL_MAS_E452_01"/>
    <s v="ESTRUCTURA DE ELEVACION_MASTIL_E452: SANTA BARBARA OCCIDENTAL"/>
    <s v="Operating"/>
    <s v="S12388"/>
    <s v="Jeronimo Veloz"/>
    <s v="SANTA BARBARA OCCIDENTAL"/>
    <x v="0"/>
    <s v="COLOMBIA TELECOMUNICACIONES"/>
    <s v="Mastil"/>
    <n v="3"/>
    <n v="21"/>
    <s v="CIRCULAR"/>
    <s v="AUTOSOPORTADA"/>
    <s v="E_GUTIERREZ"/>
  </r>
  <r>
    <s v="EEL_MAS_E118_01"/>
    <s v="ESTRUCTURA DE ELEVACION_MASTIL_E118: SANTA BIBIANA"/>
    <s v="Operating"/>
    <s v="S99"/>
    <s v="Jeronimo Veloz"/>
    <s v="SANTA BIBIANA"/>
    <x v="0"/>
    <s v="COLOMBIA TELECOMUNICACIONES"/>
    <s v="Mastil"/>
    <n v="3"/>
    <n v="36"/>
    <s v="CIRCULAR"/>
    <s v="AUTOSOPORTADA"/>
    <s v="A_RINCON"/>
  </r>
  <r>
    <s v="EEL_VAL_C012_01"/>
    <s v="ESTRUCTURA DE ELEVACION_VALLA_C012: SANTA BIBIANA II"/>
    <s v="Operating"/>
    <s v="S13013"/>
    <s v="Carlos Tolosa"/>
    <s v="SANTA BIBIANA II"/>
    <x v="0"/>
    <s v="SYSCOM"/>
    <s v="Valla"/>
    <n v="18"/>
    <n v="0"/>
    <s v="FACETADO"/>
    <s v="AUTOSOPORTADA"/>
    <s v="MG_LEON"/>
  </r>
  <r>
    <s v="EEL_TOR_C007_01"/>
    <s v="ESTRUCTURA DE ELEVACION_TORRE_C007: SANTA CATALINA BOGOTA"/>
    <s v="Operating"/>
    <s v="S13008"/>
    <s v="Rolando Sanchez"/>
    <s v="SANTA CATALINA"/>
    <x v="0"/>
    <s v="CLARO"/>
    <s v="Torre"/>
    <n v="30"/>
    <n v="0"/>
    <s v="TRIANGULAR"/>
    <s v="AUTOSOPORTADA"/>
    <s v="E_GUTIERREZ"/>
  </r>
  <r>
    <s v="EEL_MAS_C101_01"/>
    <s v="ESTRUCTURA DE ELEVACION_MASTIL_C101: SANTA CECILIA BOGOTA"/>
    <s v="Operating"/>
    <s v="S13174"/>
    <s v="Rolando Sanchez"/>
    <s v="SANTA CECILIA BOGOTA"/>
    <x v="0"/>
    <s v="COLOMBIA TELECOMUNICACIONES"/>
    <s v="Mastil"/>
    <n v="3"/>
    <n v="20"/>
    <s v="CIRCULAR"/>
    <s v="AUTOSOPORTADA"/>
    <s v="S_JARAMILLO"/>
  </r>
  <r>
    <s v="EEL_MAS_B920_01"/>
    <s v="ESTRUCTURA DE ELEVACION_MASTIL_B920: SANTA CLARA BOGOTA"/>
    <s v="Operating"/>
    <s v="S10418"/>
    <s v="John Lesmes"/>
    <s v="SANTA CLARA BOGOTA"/>
    <x v="0"/>
    <s v="COLOMBIA TELECOMUNICACIONES"/>
    <s v="Mastil"/>
    <n v="4"/>
    <n v="15"/>
    <s v="CIRCULAR"/>
    <s v="AUTOSOPORTADA"/>
    <s v="W_MEJIA"/>
  </r>
  <r>
    <s v="EEL_MON_C240_01"/>
    <s v="ESTRUCTURA DE ELEVACION_MONOPOLO_C240: SANTA CLARA MONASTERIO BOGOTA"/>
    <s v="Operating"/>
    <s v="S14735"/>
    <s v="Jeronimo Veloz"/>
    <s v="SANTA CLARA MONASTERIO BOGOTA"/>
    <x v="0"/>
    <s v="PTI - DIC - 473"/>
    <s v="Monopolo"/>
    <n v="12"/>
    <n v="0"/>
    <s v="CIRCULAR"/>
    <s v="AUTOSOPORTADA"/>
    <s v="E_GUTIERREZ"/>
  </r>
  <r>
    <s v="EEL_MAS_S27197_01"/>
    <s v="ESTRUCTURA DE ELEVACION_MASTIL_S27197: SANTA COLOMA (TRASLADO)"/>
    <s v="Operating"/>
    <s v="S27197"/>
    <s v="Rolando Sanchez"/>
    <s v="SANTA COLOMA (TRASLADO)"/>
    <x v="0"/>
    <s v="COLOMBIA TELECOMUNICACIONES"/>
    <s v="Mastil"/>
    <n v="2"/>
    <n v="22"/>
    <s v="CIRCULAR"/>
    <s v="AUTOSOPORTADA"/>
    <s v=""/>
  </r>
  <r>
    <s v="EEL_TOR_E154_01"/>
    <s v="ESTRUCTURA DE ELEVACION_TORRE_E154: SANTA HELENITA"/>
    <s v="Operating"/>
    <s v="S16"/>
    <s v="Rolando Sanchez"/>
    <s v="SANTA HELENITA"/>
    <x v="0"/>
    <s v="ATC - 656 MOVIL"/>
    <s v="Torre"/>
    <n v="30"/>
    <n v="0"/>
    <s v="TRIANGULAR"/>
    <s v="AUTOSOPORTADA"/>
    <s v="S_JARAMILLO"/>
  </r>
  <r>
    <s v="EEL_MAS_E316_01"/>
    <s v="ESTRUCTURA DE ELEVACION_MASTIL_E316: SANTA HELENITA II"/>
    <s v="Operating"/>
    <s v="S9468"/>
    <s v="Rolando Sanchez"/>
    <s v="SANTA HELENITA II"/>
    <x v="0"/>
    <s v="COLOMBIA TELECOMUNICACIONES"/>
    <s v="Mastil"/>
    <n v="6"/>
    <n v="16"/>
    <s v="CIRCULAR"/>
    <s v="AUTOSOPORTADA"/>
    <s v="S_JARAMILLO"/>
  </r>
  <r>
    <s v="EEL_MON_B814_01"/>
    <s v="ESTRUCTURA DE ELEVACION_MONOPOLO_B814: SANTA INES SUR BOGOTA"/>
    <s v="Operating"/>
    <s v="S9581"/>
    <s v="John Lesmes"/>
    <s v="SANTA INES SUR BOGOTA"/>
    <x v="0"/>
    <s v="PTI - JUNIO - 225"/>
    <s v="Monopolo"/>
    <n v="18"/>
    <n v="0"/>
    <s v="FACETADO"/>
    <s v="AUTOSOPORTADA"/>
    <s v="A_RINCON"/>
  </r>
  <r>
    <s v="EEL_TOR_B391_01"/>
    <s v="ESTRUCTURA DE ELEVACION_TORRE_B391: SANTA ISABEL BOGOTA"/>
    <s v="Operating"/>
    <s v="S6514"/>
    <s v="John Lesmes"/>
    <s v="SANTA ISABEL BOGOTA"/>
    <x v="0"/>
    <s v="PTI - MAYO - 100"/>
    <s v="Torre"/>
    <n v="30"/>
    <n v="0"/>
    <s v="CUADRADA"/>
    <s v="AUTOSOPORTADA"/>
    <s v="W_MEJIA"/>
  </r>
  <r>
    <s v="EEL_MAS_C099_01"/>
    <s v="ESTRUCTURA DE ELEVACION_MASTIL_C099: SANTA ISABEL SUR"/>
    <s v="Operating"/>
    <s v="S13172"/>
    <s v="John Lesmes"/>
    <s v="SANTA ISABEL SUR"/>
    <x v="0"/>
    <s v="COLOMBIA TELECOMUNICACIONES"/>
    <s v="Mastil"/>
    <n v="4"/>
    <n v="12"/>
    <s v="CIRCULAR"/>
    <s v="AUTOSOPORTADA"/>
    <s v="W_MEJIA"/>
  </r>
  <r>
    <s v="EEL_TOR_B215_01"/>
    <s v="ESTRUCTURA DE ELEVACION_TORRE_B215: SANTA LIBRADA BOGOTA"/>
    <s v="Operating"/>
    <s v="S3207"/>
    <s v="John Lesmes"/>
    <s v="SANTA LIBRADA BOGOTA"/>
    <x v="0"/>
    <s v="ATC - 656 MOVIL"/>
    <s v="Torre"/>
    <n v="42"/>
    <n v="0"/>
    <s v="CUADRADA"/>
    <s v="AUTOSOPORTADA"/>
    <s v="W_MEJIA"/>
  </r>
  <r>
    <s v="EEL_POS_C039_01"/>
    <s v="ESTRUCTURA DE ELEVACION_POSTE_C039: SANTA LUISA BOGOTA"/>
    <s v="Operating"/>
    <s v="S13040"/>
    <s v="Yesid Cardozo"/>
    <s v="SANTA LUISA  BOGOTA"/>
    <x v="0"/>
    <s v="COLOMBIA TELECOMUNICACIONES"/>
    <s v="Poste"/>
    <n v="12"/>
    <n v="0"/>
    <s v="CIRCULAR"/>
    <s v="AUTOSOPORTADA"/>
    <s v="S_JARAMILLO"/>
  </r>
  <r>
    <s v="EEL_TOR_B477_01"/>
    <s v="ESTRUCTURA DE ELEVACION_TORRE_B477: SANTA LUISA DE MARILLA"/>
    <s v="Operating"/>
    <s v="S8153"/>
    <s v="Yesid Cardozo"/>
    <s v="SANTA LUISA DE MARILLA"/>
    <x v="0"/>
    <s v="ATC - 656 MOVIL"/>
    <s v="Torre"/>
    <n v="30"/>
    <n v="0"/>
    <s v="CUADRADA"/>
    <s v="AUTOSOPORTADA"/>
    <s v="S_JARAMILLO"/>
  </r>
  <r>
    <s v="EEL_TOR_C126_01"/>
    <s v="ESTRUCTURA DE ELEVACION_TORRE_C126: BOG0048 - SANTA MARIA DEL LAGO [TIGO LTE]"/>
    <s v="Operating"/>
    <s v="S15077"/>
    <s v="Rolando Sanchez"/>
    <s v="SANTA MARIA DEL LAGO"/>
    <x v="0"/>
    <s v="INFRACO"/>
    <s v="Torre"/>
    <n v="36"/>
    <n v="0"/>
    <s v="TRIANGULAR"/>
    <s v="AUTOSOPORTADA"/>
    <s v="S_JARAMILLO"/>
  </r>
  <r>
    <s v="EEL_MAS_E183_01"/>
    <s v="ESTRUCTURA DE ELEVACION_MASTIL_E183: SANTA PAULA"/>
    <s v="Operating"/>
    <s v="S6515"/>
    <s v="Jeronimo Veloz"/>
    <s v="SANTA PAULA"/>
    <x v="0"/>
    <s v="COLOMBIA TELECOMUNICACIONES"/>
    <s v="Mastil"/>
    <n v="4"/>
    <n v="21"/>
    <s v="CIRCULAR"/>
    <s v="AUTOSOPORTADA"/>
    <s v="W_MEJIA"/>
  </r>
  <r>
    <s v="EEL_TOR_E238_01"/>
    <s v="ESTRUCTURA DE ELEVACION_TORRE_E238: SANTA ROSA BOGOTA"/>
    <s v="Operating"/>
    <s v="S7182"/>
    <s v="Carlos Tolosa"/>
    <s v="SANTA ROSA BOGOTA"/>
    <x v="0"/>
    <s v="ATC - 656 MOVIL"/>
    <s v="Torre"/>
    <n v="36"/>
    <n v="0"/>
    <s v="CUADRADA"/>
    <s v="AUTOSOPORTADA"/>
    <s v="W_MEJIA"/>
  </r>
  <r>
    <s v="EEL_TOR_E126_01"/>
    <s v="ESTRUCTURA DE ELEVACION_TORRE_E126: SANTA SOFIA"/>
    <s v="Operating"/>
    <s v="S8"/>
    <s v="Jaime Valencia"/>
    <s v="SANTA SOFIA"/>
    <x v="0"/>
    <s v="ATC - 656 MOVIL"/>
    <s v="Torre"/>
    <n v="36"/>
    <n v="0"/>
    <s v="CUADRADA"/>
    <s v="AUTOSOPORTADA"/>
    <s v="W_MEJIA"/>
  </r>
  <r>
    <s v="EEL_MAS_E188_01"/>
    <s v="ESTRUCTURA DE ELEVACION_MASTIL_E188: SANTA TERESITA"/>
    <s v="Operating"/>
    <s v="S6607"/>
    <s v="Jaime Valencia"/>
    <s v="SANTA TERESITA"/>
    <x v="0"/>
    <s v="COLOMBIA TELECOMUNICACIONES"/>
    <s v="Mastil"/>
    <n v="4"/>
    <n v="28"/>
    <s v="CIRCULAR"/>
    <s v="AUTOSOPORTADA"/>
    <s v="W_MEJIA"/>
  </r>
  <r>
    <s v="EEL_TOR_B024_01"/>
    <s v="ESTRUCTURA DE ELEVACION_TORRE_B024: SANTAFE - BOG0718 CEMENTERIO CENTRAL [TIGO LTE]"/>
    <s v="Operating"/>
    <s v="S367"/>
    <s v="Yesid Cardozo"/>
    <s v="SANTAFE"/>
    <x v="0"/>
    <s v="ATC - 656 MOVIL"/>
    <s v="Torre"/>
    <n v="36"/>
    <n v="0"/>
    <s v="CUADRADA"/>
    <s v="AUTOSOPORTADA"/>
    <s v="W_MEJIA"/>
  </r>
  <r>
    <s v="EEL_TOR_B448_01"/>
    <s v="ESTRUCTURA DE ELEVACION_TORRE_B448: SANTAFE DEL TINTAL"/>
    <s v="Operating"/>
    <s v="S8967"/>
    <s v="Walter Cabrera"/>
    <s v="SANTAFE DEL TINTAL"/>
    <x v="0"/>
    <s v="PTI - NOV - 148"/>
    <s v="Torre"/>
    <n v="36"/>
    <n v="0"/>
    <s v="TRIANGULAR"/>
    <s v="AUTOSOPORTADA"/>
    <s v="S_JARAMILLO"/>
  </r>
  <r>
    <s v="EEL_MAS_E373_01"/>
    <s v="ESTRUCTURA DE ELEVACION_MASTIL_E373: SANTO DOMINGO BOGOTA"/>
    <s v="Operating"/>
    <s v="S10410"/>
    <s v="Jaime Valencia"/>
    <s v="SANTO DOMINGO BOGOTA"/>
    <x v="0"/>
    <s v="COLOMBIA TELECOMUNICACIONES"/>
    <s v="Mastil"/>
    <n v="5"/>
    <n v="16"/>
    <s v="CIRCULAR"/>
    <s v="AUTOSOPORTADA"/>
    <s v="A_RINCON"/>
  </r>
  <r>
    <s v="EEL_MAS_B919_01"/>
    <s v="ESTRUCTURA DE ELEVACION_MASTIL_B919: SAO BOGOTA"/>
    <s v="Operating"/>
    <s v="S10416"/>
    <s v="Yesid Cardozo"/>
    <s v="SAO BOGOTA"/>
    <x v="0"/>
    <s v="COLOMBIA TELECOMUNICACIONES"/>
    <s v="Mastil"/>
    <n v="4"/>
    <n v="21"/>
    <s v="CIRCULAR"/>
    <s v="AUTOSOPORTADA"/>
    <s v="W_MEJIA"/>
  </r>
  <r>
    <s v="EEL_MAS_C017_01"/>
    <s v="ESTRUCTURA DE ELEVACION_MASTIL_C017: SEARS"/>
    <s v="Operating"/>
    <s v="S13018"/>
    <s v="Jaime Valencia"/>
    <s v="SEARS"/>
    <x v="0"/>
    <s v="COLOMBIA TELECOMUNICACIONES"/>
    <s v="Mastil"/>
    <n v="3"/>
    <n v="18"/>
    <s v="CIRCULAR"/>
    <s v="AUTOSOPORTADA"/>
    <s v="AM_DIAZ"/>
  </r>
  <r>
    <s v="EEL_MAS_E263_01"/>
    <s v="ESTRUCTURA DE ELEVACION_MASTIL_E263: SEGUROS LA EQUIDAD"/>
    <s v="Operating"/>
    <s v="S7889"/>
    <s v="Jeronimo Veloz"/>
    <s v="SEGUROS LA EQUIDAD"/>
    <x v="0"/>
    <s v="COLOMBIA TELECOMUNICACIONES"/>
    <s v="Mastil"/>
    <n v="4"/>
    <n v="45"/>
    <s v="CIRCULAR"/>
    <s v="AUTOSOPORTADA"/>
    <s v="A_RINCON"/>
  </r>
  <r>
    <s v="EEL_MAS_E460_01"/>
    <s v="ESTRUCTURA DE ELEVACION_MASTIL_E460: SEMINARIO SAN JUAN BOSCO BOGOTA"/>
    <s v="Operating"/>
    <s v="S12238"/>
    <s v="Rolando Sanchez"/>
    <s v="SEMINARIO SAN JUAN BOSCO"/>
    <x v="0"/>
    <s v="COLOMBIA TELECOMUNICACIONES"/>
    <s v="Mastil"/>
    <n v="4"/>
    <n v="16"/>
    <s v="CIRCULAR"/>
    <s v="AUTOSOPORTADA"/>
    <s v="E_GUTIERREZ"/>
  </r>
  <r>
    <s v="EEL_MAS_B441_01"/>
    <s v="ESTRUCTURA DE ELEVACION_MASTIL_B441: SENADO"/>
    <s v="Decommisioned"/>
    <s v="S8091"/>
    <s v="Yesid Cardozo"/>
    <s v="SENADO"/>
    <x v="0"/>
    <s v="COLOMBIA TELECOMUNICACIONES"/>
    <s v="Mastil"/>
    <n v="3"/>
    <n v="3"/>
    <s v="CIRCULAR"/>
    <s v="AUTOSOPORTADA"/>
    <s v="A_RINCON"/>
  </r>
  <r>
    <s v="EEL_MAS_E400_01"/>
    <s v="ESTRUCTURA DE ELEVACION_MASTIL_E400: SERGIO ARBOLEDA BOGOTA"/>
    <s v="Operating"/>
    <s v="S10464"/>
    <s v="Jeronimo Veloz"/>
    <s v="SERGIO ARBOLEDA BOGOTA"/>
    <x v="0"/>
    <s v="COLOMBIA TELECOMUNICACIONES"/>
    <s v="Mastil"/>
    <n v="3"/>
    <n v="18"/>
    <s v="CIRCULAR"/>
    <s v="AUTOSOPORTADA"/>
    <s v="A_RINCON"/>
  </r>
  <r>
    <s v="EEL_TOR_B253_01"/>
    <s v="ESTRUCTURA DE ELEVACION_TORRE_B253: SEVILLANA"/>
    <s v="Operating"/>
    <s v="S4761"/>
    <s v="Yesid Cardozo"/>
    <s v="SEVILLANA"/>
    <x v="0"/>
    <s v="ATC - 656 MOVIL"/>
    <s v="Torre"/>
    <n v="36"/>
    <n v="0"/>
    <s v="TRIANGULAR"/>
    <s v="AUTOSOPORTADA"/>
    <s v="W_MEJIA"/>
  </r>
  <r>
    <s v="EEL_MAS_B341_01"/>
    <s v="ESTRUCTURA DE ELEVACION_MASTIL_B341: SIERRA MORENA"/>
    <s v="Operating"/>
    <s v="S7751"/>
    <s v="Yesid Cardozo"/>
    <s v="SIERRA MORENA"/>
    <x v="0"/>
    <s v="COLOMBIA TELECOMUNICACIONES"/>
    <s v="Mastil"/>
    <n v="4"/>
    <n v="9"/>
    <s v="CIRCULAR"/>
    <s v="AUTOSOPORTADA"/>
    <s v="W_MEJIA"/>
  </r>
  <r>
    <s v="EEL_MAS_E328_01"/>
    <s v="ESTRUCTURA DE ELEVACION_MASTIL_E328: SIERRAS DEL ESTE"/>
    <s v="Operating"/>
    <s v="S9689"/>
    <s v="Jaime Valencia"/>
    <s v="SIERRAS DEL ESTE"/>
    <x v="0"/>
    <s v="COLOMBIA TELECOMUNICACIONES"/>
    <s v="Mastil"/>
    <n v="4"/>
    <n v="20"/>
    <s v="CIRCULAR"/>
    <s v="AUTOSOPORTADA"/>
    <s v="A_RINCON"/>
  </r>
  <r>
    <s v="EEL_POS_S25582_01"/>
    <s v="ESTRUCTURA DE ELEVACION_POSTE_S25582_PARQUE SIMON BOLIVAR EVENTOS"/>
    <s v="Operating"/>
    <s v="S25582"/>
    <s v="Walter Cabrera"/>
    <s v="SIMON BOLIVAR POSTE 2"/>
    <x v="0"/>
    <s v="COLOMBIA TELECOMUNICACIONES"/>
    <s v="Poste"/>
    <n v="12"/>
    <n v="0"/>
    <s v="CIRCULAR"/>
    <s v="AUTOSOPORTADA"/>
    <s v=""/>
  </r>
  <r>
    <s v="EEL_POS_S25584"/>
    <s v="ESTRUCTURA DE ELEVACION_POSTE_S25584_PARQUE SIMON BOLIVAR TEMPLETE"/>
    <s v="Decommisioned"/>
    <s v="S25584"/>
    <s v="Walter Cabrera"/>
    <s v="SIMON BOLIVAR POSTE 4"/>
    <x v="0"/>
    <s v="COLOMBIA TELECOMUNICACIONES"/>
    <s v="Poste"/>
    <n v="12"/>
    <n v="0"/>
    <s v="CIRCULAR"/>
    <s v="AUTOSOPORTADA"/>
    <s v=""/>
  </r>
  <r>
    <s v="EEL_POS_S25584_01"/>
    <s v="ESTRUCTURA DE ELEVACION_POSTE_S25584_PARQUE SIMON BOLIVAR TEMPLETE"/>
    <s v="Operating"/>
    <s v="S25584"/>
    <s v="Walter Cabrera"/>
    <s v="SIMON BOLIVAR POSTE 4"/>
    <x v="0"/>
    <s v="COLOMBIA TELECOMUNICACIONES"/>
    <s v="Poste"/>
    <n v="12"/>
    <n v="0"/>
    <s v="CIRCULAR"/>
    <s v="AUTOSOPORTADA"/>
    <s v=""/>
  </r>
  <r>
    <s v="EEL_TOR_E256_01"/>
    <s v="ESTRUCTURA DE ELEVACION_TORRE_E256: SKANDIA - BOG0045 SAN PATRICIO [TIGO LTE]"/>
    <s v="Operating"/>
    <s v="S7992"/>
    <s v="Jeronimo Veloz"/>
    <s v="SKANDIA - BOG0045 SAN PATRICIO"/>
    <x v="0"/>
    <s v="RANSHARING TIGO - TIGO"/>
    <s v="Torre"/>
    <n v="34"/>
    <n v="0"/>
    <s v="TRIANGULAR"/>
    <s v="AUTOSOPORTADA"/>
    <s v="W_MEJIA"/>
  </r>
  <r>
    <s v="EEL_MAS_C096_01"/>
    <s v="ESTRUCTURA DE ELEVACION_MASTIL_C096: SKANDIA II"/>
    <s v="Operating"/>
    <s v="S13169"/>
    <s v="Jeronimo Veloz"/>
    <s v="SKANDIA II"/>
    <x v="0"/>
    <s v="COLOMBIA TELECOMUNICACIONES"/>
    <s v="Mastil"/>
    <n v="3"/>
    <n v="21"/>
    <s v="CIRCULAR"/>
    <s v="AUTOSOPORTADA"/>
    <s v="W_MEJIA"/>
  </r>
  <r>
    <s v="EEL_TOR_E130_01"/>
    <s v="ESTRUCTURA DE ELEVACION_TORRE_E130: SOLEDAD"/>
    <s v="Operating"/>
    <s v="S12"/>
    <s v="Jaime Valencia"/>
    <s v="SOLEDAD"/>
    <x v="0"/>
    <s v="ATC - 656 MOVIL"/>
    <s v="Torre"/>
    <n v="30"/>
    <n v="0"/>
    <s v="CUADRADA"/>
    <s v="AUTOSOPORTADA"/>
    <s v="W_MEJIA"/>
  </r>
  <r>
    <s v="EEL_TOR_B416_01"/>
    <s v="ESTRUCTURA DE ELEVACION_TORRE_B416: SOSIEGO"/>
    <s v="Operating"/>
    <s v="S7909"/>
    <s v="John Lesmes"/>
    <s v="SOSIEGO"/>
    <x v="0"/>
    <s v="ATC - 656 MOVIL"/>
    <s v="Torre"/>
    <n v="24"/>
    <n v="0"/>
    <s v="CUADRADA"/>
    <s v="AUTOSOPORTADA"/>
    <s v="W_MEJIA"/>
  </r>
  <r>
    <s v="EEL_MAS_C237_01"/>
    <s v="ESTRUCTURA DE ELEVACION_MASTIL_C237: STARBUCKS WTC"/>
    <s v="Operating"/>
    <s v="S14732"/>
    <s v="Jeronimo Veloz"/>
    <s v="STARBUCKS WTC"/>
    <x v="0"/>
    <s v="COLOMBIA TELECOMUNICACIONES"/>
    <s v="Mastil"/>
    <n v="32"/>
    <n v="21"/>
    <s v="CIRCULAR"/>
    <s v="AUTOSOPORTADA"/>
    <s v="A_RINCON"/>
  </r>
  <r>
    <s v="EEL_TOR_E303_01"/>
    <s v="ESTRUCTURA DE ELEVACION_TORRE_E303: SUBA BILBAO"/>
    <s v="Operating"/>
    <s v="S9313"/>
    <s v="Carlos Tolosa"/>
    <s v="SUBA BILBAO"/>
    <x v="0"/>
    <s v="PTI - MAYO - 100"/>
    <s v="Torre"/>
    <n v="24"/>
    <n v="0"/>
    <s v="CUADRADA"/>
    <s v="AUTOSOPORTADA"/>
    <s v="MG_LEON"/>
  </r>
  <r>
    <s v="EEL_TOR_E229_01"/>
    <s v="ESTRUCTURA DE ELEVACION_TORRE_E229: SUBA LAS MERCEDES"/>
    <s v="Operating"/>
    <s v="S7252"/>
    <s v="Carlos Tolosa"/>
    <s v="SUBA LAS MERCEDES"/>
    <x v="0"/>
    <s v="PTI - NOV - 148"/>
    <s v="Torre"/>
    <n v="42"/>
    <n v="0"/>
    <s v="CUADRADA"/>
    <s v="AUTOSOPORTADA"/>
    <s v="MG_LEON"/>
  </r>
  <r>
    <s v="EEL_TOR_E304_01"/>
    <s v="ESTRUCTURA DE ELEVACION_TORRE_E304: SUBA TRINIDAD BOGOTA"/>
    <s v="Operating"/>
    <s v="S9274"/>
    <s v="Carlos Tolosa"/>
    <s v="SUBA TRINIDAD BOGOTA"/>
    <x v="0"/>
    <s v="TIGO"/>
    <s v="Torre"/>
    <n v="30"/>
    <n v="0"/>
    <s v="CUADRADA"/>
    <s v="AUTOSOPORTADA"/>
    <s v="MG_LEON"/>
  </r>
  <r>
    <s v="EEL_MAS_E311_01"/>
    <s v="ESTRUCTURA DE ELEVACION_MASTIL_E311: SUCRE BOGOTA"/>
    <s v="Operating"/>
    <s v="S12194"/>
    <s v="Jaime Valencia"/>
    <s v="SUCRE BOGOTA"/>
    <x v="0"/>
    <s v="COLOMBIA TELECOMUNICACIONES"/>
    <s v="Mastil"/>
    <n v="3"/>
    <n v="30"/>
    <s v="CIRCULAR"/>
    <s v="AUTOSOPORTADA"/>
    <s v="A_RINCON"/>
  </r>
  <r>
    <s v="EEL_VAL_C401_01"/>
    <s v="ESTRUCTURA DE ELEVACION_VALLA_C401: SUPER CADE CALLE 13"/>
    <s v="Operating"/>
    <s v="S21985"/>
    <s v="Walter Cabrera"/>
    <s v="SUPER CADE CALLE 13"/>
    <x v="0"/>
    <s v="SYSCOM"/>
    <s v="Valla"/>
    <n v="18"/>
    <n v="0"/>
    <s v="CIRCULAR"/>
    <s v="AUTOSOPORTADA"/>
    <s v="W_MEJIA"/>
  </r>
  <r>
    <s v="EEL_MAS_C322_01"/>
    <s v="ESTRUCTURA DE ELEVACION_MASTIL_C322: SUPER MANZANA 8"/>
    <s v="Operating"/>
    <s v="S15661"/>
    <s v="Carlos Tolosa"/>
    <s v="SUPER MANZANA 8"/>
    <x v="0"/>
    <s v="COLOMBIA TELECOMUNICACIONES"/>
    <s v="Mastil"/>
    <n v="4"/>
    <n v="12"/>
    <s v="CIRCULAR"/>
    <s v="AUTOSOPORTADA"/>
    <s v="MG_LEON"/>
  </r>
  <r>
    <s v="EEL_TOR_E101_01"/>
    <s v="ESTRUCTURA DE ELEVACION_TORRE_E101: ENTRERRIOS"/>
    <s v="Operating"/>
    <s v="S41"/>
    <s v="Carlos Tolosa"/>
    <s v="SWITCH ENTRERRIOS"/>
    <x v="0"/>
    <s v="COLOMBIA TELECOMUNICACIONES"/>
    <s v="Torre"/>
    <n v="42"/>
    <n v="15"/>
    <s v="CUADRADA"/>
    <s v="AUTOSOPORTADA"/>
    <s v="AM_DIAZ"/>
  </r>
  <r>
    <s v="EEL_TOR_B939_01"/>
    <s v="ESTRUCTURA DE ELEVACION_TORRE_B939: TARRAGONA BOGOTA"/>
    <s v="Operating"/>
    <s v="S10458"/>
    <s v="Rolando Sanchez"/>
    <s v="TARRAGONA BOGOTA"/>
    <x v="0"/>
    <s v="ATP - (AVANTEL)"/>
    <s v="Torre"/>
    <n v="36"/>
    <n v="0"/>
    <s v="TRIANGULAR"/>
    <s v="AUTOSOPORTADA"/>
    <s v="S_JARAMILLO"/>
  </r>
  <r>
    <s v="EEL_MAS_E241_01"/>
    <s v="ESTRUCTURA DE ELEVACION_MASTIL_E241: TEATRO LA CASTELLANA"/>
    <s v="Operating"/>
    <s v="S7771"/>
    <s v="Carlos Tolosa"/>
    <s v="TEATRO LA CASTELLANA"/>
    <x v="0"/>
    <s v="COLOMBIA TELECOMUNICACIONES"/>
    <s v="Mastil"/>
    <n v="4"/>
    <n v="19"/>
    <s v="CIRCULAR"/>
    <s v="AUTOSOPORTADA"/>
    <s v="AM_DIAZ"/>
  </r>
  <r>
    <s v="EEL_MAS_E374_01"/>
    <s v="ESTRUCTURA DE ELEVACION_MASTIL_E374: TEATRO LIBRE"/>
    <s v="Operating"/>
    <s v="S10411"/>
    <s v="Jaime Valencia"/>
    <s v="TEATRO LIBRE"/>
    <x v="0"/>
    <s v="COLOMBIA TELECOMUNICACIONES"/>
    <s v="Mastil"/>
    <n v="4"/>
    <n v="15"/>
    <s v="CIRCULAR"/>
    <s v="AUTOSOPORTADA"/>
    <s v="A_RINCON"/>
  </r>
  <r>
    <s v="EEL_MAS_B903_01"/>
    <s v="ESTRUCTURA DE ELEVACION_MASTIL_B903: TECHO"/>
    <s v="Operating"/>
    <s v="S10048"/>
    <s v="Yesid Cardozo"/>
    <s v="TECHO"/>
    <x v="0"/>
    <s v="COLOMBIA TELECOMUNICACIONES"/>
    <s v="Mastil"/>
    <n v="4"/>
    <n v="18"/>
    <s v="CIRCULAR"/>
    <s v="AUTOSOPORTADA"/>
    <s v="S_JARAMILLO"/>
  </r>
  <r>
    <s v="EEL_MAS_C215_01"/>
    <s v="ESTRUCTURA DE ELEVACION_MASTIL_C215: TELEMEDICIONES"/>
    <s v="Operating"/>
    <s v="S14550"/>
    <s v="Carlos Tolosa"/>
    <s v="TELEMEDICIONES"/>
    <x v="0"/>
    <s v="COLOMBIA TELECOMUNICACIONES"/>
    <s v="Mastil"/>
    <n v="3"/>
    <n v="18"/>
    <s v="CIRCULAR"/>
    <s v="AUTOSOPORTADA"/>
    <s v="AM_DIAZ"/>
  </r>
  <r>
    <s v="EEL_MAS_S10428_01"/>
    <s v="ESTRUCTURA DE ELEVACION_MASTIL_S10428: TELEPORT BUSINESS PARK (BOG1698)"/>
    <s v="Operating"/>
    <s v="S10428"/>
    <s v="Jeronimo Veloz"/>
    <s v="TELEPORT BUSINESS PARK"/>
    <x v="0"/>
    <s v="COLOMBIA TELECOMUNICACIONES"/>
    <s v="Mastil"/>
    <n v="3"/>
    <n v="48"/>
    <s v="CIRCULAR"/>
    <s v="AUTOSOPORTADA"/>
    <s v="E_GUTIERREZ"/>
  </r>
  <r>
    <s v="EEL_VAL_C239_01"/>
    <s v="ESTRUCTURA DE ELEVACION_VALLA_C239: TELEPORT BUSINESS PARK II"/>
    <s v="Operating"/>
    <s v="S14734"/>
    <s v="Jeronimo Veloz"/>
    <s v="TELEPORT BUSINESS PARK II"/>
    <x v="0"/>
    <s v="SYSCOM"/>
    <s v="Valla"/>
    <n v="15"/>
    <n v="0"/>
    <s v="CIRCULAR"/>
    <s v="AUTOSOPORTADA"/>
    <s v="E_GUTIERREZ"/>
  </r>
  <r>
    <s v="EEL_MAS_S806_01"/>
    <s v="ESTRUCTURA DE ELEVACION_MASTIL_S806: TEQUENDAMA"/>
    <s v="Operating"/>
    <s v="S806"/>
    <s v="Yesid Cardozo"/>
    <s v="TEQUENDAMA"/>
    <x v="0"/>
    <s v="COLOMBIA TELECOMUNICACIONES"/>
    <s v="Mastil"/>
    <n v="3"/>
    <n v="17"/>
    <s v="CIRCULAR"/>
    <s v="AUTOSOPORTADA"/>
    <s v="A_RINCON"/>
  </r>
  <r>
    <s v="EEL_MAS_C005_01"/>
    <s v="ESTRUCTURA DE ELEVACION_MASTIL_C005: TEQUENDAMA II"/>
    <s v="Operating"/>
    <s v="S13006"/>
    <s v="Yesid Cardozo"/>
    <s v="TEQUENDAMA II"/>
    <x v="0"/>
    <s v="COLOMBIA TELECOMUNICACIONES"/>
    <s v="Mastil"/>
    <n v="2"/>
    <n v="27"/>
    <s v="CIRCULAR"/>
    <s v="AUTOSOPORTADA"/>
    <s v="A_RINCON"/>
  </r>
  <r>
    <s v="EEL_MAS_E500_01"/>
    <s v="ESTRUCTURA DE ELEVACION_MASTIL_E500: TEQUENDAMA III"/>
    <s v="Operating"/>
    <s v="S13927"/>
    <s v="Yesid Cardozo"/>
    <s v="TEQUENDAMA III"/>
    <x v="0"/>
    <s v="COLOMBIA TELECOMUNICACIONES"/>
    <s v="Mastil"/>
    <n v="3"/>
    <n v="50"/>
    <s v="CIRCULAR"/>
    <s v="AUTOSOPORTADA"/>
    <s v="A_RINCON"/>
  </r>
  <r>
    <s v="EEL_MON_B222_01"/>
    <s v="ESTRUCTURA DE ELEVACION_MONOPOLO_B222: TERMINAL DE CARGA"/>
    <s v="Operating"/>
    <s v="S5618"/>
    <s v="Rolando Sanchez"/>
    <s v="TERMINAL DE CARGA"/>
    <x v="0"/>
    <s v="TIGO"/>
    <s v="Monopolo"/>
    <n v="36"/>
    <n v="0"/>
    <s v="FACETADO"/>
    <s v="AUTOSOPORTADA"/>
    <s v="S_JARAMILLO"/>
  </r>
  <r>
    <s v="EEL_MAS_C173_01"/>
    <s v="ESTRUCTURA DE ELEVACION_MASTIL_C173: TERMINAL DE CARGA II"/>
    <s v="Operating"/>
    <s v="S13893"/>
    <s v="Walter Cabrera"/>
    <s v="TERMINAL DE CARGA II"/>
    <x v="0"/>
    <s v="COLOMBIA TELECOMUNICACIONES"/>
    <s v="Mastil"/>
    <n v="6"/>
    <n v="11"/>
    <s v="CIRCULAR"/>
    <s v="AUTOSOPORTADA"/>
    <s v="S_JARAMILLO"/>
  </r>
  <r>
    <s v="EEL_MON_C140_01"/>
    <s v="ESTRUCTURA DE ELEVACION_MONOPOLO_C140: TERMINAL DEL NORTE"/>
    <s v="Operating"/>
    <s v="S13779"/>
    <s v="Rolando Sanchez"/>
    <s v="TERMINAL DEL NORTE"/>
    <x v="0"/>
    <s v="PTI - DIC - 473"/>
    <s v="Monopolo"/>
    <n v="24"/>
    <n v="0"/>
    <s v="FACETADO"/>
    <s v="AUTOSOPORTADA"/>
    <s v="MG_LEON"/>
  </r>
  <r>
    <s v="EEL_MAS_B647_01"/>
    <s v="ESTRUCTURA DE ELEVACION_MASTIL_B647: TERMINAL TRANSPORTES BOGOTA"/>
    <s v="Operating"/>
    <s v="S8828"/>
    <s v="Walter Cabrera"/>
    <s v="TERMINAL TRANSPORTES BOGOTA"/>
    <x v="0"/>
    <s v="COLOMBIA TELECOMUNICACIONES"/>
    <s v="Mastil"/>
    <n v="3"/>
    <n v="24"/>
    <s v="CIRCULAR"/>
    <s v="AUTOSOPORTADA"/>
    <s v="S_JARAMILLO"/>
  </r>
  <r>
    <s v="EEL_MON_B034_01"/>
    <s v="ESTRUCTURA DE ELEVACION_MONOPOLO_B034: TEUSAQUILLO"/>
    <s v="Operating"/>
    <s v="S1827"/>
    <s v="Yesid Cardozo"/>
    <s v="TEUSAQUILLO"/>
    <x v="0"/>
    <s v="PTI - MAYO - 100"/>
    <s v="Monopolo"/>
    <n v="36"/>
    <n v="0"/>
    <s v="FACETADO"/>
    <s v="AUTOSOPORTADA"/>
    <s v="AM_DIAZ"/>
  </r>
  <r>
    <s v="EEL_MAS_C119_01"/>
    <s v="ESTRUCTURA DE ELEVACION_MASTIL_C119: TEUSAQUILLO CENTRO"/>
    <s v="Operating"/>
    <s v="S13656"/>
    <s v="Yesid Cardozo"/>
    <s v="TEUSAQUILLO CENTRO"/>
    <x v="0"/>
    <s v="COLOMBIA TELECOMUNICACIONES"/>
    <s v="Mastil"/>
    <n v="3"/>
    <n v="15"/>
    <s v="CIRCULAR"/>
    <s v="AUTOSOPORTADA"/>
    <s v="AM_DIAZ"/>
  </r>
  <r>
    <s v="EEL_MAS_E399_01"/>
    <s v="ESTRUCTURA DE ELEVACION_MASTIL_E399: TIBABITA BOGOTA"/>
    <s v="Operating"/>
    <s v="S10462"/>
    <s v="Rolando Sanchez"/>
    <s v="TIBABITA BOGOTA"/>
    <x v="0"/>
    <s v="COLOMBIA TELECOMUNICACIONES"/>
    <s v="Mastil"/>
    <n v="6"/>
    <n v="15"/>
    <s v="CIRCULAR"/>
    <s v="AUTOSOPORTADA"/>
    <s v="E_GUTIERREZ"/>
  </r>
  <r>
    <s v="EEL_MAS_E158_01"/>
    <s v="ESTRUCTURA DE ELEVACION_MASTIL_E158: TIBABUYES"/>
    <s v="Operating"/>
    <s v="S233"/>
    <s v="Carlos Tolosa"/>
    <s v="TIBABUYES"/>
    <x v="0"/>
    <s v="PTI - JUNIO - 225"/>
    <s v="Mastil"/>
    <n v="4"/>
    <n v="15"/>
    <s v="CIRCULAR"/>
    <s v="AUTOSOPORTADA"/>
    <s v="MG_LEON"/>
  </r>
  <r>
    <s v="EEL_POS_C014_01"/>
    <s v="ESTRUCTURA DE ELEVACION_POSTE_C014: TIBABUYES II"/>
    <s v="Operating"/>
    <s v="S13015"/>
    <s v="Carlos Tolosa"/>
    <s v="TIBABUYES II"/>
    <x v="0"/>
    <s v="COLOMBIA TELECOMUNICACIONES"/>
    <s v="Poste"/>
    <n v="12"/>
    <n v="0"/>
    <s v="CIRCULAR"/>
    <s v="AUTOSOPORTADA"/>
    <s v="MG_LEON"/>
  </r>
  <r>
    <s v="EEL_TOR_B225_01"/>
    <s v="ESTRUCTURA DE ELEVACION_TORRE_B225: TIBANA"/>
    <s v="Operating"/>
    <s v="S5560"/>
    <s v="John Lesmes"/>
    <s v="TIBANA"/>
    <x v="0"/>
    <s v="ATC - 656 MOVIL"/>
    <s v="Torre"/>
    <n v="36"/>
    <n v="0"/>
    <s v="CUADRADA"/>
    <s v="AUTOSOPORTADA"/>
    <s v="W_MEJIA"/>
  </r>
  <r>
    <s v="EEL_MAS_C471_01"/>
    <s v="ESTRUCTURA DE ELEVACION_MASTIL_C471: TIENDA MOVISTAR ANDINO"/>
    <s v="Operating"/>
    <s v="S24204"/>
    <s v="Jeronimo Veloz"/>
    <s v="TIENDA MOVISTAR ANDINO"/>
    <x v="0"/>
    <s v="COLOMBIA TELECOMUNICACIONES"/>
    <s v="Mastil"/>
    <n v="2"/>
    <n v="4.5"/>
    <s v="CIRCULAR"/>
    <s v="AUTOSOPORTADA"/>
    <s v="A_RINCON"/>
  </r>
  <r>
    <s v="EEL_TOR_B303_01"/>
    <s v="ESTRUCTURA DE ELEVACION_TORRE_B303: TIMIZA"/>
    <s v="Operating"/>
    <s v="S5625"/>
    <s v="Yesid Cardozo"/>
    <s v="TIMIZA"/>
    <x v="0"/>
    <s v="PTI - JUNIO - 225"/>
    <s v="Torre"/>
    <n v="36"/>
    <n v="0"/>
    <s v="TRIANGULAR"/>
    <s v="AUTOSOPORTADA"/>
    <s v="S_JARAMILLO"/>
  </r>
  <r>
    <s v="EEL_TOR_B297_01"/>
    <s v="ESTRUCTURA DE ELEVACION_TORRE_B297: TINTALITO"/>
    <s v="Operating"/>
    <s v="S7335"/>
    <s v="Yesid Cardozo"/>
    <s v="TINTALITO"/>
    <x v="0"/>
    <s v="PTI - DIC - 473"/>
    <s v="Torre"/>
    <n v="36"/>
    <n v="0"/>
    <s v="CUADRADA"/>
    <s v="AUTOSOPORTADA"/>
    <s v="S_JARAMILLO"/>
  </r>
  <r>
    <s v="EEL_MAS_C188_01"/>
    <s v="ESTRUCTURA DE ELEVACION_MASTIL_C188: TITAN PLAZA"/>
    <s v="Operating"/>
    <s v="S13844"/>
    <s v="Carlos Tolosa"/>
    <s v="TITAN PLAZA BOGOTA"/>
    <x v="0"/>
    <s v="COLOMBIA TELECOMUNICACIONES"/>
    <s v="Mastil"/>
    <n v="6"/>
    <n v="12"/>
    <s v="CIRCULAR"/>
    <s v="AUTOSOPORTADA"/>
    <s v="S_JARAMILLO"/>
  </r>
  <r>
    <s v="EEL_TOR_S26622_01"/>
    <s v="Estructura de ElevaciÃ³n_Torre_S26622: Tmilenio Portal Suba"/>
    <s v="Operating"/>
    <s v="S26622"/>
    <s v="Carlos Tolosa"/>
    <s v="TMILENIO PORTAL SUBA"/>
    <x v="0"/>
    <s v="ATC"/>
    <s v="Torre"/>
    <n v="14"/>
    <n v="8"/>
    <s v="CUADRADA"/>
    <s v="AUTOSOPORTADA"/>
    <s v=""/>
  </r>
  <r>
    <s v="EEL_MAS_S8184_01"/>
    <s v="ESTRUCTURA DE ELEVACION_MASTIL_S8184: TOBERIN"/>
    <s v="Operating"/>
    <s v="S8184"/>
    <s v="Rolando Sanchez"/>
    <s v="TOBERIN"/>
    <x v="0"/>
    <s v="COLOMBIA TELECOMUNICACIONES"/>
    <s v="Mastil"/>
    <n v="3"/>
    <n v="18"/>
    <s v="CIRCULAR"/>
    <s v="AUTOSOPORTADA"/>
    <s v="E_GUTIERREZ"/>
  </r>
  <r>
    <s v="EEL_MAS_E369_01"/>
    <s v="ESTRUCTURA DE ELEVACION_MASTIL_E369: TODELAR BOGOTA"/>
    <s v="Operating"/>
    <s v="S10405"/>
    <s v="Jeronimo Veloz"/>
    <s v="TODELAR BOGOTA"/>
    <x v="0"/>
    <s v="COLOMBIA TELECOMUNICACIONES"/>
    <s v="Mastil"/>
    <n v="3"/>
    <n v="27"/>
    <s v="CIRCULAR"/>
    <s v="AUTOSOPORTADA"/>
    <s v="A_RINCON"/>
  </r>
  <r>
    <s v="EEL_TOR_E134_01"/>
    <s v="ESTRUCTURA DE ELEVACION_TORRE_E134: TORCOROMA"/>
    <s v="Operating"/>
    <s v="S401"/>
    <s v="Rolando Sanchez"/>
    <s v="TORCOROMA"/>
    <x v="0"/>
    <s v="PTI - DIC - 473"/>
    <s v="Torre"/>
    <n v="30"/>
    <n v="0"/>
    <s v="TRIANGULAR"/>
    <s v="AUTOSOPORTADA"/>
    <s v="E_GUTIERREZ"/>
  </r>
  <r>
    <s v="EEL_MAS_S26989_01"/>
    <s v="Estructura de ElevaciÃ³n_MÃ¡stil_S26989: Torremolinos Sur"/>
    <s v="Operating"/>
    <s v="S26989"/>
    <s v="John Lesmes"/>
    <s v="TORREMOLINOS SUR"/>
    <x v="0"/>
    <s v="COLOMBIA TELECOMUNICACIONES"/>
    <s v="Mastil"/>
    <n v="6"/>
    <n v="13"/>
    <s v="CIRCULAR"/>
    <s v="AUTOSOPORTADA"/>
    <s v=""/>
  </r>
  <r>
    <s v="EEL_MAS_C216_01"/>
    <s v="ESTRUCTURA DE ELEVACION_MASTIL_C216: TORRES DE LA 100"/>
    <s v="Operating"/>
    <s v="S14551"/>
    <s v="Carlos Tolosa"/>
    <s v="TORRES DE LA 100"/>
    <x v="0"/>
    <s v="COLOMBIA TELECOMUNICACIONES"/>
    <s v="Mastil"/>
    <n v="3"/>
    <n v="21"/>
    <s v="CIRCULAR"/>
    <s v="AUTOSOPORTADA"/>
    <s v="MG_LEON"/>
  </r>
  <r>
    <s v="EEL_MAS_E171_01"/>
    <s v="ESTRUCTURA DE ELEVACION_MASTIL_E171: TRAMONTI"/>
    <s v="Operating"/>
    <s v="S5398"/>
    <s v="Jeronimo Veloz"/>
    <s v="TRAMONTI"/>
    <x v="0"/>
    <s v="COLOMBIA TELECOMUNICACIONES"/>
    <s v="Mastil"/>
    <n v="4"/>
    <n v="22"/>
    <s v="CIRCULAR"/>
    <s v="AUTOSOPORTADA"/>
    <s v="A_RINCON"/>
  </r>
  <r>
    <s v="EEL_MAS_E415_01"/>
    <s v="ESTRUCTURA DE ELEVACION_MASTIL_E415: TRES ELEFANTES"/>
    <s v="Operating"/>
    <s v="S12136"/>
    <s v="Carlos Tolosa"/>
    <s v="TRES ELEFANTES"/>
    <x v="0"/>
    <s v="COLOMBIA TELECOMUNICACIONES"/>
    <s v="Mastil"/>
    <n v="3"/>
    <n v="21"/>
    <s v="CIRCULAR"/>
    <s v="AUTOSOPORTADA"/>
    <s v="MG_LEON"/>
  </r>
  <r>
    <s v="EEL_TOR_B204_01"/>
    <s v="ESTRUCTURA DE ELEVACION_TORRE_B204: TRUNKING"/>
    <s v="Operating"/>
    <s v="S2026"/>
    <s v="Walter Cabrera"/>
    <s v="TRUNKING"/>
    <x v="0"/>
    <s v="ATP - SEP - 314"/>
    <s v="Torre"/>
    <n v="24"/>
    <n v="10"/>
    <s v="CUADRADA"/>
    <s v="AUTOSOPORTADA"/>
    <s v="S_JARAMILLO"/>
  </r>
  <r>
    <s v="EEL_MAS_E446_01"/>
    <s v="ESTRUCTURA DE ELEVACION_MASTIL_E446: TU BOLETA"/>
    <s v="Operating"/>
    <s v="S12386"/>
    <s v="Yesid Cardozo"/>
    <s v="TU BOLETA"/>
    <x v="0"/>
    <s v="COLOMBIA TELECOMUNICACIONES"/>
    <s v="Mastil"/>
    <n v="4"/>
    <n v="37"/>
    <s v="CIRCULAR"/>
    <s v="AUTOSOPORTADA"/>
    <s v="A_RINCON"/>
  </r>
  <r>
    <s v="EEL_MAS_C324_01"/>
    <s v="ESTRUCTURA DE ELEVACION_MASTIL_C324: TUGO AV 68"/>
    <s v="Operating"/>
    <s v="S15663"/>
    <s v="Carlos Tolosa"/>
    <s v="TUGO AV 68"/>
    <x v="0"/>
    <s v="COLOMBIA TELECOMUNICACIONES"/>
    <s v="Mastil"/>
    <n v="6"/>
    <n v="15"/>
    <s v="CIRCULAR"/>
    <s v="AUTOSOPORTADA"/>
    <s v="AM_DIAZ"/>
  </r>
  <r>
    <s v="EEL_TOR_E190_01"/>
    <s v="ESTRUCTURA DE ELEVACION_TORRE_E190: TUNA"/>
    <s v="Operating"/>
    <s v="S6562"/>
    <s v="Carlos Tolosa"/>
    <s v="TUNA"/>
    <x v="0"/>
    <s v="PTI - DIC - 473"/>
    <s v="Torre"/>
    <n v="42"/>
    <n v="0"/>
    <s v="TRIANGULAR"/>
    <s v="AUTOSOPORTADA"/>
    <s v="MG_LEON"/>
  </r>
  <r>
    <s v="EEL_POS_C030_01"/>
    <s v="ESTRUCTURA DE ELEVACION_POSTE_C030: TUNA BAJA"/>
    <s v="Operating"/>
    <s v="S13031"/>
    <s v="Carlos Tolosa"/>
    <s v="TUNA BAJA"/>
    <x v="0"/>
    <s v="COLOMBIA TELECOMUNICACIONES"/>
    <s v="Poste"/>
    <n v="12"/>
    <n v="0"/>
    <s v="CIRCULAR"/>
    <s v="AUTOSOPORTADA"/>
    <s v="MG_LEON"/>
  </r>
  <r>
    <s v="EEL_TOR_C278_01"/>
    <s v="ESTRUCTURA DE ELEVACION_TORRE_C278: TUNAL OCCIDENTAL"/>
    <s v="Operating"/>
    <s v="S14773"/>
    <s v="John Lesmes"/>
    <s v="TUNAL OCCIDENTAL"/>
    <x v="0"/>
    <s v="RANSHARING TIGO - ATC BTS"/>
    <s v="Torre"/>
    <n v="25"/>
    <n v="25"/>
    <s v="CUADRADA"/>
    <s v="AUTOSOPORTADA"/>
    <s v="W_MEJIA"/>
  </r>
  <r>
    <s v="EEL_MAS_E212_01"/>
    <s v="ESTRUCTURA DE ELEVACION_MASTIL_E212: U CATOLICA BOGOTA"/>
    <s v="Operating"/>
    <s v="S6846"/>
    <s v="Jaime Valencia"/>
    <s v="U CATOLICA BOGOTA"/>
    <x v="0"/>
    <s v="COLOMBIA TELECOMUNICACIONES"/>
    <s v="Mastil"/>
    <n v="4"/>
    <n v="25"/>
    <s v="CIRCULAR"/>
    <s v="AUTOSOPORTADA"/>
    <s v="AM_DIAZ"/>
  </r>
  <r>
    <s v="EEL_MAS_C199_01"/>
    <s v="ESTRUCTURA DE ELEVACION_MASTIL_C199: UGI"/>
    <s v="Operating"/>
    <s v="S14534"/>
    <s v="Jaime Valencia"/>
    <s v="UGI BOGOTA"/>
    <x v="0"/>
    <s v="COLOMBIA TELECOMUNICACIONES"/>
    <s v="Mastil"/>
    <n v="3"/>
    <n v="15"/>
    <s v="CIRCULAR"/>
    <s v="AUTOSOPORTADA"/>
    <s v="A_RINCON"/>
  </r>
  <r>
    <s v="EEL_MAS_E272_01"/>
    <s v="ESTRUCTURA DE ELEVACION_MASTIL_E272: UNI SAN MARTIN"/>
    <s v="Operating"/>
    <s v="S8214"/>
    <s v="Jeronimo Veloz"/>
    <s v="UNI SAN MARTIN"/>
    <x v="0"/>
    <s v="COLOMBIA TELECOMUNICACIONES"/>
    <s v="Mastil"/>
    <n v="3"/>
    <n v="30"/>
    <s v="CIRCULAR"/>
    <s v="AUTOSOPORTADA"/>
    <s v="A_RINCON"/>
  </r>
  <r>
    <s v="EEL_MAS_B304_01"/>
    <s v="ESTRUCTURA DE ELEVACION_MASTIL_B304: UNIANDES"/>
    <s v="Operating"/>
    <s v="S5660"/>
    <s v="Yesid Cardozo"/>
    <s v="UNIANDES"/>
    <x v="0"/>
    <s v="COLOMBIA TELECOMUNICACIONES"/>
    <s v="Mastil"/>
    <n v="3"/>
    <n v="21"/>
    <s v="CIRCULAR"/>
    <s v="AUTOSOPORTADA"/>
    <s v="A_RINCON"/>
  </r>
  <r>
    <s v="EEL_MAS_E109_01"/>
    <s v="ESTRUCTURA DE ELEVACION_MASTIL_E109: UNICENTRO"/>
    <s v="Operating"/>
    <s v="S84"/>
    <s v="Jeronimo Veloz"/>
    <s v="UNICENTRO"/>
    <x v="0"/>
    <s v="COLOMBIA TELECOMUNICACIONES"/>
    <s v="Mastil"/>
    <n v="3"/>
    <n v="27"/>
    <s v="CIRCULAR"/>
    <s v="AUTOSOPORTADA"/>
    <s v="E_GUTIERREZ"/>
  </r>
  <r>
    <s v="EEL_MAS_E186_01"/>
    <s v="ESTRUCTURA DE ELEVACION_MASTIL_E186: UNICENTRO II"/>
    <s v="Operating"/>
    <s v="S6605"/>
    <s v="Jeronimo Veloz"/>
    <s v="UNICENTRO II"/>
    <x v="0"/>
    <s v="COLOMBIA TELECOMUNICACIONES"/>
    <s v="Mastil"/>
    <n v="5"/>
    <n v="25"/>
    <s v="CIRCULAR"/>
    <s v="AUTOSOPORTADA"/>
    <s v="E_GUTIERREZ"/>
  </r>
  <r>
    <s v="EEL_MOV_C165_01"/>
    <s v="ESTRUCTURA DE ELEVACION_MOVIL_C165: UNIMINUTO BOGOTA"/>
    <s v="Operating"/>
    <s v="S13867"/>
    <s v="Carlos Tolosa"/>
    <s v="UNIMINUTO BOGOTA"/>
    <x v="0"/>
    <s v="COLOMBIA TELECOMUNICACIONES"/>
    <s v="Movil"/>
    <n v="30"/>
    <n v="0"/>
    <s v="TRIANGULAR"/>
    <s v="RIENDADO"/>
    <s v="S_JARAMILLO"/>
  </r>
  <r>
    <s v="EEL_MAS_E327_01"/>
    <s v="ESTRUCTURA DE ELEVACION_MASTIL_E327: UNIR2"/>
    <s v="Operating"/>
    <s v="S9720"/>
    <s v="Rolando Sanchez"/>
    <s v="UNIR2"/>
    <x v="0"/>
    <s v="COLOMBIA TELECOMUNICACIONES"/>
    <s v="Mastil"/>
    <n v="6"/>
    <n v="12"/>
    <s v="CIRCULAR"/>
    <s v="AUTOSOPORTADA"/>
    <s v="S_JARAMILLO"/>
  </r>
  <r>
    <s v="EEL_MAS_E368_01"/>
    <s v="ESTRUCTURA DE ELEVACION_MASTIL_E368: UNISONO BOGOTA"/>
    <s v="Operating"/>
    <s v="S10402"/>
    <s v="Jeronimo Veloz"/>
    <s v="UNISONO BOGOTA"/>
    <x v="0"/>
    <s v="COLOMBIA TELECOMUNICACIONES"/>
    <s v="Mastil"/>
    <n v="3"/>
    <n v="16"/>
    <s v="CIRCULAR"/>
    <s v="AUTOSOPORTADA"/>
    <s v="A_RINCON"/>
  </r>
  <r>
    <s v="EEL_POS_E443_01"/>
    <s v="ESTRUCTURA DE ELEVACION_POSTE_E443: UNIVERSIDAD AMERICA"/>
    <s v="Operating"/>
    <s v="S12251"/>
    <s v="Yesid Cardozo"/>
    <s v="UNIVERSIDAD AMERICA"/>
    <x v="0"/>
    <s v="COLOMBIA TELECOMUNICACIONES"/>
    <s v="Poste"/>
    <n v="12"/>
    <n v="0"/>
    <s v="CIRCULAR"/>
    <s v="AUTOSOPORTADA"/>
    <s v="A_RINCON"/>
  </r>
  <r>
    <s v="EEL_MAS_B898_01"/>
    <s v="ESTRUCTURA DE ELEVACION_MASTIL_B898: UNIVERSIDAD DE LOS ANDES"/>
    <s v="Operating"/>
    <s v="S11421"/>
    <s v="Yesid Cardozo"/>
    <s v="UNIVERSIDAD DE LOS ANDES"/>
    <x v="0"/>
    <s v="COLOMBIA TELECOMUNICACIONES"/>
    <s v="Mastil"/>
    <n v="6"/>
    <n v="8"/>
    <s v="CIRCULAR"/>
    <s v="AUTOSOPORTADA"/>
    <s v="A_RINCON"/>
  </r>
  <r>
    <s v="EEL_MAS_E440_01"/>
    <s v="ESTRUCTURA DE ELEVACION_MASTIL_E440: U DISTRITAL SEDE LA MACARENA"/>
    <s v="Operating"/>
    <s v="S12091"/>
    <s v="Yesid Cardozo"/>
    <s v="UNIVERSIDAD DISTRITAL SEDE LA MACARENA UMTS"/>
    <x v="0"/>
    <s v="COLOMBIA TELECOMUNICACIONES"/>
    <s v="Mastil"/>
    <n v="3"/>
    <n v="95"/>
    <s v="CIRCULAR"/>
    <s v="AUTOSOPORTADA"/>
    <s v="A_RINCON"/>
  </r>
  <r>
    <s v="EEL_MAS_C279_01"/>
    <s v="ESTRUCTURA DE ELEVACION_MASTIL_C279: UNIVERSIDAD EAN SEDE NOGAL"/>
    <s v="Operating"/>
    <s v="S14774"/>
    <s v="Jeronimo Veloz"/>
    <s v="UNIVERSIDAD EAN SEDE NOGAL"/>
    <x v="0"/>
    <s v="COLOMBIA TELECOMUNICACIONES"/>
    <s v="Mastil"/>
    <n v="3"/>
    <n v="24"/>
    <s v="CIRCULAR"/>
    <s v="AUTOSOPORTADA"/>
    <s v="A_RINCON"/>
  </r>
  <r>
    <s v="EEL_MAS_C203_01"/>
    <s v="ESTRUCTURA DE ELEVACION_MASTIL_C203: UNIVERSIDAD ECCI"/>
    <s v="Operating"/>
    <s v="S14538"/>
    <s v="Jaime Valencia"/>
    <s v="UNIVERSIDAD ECCI BOGOTA"/>
    <x v="0"/>
    <s v="COLOMBIA TELECOMUNICACIONES"/>
    <s v="Mastil"/>
    <n v="3"/>
    <n v="15"/>
    <s v="CIRCULAR"/>
    <s v="AUTOSOPORTADA"/>
    <s v="AM_DIAZ"/>
  </r>
  <r>
    <s v="EEL_MAS_C202_01"/>
    <s v="ESTRUCTURA DE ELEVACION_MASTIL_C202: UNIVERSIDAD INCA"/>
    <s v="Operating"/>
    <s v="S14537"/>
    <s v="Yesid Cardozo"/>
    <s v="UNIVERSIDAD INCA"/>
    <x v="0"/>
    <s v="COLOMBIA TELECOMUNICACIONES"/>
    <s v="Mastil"/>
    <n v="4"/>
    <n v="21"/>
    <s v="CIRCULAR"/>
    <s v="AUTOSOPORTADA"/>
    <s v="A_RINCON"/>
  </r>
  <r>
    <s v="EEL_MAS_E338_01"/>
    <s v="ESTRUCTURA DE ELEVACION_MASTIL_E338: UNIVERSIDAD JAVERIANA"/>
    <s v="Operating"/>
    <s v="S10959"/>
    <s v="Jaime Valencia"/>
    <s v="UNIVERSIDAD JAVERIANA"/>
    <x v="0"/>
    <s v="COLOMBIA TELECOMUNICACIONES"/>
    <s v="Mastil"/>
    <n v="4"/>
    <n v="20"/>
    <s v="CIRCULAR"/>
    <s v="AUTOSOPORTADA"/>
    <s v="A_RINCON"/>
  </r>
  <r>
    <s v="EEL_MAS_C206_01"/>
    <s v="ESTRUCTURA DE ELEVACION_MASTIL_C206: UNIVERSIDAD JAVERIANA II"/>
    <s v="Operating"/>
    <s v="S14541"/>
    <s v="Jaime Valencia"/>
    <s v="UNIVERSIDAD JAVERIANA II"/>
    <x v="0"/>
    <s v="COLOMBIA TELECOMUNICACIONES"/>
    <s v="Mastil"/>
    <n v="3"/>
    <n v="12"/>
    <s v="CIRCULAR"/>
    <s v="AUTOSOPORTADA"/>
    <s v="A_RINCON"/>
  </r>
  <r>
    <s v="EEL_MAS_C280_01"/>
    <s v="ESTRUCTURA DE ELEVACION_MASTIL_C280: UNIVERSIDAD LIBRE BOGOTA"/>
    <s v="Operating"/>
    <s v="S14775"/>
    <s v="Walter Cabrera"/>
    <s v="UNIVERSIDAD LIBRE BOGOTA"/>
    <x v="0"/>
    <s v="COLOMBIA TELECOMUNICACIONES"/>
    <s v="Mastil"/>
    <n v="6"/>
    <n v="13"/>
    <s v="CIRCULAR"/>
    <s v="AUTOSOPORTADA"/>
    <s v="AM_DIAZ"/>
  </r>
  <r>
    <s v="EEL_POS_E441_01"/>
    <s v="ESTRUCTURA DE ELEVACION_POSTE_E441: UNIVERSIDAD MANUELA BELTRAN"/>
    <s v="Operating"/>
    <s v="S12093"/>
    <s v="Jaime Valencia"/>
    <s v="UNIVERSIDAD MANUELA BELTRAN"/>
    <x v="0"/>
    <s v="COLOMBIA TELECOMUNICACIONES"/>
    <s v="Poste"/>
    <n v="12"/>
    <n v="0"/>
    <s v="CIRCULAR"/>
    <s v="AUTOSOPORTADA"/>
    <s v="A_RINCON"/>
  </r>
  <r>
    <s v="EEL_POS_C472_01"/>
    <s v="ESTRUCTURA DE ELEVACION_POSTE_C472: UNIVERSIDAD NACIONAL AGRONOMIA"/>
    <s v="Operating"/>
    <s v="S24418"/>
    <s v="Walter Cabrera"/>
    <s v="UNIVERSIDAD NACIONAL AGRONOMIA"/>
    <x v="0"/>
    <s v="AXCELLNET"/>
    <s v="Poste"/>
    <n v="12"/>
    <n v="0"/>
    <s v="CIRCULAR"/>
    <s v="AUTOSOPORTADA"/>
    <s v=""/>
  </r>
  <r>
    <s v="EEL_MAS_E276_01"/>
    <s v="ESTRUCTURA DE ELEVACION_MASTIL_E276: UNIVERSIDAD NACIONAL BOGOTA"/>
    <s v="Operating"/>
    <s v="S8350"/>
    <s v="Jaime Valencia"/>
    <s v="UNIVERSIDAD NACIONAL BOGOTA"/>
    <x v="0"/>
    <s v="COLOMBIA TELECOMUNICACIONES"/>
    <s v="Mastil"/>
    <n v="5"/>
    <n v="24"/>
    <s v="CIRCULAR"/>
    <s v="AUTOSOPORTADA"/>
    <s v="AM_DIAZ"/>
  </r>
  <r>
    <s v="EEL_POS_C473_01"/>
    <s v="ESTRUCTURA DE ELEVACION_POSTE_C473: UNIVERSIDAD NACIONAL INVESTIGACIONES"/>
    <s v="Operating"/>
    <s v="S24419"/>
    <s v="Walter Cabrera"/>
    <s v="UNIVERSIDAD NACIONAL INVESTIGACION"/>
    <x v="0"/>
    <s v="AXCELLNET"/>
    <s v="Poste"/>
    <n v="12"/>
    <n v="0"/>
    <s v="CIRCULAR"/>
    <s v="AUTOSOPORTADA"/>
    <s v=""/>
  </r>
  <r>
    <s v="EEL_MAS_C414_01"/>
    <s v="ESTRUCTURA DE ELEVACION_MASTIL_C414: UNIVERSIDAD NUEVA GRANADA"/>
    <s v="Operating"/>
    <s v="S21997"/>
    <s v="Yesid Cardozo"/>
    <s v="UNIVERSIDAD NUEVA GRANADA"/>
    <x v="0"/>
    <s v="COLOMBIA TELECOMUNICACIONES"/>
    <s v="Mastil"/>
    <n v="2"/>
    <n v="12"/>
    <s v="CIRCULAR"/>
    <s v="AUTOSOPORTADA"/>
    <s v="A_RINCON"/>
  </r>
  <r>
    <s v="EEL_MAS_C208_01"/>
    <s v="ESTRUCTURA DE ELEVACION_MASTIL_C208: UNIPEDAGOGICA"/>
    <s v="Operating"/>
    <s v="S14543"/>
    <s v="Jaime Valencia"/>
    <s v="UNIVERSIDAD PEDAGOGICA"/>
    <x v="0"/>
    <s v="COLOMBIA TELECOMUNICACIONES"/>
    <s v="Mastil"/>
    <n v="35"/>
    <n v="12"/>
    <s v="CIRCULAR"/>
    <s v="AUTOSOPORTADA"/>
    <s v="A_RINCON"/>
  </r>
  <r>
    <s v="EEL_MAS_E189_01"/>
    <s v="ESTRUCTURA DE ELEVACION_MASTIL_E189: UNIVERSIDAD PILOTO"/>
    <s v="Operating"/>
    <s v="S6216"/>
    <s v="Jaime Valencia"/>
    <s v="UNIVERSIDAD PILOTO"/>
    <x v="0"/>
    <s v="COLOMBIA TELECOMUNICACIONES"/>
    <s v="Mastil"/>
    <n v="3"/>
    <n v="24"/>
    <s v="CIRCULAR"/>
    <s v="AUTOSOPORTADA"/>
    <s v="A_RINCON"/>
  </r>
  <r>
    <s v="EEL_MAS_E461_01"/>
    <s v="ESTRUCTURA DE ELEVACION_MASTIL_E461: UNIVERSIDAD SAN BUENAVENTURA"/>
    <s v="Operating"/>
    <s v="S12394"/>
    <s v="Rolando Sanchez"/>
    <s v="UNIVERSIDAD SAN BUENAVENTURA BOGOTA"/>
    <x v="0"/>
    <s v="COLOMBIA TELECOMUNICACIONES"/>
    <s v="Mastil"/>
    <n v="4"/>
    <n v="21"/>
    <s v="CIRCULAR"/>
    <s v="AUTOSOPORTADA"/>
    <s v="E_GUTIERREZ"/>
  </r>
  <r>
    <s v="EEL_MAS_E213_01"/>
    <s v="ESTRUCTURA DE ELEVACION_MASTIL_E213: UNIVERSIDAD SANTO TOMAS"/>
    <s v="Operating"/>
    <s v="S6856"/>
    <s v="Jaime Valencia"/>
    <s v="UNIVERSIDAD SANTO TOMAS"/>
    <x v="0"/>
    <s v="COLOMBIA TELECOMUNICACIONES"/>
    <s v="Mastil"/>
    <n v="4"/>
    <n v="24"/>
    <s v="CIRCULAR"/>
    <s v="AUTOSOPORTADA"/>
    <s v="A_RINCON"/>
  </r>
  <r>
    <s v="EEL_MAS_B957_01"/>
    <s v="ESTRUCTURA DE ELEVACION_MASTIL_B957: UNIVERSIDAD TADEO LOZANO"/>
    <s v="Operating"/>
    <s v="S12198"/>
    <s v="Yesid Cardozo"/>
    <s v="UNIVERSIDAD TADEO LOZANO"/>
    <x v="0"/>
    <s v="COLOMBIA TELECOMUNICACIONES"/>
    <s v="Mastil"/>
    <n v="3"/>
    <n v="24"/>
    <s v="CIRCULAR"/>
    <s v="AUTOSOPORTADA"/>
    <s v="A_RINCON"/>
  </r>
  <r>
    <s v="EEL_MAS_C036_01"/>
    <s v="ESTRUCTURA DE ELEVACION_MASTIL_C036: URBANIZACION BOCHICA"/>
    <s v="Operating"/>
    <s v="S13037"/>
    <s v="Carlos Tolosa"/>
    <s v="URBANIZACION BOCHICA"/>
    <x v="0"/>
    <s v="COLOMBIA TELECOMUNICACIONES"/>
    <s v="Mastil"/>
    <n v="3"/>
    <n v="17"/>
    <s v="CIRCULAR"/>
    <s v="AUTOSOPORTADA"/>
    <s v="S_JARAMILLO"/>
  </r>
  <r>
    <s v="EEL_MAS_S26957_01"/>
    <s v="ESTRUCTURA DE ELEVACION_MASTIL_S26957: URB. DELICIAS DEL CARMEN"/>
    <s v="Operating"/>
    <s v="S26957"/>
    <s v="Jeronimo Veloz"/>
    <s v="URBANIZACION DELICIAS DEL CARMEN"/>
    <x v="0"/>
    <s v="COLOMBIA TELECOMUNICACIONES"/>
    <s v="Mastil"/>
    <n v="6"/>
    <n v="6"/>
    <s v="CIRCULAR"/>
    <s v="AUTOSOPORTADA"/>
    <s v=""/>
  </r>
  <r>
    <s v="EEL_POS_C107_01"/>
    <s v="ESTRUCTURA DE ELEVACION_POSTE_C107: URBANIZACION RAFAEL NUÃ‘EZ"/>
    <s v="Operating"/>
    <s v="S13180"/>
    <s v="Walter Cabrera"/>
    <s v="URBANIZACION RAFAEL NUÑEZ"/>
    <x v="0"/>
    <s v="AXCELLNET"/>
    <s v="Poste"/>
    <n v="12"/>
    <n v="0"/>
    <s v="CIRCULAR"/>
    <s v="AUTOSOPORTADA"/>
    <s v=""/>
  </r>
  <r>
    <s v="EEL_TOR_E116_01"/>
    <s v="ESTRUCTURA DE ELEVACION_TORRE_E116: USAQUEN"/>
    <s v="Operating"/>
    <s v="S952"/>
    <s v="Jeronimo Veloz"/>
    <s v="USAQUEN"/>
    <x v="0"/>
    <s v="COLOMBIA TELECOMUNICACIONES"/>
    <s v="Torre"/>
    <n v="6"/>
    <n v="24"/>
    <s v="CUADRADA"/>
    <s v="AUTOSOPORTADA"/>
    <s v="E_GUTIERREZ"/>
  </r>
  <r>
    <s v="EEL_TOR_S7950_01"/>
    <s v="ESTRUCTURA DE ELEVACION_TORRE_S7950: USATAMA"/>
    <s v="Operating"/>
    <s v="S7950"/>
    <s v="Yesid Cardozo"/>
    <s v="USATAMA"/>
    <x v="0"/>
    <s v="ATC"/>
    <s v="Torre"/>
    <n v="24"/>
    <n v="0"/>
    <s v="CUADRADA"/>
    <s v="AUTOSOPORTADA"/>
    <s v="W_MEJIA"/>
  </r>
  <r>
    <s v="EEL_TOR_B135_01"/>
    <s v="ESTRUCTURA DE ELEVACION_TORRE_B135: USME"/>
    <s v="Operating"/>
    <s v="S8095"/>
    <s v="John Lesmes"/>
    <s v="USME"/>
    <x v="0"/>
    <s v="ATC - 656 MOVIL"/>
    <s v="Torre"/>
    <n v="24"/>
    <n v="0"/>
    <s v="TRIANGULAR"/>
    <s v="AUTOSOPORTADA"/>
    <s v="W_MEJIA"/>
  </r>
  <r>
    <s v="EEL_TOR_S27003_01"/>
    <s v="Estructura de ElevaciÃ³n_Torre_S27003: Usme Centro"/>
    <s v="Operating"/>
    <s v="S27003"/>
    <s v="John Lesmes"/>
    <s v="USME CENTRO MLC_TBOG_500703"/>
    <x v="0"/>
    <s v="ATC"/>
    <s v="Torre"/>
    <n v="30"/>
    <n v="0"/>
    <s v="CUADRADA"/>
    <s v="AUTOSOPORTADA"/>
    <s v=""/>
  </r>
  <r>
    <s v="EEL_TOR_S27004_01"/>
    <s v="Estructura de ElevaciÃ³n_Torre_S27004: Usmina"/>
    <s v="Operating"/>
    <s v="S27004"/>
    <s v="John Lesmes"/>
    <s v="USMINA"/>
    <x v="0"/>
    <s v="Claro"/>
    <s v="Torre"/>
    <n v="23"/>
    <n v="0"/>
    <s v="CUADRADA"/>
    <s v="AUTOSOPORTADA"/>
    <s v=""/>
  </r>
  <r>
    <s v="EEL_MAS_S26991_01"/>
    <s v="Estructura de ElevaciÃ³n_MÃ¡stil_S26991: Vegas de Santana"/>
    <s v="Operating"/>
    <s v="S26991"/>
    <s v="Yesid Cardozo"/>
    <s v="VEGAS DE SANTA ANA"/>
    <x v="0"/>
    <s v="COLOMBIA TELECOMUNICACIONES"/>
    <s v="Mastil"/>
    <n v="4"/>
    <n v="11.6"/>
    <s v="CIRCULAR"/>
    <s v="AUTOSOPORTADA"/>
    <s v=""/>
  </r>
  <r>
    <s v="EEL_TOR_B037_01"/>
    <s v="ESTRUCTURA DE ELEVACION_TORRE_B037: VENECIA BOGOTA"/>
    <s v="Operating"/>
    <s v="S20"/>
    <s v="John Lesmes"/>
    <s v="VENECIA BOGOTA"/>
    <x v="0"/>
    <s v="ATC - 656 MOVIL"/>
    <s v="Torre"/>
    <n v="48"/>
    <n v="0"/>
    <s v="TRIANGULAR"/>
    <s v="AUTOSOPORTADA"/>
    <s v="W_MEJIA"/>
  </r>
  <r>
    <s v="EEL_TOR_B445_01"/>
    <s v="ESTRUCTURA DE ELEVACION_TORRE_B445: VERACRUZ BOGOTA"/>
    <s v="Operating"/>
    <s v="S8155"/>
    <s v="Yesid Cardozo"/>
    <s v="VERACRUZ BOGOTA"/>
    <x v="0"/>
    <s v="COLOMBIA TELECOMUNICACIONES"/>
    <s v="Torre"/>
    <n v="15"/>
    <n v="30"/>
    <s v="CUADRADA"/>
    <s v="AUTOSOPORTADA"/>
    <s v="A_RINCON"/>
  </r>
  <r>
    <s v="EEL_TOR_B171_01"/>
    <s v="ESTRUCTURA DE ELEVACION_TORRE_B171: VERAGUAS"/>
    <s v="Operating"/>
    <s v="S7338"/>
    <s v="John Lesmes"/>
    <s v="VERAGUAS"/>
    <x v="0"/>
    <s v="RANSHARING TIGO - TORRESEC"/>
    <s v="Torre"/>
    <n v="33"/>
    <n v="0"/>
    <s v="CUADRADA"/>
    <s v="AUTOSOPORTADA"/>
    <s v="W_MEJIA"/>
  </r>
  <r>
    <s v="EEL_TOR_B736_01"/>
    <s v="ESTRUCTURA DE ELEVACION_TORRE_B736: VERAGUAS II BOGOTA"/>
    <s v="Operating"/>
    <s v="S9304"/>
    <s v="John Lesmes"/>
    <s v="VERAGUAS II BOGOTA"/>
    <x v="0"/>
    <s v="CLARO"/>
    <s v="Torre"/>
    <n v="30"/>
    <n v="0"/>
    <s v="CUADRADA"/>
    <s v="AUTOSOPORTADA"/>
    <s v="W_MEJIA"/>
  </r>
  <r>
    <s v="EEL_TOR_E175_01"/>
    <s v="ESTRUCTURA DE ELEVACION_TORRE_E175: VERBENAL"/>
    <s v="Operating"/>
    <s v="S5589"/>
    <s v="Rolando Sanchez"/>
    <s v="VERBENAL"/>
    <x v="0"/>
    <s v="ATC - 656 MOVIL"/>
    <s v="Torre"/>
    <n v="42"/>
    <n v="0"/>
    <s v="CUADRADA"/>
    <s v="AUTOSOPORTADA"/>
    <s v="E_GUTIERREZ"/>
  </r>
  <r>
    <s v="EEL_TOR_S26283_01"/>
    <s v="ESTRUCTURA DE ELEVACION_TORRE_S26283: VEREDA EL VERJON BAJO (CHAPINERO)"/>
    <s v="Operating"/>
    <s v="S26283"/>
    <s v="Cundinamarca"/>
    <s v="VEREDA EL VERJON BAJO"/>
    <x v="0"/>
    <s v="COLOMBIA TELECOMUNICACIONES"/>
    <s v="Torre"/>
    <n v="24"/>
    <n v="0"/>
    <s v="TRIANGULAR"/>
    <s v="AUTOSOPORTADA"/>
    <s v=""/>
  </r>
  <r>
    <s v="EEL_TOR_B270_01"/>
    <s v="ESTRUCTURA DE ELEVACION_TORRE_B270: VERSALLES BOGOTA"/>
    <s v="Operating"/>
    <s v="S7200"/>
    <s v="Walter Cabrera"/>
    <s v="VERSALLES BOGOTA"/>
    <x v="0"/>
    <s v="ATC - 656 MOVIL"/>
    <s v="Torre"/>
    <n v="36"/>
    <n v="0"/>
    <s v="TRIANGULAR"/>
    <s v="AUTOSOPORTADA"/>
    <s v="S_JARAMILLO"/>
  </r>
  <r>
    <s v="EEL_MAS_E371_01"/>
    <s v="ESTRUCTURA DE ELEVACION_MASTIL_E371: VESPA BOGOTA"/>
    <s v="Operating"/>
    <s v="S10407"/>
    <s v="Jeronimo Veloz"/>
    <s v="VESPA BOGOTA"/>
    <x v="0"/>
    <s v="COLOMBIA TELECOMUNICACIONES"/>
    <s v="Mastil"/>
    <n v="6"/>
    <n v="15"/>
    <s v="CIRCULAR"/>
    <s v="AUTOSOPORTADA"/>
    <s v="A_RINCON"/>
  </r>
  <r>
    <s v="EEL_MON_C050_01"/>
    <s v="ESTRUCTURA ELEVACION_MONOPOLO  01  SITIO:  C050 / VICTORIA NORTE II"/>
    <s v="Operating"/>
    <s v="S13051"/>
    <s v="Rolando Sanchez"/>
    <s v="VICTORIA NORTE II"/>
    <x v="0"/>
    <s v="ATC"/>
    <s v="Monopolo"/>
    <n v="30"/>
    <n v="0"/>
    <s v="FACETADO"/>
    <s v="AUTOSOPORTADA"/>
    <s v="MG_LEON"/>
  </r>
  <r>
    <s v="EEL_MON_C366_01"/>
    <s v="ESTRUCTURA DE ELEVACION_MONOPOLO_C366: BRITALIA CARMEL"/>
    <s v="Operating"/>
    <s v="S7258"/>
    <s v="Rolando Sanchez"/>
    <s v="VICTORIA NORTE TRASLADO"/>
    <x v="0"/>
    <s v="ATC"/>
    <s v="Monopolo"/>
    <n v="30"/>
    <n v="0"/>
    <s v="FACETADO"/>
    <s v="AUTOSOPORTADA"/>
    <s v="MG_LEON"/>
  </r>
  <r>
    <s v="EEL_MON_E232_01"/>
    <s v="ESTRUCTURA DE ELEVACION_MONOPOLO_E232: VICTORIA NORTE"/>
    <s v="Operating"/>
    <s v="S7258"/>
    <s v="Rolando Sanchez"/>
    <s v="VICTORIA NORTE TRASLADO"/>
    <x v="0"/>
    <s v="ATC"/>
    <s v="Monopolo"/>
    <n v="36"/>
    <n v="0"/>
    <s v="FACETADO"/>
    <s v="AUTOSOPORTADA"/>
    <s v="MG_LEON"/>
  </r>
  <r>
    <s v="EEL_TOR_B266_01"/>
    <s v="ESTRUCTURA DE ELEVACION_TORRE_B266: VILLA ADRIANA"/>
    <s v="Operating"/>
    <s v="S7781"/>
    <s v="Yesid Cardozo"/>
    <s v="VILLA ADRIANA"/>
    <x v="0"/>
    <s v="INFRACO"/>
    <s v="Torre"/>
    <n v="36"/>
    <n v="0"/>
    <s v="TRIANGULAR"/>
    <s v="AUTOSOPORTADA"/>
    <s v="W_MEJIA"/>
  </r>
  <r>
    <s v="EEL_MAS_B928_01"/>
    <s v="ESTRUCTURA DE ELEVACION_MASTIL_B928: VILLA ALEJANDRA BOGOTA"/>
    <s v="Operating"/>
    <s v="S10431"/>
    <s v="Yesid Cardozo"/>
    <s v="VILLA ALEJANDRA BOGOTA"/>
    <x v="0"/>
    <s v="COLOMBIA TELECOMUNICACIONES"/>
    <s v="Mastil"/>
    <n v="8"/>
    <n v="9"/>
    <s v="CIRCULAR"/>
    <s v="RIENDADO"/>
    <s v="S_JARAMILLO"/>
  </r>
  <r>
    <s v="EEL_MAS_B933_01"/>
    <s v="ESTRUCTURA DE ELEVACION_MASTIL_B933: VILLA BEATRIZ BOGOTA"/>
    <s v="Operating"/>
    <s v="S10441"/>
    <s v="Walter Cabrera"/>
    <s v="VILLA BEATRIZ BOGOTA"/>
    <x v="0"/>
    <s v="COLOMBIA TELECOMUNICACIONES"/>
    <s v="Mastil"/>
    <n v="6"/>
    <n v="13"/>
    <s v="CIRCULAR"/>
    <s v="AUTOSOPORTADA"/>
    <s v="S_JARAMILLO"/>
  </r>
  <r>
    <s v="EEL_TOR_E293_01"/>
    <s v="ESTRUCTURA DE ELEVACION_TORRE_E293: VILLA CINDY BOGOTA"/>
    <s v="Operating"/>
    <s v="S8302"/>
    <s v="Carlos Tolosa"/>
    <s v="VILLA CINDY BOGOTA"/>
    <x v="0"/>
    <s v="PTI - JUNIO - 225"/>
    <s v="Torre"/>
    <n v="30"/>
    <n v="0"/>
    <s v="CUADRADA"/>
    <s v="AUTOSOPORTADA"/>
    <s v="MG_LEON"/>
  </r>
  <r>
    <s v="EEL_TOR_S26938_01"/>
    <s v="ESTRUCTURA DE ELEVACION_TORRE_S26938: VILLA CINDY II BOGOTA"/>
    <s v="Operating"/>
    <s v="S26938"/>
    <s v="Carlos Tolosa"/>
    <s v="VILLA CINDY II MLC_TBOG_500526"/>
    <x v="0"/>
    <s v="ATC"/>
    <s v="Torre"/>
    <n v="18"/>
    <n v="9"/>
    <s v="CUADRADA"/>
    <s v="AUTOSOPORTADA"/>
    <s v=""/>
  </r>
  <r>
    <s v="EEL_TOR_E291_01"/>
    <s v="ESTRUCTURA DE ELEVACION_TORRE_E291: VILLA CRISTINA BOGOTA"/>
    <s v="Operating"/>
    <s v="S8301"/>
    <s v="Carlos Tolosa"/>
    <s v="VILLA CRISTINA BOGOTA"/>
    <x v="0"/>
    <s v="CLARO"/>
    <s v="Torre"/>
    <n v="36"/>
    <n v="0"/>
    <s v="TRIANGULAR"/>
    <s v="AUTOSOPORTADA"/>
    <s v="S_JARAMILLO"/>
  </r>
  <r>
    <s v="EEL_MAS_C114_01"/>
    <s v="ESTRUCTURA DE ELEVACION_MASTIL_C114: VILLA DEL PRADO BOGOTA"/>
    <s v="Operating"/>
    <s v="S13651"/>
    <s v="Rolando Sanchez"/>
    <s v="VILLA DEL PRADO"/>
    <x v="0"/>
    <s v="COLOMBIA TELECOMUNICACIONES"/>
    <s v="Mastil"/>
    <n v="5"/>
    <n v="15"/>
    <s v="CIRCULAR"/>
    <s v="AUTOSOPORTADA"/>
    <s v="MG_LEON"/>
  </r>
  <r>
    <s v="EEL_TOR_E319_01"/>
    <s v="ESTRUCTURA DE ELEVACION_TORRE_E319: VILLA ESPERANZA"/>
    <s v="Operating"/>
    <s v="S9493"/>
    <s v="Carlos Tolosa"/>
    <s v="VILLA ESPERANZA"/>
    <x v="0"/>
    <s v="CLARO"/>
    <s v="Torre"/>
    <n v="44"/>
    <n v="0"/>
    <s v="CUADRADA"/>
    <s v="AUTOSOPORTADA"/>
    <s v="W_MEJIA"/>
  </r>
  <r>
    <s v="EEL_MAS_C060_01"/>
    <s v="ESTRUCTURA DE ELEVACION_MASTIL_C060: VILLA GLADIS"/>
    <s v="Operating"/>
    <s v="S13061"/>
    <s v="Rolando Sanchez"/>
    <s v="VILLA GLADYS"/>
    <x v="0"/>
    <s v="COLOMBIA TELECOMUNICACIONES"/>
    <s v="Mastil"/>
    <n v="3"/>
    <n v="18"/>
    <s v="CIRCULAR"/>
    <s v="AUTOSOPORTADA"/>
    <s v="S_JARAMILLO"/>
  </r>
  <r>
    <s v="EEL_MAS_C055_01"/>
    <s v="ESTRUCTURA DE ELEVACION_MASTIL_C055: VILLA HERMOSA SUBA"/>
    <s v="Operating"/>
    <s v="S13056"/>
    <s v="Carlos Tolosa"/>
    <s v="VILLA HERMOSA SUBA"/>
    <x v="0"/>
    <s v="COLOMBIA TELECOMUNICACIONES"/>
    <s v="Mastil"/>
    <n v="3"/>
    <n v="15"/>
    <s v="CIRCULAR"/>
    <s v="AUTOSOPORTADA"/>
    <s v="MG_LEON"/>
  </r>
  <r>
    <s v="EEL_MAS_B757_01"/>
    <s v="ESTRUCTURA DE ELEVACION_MASTIL_B757: VILLA INES BOGOTA"/>
    <s v="Operating"/>
    <s v="S9362"/>
    <s v="John Lesmes"/>
    <s v="VILLA INES BOGOTA"/>
    <x v="0"/>
    <s v="COLOMBIA TELECOMUNICACIONES"/>
    <s v="Mastil"/>
    <n v="4"/>
    <n v="12"/>
    <s v="CIRCULAR"/>
    <s v="AUTOSOPORTADA"/>
    <s v="W_MEJIA"/>
  </r>
  <r>
    <s v="EEL_TOR_B048_01"/>
    <s v="ESTRUCTURA DE ELEVACION_TORRE_B048: VILLA LUZ"/>
    <s v="Operating"/>
    <s v="S143"/>
    <s v="Walter Cabrera"/>
    <s v="VILLA LUZ"/>
    <x v="0"/>
    <s v="ATC - 656 MOVIL"/>
    <s v="Torre"/>
    <n v="36"/>
    <n v="0"/>
    <s v="TRIANGULAR"/>
    <s v="AUTOSOPORTADA"/>
    <s v="S_JARAMILLO"/>
  </r>
  <r>
    <s v="EEL_TOR_E284_01"/>
    <s v="ESTRUCTURA DE ELEVACION_TORRE_E284: VILLA MAGDALA"/>
    <s v="Operating"/>
    <s v="S8229"/>
    <s v="Rolando Sanchez"/>
    <s v="VILLA MAGDALA"/>
    <x v="0"/>
    <s v="RANSHARING TIGO - ATC MLA"/>
    <s v="Torre"/>
    <n v="30"/>
    <n v="0"/>
    <s v="TRIANGULAR"/>
    <s v="AUTOSOPORTADA"/>
    <s v="E_GUTIERREZ"/>
  </r>
  <r>
    <s v="EEL_MAS_B926_01"/>
    <s v="ESTRUCTURA DE ELEVACION_MASTIL_B926: VILLA MEJIA BOGOTA"/>
    <s v="Operating"/>
    <s v="S10426"/>
    <s v="Walter Cabrera"/>
    <s v="VILLA MEJIA BOGOTA"/>
    <x v="0"/>
    <s v="COLOMBIA TELECOMUNICACIONES"/>
    <s v="Mastil"/>
    <n v="6"/>
    <n v="7"/>
    <s v="CIRCULAR"/>
    <s v="AUTOSOPORTADA"/>
    <s v="S_JARAMILLO"/>
  </r>
  <r>
    <s v="EEL_TOR_B160_01"/>
    <s v="ESTRUCTURA DE ELEVACION_TORRE_B160: VILLAMAYOR - BOG0151 - VILLA MAYOR [TIGO LTE]"/>
    <s v="Operating"/>
    <s v="S7091"/>
    <s v="John Lesmes"/>
    <s v="VILLAMAYOR"/>
    <x v="0"/>
    <s v="RANSHARING TIGO - TIGO"/>
    <s v="Torre"/>
    <n v="30"/>
    <n v="0"/>
    <s v="CUADRADA"/>
    <s v="AUTOSOPORTADA"/>
    <s v="W_MEJIA"/>
  </r>
  <r>
    <s v="EEL_POS_C093_01"/>
    <s v="ESTRUCTURA DE ELEVACION_POSTE_C093: VILLAS DE GRANADA BOGOTA"/>
    <s v="Operating"/>
    <s v="S13166"/>
    <s v="Rolando Sanchez"/>
    <s v="VILLAS DE GRANADA"/>
    <x v="0"/>
    <s v="COLOMBIA TELECOMUNICACIONES"/>
    <s v="Poste"/>
    <n v="12"/>
    <n v="0"/>
    <s v="CIRCULAR"/>
    <s v="AUTOSOPORTADA"/>
    <s v="S_JARAMILLO"/>
  </r>
  <r>
    <s v="EEL_MAS_C281_01"/>
    <s v="ESTRUCTURA DE ELEVACION_MASTIL_C281: VILLAS DE GRANADA II"/>
    <s v="Operating"/>
    <s v="S14776"/>
    <s v="Rolando Sanchez"/>
    <s v="VILLAS DE GRANADA II"/>
    <x v="0"/>
    <s v="COLOMBIA TELECOMUNICACIONES"/>
    <s v="Mastil"/>
    <n v="3"/>
    <n v="13"/>
    <s v="CIRCULAR"/>
    <s v="AUTOSOPORTADA"/>
    <s v="S_JARAMILLO"/>
  </r>
  <r>
    <s v="EEL_TOR_C175_01"/>
    <s v="ESTRUCTURA DE ELEVACION_TORRE_C175: VILLAS DE MADRIGAL"/>
    <s v="Operating"/>
    <s v="S13895"/>
    <s v="Rolando Sanchez"/>
    <s v="VILLAS DEL MADRIGAL"/>
    <x v="0"/>
    <s v="CLARO"/>
    <s v="Torre"/>
    <n v="18"/>
    <n v="0"/>
    <s v="CUADRADA"/>
    <s v="AUTOSOPORTADA"/>
    <s v="S_JARAMILLO"/>
  </r>
  <r>
    <s v="EEL_MAS_E348_01"/>
    <s v="ESTRUCTURA DE ELEVACION_MASTIL_E348: VILLAS DEL MEDITERRANEO"/>
    <s v="Operating"/>
    <s v="S10103"/>
    <s v="Rolando Sanchez"/>
    <s v="VILLAS DEL MEDITERRANEO"/>
    <x v="0"/>
    <s v="COLOMBIA TELECOMUNICACIONES"/>
    <s v="Mastil"/>
    <n v="2"/>
    <n v="21"/>
    <s v="CIRCULAR"/>
    <s v="AUTOSOPORTADA"/>
    <s v="E_GUTIERREZ"/>
  </r>
  <r>
    <s v="EEL_TOR_C152_01"/>
    <s v="ESTRUCTURA DE ELEVACION_TORRE_C152: VIRGEN DEL MAR BOGOTA"/>
    <s v="Operating"/>
    <s v="S21865"/>
    <s v="Walter Cabrera"/>
    <s v="VIRGEN DEL MAR / ALHAMBRA"/>
    <x v="0"/>
    <s v="COLOMBIA TELECOMUNICACIONES"/>
    <s v="Torre"/>
    <n v="10"/>
    <n v="13"/>
    <s v="CUADRADA"/>
    <s v="AUTOSOPORTADA"/>
    <s v="S_JARAMILLO"/>
  </r>
  <r>
    <s v="EEL_MON_E198_01"/>
    <s v="ESTRUCTURA DE ELEVACION_MONOPOLO_E198: VIRGILIO BARCO"/>
    <s v="Operating"/>
    <s v="S6796"/>
    <s v="Walter Cabrera"/>
    <s v="VIRGILIO BARCO"/>
    <x v="0"/>
    <s v="TIGO"/>
    <s v="Monopolo"/>
    <n v="36"/>
    <n v="0"/>
    <s v="FACETADO"/>
    <s v="AUTOSOPORTADA"/>
    <s v="AM_DIAZ"/>
  </r>
  <r>
    <s v="EEL_MAS_E390_01"/>
    <s v="ESTRUCTURA DE ELEVACION_MASTIL_E390: VIRGIN BOGOTA"/>
    <s v="Operating"/>
    <s v="S10447"/>
    <s v="Jeronimo Veloz"/>
    <s v="VIRGIN BOGOTA"/>
    <x v="0"/>
    <s v="COLOMBIA TELECOMUNICACIONES"/>
    <s v="Mastil"/>
    <n v="3"/>
    <n v="21"/>
    <s v="CIRCULAR"/>
    <s v="AUTOSOPORTADA"/>
    <s v="A_RINCON"/>
  </r>
  <r>
    <s v="EEL_MAS_C076_01"/>
    <s v="ESTRUCTURA DE ELEVACION_MASTIL_C076: VIRREY II"/>
    <s v="Operating"/>
    <s v="S13080"/>
    <s v="Jeronimo Veloz"/>
    <s v="VIRREY II"/>
    <x v="0"/>
    <s v="COLOMBIA TELECOMUNICACIONES"/>
    <s v="Mastil"/>
    <n v="3"/>
    <n v="21"/>
    <s v="CIRCULAR"/>
    <s v="AUTOSOPORTADA"/>
    <s v="A_RINCON"/>
  </r>
  <r>
    <s v="EEL_MAS_C146_01"/>
    <s v="ESTRUCTURA DE ELEVACION_MASTIL_C146: VISION COLOMBIA"/>
    <s v="Operating"/>
    <s v="S13849"/>
    <s v="Walter Cabrera"/>
    <s v="VISION COLOMBIA"/>
    <x v="0"/>
    <s v="COLOMBIA TELECOMUNICACIONES"/>
    <s v="Mastil"/>
    <n v="3"/>
    <n v="12"/>
    <s v="CIRCULAR"/>
    <s v="AUTOSOPORTADA"/>
    <s v="S_JARAMILLO"/>
  </r>
  <r>
    <s v="EEL_TOR_B001_01"/>
    <s v="ESTRUCTURA DE ELEVACION_TORRE_B001: VOTO NACIONAL"/>
    <s v="Operating"/>
    <s v="S149"/>
    <s v="Yesid Cardozo"/>
    <s v="VOTO NACIONAL"/>
    <x v="0"/>
    <s v="COLOMBIA TELECOMUNICACIONES"/>
    <s v="Torre"/>
    <n v="12"/>
    <n v="21"/>
    <s v="TRIANGULAR"/>
    <s v="AUTOSOPORTADA"/>
    <s v="A_RINCON"/>
  </r>
  <r>
    <s v="EEL_MAS_E137_01"/>
    <s v="ESTRUCTURA DE ELEVACION_MASTIL_E137: WORLD TRADE CENTER (BOGOTA)"/>
    <s v="Operating"/>
    <s v="S951"/>
    <s v="Jeronimo Veloz"/>
    <s v="WORLD TRADE CENTER"/>
    <x v="0"/>
    <s v="COLOMBIA TELECOMUNICACIONES"/>
    <s v="Mastil"/>
    <n v="6"/>
    <n v="22"/>
    <s v="CIRCULAR"/>
    <s v="AUTOSOPORTADA"/>
    <s v="A_RINCON"/>
  </r>
  <r>
    <s v="EEL_TOR_B149_01"/>
    <s v="ESTRUCTURA DE ELEVACION_TORRE_B149: YOMASA"/>
    <s v="Operating"/>
    <s v="S7224"/>
    <s v="John Lesmes"/>
    <s v="YOMASA - BOG0289 SANTA LIBRADA"/>
    <x v="0"/>
    <s v="RANSHARING TIGO - ATC MLA"/>
    <s v="Torre"/>
    <n v="40"/>
    <n v="0"/>
    <s v="CUADRADA"/>
    <s v="AUTOSOPORTADA"/>
    <s v="W_MEJIA"/>
  </r>
  <r>
    <s v="EEL_TOR_S26620_01"/>
    <s v="Estructura de ElevaciÃ³n_Torre_S26620: ZARZAMORA BOGOTA"/>
    <s v="Operating"/>
    <s v="S26620"/>
    <s v="Rolando Sanchez"/>
    <s v="ZARZAMORA LTE MLC_TBOG_500509"/>
    <x v="0"/>
    <s v="CLARO"/>
    <s v="Torre"/>
    <n v="20"/>
    <n v="0"/>
    <s v="CUADRADA"/>
    <s v="AUTOSOPORTADA"/>
    <s v="DD_GCBOG"/>
  </r>
  <r>
    <s v="EEL_TOR_B226_01"/>
    <s v="ESTRUCTURA DE ELEVACION_TORRE_B226: ZONA FRANCA BOGOTA"/>
    <s v="Operating"/>
    <s v="S5133"/>
    <s v="Walter Cabrera"/>
    <s v="ZONA FRANCA BOGOTA (FONTIBON)"/>
    <x v="0"/>
    <s v="ATC - 656 MOVIL"/>
    <s v="Torre"/>
    <n v="42"/>
    <n v="0"/>
    <s v="TRIANGULAR"/>
    <s v="AUTOSOPORTADA"/>
    <s v="W_MEJIA"/>
  </r>
  <r>
    <s v="EEL_MAS_E351_01"/>
    <s v="ESTRUCTURA DE ELEVACION_MASTIL_E351: ZONA G"/>
    <s v="Operating"/>
    <s v="S10498"/>
    <s v="Jaime Valencia"/>
    <s v="ZONA G"/>
    <x v="0"/>
    <s v="COLOMBIA TELECOMUNICACIONES"/>
    <s v="Mastil"/>
    <n v="3"/>
    <n v="29"/>
    <s v="CIRCULAR"/>
    <s v="AUTOSOPORTADA"/>
    <s v="A_RINCON"/>
  </r>
  <r>
    <s v="EEL_TOR_B212_01"/>
    <s v="ESTRUCTURA DE ELEVACION_TORRE_B212: ZONA INDUSTRIAL"/>
    <s v="Operating"/>
    <s v="S1408"/>
    <s v="Walter Cabrera"/>
    <s v="ZONA INDUSTRIAL"/>
    <x v="0"/>
    <s v="PTI - JUNIO - 225"/>
    <s v="Torre"/>
    <n v="29"/>
    <n v="0"/>
    <s v="TRIANGULAR"/>
    <s v="AUTOSOPORTADA"/>
    <s v="W_MEJIA"/>
  </r>
  <r>
    <s v="EEL_MAS_E214_01"/>
    <s v="ESTRUCTURA DE ELEVACION_MASTIL_E214: ZONA T"/>
    <s v="Operating"/>
    <s v="S6857"/>
    <s v="Jeronimo Veloz"/>
    <s v="ZONA T"/>
    <x v="0"/>
    <s v="COLOMBIA TELECOMUNICACIONES"/>
    <s v="Mastil"/>
    <n v="4"/>
    <n v="24"/>
    <s v="CIRCULAR"/>
    <s v="AUTOSOPORTADA"/>
    <s v="A_RINCON"/>
  </r>
  <r>
    <s v="EEL_ MASTIL_S26769_01"/>
    <s v="ESTRUCTURA DE ELEVACION_MASTIL_S26769:3M CALLE 26"/>
    <s v="Decommisioned"/>
    <s v="S26769"/>
    <e v="#N/A"/>
    <e v="#N/A"/>
    <x v="0"/>
    <s v="COLOMBIA TELECOMUNICACIONES"/>
    <s v="Mastil"/>
    <n v="6"/>
    <n v="15"/>
    <s v="CIRCULAR"/>
    <s v="AUTOSOPORTADA"/>
    <s v=""/>
  </r>
  <r>
    <s v="EEL_MAS_C975_01"/>
    <s v="ESTRUCTURA DE ELEVACION_MASTIL_C975: METROCELDA OFICINAS HUAWEI_1"/>
    <s v="Decommisioned"/>
    <s v="S13767"/>
    <e v="#N/A"/>
    <e v="#N/A"/>
    <x v="1"/>
    <s v="COLOMBIA TELECOMUNICACIONES"/>
    <s v="Mastil"/>
    <n v="1"/>
    <n v="60"/>
    <s v="CIRCULAR"/>
    <s v="AUTOSOPORTADA"/>
    <s v="MG_LEON"/>
  </r>
  <r>
    <s v="EEL_MAS_E184_01"/>
    <s v="ESTRUCTURA DE ELEVACION_MASTIL_E184: SANTA COLOMA"/>
    <s v="Decommisioned"/>
    <s v="S6182"/>
    <e v="#N/A"/>
    <e v="#N/A"/>
    <x v="1"/>
    <s v="COLOMBIA TELECOMUNICACIONES"/>
    <s v="Mastil"/>
    <n v="3"/>
    <n v="22"/>
    <s v="CIRCULAR"/>
    <s v="AUTOSOPORTADA"/>
    <s v="E_GUTIERREZ"/>
  </r>
  <r>
    <s v="EEL_MAS_E358_01"/>
    <s v="ESTRUCTURA DE ELEVACION_MASTIL_E358: LOCATEL 116 BOGOTA"/>
    <s v="Operating"/>
    <s v="S10390"/>
    <e v="#N/A"/>
    <e v="#N/A"/>
    <x v="0"/>
    <s v="COLOMBIA TELECOMUNICACIONES"/>
    <s v="Mastil"/>
    <n v="3"/>
    <n v="21"/>
    <s v="CIRCULAR"/>
    <s v="AUTOSOPORTADA"/>
    <s v="W_MEJIA"/>
  </r>
  <r>
    <s v="EEL_MAS_S12184_01"/>
    <s v="ESTRUCTURA DE ELEVACION_MASTIL_S12184_PARQUE VIRREY"/>
    <s v="Decommisioned"/>
    <s v="S12184"/>
    <e v="#N/A"/>
    <e v="#N/A"/>
    <x v="1"/>
    <s v="COLOMBIA TELECOMUNICACIONES"/>
    <s v="Mastil"/>
    <n v="3"/>
    <n v="31.9"/>
    <s v="CIRCULAR"/>
    <s v="AUTOSOPORTADA"/>
    <s v="A_RINCON"/>
  </r>
  <r>
    <s v="EEL_MAS_S16319_01"/>
    <s v="ESTRUCTURA DE ELEVACION_MASTIL_S16319: BOG0862 - CLUB MILITAR"/>
    <s v="Decommisioned"/>
    <s v="S16319"/>
    <e v="#N/A"/>
    <e v="#N/A"/>
    <x v="1"/>
    <s v="RANSHARING TIGO - TIGO"/>
    <s v="Mastil"/>
    <n v="30"/>
    <n v="0"/>
    <s v="CIRCULAR"/>
    <s v="AUTOSOPORTADA"/>
    <s v=""/>
  </r>
  <r>
    <s v="EEL_MAS_S16905_01"/>
    <s v="ESTRUCTURA DE ELEVACION_MASTIL_S16905: BOG0111 - UNI SANTO TOMAS"/>
    <s v="Decommisioned"/>
    <s v="S16905"/>
    <e v="#N/A"/>
    <e v="#N/A"/>
    <x v="1"/>
    <s v="RANSHARING TIGO - TIGO"/>
    <s v="Mastil"/>
    <n v="27"/>
    <n v="0"/>
    <s v="CIRCULAR"/>
    <s v="AUTOSOPORTADA"/>
    <s v=""/>
  </r>
  <r>
    <s v="EEL_MAS_S16922_01"/>
    <s v="ESTRUCTURA DE ELEVACION_MASTIL_S16922: BOG0182 - PALACIO"/>
    <s v="Decommisioned"/>
    <s v="S16922"/>
    <e v="#N/A"/>
    <e v="#N/A"/>
    <x v="1"/>
    <s v="RANSHARING TIGO - TIGO"/>
    <s v="Mastil"/>
    <n v="45"/>
    <n v="0"/>
    <s v="CIRCULAR"/>
    <s v="AUTOSOPORTADA"/>
    <s v=""/>
  </r>
  <r>
    <s v="EEL_MAS_S20086_01"/>
    <s v="ESTRUCTURA DE ELEVACION_MASTIL_S20086 : ALTO DE PINOS RBP"/>
    <s v="Decommisioned"/>
    <s v="S20086"/>
    <e v="#N/A"/>
    <e v="#N/A"/>
    <x v="0"/>
    <s v="COLOMBIA TELECOMUNICACIONES"/>
    <s v="Mastil"/>
    <n v="1"/>
    <n v="0"/>
    <s v="CIRCULAR"/>
    <s v="AUTOSOPORTADA"/>
    <s v=""/>
  </r>
  <r>
    <s v="EEL_MAS_S22668_01"/>
    <s v="ESTRUCTURA DE ELEVACION_MASTIL_S22668 : ROSALES CELLFI"/>
    <s v="Operating"/>
    <s v="S22668"/>
    <e v="#N/A"/>
    <e v="#N/A"/>
    <x v="0"/>
    <s v="COLOMBIA TELECOMUNICACIONES"/>
    <s v="Mastil"/>
    <n v="1"/>
    <n v="0"/>
    <s v="CIRCULAR"/>
    <s v="AUTOSOPORTADA"/>
    <s v=""/>
  </r>
  <r>
    <s v="EEL_MAS_S24227_01"/>
    <s v="ESTRUCTURA DE ELEVACION_MASTIL_S24227 : FIDUBOGOTA RBP"/>
    <s v="Operating"/>
    <s v="S24227"/>
    <e v="#N/A"/>
    <e v="#N/A"/>
    <x v="0"/>
    <s v="COLOMBIA TELECOMUNICACIONES"/>
    <s v="Mastil"/>
    <n v="1"/>
    <n v="0"/>
    <s v="CIRCULAR"/>
    <s v="AUTOSOPORTADA"/>
    <s v=""/>
  </r>
  <r>
    <s v="EEL_MAS_S24350_01"/>
    <s v="ESTRUCTURA DE ELEVACION_MASTIL_S24350 : ASIC QUINTA PAREDES RBP"/>
    <s v="Operating"/>
    <s v="S24350"/>
    <e v="#N/A"/>
    <e v="#N/A"/>
    <x v="0"/>
    <s v="COLOMBIA TELECOMUNICACIONES"/>
    <s v="Mastil"/>
    <n v="1"/>
    <n v="0"/>
    <s v="CIRCULAR"/>
    <s v="AUTOSOPORTADA"/>
    <s v=""/>
  </r>
  <r>
    <s v="EEL_MAS_S24352_01"/>
    <s v="ESTRUCTURA DE ELEVACION_MASTIL_S24352 : LIBRERIA PANAMERICANA RBP"/>
    <s v="Operating"/>
    <s v="S24352"/>
    <e v="#N/A"/>
    <e v="#N/A"/>
    <x v="0"/>
    <s v="COLOMBIA TELECOMUNICACIONES"/>
    <s v="Mastil"/>
    <n v="1"/>
    <n v="0"/>
    <s v="CIRCULAR"/>
    <s v="AUTOSOPORTADA"/>
    <s v=""/>
  </r>
  <r>
    <s v="EEL_MAS_S24353_01"/>
    <s v="ESTRUCTURA DE ELEVACION_MASTIL_S24353 : GYJ-ALAMBRES Y MALLAS RBP"/>
    <s v="Decommisioned"/>
    <s v="S24353"/>
    <e v="#N/A"/>
    <e v="#N/A"/>
    <x v="0"/>
    <s v="COLOMBIA TELECOMUNICACIONES"/>
    <s v="Mastil"/>
    <n v="1"/>
    <n v="0"/>
    <s v="CIRCULAR"/>
    <s v="AUTOSOPORTADA"/>
    <s v=""/>
  </r>
  <r>
    <s v="EEL_MAS_S24886_01"/>
    <s v="ESTRUCTURA DE ELEVACION_MASTIL_S24886 : MARPICO RBP"/>
    <s v="Operating"/>
    <s v="S24886"/>
    <e v="#N/A"/>
    <e v="#N/A"/>
    <x v="0"/>
    <s v="COLOMBIA TELECOMUNICACIONES"/>
    <s v="Mastil"/>
    <n v="1"/>
    <n v="0"/>
    <s v="CIRCULAR"/>
    <s v="AUTOSOPORTADA"/>
    <s v=""/>
  </r>
  <r>
    <s v="EEL_MAS_S24890_01"/>
    <s v="ESTRUCTURA DE ELEVACION_MASTIL_S24890 : UNILEVER CELLFI"/>
    <s v="Operating"/>
    <s v="S24890"/>
    <e v="#N/A"/>
    <e v="#N/A"/>
    <x v="0"/>
    <s v="COLOMBIA TELECOMUNICACIONES"/>
    <s v="Mastil"/>
    <n v="1"/>
    <n v="0"/>
    <s v="CIRCULAR"/>
    <s v="AUTOSOPORTADA"/>
    <s v=""/>
  </r>
  <r>
    <s v="EEL_MAS_S24891_01"/>
    <s v="ESTRUCTURA DE ELEVACION_MASTIL_S24891 : QUIRURGICOS I CELLFI"/>
    <s v="Operating"/>
    <s v="S24891"/>
    <e v="#N/A"/>
    <e v="#N/A"/>
    <x v="0"/>
    <s v="COLOMBIA TELECOMUNICACIONES"/>
    <s v="Mastil"/>
    <n v="1"/>
    <n v="0"/>
    <s v="CIRCULAR"/>
    <s v="AUTOSOPORTADA"/>
    <s v=""/>
  </r>
  <r>
    <s v="EEL_MAS_S24892_01"/>
    <s v="ESTRUCTURA DE ELEVACION_MASTIL_S24892 : QUIRURGICOS II CELLFI"/>
    <s v="Operating"/>
    <s v="S24892"/>
    <e v="#N/A"/>
    <e v="#N/A"/>
    <x v="0"/>
    <s v="COLOMBIA TELECOMUNICACIONES"/>
    <s v="Mastil"/>
    <n v="1"/>
    <n v="0"/>
    <s v="CIRCULAR"/>
    <s v="AUTOSOPORTADA"/>
    <s v=""/>
  </r>
  <r>
    <s v="EEL_MAS_S24893_01"/>
    <s v="ESTRUCTURA DE ELEVACION_MASTIL_S24893 : BLACK MARCO CELLFI"/>
    <s v="Operating"/>
    <s v="S24893"/>
    <e v="#N/A"/>
    <e v="#N/A"/>
    <x v="0"/>
    <s v="COLOMBIA TELECOMUNICACIONES"/>
    <s v="Mastil"/>
    <n v="1"/>
    <n v="0"/>
    <s v="CIRCULAR"/>
    <s v="AUTOSOPORTADA"/>
    <s v=""/>
  </r>
  <r>
    <s v="EEL_MAS_S24894_01"/>
    <s v="ESTRUCTURA DE ELEVACION_MASTIL_S24894 : BLACK MARIA CELLFI"/>
    <s v="Operating"/>
    <s v="S24894"/>
    <e v="#N/A"/>
    <e v="#N/A"/>
    <x v="0"/>
    <s v="COLOMBIA TELECOMUNICACIONES"/>
    <s v="Mastil"/>
    <n v="1"/>
    <n v="0"/>
    <s v="CIRCULAR"/>
    <s v="AUTOSOPORTADA"/>
    <s v=""/>
  </r>
  <r>
    <s v="EEL_MAS_S24895_01"/>
    <s v="ESTRUCTURA DE ELEVACION_MASTIL_S24895 : FIDUCIARIA BOGOTA CELLFI"/>
    <s v="Operating"/>
    <s v="S24895"/>
    <e v="#N/A"/>
    <e v="#N/A"/>
    <x v="0"/>
    <s v="COLOMBIA TELECOMUNICACIONES"/>
    <s v="Mastil"/>
    <n v="1"/>
    <n v="0"/>
    <s v="CIRCULAR"/>
    <s v="AUTOSOPORTADA"/>
    <s v=""/>
  </r>
  <r>
    <s v="EEL_MAS_S24898_01"/>
    <s v="ESTRUCTURA DE ELEVACION_MASTIL_S24898 : FERRETERIA G CELLFI"/>
    <s v="Operating"/>
    <s v="S24898"/>
    <e v="#N/A"/>
    <e v="#N/A"/>
    <x v="0"/>
    <s v="COLOMBIA TELECOMUNICACIONES"/>
    <s v="Mastil"/>
    <n v="1"/>
    <n v="0"/>
    <s v="CIRCULAR"/>
    <s v="AUTOSOPORTADA"/>
    <s v=""/>
  </r>
  <r>
    <s v="EEL_MAS_S24899_01"/>
    <s v="ESTRUCTURA DE ELEVACION_MASTIL_S24899 : ASIC CELLFI"/>
    <s v="Operating"/>
    <s v="S24899"/>
    <e v="#N/A"/>
    <e v="#N/A"/>
    <x v="0"/>
    <s v="COLOMBIA TELECOMUNICACIONES"/>
    <s v="Mastil"/>
    <n v="1"/>
    <n v="0"/>
    <s v="CIRCULAR"/>
    <s v="AUTOSOPORTADA"/>
    <s v=""/>
  </r>
  <r>
    <s v="EEL_MAS_S24900_01"/>
    <s v="ESTRUCTURA DE ELEVACION_MASTIL_S24900 : ERICSSON CELLFI"/>
    <s v="Operating"/>
    <s v="S24900"/>
    <e v="#N/A"/>
    <e v="#N/A"/>
    <x v="0"/>
    <s v="COLOMBIA TELECOMUNICACIONES"/>
    <s v="Mastil"/>
    <n v="1"/>
    <n v="0"/>
    <s v="CIRCULAR"/>
    <s v="AUTOSOPORTADA"/>
    <s v=""/>
  </r>
  <r>
    <s v="EEL_MAS_S24902_01"/>
    <s v="ESTRUCTURA DE ELEVACION_MASTIL_S24902 : CLINICA FUNDADORES I CELLFI"/>
    <s v="Operating"/>
    <s v="S24902"/>
    <e v="#N/A"/>
    <e v="#N/A"/>
    <x v="0"/>
    <s v="COLOMBIA TELECOMUNICACIONES"/>
    <s v="Mastil"/>
    <n v="1"/>
    <n v="0"/>
    <s v="CIRCULAR"/>
    <s v="AUTOSOPORTADA"/>
    <s v=""/>
  </r>
  <r>
    <s v="EEL_MAS_S25276_01"/>
    <s v="ESTRUCTURA DE ELEVACION_MASTIL_S25276 : BANCO DE BOGOTA LA CABRERA CELLFI"/>
    <s v="Operating"/>
    <s v="S25276"/>
    <e v="#N/A"/>
    <e v="#N/A"/>
    <x v="0"/>
    <s v="COLOMBIA TELECOMUNICACIONES"/>
    <s v="Mastil"/>
    <n v="1"/>
    <n v="0"/>
    <s v="CIRCULAR"/>
    <s v="AUTOSOPORTADA"/>
    <s v=""/>
  </r>
  <r>
    <s v="EEL_MAS_S25519_01"/>
    <s v="ESTRUCTURA DE ELEVACION_MASTIL_S25519 : TEUSAQUILLO CELL-FI"/>
    <s v="Operating"/>
    <s v="S25519"/>
    <e v="#N/A"/>
    <e v="#N/A"/>
    <x v="0"/>
    <s v="COLOMBIA TELECOMUNICACIONES"/>
    <s v="Mastil"/>
    <n v="1"/>
    <n v="0"/>
    <s v="CIRCULAR"/>
    <s v="AUTOSOPORTADA"/>
    <s v=""/>
  </r>
  <r>
    <s v="EEL_MAS_S25521_01"/>
    <s v="ESTRUCTURA DE ELEVACION_MASTIL_S25521 : GRUPO M CELL-FI"/>
    <s v="Operating"/>
    <s v="S25521"/>
    <e v="#N/A"/>
    <e v="#N/A"/>
    <x v="0"/>
    <s v="COLOMBIA TELECOMUNICACIONES"/>
    <s v="Mastil"/>
    <n v="1"/>
    <n v="0"/>
    <s v="CIRCULAR"/>
    <s v="AUTOSOPORTADA"/>
    <s v=""/>
  </r>
  <r>
    <s v="EEL_MAS_S25522_01"/>
    <s v="ESTRUCTURA DE ELEVACION_MASTIL_S25522 : CMS+GMP ASOCIADOS CELL-FI"/>
    <s v="Operating"/>
    <s v="S25522"/>
    <e v="#N/A"/>
    <e v="#N/A"/>
    <x v="0"/>
    <s v="COLOMBIA TELECOMUNICACIONES"/>
    <s v="Mastil"/>
    <n v="1"/>
    <n v="0"/>
    <s v="CIRCULAR"/>
    <s v="AUTOSOPORTADA"/>
    <s v=""/>
  </r>
  <r>
    <s v="EEL_MAS_S25523_01"/>
    <s v="ESTRUCTURA DE ELEVACION_MASTIL_S25523 : MERZ COLOMBIA CELL-FI"/>
    <s v="Operating"/>
    <s v="S25523"/>
    <e v="#N/A"/>
    <e v="#N/A"/>
    <x v="0"/>
    <s v="COLOMBIA TELECOMUNICACIONES"/>
    <s v="Mastil"/>
    <n v="1"/>
    <n v="0"/>
    <s v="CIRCULAR"/>
    <s v="AUTOSOPORTADA"/>
    <s v=""/>
  </r>
  <r>
    <s v="EEL_MAS_S25526_01"/>
    <s v="ESTRUCTURA DE ELEVACION_MASTIL_S25526 : PROALIMENTOS LIBER CELL-FI"/>
    <s v="Operating"/>
    <s v="S25526"/>
    <e v="#N/A"/>
    <e v="#N/A"/>
    <x v="0"/>
    <s v="COLOMBIA TELECOMUNICACIONES"/>
    <s v="Mastil"/>
    <n v="1"/>
    <n v="0"/>
    <s v="CIRCULAR"/>
    <s v="AUTOSOPORTADA"/>
    <s v=""/>
  </r>
  <r>
    <s v="EEL_MAS_S25528_01"/>
    <s v="ESTRUCTURA DE ELEVACION_MASTIL_S25528 : BELLTECH NORTPOINT CELL-FI"/>
    <s v="Operating"/>
    <s v="S25528"/>
    <e v="#N/A"/>
    <e v="#N/A"/>
    <x v="0"/>
    <s v="COLOMBIA TELECOMUNICACIONES"/>
    <s v="Mastil"/>
    <n v="1"/>
    <n v="0"/>
    <s v="CIRCULAR"/>
    <s v="AUTOSOPORTADA"/>
    <s v=""/>
  </r>
  <r>
    <s v="EEL_MAS_S25539_01"/>
    <s v="ESTRUCTURA DE ELEVACION_MASTIL_S25539 : TRES 83 RBP"/>
    <s v="Decommisioned"/>
    <s v="S25539"/>
    <e v="#N/A"/>
    <e v="#N/A"/>
    <x v="1"/>
    <s v="COLOMBIA TELECOMUNICACIONES"/>
    <s v="Mastil"/>
    <n v="1"/>
    <n v="0"/>
    <s v="CIRCULAR"/>
    <s v="AUTOSOPORTADA"/>
    <s v=""/>
  </r>
  <r>
    <s v="EEL_MAS_S25697_01"/>
    <s v="ESTRUCTURA DE ELEVACION_MASTIL_S25697 : PARTEQUIPOS BOGOTA RBP"/>
    <s v="Operating"/>
    <s v="S25697"/>
    <e v="#N/A"/>
    <e v="#N/A"/>
    <x v="0"/>
    <s v="COLOMBIA TELECOMUNICACIONES"/>
    <s v="Mastil"/>
    <n v="1"/>
    <n v="0"/>
    <s v="CIRCULAR"/>
    <s v="AUTOSOPORTADA"/>
    <s v=""/>
  </r>
  <r>
    <s v="EEL_MAS_S25699_01"/>
    <s v="ESTRUCTURA DE ELEVACION_MASTIL_S25699 : SERVICOURIER RBP"/>
    <s v="Decommisioned"/>
    <s v="S25699"/>
    <e v="#N/A"/>
    <e v="#N/A"/>
    <x v="0"/>
    <s v="COLOMBIA TELECOMUNICACIONES"/>
    <s v="Mastil"/>
    <n v="1"/>
    <n v="0"/>
    <s v="CIRCULAR"/>
    <s v="AUTOSOPORTADA"/>
    <s v=""/>
  </r>
  <r>
    <s v="EEL_MAS_S25701_01"/>
    <s v="ESTRUCTURA DE ELEVACION_MASTIL_S25701 : BANCO DE BOGOTA PRATTA RBP"/>
    <s v="Decommisioned"/>
    <s v="S25701"/>
    <e v="#N/A"/>
    <e v="#N/A"/>
    <x v="1"/>
    <s v="COLOMBIA TELECOMUNICACIONES"/>
    <s v="Mastil"/>
    <n v="1"/>
    <n v="0"/>
    <s v="CIRCULAR"/>
    <s v="AUTOSOPORTADA"/>
    <s v=""/>
  </r>
  <r>
    <s v="EEL_MAS_S25814_01"/>
    <s v="ESTRUCTURA DE ELEVACION_MASTIL_S25814 : RUNT RBP"/>
    <s v="Operating"/>
    <s v="S25814"/>
    <e v="#N/A"/>
    <e v="#N/A"/>
    <x v="0"/>
    <s v="COLOMBIA TELECOMUNICACIONES"/>
    <s v="Mastil"/>
    <n v="1"/>
    <n v="0"/>
    <s v="CIRCULAR"/>
    <s v="AUTOSOPORTADA"/>
    <s v=""/>
  </r>
  <r>
    <s v="EEL_MAS_S26769_01"/>
    <s v="ESTRUCTURA DE ELEVACION_MASTIL_S26769:3M CALLE 26"/>
    <s v="Operating"/>
    <s v="S26769"/>
    <e v="#N/A"/>
    <e v="#N/A"/>
    <x v="0"/>
    <s v="COLOMBIA TELECOMUNICACIONES"/>
    <s v="Mastil"/>
    <n v="6"/>
    <n v="15"/>
    <s v="CIRCULAR"/>
    <s v="AUTOSOPORTADA"/>
    <s v=""/>
  </r>
  <r>
    <s v="EEL_MAS_S26963_01"/>
    <s v="Estructura de ElevaciÃ³n_MÃ¡stil_S26963: Montereserva"/>
    <s v="Not ready"/>
    <s v="S26963"/>
    <e v="#N/A"/>
    <e v="#N/A"/>
    <x v="2"/>
    <s v="ATC"/>
    <s v="Mastil"/>
    <n v="6"/>
    <n v="25.7"/>
    <s v="CIRCULAR"/>
    <s v="AUTOSOPORTADA"/>
    <s v=""/>
  </r>
  <r>
    <s v="EEL_MAS_S26981_01"/>
    <s v="ESTRUCTURA DE ELEVACION_MASTIL_S26981:ARBOLEDA BOSA"/>
    <s v="Operating"/>
    <s v="S26981"/>
    <e v="#N/A"/>
    <e v="#N/A"/>
    <x v="0"/>
    <s v="COLOMBIA TELECOMUNICACIONES"/>
    <s v="Mastil"/>
    <n v="6"/>
    <n v="13"/>
    <s v="CIRCULAR"/>
    <s v="AUTOSOPORTADA"/>
    <s v=""/>
  </r>
  <r>
    <s v="EEL_MAS_S27199_01"/>
    <s v="ESTRUCTURA DE ELEVACION_MASTIL_S27199:COLFONDOS CHAPINERO (TRASLADO)"/>
    <s v="Not ready"/>
    <s v="S27199"/>
    <e v="#N/A"/>
    <e v="#N/A"/>
    <x v="2"/>
    <s v="COLOMBIA TELECOMUNICACIONES"/>
    <s v="Mastil"/>
    <n v="5"/>
    <n v="16.8"/>
    <s v="CIRCULAR"/>
    <s v="AUTOSOPORTADA"/>
    <s v=""/>
  </r>
  <r>
    <s v="EEL_MAS_S27204_01"/>
    <s v="Estructura de ElevaciÃ³n_MÃ¡stil_S27204: Bosques de Modelia (Remoto)"/>
    <s v="Operating"/>
    <s v="S27204"/>
    <e v="#N/A"/>
    <e v="#N/A"/>
    <x v="0"/>
    <s v="COLOMBIA TELECOMUNICACIONES"/>
    <s v="Mastil"/>
    <n v="2"/>
    <n v="6"/>
    <s v="CIRCULAR"/>
    <s v="ADOSADO"/>
    <s v=""/>
  </r>
  <r>
    <s v="EEL_MAS_S6558_01"/>
    <s v="Estructura de ElevaciÃ³n_MÃ¡stil_S6558: Dorado Plaza"/>
    <s v="Decommisioned"/>
    <s v="S6558"/>
    <e v="#N/A"/>
    <e v="#N/A"/>
    <x v="1"/>
    <s v="COLOMBIA TELECOMUNICACIONES"/>
    <s v="Mastil"/>
    <n v="4"/>
    <n v="24"/>
    <s v="CIRCULAR"/>
    <s v="AUTOSOPORTADA"/>
    <s v="S_JARAMILLO"/>
  </r>
  <r>
    <s v="EEL_MAS_S8586_01"/>
    <s v="ESTRUCTURA DE ELEVACION_MASTIL_S8586: PRATTA"/>
    <s v="Decommisioned"/>
    <s v="S8586"/>
    <e v="#N/A"/>
    <e v="#N/A"/>
    <x v="1"/>
    <s v="COLOMBIA TELECOMUNICACIONES"/>
    <s v="Mastil"/>
    <n v="3"/>
    <n v="36"/>
    <s v="CIRCULAR"/>
    <s v="AUTOSOPORTADA"/>
    <s v="MAURICIO  QUIROGA MARTINEZ"/>
  </r>
  <r>
    <s v="EEL_MAS_S9106_01"/>
    <s v="ESTRUCTURA DE ELEVACION_MASTIL_S9106 : AVIATUR RBP"/>
    <s v="Operating"/>
    <s v="S9106"/>
    <e v="#N/A"/>
    <e v="#N/A"/>
    <x v="0"/>
    <s v="COLOMBIA TELECOMUNICACIONES"/>
    <s v="Mastil"/>
    <n v="1"/>
    <n v="0"/>
    <s v="CIRCULAR"/>
    <s v="AUTOSOPORTADA"/>
    <s v=""/>
  </r>
  <r>
    <s v="EEL_MAS_S9109_01"/>
    <s v="ESTRUCTURA DE ELEVACION_MASTIL_S9109 : CARACOL TV I RBP"/>
    <s v="Operating"/>
    <s v="S9109"/>
    <e v="#N/A"/>
    <e v="#N/A"/>
    <x v="0"/>
    <s v="COLOMBIA TELECOMUNICACIONES"/>
    <s v="Mastil"/>
    <n v="1"/>
    <n v="0"/>
    <s v="CIRCULAR"/>
    <s v="AUTOSOPORTADA"/>
    <s v=""/>
  </r>
  <r>
    <s v="EEL_MASTIL_S26981_01"/>
    <s v="ESTRUCTURA DE ELEVACION_ MASTIL_S26981_ARBOLEDA BOSA"/>
    <s v="Decommisioned"/>
    <s v="S26981"/>
    <e v="#N/A"/>
    <e v="#N/A"/>
    <x v="0"/>
    <s v="COLOMBIA TELECOMUNICACIONES"/>
    <s v="Mastil"/>
    <n v="6"/>
    <n v="13"/>
    <s v="CIRCULAR"/>
    <s v="AUTOSOPORTADA"/>
    <s v=""/>
  </r>
  <r>
    <s v="EEL_MOV_E092_01"/>
    <s v="ESTRUCTURA DE ELEVACION_MOVIL_E092: AEROPUERTO GUAYMARAL"/>
    <s v="Operating"/>
    <s v="S8906"/>
    <e v="#N/A"/>
    <e v="#N/A"/>
    <x v="0"/>
    <s v="COLOMBIA TELECOMUNICACIONES"/>
    <s v="Movil"/>
    <n v="30"/>
    <n v="0"/>
    <s v="CUADRADA"/>
    <s v="RIENDADO"/>
    <s v="MG_LEON"/>
  </r>
  <r>
    <s v="EEL_POS_E438_01"/>
    <s v="ESTRUCTURA DE ELEVACION_POSTE_E438: PARQUE VIRREY"/>
    <s v="Decommisioned"/>
    <s v="S12184"/>
    <e v="#N/A"/>
    <e v="#N/A"/>
    <x v="1"/>
    <s v="COLOMBIA TELECOMUNICACIONES"/>
    <s v="Poste"/>
    <n v="12"/>
    <n v="0"/>
    <s v="CIRCULAR"/>
    <s v="AUTOSOPORTADA"/>
    <s v="A_RINCON"/>
  </r>
  <r>
    <s v="EEL_POS_S25581_01"/>
    <s v="ESTRUCTURA DE ELEVACION_POSTE_S25581: PARQUE SIMON BOLIVAR OYW"/>
    <s v="Not ready"/>
    <s v="S25581"/>
    <e v="#N/A"/>
    <e v="#N/A"/>
    <x v="2"/>
    <s v="COLOMBIA TELECOMUNICACIONES"/>
    <s v="Poste"/>
    <n v="12"/>
    <n v="0"/>
    <s v="CIRCULAR"/>
    <s v="AUTOSOPORTADA"/>
    <s v=""/>
  </r>
  <r>
    <s v="EEL_TOR_B016_01"/>
    <s v="ESTRUCTURA DE ELEVACION_TORRE_B016: BOSA"/>
    <s v="Operating"/>
    <s v="S97"/>
    <e v="#N/A"/>
    <e v="#N/A"/>
    <x v="0"/>
    <s v="ATC - 656 MOVIL"/>
    <s v="Torre"/>
    <n v="42"/>
    <n v="0"/>
    <s v="TRIANGULAR"/>
    <s v="AUTOSOPORTADA"/>
    <s v="W_MEJIA"/>
  </r>
  <r>
    <s v="EEL_TOR_B127_01"/>
    <s v="ESTRUCTURA DE ELEVACION_TORRE_B127: LA PAZ BOSA"/>
    <s v="Operating"/>
    <s v="S6754"/>
    <e v="#N/A"/>
    <e v="#N/A"/>
    <x v="0"/>
    <s v="PTI - NOV - 148"/>
    <s v="Torre"/>
    <n v="36"/>
    <n v="0"/>
    <s v="TRIANGULAR"/>
    <s v="AUTOSOPORTADA"/>
    <s v="W_MEJIA"/>
  </r>
  <r>
    <s v="EEL_TOR_B136_01"/>
    <s v="ESTRUCTURA DE ELEVACION_TORRE_B136: BOSA LAURELES"/>
    <s v="Operating"/>
    <s v="S7083"/>
    <e v="#N/A"/>
    <e v="#N/A"/>
    <x v="0"/>
    <s v="ATC - 656 MOVIL"/>
    <s v="Torre"/>
    <n v="36"/>
    <n v="0"/>
    <s v="CUADRADA"/>
    <s v="AUTOSOPORTADA"/>
    <s v="W_MEJIA"/>
  </r>
  <r>
    <s v="EEL_TOR_B139_01"/>
    <s v="ESTRUCTURA DE ELEVACION_TORRE_B139: BRASIL"/>
    <s v="Operating"/>
    <s v="S7084"/>
    <e v="#N/A"/>
    <e v="#N/A"/>
    <x v="0"/>
    <s v="ATC - 656 MOVIL"/>
    <s v="Torre"/>
    <n v="36"/>
    <n v="0"/>
    <s v="CUADRADA"/>
    <s v="AUTOSOPORTADA"/>
    <s v="W_MEJIA"/>
  </r>
  <r>
    <s v="EEL_TOR_B203_01"/>
    <s v="ESTRUCTURA DE ELEVACION_TORRE_B203: DORADO PLAZA"/>
    <s v="Decommisioned"/>
    <s v="S6558"/>
    <e v="#N/A"/>
    <e v="#N/A"/>
    <x v="1"/>
    <s v="COLOMBIA TELECOMUNICACIONES"/>
    <s v="Torre"/>
    <n v="36"/>
    <n v="0"/>
    <s v="TRIANGULAR"/>
    <s v="AUTOSOPORTADA"/>
    <s v="S_JARAMILLO"/>
  </r>
  <r>
    <s v="EEL_TOR_B298_01"/>
    <s v="ESTRUCTURA DE ELEVACION_TORRE_B298: ISLANDIA"/>
    <s v="Operating"/>
    <s v="S5658"/>
    <e v="#N/A"/>
    <e v="#N/A"/>
    <x v="0"/>
    <s v="ATC - 656 MOVIL"/>
    <s v="Torre"/>
    <n v="42"/>
    <n v="0"/>
    <s v="CUADRADA"/>
    <s v="AUTOSOPORTADA"/>
    <s v="W_MEJIA"/>
  </r>
  <r>
    <s v="EEL_TOR_B793_01"/>
    <s v="ESTRUCTURA DE ELEVACION_TORRE_B793: LAS MARGARITAS SUR BOGOTA"/>
    <s v="Decommisioned"/>
    <s v="S9514"/>
    <e v="#N/A"/>
    <e v="#N/A"/>
    <x v="1"/>
    <s v="COLOMBIA TELECOMUNICACIONES"/>
    <s v="Torre"/>
    <n v="24"/>
    <n v="0"/>
    <s v="TRIANGULAR"/>
    <s v="AUTOSOPORTADA"/>
    <s v="W_MEJIA"/>
  </r>
  <r>
    <s v="EEL_TOR_C113_01"/>
    <s v="ESTRUCTURA DE ELEVACION_TORRE_C113: EL TAMBOR BOGOTA"/>
    <s v="Operating"/>
    <s v="S13650"/>
    <e v="#N/A"/>
    <e v="#N/A"/>
    <x v="0"/>
    <s v="PTI - MARZO - 100"/>
    <s v="Torre"/>
    <n v="30"/>
    <n v="0"/>
    <s v="CUADRADA"/>
    <s v="AUTOSOPORTADA"/>
    <s v="E_GUTIERREZ"/>
  </r>
  <r>
    <s v="EEL_TOR_C138_01"/>
    <s v="ESTRUCTURA DE ELEVACION_TORRE_C138: PINOS DE LA ALAMEDA"/>
    <s v="Operating"/>
    <s v="S13777"/>
    <e v="#N/A"/>
    <e v="#N/A"/>
    <x v="0"/>
    <s v="PTI - MAYO - 100"/>
    <s v="Torre"/>
    <n v="24"/>
    <n v="0"/>
    <s v="TRIANGULAR"/>
    <s v="AUTOSOPORTADA"/>
    <s v="W_MEJIA"/>
  </r>
  <r>
    <s v="EEL_TOR_C139_01"/>
    <s v="ESTRUCTURA DE ELEVACION_TORRE_C139: HACIENDA LA MARGARITA"/>
    <s v="Operating"/>
    <s v="S13778"/>
    <e v="#N/A"/>
    <e v="#N/A"/>
    <x v="0"/>
    <s v="TERCERO"/>
    <s v="Torre"/>
    <n v="42"/>
    <n v="0"/>
    <s v="CUADRADA"/>
    <s v="AUTOSOPORTADA"/>
    <s v="MG_LEON"/>
  </r>
  <r>
    <s v="EEL_TOR_C244_01"/>
    <s v="ESTRUCTURA DE ELEVACION_TORRE_C244: ECOL INGENIERIA"/>
    <s v="Operating"/>
    <s v="S14739"/>
    <e v="#N/A"/>
    <e v="#N/A"/>
    <x v="0"/>
    <s v="PTI - JUNIO - 225"/>
    <s v="Torre"/>
    <n v="30"/>
    <n v="0"/>
    <s v="CUADRADA"/>
    <s v="AUTOSOPORTADA"/>
    <s v="MG_LEON"/>
  </r>
  <r>
    <s v="EEL_TOR_E184_01"/>
    <s v="ESTRUCTURA DE ELEVACION_TORRE_E184: SANTA COLOMA - BOG0023 SANTA COLOMA [TIGO LTE]"/>
    <s v="Decommisioned"/>
    <s v="S6182"/>
    <e v="#N/A"/>
    <e v="#N/A"/>
    <x v="1"/>
    <s v="TIGO"/>
    <s v="Torre"/>
    <n v="36"/>
    <n v="0"/>
    <s v="TRIANGULAR"/>
    <s v="AUTOSOPORTADA"/>
    <s v="E_GUTIERREZ"/>
  </r>
  <r>
    <s v="EEL_TOR_E350_01"/>
    <s v="ESTRUCTURA DE ELEVACION_TORRE_E350: LOS ARRAYANES"/>
    <s v="Operating"/>
    <s v="S10090"/>
    <e v="#N/A"/>
    <e v="#N/A"/>
    <x v="0"/>
    <s v="PTI - MARZO - 100"/>
    <s v="Torre"/>
    <n v="42"/>
    <n v="0"/>
    <s v="TRIANGULAR"/>
    <s v="AUTOSOPORTADA"/>
    <s v="MG_LEON"/>
  </r>
  <r>
    <s v="EEL_TOR_S13951_01"/>
    <s v="ESTRUCTURA DE ELEVACION_TORRE_S13951: BOG0179 - LA CUMBRE"/>
    <s v="Decommisioned"/>
    <s v="S13951"/>
    <e v="#N/A"/>
    <e v="#N/A"/>
    <x v="1"/>
    <s v="TIGO"/>
    <s v="Torre"/>
    <n v="23"/>
    <n v="0"/>
    <s v="CUADRADA"/>
    <s v="AUTOSOPORTADA"/>
    <s v=""/>
  </r>
  <r>
    <s v="EEL_TOR_S14045_01"/>
    <s v="ESTRUCTURA DE ELEVACION_TORRE_S14045: BOG0349 - GRAN ESTACION"/>
    <s v="Decommisioned"/>
    <s v="S14045"/>
    <e v="#N/A"/>
    <e v="#N/A"/>
    <x v="1"/>
    <s v="TIGO"/>
    <s v="Torre"/>
    <n v="36"/>
    <n v="0"/>
    <s v="CUADRADA"/>
    <s v="AUTOSOPORTADA"/>
    <s v=""/>
  </r>
  <r>
    <s v="EEL_TOR_S14795_01"/>
    <s v="ESTRUCTURA DE ELEVACION_TORRE_S14795: BOG0236 - DAS PALOQUEMAO"/>
    <s v="Decommisioned"/>
    <s v="S14795"/>
    <e v="#N/A"/>
    <e v="#N/A"/>
    <x v="1"/>
    <s v="TIGO"/>
    <s v="Torre"/>
    <n v="33"/>
    <n v="0"/>
    <s v="CUADRADA"/>
    <s v="AUTOSOPORTADA"/>
    <s v=""/>
  </r>
  <r>
    <s v="EEL_TOR_S20081_01"/>
    <s v="ESTRUCTURA DE ELEVACION_TORRE_S20081: BOG0303 - INMUNIZADORA SERRANO GOMEZ"/>
    <s v="Decommisioned"/>
    <s v="S20081"/>
    <e v="#N/A"/>
    <e v="#N/A"/>
    <x v="1"/>
    <s v="TIGO"/>
    <s v="Torre"/>
    <n v="45"/>
    <n v="0"/>
    <s v="CUADRADA"/>
    <s v="AUTOSOPORTADA"/>
    <s v=""/>
  </r>
  <r>
    <s v="EEL_TOR_S26814_01"/>
    <s v="ESTRUCTURA DE ELEVACION_TORRE_S26814 : BOG1709"/>
    <s v="Operating"/>
    <s v="S26814"/>
    <e v="#N/A"/>
    <e v="#N/A"/>
    <x v="0"/>
    <s v="TIGO"/>
    <s v="Torre"/>
    <n v="15"/>
    <n v="0"/>
    <s v="CUADRADA"/>
    <s v="AUTOSOPORTADA"/>
    <s v=""/>
  </r>
  <r>
    <s v="EEL_TOR_S26817_01"/>
    <s v="ESTRUCTURA DE ELEVACION_TORRE_S26817 : BOG1723"/>
    <s v="Operating"/>
    <s v="S26817"/>
    <e v="#N/A"/>
    <e v="#N/A"/>
    <x v="0"/>
    <s v="TIGO"/>
    <s v="Torre"/>
    <n v="15"/>
    <n v="0"/>
    <s v="CUADRADA"/>
    <s v="AUTOSOPORTADA"/>
    <s v=""/>
  </r>
  <r>
    <s v="EEL_TOR_S26818_01"/>
    <s v="ESTRUCTURA DE ELEVACION_TORRE_S26818 : BOG1718"/>
    <s v="Decommisioned"/>
    <s v="S26818"/>
    <e v="#N/A"/>
    <e v="#N/A"/>
    <x v="1"/>
    <s v="TIGO"/>
    <s v="Torre"/>
    <n v="15"/>
    <n v="0"/>
    <s v="CUADRADA"/>
    <s v="AUTOSOPORTADA"/>
    <s v=""/>
  </r>
  <r>
    <s v="EEL_TOR_S26819_01"/>
    <s v="ESTRUCTURA DE ELEVACION_TORRE_S26819 : BOG1757"/>
    <s v="Decommisioned"/>
    <s v="S26819"/>
    <e v="#N/A"/>
    <e v="#N/A"/>
    <x v="1"/>
    <s v="TIGO"/>
    <s v="Torre"/>
    <n v="15"/>
    <n v="0"/>
    <s v="CUADRADA"/>
    <s v="AUTOSOPORTADA"/>
    <s v=""/>
  </r>
  <r>
    <s v="EEL_TOR_S27128_01"/>
    <s v="ESTRUCTURAS DE ELEVACION_TORRE_S27128:MONTERREY BOGOTA"/>
    <s v="Operating"/>
    <s v="S27128"/>
    <e v="#N/A"/>
    <e v="#N/A"/>
    <x v="0"/>
    <s v="ATC"/>
    <s v="Torre"/>
    <n v="22"/>
    <n v="25"/>
    <s v="CUADRADA"/>
    <s v="AUTOSOPORTADA"/>
    <s v=""/>
  </r>
  <r>
    <s v="EEL_TORRE_S27128_01"/>
    <s v="ESTRUCTURA DE ELEVACION _TORRE_S27128:MONTERREY II BOGOTA"/>
    <s v="Decommisioned"/>
    <s v="S27128"/>
    <e v="#N/A"/>
    <e v="#N/A"/>
    <x v="0"/>
    <s v="ATC"/>
    <s v="Torre"/>
    <n v="22"/>
    <n v="12"/>
    <s v="CUADRADA"/>
    <s v="AUTOSOPORTADA"/>
    <s v=""/>
  </r>
  <r>
    <s v="EEL_TST_JP"/>
    <s v=""/>
    <s v="Decommisioned"/>
    <s v="S17537"/>
    <e v="#N/A"/>
    <e v="#N/A"/>
    <x v="0"/>
    <s v="ATC-DIEGO-RJOAS"/>
    <s v="Monopolo"/>
    <n v="0"/>
    <n v="0"/>
    <s v="TRIANGULAR"/>
    <s v="CONTRAPESADO"/>
    <s v="NA"/>
  </r>
  <r>
    <m/>
    <m/>
    <m/>
    <m/>
    <m/>
    <m/>
    <x v="3"/>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1C28C5-F571-41C7-9FC4-BC1364145200}" name="TablaDinámica3" cacheId="1" applyNumberFormats="0" applyBorderFormats="0" applyFontFormats="0" applyPatternFormats="0" applyAlignmentFormats="0" applyWidthHeightFormats="1" dataCaption="Valores" tag="9016d052-bcd2-4c1e-8eb9-138a67df895a" updatedVersion="6" minRefreshableVersion="3" useAutoFormatting="1" subtotalHiddenItems="1" itemPrintTitles="1" createdVersion="6" indent="0" outline="1" outlineData="1" multipleFieldFilters="0" chartFormat="15">
  <location ref="E3:J13" firstHeaderRow="0" firstDataRow="1" firstDataCol="1"/>
  <pivotFields count="7">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4"/>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8"/>
    </i>
    <i>
      <x v="6"/>
    </i>
    <i>
      <x v="1"/>
    </i>
    <i>
      <x v="7"/>
    </i>
    <i>
      <x v="4"/>
    </i>
    <i>
      <x v="5"/>
    </i>
    <i>
      <x v="3"/>
    </i>
    <i>
      <x v="2"/>
    </i>
    <i>
      <x/>
    </i>
    <i t="grand">
      <x/>
    </i>
  </rowItems>
  <colFields count="1">
    <field x="-2"/>
  </colFields>
  <colItems count="5">
    <i>
      <x/>
    </i>
    <i i="1">
      <x v="1"/>
    </i>
    <i i="2">
      <x v="2"/>
    </i>
    <i i="3">
      <x v="3"/>
    </i>
    <i i="4">
      <x v="4"/>
    </i>
  </colItems>
  <dataFields count="5">
    <dataField name="Suma de GSM" fld="1" baseField="0" baseItem="0"/>
    <dataField name="Suma de UMTS" fld="2" baseField="0" baseItem="0"/>
    <dataField name="Suma de LTE-MOV" fld="3" baseField="0" baseItem="0"/>
    <dataField name="Suma de LTE-TIG" fld="4" baseField="0" baseItem="0"/>
    <dataField name="Suma de TOTAL" fld="5" baseField="0" baseItem="0"/>
  </dataFields>
  <chartFormats count="5">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2" format="13" series="1">
      <pivotArea type="data" outline="0" fieldPosition="0">
        <references count="1">
          <reference field="4294967294" count="1" selected="0">
            <x v="3"/>
          </reference>
        </references>
      </pivotArea>
    </chartFormat>
    <chartFormat chart="2" format="14" series="1">
      <pivotArea type="data" outline="0" fieldPosition="0">
        <references count="1">
          <reference field="4294967294" count="1" selected="0">
            <x v="4"/>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ectores]"/>
        <x15:activeTabTopLevelEntity name="[Respons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FD9133-D502-4D17-86B2-D5D7E4E1DA40}" name="TablaDinámica7" cacheId="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E101:F105" firstHeaderRow="1" firstDataRow="1" firstDataCol="1"/>
  <pivotFields count="14">
    <pivotField showAll="0"/>
    <pivotField showAll="0"/>
    <pivotField showAll="0"/>
    <pivotField showAll="0"/>
    <pivotField showAll="0"/>
    <pivotField showAll="0"/>
    <pivotField axis="axisRow" dataField="1" showAll="0">
      <items count="5">
        <item x="1"/>
        <item x="2"/>
        <item x="0"/>
        <item h="1" x="3"/>
        <item t="default"/>
      </items>
    </pivotField>
    <pivotField showAll="0"/>
    <pivotField showAll="0"/>
    <pivotField showAll="0"/>
    <pivotField showAll="0"/>
    <pivotField showAll="0"/>
    <pivotField showAll="0"/>
    <pivotField showAll="0"/>
  </pivotFields>
  <rowFields count="1">
    <field x="6"/>
  </rowFields>
  <rowItems count="4">
    <i>
      <x/>
    </i>
    <i>
      <x v="1"/>
    </i>
    <i>
      <x v="2"/>
    </i>
    <i t="grand">
      <x/>
    </i>
  </rowItems>
  <colItems count="1">
    <i/>
  </colItems>
  <dataFields count="1">
    <dataField name="Cuenta de ESTATUS_EMPLAZAMIENTO" fld="6" subtotal="count" baseField="0" baseItem="0"/>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6" count="1" selected="0">
            <x v="0"/>
          </reference>
        </references>
      </pivotArea>
    </chartFormat>
    <chartFormat chart="1" format="5">
      <pivotArea type="data" outline="0" fieldPosition="0">
        <references count="2">
          <reference field="4294967294" count="1" selected="0">
            <x v="0"/>
          </reference>
          <reference field="6" count="1" selected="0">
            <x v="1"/>
          </reference>
        </references>
      </pivotArea>
    </chartFormat>
    <chartFormat chart="1" format="6">
      <pivotArea type="data" outline="0" fieldPosition="0">
        <references count="2">
          <reference field="4294967294" count="1" selected="0">
            <x v="0"/>
          </reference>
          <reference field="6" count="1" selected="0">
            <x v="2"/>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6" count="1" selected="0">
            <x v="0"/>
          </reference>
        </references>
      </pivotArea>
    </chartFormat>
    <chartFormat chart="3" format="9">
      <pivotArea type="data" outline="0" fieldPosition="0">
        <references count="2">
          <reference field="4294967294" count="1" selected="0">
            <x v="0"/>
          </reference>
          <reference field="6" count="1" selected="0">
            <x v="1"/>
          </reference>
        </references>
      </pivotArea>
    </chartFormat>
    <chartFormat chart="3" format="10">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821004-40F4-4BFE-9391-29E77A9EBA6E}" name="TablaDinámica5" cacheId="0" applyNumberFormats="0" applyBorderFormats="0" applyFontFormats="0" applyPatternFormats="0" applyAlignmentFormats="0" applyWidthHeightFormats="1" dataCaption="Valores" updatedVersion="6" minRefreshableVersion="3" useAutoFormatting="1" subtotalHiddenItems="1" itemPrintTitles="1" createdVersion="6" indent="0" outline="1" outlineData="1" multipleFieldFilters="0" chartFormat="3">
  <location ref="E92:F96"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Recuento de ESTATUS_EEL" fld="1" subtotal="count"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E5E0C5-9299-4E33-AB35-B4A6131B8AEA}" name="TablaDinámica6" cacheId="5" applyNumberFormats="0" applyBorderFormats="0" applyFontFormats="0" applyPatternFormats="0" applyAlignmentFormats="0" applyWidthHeightFormats="1" dataCaption="Valores" updatedVersion="6" minRefreshableVersion="3" useAutoFormatting="1" subtotalHiddenItems="1" itemPrintTitles="1" createdVersion="6" indent="0" outline="1" outlineData="1" multipleFieldFilters="0" chartFormat="3">
  <location ref="A58:B62"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Recuento de OPER" fld="1" subtotal="count"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TRANS InvSBog New V7.0 Prueba.xlsx!Sitios">
        <x15:activeTabTopLevelEntity name="[Sitios]"/>
        <x15:activeTabTopLevelEntity name="[Respons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E01B0B-DF4B-4FBF-8976-9B05E6F40592}" name="TablaDinámica1" cacheId="2" applyNumberFormats="0" applyBorderFormats="0" applyFontFormats="0" applyPatternFormats="0" applyAlignmentFormats="0" applyWidthHeightFormats="1" dataCaption="Valores" updatedVersion="6" minRefreshableVersion="3" useAutoFormatting="1" subtotalHiddenItems="1" itemPrintTitles="1" createdVersion="6" indent="0" outline="1" outlineData="1" multipleFieldFilters="0" chartFormat="7">
  <location ref="A3:B38" firstHeaderRow="1" firstDataRow="1" firstDataCol="1"/>
  <pivotFields count="4">
    <pivotField axis="axisRow" allDrilled="1" showAll="0" insertBlankRow="1" sortType="descending" defaultAttributeDrillState="1">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dataField="1" showAll="0" defaultSubtotal="0"/>
    <pivotField axis="axisRow" allDrilled="1" showAll="0" insertBlankRow="1" dataSourceSort="1" defaultAttributeDrillState="1">
      <items count="5">
        <item x="0"/>
        <item x="1"/>
        <item x="2"/>
        <item x="3"/>
        <item t="default"/>
      </items>
    </pivotField>
    <pivotField allDrilled="1" showAll="0" insertBlankRow="1" dataSourceSort="1" defaultAttributeDrillState="1"/>
  </pivotFields>
  <rowFields count="2">
    <field x="0"/>
    <field x="2"/>
  </rowFields>
  <rowItems count="35">
    <i>
      <x v="4"/>
    </i>
    <i r="1">
      <x v="3"/>
    </i>
    <i r="1">
      <x/>
    </i>
    <i r="1">
      <x v="2"/>
    </i>
    <i t="blank">
      <x v="4"/>
    </i>
    <i>
      <x v="5"/>
    </i>
    <i r="1">
      <x v="3"/>
    </i>
    <i r="1">
      <x/>
    </i>
    <i r="1">
      <x v="2"/>
    </i>
    <i t="blank">
      <x v="5"/>
    </i>
    <i>
      <x v="6"/>
    </i>
    <i r="1">
      <x/>
    </i>
    <i r="1">
      <x v="2"/>
    </i>
    <i t="blank">
      <x v="6"/>
    </i>
    <i>
      <x v="1"/>
    </i>
    <i r="1">
      <x/>
    </i>
    <i r="1">
      <x v="1"/>
    </i>
    <i r="1">
      <x v="2"/>
    </i>
    <i t="blank">
      <x v="1"/>
    </i>
    <i>
      <x/>
    </i>
    <i r="1">
      <x/>
    </i>
    <i r="1">
      <x v="1"/>
    </i>
    <i r="1">
      <x v="2"/>
    </i>
    <i t="blank">
      <x/>
    </i>
    <i>
      <x v="3"/>
    </i>
    <i r="1">
      <x v="3"/>
    </i>
    <i r="1">
      <x/>
    </i>
    <i r="1">
      <x v="2"/>
    </i>
    <i t="blank">
      <x v="3"/>
    </i>
    <i>
      <x v="2"/>
    </i>
    <i r="1">
      <x v="3"/>
    </i>
    <i r="1">
      <x/>
    </i>
    <i r="1">
      <x v="2"/>
    </i>
    <i t="blank">
      <x v="2"/>
    </i>
    <i t="grand">
      <x/>
    </i>
  </rowItems>
  <colItems count="1">
    <i/>
  </colItems>
  <dataFields count="1">
    <dataField name="Recuento de RESPONSABLE" fld="1" subtotal="count" baseField="0" baseItem="0"/>
  </dataFields>
  <chartFormats count="11">
    <chartFormat chart="2" format="17" series="1">
      <pivotArea type="data" outline="0" fieldPosition="0">
        <references count="1">
          <reference field="4294967294" count="1" selected="0">
            <x v="0"/>
          </reference>
        </references>
      </pivotArea>
    </chartFormat>
    <chartFormat chart="2" format="18">
      <pivotArea type="data" outline="0" fieldPosition="0">
        <references count="3">
          <reference field="4294967294" count="1" selected="0">
            <x v="0"/>
          </reference>
          <reference field="0" count="1" selected="0">
            <x v="0"/>
          </reference>
          <reference field="2" count="1" selected="0">
            <x v="0"/>
          </reference>
        </references>
      </pivotArea>
    </chartFormat>
    <chartFormat chart="2" format="19">
      <pivotArea type="data" outline="0" fieldPosition="0">
        <references count="3">
          <reference field="4294967294" count="1" selected="0">
            <x v="0"/>
          </reference>
          <reference field="0" count="1" selected="0">
            <x v="1"/>
          </reference>
          <reference field="2" count="1" selected="0">
            <x v="0"/>
          </reference>
        </references>
      </pivotArea>
    </chartFormat>
    <chartFormat chart="2" format="21">
      <pivotArea type="data" outline="0" fieldPosition="0">
        <references count="3">
          <reference field="4294967294" count="1" selected="0">
            <x v="0"/>
          </reference>
          <reference field="0" count="1" selected="0">
            <x v="4"/>
          </reference>
          <reference field="2" count="1" selected="0">
            <x v="0"/>
          </reference>
        </references>
      </pivotArea>
    </chartFormat>
    <chartFormat chart="2" format="23">
      <pivotArea type="data" outline="0" fieldPosition="0">
        <references count="3">
          <reference field="4294967294" count="1" selected="0">
            <x v="0"/>
          </reference>
          <reference field="0" count="1" selected="0">
            <x v="5"/>
          </reference>
          <reference field="2" count="1" selected="0">
            <x v="0"/>
          </reference>
        </references>
      </pivotArea>
    </chartFormat>
    <chartFormat chart="2" format="24">
      <pivotArea type="data" outline="0" fieldPosition="0">
        <references count="3">
          <reference field="4294967294" count="1" selected="0">
            <x v="0"/>
          </reference>
          <reference field="0" count="1" selected="0">
            <x v="6"/>
          </reference>
          <reference field="2" count="1" selected="0">
            <x v="0"/>
          </reference>
        </references>
      </pivotArea>
    </chartFormat>
    <chartFormat chart="2" format="25">
      <pivotArea type="data" outline="0" fieldPosition="0">
        <references count="3">
          <reference field="4294967294" count="1" selected="0">
            <x v="0"/>
          </reference>
          <reference field="0" count="1" selected="0">
            <x v="6"/>
          </reference>
          <reference field="2" count="1" selected="0">
            <x v="2"/>
          </reference>
        </references>
      </pivotArea>
    </chartFormat>
    <chartFormat chart="2" format="26">
      <pivotArea type="data" outline="0" fieldPosition="0">
        <references count="3">
          <reference field="4294967294" count="1" selected="0">
            <x v="0"/>
          </reference>
          <reference field="0" count="1" selected="0">
            <x v="0"/>
          </reference>
          <reference field="2" count="1" selected="0">
            <x v="2"/>
          </reference>
        </references>
      </pivotArea>
    </chartFormat>
    <chartFormat chart="2" format="27">
      <pivotArea type="data" outline="0" fieldPosition="0">
        <references count="3">
          <reference field="4294967294" count="1" selected="0">
            <x v="0"/>
          </reference>
          <reference field="0" count="1" selected="0">
            <x v="1"/>
          </reference>
          <reference field="2" count="1" selected="0">
            <x v="2"/>
          </reference>
        </references>
      </pivotArea>
    </chartFormat>
    <chartFormat chart="2" format="29">
      <pivotArea type="data" outline="0" fieldPosition="0">
        <references count="3">
          <reference field="4294967294" count="1" selected="0">
            <x v="0"/>
          </reference>
          <reference field="0" count="1" selected="0">
            <x v="4"/>
          </reference>
          <reference field="2" count="1" selected="0">
            <x v="2"/>
          </reference>
        </references>
      </pivotArea>
    </chartFormat>
    <chartFormat chart="2" format="31">
      <pivotArea type="data" outline="0" fieldPosition="0">
        <references count="3">
          <reference field="4294967294" count="1" selected="0">
            <x v="0"/>
          </reference>
          <reference field="0" count="1" selected="0">
            <x v="5"/>
          </reference>
          <reference field="2"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5"/>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itios]"/>
        <x15:activeTabTopLevelEntity name="[Responsable]"/>
      </x15:pivotTableUISettings>
    </ext>
    <ext xmlns:xpdl="http://schemas.microsoft.com/office/spreadsheetml/2016/pivotdefaultlayout" uri="{747A6164-185A-40DC-8AA5-F01512510D54}">
      <xpdl:pivotTableDefinition16 InsertBlankRowDefault="1"/>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7D60C6-CC2F-453B-8B68-FC0107A82D11}" name="TablaDinámica2" cacheId="4" applyNumberFormats="0" applyBorderFormats="0" applyFontFormats="0" applyPatternFormats="0" applyAlignmentFormats="0" applyWidthHeightFormats="1" dataCaption="Valores" updatedVersion="6" minRefreshableVersion="3" useAutoFormatting="1" subtotalHiddenItems="1" itemPrintTitles="1" createdVersion="6" indent="0" outline="1" outlineData="1" multipleFieldFilters="0" chartFormat="6">
  <location ref="A41:B50" firstHeaderRow="1" firstDataRow="1" firstDataCol="1"/>
  <pivotFields count="3">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
    <i>
      <x v="4"/>
    </i>
    <i>
      <x v="3"/>
    </i>
    <i>
      <x v="2"/>
    </i>
    <i>
      <x v="7"/>
    </i>
    <i>
      <x v="5"/>
    </i>
    <i>
      <x v="1"/>
    </i>
    <i>
      <x v="6"/>
    </i>
    <i>
      <x/>
    </i>
    <i t="grand">
      <x/>
    </i>
  </rowItems>
  <colItems count="1">
    <i/>
  </colItems>
  <dataFields count="1">
    <dataField name="Recuento de Responsable" fld="1" subtotal="count" baseField="0" baseItem="0"/>
  </dataFields>
  <chartFormats count="9">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7"/>
          </reference>
        </references>
      </pivotArea>
    </chartFormat>
    <chartFormat chart="3" format="15">
      <pivotArea type="data" outline="0" fieldPosition="0">
        <references count="2">
          <reference field="4294967294" count="1" selected="0">
            <x v="0"/>
          </reference>
          <reference field="0" count="1" selected="0">
            <x v="5"/>
          </reference>
        </references>
      </pivotArea>
    </chartFormat>
    <chartFormat chart="3" format="16">
      <pivotArea type="data" outline="0" fieldPosition="0">
        <references count="2">
          <reference field="4294967294" count="1" selected="0">
            <x v="0"/>
          </reference>
          <reference field="0" count="1" selected="0">
            <x v="6"/>
          </reference>
        </references>
      </pivotArea>
    </chartFormat>
    <chartFormat chart="3" format="17">
      <pivotArea type="data" outline="0" fieldPosition="0">
        <references count="2">
          <reference field="4294967294" count="1" selected="0">
            <x v="0"/>
          </reference>
          <reference field="0" count="1" selected="0">
            <x v="1"/>
          </reference>
        </references>
      </pivotArea>
    </chartFormat>
    <chartFormat chart="3" format="20">
      <pivotArea type="data" outline="0" fieldPosition="0">
        <references count="2">
          <reference field="4294967294" count="1" selected="0">
            <x v="0"/>
          </reference>
          <reference field="0" count="1" selected="0">
            <x v="3"/>
          </reference>
        </references>
      </pivotArea>
    </chartFormat>
    <chartFormat chart="3" format="22">
      <pivotArea type="data" outline="0" fieldPosition="0">
        <references count="2">
          <reference field="4294967294" count="1" selected="0">
            <x v="0"/>
          </reference>
          <reference field="0" count="1" selected="0">
            <x v="4"/>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TRANS InvSBog New V7.0 Prueba.xlsx!LTE">
        <x15:activeTabTopLevelEntity name="[LTE]"/>
        <x15:activeTabTopLevelEntity name="[Respons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DB6CEA-01A0-4C5D-8E29-5D91D4173C51}" name="TablaDinámica11" cacheId="6" applyNumberFormats="0" applyBorderFormats="0" applyFontFormats="0" applyPatternFormats="0" applyAlignmentFormats="0" applyWidthHeightFormats="1" dataCaption="Valores" updatedVersion="6" minRefreshableVersion="3" useAutoFormatting="1" subtotalHiddenItems="1" itemPrintTitles="1" createdVersion="6" indent="0" outline="1" outlineData="1" multipleFieldFilters="0" chartFormat="6">
  <location ref="A72:B85" firstHeaderRow="1" firstDataRow="1" firstDataCol="1"/>
  <pivotFields count="3">
    <pivotField axis="axisRow" allDrilled="1" subtotalTop="0" showAll="0" sortType="a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3">
    <i>
      <x v="11"/>
    </i>
    <i>
      <x v="6"/>
    </i>
    <i>
      <x v="8"/>
    </i>
    <i>
      <x v="7"/>
    </i>
    <i>
      <x v="2"/>
    </i>
    <i>
      <x v="1"/>
    </i>
    <i>
      <x/>
    </i>
    <i>
      <x v="4"/>
    </i>
    <i>
      <x v="3"/>
    </i>
    <i>
      <x v="5"/>
    </i>
    <i>
      <x v="10"/>
    </i>
    <i>
      <x v="9"/>
    </i>
    <i t="grand">
      <x/>
    </i>
  </rowItems>
  <colItems count="1">
    <i/>
  </colItems>
  <dataFields count="1">
    <dataField name="Recuento de JERARQUIA" fld="1"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itios]"/>
        <x15:activeTabTopLevelEntity name="[Respons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77184E7-4CAB-4D9D-A3B8-58EAB36BD54D}" name="TablaDinámica12" cacheId="7" applyNumberFormats="0" applyBorderFormats="0" applyFontFormats="0" applyPatternFormats="0" applyAlignmentFormats="0" applyWidthHeightFormats="1" dataCaption="Valores" updatedVersion="6" minRefreshableVersion="3" useAutoFormatting="1" subtotalHiddenItems="1" itemPrintTitles="1" createdVersion="6" indent="0" outline="1" outlineData="1" multipleFieldFilters="0" chartFormat="5">
  <location ref="A92:B99" firstHeaderRow="1" firstDataRow="1" firstDataCol="1"/>
  <pivotFields count="3">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7">
    <i>
      <x v="1"/>
    </i>
    <i>
      <x v="2"/>
    </i>
    <i>
      <x/>
    </i>
    <i>
      <x v="3"/>
    </i>
    <i>
      <x v="5"/>
    </i>
    <i>
      <x v="4"/>
    </i>
    <i t="grand">
      <x/>
    </i>
  </rowItems>
  <colItems count="1">
    <i/>
  </colItems>
  <dataFields count="1">
    <dataField name="Recuento de JERARQUIA OLD"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itios]"/>
        <x15:activeTabTopLevelEntity name="[Respons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3CD73F3-4A53-4762-854B-4AAED7A91AE7}" name="TablaDinámica4" cacheId="3" applyNumberFormats="0" applyBorderFormats="0" applyFontFormats="0" applyPatternFormats="0" applyAlignmentFormats="0" applyWidthHeightFormats="1" dataCaption="Valores" updatedVersion="6" minRefreshableVersion="3" useAutoFormatting="1" subtotalHiddenItems="1" itemPrintTitles="1" createdVersion="6" indent="0" outline="1" outlineData="1" multipleFieldFilters="0" chartFormat="9">
  <location ref="E20:F84" firstHeaderRow="1" firstDataRow="1" firstDataCol="1"/>
  <pivotFields count="4">
    <pivotField axis="axisRow" allDrilled="1" showAll="0" dataSourceSort="1" defaultAttributeDrillState="1">
      <items count="10">
        <item x="0"/>
        <item x="1"/>
        <item x="2"/>
        <item x="3"/>
        <item x="4"/>
        <item x="5"/>
        <item x="6"/>
        <item x="7"/>
        <item x="8"/>
        <item t="default"/>
      </items>
    </pivotField>
    <pivotField axis="axisRow" allDrilled="1" showAll="0" dataSourceSort="1" defaultAttributeDrillState="1">
      <items count="8">
        <item x="0"/>
        <item x="1"/>
        <item x="2"/>
        <item x="3"/>
        <item x="4"/>
        <item x="5"/>
        <item x="6"/>
        <item t="default"/>
      </items>
    </pivotField>
    <pivotField dataField="1" showAll="0"/>
    <pivotField allDrilled="1" showAll="0" dataSourceSort="1" defaultAttributeDrillState="1"/>
  </pivotFields>
  <rowFields count="2">
    <field x="0"/>
    <field x="1"/>
  </rowFields>
  <rowItems count="64">
    <i>
      <x/>
    </i>
    <i r="1">
      <x/>
    </i>
    <i r="1">
      <x v="1"/>
    </i>
    <i r="1">
      <x v="2"/>
    </i>
    <i r="1">
      <x v="3"/>
    </i>
    <i r="1">
      <x v="4"/>
    </i>
    <i>
      <x v="1"/>
    </i>
    <i r="1">
      <x/>
    </i>
    <i r="1">
      <x v="1"/>
    </i>
    <i r="1">
      <x v="2"/>
    </i>
    <i r="1">
      <x v="3"/>
    </i>
    <i r="1">
      <x v="4"/>
    </i>
    <i r="1">
      <x v="5"/>
    </i>
    <i>
      <x v="2"/>
    </i>
    <i r="1">
      <x/>
    </i>
    <i r="1">
      <x v="1"/>
    </i>
    <i r="1">
      <x v="2"/>
    </i>
    <i r="1">
      <x v="4"/>
    </i>
    <i>
      <x v="3"/>
    </i>
    <i r="1">
      <x/>
    </i>
    <i r="1">
      <x v="1"/>
    </i>
    <i r="1">
      <x v="6"/>
    </i>
    <i r="1">
      <x v="3"/>
    </i>
    <i r="1">
      <x v="4"/>
    </i>
    <i r="1">
      <x v="5"/>
    </i>
    <i>
      <x v="4"/>
    </i>
    <i r="1">
      <x/>
    </i>
    <i r="1">
      <x v="1"/>
    </i>
    <i r="1">
      <x v="6"/>
    </i>
    <i r="1">
      <x v="3"/>
    </i>
    <i r="1">
      <x v="4"/>
    </i>
    <i r="1">
      <x v="5"/>
    </i>
    <i>
      <x v="5"/>
    </i>
    <i r="1">
      <x/>
    </i>
    <i r="1">
      <x v="1"/>
    </i>
    <i r="1">
      <x v="6"/>
    </i>
    <i r="1">
      <x v="3"/>
    </i>
    <i r="1">
      <x v="4"/>
    </i>
    <i r="1">
      <x v="5"/>
    </i>
    <i>
      <x v="6"/>
    </i>
    <i r="1">
      <x/>
    </i>
    <i r="1">
      <x v="1"/>
    </i>
    <i r="1">
      <x v="2"/>
    </i>
    <i r="1">
      <x v="6"/>
    </i>
    <i r="1">
      <x v="3"/>
    </i>
    <i r="1">
      <x v="4"/>
    </i>
    <i r="1">
      <x v="5"/>
    </i>
    <i>
      <x v="7"/>
    </i>
    <i r="1">
      <x/>
    </i>
    <i r="1">
      <x v="1"/>
    </i>
    <i r="1">
      <x v="2"/>
    </i>
    <i r="1">
      <x v="6"/>
    </i>
    <i r="1">
      <x v="3"/>
    </i>
    <i r="1">
      <x v="4"/>
    </i>
    <i r="1">
      <x v="5"/>
    </i>
    <i>
      <x v="8"/>
    </i>
    <i r="1">
      <x/>
    </i>
    <i r="1">
      <x v="1"/>
    </i>
    <i r="1">
      <x v="2"/>
    </i>
    <i r="1">
      <x v="6"/>
    </i>
    <i r="1">
      <x v="3"/>
    </i>
    <i r="1">
      <x v="4"/>
    </i>
    <i r="1">
      <x v="5"/>
    </i>
    <i t="grand">
      <x/>
    </i>
  </rowItems>
  <colItems count="1">
    <i/>
  </colItems>
  <dataFields count="1">
    <dataField name="Recuento de TIPO_ESTRUCTURA" fld="2" subtotal="count" baseField="0" baseItem="0"/>
  </dataFields>
  <chartFormats count="1">
    <chartFormat chart="2" format="3"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LL]"/>
        <x15:activeTabTopLevelEntity name="[Responsable]"/>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RESPONSABLE" xr10:uid="{AE5BE0E7-AB68-4647-8E8D-9FF90624E26C}" sourceName="[Responsable].[NOMBRE RESPONSABLE]">
  <pivotTables>
    <pivotTable tabId="11" name="TablaDinámica3"/>
    <pivotTable tabId="11" name="TablaDinámica1"/>
    <pivotTable tabId="11" name="TablaDinámica4"/>
    <pivotTable tabId="11" name="TablaDinámica2"/>
    <pivotTable tabId="11" name="TablaDinámica6"/>
    <pivotTable tabId="11" name="TablaDinámica11"/>
    <pivotTable tabId="11" name="TablaDinámica12"/>
  </pivotTables>
  <data>
    <olap pivotCacheId="1196998834">
      <levels count="2">
        <level uniqueName="[Responsable].[NOMBRE RESPONSABLE].[(All)]" sourceCaption="(All)" count="0"/>
        <level uniqueName="[Responsable].[NOMBRE RESPONSABLE].[NOMBRE RESPONSABLE]" sourceCaption="NOMBRE RESPONSABLE" count="10">
          <ranges>
            <range startItem="0">
              <i n="[Responsable].[NOMBRE RESPONSABLE].&amp;[Carlos Tolosa]" c="Carlos Tolosa"/>
              <i n="[Responsable].[NOMBRE RESPONSABLE].&amp;[Cundinamarca]" c="Cundinamarca"/>
              <i n="[Responsable].[NOMBRE RESPONSABLE].&amp;[Jaime Valencia]" c="Jaime Valencia"/>
              <i n="[Responsable].[NOMBRE RESPONSABLE].&amp;[Jeronimo Veloz]" c="Jeronimo Veloz"/>
              <i n="[Responsable].[NOMBRE RESPONSABLE].&amp;[John Lesmes]" c="John Lesmes"/>
              <i n="[Responsable].[NOMBRE RESPONSABLE].&amp;[Rolando Sanchez]" c="Rolando Sanchez"/>
              <i n="[Responsable].[NOMBRE RESPONSABLE].&amp;[Walter Cabrera]" c="Walter Cabrera"/>
              <i n="[Responsable].[NOMBRE RESPONSABLE].&amp;[Yesid Cardozo]" c="Yesid Cardozo"/>
              <i n="[Responsable].[NOMBRE RESPONSABLE].&amp;" c="(en blanco)"/>
              <i n="[Responsable].[NOMBRE RESPONSABLE].&amp;[NA]" c="NA" nd="1"/>
            </range>
          </ranges>
        </level>
      </levels>
      <selections count="1">
        <selection n="[Responsable].[NOMBRE RESPONSABL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RESPONSABLE" xr10:uid="{145C46E9-61CB-438B-B5AE-1A3E505B22D3}" cache="SegmentaciónDeDatos_NOMBRE_RESPONSABLE" caption="NOMBRE RESPONSABLE" columnCount="2" level="1"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3C84AE-3E29-4B53-9509-F2331A97CBA6}" name="Sitios" displayName="Sitios" ref="A1:T2519" totalsRowShown="0" headerRowDxfId="267" dataDxfId="265" headerRowBorderDxfId="266" tableBorderDxfId="264" totalsRowBorderDxfId="263">
  <autoFilter ref="A1:T2519" xr:uid="{42D86D24-5E6C-4C44-B276-590E386DEAC4}"/>
  <sortState xmlns:xlrd2="http://schemas.microsoft.com/office/spreadsheetml/2017/richdata2" ref="A2:R2519">
    <sortCondition ref="C2"/>
  </sortState>
  <tableColumns count="20">
    <tableColumn id="1" xr3:uid="{62C5BF5E-D1AE-426C-909A-106119ACF52E}" name="COD MAX" dataDxfId="262"/>
    <tableColumn id="2" xr3:uid="{AF3E89E6-0FC8-46BB-9E59-B067A6701E72}" name="ID" dataDxfId="261"/>
    <tableColumn id="3" xr3:uid="{283A0A83-24DB-4286-9EDC-C0AA10374901}" name="NOMBRE" dataDxfId="260"/>
    <tableColumn id="4" xr3:uid="{51287693-00BE-44BE-8F39-E502509B572E}" name="DIRECCION" dataDxfId="259"/>
    <tableColumn id="5" xr3:uid="{D1CCA15F-5B80-46A9-9833-F46C5AD7F809}" name="TX A" dataDxfId="258"/>
    <tableColumn id="6" xr3:uid="{E3E9FA6A-3660-490D-96B6-724CD66E8127}" name="TX B" dataDxfId="257"/>
    <tableColumn id="7" xr3:uid="{955BFB7B-EE88-44C7-A6F5-CB7C024A7E87}" name="LLAVES" dataDxfId="256"/>
    <tableColumn id="8" xr3:uid="{99774827-960D-4284-B83B-DDA6A5C327EF}" name="OBSERVACIONES" dataDxfId="255"/>
    <tableColumn id="9" xr3:uid="{16E9CDB9-917E-4741-9A45-496D7AE8E6B1}" name="CTA NIC" dataDxfId="254"/>
    <tableColumn id="10" xr3:uid="{56A5253C-EA96-4BB6-AE07-2DF63B9638EC}" name="OPER" dataDxfId="253"/>
    <tableColumn id="11" xr3:uid="{FEE38ED7-D9F5-454B-B868-B50721DD8EB1}" name="JERARQUIA" dataDxfId="252"/>
    <tableColumn id="12" xr3:uid="{65BFE015-A16B-4165-A3E2-0F9EE7CA5403}" name="JERARQUIA OLD" dataDxfId="251"/>
    <tableColumn id="13" xr3:uid="{7982A030-2D17-4FA4-8F42-4DE2C7FD814F}" name="AMBITO" dataDxfId="250"/>
    <tableColumn id="14" xr3:uid="{B0E504FA-DD2F-4C31-9E8E-98E0FC8A425F}" name="RESPONSABLE" dataDxfId="249"/>
    <tableColumn id="15" xr3:uid="{EE4E7ACB-C8A1-446D-AB14-393A6757D3CD}" name="ESTADO" dataDxfId="248"/>
    <tableColumn id="16" xr3:uid="{F366871D-2F45-4EB2-97F8-4695534B2ABC}" name="MUNICIPIO" dataDxfId="247"/>
    <tableColumn id="17" xr3:uid="{3AFA5C2F-7B3A-4BF3-89AF-AEE6D0C78A13}" name="DIVISION OPERATIVA" dataDxfId="246"/>
    <tableColumn id="18" xr3:uid="{BF5BB401-C2BE-4015-A379-2F02609F1613}" name="PROPIETARIO" dataDxfId="245"/>
    <tableColumn id="19" xr3:uid="{051754C0-3A85-4D0B-8951-6A163C88A529}" name="Columna1" dataDxfId="244">
      <calculatedColumnFormula>INDEX('Coord Sitios Confirmados'!E:E, MATCH(B2, 'Coord Sitios Confirmados'!B:B,0))</calculatedColumnFormula>
    </tableColumn>
    <tableColumn id="20" xr3:uid="{B6F2EF64-D89E-4B3E-AFF2-3B152C5952D8}" name="Columna2" dataDxfId="2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222671A-4115-475E-81BA-21EC526C89DE}" name="LTE" displayName="LTE" ref="A1:I472" totalsRowShown="0" headerRowDxfId="242" dataDxfId="240" headerRowBorderDxfId="241" tableBorderDxfId="239" totalsRowBorderDxfId="238" headerRowCellStyle="Normal 4" dataCellStyle="Normal 4 2">
  <autoFilter ref="A1:I472" xr:uid="{A5642FAE-0800-491F-8989-6681F6560665}"/>
  <sortState xmlns:xlrd2="http://schemas.microsoft.com/office/spreadsheetml/2017/richdata2" ref="A2:I472">
    <sortCondition ref="D2"/>
  </sortState>
  <tableColumns count="9">
    <tableColumn id="1" xr3:uid="{C820F2C3-4601-4C9E-9087-0799C28AE1C8}" name="Cod" dataDxfId="237" dataCellStyle="Normal 4 2"/>
    <tableColumn id="2" xr3:uid="{F5E571E8-E8CA-4838-98E2-0B50A03F9EB8}" name="Id Tigo" dataDxfId="236" dataCellStyle="Normal 4 2"/>
    <tableColumn id="3" xr3:uid="{DD45F3DC-6CAE-48ED-B6BA-4861BF1E0FDB}" name="Sitio" dataDxfId="235" dataCellStyle="Normal 4 2"/>
    <tableColumn id="4" xr3:uid="{14DCC55E-1C25-41FE-B923-D4840A9527C7}" name="Nombre" dataDxfId="234" dataCellStyle="Normal 4 2"/>
    <tableColumn id="5" xr3:uid="{FBE8F3D5-A539-4C37-87C8-AD854769F972}" name="Direccion" dataDxfId="233" dataCellStyle="Normal 4 2"/>
    <tableColumn id="6" xr3:uid="{C3872214-BA46-4144-9534-A2E7C4E1411B}" name="Tec" dataDxfId="232" dataCellStyle="Normal 4 2"/>
    <tableColumn id="7" xr3:uid="{DF3EBAF5-4DAD-4823-A1A5-1A8267BE6595}" name="NIC" dataDxfId="231" dataCellStyle="Normal 4 2"/>
    <tableColumn id="8" xr3:uid="{AD4784FC-F05D-4757-B782-DCBDD73C0A9A}" name="AMBITO" dataDxfId="230" dataCellStyle="Normal 4 2"/>
    <tableColumn id="9" xr3:uid="{786C02A6-B4FD-420A-98E8-612BCD829A07}" name="Responsable" dataDxfId="229" dataCellStyle="Normal 4 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818F0E-79E4-43EE-B44B-F825BA40399D}" name="Sectores" displayName="Sectores" ref="A1:H1974" totalsRowShown="0" headerRowDxfId="228" dataDxfId="226" headerRowBorderDxfId="227" tableBorderDxfId="225" totalsRowBorderDxfId="224">
  <autoFilter ref="A1:H1974" xr:uid="{A347F2BE-A963-4F3B-8C3C-1A7516D60615}"/>
  <sortState xmlns:xlrd2="http://schemas.microsoft.com/office/spreadsheetml/2017/richdata2" ref="A2:H1974">
    <sortCondition ref="B2"/>
  </sortState>
  <tableColumns count="8">
    <tableColumn id="1" xr3:uid="{CA592EF0-6EB1-48E6-B4F7-1CB0A8882E7B}" name="ID" dataDxfId="223"/>
    <tableColumn id="2" xr3:uid="{0275D29B-E417-4C33-B26E-C679CCEB8146}" name="NOMBRE SITIO" dataDxfId="222"/>
    <tableColumn id="3" xr3:uid="{19E759A1-1CB8-47C8-8A9F-C9161BEB2ACE}" name="GSM" dataDxfId="221"/>
    <tableColumn id="6" xr3:uid="{D0CC6FD6-B032-4623-9AEA-A8D5AFF64716}" name="UMTS" dataDxfId="220"/>
    <tableColumn id="4" xr3:uid="{5F7C70AA-C46F-490D-ADC4-47C2F745E31E}" name="LTE-MOV" dataDxfId="219"/>
    <tableColumn id="5" xr3:uid="{AC59B0D9-31E1-44D6-8716-769262BDA681}" name="LTE-TIG" dataDxfId="218"/>
    <tableColumn id="7" xr3:uid="{24D1D8B7-BC84-4A7E-86E4-57A7A9F8D065}" name="TOTAL" dataDxfId="217"/>
    <tableColumn id="8" xr3:uid="{5EBC0054-59E2-4737-B41D-5CD67E148032}" name="RESPONSABLE" dataDxfId="2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874BD2C-4B76-46A9-B8C1-1DEBB5677C3B}" name="ELL" displayName="ELL" ref="A1:N1921" totalsRowShown="0" headerRowDxfId="215" dataDxfId="213" headerRowBorderDxfId="214" tableBorderDxfId="212" totalsRowBorderDxfId="211">
  <autoFilter ref="A1:N1921" xr:uid="{0D036564-5B8F-4C22-BAEB-480930D1B4B3}"/>
  <sortState xmlns:xlrd2="http://schemas.microsoft.com/office/spreadsheetml/2017/richdata2" ref="A2:N1921">
    <sortCondition ref="E2"/>
  </sortState>
  <tableColumns count="14">
    <tableColumn id="1" xr3:uid="{BDC3C1F2-0F3B-48D5-A82A-D7C3D76B74EC}" name="NOMBRE_NE" dataDxfId="210"/>
    <tableColumn id="12" xr3:uid="{E471DE56-0882-4F39-8EAF-A7F44B23336E}" name="Descripcion" dataDxfId="209"/>
    <tableColumn id="13" xr3:uid="{C4CADB61-9CD6-4BA3-A698-5F0C3AE53BD7}" name="ESTATUS_EEL" dataDxfId="208"/>
    <tableColumn id="2" xr3:uid="{5E855236-E05A-4A79-A21A-F784EA15EC1D}" name="COD MAX" dataDxfId="207"/>
    <tableColumn id="3" xr3:uid="{C39D2E8E-739D-47CB-B170-86FF19BDC914}" name="RESPONSABLE" dataDxfId="206"/>
    <tableColumn id="4" xr3:uid="{D9313157-87FC-4C80-BC95-4FFCD01AF35A}" name="NOMBRE" dataDxfId="205"/>
    <tableColumn id="14" xr3:uid="{5D2FAF90-5D64-4E99-B6AC-3EE2F17306BA}" name="ESTATUS_EMPLAZAMIENTO" dataDxfId="204"/>
    <tableColumn id="5" xr3:uid="{23D4FC15-2878-45E5-A7CF-4A82D856F356}" name="PROPIETARIO_EEL" dataDxfId="203"/>
    <tableColumn id="6" xr3:uid="{8670F37D-DF82-44D7-A4A3-A0720024D6A7}" name="TIPO_ESTRUCTURA" dataDxfId="202"/>
    <tableColumn id="7" xr3:uid="{FCBBF991-0031-400E-93E1-EACFAFC8204D}" name="ALT_EEL" dataDxfId="201"/>
    <tableColumn id="8" xr3:uid="{197CE96A-5115-454E-8BAA-57B593C7BE1B}" name="ALT_EDI" dataDxfId="200"/>
    <tableColumn id="9" xr3:uid="{90FD8A9E-011D-450A-A56C-A69DC3AA0CD8}" name="SECCION" dataDxfId="199"/>
    <tableColumn id="10" xr3:uid="{554D4FD0-0388-4B8A-B6B2-060F7D5514F6}" name="TIPO_ANCLAJE" dataDxfId="198"/>
    <tableColumn id="11" xr3:uid="{5BFE89A7-723B-4478-B762-791642951852}" name="RESPONSABLE_CONSTR" dataDxfId="19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8BD2EC8-93BB-48BD-9E1D-FE3294A626FF}" name="Sitios7" displayName="Sitios7" ref="A1:M2221" totalsRowShown="0" headerRowDxfId="196" dataDxfId="194" headerRowBorderDxfId="195" tableBorderDxfId="193" totalsRowBorderDxfId="192">
  <autoFilter ref="A1:M2221" xr:uid="{42D86D24-5E6C-4C44-B276-590E386DEAC4}"/>
  <tableColumns count="13">
    <tableColumn id="1" xr3:uid="{CBD95C90-DD44-4580-B202-04A4261108A7}" name="COD MAX" dataDxfId="191"/>
    <tableColumn id="2" xr3:uid="{836A3FB8-2508-4393-9194-DDA265E7ED59}" name="DIVISION OPERATIVA" dataDxfId="190"/>
    <tableColumn id="3" xr3:uid="{A566B2BC-10F1-43B9-9CC3-6FB2DAD99E9D}" name="MUNICIPIO" dataDxfId="189"/>
    <tableColumn id="4" xr3:uid="{85C29C4F-0A33-40A7-B4CF-3A67AD823875}" name="NOMBRE" dataDxfId="188"/>
    <tableColumn id="5" xr3:uid="{49906F9F-CA2A-4558-830D-438D83408280}" name="DIRECCION" dataDxfId="187"/>
    <tableColumn id="6" xr3:uid="{47E4D423-F694-4321-97F5-59710C1F44A6}" name="ZONA_OPERATIVA" dataDxfId="186"/>
    <tableColumn id="7" xr3:uid="{0382F02A-9012-43C9-8FE5-3ECC70E6F955}" name="Tipo Operación Máximo" dataDxfId="185"/>
    <tableColumn id="8" xr3:uid="{1100C85C-05FD-4EA9-939D-326ECCBA8F0D}" name="TIPO OP FLM 2022" dataDxfId="184"/>
    <tableColumn id="9" xr3:uid="{903AF1B8-8859-414D-B442-C9246755C242}" name="TIPO DE SITIO" dataDxfId="183"/>
    <tableColumn id="10" xr3:uid="{361FB1CB-9346-46C2-B005-656244E0C73A}" name="JERARQUIA DEFINITIVA" dataDxfId="182"/>
    <tableColumn id="11" xr3:uid="{6F1BD723-BC23-4C39-AEDD-35BDE7EE88F8}" name="ZONA" dataDxfId="181"/>
    <tableColumn id="12" xr3:uid="{A2339DB8-CCC9-444D-AC39-4F8DFBA1F322}" name="CONTRATISTA" dataDxfId="180"/>
    <tableColumn id="13" xr3:uid="{46B2394D-59F0-43AF-A5CB-2D5F460D3499}" name="TIPO MTO" dataDxfId="179"/>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mailto:victoracosta@presidencia.gov.co%20/%20Victor%20Acosta%20Cel:%203002218986" TargetMode="External"/><Relationship Id="rId13" Type="http://schemas.openxmlformats.org/officeDocument/2006/relationships/hyperlink" Target="mailto:administracion@mediterraneoalejandriaph.com.co" TargetMode="External"/><Relationship Id="rId3" Type="http://schemas.openxmlformats.org/officeDocument/2006/relationships/hyperlink" Target="mailto:edificiocercaniasph@gmail.com%20/%20ADMON%20SANDRA%203194538545" TargetMode="External"/><Relationship Id="rId7" Type="http://schemas.openxmlformats.org/officeDocument/2006/relationships/hyperlink" Target="mailto:paolcant@cgfm.mil.co" TargetMode="External"/><Relationship Id="rId12" Type="http://schemas.openxmlformats.org/officeDocument/2006/relationships/hyperlink" Target="mailto:imperialreservado2@gmail.com" TargetMode="External"/><Relationship Id="rId17" Type="http://schemas.openxmlformats.org/officeDocument/2006/relationships/table" Target="../tables/table1.xml"/><Relationship Id="rId2" Type="http://schemas.openxmlformats.org/officeDocument/2006/relationships/hyperlink" Target="mailto:roberto.sandoval@massmedia.com.co%20Cel:%20310%20806%2000%2042" TargetMode="External"/><Relationship Id="rId16" Type="http://schemas.openxmlformats.org/officeDocument/2006/relationships/printerSettings" Target="../printerSettings/printerSettings3.bin"/><Relationship Id="rId1" Type="http://schemas.openxmlformats.org/officeDocument/2006/relationships/hyperlink" Target="mailto:Edificiomiradordelparque1@gmail.com%20/%20Carlos%20%20310%20688%2075%2040" TargetMode="External"/><Relationship Id="rId6" Type="http://schemas.openxmlformats.org/officeDocument/2006/relationships/hyperlink" Target="mailto:nuevagerencia.fundadores@gmail.com" TargetMode="External"/><Relationship Id="rId11" Type="http://schemas.openxmlformats.org/officeDocument/2006/relationships/hyperlink" Target="mailto:mantenimientotorrecentral@mts.com.co;%20TORRE%20CENTRAL%20-%20&#160;ADMINISTRATIVO" TargetMode="External"/><Relationship Id="rId5" Type="http://schemas.openxmlformats.org/officeDocument/2006/relationships/hyperlink" Target="mailto:Admon_torresdela100@hotmail.es" TargetMode="External"/><Relationship Id="rId15" Type="http://schemas.openxmlformats.org/officeDocument/2006/relationships/hyperlink" Target="mailto:elizabeth.studerus@soe360.com.co" TargetMode="External"/><Relationship Id="rId10" Type="http://schemas.openxmlformats.org/officeDocument/2006/relationships/hyperlink" Target="mailto:dsuarezl@centralcervecera.com%203192146220%20-%203023551250%20%20%20David%20Suarez" TargetMode="External"/><Relationship Id="rId4" Type="http://schemas.openxmlformats.org/officeDocument/2006/relationships/hyperlink" Target="mailto:administracion.alpaso@cbre.com" TargetMode="External"/><Relationship Id="rId9" Type="http://schemas.openxmlformats.org/officeDocument/2006/relationships/hyperlink" Target="mailto:gerenciaamericaadmon@hotmail.com;%20correo%20Centro%20Industrial%20Montevideo" TargetMode="External"/><Relationship Id="rId14" Type="http://schemas.openxmlformats.org/officeDocument/2006/relationships/hyperlink" Target="mailto:mvelez@apwcolombia.co%20Marcela%20Velez%20Cel:%203213512628"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mailto:ruben.fernando.rodriguez@telefonica.com" TargetMode="External"/><Relationship Id="rId3" Type="http://schemas.openxmlformats.org/officeDocument/2006/relationships/hyperlink" Target="mailto:luis.varelah@telefonica.com" TargetMode="External"/><Relationship Id="rId7" Type="http://schemas.openxmlformats.org/officeDocument/2006/relationships/hyperlink" Target="mailto:Andres.lopez@americantower.com" TargetMode="External"/><Relationship Id="rId2" Type="http://schemas.openxmlformats.org/officeDocument/2006/relationships/hyperlink" Target="mailto:Larry.leon@telefonica.com" TargetMode="External"/><Relationship Id="rId1" Type="http://schemas.openxmlformats.org/officeDocument/2006/relationships/hyperlink" Target="mailto:adolfo.rincon@telefonica.com" TargetMode="External"/><Relationship Id="rId6" Type="http://schemas.openxmlformats.org/officeDocument/2006/relationships/hyperlink" Target="mailto:Andres.lopez@americantower.com" TargetMode="External"/><Relationship Id="rId11" Type="http://schemas.openxmlformats.org/officeDocument/2006/relationships/printerSettings" Target="../printerSettings/printerSettings9.bin"/><Relationship Id="rId5" Type="http://schemas.openxmlformats.org/officeDocument/2006/relationships/hyperlink" Target="mailto:jlondono@phoenixintnl.com" TargetMode="External"/><Relationship Id="rId10" Type="http://schemas.openxmlformats.org/officeDocument/2006/relationships/hyperlink" Target="mailto:luis.varelah@telefonica.com" TargetMode="External"/><Relationship Id="rId4" Type="http://schemas.openxmlformats.org/officeDocument/2006/relationships/hyperlink" Target="mailto:trilce.arciniegas@atpsites.com" TargetMode="External"/><Relationship Id="rId9" Type="http://schemas.openxmlformats.org/officeDocument/2006/relationships/hyperlink" Target="mailto:c.lopez01@telefonica.com" TargetMode="External"/></Relationships>
</file>

<file path=xl/worksheets/_rels/sheet10.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216EB-AD7D-4B2B-AD05-6E0404465439}">
  <dimension ref="A1:J105"/>
  <sheetViews>
    <sheetView workbookViewId="0">
      <selection activeCell="C7" sqref="C7"/>
    </sheetView>
  </sheetViews>
  <sheetFormatPr baseColWidth="10" defaultColWidth="10.7109375" defaultRowHeight="15" x14ac:dyDescent="0.25"/>
  <cols>
    <col min="1" max="1" width="16.5703125" bestFit="1" customWidth="1"/>
    <col min="2" max="2" width="25.140625" bestFit="1" customWidth="1"/>
    <col min="3" max="3" width="19" customWidth="1"/>
    <col min="5" max="5" width="16.5703125" bestFit="1" customWidth="1"/>
    <col min="6" max="6" width="33.42578125" bestFit="1" customWidth="1"/>
    <col min="7" max="7" width="13.28515625" bestFit="1" customWidth="1"/>
    <col min="8" max="8" width="16.140625" bestFit="1" customWidth="1"/>
    <col min="9" max="9" width="14.85546875" bestFit="1" customWidth="1"/>
    <col min="10" max="10" width="13.85546875" bestFit="1" customWidth="1"/>
  </cols>
  <sheetData>
    <row r="1" spans="1:10" ht="15.75" x14ac:dyDescent="0.25">
      <c r="A1" s="28" t="s">
        <v>10180</v>
      </c>
      <c r="E1" s="28" t="s">
        <v>10181</v>
      </c>
    </row>
    <row r="3" spans="1:10" x14ac:dyDescent="0.25">
      <c r="A3" s="13" t="s">
        <v>6611</v>
      </c>
      <c r="B3" t="s">
        <v>10178</v>
      </c>
      <c r="E3" s="13" t="s">
        <v>6611</v>
      </c>
      <c r="F3" t="s">
        <v>10174</v>
      </c>
      <c r="G3" t="s">
        <v>10177</v>
      </c>
      <c r="H3" t="s">
        <v>10176</v>
      </c>
      <c r="I3" t="s">
        <v>10175</v>
      </c>
      <c r="J3" t="s">
        <v>8742</v>
      </c>
    </row>
    <row r="4" spans="1:10" x14ac:dyDescent="0.25">
      <c r="A4" s="1" t="s">
        <v>197</v>
      </c>
      <c r="B4">
        <v>266</v>
      </c>
      <c r="E4" s="1" t="s">
        <v>1262</v>
      </c>
      <c r="F4">
        <v>195</v>
      </c>
      <c r="G4">
        <v>1123</v>
      </c>
      <c r="H4">
        <v>1309</v>
      </c>
      <c r="I4">
        <v>201</v>
      </c>
      <c r="J4">
        <v>2828</v>
      </c>
    </row>
    <row r="5" spans="1:10" x14ac:dyDescent="0.25">
      <c r="A5" s="14" t="s">
        <v>12535</v>
      </c>
      <c r="B5">
        <v>1</v>
      </c>
      <c r="E5" s="1" t="s">
        <v>197</v>
      </c>
      <c r="F5">
        <v>136</v>
      </c>
      <c r="G5">
        <v>846</v>
      </c>
      <c r="H5">
        <v>1184</v>
      </c>
      <c r="I5">
        <v>236</v>
      </c>
      <c r="J5">
        <v>2402</v>
      </c>
    </row>
    <row r="6" spans="1:10" x14ac:dyDescent="0.25">
      <c r="A6" s="14" t="s">
        <v>14</v>
      </c>
      <c r="B6">
        <v>79</v>
      </c>
      <c r="E6" s="1" t="s">
        <v>397</v>
      </c>
      <c r="F6">
        <v>128</v>
      </c>
      <c r="G6">
        <v>751</v>
      </c>
      <c r="H6">
        <v>1137</v>
      </c>
      <c r="I6">
        <v>374</v>
      </c>
      <c r="J6">
        <v>2390</v>
      </c>
    </row>
    <row r="7" spans="1:10" x14ac:dyDescent="0.25">
      <c r="A7" s="14" t="s">
        <v>396</v>
      </c>
      <c r="B7">
        <v>186</v>
      </c>
      <c r="E7" s="1" t="s">
        <v>942</v>
      </c>
      <c r="F7">
        <v>139</v>
      </c>
      <c r="G7">
        <v>806</v>
      </c>
      <c r="H7">
        <v>1116</v>
      </c>
      <c r="I7">
        <v>291</v>
      </c>
      <c r="J7">
        <v>2352</v>
      </c>
    </row>
    <row r="8" spans="1:10" x14ac:dyDescent="0.25">
      <c r="A8" s="1"/>
      <c r="E8" s="1" t="s">
        <v>12305</v>
      </c>
      <c r="F8">
        <v>131</v>
      </c>
      <c r="G8">
        <v>760</v>
      </c>
      <c r="H8">
        <v>1040</v>
      </c>
      <c r="I8">
        <v>15</v>
      </c>
      <c r="J8">
        <v>1946</v>
      </c>
    </row>
    <row r="9" spans="1:10" x14ac:dyDescent="0.25">
      <c r="A9" s="1" t="s">
        <v>942</v>
      </c>
      <c r="B9">
        <v>257</v>
      </c>
      <c r="E9" s="1" t="s">
        <v>12324</v>
      </c>
      <c r="F9">
        <v>152</v>
      </c>
      <c r="G9">
        <v>725</v>
      </c>
      <c r="H9">
        <v>891</v>
      </c>
      <c r="I9">
        <v>12</v>
      </c>
      <c r="J9">
        <v>1780</v>
      </c>
    </row>
    <row r="10" spans="1:10" x14ac:dyDescent="0.25">
      <c r="A10" s="14" t="s">
        <v>12535</v>
      </c>
      <c r="B10">
        <v>3</v>
      </c>
      <c r="E10" s="1" t="s">
        <v>520</v>
      </c>
      <c r="F10">
        <v>87</v>
      </c>
      <c r="G10">
        <v>506</v>
      </c>
      <c r="H10">
        <v>672</v>
      </c>
      <c r="I10">
        <v>42</v>
      </c>
      <c r="J10">
        <v>1307</v>
      </c>
    </row>
    <row r="11" spans="1:10" x14ac:dyDescent="0.25">
      <c r="A11" s="14" t="s">
        <v>14</v>
      </c>
      <c r="B11">
        <v>89</v>
      </c>
      <c r="E11" s="1" t="s">
        <v>6665</v>
      </c>
      <c r="F11">
        <v>24</v>
      </c>
      <c r="G11">
        <v>203</v>
      </c>
      <c r="H11">
        <v>219</v>
      </c>
      <c r="I11">
        <v>69</v>
      </c>
      <c r="J11">
        <v>515</v>
      </c>
    </row>
    <row r="12" spans="1:10" x14ac:dyDescent="0.25">
      <c r="A12" s="14" t="s">
        <v>396</v>
      </c>
      <c r="B12">
        <v>165</v>
      </c>
      <c r="E12" s="1" t="s">
        <v>10664</v>
      </c>
      <c r="F12">
        <v>0</v>
      </c>
      <c r="G12">
        <v>0</v>
      </c>
      <c r="H12">
        <v>24</v>
      </c>
      <c r="I12">
        <v>0</v>
      </c>
      <c r="J12">
        <v>24</v>
      </c>
    </row>
    <row r="13" spans="1:10" x14ac:dyDescent="0.25">
      <c r="A13" s="1"/>
      <c r="E13" s="1" t="s">
        <v>6612</v>
      </c>
      <c r="F13">
        <v>992</v>
      </c>
      <c r="G13">
        <v>5720</v>
      </c>
      <c r="H13">
        <v>7592</v>
      </c>
      <c r="I13">
        <v>1240</v>
      </c>
      <c r="J13">
        <v>15544</v>
      </c>
    </row>
    <row r="14" spans="1:10" x14ac:dyDescent="0.25">
      <c r="A14" s="1" t="s">
        <v>1262</v>
      </c>
      <c r="B14">
        <v>241</v>
      </c>
    </row>
    <row r="15" spans="1:10" x14ac:dyDescent="0.25">
      <c r="A15" s="14" t="s">
        <v>14</v>
      </c>
      <c r="B15">
        <v>48</v>
      </c>
    </row>
    <row r="16" spans="1:10" x14ac:dyDescent="0.25">
      <c r="A16" s="14" t="s">
        <v>396</v>
      </c>
      <c r="B16">
        <v>193</v>
      </c>
    </row>
    <row r="17" spans="1:6" ht="15.75" x14ac:dyDescent="0.25">
      <c r="A17" s="1"/>
      <c r="E17" s="28" t="s">
        <v>10183</v>
      </c>
    </row>
    <row r="18" spans="1:6" x14ac:dyDescent="0.25">
      <c r="A18" s="1" t="s">
        <v>520</v>
      </c>
      <c r="B18">
        <v>225</v>
      </c>
    </row>
    <row r="19" spans="1:6" x14ac:dyDescent="0.25">
      <c r="A19" s="14" t="s">
        <v>14</v>
      </c>
      <c r="B19">
        <v>115</v>
      </c>
    </row>
    <row r="20" spans="1:6" x14ac:dyDescent="0.25">
      <c r="A20" s="14" t="s">
        <v>403</v>
      </c>
      <c r="B20">
        <v>1</v>
      </c>
      <c r="E20" s="13" t="s">
        <v>6611</v>
      </c>
      <c r="F20" t="s">
        <v>10182</v>
      </c>
    </row>
    <row r="21" spans="1:6" x14ac:dyDescent="0.25">
      <c r="A21" s="14" t="s">
        <v>396</v>
      </c>
      <c r="B21">
        <v>109</v>
      </c>
      <c r="E21" s="1" t="s">
        <v>10664</v>
      </c>
      <c r="F21">
        <v>74</v>
      </c>
    </row>
    <row r="22" spans="1:6" x14ac:dyDescent="0.25">
      <c r="A22" s="1"/>
      <c r="E22" s="14" t="s">
        <v>10626</v>
      </c>
      <c r="F22">
        <v>47</v>
      </c>
    </row>
    <row r="23" spans="1:6" x14ac:dyDescent="0.25">
      <c r="A23" s="1" t="s">
        <v>397</v>
      </c>
      <c r="B23">
        <v>222</v>
      </c>
      <c r="E23" s="14" t="s">
        <v>10627</v>
      </c>
      <c r="F23">
        <v>1</v>
      </c>
    </row>
    <row r="24" spans="1:6" x14ac:dyDescent="0.25">
      <c r="A24" s="14" t="s">
        <v>14</v>
      </c>
      <c r="B24">
        <v>67</v>
      </c>
      <c r="E24" s="14" t="s">
        <v>10637</v>
      </c>
      <c r="F24">
        <v>1</v>
      </c>
    </row>
    <row r="25" spans="1:6" x14ac:dyDescent="0.25">
      <c r="A25" s="14" t="s">
        <v>403</v>
      </c>
      <c r="B25">
        <v>10</v>
      </c>
      <c r="E25" s="14" t="s">
        <v>10628</v>
      </c>
      <c r="F25">
        <v>2</v>
      </c>
    </row>
    <row r="26" spans="1:6" x14ac:dyDescent="0.25">
      <c r="A26" s="14" t="s">
        <v>396</v>
      </c>
      <c r="B26">
        <v>145</v>
      </c>
      <c r="E26" s="14" t="s">
        <v>10625</v>
      </c>
      <c r="F26">
        <v>23</v>
      </c>
    </row>
    <row r="27" spans="1:6" x14ac:dyDescent="0.25">
      <c r="A27" s="1"/>
      <c r="E27" s="1" t="s">
        <v>397</v>
      </c>
      <c r="F27">
        <v>142</v>
      </c>
    </row>
    <row r="28" spans="1:6" x14ac:dyDescent="0.25">
      <c r="A28" s="1" t="s">
        <v>12324</v>
      </c>
      <c r="B28">
        <v>215</v>
      </c>
      <c r="E28" s="14" t="s">
        <v>10626</v>
      </c>
      <c r="F28">
        <v>60</v>
      </c>
    </row>
    <row r="29" spans="1:6" x14ac:dyDescent="0.25">
      <c r="A29" s="14" t="s">
        <v>12535</v>
      </c>
      <c r="B29">
        <v>1</v>
      </c>
      <c r="E29" s="14" t="s">
        <v>10627</v>
      </c>
      <c r="F29">
        <v>11</v>
      </c>
    </row>
    <row r="30" spans="1:6" x14ac:dyDescent="0.25">
      <c r="A30" s="14" t="s">
        <v>14</v>
      </c>
      <c r="B30">
        <v>98</v>
      </c>
      <c r="E30" s="14" t="s">
        <v>10637</v>
      </c>
      <c r="F30">
        <v>1</v>
      </c>
    </row>
    <row r="31" spans="1:6" x14ac:dyDescent="0.25">
      <c r="A31" s="14" t="s">
        <v>396</v>
      </c>
      <c r="B31">
        <v>116</v>
      </c>
      <c r="E31" s="14" t="s">
        <v>10628</v>
      </c>
      <c r="F31">
        <v>7</v>
      </c>
    </row>
    <row r="32" spans="1:6" x14ac:dyDescent="0.25">
      <c r="A32" s="1"/>
      <c r="E32" s="14" t="s">
        <v>10625</v>
      </c>
      <c r="F32">
        <v>59</v>
      </c>
    </row>
    <row r="33" spans="1:6" x14ac:dyDescent="0.25">
      <c r="A33" s="1" t="s">
        <v>12305</v>
      </c>
      <c r="B33">
        <v>203</v>
      </c>
      <c r="E33" s="14" t="s">
        <v>10629</v>
      </c>
      <c r="F33">
        <v>4</v>
      </c>
    </row>
    <row r="34" spans="1:6" x14ac:dyDescent="0.25">
      <c r="A34" s="14" t="s">
        <v>12535</v>
      </c>
      <c r="B34">
        <v>2</v>
      </c>
      <c r="E34" s="1" t="s">
        <v>6665</v>
      </c>
      <c r="F34">
        <v>17</v>
      </c>
    </row>
    <row r="35" spans="1:6" x14ac:dyDescent="0.25">
      <c r="A35" s="14" t="s">
        <v>14</v>
      </c>
      <c r="B35">
        <v>46</v>
      </c>
      <c r="E35" s="14" t="s">
        <v>10626</v>
      </c>
      <c r="F35">
        <v>3</v>
      </c>
    </row>
    <row r="36" spans="1:6" x14ac:dyDescent="0.25">
      <c r="A36" s="14" t="s">
        <v>396</v>
      </c>
      <c r="B36">
        <v>155</v>
      </c>
      <c r="E36" s="14" t="s">
        <v>10627</v>
      </c>
      <c r="F36">
        <v>3</v>
      </c>
    </row>
    <row r="37" spans="1:6" x14ac:dyDescent="0.25">
      <c r="A37" s="1"/>
      <c r="E37" s="14" t="s">
        <v>10637</v>
      </c>
      <c r="F37">
        <v>1</v>
      </c>
    </row>
    <row r="38" spans="1:6" x14ac:dyDescent="0.25">
      <c r="A38" s="1" t="s">
        <v>6612</v>
      </c>
      <c r="B38">
        <v>1629</v>
      </c>
      <c r="E38" s="14" t="s">
        <v>10625</v>
      </c>
      <c r="F38">
        <v>10</v>
      </c>
    </row>
    <row r="39" spans="1:6" x14ac:dyDescent="0.25">
      <c r="E39" s="1" t="s">
        <v>520</v>
      </c>
      <c r="F39">
        <v>159</v>
      </c>
    </row>
    <row r="40" spans="1:6" x14ac:dyDescent="0.25">
      <c r="E40" s="14" t="s">
        <v>10626</v>
      </c>
      <c r="F40">
        <v>93</v>
      </c>
    </row>
    <row r="41" spans="1:6" x14ac:dyDescent="0.25">
      <c r="A41" s="13" t="s">
        <v>6611</v>
      </c>
      <c r="B41" t="s">
        <v>10179</v>
      </c>
      <c r="E41" s="14" t="s">
        <v>10627</v>
      </c>
      <c r="F41">
        <v>4</v>
      </c>
    </row>
    <row r="42" spans="1:6" x14ac:dyDescent="0.25">
      <c r="A42" s="1" t="s">
        <v>12324</v>
      </c>
      <c r="B42">
        <v>109</v>
      </c>
      <c r="E42" s="14" t="s">
        <v>10630</v>
      </c>
      <c r="F42">
        <v>3</v>
      </c>
    </row>
    <row r="43" spans="1:6" x14ac:dyDescent="0.25">
      <c r="A43" s="1" t="s">
        <v>12305</v>
      </c>
      <c r="B43">
        <v>103</v>
      </c>
      <c r="E43" s="14" t="s">
        <v>10628</v>
      </c>
      <c r="F43">
        <v>9</v>
      </c>
    </row>
    <row r="44" spans="1:6" x14ac:dyDescent="0.25">
      <c r="A44" s="1" t="s">
        <v>520</v>
      </c>
      <c r="B44">
        <v>69</v>
      </c>
      <c r="E44" s="14" t="s">
        <v>10625</v>
      </c>
      <c r="F44">
        <v>49</v>
      </c>
    </row>
    <row r="45" spans="1:6" x14ac:dyDescent="0.25">
      <c r="A45" s="1" t="s">
        <v>1262</v>
      </c>
      <c r="B45">
        <v>56</v>
      </c>
      <c r="E45" s="14" t="s">
        <v>10629</v>
      </c>
      <c r="F45">
        <v>1</v>
      </c>
    </row>
    <row r="46" spans="1:6" x14ac:dyDescent="0.25">
      <c r="A46" s="1" t="s">
        <v>197</v>
      </c>
      <c r="B46">
        <v>41</v>
      </c>
      <c r="E46" s="1" t="s">
        <v>12305</v>
      </c>
      <c r="F46">
        <v>210</v>
      </c>
    </row>
    <row r="47" spans="1:6" x14ac:dyDescent="0.25">
      <c r="A47" s="1" t="s">
        <v>6665</v>
      </c>
      <c r="B47">
        <v>31</v>
      </c>
      <c r="E47" s="14" t="s">
        <v>10626</v>
      </c>
      <c r="F47">
        <v>142</v>
      </c>
    </row>
    <row r="48" spans="1:6" x14ac:dyDescent="0.25">
      <c r="A48" s="1" t="s">
        <v>942</v>
      </c>
      <c r="B48">
        <v>29</v>
      </c>
      <c r="E48" s="14" t="s">
        <v>10627</v>
      </c>
      <c r="F48">
        <v>6</v>
      </c>
    </row>
    <row r="49" spans="1:6" x14ac:dyDescent="0.25">
      <c r="A49" s="1" t="s">
        <v>397</v>
      </c>
      <c r="B49">
        <v>1</v>
      </c>
      <c r="E49" s="14" t="s">
        <v>10630</v>
      </c>
      <c r="F49">
        <v>3</v>
      </c>
    </row>
    <row r="50" spans="1:6" x14ac:dyDescent="0.25">
      <c r="A50" s="1" t="s">
        <v>6612</v>
      </c>
      <c r="B50">
        <v>439</v>
      </c>
      <c r="E50" s="14" t="s">
        <v>10628</v>
      </c>
      <c r="F50">
        <v>9</v>
      </c>
    </row>
    <row r="51" spans="1:6" x14ac:dyDescent="0.25">
      <c r="E51" s="14" t="s">
        <v>10625</v>
      </c>
      <c r="F51">
        <v>49</v>
      </c>
    </row>
    <row r="52" spans="1:6" x14ac:dyDescent="0.25">
      <c r="E52" s="14" t="s">
        <v>10629</v>
      </c>
      <c r="F52">
        <v>1</v>
      </c>
    </row>
    <row r="53" spans="1:6" x14ac:dyDescent="0.25">
      <c r="E53" s="1" t="s">
        <v>12324</v>
      </c>
      <c r="F53">
        <v>190</v>
      </c>
    </row>
    <row r="54" spans="1:6" x14ac:dyDescent="0.25">
      <c r="E54" s="14" t="s">
        <v>10626</v>
      </c>
      <c r="F54">
        <v>42</v>
      </c>
    </row>
    <row r="55" spans="1:6" ht="15.75" x14ac:dyDescent="0.25">
      <c r="A55" s="28" t="s">
        <v>10441</v>
      </c>
      <c r="E55" s="14" t="s">
        <v>10627</v>
      </c>
      <c r="F55">
        <v>16</v>
      </c>
    </row>
    <row r="56" spans="1:6" x14ac:dyDescent="0.25">
      <c r="E56" s="14" t="s">
        <v>10630</v>
      </c>
      <c r="F56">
        <v>2</v>
      </c>
    </row>
    <row r="57" spans="1:6" x14ac:dyDescent="0.25">
      <c r="E57" s="14" t="s">
        <v>10628</v>
      </c>
      <c r="F57">
        <v>3</v>
      </c>
    </row>
    <row r="58" spans="1:6" x14ac:dyDescent="0.25">
      <c r="A58" s="13" t="s">
        <v>6611</v>
      </c>
      <c r="B58" t="s">
        <v>10187</v>
      </c>
      <c r="E58" s="14" t="s">
        <v>10625</v>
      </c>
      <c r="F58">
        <v>125</v>
      </c>
    </row>
    <row r="59" spans="1:6" x14ac:dyDescent="0.25">
      <c r="A59" s="1" t="s">
        <v>14</v>
      </c>
      <c r="B59">
        <v>542</v>
      </c>
      <c r="E59" s="14" t="s">
        <v>10629</v>
      </c>
      <c r="F59">
        <v>2</v>
      </c>
    </row>
    <row r="60" spans="1:6" x14ac:dyDescent="0.25">
      <c r="A60" s="1" t="s">
        <v>403</v>
      </c>
      <c r="B60">
        <v>11</v>
      </c>
      <c r="E60" s="1" t="s">
        <v>197</v>
      </c>
      <c r="F60">
        <v>183</v>
      </c>
    </row>
    <row r="61" spans="1:6" x14ac:dyDescent="0.25">
      <c r="A61" s="1" t="s">
        <v>396</v>
      </c>
      <c r="B61">
        <v>1069</v>
      </c>
      <c r="E61" s="14" t="s">
        <v>10626</v>
      </c>
      <c r="F61">
        <v>97</v>
      </c>
    </row>
    <row r="62" spans="1:6" x14ac:dyDescent="0.25">
      <c r="A62" s="1" t="s">
        <v>6612</v>
      </c>
      <c r="B62">
        <v>1622</v>
      </c>
      <c r="E62" s="14" t="s">
        <v>10627</v>
      </c>
      <c r="F62">
        <v>20</v>
      </c>
    </row>
    <row r="63" spans="1:6" x14ac:dyDescent="0.25">
      <c r="E63" s="14" t="s">
        <v>10637</v>
      </c>
      <c r="F63">
        <v>1</v>
      </c>
    </row>
    <row r="64" spans="1:6" x14ac:dyDescent="0.25">
      <c r="E64" s="14" t="s">
        <v>10630</v>
      </c>
      <c r="F64">
        <v>1</v>
      </c>
    </row>
    <row r="65" spans="1:6" x14ac:dyDescent="0.25">
      <c r="E65" s="14" t="s">
        <v>10628</v>
      </c>
      <c r="F65">
        <v>5</v>
      </c>
    </row>
    <row r="66" spans="1:6" x14ac:dyDescent="0.25">
      <c r="E66" s="14" t="s">
        <v>10625</v>
      </c>
      <c r="F66">
        <v>57</v>
      </c>
    </row>
    <row r="67" spans="1:6" x14ac:dyDescent="0.25">
      <c r="E67" s="14" t="s">
        <v>10629</v>
      </c>
      <c r="F67">
        <v>2</v>
      </c>
    </row>
    <row r="68" spans="1:6" x14ac:dyDescent="0.25">
      <c r="E68" s="1" t="s">
        <v>942</v>
      </c>
      <c r="F68">
        <v>170</v>
      </c>
    </row>
    <row r="69" spans="1:6" x14ac:dyDescent="0.25">
      <c r="E69" s="14" t="s">
        <v>10626</v>
      </c>
      <c r="F69">
        <v>74</v>
      </c>
    </row>
    <row r="70" spans="1:6" ht="15.75" x14ac:dyDescent="0.25">
      <c r="A70" s="28" t="s">
        <v>10437</v>
      </c>
      <c r="E70" s="14" t="s">
        <v>10627</v>
      </c>
      <c r="F70">
        <v>15</v>
      </c>
    </row>
    <row r="71" spans="1:6" x14ac:dyDescent="0.25">
      <c r="E71" s="14" t="s">
        <v>10637</v>
      </c>
      <c r="F71">
        <v>3</v>
      </c>
    </row>
    <row r="72" spans="1:6" x14ac:dyDescent="0.25">
      <c r="A72" s="13" t="s">
        <v>6611</v>
      </c>
      <c r="B72" t="s">
        <v>10439</v>
      </c>
      <c r="E72" s="14" t="s">
        <v>10630</v>
      </c>
      <c r="F72">
        <v>1</v>
      </c>
    </row>
    <row r="73" spans="1:6" x14ac:dyDescent="0.25">
      <c r="A73" s="1" t="s">
        <v>12558</v>
      </c>
      <c r="B73">
        <v>1</v>
      </c>
      <c r="E73" s="14" t="s">
        <v>10628</v>
      </c>
      <c r="F73">
        <v>11</v>
      </c>
    </row>
    <row r="74" spans="1:6" x14ac:dyDescent="0.25">
      <c r="A74" s="1" t="s">
        <v>8687</v>
      </c>
      <c r="B74">
        <v>3</v>
      </c>
      <c r="E74" s="14" t="s">
        <v>10625</v>
      </c>
      <c r="F74">
        <v>63</v>
      </c>
    </row>
    <row r="75" spans="1:6" x14ac:dyDescent="0.25">
      <c r="A75" s="1" t="s">
        <v>8686</v>
      </c>
      <c r="B75">
        <v>10</v>
      </c>
      <c r="E75" s="14" t="s">
        <v>10629</v>
      </c>
      <c r="F75">
        <v>3</v>
      </c>
    </row>
    <row r="76" spans="1:6" x14ac:dyDescent="0.25">
      <c r="A76" s="1" t="s">
        <v>8688</v>
      </c>
      <c r="B76">
        <v>12</v>
      </c>
      <c r="E76" s="1" t="s">
        <v>1262</v>
      </c>
      <c r="F76">
        <v>231</v>
      </c>
    </row>
    <row r="77" spans="1:6" x14ac:dyDescent="0.25">
      <c r="A77" s="1" t="s">
        <v>8676</v>
      </c>
      <c r="B77">
        <v>14</v>
      </c>
      <c r="E77" s="14" t="s">
        <v>10626</v>
      </c>
      <c r="F77">
        <v>127</v>
      </c>
    </row>
    <row r="78" spans="1:6" x14ac:dyDescent="0.25">
      <c r="A78" s="1" t="s">
        <v>8682</v>
      </c>
      <c r="B78">
        <v>73</v>
      </c>
      <c r="E78" s="14" t="s">
        <v>10627</v>
      </c>
      <c r="F78">
        <v>7</v>
      </c>
    </row>
    <row r="79" spans="1:6" x14ac:dyDescent="0.25">
      <c r="A79" s="1" t="s">
        <v>10664</v>
      </c>
      <c r="B79">
        <v>94</v>
      </c>
      <c r="E79" s="14" t="s">
        <v>10637</v>
      </c>
      <c r="F79">
        <v>3</v>
      </c>
    </row>
    <row r="80" spans="1:6" x14ac:dyDescent="0.25">
      <c r="A80" s="1" t="s">
        <v>8684</v>
      </c>
      <c r="B80">
        <v>103</v>
      </c>
      <c r="E80" s="14" t="s">
        <v>10630</v>
      </c>
      <c r="F80">
        <v>2</v>
      </c>
    </row>
    <row r="81" spans="1:6" x14ac:dyDescent="0.25">
      <c r="A81" s="1" t="s">
        <v>8678</v>
      </c>
      <c r="B81">
        <v>111</v>
      </c>
      <c r="E81" s="14" t="s">
        <v>10628</v>
      </c>
      <c r="F81">
        <v>12</v>
      </c>
    </row>
    <row r="82" spans="1:6" x14ac:dyDescent="0.25">
      <c r="A82" s="1" t="s">
        <v>8680</v>
      </c>
      <c r="B82">
        <v>209</v>
      </c>
      <c r="E82" s="14" t="s">
        <v>10625</v>
      </c>
      <c r="F82">
        <v>79</v>
      </c>
    </row>
    <row r="83" spans="1:6" x14ac:dyDescent="0.25">
      <c r="A83" s="1" t="s">
        <v>8685</v>
      </c>
      <c r="B83">
        <v>417</v>
      </c>
      <c r="E83" s="14" t="s">
        <v>10629</v>
      </c>
      <c r="F83">
        <v>1</v>
      </c>
    </row>
    <row r="84" spans="1:6" x14ac:dyDescent="0.25">
      <c r="A84" s="1" t="s">
        <v>8674</v>
      </c>
      <c r="B84">
        <v>575</v>
      </c>
      <c r="E84" s="1" t="s">
        <v>6612</v>
      </c>
      <c r="F84">
        <v>1376</v>
      </c>
    </row>
    <row r="85" spans="1:6" x14ac:dyDescent="0.25">
      <c r="A85" s="1" t="s">
        <v>6612</v>
      </c>
      <c r="B85">
        <v>1622</v>
      </c>
    </row>
    <row r="90" spans="1:6" ht="15.75" x14ac:dyDescent="0.25">
      <c r="A90" s="28" t="s">
        <v>10438</v>
      </c>
      <c r="E90" s="28" t="s">
        <v>11956</v>
      </c>
    </row>
    <row r="92" spans="1:6" x14ac:dyDescent="0.25">
      <c r="A92" s="13" t="s">
        <v>6611</v>
      </c>
      <c r="B92" t="s">
        <v>10440</v>
      </c>
      <c r="E92" s="13" t="s">
        <v>6611</v>
      </c>
      <c r="F92" t="s">
        <v>11955</v>
      </c>
    </row>
    <row r="93" spans="1:6" x14ac:dyDescent="0.25">
      <c r="A93" s="1" t="s">
        <v>8677</v>
      </c>
      <c r="B93">
        <v>26</v>
      </c>
      <c r="E93" s="1" t="s">
        <v>10692</v>
      </c>
      <c r="F93">
        <v>54</v>
      </c>
    </row>
    <row r="94" spans="1:6" x14ac:dyDescent="0.25">
      <c r="A94" s="1" t="s">
        <v>8683</v>
      </c>
      <c r="B94">
        <v>76</v>
      </c>
      <c r="E94" s="1" t="s">
        <v>10955</v>
      </c>
      <c r="F94">
        <v>8</v>
      </c>
    </row>
    <row r="95" spans="1:6" x14ac:dyDescent="0.25">
      <c r="A95" s="1" t="s">
        <v>10664</v>
      </c>
      <c r="B95">
        <v>94</v>
      </c>
      <c r="E95" s="1" t="s">
        <v>10663</v>
      </c>
      <c r="F95">
        <v>1314</v>
      </c>
    </row>
    <row r="96" spans="1:6" x14ac:dyDescent="0.25">
      <c r="A96" s="1" t="s">
        <v>8679</v>
      </c>
      <c r="B96">
        <v>121</v>
      </c>
      <c r="E96" s="1" t="s">
        <v>6612</v>
      </c>
      <c r="F96">
        <v>1376</v>
      </c>
    </row>
    <row r="97" spans="1:6" x14ac:dyDescent="0.25">
      <c r="A97" s="1" t="s">
        <v>8681</v>
      </c>
      <c r="B97">
        <v>628</v>
      </c>
    </row>
    <row r="98" spans="1:6" x14ac:dyDescent="0.25">
      <c r="A98" s="1" t="s">
        <v>8675</v>
      </c>
      <c r="B98">
        <v>677</v>
      </c>
    </row>
    <row r="99" spans="1:6" ht="15.75" x14ac:dyDescent="0.25">
      <c r="A99" s="1" t="s">
        <v>6612</v>
      </c>
      <c r="B99">
        <v>1622</v>
      </c>
      <c r="E99" s="28" t="s">
        <v>11957</v>
      </c>
    </row>
    <row r="101" spans="1:6" x14ac:dyDescent="0.25">
      <c r="E101" s="13" t="s">
        <v>6611</v>
      </c>
      <c r="F101" t="s">
        <v>11958</v>
      </c>
    </row>
    <row r="102" spans="1:6" x14ac:dyDescent="0.25">
      <c r="E102" s="1" t="s">
        <v>10692</v>
      </c>
      <c r="F102">
        <v>24</v>
      </c>
    </row>
    <row r="103" spans="1:6" x14ac:dyDescent="0.25">
      <c r="E103" s="1" t="s">
        <v>10955</v>
      </c>
      <c r="F103">
        <v>3</v>
      </c>
    </row>
    <row r="104" spans="1:6" x14ac:dyDescent="0.25">
      <c r="E104" s="1" t="s">
        <v>10663</v>
      </c>
      <c r="F104">
        <v>1349</v>
      </c>
    </row>
    <row r="105" spans="1:6" x14ac:dyDescent="0.25">
      <c r="E105" s="1" t="s">
        <v>6612</v>
      </c>
      <c r="F105">
        <v>1376</v>
      </c>
    </row>
  </sheetData>
  <pageMargins left="0.7" right="0.7" top="0.75" bottom="0.75" header="0.3" footer="0.3"/>
  <pageSetup orientation="portrait" r:id="rId10"/>
  <headerFooter>
    <oddFooter>&amp;L&amp;1#&amp;"Arial"&amp;7&amp;K000000***Este documento está clasificado como USO INTERNO por TELEFÓNICA. ***This document is classified as INTERNAL USE by TELEFÓNICA.</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34D8E-F999-4E92-BE0C-39625E0C1085}">
  <dimension ref="B2:N13"/>
  <sheetViews>
    <sheetView workbookViewId="0">
      <selection activeCell="E7" sqref="E7"/>
    </sheetView>
  </sheetViews>
  <sheetFormatPr baseColWidth="10" defaultColWidth="10.85546875" defaultRowHeight="15" x14ac:dyDescent="0.25"/>
  <cols>
    <col min="1" max="6" width="10.85546875" style="27"/>
    <col min="7" max="8" width="4.42578125" style="27" customWidth="1"/>
    <col min="9" max="9" width="23.85546875" style="27" customWidth="1"/>
    <col min="10" max="10" width="14.42578125" style="27" customWidth="1"/>
    <col min="11" max="16384" width="10.85546875" style="27"/>
  </cols>
  <sheetData>
    <row r="2" spans="2:14" x14ac:dyDescent="0.25">
      <c r="B2" s="211" t="s">
        <v>10188</v>
      </c>
      <c r="C2" s="212"/>
      <c r="D2" s="212"/>
      <c r="E2" s="212"/>
      <c r="F2" s="212"/>
      <c r="G2" s="212"/>
      <c r="H2" s="212"/>
      <c r="I2" s="212"/>
      <c r="J2" s="212"/>
      <c r="K2" s="212"/>
      <c r="L2" s="212"/>
      <c r="M2" s="212"/>
      <c r="N2" s="212"/>
    </row>
    <row r="3" spans="2:14" x14ac:dyDescent="0.25">
      <c r="B3" s="212"/>
      <c r="C3" s="212"/>
      <c r="D3" s="212"/>
      <c r="E3" s="212"/>
      <c r="F3" s="212"/>
      <c r="G3" s="212"/>
      <c r="H3" s="212"/>
      <c r="I3" s="212"/>
      <c r="J3" s="212"/>
      <c r="K3" s="212"/>
      <c r="L3" s="212"/>
      <c r="M3" s="212"/>
      <c r="N3" s="212"/>
    </row>
    <row r="4" spans="2:14" x14ac:dyDescent="0.25">
      <c r="B4" s="212"/>
      <c r="C4" s="212"/>
      <c r="D4" s="212"/>
      <c r="E4" s="212"/>
      <c r="F4" s="212"/>
      <c r="G4" s="212"/>
      <c r="H4" s="212"/>
      <c r="I4" s="212"/>
      <c r="J4" s="212"/>
      <c r="K4" s="212"/>
      <c r="L4" s="212"/>
      <c r="M4" s="212"/>
      <c r="N4" s="212"/>
    </row>
    <row r="5" spans="2:14" x14ac:dyDescent="0.25">
      <c r="B5" s="212"/>
      <c r="C5" s="212"/>
      <c r="D5" s="212"/>
      <c r="E5" s="212"/>
      <c r="F5" s="212"/>
      <c r="G5" s="212"/>
      <c r="H5" s="212"/>
      <c r="I5" s="212"/>
      <c r="J5" s="212"/>
      <c r="K5" s="212"/>
      <c r="L5" s="212"/>
      <c r="M5" s="212"/>
      <c r="N5" s="212"/>
    </row>
    <row r="8" spans="2:14" ht="21" x14ac:dyDescent="0.35">
      <c r="I8" s="40" t="s">
        <v>10189</v>
      </c>
      <c r="J8" s="40">
        <f>(GETPIVOTDATA("[Measures].[Recuento de OPER]",Tablas!$A$58,"[Sitios].[OPER]","[Sitios].[OPER].&amp;[FIJA]"))</f>
        <v>542</v>
      </c>
    </row>
    <row r="9" spans="2:14" ht="21" x14ac:dyDescent="0.35">
      <c r="I9" s="40" t="s">
        <v>10190</v>
      </c>
      <c r="J9" s="40">
        <f>(GETPIVOTDATA("[Measures].[Recuento de OPER]",Tablas!$A$58,"[Sitios].[OPER]","[Sitios].[OPER].&amp;[MOVIL]"))</f>
        <v>1069</v>
      </c>
    </row>
    <row r="10" spans="2:14" ht="21" x14ac:dyDescent="0.35">
      <c r="I10" s="40" t="s">
        <v>10191</v>
      </c>
      <c r="J10" s="40">
        <f>(GETPIVOTDATA("[Measures].[Recuento de OPER]",Tablas!$A$58,"[Sitios].[OPER]","[Sitios].[OPER].&amp;[FIJA-MOVIL]"))</f>
        <v>11</v>
      </c>
    </row>
    <row r="11" spans="2:14" ht="23.25" x14ac:dyDescent="0.35">
      <c r="I11" s="40" t="s">
        <v>10184</v>
      </c>
      <c r="J11" s="43">
        <f>(GETPIVOTDATA("[Measures].[Recuento de RESPONSABLE]",Tablas!$A$3))</f>
        <v>1629</v>
      </c>
    </row>
    <row r="12" spans="2:14" ht="21" x14ac:dyDescent="0.35">
      <c r="I12" s="40" t="s">
        <v>10186</v>
      </c>
      <c r="J12" s="40">
        <f>(GETPIVOTDATA("[Measures].[Recuento de Responsable 2]",Tablas!$A$41))</f>
        <v>439</v>
      </c>
    </row>
    <row r="13" spans="2:14" ht="21" x14ac:dyDescent="0.35">
      <c r="I13" s="40" t="s">
        <v>10185</v>
      </c>
      <c r="J13" s="40">
        <f>(GETPIVOTDATA("[Measures].[Suma de TOTAL]",Tablas!$E$3))</f>
        <v>15544</v>
      </c>
    </row>
  </sheetData>
  <mergeCells count="1">
    <mergeCell ref="B2:N5"/>
  </mergeCells>
  <pageMargins left="0.7" right="0.7" top="0.75" bottom="0.75" header="0.3" footer="0.3"/>
  <pageSetup orientation="portrait" r:id="rId1"/>
  <headerFooter>
    <oddFooter>&amp;L&amp;1#&amp;"Arial"&amp;7&amp;K000000***Este documento está clasificado como USO INTERNO por TELEFÓNICA. ***This document is classified as INTERNAL USE by TELEFÓNICA.</oddFooter>
  </headerFooter>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8A1B8-768F-4D2E-92AC-F066F2F017B8}">
  <sheetPr>
    <tabColor rgb="FF92D050"/>
  </sheetPr>
  <dimension ref="A1:T2519"/>
  <sheetViews>
    <sheetView tabSelected="1" topLeftCell="Q1" zoomScale="87" zoomScaleNormal="87" workbookViewId="0">
      <pane ySplit="1" topLeftCell="A2" activePane="bottomLeft" state="frozen"/>
      <selection activeCell="H1" sqref="H1"/>
      <selection pane="bottomLeft" activeCell="S1" sqref="S1"/>
    </sheetView>
  </sheetViews>
  <sheetFormatPr baseColWidth="10" defaultColWidth="10.5703125" defaultRowHeight="15" x14ac:dyDescent="0.25"/>
  <cols>
    <col min="1" max="1" width="14.85546875" bestFit="1" customWidth="1"/>
    <col min="2" max="2" width="11.28515625" style="1" customWidth="1"/>
    <col min="3" max="3" width="47" customWidth="1"/>
    <col min="4" max="4" width="43.5703125" customWidth="1"/>
    <col min="5" max="5" width="30.140625" customWidth="1"/>
    <col min="6" max="6" width="34.5703125" customWidth="1"/>
    <col min="7" max="7" width="28" customWidth="1"/>
    <col min="8" max="8" width="49" customWidth="1"/>
    <col min="9" max="9" width="17.42578125" customWidth="1"/>
    <col min="10" max="10" width="13" bestFit="1" customWidth="1"/>
    <col min="11" max="11" width="15.5703125" customWidth="1"/>
    <col min="12" max="12" width="19.5703125" customWidth="1"/>
    <col min="13" max="14" width="18" bestFit="1" customWidth="1"/>
    <col min="15" max="15" width="12.7109375" bestFit="1" customWidth="1"/>
    <col min="16" max="17" width="22.85546875" customWidth="1"/>
    <col min="18" max="18" width="36" bestFit="1" customWidth="1"/>
  </cols>
  <sheetData>
    <row r="1" spans="1:20" s="2" customFormat="1" ht="15.75" thickBot="1" x14ac:dyDescent="0.3">
      <c r="A1" s="117" t="s">
        <v>0</v>
      </c>
      <c r="B1" s="118" t="s">
        <v>1</v>
      </c>
      <c r="C1" s="118" t="s">
        <v>2</v>
      </c>
      <c r="D1" s="118" t="s">
        <v>3</v>
      </c>
      <c r="E1" s="118" t="s">
        <v>4</v>
      </c>
      <c r="F1" s="118" t="s">
        <v>5</v>
      </c>
      <c r="G1" s="118" t="s">
        <v>6</v>
      </c>
      <c r="H1" s="118" t="s">
        <v>7</v>
      </c>
      <c r="I1" s="118" t="s">
        <v>8</v>
      </c>
      <c r="J1" s="118" t="s">
        <v>9</v>
      </c>
      <c r="K1" s="118" t="s">
        <v>8672</v>
      </c>
      <c r="L1" s="118" t="s">
        <v>8673</v>
      </c>
      <c r="M1" s="118" t="s">
        <v>8689</v>
      </c>
      <c r="N1" s="118" t="s">
        <v>10</v>
      </c>
      <c r="O1" s="118" t="s">
        <v>12743</v>
      </c>
      <c r="P1" s="118" t="s">
        <v>14330</v>
      </c>
      <c r="Q1" s="118" t="s">
        <v>16795</v>
      </c>
      <c r="R1" s="119" t="s">
        <v>18817</v>
      </c>
      <c r="S1" s="210" t="s">
        <v>23300</v>
      </c>
      <c r="T1" s="210" t="s">
        <v>23301</v>
      </c>
    </row>
    <row r="2" spans="1:20" x14ac:dyDescent="0.25">
      <c r="A2" s="155" t="s">
        <v>11</v>
      </c>
      <c r="B2" s="186">
        <v>11000</v>
      </c>
      <c r="C2" s="144" t="s">
        <v>12</v>
      </c>
      <c r="D2" s="144" t="s">
        <v>22641</v>
      </c>
      <c r="E2" s="144"/>
      <c r="F2" s="144"/>
      <c r="G2" s="144" t="s">
        <v>13</v>
      </c>
      <c r="H2" s="144" t="s">
        <v>6981</v>
      </c>
      <c r="I2" s="144" t="e">
        <v>#N/A</v>
      </c>
      <c r="J2" s="144" t="s">
        <v>14</v>
      </c>
      <c r="K2" s="144" t="s">
        <v>21694</v>
      </c>
      <c r="L2" s="144" t="s">
        <v>21695</v>
      </c>
      <c r="M2" s="144" t="s">
        <v>6165</v>
      </c>
      <c r="N2" s="144" t="s">
        <v>12305</v>
      </c>
      <c r="O2" s="144" t="s">
        <v>12744</v>
      </c>
      <c r="P2" s="144" t="s">
        <v>14331</v>
      </c>
      <c r="Q2" s="144" t="s">
        <v>14331</v>
      </c>
      <c r="R2" s="189" t="s">
        <v>8860</v>
      </c>
      <c r="S2" s="159">
        <f>INDEX('Coord Sitios Confirmados'!E:E, MATCH(B2, 'Coord Sitios Confirmados'!B:B,0))</f>
        <v>4.7203379999999999</v>
      </c>
      <c r="T2" s="159">
        <f>INDEX('Coord Sitios Confirmados'!F:F, MATCH(C2, 'Coord Sitios Confirmados'!C:C,0))</f>
        <v>-74.051241599999997</v>
      </c>
    </row>
    <row r="3" spans="1:20" x14ac:dyDescent="0.25">
      <c r="A3" s="155" t="s">
        <v>15</v>
      </c>
      <c r="B3" s="186">
        <v>11004</v>
      </c>
      <c r="C3" s="144" t="s">
        <v>16</v>
      </c>
      <c r="D3" s="144" t="s">
        <v>17</v>
      </c>
      <c r="E3" s="144"/>
      <c r="F3" s="144"/>
      <c r="G3" s="144" t="s">
        <v>18</v>
      </c>
      <c r="H3" s="144" t="s">
        <v>19</v>
      </c>
      <c r="I3" s="144" t="s">
        <v>20</v>
      </c>
      <c r="J3" s="144" t="s">
        <v>14</v>
      </c>
      <c r="K3" s="144" t="s">
        <v>21696</v>
      </c>
      <c r="L3" s="144" t="s">
        <v>21697</v>
      </c>
      <c r="M3" s="144" t="s">
        <v>6165</v>
      </c>
      <c r="N3" s="144" t="s">
        <v>12305</v>
      </c>
      <c r="O3" s="144" t="s">
        <v>12744</v>
      </c>
      <c r="P3" s="144" t="s">
        <v>14331</v>
      </c>
      <c r="Q3" s="144" t="s">
        <v>14331</v>
      </c>
      <c r="R3" s="189" t="e">
        <v>#N/A</v>
      </c>
      <c r="S3" s="159">
        <f>INDEX('Coord Sitios Confirmados'!E:E, MATCH(B3, 'Coord Sitios Confirmados'!B:B,0))</f>
        <v>4.7124471999999997</v>
      </c>
      <c r="T3" s="159">
        <f>INDEX('Coord Sitios Confirmados'!F:F, MATCH(C3, 'Coord Sitios Confirmados'!C:C,0))</f>
        <v>-74.032030500000005</v>
      </c>
    </row>
    <row r="4" spans="1:20" x14ac:dyDescent="0.25">
      <c r="A4" s="155" t="s">
        <v>21</v>
      </c>
      <c r="B4" s="186">
        <v>11007</v>
      </c>
      <c r="C4" s="144" t="s">
        <v>22</v>
      </c>
      <c r="D4" s="144" t="s">
        <v>23</v>
      </c>
      <c r="E4" s="144"/>
      <c r="F4" s="144"/>
      <c r="G4" s="144" t="s">
        <v>18</v>
      </c>
      <c r="H4" s="144" t="s">
        <v>24</v>
      </c>
      <c r="I4" s="144" t="s">
        <v>25</v>
      </c>
      <c r="J4" s="144" t="s">
        <v>14</v>
      </c>
      <c r="K4" s="144" t="s">
        <v>21698</v>
      </c>
      <c r="L4" s="144" t="s">
        <v>21697</v>
      </c>
      <c r="M4" s="144" t="s">
        <v>6165</v>
      </c>
      <c r="N4" s="144" t="s">
        <v>12305</v>
      </c>
      <c r="O4" s="144" t="s">
        <v>12744</v>
      </c>
      <c r="P4" s="144" t="s">
        <v>14331</v>
      </c>
      <c r="Q4" s="144" t="s">
        <v>14331</v>
      </c>
      <c r="R4" s="189" t="s">
        <v>8860</v>
      </c>
      <c r="S4" s="159">
        <f>INDEX('Coord Sitios Confirmados'!E:E, MATCH(B4, 'Coord Sitios Confirmados'!B:B,0))</f>
        <v>4.7140750000000002</v>
      </c>
      <c r="T4" s="159">
        <f>INDEX('Coord Sitios Confirmados'!F:F, MATCH(C4, 'Coord Sitios Confirmados'!C:C,0))</f>
        <v>-74.030270000000002</v>
      </c>
    </row>
    <row r="5" spans="1:20" x14ac:dyDescent="0.25">
      <c r="A5" s="161" t="s">
        <v>26</v>
      </c>
      <c r="B5" s="162">
        <v>11008</v>
      </c>
      <c r="C5" s="163" t="s">
        <v>27</v>
      </c>
      <c r="D5" s="163" t="s">
        <v>28</v>
      </c>
      <c r="E5" s="163"/>
      <c r="F5" s="163"/>
      <c r="G5" s="163" t="s">
        <v>18</v>
      </c>
      <c r="H5" s="163" t="s">
        <v>29</v>
      </c>
      <c r="I5" s="163" t="s">
        <v>30</v>
      </c>
      <c r="J5" s="163" t="s">
        <v>14</v>
      </c>
      <c r="K5" s="163" t="s">
        <v>22627</v>
      </c>
      <c r="L5" s="163" t="s">
        <v>21701</v>
      </c>
      <c r="M5" s="163"/>
      <c r="N5" s="163" t="s">
        <v>12305</v>
      </c>
      <c r="O5" s="163" t="s">
        <v>12745</v>
      </c>
      <c r="P5" s="163" t="s">
        <v>14331</v>
      </c>
      <c r="Q5" s="163" t="s">
        <v>14331</v>
      </c>
      <c r="R5" s="164" t="e">
        <v>#N/A</v>
      </c>
      <c r="S5" s="159">
        <f>INDEX('Coord Sitios Confirmados'!E:E, MATCH(B5, 'Coord Sitios Confirmados'!B:B,0))</f>
        <v>4.6929100000000004</v>
      </c>
      <c r="T5" s="159">
        <f>INDEX('Coord Sitios Confirmados'!F:F, MATCH(C5, 'Coord Sitios Confirmados'!C:C,0))</f>
        <v>-74.033894000000004</v>
      </c>
    </row>
    <row r="6" spans="1:20" x14ac:dyDescent="0.25">
      <c r="A6" s="155" t="s">
        <v>31</v>
      </c>
      <c r="B6" s="186">
        <v>11008</v>
      </c>
      <c r="C6" s="144" t="s">
        <v>32</v>
      </c>
      <c r="D6" s="144" t="s">
        <v>33</v>
      </c>
      <c r="E6" s="144"/>
      <c r="F6" s="144"/>
      <c r="G6" s="144" t="s">
        <v>13</v>
      </c>
      <c r="H6" s="144"/>
      <c r="I6" s="144" t="s">
        <v>34</v>
      </c>
      <c r="J6" s="144" t="s">
        <v>14</v>
      </c>
      <c r="K6" s="144" t="s">
        <v>21698</v>
      </c>
      <c r="L6" s="144" t="s">
        <v>21697</v>
      </c>
      <c r="M6" s="144" t="s">
        <v>6165</v>
      </c>
      <c r="N6" s="144" t="s">
        <v>12305</v>
      </c>
      <c r="O6" s="144" t="s">
        <v>12744</v>
      </c>
      <c r="P6" s="144" t="s">
        <v>14331</v>
      </c>
      <c r="Q6" s="144" t="s">
        <v>14331</v>
      </c>
      <c r="R6" s="189" t="e">
        <v>#N/A</v>
      </c>
      <c r="S6" s="159">
        <f>INDEX('Coord Sitios Confirmados'!E:E, MATCH(B6, 'Coord Sitios Confirmados'!B:B,0))</f>
        <v>4.6929100000000004</v>
      </c>
      <c r="T6" s="159">
        <f>INDEX('Coord Sitios Confirmados'!F:F, MATCH(C6, 'Coord Sitios Confirmados'!C:C,0))</f>
        <v>-74.032579999999996</v>
      </c>
    </row>
    <row r="7" spans="1:20" x14ac:dyDescent="0.25">
      <c r="A7" s="155" t="s">
        <v>35</v>
      </c>
      <c r="B7" s="186">
        <v>11010</v>
      </c>
      <c r="C7" s="144" t="s">
        <v>36</v>
      </c>
      <c r="D7" s="144" t="s">
        <v>37</v>
      </c>
      <c r="E7" s="144"/>
      <c r="F7" s="144"/>
      <c r="G7" s="144" t="s">
        <v>18</v>
      </c>
      <c r="H7" s="144" t="s">
        <v>38</v>
      </c>
      <c r="I7" s="144" t="s">
        <v>39</v>
      </c>
      <c r="J7" s="144" t="s">
        <v>14</v>
      </c>
      <c r="K7" s="144" t="s">
        <v>21696</v>
      </c>
      <c r="L7" s="144" t="s">
        <v>21697</v>
      </c>
      <c r="M7" s="144" t="s">
        <v>6165</v>
      </c>
      <c r="N7" s="144" t="s">
        <v>12305</v>
      </c>
      <c r="O7" s="144" t="s">
        <v>12744</v>
      </c>
      <c r="P7" s="144" t="s">
        <v>14331</v>
      </c>
      <c r="Q7" s="144" t="s">
        <v>14331</v>
      </c>
      <c r="R7" s="189" t="e">
        <v>#N/A</v>
      </c>
      <c r="S7" s="159">
        <f>INDEX('Coord Sitios Confirmados'!E:E, MATCH(B7, 'Coord Sitios Confirmados'!B:B,0))</f>
        <v>4.6914916</v>
      </c>
      <c r="T7" s="159">
        <f>INDEX('Coord Sitios Confirmados'!F:F, MATCH(C7, 'Coord Sitios Confirmados'!C:C,0))</f>
        <v>-74.045572000000007</v>
      </c>
    </row>
    <row r="8" spans="1:20" x14ac:dyDescent="0.25">
      <c r="A8" s="155" t="s">
        <v>40</v>
      </c>
      <c r="B8" s="186">
        <v>11013</v>
      </c>
      <c r="C8" s="144" t="s">
        <v>41</v>
      </c>
      <c r="D8" s="144" t="s">
        <v>42</v>
      </c>
      <c r="E8" s="144"/>
      <c r="F8" s="144"/>
      <c r="G8" s="144" t="s">
        <v>18</v>
      </c>
      <c r="H8" s="144"/>
      <c r="I8" s="144" t="s">
        <v>43</v>
      </c>
      <c r="J8" s="144" t="s">
        <v>14</v>
      </c>
      <c r="K8" s="144" t="s">
        <v>21696</v>
      </c>
      <c r="L8" s="144" t="s">
        <v>21697</v>
      </c>
      <c r="M8" s="144"/>
      <c r="N8" s="144" t="s">
        <v>12305</v>
      </c>
      <c r="O8" s="144" t="s">
        <v>12744</v>
      </c>
      <c r="P8" s="144" t="s">
        <v>14331</v>
      </c>
      <c r="Q8" s="144" t="s">
        <v>14331</v>
      </c>
      <c r="R8" s="189" t="e">
        <v>#N/A</v>
      </c>
      <c r="S8" s="159">
        <f>INDEX('Coord Sitios Confirmados'!E:E, MATCH(B8, 'Coord Sitios Confirmados'!B:B,0))</f>
        <v>4.6937600000000002</v>
      </c>
      <c r="T8" s="159">
        <f>INDEX('Coord Sitios Confirmados'!F:F, MATCH(C8, 'Coord Sitios Confirmados'!C:C,0))</f>
        <v>-74.047749999999994</v>
      </c>
    </row>
    <row r="9" spans="1:20" x14ac:dyDescent="0.25">
      <c r="A9" s="161" t="s">
        <v>44</v>
      </c>
      <c r="B9" s="162">
        <v>11013</v>
      </c>
      <c r="C9" s="163" t="s">
        <v>45</v>
      </c>
      <c r="D9" s="163" t="s">
        <v>46</v>
      </c>
      <c r="E9" s="163"/>
      <c r="F9" s="163"/>
      <c r="G9" s="163" t="s">
        <v>13</v>
      </c>
      <c r="H9" s="163" t="s">
        <v>47</v>
      </c>
      <c r="I9" s="163" t="s">
        <v>48</v>
      </c>
      <c r="J9" s="163" t="s">
        <v>14</v>
      </c>
      <c r="K9" s="163" t="s">
        <v>21700</v>
      </c>
      <c r="L9" s="163" t="s">
        <v>21701</v>
      </c>
      <c r="M9" s="163" t="s">
        <v>6165</v>
      </c>
      <c r="N9" s="163" t="s">
        <v>12305</v>
      </c>
      <c r="O9" s="163" t="s">
        <v>12745</v>
      </c>
      <c r="P9" s="163" t="s">
        <v>14331</v>
      </c>
      <c r="Q9" s="163" t="s">
        <v>14331</v>
      </c>
      <c r="R9" s="164" t="e">
        <v>#N/A</v>
      </c>
      <c r="S9" s="159">
        <f>INDEX('Coord Sitios Confirmados'!E:E, MATCH(B9, 'Coord Sitios Confirmados'!B:B,0))</f>
        <v>4.6937600000000002</v>
      </c>
      <c r="T9" s="159" t="e">
        <f>INDEX('Coord Sitios Confirmados'!F:F, MATCH(C9, 'Coord Sitios Confirmados'!C:C,0))</f>
        <v>#N/A</v>
      </c>
    </row>
    <row r="10" spans="1:20" x14ac:dyDescent="0.25">
      <c r="A10" s="155" t="s">
        <v>49</v>
      </c>
      <c r="B10" s="186">
        <v>11015</v>
      </c>
      <c r="C10" s="144" t="s">
        <v>50</v>
      </c>
      <c r="D10" s="144" t="s">
        <v>51</v>
      </c>
      <c r="E10" s="144"/>
      <c r="F10" s="144"/>
      <c r="G10" s="144" t="s">
        <v>13</v>
      </c>
      <c r="H10" s="144"/>
      <c r="I10" s="144" t="s">
        <v>52</v>
      </c>
      <c r="J10" s="144" t="s">
        <v>14</v>
      </c>
      <c r="K10" s="144" t="s">
        <v>21699</v>
      </c>
      <c r="L10" s="144" t="s">
        <v>21697</v>
      </c>
      <c r="M10" s="144"/>
      <c r="N10" s="144" t="s">
        <v>12305</v>
      </c>
      <c r="O10" s="144" t="s">
        <v>12744</v>
      </c>
      <c r="P10" s="144" t="s">
        <v>14331</v>
      </c>
      <c r="Q10" s="144" t="s">
        <v>14331</v>
      </c>
      <c r="R10" s="189" t="e">
        <v>#N/A</v>
      </c>
      <c r="S10" s="159">
        <f>INDEX('Coord Sitios Confirmados'!E:E, MATCH(B10, 'Coord Sitios Confirmados'!B:B,0))</f>
        <v>4.6868499999999997</v>
      </c>
      <c r="T10" s="159">
        <f>INDEX('Coord Sitios Confirmados'!F:F, MATCH(C10, 'Coord Sitios Confirmados'!C:C,0))</f>
        <v>-74.047919399999998</v>
      </c>
    </row>
    <row r="11" spans="1:20" x14ac:dyDescent="0.25">
      <c r="A11" s="161" t="s">
        <v>53</v>
      </c>
      <c r="B11" s="162">
        <v>11022</v>
      </c>
      <c r="C11" s="163" t="s">
        <v>54</v>
      </c>
      <c r="D11" s="163" t="s">
        <v>55</v>
      </c>
      <c r="E11" s="163"/>
      <c r="F11" s="163"/>
      <c r="G11" s="163" t="s">
        <v>18</v>
      </c>
      <c r="H11" s="163" t="s">
        <v>56</v>
      </c>
      <c r="I11" s="163" t="s">
        <v>57</v>
      </c>
      <c r="J11" s="163" t="s">
        <v>14</v>
      </c>
      <c r="K11" s="163" t="s">
        <v>21700</v>
      </c>
      <c r="L11" s="163" t="s">
        <v>21701</v>
      </c>
      <c r="M11" s="163"/>
      <c r="N11" s="163" t="s">
        <v>12305</v>
      </c>
      <c r="O11" s="163" t="s">
        <v>12745</v>
      </c>
      <c r="P11" s="163" t="s">
        <v>14331</v>
      </c>
      <c r="Q11" s="163" t="s">
        <v>14331</v>
      </c>
      <c r="R11" s="164" t="e">
        <v>#N/A</v>
      </c>
      <c r="S11" s="8">
        <f>INDEX('Coord Sitios Confirmados'!E:E, MATCH(B11, 'Coord Sitios Confirmados'!B:B,0))</f>
        <v>4.6794361000000002</v>
      </c>
      <c r="T11" s="159">
        <f>INDEX('Coord Sitios Confirmados'!F:F, MATCH(C11, 'Coord Sitios Confirmados'!C:C,0))</f>
        <v>-74.039383000000001</v>
      </c>
    </row>
    <row r="12" spans="1:20" x14ac:dyDescent="0.25">
      <c r="A12" s="161" t="s">
        <v>58</v>
      </c>
      <c r="B12" s="162">
        <v>11022</v>
      </c>
      <c r="C12" s="163" t="s">
        <v>59</v>
      </c>
      <c r="D12" s="163" t="s">
        <v>60</v>
      </c>
      <c r="E12" s="163"/>
      <c r="F12" s="163"/>
      <c r="G12" s="163" t="s">
        <v>18</v>
      </c>
      <c r="H12" s="163" t="s">
        <v>56</v>
      </c>
      <c r="I12" s="163" t="e">
        <v>#N/A</v>
      </c>
      <c r="J12" s="163" t="s">
        <v>14</v>
      </c>
      <c r="K12" s="163" t="s">
        <v>21700</v>
      </c>
      <c r="L12" s="163" t="s">
        <v>21701</v>
      </c>
      <c r="M12" s="163" t="s">
        <v>6165</v>
      </c>
      <c r="N12" s="163" t="s">
        <v>12305</v>
      </c>
      <c r="O12" s="163" t="s">
        <v>12745</v>
      </c>
      <c r="P12" s="163" t="s">
        <v>14331</v>
      </c>
      <c r="Q12" s="163" t="s">
        <v>14331</v>
      </c>
      <c r="R12" s="164" t="e">
        <v>#N/A</v>
      </c>
      <c r="S12" s="8">
        <f>INDEX('Coord Sitios Confirmados'!E:E, MATCH(B12, 'Coord Sitios Confirmados'!B:B,0))</f>
        <v>4.6794361000000002</v>
      </c>
      <c r="T12" s="159" t="e">
        <f>INDEX('Coord Sitios Confirmados'!F:F, MATCH(C12, 'Coord Sitios Confirmados'!C:C,0))</f>
        <v>#N/A</v>
      </c>
    </row>
    <row r="13" spans="1:20" x14ac:dyDescent="0.25">
      <c r="A13" s="155" t="s">
        <v>61</v>
      </c>
      <c r="B13" s="186">
        <v>11023</v>
      </c>
      <c r="C13" s="144" t="s">
        <v>22862</v>
      </c>
      <c r="D13" s="144" t="s">
        <v>63</v>
      </c>
      <c r="E13" s="144"/>
      <c r="F13" s="144"/>
      <c r="G13" s="144" t="s">
        <v>13</v>
      </c>
      <c r="H13" s="144"/>
      <c r="I13" s="144" t="s">
        <v>64</v>
      </c>
      <c r="J13" s="144" t="s">
        <v>14</v>
      </c>
      <c r="K13" s="144" t="s">
        <v>21696</v>
      </c>
      <c r="L13" s="144" t="s">
        <v>21697</v>
      </c>
      <c r="M13" s="144"/>
      <c r="N13" s="144" t="s">
        <v>12305</v>
      </c>
      <c r="O13" s="144" t="s">
        <v>12744</v>
      </c>
      <c r="P13" s="144" t="s">
        <v>14331</v>
      </c>
      <c r="Q13" s="144" t="s">
        <v>14331</v>
      </c>
      <c r="R13" s="189" t="e">
        <v>#N/A</v>
      </c>
      <c r="S13" s="8">
        <f>INDEX('Coord Sitios Confirmados'!E:E, MATCH(B13, 'Coord Sitios Confirmados'!B:B,0))</f>
        <v>4.6827193999999999</v>
      </c>
      <c r="T13" s="159" t="e">
        <f>INDEX('Coord Sitios Confirmados'!F:F, MATCH(C13, 'Coord Sitios Confirmados'!C:C,0))</f>
        <v>#N/A</v>
      </c>
    </row>
    <row r="14" spans="1:20" x14ac:dyDescent="0.25">
      <c r="A14" s="155" t="s">
        <v>22643</v>
      </c>
      <c r="B14" s="186">
        <v>11024</v>
      </c>
      <c r="C14" s="144" t="s">
        <v>66</v>
      </c>
      <c r="D14" s="144" t="s">
        <v>67</v>
      </c>
      <c r="E14" s="144"/>
      <c r="F14" s="144"/>
      <c r="G14" s="144" t="s">
        <v>13</v>
      </c>
      <c r="H14" s="144" t="s">
        <v>68</v>
      </c>
      <c r="I14" s="144" t="s">
        <v>69</v>
      </c>
      <c r="J14" s="144" t="s">
        <v>14</v>
      </c>
      <c r="K14" s="144" t="s">
        <v>21700</v>
      </c>
      <c r="L14" s="144" t="s">
        <v>21701</v>
      </c>
      <c r="M14" s="144" t="s">
        <v>6165</v>
      </c>
      <c r="N14" s="144" t="s">
        <v>12305</v>
      </c>
      <c r="O14" s="144" t="s">
        <v>12744</v>
      </c>
      <c r="P14" s="144" t="s">
        <v>14331</v>
      </c>
      <c r="Q14" s="144" t="s">
        <v>14331</v>
      </c>
      <c r="R14" s="189" t="e">
        <v>#N/A</v>
      </c>
      <c r="S14" s="8">
        <f>INDEX('Coord Sitios Confirmados'!E:E, MATCH(B14, 'Coord Sitios Confirmados'!B:B,0))</f>
        <v>4.69198</v>
      </c>
      <c r="T14" s="159">
        <f>INDEX('Coord Sitios Confirmados'!F:F, MATCH(C14, 'Coord Sitios Confirmados'!C:C,0))</f>
        <v>-74.035252700000001</v>
      </c>
    </row>
    <row r="15" spans="1:20" x14ac:dyDescent="0.25">
      <c r="A15" s="155" t="s">
        <v>70</v>
      </c>
      <c r="B15" s="186">
        <v>11026</v>
      </c>
      <c r="C15" s="144" t="s">
        <v>71</v>
      </c>
      <c r="D15" s="144" t="s">
        <v>72</v>
      </c>
      <c r="E15" s="144"/>
      <c r="F15" s="144"/>
      <c r="G15" s="144" t="s">
        <v>13</v>
      </c>
      <c r="H15" s="144"/>
      <c r="I15" s="144" t="s">
        <v>73</v>
      </c>
      <c r="J15" s="144" t="s">
        <v>14</v>
      </c>
      <c r="K15" s="144" t="s">
        <v>21696</v>
      </c>
      <c r="L15" s="144" t="s">
        <v>21697</v>
      </c>
      <c r="M15" s="144" t="s">
        <v>6165</v>
      </c>
      <c r="N15" s="144" t="s">
        <v>12305</v>
      </c>
      <c r="O15" s="144" t="s">
        <v>12744</v>
      </c>
      <c r="P15" s="144" t="s">
        <v>14331</v>
      </c>
      <c r="Q15" s="144" t="s">
        <v>14331</v>
      </c>
      <c r="R15" s="189" t="e">
        <v>#N/A</v>
      </c>
      <c r="S15" s="8">
        <f>INDEX('Coord Sitios Confirmados'!E:E, MATCH(B15, 'Coord Sitios Confirmados'!B:B,0))</f>
        <v>4.7022940000000002</v>
      </c>
      <c r="T15" s="159">
        <f>INDEX('Coord Sitios Confirmados'!F:F, MATCH(C15, 'Coord Sitios Confirmados'!C:C,0))</f>
        <v>-74.048416000000003</v>
      </c>
    </row>
    <row r="16" spans="1:20" x14ac:dyDescent="0.25">
      <c r="A16" s="155" t="s">
        <v>74</v>
      </c>
      <c r="B16" s="186">
        <v>11030</v>
      </c>
      <c r="C16" s="144" t="s">
        <v>75</v>
      </c>
      <c r="D16" s="144" t="s">
        <v>76</v>
      </c>
      <c r="E16" s="144"/>
      <c r="F16" s="144"/>
      <c r="G16" s="144" t="s">
        <v>18</v>
      </c>
      <c r="H16" s="144" t="s">
        <v>56</v>
      </c>
      <c r="I16" s="144" t="s">
        <v>77</v>
      </c>
      <c r="J16" s="144" t="s">
        <v>14</v>
      </c>
      <c r="K16" s="144" t="s">
        <v>21700</v>
      </c>
      <c r="L16" s="144" t="s">
        <v>21701</v>
      </c>
      <c r="M16" s="144"/>
      <c r="N16" s="144" t="s">
        <v>12305</v>
      </c>
      <c r="O16" s="144" t="s">
        <v>12744</v>
      </c>
      <c r="P16" s="144" t="s">
        <v>14331</v>
      </c>
      <c r="Q16" s="144" t="s">
        <v>14331</v>
      </c>
      <c r="R16" s="189" t="e">
        <v>#N/A</v>
      </c>
      <c r="S16" s="8">
        <f>INDEX('Coord Sitios Confirmados'!E:E, MATCH(B16, 'Coord Sitios Confirmados'!B:B,0))</f>
        <v>4.6892269999999998</v>
      </c>
      <c r="T16" s="159">
        <f>INDEX('Coord Sitios Confirmados'!F:F, MATCH(C16, 'Coord Sitios Confirmados'!C:C,0))</f>
        <v>-74.050536100000002</v>
      </c>
    </row>
    <row r="17" spans="1:20" x14ac:dyDescent="0.25">
      <c r="A17" s="155" t="s">
        <v>78</v>
      </c>
      <c r="B17" s="186">
        <v>11031</v>
      </c>
      <c r="C17" s="144" t="s">
        <v>79</v>
      </c>
      <c r="D17" s="144" t="s">
        <v>80</v>
      </c>
      <c r="E17" s="144"/>
      <c r="F17" s="144"/>
      <c r="G17" s="144" t="s">
        <v>18</v>
      </c>
      <c r="H17" s="144" t="s">
        <v>56</v>
      </c>
      <c r="I17" s="144" t="s">
        <v>81</v>
      </c>
      <c r="J17" s="144" t="s">
        <v>14</v>
      </c>
      <c r="K17" s="144" t="s">
        <v>21700</v>
      </c>
      <c r="L17" s="144" t="s">
        <v>21701</v>
      </c>
      <c r="M17" s="144" t="s">
        <v>6165</v>
      </c>
      <c r="N17" s="144" t="s">
        <v>12305</v>
      </c>
      <c r="O17" s="144" t="s">
        <v>12744</v>
      </c>
      <c r="P17" s="144" t="s">
        <v>14331</v>
      </c>
      <c r="Q17" s="144" t="s">
        <v>14331</v>
      </c>
      <c r="R17" s="189" t="e">
        <v>#N/A</v>
      </c>
      <c r="S17" s="8">
        <f>INDEX('Coord Sitios Confirmados'!E:E, MATCH(B17, 'Coord Sitios Confirmados'!B:B,0))</f>
        <v>4.6913416000000003</v>
      </c>
      <c r="T17" s="159">
        <f>INDEX('Coord Sitios Confirmados'!F:F, MATCH(C17, 'Coord Sitios Confirmados'!C:C,0))</f>
        <v>-74.049824999999998</v>
      </c>
    </row>
    <row r="18" spans="1:20" x14ac:dyDescent="0.25">
      <c r="A18" s="155" t="s">
        <v>82</v>
      </c>
      <c r="B18" s="186">
        <v>11039</v>
      </c>
      <c r="C18" s="144" t="s">
        <v>83</v>
      </c>
      <c r="D18" s="144" t="s">
        <v>84</v>
      </c>
      <c r="E18" s="144"/>
      <c r="F18" s="144"/>
      <c r="G18" s="144" t="s">
        <v>18</v>
      </c>
      <c r="H18" s="144" t="s">
        <v>56</v>
      </c>
      <c r="I18" s="144" t="s">
        <v>85</v>
      </c>
      <c r="J18" s="144" t="s">
        <v>14</v>
      </c>
      <c r="K18" s="144" t="s">
        <v>21696</v>
      </c>
      <c r="L18" s="144" t="s">
        <v>21697</v>
      </c>
      <c r="M18" s="144" t="s">
        <v>6165</v>
      </c>
      <c r="N18" s="144" t="s">
        <v>12305</v>
      </c>
      <c r="O18" s="144" t="s">
        <v>12744</v>
      </c>
      <c r="P18" s="144" t="s">
        <v>14331</v>
      </c>
      <c r="Q18" s="144" t="s">
        <v>14331</v>
      </c>
      <c r="R18" s="189" t="e">
        <v>#N/A</v>
      </c>
      <c r="S18" s="8">
        <f>INDEX('Coord Sitios Confirmados'!E:E, MATCH(B18, 'Coord Sitios Confirmados'!B:B,0))</f>
        <v>4.6937800000000003</v>
      </c>
      <c r="T18" s="159">
        <f>INDEX('Coord Sitios Confirmados'!F:F, MATCH(C18, 'Coord Sitios Confirmados'!C:C,0))</f>
        <v>-74.055539999999993</v>
      </c>
    </row>
    <row r="19" spans="1:20" x14ac:dyDescent="0.25">
      <c r="A19" s="161" t="s">
        <v>86</v>
      </c>
      <c r="B19" s="162">
        <v>11042</v>
      </c>
      <c r="C19" s="163" t="s">
        <v>87</v>
      </c>
      <c r="D19" s="163" t="s">
        <v>88</v>
      </c>
      <c r="E19" s="163"/>
      <c r="F19" s="163"/>
      <c r="G19" s="163" t="s">
        <v>13</v>
      </c>
      <c r="H19" s="163"/>
      <c r="I19" s="163" t="s">
        <v>89</v>
      </c>
      <c r="J19" s="163" t="s">
        <v>14</v>
      </c>
      <c r="K19" s="163" t="s">
        <v>22627</v>
      </c>
      <c r="L19" s="163" t="s">
        <v>21701</v>
      </c>
      <c r="M19" s="163" t="s">
        <v>6165</v>
      </c>
      <c r="N19" s="163" t="s">
        <v>12305</v>
      </c>
      <c r="O19" s="163" t="s">
        <v>12745</v>
      </c>
      <c r="P19" s="163" t="s">
        <v>14331</v>
      </c>
      <c r="Q19" s="163" t="s">
        <v>14331</v>
      </c>
      <c r="R19" s="164" t="e">
        <v>#N/A</v>
      </c>
      <c r="S19" s="8">
        <f>INDEX('Coord Sitios Confirmados'!E:E, MATCH(B19, 'Coord Sitios Confirmados'!B:B,0))</f>
        <v>4.7207100000000004</v>
      </c>
      <c r="T19" s="159">
        <f>INDEX('Coord Sitios Confirmados'!F:F, MATCH(C19, 'Coord Sitios Confirmados'!C:C,0))</f>
        <v>-74.032869399999996</v>
      </c>
    </row>
    <row r="20" spans="1:20" x14ac:dyDescent="0.25">
      <c r="A20" s="155" t="s">
        <v>90</v>
      </c>
      <c r="B20" s="186">
        <v>11047</v>
      </c>
      <c r="C20" s="144" t="s">
        <v>91</v>
      </c>
      <c r="D20" s="144" t="s">
        <v>92</v>
      </c>
      <c r="E20" s="144"/>
      <c r="F20" s="144"/>
      <c r="G20" s="144" t="s">
        <v>18</v>
      </c>
      <c r="H20" s="144" t="s">
        <v>56</v>
      </c>
      <c r="I20" s="144" t="e">
        <v>#N/A</v>
      </c>
      <c r="J20" s="144" t="s">
        <v>14</v>
      </c>
      <c r="K20" s="144" t="s">
        <v>21696</v>
      </c>
      <c r="L20" s="144" t="s">
        <v>21697</v>
      </c>
      <c r="M20" s="144"/>
      <c r="N20" s="144" t="s">
        <v>12305</v>
      </c>
      <c r="O20" s="144" t="s">
        <v>12744</v>
      </c>
      <c r="P20" s="144" t="s">
        <v>14331</v>
      </c>
      <c r="Q20" s="144" t="s">
        <v>14331</v>
      </c>
      <c r="R20" s="189" t="e">
        <v>#N/A</v>
      </c>
      <c r="S20" s="8">
        <f>INDEX('Coord Sitios Confirmados'!E:E, MATCH(B20, 'Coord Sitios Confirmados'!B:B,0))</f>
        <v>4.6837416000000003</v>
      </c>
      <c r="T20" s="159">
        <f>INDEX('Coord Sitios Confirmados'!F:F, MATCH(C20, 'Coord Sitios Confirmados'!C:C,0))</f>
        <v>-74.051141599999994</v>
      </c>
    </row>
    <row r="21" spans="1:20" x14ac:dyDescent="0.25">
      <c r="A21" s="155" t="s">
        <v>93</v>
      </c>
      <c r="B21" s="186">
        <v>11048</v>
      </c>
      <c r="C21" s="144" t="s">
        <v>94</v>
      </c>
      <c r="D21" s="144" t="s">
        <v>95</v>
      </c>
      <c r="E21" s="144"/>
      <c r="F21" s="144"/>
      <c r="G21" s="144" t="s">
        <v>13</v>
      </c>
      <c r="H21" s="144"/>
      <c r="I21" s="144" t="s">
        <v>96</v>
      </c>
      <c r="J21" s="144" t="s">
        <v>14</v>
      </c>
      <c r="K21" s="144" t="s">
        <v>21696</v>
      </c>
      <c r="L21" s="144" t="s">
        <v>21697</v>
      </c>
      <c r="M21" s="144"/>
      <c r="N21" s="144" t="s">
        <v>12305</v>
      </c>
      <c r="O21" s="144" t="s">
        <v>12744</v>
      </c>
      <c r="P21" s="144" t="s">
        <v>14331</v>
      </c>
      <c r="Q21" s="144" t="s">
        <v>14331</v>
      </c>
      <c r="R21" s="189" t="e">
        <v>#N/A</v>
      </c>
      <c r="S21" s="8">
        <f>INDEX('Coord Sitios Confirmados'!E:E, MATCH(B21, 'Coord Sitios Confirmados'!B:B,0))</f>
        <v>4.7193379999999996</v>
      </c>
      <c r="T21" s="159">
        <f>INDEX('Coord Sitios Confirmados'!F:F, MATCH(C21, 'Coord Sitios Confirmados'!C:C,0))</f>
        <v>-74.046238000000002</v>
      </c>
    </row>
    <row r="22" spans="1:20" x14ac:dyDescent="0.25">
      <c r="A22" s="155" t="s">
        <v>97</v>
      </c>
      <c r="B22" s="186">
        <v>11050</v>
      </c>
      <c r="C22" s="144" t="s">
        <v>98</v>
      </c>
      <c r="D22" s="144" t="s">
        <v>99</v>
      </c>
      <c r="E22" s="144"/>
      <c r="F22" s="144"/>
      <c r="G22" s="144" t="s">
        <v>13</v>
      </c>
      <c r="H22" s="144" t="s">
        <v>100</v>
      </c>
      <c r="I22" s="144" t="s">
        <v>101</v>
      </c>
      <c r="J22" s="144" t="s">
        <v>14</v>
      </c>
      <c r="K22" s="144" t="s">
        <v>21698</v>
      </c>
      <c r="L22" s="144" t="s">
        <v>21697</v>
      </c>
      <c r="M22" s="144" t="s">
        <v>6165</v>
      </c>
      <c r="N22" s="144" t="s">
        <v>12305</v>
      </c>
      <c r="O22" s="144" t="s">
        <v>12744</v>
      </c>
      <c r="P22" s="144" t="s">
        <v>14331</v>
      </c>
      <c r="Q22" s="144" t="s">
        <v>14331</v>
      </c>
      <c r="R22" s="189" t="e">
        <v>#N/A</v>
      </c>
      <c r="S22" s="8">
        <f>INDEX('Coord Sitios Confirmados'!E:E, MATCH(B22, 'Coord Sitios Confirmados'!B:B,0))</f>
        <v>4.6862750000000002</v>
      </c>
      <c r="T22" s="159">
        <f>INDEX('Coord Sitios Confirmados'!F:F, MATCH(C22, 'Coord Sitios Confirmados'!C:C,0))</f>
        <v>-74.04392</v>
      </c>
    </row>
    <row r="23" spans="1:20" x14ac:dyDescent="0.25">
      <c r="A23" s="155" t="s">
        <v>102</v>
      </c>
      <c r="B23" s="186">
        <v>11051</v>
      </c>
      <c r="C23" s="144" t="s">
        <v>103</v>
      </c>
      <c r="D23" s="144" t="s">
        <v>104</v>
      </c>
      <c r="E23" s="144"/>
      <c r="F23" s="144"/>
      <c r="G23" s="144" t="s">
        <v>13</v>
      </c>
      <c r="H23" s="144" t="s">
        <v>18</v>
      </c>
      <c r="I23" s="144" t="s">
        <v>105</v>
      </c>
      <c r="J23" s="144" t="s">
        <v>14</v>
      </c>
      <c r="K23" s="144" t="s">
        <v>21696</v>
      </c>
      <c r="L23" s="144" t="s">
        <v>21697</v>
      </c>
      <c r="M23" s="144" t="s">
        <v>6165</v>
      </c>
      <c r="N23" s="144" t="s">
        <v>12305</v>
      </c>
      <c r="O23" s="144" t="s">
        <v>12744</v>
      </c>
      <c r="P23" s="144" t="s">
        <v>14331</v>
      </c>
      <c r="Q23" s="144" t="s">
        <v>14331</v>
      </c>
      <c r="R23" s="189" t="e">
        <v>#N/A</v>
      </c>
      <c r="S23" s="8">
        <f>INDEX('Coord Sitios Confirmados'!E:E, MATCH(B23, 'Coord Sitios Confirmados'!B:B,0))</f>
        <v>4.6980304999999998</v>
      </c>
      <c r="T23" s="159">
        <f>INDEX('Coord Sitios Confirmados'!F:F, MATCH(C23, 'Coord Sitios Confirmados'!C:C,0))</f>
        <v>-74.045580000000001</v>
      </c>
    </row>
    <row r="24" spans="1:20" x14ac:dyDescent="0.25">
      <c r="A24" s="155" t="s">
        <v>106</v>
      </c>
      <c r="B24" s="186">
        <v>11054</v>
      </c>
      <c r="C24" s="144" t="s">
        <v>107</v>
      </c>
      <c r="D24" s="144" t="s">
        <v>108</v>
      </c>
      <c r="E24" s="144"/>
      <c r="F24" s="144"/>
      <c r="G24" s="144" t="s">
        <v>18</v>
      </c>
      <c r="H24" s="144" t="s">
        <v>56</v>
      </c>
      <c r="I24" s="144" t="s">
        <v>109</v>
      </c>
      <c r="J24" s="144" t="s">
        <v>14</v>
      </c>
      <c r="K24" s="144" t="s">
        <v>21696</v>
      </c>
      <c r="L24" s="144" t="s">
        <v>21697</v>
      </c>
      <c r="M24" s="144" t="s">
        <v>6165</v>
      </c>
      <c r="N24" s="144" t="s">
        <v>12305</v>
      </c>
      <c r="O24" s="144" t="s">
        <v>12744</v>
      </c>
      <c r="P24" s="144" t="s">
        <v>14331</v>
      </c>
      <c r="Q24" s="144" t="s">
        <v>14331</v>
      </c>
      <c r="R24" s="189" t="e">
        <v>#N/A</v>
      </c>
      <c r="S24" s="8">
        <f>INDEX('Coord Sitios Confirmados'!E:E, MATCH(B24, 'Coord Sitios Confirmados'!B:B,0))</f>
        <v>4.7233000000000001</v>
      </c>
      <c r="T24" s="159">
        <f>INDEX('Coord Sitios Confirmados'!F:F, MATCH(C24, 'Coord Sitios Confirmados'!C:C,0))</f>
        <v>-74.030891600000004</v>
      </c>
    </row>
    <row r="25" spans="1:20" x14ac:dyDescent="0.25">
      <c r="A25" s="155" t="s">
        <v>110</v>
      </c>
      <c r="B25" s="186">
        <v>11057</v>
      </c>
      <c r="C25" s="144" t="s">
        <v>111</v>
      </c>
      <c r="D25" s="144" t="s">
        <v>112</v>
      </c>
      <c r="E25" s="144"/>
      <c r="F25" s="144"/>
      <c r="G25" s="144" t="s">
        <v>13</v>
      </c>
      <c r="H25" s="144"/>
      <c r="I25" s="144" t="s">
        <v>113</v>
      </c>
      <c r="J25" s="144" t="s">
        <v>14</v>
      </c>
      <c r="K25" s="144" t="s">
        <v>21696</v>
      </c>
      <c r="L25" s="144" t="s">
        <v>21697</v>
      </c>
      <c r="M25" s="144" t="s">
        <v>6165</v>
      </c>
      <c r="N25" s="144" t="s">
        <v>12305</v>
      </c>
      <c r="O25" s="144" t="s">
        <v>12744</v>
      </c>
      <c r="P25" s="144" t="s">
        <v>14331</v>
      </c>
      <c r="Q25" s="144" t="s">
        <v>14331</v>
      </c>
      <c r="R25" s="189" t="e">
        <v>#N/A</v>
      </c>
      <c r="S25" s="8">
        <f>INDEX('Coord Sitios Confirmados'!E:E, MATCH(B25, 'Coord Sitios Confirmados'!B:B,0))</f>
        <v>4.7052027000000001</v>
      </c>
      <c r="T25" s="159">
        <f>INDEX('Coord Sitios Confirmados'!F:F, MATCH(C25, 'Coord Sitios Confirmados'!C:C,0))</f>
        <v>-74.025099999999995</v>
      </c>
    </row>
    <row r="26" spans="1:20" x14ac:dyDescent="0.25">
      <c r="A26" s="155" t="s">
        <v>114</v>
      </c>
      <c r="B26" s="186">
        <v>11061</v>
      </c>
      <c r="C26" s="144" t="s">
        <v>115</v>
      </c>
      <c r="D26" s="144" t="s">
        <v>116</v>
      </c>
      <c r="E26" s="144"/>
      <c r="F26" s="144"/>
      <c r="G26" s="144" t="s">
        <v>117</v>
      </c>
      <c r="H26" s="144"/>
      <c r="I26" s="144" t="s">
        <v>118</v>
      </c>
      <c r="J26" s="144" t="s">
        <v>14</v>
      </c>
      <c r="K26" s="144" t="s">
        <v>21700</v>
      </c>
      <c r="L26" s="144" t="s">
        <v>21701</v>
      </c>
      <c r="M26" s="144"/>
      <c r="N26" s="144" t="s">
        <v>12305</v>
      </c>
      <c r="O26" s="144" t="s">
        <v>12744</v>
      </c>
      <c r="P26" s="144" t="s">
        <v>14331</v>
      </c>
      <c r="Q26" s="144" t="s">
        <v>14331</v>
      </c>
      <c r="R26" s="189" t="e">
        <v>#N/A</v>
      </c>
      <c r="S26" s="8">
        <f>INDEX('Coord Sitios Confirmados'!E:E, MATCH(B26, 'Coord Sitios Confirmados'!B:B,0))</f>
        <v>4.6702050000000002</v>
      </c>
      <c r="T26" s="159">
        <f>INDEX('Coord Sitios Confirmados'!F:F, MATCH(C26, 'Coord Sitios Confirmados'!C:C,0))</f>
        <v>-74.023852700000006</v>
      </c>
    </row>
    <row r="27" spans="1:20" x14ac:dyDescent="0.25">
      <c r="A27" s="161" t="s">
        <v>119</v>
      </c>
      <c r="B27" s="162">
        <v>11062</v>
      </c>
      <c r="C27" s="163" t="s">
        <v>120</v>
      </c>
      <c r="D27" s="163" t="s">
        <v>121</v>
      </c>
      <c r="E27" s="163"/>
      <c r="F27" s="163"/>
      <c r="G27" s="163" t="s">
        <v>117</v>
      </c>
      <c r="H27" s="163"/>
      <c r="I27" s="163" t="e">
        <v>#N/A</v>
      </c>
      <c r="J27" s="163" t="s">
        <v>14</v>
      </c>
      <c r="K27" s="163" t="s">
        <v>21700</v>
      </c>
      <c r="L27" s="163" t="s">
        <v>21701</v>
      </c>
      <c r="M27" s="163"/>
      <c r="N27" s="163" t="s">
        <v>12305</v>
      </c>
      <c r="O27" s="163" t="s">
        <v>12745</v>
      </c>
      <c r="P27" s="163" t="s">
        <v>14331</v>
      </c>
      <c r="Q27" s="163" t="s">
        <v>14331</v>
      </c>
      <c r="R27" s="164" t="e">
        <v>#N/A</v>
      </c>
      <c r="S27" s="8">
        <f>INDEX('Coord Sitios Confirmados'!E:E, MATCH(B27, 'Coord Sitios Confirmados'!B:B,0))</f>
        <v>4.6736829999999996</v>
      </c>
      <c r="T27" s="159">
        <f>INDEX('Coord Sitios Confirmados'!F:F, MATCH(C27, 'Coord Sitios Confirmados'!C:C,0))</f>
        <v>-74.021326999999999</v>
      </c>
    </row>
    <row r="28" spans="1:20" x14ac:dyDescent="0.25">
      <c r="A28" s="155" t="s">
        <v>122</v>
      </c>
      <c r="B28" s="186">
        <v>11063</v>
      </c>
      <c r="C28" s="144" t="s">
        <v>123</v>
      </c>
      <c r="D28" s="144" t="s">
        <v>124</v>
      </c>
      <c r="E28" s="144"/>
      <c r="F28" s="144"/>
      <c r="G28" s="144" t="s">
        <v>117</v>
      </c>
      <c r="H28" s="144"/>
      <c r="I28" s="144" t="s">
        <v>13981</v>
      </c>
      <c r="J28" s="144" t="s">
        <v>14</v>
      </c>
      <c r="K28" s="144" t="s">
        <v>21700</v>
      </c>
      <c r="L28" s="144" t="s">
        <v>21701</v>
      </c>
      <c r="M28" s="144" t="s">
        <v>6165</v>
      </c>
      <c r="N28" s="144" t="s">
        <v>12305</v>
      </c>
      <c r="O28" s="144" t="s">
        <v>12744</v>
      </c>
      <c r="P28" s="144" t="s">
        <v>14331</v>
      </c>
      <c r="Q28" s="144" t="s">
        <v>14331</v>
      </c>
      <c r="R28" s="189" t="e">
        <v>#N/A</v>
      </c>
      <c r="S28" s="8">
        <f>INDEX('Coord Sitios Confirmados'!E:E, MATCH(B28, 'Coord Sitios Confirmados'!B:B,0))</f>
        <v>4.6680472000000002</v>
      </c>
      <c r="T28" s="159">
        <f>INDEX('Coord Sitios Confirmados'!F:F, MATCH(C28, 'Coord Sitios Confirmados'!C:C,0))</f>
        <v>-74.01764</v>
      </c>
    </row>
    <row r="29" spans="1:20" x14ac:dyDescent="0.25">
      <c r="A29" s="155" t="s">
        <v>125</v>
      </c>
      <c r="B29" s="186">
        <v>11064</v>
      </c>
      <c r="C29" s="144" t="s">
        <v>126</v>
      </c>
      <c r="D29" s="144" t="s">
        <v>127</v>
      </c>
      <c r="E29" s="144"/>
      <c r="F29" s="144"/>
      <c r="G29" s="144" t="s">
        <v>117</v>
      </c>
      <c r="H29" s="144"/>
      <c r="I29" s="144" t="s">
        <v>128</v>
      </c>
      <c r="J29" s="144" t="s">
        <v>14</v>
      </c>
      <c r="K29" s="144" t="s">
        <v>21696</v>
      </c>
      <c r="L29" s="144" t="s">
        <v>21697</v>
      </c>
      <c r="M29" s="144"/>
      <c r="N29" s="144" t="s">
        <v>12305</v>
      </c>
      <c r="O29" s="144" t="s">
        <v>12744</v>
      </c>
      <c r="P29" s="144" t="s">
        <v>14331</v>
      </c>
      <c r="Q29" s="144" t="s">
        <v>14331</v>
      </c>
      <c r="R29" s="189" t="e">
        <v>#N/A</v>
      </c>
      <c r="S29" s="8">
        <f>INDEX('Coord Sitios Confirmados'!E:E, MATCH(B29, 'Coord Sitios Confirmados'!B:B,0))</f>
        <v>4.665883</v>
      </c>
      <c r="T29" s="159">
        <f>INDEX('Coord Sitios Confirmados'!F:F, MATCH(C29, 'Coord Sitios Confirmados'!C:C,0))</f>
        <v>-74.021974999999998</v>
      </c>
    </row>
    <row r="30" spans="1:20" x14ac:dyDescent="0.25">
      <c r="A30" s="155" t="s">
        <v>129</v>
      </c>
      <c r="B30" s="186">
        <v>11065</v>
      </c>
      <c r="C30" s="144" t="s">
        <v>130</v>
      </c>
      <c r="D30" s="144" t="s">
        <v>131</v>
      </c>
      <c r="E30" s="144"/>
      <c r="F30" s="144"/>
      <c r="G30" s="144" t="s">
        <v>18</v>
      </c>
      <c r="H30" s="144" t="s">
        <v>56</v>
      </c>
      <c r="I30" s="144" t="e">
        <v>#N/A</v>
      </c>
      <c r="J30" s="144" t="s">
        <v>14</v>
      </c>
      <c r="K30" s="144" t="s">
        <v>21700</v>
      </c>
      <c r="L30" s="144" t="s">
        <v>21701</v>
      </c>
      <c r="M30" s="144" t="s">
        <v>6165</v>
      </c>
      <c r="N30" s="144" t="s">
        <v>12305</v>
      </c>
      <c r="O30" s="144" t="s">
        <v>12744</v>
      </c>
      <c r="P30" s="144" t="s">
        <v>14331</v>
      </c>
      <c r="Q30" s="144" t="s">
        <v>14331</v>
      </c>
      <c r="R30" s="189" t="e">
        <v>#N/A</v>
      </c>
      <c r="S30" s="8">
        <f>INDEX('Coord Sitios Confirmados'!E:E, MATCH(B30, 'Coord Sitios Confirmados'!B:B,0))</f>
        <v>4.7054527000000004</v>
      </c>
      <c r="T30" s="159">
        <f>INDEX('Coord Sitios Confirmados'!F:F, MATCH(C30, 'Coord Sitios Confirmados'!C:C,0))</f>
        <v>-74.050569400000001</v>
      </c>
    </row>
    <row r="31" spans="1:20" x14ac:dyDescent="0.25">
      <c r="A31" s="161" t="s">
        <v>132</v>
      </c>
      <c r="B31" s="162">
        <v>11066</v>
      </c>
      <c r="C31" s="163" t="s">
        <v>133</v>
      </c>
      <c r="D31" s="163" t="s">
        <v>33</v>
      </c>
      <c r="E31" s="163"/>
      <c r="F31" s="163"/>
      <c r="G31" s="163" t="s">
        <v>13</v>
      </c>
      <c r="H31" s="163"/>
      <c r="I31" s="163" t="s">
        <v>34</v>
      </c>
      <c r="J31" s="163" t="s">
        <v>14</v>
      </c>
      <c r="K31" s="163" t="s">
        <v>21700</v>
      </c>
      <c r="L31" s="163" t="s">
        <v>21701</v>
      </c>
      <c r="M31" s="163" t="s">
        <v>6165</v>
      </c>
      <c r="N31" s="163" t="s">
        <v>12305</v>
      </c>
      <c r="O31" s="163" t="s">
        <v>12745</v>
      </c>
      <c r="P31" s="163" t="s">
        <v>14331</v>
      </c>
      <c r="Q31" s="163" t="s">
        <v>14331</v>
      </c>
      <c r="R31" s="164" t="e">
        <v>#N/A</v>
      </c>
      <c r="S31" s="8">
        <f>INDEX('Coord Sitios Confirmados'!E:E, MATCH(B31, 'Coord Sitios Confirmados'!B:B,0))</f>
        <v>4.6966770000000002</v>
      </c>
      <c r="T31" s="159">
        <f>INDEX('Coord Sitios Confirmados'!F:F, MATCH(C31, 'Coord Sitios Confirmados'!C:C,0))</f>
        <v>-74.032430000000005</v>
      </c>
    </row>
    <row r="32" spans="1:20" x14ac:dyDescent="0.25">
      <c r="A32" s="155" t="s">
        <v>134</v>
      </c>
      <c r="B32" s="186">
        <v>11068</v>
      </c>
      <c r="C32" s="144" t="s">
        <v>135</v>
      </c>
      <c r="D32" s="144" t="s">
        <v>136</v>
      </c>
      <c r="E32" s="144"/>
      <c r="F32" s="144"/>
      <c r="G32" s="144" t="s">
        <v>13</v>
      </c>
      <c r="H32" s="144"/>
      <c r="I32" s="144" t="e">
        <v>#N/A</v>
      </c>
      <c r="J32" s="144" t="s">
        <v>14</v>
      </c>
      <c r="K32" s="144" t="s">
        <v>21700</v>
      </c>
      <c r="L32" s="144" t="s">
        <v>21701</v>
      </c>
      <c r="M32" s="144"/>
      <c r="N32" s="144" t="s">
        <v>12305</v>
      </c>
      <c r="O32" s="144" t="s">
        <v>12744</v>
      </c>
      <c r="P32" s="144" t="s">
        <v>14331</v>
      </c>
      <c r="Q32" s="144" t="s">
        <v>14331</v>
      </c>
      <c r="R32" s="189" t="e">
        <v>#N/A</v>
      </c>
      <c r="S32" s="8">
        <f>INDEX('Coord Sitios Confirmados'!E:E, MATCH(B32, 'Coord Sitios Confirmados'!B:B,0))</f>
        <v>4.6642583000000002</v>
      </c>
      <c r="T32" s="159">
        <f>INDEX('Coord Sitios Confirmados'!F:F, MATCH(C32, 'Coord Sitios Confirmados'!C:C,0))</f>
        <v>-74.010620000000003</v>
      </c>
    </row>
    <row r="33" spans="1:20" x14ac:dyDescent="0.25">
      <c r="A33" s="155" t="s">
        <v>21491</v>
      </c>
      <c r="B33" s="186">
        <v>11070</v>
      </c>
      <c r="C33" s="144" t="s">
        <v>21498</v>
      </c>
      <c r="D33" s="144" t="s">
        <v>137</v>
      </c>
      <c r="E33" s="144"/>
      <c r="F33" s="144"/>
      <c r="G33" s="144" t="s">
        <v>18</v>
      </c>
      <c r="H33" s="144" t="s">
        <v>138</v>
      </c>
      <c r="I33" s="144" t="s">
        <v>73</v>
      </c>
      <c r="J33" s="144" t="s">
        <v>14</v>
      </c>
      <c r="K33" s="144" t="s">
        <v>21696</v>
      </c>
      <c r="L33" s="144" t="s">
        <v>21697</v>
      </c>
      <c r="M33" s="144"/>
      <c r="N33" s="144" t="s">
        <v>12305</v>
      </c>
      <c r="O33" s="144" t="s">
        <v>12744</v>
      </c>
      <c r="P33" s="144" t="s">
        <v>14331</v>
      </c>
      <c r="Q33" s="144" t="s">
        <v>14331</v>
      </c>
      <c r="R33" s="189" t="e">
        <v>#N/A</v>
      </c>
      <c r="S33" s="8">
        <f>INDEX('Coord Sitios Confirmados'!E:E, MATCH(B33, 'Coord Sitios Confirmados'!B:B,0))</f>
        <v>4.7044379999999997</v>
      </c>
      <c r="T33" s="159">
        <f>INDEX('Coord Sitios Confirmados'!F:F, MATCH(C33, 'Coord Sitios Confirmados'!C:C,0))</f>
        <v>-74.050613799999994</v>
      </c>
    </row>
    <row r="34" spans="1:20" x14ac:dyDescent="0.25">
      <c r="A34" s="155" t="s">
        <v>139</v>
      </c>
      <c r="B34" s="186">
        <v>11073</v>
      </c>
      <c r="C34" s="144" t="s">
        <v>140</v>
      </c>
      <c r="D34" s="144" t="s">
        <v>141</v>
      </c>
      <c r="E34" s="144"/>
      <c r="F34" s="144"/>
      <c r="G34" s="144" t="s">
        <v>18</v>
      </c>
      <c r="H34" s="144" t="s">
        <v>56</v>
      </c>
      <c r="I34" s="144" t="s">
        <v>142</v>
      </c>
      <c r="J34" s="144" t="s">
        <v>14</v>
      </c>
      <c r="K34" s="144" t="s">
        <v>21700</v>
      </c>
      <c r="L34" s="144" t="s">
        <v>21701</v>
      </c>
      <c r="M34" s="144"/>
      <c r="N34" s="144" t="s">
        <v>12305</v>
      </c>
      <c r="O34" s="144" t="s">
        <v>12744</v>
      </c>
      <c r="P34" s="144" t="s">
        <v>14331</v>
      </c>
      <c r="Q34" s="144" t="s">
        <v>14331</v>
      </c>
      <c r="R34" s="189" t="e">
        <v>#N/A</v>
      </c>
      <c r="S34" s="8">
        <f>INDEX('Coord Sitios Confirmados'!E:E, MATCH(B34, 'Coord Sitios Confirmados'!B:B,0))</f>
        <v>4.6805250000000003</v>
      </c>
      <c r="T34" s="159">
        <f>INDEX('Coord Sitios Confirmados'!F:F, MATCH(C34, 'Coord Sitios Confirmados'!C:C,0))</f>
        <v>-74.047830000000005</v>
      </c>
    </row>
    <row r="35" spans="1:20" x14ac:dyDescent="0.25">
      <c r="A35" s="155" t="s">
        <v>143</v>
      </c>
      <c r="B35" s="186">
        <v>11074</v>
      </c>
      <c r="C35" s="144" t="s">
        <v>144</v>
      </c>
      <c r="D35" s="144" t="s">
        <v>8785</v>
      </c>
      <c r="E35" s="144"/>
      <c r="F35" s="144"/>
      <c r="G35" s="144" t="s">
        <v>13</v>
      </c>
      <c r="H35" s="144"/>
      <c r="I35" s="144" t="s">
        <v>145</v>
      </c>
      <c r="J35" s="144" t="s">
        <v>14</v>
      </c>
      <c r="K35" s="144" t="s">
        <v>21700</v>
      </c>
      <c r="L35" s="144" t="s">
        <v>21701</v>
      </c>
      <c r="M35" s="144" t="s">
        <v>6165</v>
      </c>
      <c r="N35" s="144" t="s">
        <v>12305</v>
      </c>
      <c r="O35" s="144" t="s">
        <v>12744</v>
      </c>
      <c r="P35" s="144" t="s">
        <v>14331</v>
      </c>
      <c r="Q35" s="144" t="s">
        <v>14331</v>
      </c>
      <c r="R35" s="189" t="e">
        <v>#N/A</v>
      </c>
      <c r="S35" s="8">
        <f>INDEX('Coord Sitios Confirmados'!E:E, MATCH(B35, 'Coord Sitios Confirmados'!B:B,0))</f>
        <v>4.6889250000000002</v>
      </c>
      <c r="T35" s="159">
        <f>INDEX('Coord Sitios Confirmados'!F:F, MATCH(C35, 'Coord Sitios Confirmados'!C:C,0))</f>
        <v>-74.040627000000001</v>
      </c>
    </row>
    <row r="36" spans="1:20" x14ac:dyDescent="0.25">
      <c r="A36" s="155" t="s">
        <v>146</v>
      </c>
      <c r="B36" s="186">
        <v>11075</v>
      </c>
      <c r="C36" s="144" t="s">
        <v>147</v>
      </c>
      <c r="D36" s="144" t="s">
        <v>8780</v>
      </c>
      <c r="E36" s="144"/>
      <c r="F36" s="144"/>
      <c r="G36" s="144" t="s">
        <v>18</v>
      </c>
      <c r="H36" s="144" t="s">
        <v>56</v>
      </c>
      <c r="I36" s="144" t="s">
        <v>13992</v>
      </c>
      <c r="J36" s="144" t="s">
        <v>14</v>
      </c>
      <c r="K36" s="144" t="s">
        <v>21696</v>
      </c>
      <c r="L36" s="144" t="s">
        <v>21697</v>
      </c>
      <c r="M36" s="144" t="s">
        <v>6165</v>
      </c>
      <c r="N36" s="144" t="s">
        <v>12305</v>
      </c>
      <c r="O36" s="144" t="s">
        <v>12744</v>
      </c>
      <c r="P36" s="144" t="s">
        <v>14331</v>
      </c>
      <c r="Q36" s="144" t="s">
        <v>14331</v>
      </c>
      <c r="R36" s="189" t="e">
        <v>#N/A</v>
      </c>
      <c r="S36" s="8">
        <f>INDEX('Coord Sitios Confirmados'!E:E, MATCH(B36, 'Coord Sitios Confirmados'!B:B,0))</f>
        <v>4.7040915999999999</v>
      </c>
      <c r="T36" s="159">
        <f>INDEX('Coord Sitios Confirmados'!F:F, MATCH(C36, 'Coord Sitios Confirmados'!C:C,0))</f>
        <v>-74.045050000000003</v>
      </c>
    </row>
    <row r="37" spans="1:20" x14ac:dyDescent="0.25">
      <c r="A37" s="155" t="s">
        <v>148</v>
      </c>
      <c r="B37" s="186">
        <v>11076</v>
      </c>
      <c r="C37" s="144" t="s">
        <v>149</v>
      </c>
      <c r="D37" s="144" t="s">
        <v>150</v>
      </c>
      <c r="E37" s="144"/>
      <c r="F37" s="144"/>
      <c r="G37" s="144" t="s">
        <v>13</v>
      </c>
      <c r="H37" s="144"/>
      <c r="I37" s="144" t="s">
        <v>151</v>
      </c>
      <c r="J37" s="144" t="s">
        <v>14</v>
      </c>
      <c r="K37" s="144" t="s">
        <v>21698</v>
      </c>
      <c r="L37" s="144" t="s">
        <v>21697</v>
      </c>
      <c r="M37" s="144"/>
      <c r="N37" s="144" t="s">
        <v>12305</v>
      </c>
      <c r="O37" s="144" t="s">
        <v>12744</v>
      </c>
      <c r="P37" s="144" t="s">
        <v>14331</v>
      </c>
      <c r="Q37" s="144" t="s">
        <v>14331</v>
      </c>
      <c r="R37" s="189" t="e">
        <v>#N/A</v>
      </c>
      <c r="S37" s="8">
        <f>INDEX('Coord Sitios Confirmados'!E:E, MATCH(B37, 'Coord Sitios Confirmados'!B:B,0))</f>
        <v>4.6972804999999997</v>
      </c>
      <c r="T37" s="159">
        <f>INDEX('Coord Sitios Confirmados'!F:F, MATCH(C37, 'Coord Sitios Confirmados'!C:C,0))</f>
        <v>-74.047049999999999</v>
      </c>
    </row>
    <row r="38" spans="1:20" x14ac:dyDescent="0.25">
      <c r="A38" s="155" t="s">
        <v>152</v>
      </c>
      <c r="B38" s="186">
        <v>11083</v>
      </c>
      <c r="C38" s="144" t="s">
        <v>153</v>
      </c>
      <c r="D38" s="144" t="s">
        <v>154</v>
      </c>
      <c r="E38" s="144"/>
      <c r="F38" s="144"/>
      <c r="G38" s="144" t="s">
        <v>18</v>
      </c>
      <c r="H38" s="144" t="s">
        <v>56</v>
      </c>
      <c r="I38" s="144" t="s">
        <v>155</v>
      </c>
      <c r="J38" s="144" t="s">
        <v>14</v>
      </c>
      <c r="K38" s="144" t="s">
        <v>21696</v>
      </c>
      <c r="L38" s="144" t="s">
        <v>21697</v>
      </c>
      <c r="M38" s="144"/>
      <c r="N38" s="144" t="s">
        <v>12305</v>
      </c>
      <c r="O38" s="144" t="s">
        <v>12744</v>
      </c>
      <c r="P38" s="144" t="s">
        <v>14331</v>
      </c>
      <c r="Q38" s="144" t="s">
        <v>14331</v>
      </c>
      <c r="R38" s="189" t="e">
        <v>#N/A</v>
      </c>
      <c r="S38" s="8">
        <f>INDEX('Coord Sitios Confirmados'!E:E, MATCH(B38, 'Coord Sitios Confirmados'!B:B,0))</f>
        <v>4.7348600000000003</v>
      </c>
      <c r="T38" s="159">
        <f>INDEX('Coord Sitios Confirmados'!F:F, MATCH(C38, 'Coord Sitios Confirmados'!C:C,0))</f>
        <v>-74.061779999999999</v>
      </c>
    </row>
    <row r="39" spans="1:20" x14ac:dyDescent="0.25">
      <c r="A39" s="155" t="s">
        <v>156</v>
      </c>
      <c r="B39" s="186">
        <v>11086</v>
      </c>
      <c r="C39" s="144" t="s">
        <v>157</v>
      </c>
      <c r="D39" s="144" t="s">
        <v>158</v>
      </c>
      <c r="E39" s="144"/>
      <c r="F39" s="144"/>
      <c r="G39" s="144" t="s">
        <v>13</v>
      </c>
      <c r="H39" s="144" t="s">
        <v>18</v>
      </c>
      <c r="I39" s="144" t="s">
        <v>159</v>
      </c>
      <c r="J39" s="144" t="s">
        <v>14</v>
      </c>
      <c r="K39" s="144" t="s">
        <v>21698</v>
      </c>
      <c r="L39" s="144" t="s">
        <v>21697</v>
      </c>
      <c r="M39" s="144"/>
      <c r="N39" s="144" t="s">
        <v>12305</v>
      </c>
      <c r="O39" s="144" t="s">
        <v>12744</v>
      </c>
      <c r="P39" s="144" t="s">
        <v>14331</v>
      </c>
      <c r="Q39" s="144" t="s">
        <v>14331</v>
      </c>
      <c r="R39" s="189" t="e">
        <v>#N/A</v>
      </c>
      <c r="S39" s="8">
        <f>INDEX('Coord Sitios Confirmados'!E:E, MATCH(B39, 'Coord Sitios Confirmados'!B:B,0))</f>
        <v>4.7260971999999999</v>
      </c>
      <c r="T39" s="159">
        <f>INDEX('Coord Sitios Confirmados'!F:F, MATCH(C39, 'Coord Sitios Confirmados'!C:C,0))</f>
        <v>-74.0563638</v>
      </c>
    </row>
    <row r="40" spans="1:20" x14ac:dyDescent="0.25">
      <c r="A40" s="155" t="s">
        <v>160</v>
      </c>
      <c r="B40" s="186">
        <v>11086</v>
      </c>
      <c r="C40" s="144" t="s">
        <v>161</v>
      </c>
      <c r="D40" s="144" t="s">
        <v>162</v>
      </c>
      <c r="E40" s="144"/>
      <c r="F40" s="144"/>
      <c r="G40" s="144" t="s">
        <v>13</v>
      </c>
      <c r="H40" s="144"/>
      <c r="I40" s="144" t="s">
        <v>163</v>
      </c>
      <c r="J40" s="144" t="s">
        <v>14</v>
      </c>
      <c r="K40" s="144" t="s">
        <v>21699</v>
      </c>
      <c r="L40" s="144" t="s">
        <v>21697</v>
      </c>
      <c r="M40" s="144"/>
      <c r="N40" s="144" t="s">
        <v>12305</v>
      </c>
      <c r="O40" s="144" t="s">
        <v>12744</v>
      </c>
      <c r="P40" s="144" t="s">
        <v>14331</v>
      </c>
      <c r="Q40" s="144" t="s">
        <v>14331</v>
      </c>
      <c r="R40" s="189" t="e">
        <v>#N/A</v>
      </c>
      <c r="S40" s="8">
        <f>INDEX('Coord Sitios Confirmados'!E:E, MATCH(B40, 'Coord Sitios Confirmados'!B:B,0))</f>
        <v>4.7260971999999999</v>
      </c>
      <c r="T40" s="159">
        <f>INDEX('Coord Sitios Confirmados'!F:F, MATCH(C40, 'Coord Sitios Confirmados'!C:C,0))</f>
        <v>-74.055563800000002</v>
      </c>
    </row>
    <row r="41" spans="1:20" x14ac:dyDescent="0.25">
      <c r="A41" s="155" t="s">
        <v>164</v>
      </c>
      <c r="B41" s="186">
        <v>11400</v>
      </c>
      <c r="C41" s="144" t="s">
        <v>165</v>
      </c>
      <c r="D41" s="144" t="s">
        <v>166</v>
      </c>
      <c r="E41" s="144"/>
      <c r="F41" s="144"/>
      <c r="G41" s="144" t="s">
        <v>18</v>
      </c>
      <c r="H41" s="144" t="s">
        <v>56</v>
      </c>
      <c r="I41" s="144" t="s">
        <v>167</v>
      </c>
      <c r="J41" s="144" t="s">
        <v>14</v>
      </c>
      <c r="K41" s="144" t="s">
        <v>21700</v>
      </c>
      <c r="L41" s="144" t="s">
        <v>21701</v>
      </c>
      <c r="M41" s="144" t="s">
        <v>8699</v>
      </c>
      <c r="N41" s="144" t="s">
        <v>12305</v>
      </c>
      <c r="O41" s="144" t="s">
        <v>12744</v>
      </c>
      <c r="P41" s="144" t="s">
        <v>14331</v>
      </c>
      <c r="Q41" s="144" t="s">
        <v>14331</v>
      </c>
      <c r="R41" s="189" t="e">
        <v>#N/A</v>
      </c>
      <c r="S41" s="8">
        <f>INDEX('Coord Sitios Confirmados'!E:E, MATCH(B41, 'Coord Sitios Confirmados'!B:B,0))</f>
        <v>4.7209472000000003</v>
      </c>
      <c r="T41" s="159">
        <f>INDEX('Coord Sitios Confirmados'!F:F, MATCH(C41, 'Coord Sitios Confirmados'!C:C,0))</f>
        <v>-74.058840000000004</v>
      </c>
    </row>
    <row r="42" spans="1:20" x14ac:dyDescent="0.25">
      <c r="A42" s="155" t="s">
        <v>168</v>
      </c>
      <c r="B42" s="186">
        <v>11408</v>
      </c>
      <c r="C42" s="144" t="s">
        <v>169</v>
      </c>
      <c r="D42" s="144" t="s">
        <v>170</v>
      </c>
      <c r="E42" s="144"/>
      <c r="F42" s="144"/>
      <c r="G42" s="144" t="s">
        <v>13</v>
      </c>
      <c r="H42" s="144"/>
      <c r="I42" s="144" t="s">
        <v>171</v>
      </c>
      <c r="J42" s="144" t="s">
        <v>14</v>
      </c>
      <c r="K42" s="144" t="s">
        <v>21700</v>
      </c>
      <c r="L42" s="144" t="s">
        <v>21701</v>
      </c>
      <c r="M42" s="144" t="s">
        <v>6165</v>
      </c>
      <c r="N42" s="144" t="s">
        <v>12305</v>
      </c>
      <c r="O42" s="144" t="s">
        <v>12744</v>
      </c>
      <c r="P42" s="144" t="s">
        <v>14331</v>
      </c>
      <c r="Q42" s="144" t="s">
        <v>14331</v>
      </c>
      <c r="R42" s="189" t="s">
        <v>8860</v>
      </c>
      <c r="S42" s="8">
        <f>INDEX('Coord Sitios Confirmados'!E:E, MATCH(B42, 'Coord Sitios Confirmados'!B:B,0))</f>
        <v>4.6810200000000002</v>
      </c>
      <c r="T42" s="159">
        <f>INDEX('Coord Sitios Confirmados'!F:F, MATCH(C42, 'Coord Sitios Confirmados'!C:C,0))</f>
        <v>-74.042347199999995</v>
      </c>
    </row>
    <row r="43" spans="1:20" x14ac:dyDescent="0.25">
      <c r="A43" s="155" t="s">
        <v>172</v>
      </c>
      <c r="B43" s="186">
        <v>11417</v>
      </c>
      <c r="C43" s="144" t="s">
        <v>173</v>
      </c>
      <c r="D43" s="144" t="s">
        <v>174</v>
      </c>
      <c r="E43" s="144"/>
      <c r="F43" s="144"/>
      <c r="G43" s="144" t="s">
        <v>13</v>
      </c>
      <c r="H43" s="144"/>
      <c r="I43" s="144" t="s">
        <v>175</v>
      </c>
      <c r="J43" s="144" t="s">
        <v>14</v>
      </c>
      <c r="K43" s="144" t="s">
        <v>21698</v>
      </c>
      <c r="L43" s="144" t="s">
        <v>21697</v>
      </c>
      <c r="M43" s="144"/>
      <c r="N43" s="144" t="s">
        <v>12305</v>
      </c>
      <c r="O43" s="144" t="s">
        <v>12744</v>
      </c>
      <c r="P43" s="144" t="s">
        <v>14331</v>
      </c>
      <c r="Q43" s="144" t="s">
        <v>14331</v>
      </c>
      <c r="R43" s="189" t="e">
        <v>#N/A</v>
      </c>
      <c r="S43" s="8">
        <f>INDEX('Coord Sitios Confirmados'!E:E, MATCH(B43, 'Coord Sitios Confirmados'!B:B,0))</f>
        <v>4.7147360999999997</v>
      </c>
      <c r="T43" s="159">
        <f>INDEX('Coord Sitios Confirmados'!F:F, MATCH(C43, 'Coord Sitios Confirmados'!C:C,0))</f>
        <v>-74.056080499999993</v>
      </c>
    </row>
    <row r="44" spans="1:20" x14ac:dyDescent="0.25">
      <c r="A44" s="155" t="s">
        <v>176</v>
      </c>
      <c r="B44" s="186">
        <v>11422</v>
      </c>
      <c r="C44" s="144" t="s">
        <v>177</v>
      </c>
      <c r="D44" s="144" t="s">
        <v>178</v>
      </c>
      <c r="E44" s="144"/>
      <c r="F44" s="144"/>
      <c r="G44" s="144" t="s">
        <v>13</v>
      </c>
      <c r="H44" s="144"/>
      <c r="I44" s="144" t="s">
        <v>179</v>
      </c>
      <c r="J44" s="144" t="s">
        <v>14</v>
      </c>
      <c r="K44" s="144" t="s">
        <v>21698</v>
      </c>
      <c r="L44" s="144" t="s">
        <v>21697</v>
      </c>
      <c r="M44" s="144"/>
      <c r="N44" s="144" t="s">
        <v>12305</v>
      </c>
      <c r="O44" s="144" t="s">
        <v>12744</v>
      </c>
      <c r="P44" s="144" t="s">
        <v>14331</v>
      </c>
      <c r="Q44" s="144" t="s">
        <v>14331</v>
      </c>
      <c r="R44" s="189" t="e">
        <v>#N/A</v>
      </c>
      <c r="S44" s="8">
        <f>INDEX('Coord Sitios Confirmados'!E:E, MATCH(B44, 'Coord Sitios Confirmados'!B:B,0))</f>
        <v>4.6798694000000003</v>
      </c>
      <c r="T44" s="159">
        <f>INDEX('Coord Sitios Confirmados'!F:F, MATCH(C44, 'Coord Sitios Confirmados'!C:C,0))</f>
        <v>-74.041382999999996</v>
      </c>
    </row>
    <row r="45" spans="1:20" x14ac:dyDescent="0.25">
      <c r="A45" s="155" t="s">
        <v>180</v>
      </c>
      <c r="B45" s="186">
        <v>11425</v>
      </c>
      <c r="C45" s="144" t="s">
        <v>181</v>
      </c>
      <c r="D45" s="144" t="s">
        <v>182</v>
      </c>
      <c r="E45" s="144"/>
      <c r="F45" s="144"/>
      <c r="G45" s="144" t="s">
        <v>13</v>
      </c>
      <c r="H45" s="144"/>
      <c r="I45" s="144" t="s">
        <v>183</v>
      </c>
      <c r="J45" s="144" t="s">
        <v>14</v>
      </c>
      <c r="K45" s="144" t="s">
        <v>21696</v>
      </c>
      <c r="L45" s="144" t="s">
        <v>21697</v>
      </c>
      <c r="M45" s="144"/>
      <c r="N45" s="144" t="s">
        <v>12305</v>
      </c>
      <c r="O45" s="144" t="s">
        <v>12744</v>
      </c>
      <c r="P45" s="144" t="s">
        <v>14331</v>
      </c>
      <c r="Q45" s="144" t="s">
        <v>14331</v>
      </c>
      <c r="R45" s="189" t="e">
        <v>#N/A</v>
      </c>
      <c r="S45" s="8">
        <f>INDEX('Coord Sitios Confirmados'!E:E, MATCH(B45, 'Coord Sitios Confirmados'!B:B,0))</f>
        <v>4.7189804999999998</v>
      </c>
      <c r="T45" s="159">
        <f>INDEX('Coord Sitios Confirmados'!F:F, MATCH(C45, 'Coord Sitios Confirmados'!C:C,0))</f>
        <v>-74.0715</v>
      </c>
    </row>
    <row r="46" spans="1:20" x14ac:dyDescent="0.25">
      <c r="A46" s="155" t="s">
        <v>184</v>
      </c>
      <c r="B46" s="186">
        <v>11429</v>
      </c>
      <c r="C46" s="144" t="s">
        <v>185</v>
      </c>
      <c r="D46" s="144" t="s">
        <v>186</v>
      </c>
      <c r="E46" s="144"/>
      <c r="F46" s="144"/>
      <c r="G46" s="144" t="s">
        <v>13</v>
      </c>
      <c r="H46" s="144"/>
      <c r="I46" s="144" t="s">
        <v>187</v>
      </c>
      <c r="J46" s="144" t="s">
        <v>14</v>
      </c>
      <c r="K46" s="144" t="s">
        <v>21696</v>
      </c>
      <c r="L46" s="144" t="s">
        <v>21697</v>
      </c>
      <c r="M46" s="144"/>
      <c r="N46" s="144" t="s">
        <v>12305</v>
      </c>
      <c r="O46" s="144" t="s">
        <v>12744</v>
      </c>
      <c r="P46" s="144" t="s">
        <v>14331</v>
      </c>
      <c r="Q46" s="144" t="s">
        <v>14331</v>
      </c>
      <c r="R46" s="189" t="e">
        <v>#N/A</v>
      </c>
      <c r="S46" s="8">
        <f>INDEX('Coord Sitios Confirmados'!E:E, MATCH(B46, 'Coord Sitios Confirmados'!B:B,0))</f>
        <v>4.7225026999999997</v>
      </c>
      <c r="T46" s="159">
        <f>INDEX('Coord Sitios Confirmados'!F:F, MATCH(C46, 'Coord Sitios Confirmados'!C:C,0))</f>
        <v>-74.069080499999998</v>
      </c>
    </row>
    <row r="47" spans="1:20" x14ac:dyDescent="0.25">
      <c r="A47" s="155" t="s">
        <v>188</v>
      </c>
      <c r="B47" s="186">
        <v>11430</v>
      </c>
      <c r="C47" s="144" t="s">
        <v>189</v>
      </c>
      <c r="D47" s="144" t="s">
        <v>190</v>
      </c>
      <c r="E47" s="144"/>
      <c r="F47" s="144"/>
      <c r="G47" s="144" t="s">
        <v>13</v>
      </c>
      <c r="H47" s="144" t="s">
        <v>191</v>
      </c>
      <c r="I47" s="144" t="s">
        <v>192</v>
      </c>
      <c r="J47" s="144" t="s">
        <v>14</v>
      </c>
      <c r="K47" s="144" t="s">
        <v>21696</v>
      </c>
      <c r="L47" s="144" t="s">
        <v>21697</v>
      </c>
      <c r="M47" s="144" t="s">
        <v>6165</v>
      </c>
      <c r="N47" s="144" t="s">
        <v>12305</v>
      </c>
      <c r="O47" s="144" t="s">
        <v>12744</v>
      </c>
      <c r="P47" s="144" t="s">
        <v>14331</v>
      </c>
      <c r="Q47" s="144" t="s">
        <v>14331</v>
      </c>
      <c r="R47" s="189" t="e">
        <v>#N/A</v>
      </c>
      <c r="S47" s="8">
        <f>INDEX('Coord Sitios Confirmados'!E:E, MATCH(B47, 'Coord Sitios Confirmados'!B:B,0))</f>
        <v>4.6972693999999997</v>
      </c>
      <c r="T47" s="159">
        <f>INDEX('Coord Sitios Confirmados'!F:F, MATCH(C47, 'Coord Sitios Confirmados'!C:C,0))</f>
        <v>-74.042752699999994</v>
      </c>
    </row>
    <row r="48" spans="1:20" x14ac:dyDescent="0.25">
      <c r="A48" s="146" t="s">
        <v>193</v>
      </c>
      <c r="B48" s="167">
        <v>12000</v>
      </c>
      <c r="C48" s="147" t="s">
        <v>194</v>
      </c>
      <c r="D48" s="147" t="s">
        <v>12627</v>
      </c>
      <c r="E48" s="147"/>
      <c r="F48" s="147"/>
      <c r="G48" s="147" t="s">
        <v>195</v>
      </c>
      <c r="H48" s="147" t="s">
        <v>21707</v>
      </c>
      <c r="I48" s="147" t="s">
        <v>196</v>
      </c>
      <c r="J48" s="147" t="s">
        <v>14</v>
      </c>
      <c r="K48" s="147" t="s">
        <v>21694</v>
      </c>
      <c r="L48" s="147" t="s">
        <v>21695</v>
      </c>
      <c r="M48" s="147" t="s">
        <v>6165</v>
      </c>
      <c r="N48" s="147" t="s">
        <v>197</v>
      </c>
      <c r="O48" s="147" t="s">
        <v>12744</v>
      </c>
      <c r="P48" s="147" t="s">
        <v>14331</v>
      </c>
      <c r="Q48" s="147" t="s">
        <v>14331</v>
      </c>
      <c r="R48" s="170" t="s">
        <v>8860</v>
      </c>
      <c r="S48" s="8">
        <f>INDEX('Coord Sitios Confirmados'!E:E, MATCH(B48, 'Coord Sitios Confirmados'!B:B,0))</f>
        <v>4.7473390000000002</v>
      </c>
      <c r="T48" s="159">
        <f>INDEX('Coord Sitios Confirmados'!F:F, MATCH(C48, 'Coord Sitios Confirmados'!C:C,0))</f>
        <v>-74.042586</v>
      </c>
    </row>
    <row r="49" spans="1:20" x14ac:dyDescent="0.25">
      <c r="A49" s="146" t="s">
        <v>198</v>
      </c>
      <c r="B49" s="167">
        <v>12006</v>
      </c>
      <c r="C49" s="147" t="s">
        <v>199</v>
      </c>
      <c r="D49" s="147" t="s">
        <v>12628</v>
      </c>
      <c r="E49" s="147"/>
      <c r="F49" s="147"/>
      <c r="G49" s="147" t="s">
        <v>18</v>
      </c>
      <c r="H49" s="147" t="s">
        <v>200</v>
      </c>
      <c r="I49" s="147" t="s">
        <v>201</v>
      </c>
      <c r="J49" s="147" t="s">
        <v>14</v>
      </c>
      <c r="K49" s="147" t="s">
        <v>21696</v>
      </c>
      <c r="L49" s="147" t="s">
        <v>21697</v>
      </c>
      <c r="M49" s="147"/>
      <c r="N49" s="147" t="s">
        <v>197</v>
      </c>
      <c r="O49" s="147" t="s">
        <v>12744</v>
      </c>
      <c r="P49" s="147" t="s">
        <v>14331</v>
      </c>
      <c r="Q49" s="147" t="s">
        <v>14331</v>
      </c>
      <c r="R49" s="170" t="e">
        <v>#N/A</v>
      </c>
      <c r="S49" s="8">
        <f>INDEX('Coord Sitios Confirmados'!E:E, MATCH(B49, 'Coord Sitios Confirmados'!B:B,0))</f>
        <v>4.772786</v>
      </c>
      <c r="T49" s="159">
        <f>INDEX('Coord Sitios Confirmados'!F:F, MATCH(C49, 'Coord Sitios Confirmados'!C:C,0))</f>
        <v>-74.041354999999996</v>
      </c>
    </row>
    <row r="50" spans="1:20" x14ac:dyDescent="0.25">
      <c r="A50" s="146" t="s">
        <v>202</v>
      </c>
      <c r="B50" s="167">
        <v>12011</v>
      </c>
      <c r="C50" s="147" t="s">
        <v>203</v>
      </c>
      <c r="D50" s="147" t="s">
        <v>12629</v>
      </c>
      <c r="E50" s="147"/>
      <c r="F50" s="147"/>
      <c r="G50" s="147"/>
      <c r="H50" s="147">
        <v>0</v>
      </c>
      <c r="I50" s="147" t="s">
        <v>204</v>
      </c>
      <c r="J50" s="147" t="s">
        <v>14</v>
      </c>
      <c r="K50" s="147" t="s">
        <v>21696</v>
      </c>
      <c r="L50" s="147" t="s">
        <v>21697</v>
      </c>
      <c r="M50" s="147" t="s">
        <v>6165</v>
      </c>
      <c r="N50" s="147" t="s">
        <v>197</v>
      </c>
      <c r="O50" s="147" t="s">
        <v>12744</v>
      </c>
      <c r="P50" s="147" t="s">
        <v>14331</v>
      </c>
      <c r="Q50" s="147" t="s">
        <v>14331</v>
      </c>
      <c r="R50" s="170" t="e">
        <v>#N/A</v>
      </c>
      <c r="S50" s="8">
        <f>INDEX('Coord Sitios Confirmados'!E:E, MATCH(B50, 'Coord Sitios Confirmados'!B:B,0))</f>
        <v>4.7333879999999997</v>
      </c>
      <c r="T50" s="159">
        <f>INDEX('Coord Sitios Confirmados'!F:F, MATCH(C50, 'Coord Sitios Confirmados'!C:C,0))</f>
        <v>-74.034673999999995</v>
      </c>
    </row>
    <row r="51" spans="1:20" x14ac:dyDescent="0.25">
      <c r="A51" s="161" t="s">
        <v>205</v>
      </c>
      <c r="B51" s="162">
        <v>12012</v>
      </c>
      <c r="C51" s="163" t="s">
        <v>206</v>
      </c>
      <c r="D51" s="163" t="s">
        <v>12630</v>
      </c>
      <c r="E51" s="163"/>
      <c r="F51" s="163"/>
      <c r="G51" s="163" t="s">
        <v>1816</v>
      </c>
      <c r="H51" s="163">
        <v>0</v>
      </c>
      <c r="I51" s="163" t="s">
        <v>207</v>
      </c>
      <c r="J51" s="163" t="s">
        <v>14</v>
      </c>
      <c r="K51" s="163" t="s">
        <v>22627</v>
      </c>
      <c r="L51" s="163" t="s">
        <v>21697</v>
      </c>
      <c r="M51" s="163"/>
      <c r="N51" s="163" t="s">
        <v>197</v>
      </c>
      <c r="O51" s="163" t="s">
        <v>12745</v>
      </c>
      <c r="P51" s="163" t="s">
        <v>14331</v>
      </c>
      <c r="Q51" s="163" t="s">
        <v>14331</v>
      </c>
      <c r="R51" s="164" t="e">
        <v>#N/A</v>
      </c>
      <c r="S51" s="8">
        <f>INDEX('Coord Sitios Confirmados'!E:E, MATCH(B51, 'Coord Sitios Confirmados'!B:B,0))</f>
        <v>4.7444946999999997</v>
      </c>
      <c r="T51" s="159">
        <f>INDEX('Coord Sitios Confirmados'!F:F, MATCH(C51, 'Coord Sitios Confirmados'!C:C,0))</f>
        <v>-74.055049999999994</v>
      </c>
    </row>
    <row r="52" spans="1:20" x14ac:dyDescent="0.25">
      <c r="A52" s="161" t="s">
        <v>208</v>
      </c>
      <c r="B52" s="162">
        <v>12016</v>
      </c>
      <c r="C52" s="163" t="s">
        <v>209</v>
      </c>
      <c r="D52" s="163" t="s">
        <v>210</v>
      </c>
      <c r="E52" s="163"/>
      <c r="F52" s="163"/>
      <c r="G52" s="163" t="s">
        <v>18</v>
      </c>
      <c r="H52" s="163" t="s">
        <v>8625</v>
      </c>
      <c r="I52" s="163" t="s">
        <v>211</v>
      </c>
      <c r="J52" s="163" t="s">
        <v>14</v>
      </c>
      <c r="K52" s="163" t="s">
        <v>22627</v>
      </c>
      <c r="L52" s="163" t="s">
        <v>21697</v>
      </c>
      <c r="M52" s="163"/>
      <c r="N52" s="163" t="s">
        <v>197</v>
      </c>
      <c r="O52" s="163" t="s">
        <v>12745</v>
      </c>
      <c r="P52" s="163" t="s">
        <v>14331</v>
      </c>
      <c r="Q52" s="163" t="s">
        <v>14331</v>
      </c>
      <c r="R52" s="164" t="e">
        <v>#N/A</v>
      </c>
      <c r="S52" s="8">
        <f>INDEX('Coord Sitios Confirmados'!E:E, MATCH(B52, 'Coord Sitios Confirmados'!B:B,0))</f>
        <v>4.7494719999999999</v>
      </c>
      <c r="T52" s="159">
        <f>INDEX('Coord Sitios Confirmados'!F:F, MATCH(C52, 'Coord Sitios Confirmados'!C:C,0))</f>
        <v>-74.055987999999999</v>
      </c>
    </row>
    <row r="53" spans="1:20" x14ac:dyDescent="0.25">
      <c r="A53" s="146" t="s">
        <v>212</v>
      </c>
      <c r="B53" s="167">
        <v>12017</v>
      </c>
      <c r="C53" s="147" t="s">
        <v>213</v>
      </c>
      <c r="D53" s="147" t="s">
        <v>12631</v>
      </c>
      <c r="E53" s="147"/>
      <c r="F53" s="147"/>
      <c r="G53" s="147" t="s">
        <v>195</v>
      </c>
      <c r="H53" s="147" t="s">
        <v>8626</v>
      </c>
      <c r="I53" s="147" t="s">
        <v>214</v>
      </c>
      <c r="J53" s="147" t="s">
        <v>14</v>
      </c>
      <c r="K53" s="147" t="s">
        <v>21696</v>
      </c>
      <c r="L53" s="147" t="s">
        <v>21697</v>
      </c>
      <c r="M53" s="147"/>
      <c r="N53" s="147" t="s">
        <v>197</v>
      </c>
      <c r="O53" s="147" t="s">
        <v>12744</v>
      </c>
      <c r="P53" s="147" t="s">
        <v>14331</v>
      </c>
      <c r="Q53" s="147" t="s">
        <v>14331</v>
      </c>
      <c r="R53" s="170" t="e">
        <v>#N/A</v>
      </c>
      <c r="S53" s="8">
        <f>INDEX('Coord Sitios Confirmados'!E:E, MATCH(B53, 'Coord Sitios Confirmados'!B:B,0))</f>
        <v>4.7662319999999996</v>
      </c>
      <c r="T53" s="159">
        <f>INDEX('Coord Sitios Confirmados'!F:F, MATCH(C53, 'Coord Sitios Confirmados'!C:C,0))</f>
        <v>-74.047117</v>
      </c>
    </row>
    <row r="54" spans="1:20" x14ac:dyDescent="0.25">
      <c r="A54" s="146" t="s">
        <v>215</v>
      </c>
      <c r="B54" s="167">
        <v>12018</v>
      </c>
      <c r="C54" s="147" t="s">
        <v>216</v>
      </c>
      <c r="D54" s="147" t="s">
        <v>217</v>
      </c>
      <c r="E54" s="147"/>
      <c r="F54" s="147"/>
      <c r="G54" s="147" t="s">
        <v>195</v>
      </c>
      <c r="H54" s="147">
        <v>3143798724</v>
      </c>
      <c r="I54" s="147" t="s">
        <v>218</v>
      </c>
      <c r="J54" s="147" t="s">
        <v>14</v>
      </c>
      <c r="K54" s="147" t="s">
        <v>21696</v>
      </c>
      <c r="L54" s="147" t="s">
        <v>21697</v>
      </c>
      <c r="M54" s="147"/>
      <c r="N54" s="147" t="s">
        <v>197</v>
      </c>
      <c r="O54" s="147" t="s">
        <v>12744</v>
      </c>
      <c r="P54" s="147" t="s">
        <v>14331</v>
      </c>
      <c r="Q54" s="147" t="s">
        <v>14331</v>
      </c>
      <c r="R54" s="170" t="e">
        <v>#N/A</v>
      </c>
      <c r="S54" s="8">
        <f>INDEX('Coord Sitios Confirmados'!E:E, MATCH(B54, 'Coord Sitios Confirmados'!B:B,0))</f>
        <v>4.7621349999999998</v>
      </c>
      <c r="T54" s="159">
        <f>INDEX('Coord Sitios Confirmados'!F:F, MATCH(C54, 'Coord Sitios Confirmados'!C:C,0))</f>
        <v>-74.039861999999999</v>
      </c>
    </row>
    <row r="55" spans="1:20" x14ac:dyDescent="0.25">
      <c r="A55" s="161" t="s">
        <v>13980</v>
      </c>
      <c r="B55" s="162">
        <v>12019</v>
      </c>
      <c r="C55" s="163" t="s">
        <v>219</v>
      </c>
      <c r="D55" s="163" t="s">
        <v>220</v>
      </c>
      <c r="E55" s="163"/>
      <c r="F55" s="163"/>
      <c r="G55" s="163" t="s">
        <v>195</v>
      </c>
      <c r="H55" s="163" t="s">
        <v>21708</v>
      </c>
      <c r="I55" s="163" t="s">
        <v>221</v>
      </c>
      <c r="J55" s="163" t="s">
        <v>14</v>
      </c>
      <c r="K55" s="163" t="s">
        <v>21696</v>
      </c>
      <c r="L55" s="163" t="s">
        <v>21697</v>
      </c>
      <c r="M55" s="163" t="s">
        <v>6165</v>
      </c>
      <c r="N55" s="163" t="s">
        <v>197</v>
      </c>
      <c r="O55" s="163" t="s">
        <v>12745</v>
      </c>
      <c r="P55" s="163" t="s">
        <v>14331</v>
      </c>
      <c r="Q55" s="163" t="s">
        <v>14331</v>
      </c>
      <c r="R55" s="164" t="e">
        <v>#N/A</v>
      </c>
      <c r="S55" s="8">
        <f>INDEX('Coord Sitios Confirmados'!E:E, MATCH(B55, 'Coord Sitios Confirmados'!B:B,0))</f>
        <v>4.7303680000000004</v>
      </c>
      <c r="T55" s="159">
        <f>INDEX('Coord Sitios Confirmados'!F:F, MATCH(C55, 'Coord Sitios Confirmados'!C:C,0))</f>
        <v>-74.026015000000001</v>
      </c>
    </row>
    <row r="56" spans="1:20" x14ac:dyDescent="0.25">
      <c r="A56" s="146" t="s">
        <v>222</v>
      </c>
      <c r="B56" s="167">
        <v>12022</v>
      </c>
      <c r="C56" s="147" t="s">
        <v>223</v>
      </c>
      <c r="D56" s="147" t="s">
        <v>224</v>
      </c>
      <c r="E56" s="147"/>
      <c r="F56" s="147"/>
      <c r="G56" s="147" t="s">
        <v>18</v>
      </c>
      <c r="H56" s="147">
        <v>0</v>
      </c>
      <c r="I56" s="147" t="s">
        <v>225</v>
      </c>
      <c r="J56" s="147" t="s">
        <v>14</v>
      </c>
      <c r="K56" s="147" t="s">
        <v>21700</v>
      </c>
      <c r="L56" s="147" t="s">
        <v>21701</v>
      </c>
      <c r="M56" s="147"/>
      <c r="N56" s="147" t="s">
        <v>197</v>
      </c>
      <c r="O56" s="147" t="s">
        <v>12744</v>
      </c>
      <c r="P56" s="147" t="s">
        <v>14331</v>
      </c>
      <c r="Q56" s="147" t="s">
        <v>14331</v>
      </c>
      <c r="R56" s="170" t="e">
        <v>#N/A</v>
      </c>
      <c r="S56" s="8">
        <f>INDEX('Coord Sitios Confirmados'!E:E, MATCH(B56, 'Coord Sitios Confirmados'!B:B,0))</f>
        <v>4.7329670000000004</v>
      </c>
      <c r="T56" s="159">
        <f>INDEX('Coord Sitios Confirmados'!F:F, MATCH(C56, 'Coord Sitios Confirmados'!C:C,0))</f>
        <v>-74.023852000000005</v>
      </c>
    </row>
    <row r="57" spans="1:20" x14ac:dyDescent="0.25">
      <c r="A57" s="146" t="s">
        <v>226</v>
      </c>
      <c r="B57" s="167">
        <v>12022</v>
      </c>
      <c r="C57" s="147" t="s">
        <v>227</v>
      </c>
      <c r="D57" s="147" t="s">
        <v>228</v>
      </c>
      <c r="E57" s="147"/>
      <c r="F57" s="147"/>
      <c r="G57" s="147" t="s">
        <v>195</v>
      </c>
      <c r="H57" s="147" t="s">
        <v>21709</v>
      </c>
      <c r="I57" s="147" t="s">
        <v>229</v>
      </c>
      <c r="J57" s="147" t="s">
        <v>14</v>
      </c>
      <c r="K57" s="147" t="s">
        <v>21696</v>
      </c>
      <c r="L57" s="147" t="s">
        <v>21697</v>
      </c>
      <c r="M57" s="147"/>
      <c r="N57" s="147" t="s">
        <v>197</v>
      </c>
      <c r="O57" s="147" t="s">
        <v>12744</v>
      </c>
      <c r="P57" s="147" t="s">
        <v>14331</v>
      </c>
      <c r="Q57" s="147" t="s">
        <v>14331</v>
      </c>
      <c r="R57" s="170" t="e">
        <v>#N/A</v>
      </c>
      <c r="S57" s="8">
        <f>INDEX('Coord Sitios Confirmados'!E:E, MATCH(B57, 'Coord Sitios Confirmados'!B:B,0))</f>
        <v>4.7329670000000004</v>
      </c>
      <c r="T57" s="159">
        <f>INDEX('Coord Sitios Confirmados'!F:F, MATCH(C57, 'Coord Sitios Confirmados'!C:C,0))</f>
        <v>-74.023819000000003</v>
      </c>
    </row>
    <row r="58" spans="1:20" x14ac:dyDescent="0.25">
      <c r="A58" s="146" t="s">
        <v>230</v>
      </c>
      <c r="B58" s="167">
        <v>12032</v>
      </c>
      <c r="C58" s="147" t="s">
        <v>231</v>
      </c>
      <c r="D58" s="147" t="s">
        <v>232</v>
      </c>
      <c r="E58" s="147"/>
      <c r="F58" s="147"/>
      <c r="G58" s="147" t="s">
        <v>18</v>
      </c>
      <c r="H58" s="147">
        <v>0</v>
      </c>
      <c r="I58" s="147" t="s">
        <v>233</v>
      </c>
      <c r="J58" s="147" t="s">
        <v>14</v>
      </c>
      <c r="K58" s="147" t="s">
        <v>21696</v>
      </c>
      <c r="L58" s="147" t="s">
        <v>21697</v>
      </c>
      <c r="M58" s="147" t="s">
        <v>8699</v>
      </c>
      <c r="N58" s="147" t="s">
        <v>197</v>
      </c>
      <c r="O58" s="147" t="s">
        <v>12744</v>
      </c>
      <c r="P58" s="147" t="s">
        <v>14331</v>
      </c>
      <c r="Q58" s="147" t="s">
        <v>14331</v>
      </c>
      <c r="R58" s="170" t="e">
        <v>#N/A</v>
      </c>
      <c r="S58" s="8">
        <f>INDEX('Coord Sitios Confirmados'!E:E, MATCH(B58, 'Coord Sitios Confirmados'!B:B,0))</f>
        <v>4.7343539000000003</v>
      </c>
      <c r="T58" s="159">
        <f>INDEX('Coord Sitios Confirmados'!F:F, MATCH(C58, 'Coord Sitios Confirmados'!C:C,0))</f>
        <v>-74.056650000000005</v>
      </c>
    </row>
    <row r="59" spans="1:20" x14ac:dyDescent="0.25">
      <c r="A59" s="146" t="s">
        <v>234</v>
      </c>
      <c r="B59" s="167">
        <v>12034</v>
      </c>
      <c r="C59" s="147" t="s">
        <v>235</v>
      </c>
      <c r="D59" s="147" t="s">
        <v>236</v>
      </c>
      <c r="E59" s="147"/>
      <c r="F59" s="147"/>
      <c r="G59" s="147" t="s">
        <v>13</v>
      </c>
      <c r="H59" s="147" t="s">
        <v>21708</v>
      </c>
      <c r="I59" s="147" t="s">
        <v>237</v>
      </c>
      <c r="J59" s="147" t="s">
        <v>14</v>
      </c>
      <c r="K59" s="147" t="s">
        <v>21698</v>
      </c>
      <c r="L59" s="147" t="s">
        <v>21697</v>
      </c>
      <c r="M59" s="147"/>
      <c r="N59" s="147" t="s">
        <v>197</v>
      </c>
      <c r="O59" s="147" t="s">
        <v>12744</v>
      </c>
      <c r="P59" s="147" t="s">
        <v>14331</v>
      </c>
      <c r="Q59" s="147" t="s">
        <v>14331</v>
      </c>
      <c r="R59" s="170" t="e">
        <v>#N/A</v>
      </c>
      <c r="S59" s="8">
        <f>INDEX('Coord Sitios Confirmados'!E:E, MATCH(B59, 'Coord Sitios Confirmados'!B:B,0))</f>
        <v>4.7484177000000001</v>
      </c>
      <c r="T59" s="159">
        <f>INDEX('Coord Sitios Confirmados'!F:F, MATCH(C59, 'Coord Sitios Confirmados'!C:C,0))</f>
        <v>-74.056389999999993</v>
      </c>
    </row>
    <row r="60" spans="1:20" x14ac:dyDescent="0.25">
      <c r="A60" s="146" t="s">
        <v>238</v>
      </c>
      <c r="B60" s="167">
        <v>12035</v>
      </c>
      <c r="C60" s="147" t="s">
        <v>239</v>
      </c>
      <c r="D60" s="147" t="s">
        <v>240</v>
      </c>
      <c r="E60" s="147"/>
      <c r="F60" s="147"/>
      <c r="G60" s="147" t="s">
        <v>18</v>
      </c>
      <c r="H60" s="147" t="s">
        <v>21710</v>
      </c>
      <c r="I60" s="147" t="s">
        <v>241</v>
      </c>
      <c r="J60" s="147" t="s">
        <v>14</v>
      </c>
      <c r="K60" s="147" t="s">
        <v>21696</v>
      </c>
      <c r="L60" s="147" t="s">
        <v>21697</v>
      </c>
      <c r="M60" s="147"/>
      <c r="N60" s="147" t="s">
        <v>197</v>
      </c>
      <c r="O60" s="147" t="s">
        <v>12744</v>
      </c>
      <c r="P60" s="147" t="s">
        <v>14331</v>
      </c>
      <c r="Q60" s="147" t="s">
        <v>14331</v>
      </c>
      <c r="R60" s="170" t="e">
        <v>#N/A</v>
      </c>
      <c r="S60" s="8">
        <f>INDEX('Coord Sitios Confirmados'!E:E, MATCH(B60, 'Coord Sitios Confirmados'!B:B,0))</f>
        <v>4.7304240999999996</v>
      </c>
      <c r="T60" s="159">
        <f>INDEX('Coord Sitios Confirmados'!F:F, MATCH(C60, 'Coord Sitios Confirmados'!C:C,0))</f>
        <v>-74.038049999999998</v>
      </c>
    </row>
    <row r="61" spans="1:20" x14ac:dyDescent="0.25">
      <c r="A61" s="146" t="s">
        <v>242</v>
      </c>
      <c r="B61" s="167">
        <v>12037</v>
      </c>
      <c r="C61" s="147" t="s">
        <v>243</v>
      </c>
      <c r="D61" s="147" t="s">
        <v>244</v>
      </c>
      <c r="E61" s="147"/>
      <c r="F61" s="147"/>
      <c r="G61" s="147" t="s">
        <v>13</v>
      </c>
      <c r="H61" s="147" t="s">
        <v>8627</v>
      </c>
      <c r="I61" s="147" t="s">
        <v>245</v>
      </c>
      <c r="J61" s="147" t="s">
        <v>14</v>
      </c>
      <c r="K61" s="147" t="s">
        <v>21696</v>
      </c>
      <c r="L61" s="147" t="s">
        <v>21697</v>
      </c>
      <c r="M61" s="147" t="s">
        <v>8699</v>
      </c>
      <c r="N61" s="147" t="s">
        <v>197</v>
      </c>
      <c r="O61" s="147" t="s">
        <v>12744</v>
      </c>
      <c r="P61" s="147" t="s">
        <v>14331</v>
      </c>
      <c r="Q61" s="147" t="s">
        <v>14331</v>
      </c>
      <c r="R61" s="170" t="e">
        <v>#N/A</v>
      </c>
      <c r="S61" s="8">
        <f>INDEX('Coord Sitios Confirmados'!E:E, MATCH(B61, 'Coord Sitios Confirmados'!B:B,0))</f>
        <v>4.7289399999999997</v>
      </c>
      <c r="T61" s="159">
        <f>INDEX('Coord Sitios Confirmados'!F:F, MATCH(C61, 'Coord Sitios Confirmados'!C:C,0))</f>
        <v>-74.069811000000001</v>
      </c>
    </row>
    <row r="62" spans="1:20" x14ac:dyDescent="0.25">
      <c r="A62" s="146" t="s">
        <v>246</v>
      </c>
      <c r="B62" s="167">
        <v>12040</v>
      </c>
      <c r="C62" s="147" t="s">
        <v>247</v>
      </c>
      <c r="D62" s="147" t="s">
        <v>12632</v>
      </c>
      <c r="E62" s="147"/>
      <c r="F62" s="147"/>
      <c r="G62" s="147" t="s">
        <v>195</v>
      </c>
      <c r="H62" s="147">
        <v>0</v>
      </c>
      <c r="I62" s="147" t="s">
        <v>13995</v>
      </c>
      <c r="J62" s="147" t="s">
        <v>14</v>
      </c>
      <c r="K62" s="147" t="s">
        <v>21696</v>
      </c>
      <c r="L62" s="147" t="s">
        <v>21697</v>
      </c>
      <c r="M62" s="147"/>
      <c r="N62" s="147" t="s">
        <v>197</v>
      </c>
      <c r="O62" s="147" t="s">
        <v>12744</v>
      </c>
      <c r="P62" s="147" t="s">
        <v>14331</v>
      </c>
      <c r="Q62" s="147" t="s">
        <v>14331</v>
      </c>
      <c r="R62" s="170" t="e">
        <v>#N/A</v>
      </c>
      <c r="S62" s="8">
        <f>INDEX('Coord Sitios Confirmados'!E:E, MATCH(B62, 'Coord Sitios Confirmados'!B:B,0))</f>
        <v>4.7504311000000001</v>
      </c>
      <c r="T62" s="159">
        <f>INDEX('Coord Sitios Confirmados'!F:F, MATCH(C62, 'Coord Sitios Confirmados'!C:C,0))</f>
        <v>-74.056479999999993</v>
      </c>
    </row>
    <row r="63" spans="1:20" x14ac:dyDescent="0.25">
      <c r="A63" s="146" t="s">
        <v>248</v>
      </c>
      <c r="B63" s="167">
        <v>12041</v>
      </c>
      <c r="C63" s="147" t="s">
        <v>249</v>
      </c>
      <c r="D63" s="147" t="s">
        <v>250</v>
      </c>
      <c r="E63" s="147"/>
      <c r="F63" s="147"/>
      <c r="G63" s="147" t="s">
        <v>18</v>
      </c>
      <c r="H63" s="147" t="s">
        <v>8628</v>
      </c>
      <c r="I63" s="147" t="s">
        <v>251</v>
      </c>
      <c r="J63" s="147" t="s">
        <v>14</v>
      </c>
      <c r="K63" s="147" t="s">
        <v>21696</v>
      </c>
      <c r="L63" s="147" t="s">
        <v>21697</v>
      </c>
      <c r="M63" s="147"/>
      <c r="N63" s="147" t="s">
        <v>197</v>
      </c>
      <c r="O63" s="147" t="s">
        <v>12744</v>
      </c>
      <c r="P63" s="147" t="s">
        <v>14331</v>
      </c>
      <c r="Q63" s="147" t="s">
        <v>14331</v>
      </c>
      <c r="R63" s="170" t="e">
        <v>#N/A</v>
      </c>
      <c r="S63" s="8">
        <f>INDEX('Coord Sitios Confirmados'!E:E, MATCH(B63, 'Coord Sitios Confirmados'!B:B,0))</f>
        <v>4.7425211000000003</v>
      </c>
      <c r="T63" s="159">
        <f>INDEX('Coord Sitios Confirmados'!F:F, MATCH(C63, 'Coord Sitios Confirmados'!C:C,0))</f>
        <v>-74.028390000000002</v>
      </c>
    </row>
    <row r="64" spans="1:20" x14ac:dyDescent="0.25">
      <c r="A64" s="146" t="s">
        <v>252</v>
      </c>
      <c r="B64" s="167">
        <v>12044</v>
      </c>
      <c r="C64" s="147" t="s">
        <v>253</v>
      </c>
      <c r="D64" s="147" t="s">
        <v>12633</v>
      </c>
      <c r="E64" s="147"/>
      <c r="F64" s="147"/>
      <c r="G64" s="147" t="s">
        <v>13</v>
      </c>
      <c r="H64" s="147">
        <v>0</v>
      </c>
      <c r="I64" s="147" t="s">
        <v>254</v>
      </c>
      <c r="J64" s="147" t="s">
        <v>14</v>
      </c>
      <c r="K64" s="147" t="s">
        <v>21696</v>
      </c>
      <c r="L64" s="147" t="s">
        <v>21697</v>
      </c>
      <c r="M64" s="147"/>
      <c r="N64" s="147" t="s">
        <v>197</v>
      </c>
      <c r="O64" s="147" t="s">
        <v>12744</v>
      </c>
      <c r="P64" s="147" t="s">
        <v>14331</v>
      </c>
      <c r="Q64" s="147" t="s">
        <v>14331</v>
      </c>
      <c r="R64" s="170" t="e">
        <v>#N/A</v>
      </c>
      <c r="S64" s="8">
        <f>INDEX('Coord Sitios Confirmados'!E:E, MATCH(B64, 'Coord Sitios Confirmados'!B:B,0))</f>
        <v>4.7310090000000002</v>
      </c>
      <c r="T64" s="159">
        <f>INDEX('Coord Sitios Confirmados'!F:F, MATCH(C64, 'Coord Sitios Confirmados'!C:C,0))</f>
        <v>-74.057454000000007</v>
      </c>
    </row>
    <row r="65" spans="1:20" x14ac:dyDescent="0.25">
      <c r="A65" s="146" t="s">
        <v>255</v>
      </c>
      <c r="B65" s="167">
        <v>12049</v>
      </c>
      <c r="C65" s="147" t="s">
        <v>256</v>
      </c>
      <c r="D65" s="147" t="s">
        <v>12634</v>
      </c>
      <c r="E65" s="147"/>
      <c r="F65" s="147"/>
      <c r="G65" s="147" t="s">
        <v>13</v>
      </c>
      <c r="H65" s="147" t="s">
        <v>21711</v>
      </c>
      <c r="I65" s="147" t="s">
        <v>257</v>
      </c>
      <c r="J65" s="147" t="s">
        <v>14</v>
      </c>
      <c r="K65" s="147" t="s">
        <v>21698</v>
      </c>
      <c r="L65" s="147" t="s">
        <v>21697</v>
      </c>
      <c r="M65" s="147" t="s">
        <v>8699</v>
      </c>
      <c r="N65" s="147" t="s">
        <v>197</v>
      </c>
      <c r="O65" s="147" t="s">
        <v>12744</v>
      </c>
      <c r="P65" s="147" t="s">
        <v>14331</v>
      </c>
      <c r="Q65" s="147" t="s">
        <v>14331</v>
      </c>
      <c r="R65" s="170" t="e">
        <v>#N/A</v>
      </c>
      <c r="S65" s="8">
        <f>INDEX('Coord Sitios Confirmados'!E:E, MATCH(B65, 'Coord Sitios Confirmados'!B:B,0))</f>
        <v>4.7265756999999997</v>
      </c>
      <c r="T65" s="159">
        <f>INDEX('Coord Sitios Confirmados'!F:F, MATCH(C65, 'Coord Sitios Confirmados'!C:C,0))</f>
        <v>-74.061549999999997</v>
      </c>
    </row>
    <row r="66" spans="1:20" x14ac:dyDescent="0.25">
      <c r="A66" s="146" t="s">
        <v>258</v>
      </c>
      <c r="B66" s="167">
        <v>12052</v>
      </c>
      <c r="C66" s="147" t="s">
        <v>259</v>
      </c>
      <c r="D66" s="147" t="s">
        <v>260</v>
      </c>
      <c r="E66" s="147"/>
      <c r="F66" s="147"/>
      <c r="G66" s="147" t="s">
        <v>261</v>
      </c>
      <c r="H66" s="147">
        <v>0</v>
      </c>
      <c r="I66" s="147" t="s">
        <v>262</v>
      </c>
      <c r="J66" s="147" t="s">
        <v>14</v>
      </c>
      <c r="K66" s="147" t="s">
        <v>21696</v>
      </c>
      <c r="L66" s="147" t="s">
        <v>21697</v>
      </c>
      <c r="M66" s="147"/>
      <c r="N66" s="147" t="s">
        <v>197</v>
      </c>
      <c r="O66" s="147" t="s">
        <v>12744</v>
      </c>
      <c r="P66" s="147" t="s">
        <v>14331</v>
      </c>
      <c r="Q66" s="147" t="s">
        <v>14331</v>
      </c>
      <c r="R66" s="170" t="e">
        <v>#N/A</v>
      </c>
      <c r="S66" s="8">
        <f>INDEX('Coord Sitios Confirmados'!E:E, MATCH(B66, 'Coord Sitios Confirmados'!B:B,0))</f>
        <v>4.7453643000000003</v>
      </c>
      <c r="T66" s="159">
        <f>INDEX('Coord Sitios Confirmados'!F:F, MATCH(C66, 'Coord Sitios Confirmados'!C:C,0))</f>
        <v>-74.057640000000006</v>
      </c>
    </row>
    <row r="67" spans="1:20" x14ac:dyDescent="0.25">
      <c r="A67" s="146" t="s">
        <v>263</v>
      </c>
      <c r="B67" s="167">
        <v>12053</v>
      </c>
      <c r="C67" s="147" t="s">
        <v>264</v>
      </c>
      <c r="D67" s="147" t="s">
        <v>12635</v>
      </c>
      <c r="E67" s="147"/>
      <c r="F67" s="147"/>
      <c r="G67" s="147" t="s">
        <v>195</v>
      </c>
      <c r="H67" s="147">
        <v>0</v>
      </c>
      <c r="I67" s="147" t="s">
        <v>265</v>
      </c>
      <c r="J67" s="147" t="s">
        <v>14</v>
      </c>
      <c r="K67" s="147" t="s">
        <v>21696</v>
      </c>
      <c r="L67" s="147" t="s">
        <v>21697</v>
      </c>
      <c r="M67" s="147"/>
      <c r="N67" s="147" t="s">
        <v>197</v>
      </c>
      <c r="O67" s="147" t="s">
        <v>12744</v>
      </c>
      <c r="P67" s="147" t="s">
        <v>14331</v>
      </c>
      <c r="Q67" s="147" t="s">
        <v>14331</v>
      </c>
      <c r="R67" s="170" t="e">
        <v>#N/A</v>
      </c>
      <c r="S67" s="8">
        <f>INDEX('Coord Sitios Confirmados'!E:E, MATCH(B67, 'Coord Sitios Confirmados'!B:B,0))</f>
        <v>4.7445589999999997</v>
      </c>
      <c r="T67" s="159">
        <f>INDEX('Coord Sitios Confirmados'!F:F, MATCH(C67, 'Coord Sitios Confirmados'!C:C,0))</f>
        <v>-74.036249999999995</v>
      </c>
    </row>
    <row r="68" spans="1:20" x14ac:dyDescent="0.25">
      <c r="A68" s="146" t="s">
        <v>266</v>
      </c>
      <c r="B68" s="167">
        <v>12055</v>
      </c>
      <c r="C68" s="147" t="s">
        <v>267</v>
      </c>
      <c r="D68" s="147" t="s">
        <v>268</v>
      </c>
      <c r="E68" s="147"/>
      <c r="F68" s="147"/>
      <c r="G68" s="147" t="s">
        <v>18</v>
      </c>
      <c r="H68" s="147">
        <v>0</v>
      </c>
      <c r="I68" s="147" t="s">
        <v>269</v>
      </c>
      <c r="J68" s="147" t="s">
        <v>14</v>
      </c>
      <c r="K68" s="147" t="s">
        <v>21696</v>
      </c>
      <c r="L68" s="147" t="s">
        <v>21697</v>
      </c>
      <c r="M68" s="147" t="s">
        <v>6165</v>
      </c>
      <c r="N68" s="147" t="s">
        <v>197</v>
      </c>
      <c r="O68" s="147" t="s">
        <v>12744</v>
      </c>
      <c r="P68" s="147" t="s">
        <v>14331</v>
      </c>
      <c r="Q68" s="147" t="s">
        <v>14331</v>
      </c>
      <c r="R68" s="170" t="e">
        <v>#N/A</v>
      </c>
      <c r="S68" s="8">
        <f>INDEX('Coord Sitios Confirmados'!E:E, MATCH(B68, 'Coord Sitios Confirmados'!B:B,0))</f>
        <v>4.7323950999999997</v>
      </c>
      <c r="T68" s="159">
        <f>INDEX('Coord Sitios Confirmados'!F:F, MATCH(C68, 'Coord Sitios Confirmados'!C:C,0))</f>
        <v>-74.04186</v>
      </c>
    </row>
    <row r="69" spans="1:20" x14ac:dyDescent="0.25">
      <c r="A69" s="146" t="s">
        <v>270</v>
      </c>
      <c r="B69" s="167">
        <v>12056</v>
      </c>
      <c r="C69" s="147" t="s">
        <v>271</v>
      </c>
      <c r="D69" s="147" t="s">
        <v>12636</v>
      </c>
      <c r="E69" s="147"/>
      <c r="F69" s="147"/>
      <c r="G69" s="147" t="s">
        <v>18</v>
      </c>
      <c r="H69" s="147">
        <v>0</v>
      </c>
      <c r="I69" s="147" t="s">
        <v>272</v>
      </c>
      <c r="J69" s="147" t="s">
        <v>14</v>
      </c>
      <c r="K69" s="147" t="s">
        <v>21696</v>
      </c>
      <c r="L69" s="147" t="s">
        <v>21697</v>
      </c>
      <c r="M69" s="147" t="s">
        <v>6165</v>
      </c>
      <c r="N69" s="147" t="s">
        <v>197</v>
      </c>
      <c r="O69" s="147" t="s">
        <v>12744</v>
      </c>
      <c r="P69" s="147" t="s">
        <v>14331</v>
      </c>
      <c r="Q69" s="147" t="s">
        <v>14331</v>
      </c>
      <c r="R69" s="170" t="e">
        <v>#N/A</v>
      </c>
      <c r="S69" s="8">
        <f>INDEX('Coord Sitios Confirmados'!E:E, MATCH(B69, 'Coord Sitios Confirmados'!B:B,0))</f>
        <v>4.7280451000000001</v>
      </c>
      <c r="T69" s="159">
        <f>INDEX('Coord Sitios Confirmados'!F:F, MATCH(C69, 'Coord Sitios Confirmados'!C:C,0))</f>
        <v>-74.043310000000005</v>
      </c>
    </row>
    <row r="70" spans="1:20" x14ac:dyDescent="0.25">
      <c r="A70" s="146" t="s">
        <v>273</v>
      </c>
      <c r="B70" s="167">
        <v>12059</v>
      </c>
      <c r="C70" s="147" t="s">
        <v>274</v>
      </c>
      <c r="D70" s="147" t="s">
        <v>275</v>
      </c>
      <c r="E70" s="147"/>
      <c r="F70" s="147"/>
      <c r="G70" s="147" t="s">
        <v>18</v>
      </c>
      <c r="H70" s="147" t="s">
        <v>8629</v>
      </c>
      <c r="I70" s="147" t="s">
        <v>276</v>
      </c>
      <c r="J70" s="147" t="s">
        <v>14</v>
      </c>
      <c r="K70" s="147" t="s">
        <v>21696</v>
      </c>
      <c r="L70" s="147" t="s">
        <v>21697</v>
      </c>
      <c r="M70" s="147"/>
      <c r="N70" s="147" t="s">
        <v>197</v>
      </c>
      <c r="O70" s="147" t="s">
        <v>12744</v>
      </c>
      <c r="P70" s="147" t="s">
        <v>14331</v>
      </c>
      <c r="Q70" s="147" t="s">
        <v>14331</v>
      </c>
      <c r="R70" s="170" t="e">
        <v>#N/A</v>
      </c>
      <c r="S70" s="8">
        <f>INDEX('Coord Sitios Confirmados'!E:E, MATCH(B70, 'Coord Sitios Confirmados'!B:B,0))</f>
        <v>4.7532740000000002</v>
      </c>
      <c r="T70" s="159">
        <f>INDEX('Coord Sitios Confirmados'!F:F, MATCH(C70, 'Coord Sitios Confirmados'!C:C,0))</f>
        <v>-74.063700999999995</v>
      </c>
    </row>
    <row r="71" spans="1:20" x14ac:dyDescent="0.25">
      <c r="A71" s="146" t="s">
        <v>277</v>
      </c>
      <c r="B71" s="167">
        <v>12060</v>
      </c>
      <c r="C71" s="147" t="s">
        <v>278</v>
      </c>
      <c r="D71" s="147" t="s">
        <v>279</v>
      </c>
      <c r="E71" s="147"/>
      <c r="F71" s="147"/>
      <c r="G71" s="147" t="s">
        <v>18</v>
      </c>
      <c r="H71" s="147">
        <v>0</v>
      </c>
      <c r="I71" s="147" t="s">
        <v>280</v>
      </c>
      <c r="J71" s="147" t="s">
        <v>14</v>
      </c>
      <c r="K71" s="147" t="s">
        <v>21696</v>
      </c>
      <c r="L71" s="147" t="s">
        <v>21697</v>
      </c>
      <c r="M71" s="147"/>
      <c r="N71" s="147" t="s">
        <v>197</v>
      </c>
      <c r="O71" s="147" t="s">
        <v>12744</v>
      </c>
      <c r="P71" s="147" t="s">
        <v>14331</v>
      </c>
      <c r="Q71" s="147" t="s">
        <v>14331</v>
      </c>
      <c r="R71" s="170" t="e">
        <v>#N/A</v>
      </c>
      <c r="S71" s="8">
        <f>INDEX('Coord Sitios Confirmados'!E:E, MATCH(B71, 'Coord Sitios Confirmados'!B:B,0))</f>
        <v>4.7523410000000004</v>
      </c>
      <c r="T71" s="159">
        <f>INDEX('Coord Sitios Confirmados'!F:F, MATCH(C71, 'Coord Sitios Confirmados'!C:C,0))</f>
        <v>-74.055594999999997</v>
      </c>
    </row>
    <row r="72" spans="1:20" x14ac:dyDescent="0.25">
      <c r="A72" s="146" t="s">
        <v>8743</v>
      </c>
      <c r="B72" s="167">
        <v>12067</v>
      </c>
      <c r="C72" s="147" t="s">
        <v>281</v>
      </c>
      <c r="D72" s="147" t="s">
        <v>12637</v>
      </c>
      <c r="E72" s="147"/>
      <c r="F72" s="147"/>
      <c r="G72" s="147" t="s">
        <v>195</v>
      </c>
      <c r="H72" s="147" t="s">
        <v>21708</v>
      </c>
      <c r="I72" s="147" t="s">
        <v>282</v>
      </c>
      <c r="J72" s="147" t="s">
        <v>14</v>
      </c>
      <c r="K72" s="147" t="s">
        <v>21696</v>
      </c>
      <c r="L72" s="147" t="s">
        <v>21697</v>
      </c>
      <c r="M72" s="147"/>
      <c r="N72" s="147" t="s">
        <v>197</v>
      </c>
      <c r="O72" s="147" t="s">
        <v>12744</v>
      </c>
      <c r="P72" s="147" t="s">
        <v>14331</v>
      </c>
      <c r="Q72" s="147" t="s">
        <v>14331</v>
      </c>
      <c r="R72" s="170" t="e">
        <v>#N/A</v>
      </c>
      <c r="S72" s="8">
        <f>INDEX('Coord Sitios Confirmados'!E:E, MATCH(B72, 'Coord Sitios Confirmados'!B:B,0))</f>
        <v>4.7647969999999997</v>
      </c>
      <c r="T72" s="159">
        <f>INDEX('Coord Sitios Confirmados'!F:F, MATCH(C72, 'Coord Sitios Confirmados'!C:C,0))</f>
        <v>-74.032217000000003</v>
      </c>
    </row>
    <row r="73" spans="1:20" x14ac:dyDescent="0.25">
      <c r="A73" s="146" t="s">
        <v>283</v>
      </c>
      <c r="B73" s="167">
        <v>12069</v>
      </c>
      <c r="C73" s="147" t="s">
        <v>284</v>
      </c>
      <c r="D73" s="147" t="s">
        <v>12638</v>
      </c>
      <c r="E73" s="147"/>
      <c r="F73" s="147"/>
      <c r="G73" s="147" t="s">
        <v>13</v>
      </c>
      <c r="H73" s="147" t="s">
        <v>21708</v>
      </c>
      <c r="I73" s="147" t="s">
        <v>285</v>
      </c>
      <c r="J73" s="147" t="s">
        <v>14</v>
      </c>
      <c r="K73" s="147" t="s">
        <v>21696</v>
      </c>
      <c r="L73" s="147" t="s">
        <v>21697</v>
      </c>
      <c r="M73" s="147" t="s">
        <v>6165</v>
      </c>
      <c r="N73" s="147" t="s">
        <v>197</v>
      </c>
      <c r="O73" s="147" t="s">
        <v>12744</v>
      </c>
      <c r="P73" s="147" t="s">
        <v>14331</v>
      </c>
      <c r="Q73" s="147" t="s">
        <v>14331</v>
      </c>
      <c r="R73" s="170" t="e">
        <v>#N/A</v>
      </c>
      <c r="S73" s="8">
        <f>INDEX('Coord Sitios Confirmados'!E:E, MATCH(B73, 'Coord Sitios Confirmados'!B:B,0))</f>
        <v>4.7223348999999999</v>
      </c>
      <c r="T73" s="159">
        <f>INDEX('Coord Sitios Confirmados'!F:F, MATCH(C73, 'Coord Sitios Confirmados'!C:C,0))</f>
        <v>-74.043419999999998</v>
      </c>
    </row>
    <row r="74" spans="1:20" x14ac:dyDescent="0.25">
      <c r="A74" s="146" t="s">
        <v>286</v>
      </c>
      <c r="B74" s="167">
        <v>12071</v>
      </c>
      <c r="C74" s="147" t="s">
        <v>287</v>
      </c>
      <c r="D74" s="147" t="s">
        <v>288</v>
      </c>
      <c r="E74" s="147"/>
      <c r="F74" s="147"/>
      <c r="G74" s="147" t="s">
        <v>18</v>
      </c>
      <c r="H74" s="147">
        <v>0</v>
      </c>
      <c r="I74" s="147" t="s">
        <v>289</v>
      </c>
      <c r="J74" s="147" t="s">
        <v>14</v>
      </c>
      <c r="K74" s="147" t="s">
        <v>21696</v>
      </c>
      <c r="L74" s="147" t="s">
        <v>21697</v>
      </c>
      <c r="M74" s="147"/>
      <c r="N74" s="147" t="s">
        <v>197</v>
      </c>
      <c r="O74" s="147" t="s">
        <v>12744</v>
      </c>
      <c r="P74" s="147" t="s">
        <v>14331</v>
      </c>
      <c r="Q74" s="147" t="s">
        <v>14331</v>
      </c>
      <c r="R74" s="170" t="e">
        <v>#N/A</v>
      </c>
      <c r="S74" s="8">
        <f>INDEX('Coord Sitios Confirmados'!E:E, MATCH(B74, 'Coord Sitios Confirmados'!B:B,0))</f>
        <v>4.7557169999999998</v>
      </c>
      <c r="T74" s="159">
        <f>INDEX('Coord Sitios Confirmados'!F:F, MATCH(C74, 'Coord Sitios Confirmados'!C:C,0))</f>
        <v>-74.024034999999998</v>
      </c>
    </row>
    <row r="75" spans="1:20" x14ac:dyDescent="0.25">
      <c r="A75" s="146" t="s">
        <v>290</v>
      </c>
      <c r="B75" s="167">
        <v>12077</v>
      </c>
      <c r="C75" s="147" t="s">
        <v>291</v>
      </c>
      <c r="D75" s="147" t="s">
        <v>292</v>
      </c>
      <c r="E75" s="147"/>
      <c r="F75" s="147"/>
      <c r="G75" s="147" t="s">
        <v>18</v>
      </c>
      <c r="H75" s="147">
        <v>0</v>
      </c>
      <c r="I75" s="147" t="s">
        <v>293</v>
      </c>
      <c r="J75" s="147" t="s">
        <v>14</v>
      </c>
      <c r="K75" s="147" t="s">
        <v>21696</v>
      </c>
      <c r="L75" s="147" t="s">
        <v>21697</v>
      </c>
      <c r="M75" s="147"/>
      <c r="N75" s="147" t="s">
        <v>197</v>
      </c>
      <c r="O75" s="147" t="s">
        <v>12744</v>
      </c>
      <c r="P75" s="147" t="s">
        <v>14331</v>
      </c>
      <c r="Q75" s="147" t="s">
        <v>14331</v>
      </c>
      <c r="R75" s="170" t="e">
        <v>#N/A</v>
      </c>
      <c r="S75" s="8">
        <f>INDEX('Coord Sitios Confirmados'!E:E, MATCH(B75, 'Coord Sitios Confirmados'!B:B,0))</f>
        <v>4.75962</v>
      </c>
      <c r="T75" s="159">
        <f>INDEX('Coord Sitios Confirmados'!F:F, MATCH(C75, 'Coord Sitios Confirmados'!C:C,0))</f>
        <v>-74.039812999999995</v>
      </c>
    </row>
    <row r="76" spans="1:20" x14ac:dyDescent="0.25">
      <c r="A76" s="146" t="s">
        <v>294</v>
      </c>
      <c r="B76" s="167">
        <v>12079</v>
      </c>
      <c r="C76" s="147" t="s">
        <v>295</v>
      </c>
      <c r="D76" s="147" t="s">
        <v>12639</v>
      </c>
      <c r="E76" s="147"/>
      <c r="F76" s="147"/>
      <c r="G76" s="147" t="s">
        <v>195</v>
      </c>
      <c r="H76" s="147">
        <v>0</v>
      </c>
      <c r="I76" s="147" t="s">
        <v>13996</v>
      </c>
      <c r="J76" s="147" t="s">
        <v>14</v>
      </c>
      <c r="K76" s="147" t="s">
        <v>21696</v>
      </c>
      <c r="L76" s="147" t="s">
        <v>21697</v>
      </c>
      <c r="M76" s="147"/>
      <c r="N76" s="147" t="s">
        <v>197</v>
      </c>
      <c r="O76" s="147" t="s">
        <v>12744</v>
      </c>
      <c r="P76" s="147" t="s">
        <v>14331</v>
      </c>
      <c r="Q76" s="147" t="s">
        <v>14331</v>
      </c>
      <c r="R76" s="170" t="e">
        <v>#N/A</v>
      </c>
      <c r="S76" s="8">
        <f>INDEX('Coord Sitios Confirmados'!E:E, MATCH(B76, 'Coord Sitios Confirmados'!B:B,0))</f>
        <v>4.734394</v>
      </c>
      <c r="T76" s="159">
        <f>INDEX('Coord Sitios Confirmados'!F:F, MATCH(C76, 'Coord Sitios Confirmados'!C:C,0))</f>
        <v>-74.017291999999998</v>
      </c>
    </row>
    <row r="77" spans="1:20" x14ac:dyDescent="0.25">
      <c r="A77" s="146" t="s">
        <v>296</v>
      </c>
      <c r="B77" s="167">
        <v>12080</v>
      </c>
      <c r="C77" s="147" t="s">
        <v>297</v>
      </c>
      <c r="D77" s="147" t="s">
        <v>298</v>
      </c>
      <c r="E77" s="147"/>
      <c r="F77" s="147"/>
      <c r="G77" s="147" t="s">
        <v>18</v>
      </c>
      <c r="H77" s="147" t="s">
        <v>21364</v>
      </c>
      <c r="I77" s="147" t="s">
        <v>299</v>
      </c>
      <c r="J77" s="147" t="s">
        <v>14</v>
      </c>
      <c r="K77" s="147" t="s">
        <v>21696</v>
      </c>
      <c r="L77" s="147" t="s">
        <v>21697</v>
      </c>
      <c r="M77" s="147"/>
      <c r="N77" s="147" t="s">
        <v>197</v>
      </c>
      <c r="O77" s="147" t="s">
        <v>12744</v>
      </c>
      <c r="P77" s="147" t="s">
        <v>14331</v>
      </c>
      <c r="Q77" s="147" t="s">
        <v>14331</v>
      </c>
      <c r="R77" s="170" t="e">
        <v>#N/A</v>
      </c>
      <c r="S77" s="8">
        <f>INDEX('Coord Sitios Confirmados'!E:E, MATCH(B77, 'Coord Sitios Confirmados'!B:B,0))</f>
        <v>4.7615080000000001</v>
      </c>
      <c r="T77" s="159">
        <f>INDEX('Coord Sitios Confirmados'!F:F, MATCH(C77, 'Coord Sitios Confirmados'!C:C,0))</f>
        <v>-74.045113999999998</v>
      </c>
    </row>
    <row r="78" spans="1:20" x14ac:dyDescent="0.25">
      <c r="A78" s="146" t="s">
        <v>300</v>
      </c>
      <c r="B78" s="167">
        <v>12081</v>
      </c>
      <c r="C78" s="147" t="s">
        <v>301</v>
      </c>
      <c r="D78" s="147" t="s">
        <v>302</v>
      </c>
      <c r="E78" s="147"/>
      <c r="F78" s="147"/>
      <c r="G78" s="147" t="s">
        <v>18</v>
      </c>
      <c r="H78" s="147" t="s">
        <v>8630</v>
      </c>
      <c r="I78" s="147" t="s">
        <v>303</v>
      </c>
      <c r="J78" s="147" t="s">
        <v>14</v>
      </c>
      <c r="K78" s="147" t="s">
        <v>21696</v>
      </c>
      <c r="L78" s="147" t="s">
        <v>21697</v>
      </c>
      <c r="M78" s="147" t="s">
        <v>6165</v>
      </c>
      <c r="N78" s="147" t="s">
        <v>197</v>
      </c>
      <c r="O78" s="147" t="s">
        <v>12744</v>
      </c>
      <c r="P78" s="147" t="s">
        <v>14331</v>
      </c>
      <c r="Q78" s="147" t="s">
        <v>14331</v>
      </c>
      <c r="R78" s="170" t="e">
        <v>#N/A</v>
      </c>
      <c r="S78" s="8">
        <f>INDEX('Coord Sitios Confirmados'!E:E, MATCH(B78, 'Coord Sitios Confirmados'!B:B,0))</f>
        <v>4.7264340000000002</v>
      </c>
      <c r="T78" s="159">
        <f>INDEX('Coord Sitios Confirmados'!F:F, MATCH(C78, 'Coord Sitios Confirmados'!C:C,0))</f>
        <v>-74.037839000000005</v>
      </c>
    </row>
    <row r="79" spans="1:20" x14ac:dyDescent="0.25">
      <c r="A79" s="146" t="s">
        <v>304</v>
      </c>
      <c r="B79" s="167">
        <v>12084</v>
      </c>
      <c r="C79" s="147" t="s">
        <v>305</v>
      </c>
      <c r="D79" s="147" t="s">
        <v>306</v>
      </c>
      <c r="E79" s="147"/>
      <c r="F79" s="147"/>
      <c r="G79" s="147" t="s">
        <v>307</v>
      </c>
      <c r="H79" s="147">
        <v>0</v>
      </c>
      <c r="I79" s="147" t="s">
        <v>308</v>
      </c>
      <c r="J79" s="147" t="s">
        <v>14</v>
      </c>
      <c r="K79" s="147" t="s">
        <v>21700</v>
      </c>
      <c r="L79" s="147" t="s">
        <v>21701</v>
      </c>
      <c r="M79" s="147"/>
      <c r="N79" s="147" t="s">
        <v>197</v>
      </c>
      <c r="O79" s="147" t="s">
        <v>12744</v>
      </c>
      <c r="P79" s="147" t="s">
        <v>14331</v>
      </c>
      <c r="Q79" s="147" t="s">
        <v>14331</v>
      </c>
      <c r="R79" s="170" t="e">
        <v>#N/A</v>
      </c>
      <c r="S79" s="8">
        <f>INDEX('Coord Sitios Confirmados'!E:E, MATCH(B79, 'Coord Sitios Confirmados'!B:B,0))</f>
        <v>4.7633830000000001</v>
      </c>
      <c r="T79" s="159">
        <f>INDEX('Coord Sitios Confirmados'!F:F, MATCH(C79, 'Coord Sitios Confirmados'!C:C,0))</f>
        <v>-74.041961999999998</v>
      </c>
    </row>
    <row r="80" spans="1:20" x14ac:dyDescent="0.25">
      <c r="A80" s="146" t="s">
        <v>309</v>
      </c>
      <c r="B80" s="167">
        <v>12088</v>
      </c>
      <c r="C80" s="147" t="s">
        <v>310</v>
      </c>
      <c r="D80" s="147" t="s">
        <v>311</v>
      </c>
      <c r="E80" s="147"/>
      <c r="F80" s="147"/>
      <c r="G80" s="147" t="s">
        <v>18</v>
      </c>
      <c r="H80" s="147" t="s">
        <v>312</v>
      </c>
      <c r="I80" s="147" t="s">
        <v>313</v>
      </c>
      <c r="J80" s="147" t="s">
        <v>14</v>
      </c>
      <c r="K80" s="147" t="s">
        <v>21696</v>
      </c>
      <c r="L80" s="147" t="s">
        <v>21697</v>
      </c>
      <c r="M80" s="147"/>
      <c r="N80" s="147" t="s">
        <v>197</v>
      </c>
      <c r="O80" s="147" t="s">
        <v>12744</v>
      </c>
      <c r="P80" s="147" t="s">
        <v>14331</v>
      </c>
      <c r="Q80" s="147" t="s">
        <v>14331</v>
      </c>
      <c r="R80" s="170" t="e">
        <v>#N/A</v>
      </c>
      <c r="S80" s="8">
        <f>INDEX('Coord Sitios Confirmados'!E:E, MATCH(B80, 'Coord Sitios Confirmados'!B:B,0))</f>
        <v>4.745152</v>
      </c>
      <c r="T80" s="159">
        <f>INDEX('Coord Sitios Confirmados'!F:F, MATCH(C80, 'Coord Sitios Confirmados'!C:C,0))</f>
        <v>-74.030508999999995</v>
      </c>
    </row>
    <row r="81" spans="1:20" x14ac:dyDescent="0.25">
      <c r="A81" s="146" t="s">
        <v>22661</v>
      </c>
      <c r="B81" s="167">
        <v>12089</v>
      </c>
      <c r="C81" s="147" t="s">
        <v>315</v>
      </c>
      <c r="D81" s="147" t="s">
        <v>327</v>
      </c>
      <c r="E81" s="147"/>
      <c r="F81" s="147"/>
      <c r="G81" s="147" t="s">
        <v>195</v>
      </c>
      <c r="H81" s="147">
        <v>0</v>
      </c>
      <c r="I81" s="147" t="s">
        <v>317</v>
      </c>
      <c r="J81" s="147" t="s">
        <v>14</v>
      </c>
      <c r="K81" s="147" t="s">
        <v>21700</v>
      </c>
      <c r="L81" s="147" t="s">
        <v>21701</v>
      </c>
      <c r="M81" s="147"/>
      <c r="N81" s="147" t="s">
        <v>197</v>
      </c>
      <c r="O81" s="147" t="s">
        <v>12744</v>
      </c>
      <c r="P81" s="147" t="s">
        <v>14331</v>
      </c>
      <c r="Q81" s="147" t="s">
        <v>14331</v>
      </c>
      <c r="R81" s="170" t="e">
        <v>#N/A</v>
      </c>
      <c r="S81" s="8">
        <f>INDEX('Coord Sitios Confirmados'!E:E, MATCH(B81, 'Coord Sitios Confirmados'!B:B,0))</f>
        <v>4.7625780000000004</v>
      </c>
      <c r="T81" s="159">
        <f>INDEX('Coord Sitios Confirmados'!F:F, MATCH(C81, 'Coord Sitios Confirmados'!C:C,0))</f>
        <v>-74.042966000000007</v>
      </c>
    </row>
    <row r="82" spans="1:20" x14ac:dyDescent="0.25">
      <c r="A82" s="146" t="s">
        <v>318</v>
      </c>
      <c r="B82" s="167">
        <v>12090</v>
      </c>
      <c r="C82" s="147" t="s">
        <v>319</v>
      </c>
      <c r="D82" s="147" t="s">
        <v>320</v>
      </c>
      <c r="E82" s="147"/>
      <c r="F82" s="147"/>
      <c r="G82" s="147" t="s">
        <v>195</v>
      </c>
      <c r="H82" s="147">
        <v>0</v>
      </c>
      <c r="I82" s="147" t="s">
        <v>321</v>
      </c>
      <c r="J82" s="147" t="s">
        <v>14</v>
      </c>
      <c r="K82" s="147" t="s">
        <v>21696</v>
      </c>
      <c r="L82" s="147" t="s">
        <v>21697</v>
      </c>
      <c r="M82" s="147"/>
      <c r="N82" s="147" t="s">
        <v>197</v>
      </c>
      <c r="O82" s="147" t="s">
        <v>12744</v>
      </c>
      <c r="P82" s="147" t="s">
        <v>14331</v>
      </c>
      <c r="Q82" s="147" t="s">
        <v>14331</v>
      </c>
      <c r="R82" s="170" t="e">
        <v>#N/A</v>
      </c>
      <c r="S82" s="8">
        <f>INDEX('Coord Sitios Confirmados'!E:E, MATCH(B82, 'Coord Sitios Confirmados'!B:B,0))</f>
        <v>4.7676720000000001</v>
      </c>
      <c r="T82" s="159">
        <f>INDEX('Coord Sitios Confirmados'!F:F, MATCH(C82, 'Coord Sitios Confirmados'!C:C,0))</f>
        <v>-74.025549999999996</v>
      </c>
    </row>
    <row r="83" spans="1:20" x14ac:dyDescent="0.25">
      <c r="A83" s="146" t="s">
        <v>322</v>
      </c>
      <c r="B83" s="167">
        <v>12091</v>
      </c>
      <c r="C83" s="147" t="s">
        <v>323</v>
      </c>
      <c r="D83" s="147" t="s">
        <v>12640</v>
      </c>
      <c r="E83" s="147"/>
      <c r="F83" s="147"/>
      <c r="G83" s="147" t="s">
        <v>195</v>
      </c>
      <c r="H83" s="147">
        <v>0</v>
      </c>
      <c r="I83" s="147" t="s">
        <v>324</v>
      </c>
      <c r="J83" s="147" t="s">
        <v>14</v>
      </c>
      <c r="K83" s="147" t="s">
        <v>21696</v>
      </c>
      <c r="L83" s="147" t="s">
        <v>21697</v>
      </c>
      <c r="M83" s="147"/>
      <c r="N83" s="147" t="s">
        <v>197</v>
      </c>
      <c r="O83" s="147" t="s">
        <v>12744</v>
      </c>
      <c r="P83" s="147" t="s">
        <v>14331</v>
      </c>
      <c r="Q83" s="147" t="s">
        <v>14331</v>
      </c>
      <c r="R83" s="170" t="e">
        <v>#N/A</v>
      </c>
      <c r="S83" s="8">
        <f>INDEX('Coord Sitios Confirmados'!E:E, MATCH(B83, 'Coord Sitios Confirmados'!B:B,0))</f>
        <v>4.7631040000000002</v>
      </c>
      <c r="T83" s="159">
        <f>INDEX('Coord Sitios Confirmados'!F:F, MATCH(C83, 'Coord Sitios Confirmados'!C:C,0))</f>
        <v>-74.024428</v>
      </c>
    </row>
    <row r="84" spans="1:20" x14ac:dyDescent="0.25">
      <c r="A84" s="146" t="s">
        <v>325</v>
      </c>
      <c r="B84" s="167">
        <v>12092</v>
      </c>
      <c r="C84" s="147" t="s">
        <v>326</v>
      </c>
      <c r="D84" s="147" t="s">
        <v>327</v>
      </c>
      <c r="E84" s="147"/>
      <c r="F84" s="147"/>
      <c r="G84" s="147" t="s">
        <v>195</v>
      </c>
      <c r="H84" s="147">
        <v>0</v>
      </c>
      <c r="I84" s="147" t="s">
        <v>328</v>
      </c>
      <c r="J84" s="147" t="s">
        <v>14</v>
      </c>
      <c r="K84" s="147" t="s">
        <v>21700</v>
      </c>
      <c r="L84" s="147" t="s">
        <v>21701</v>
      </c>
      <c r="M84" s="147"/>
      <c r="N84" s="147" t="s">
        <v>197</v>
      </c>
      <c r="O84" s="147" t="s">
        <v>12744</v>
      </c>
      <c r="P84" s="147" t="s">
        <v>14331</v>
      </c>
      <c r="Q84" s="147" t="s">
        <v>14331</v>
      </c>
      <c r="R84" s="170" t="e">
        <v>#N/A</v>
      </c>
      <c r="S84" s="8">
        <f>INDEX('Coord Sitios Confirmados'!E:E, MATCH(B84, 'Coord Sitios Confirmados'!B:B,0))</f>
        <v>4.7629830000000002</v>
      </c>
      <c r="T84" s="159">
        <f>INDEX('Coord Sitios Confirmados'!F:F, MATCH(C84, 'Coord Sitios Confirmados'!C:C,0))</f>
        <v>-74.022492</v>
      </c>
    </row>
    <row r="85" spans="1:20" x14ac:dyDescent="0.25">
      <c r="A85" s="146" t="s">
        <v>329</v>
      </c>
      <c r="B85" s="167">
        <v>12093</v>
      </c>
      <c r="C85" s="147" t="s">
        <v>330</v>
      </c>
      <c r="D85" s="147" t="s">
        <v>12641</v>
      </c>
      <c r="E85" s="147"/>
      <c r="F85" s="147"/>
      <c r="G85" s="147" t="s">
        <v>195</v>
      </c>
      <c r="H85" s="147">
        <v>0</v>
      </c>
      <c r="I85" s="147" t="s">
        <v>331</v>
      </c>
      <c r="J85" s="147" t="s">
        <v>14</v>
      </c>
      <c r="K85" s="147" t="s">
        <v>21696</v>
      </c>
      <c r="L85" s="147" t="s">
        <v>21697</v>
      </c>
      <c r="M85" s="147" t="s">
        <v>6165</v>
      </c>
      <c r="N85" s="147" t="s">
        <v>197</v>
      </c>
      <c r="O85" s="147" t="s">
        <v>12744</v>
      </c>
      <c r="P85" s="147" t="s">
        <v>14331</v>
      </c>
      <c r="Q85" s="147" t="s">
        <v>14331</v>
      </c>
      <c r="R85" s="170" t="e">
        <v>#N/A</v>
      </c>
      <c r="S85" s="8">
        <f>INDEX('Coord Sitios Confirmados'!E:E, MATCH(B85, 'Coord Sitios Confirmados'!B:B,0))</f>
        <v>4.7324469999999996</v>
      </c>
      <c r="T85" s="159">
        <f>INDEX('Coord Sitios Confirmados'!F:F, MATCH(C85, 'Coord Sitios Confirmados'!C:C,0))</f>
        <v>-74.019463999999999</v>
      </c>
    </row>
    <row r="86" spans="1:20" x14ac:dyDescent="0.25">
      <c r="A86" s="161" t="s">
        <v>332</v>
      </c>
      <c r="B86" s="162">
        <v>12094</v>
      </c>
      <c r="C86" s="163" t="s">
        <v>333</v>
      </c>
      <c r="D86" s="163" t="s">
        <v>334</v>
      </c>
      <c r="E86" s="163"/>
      <c r="F86" s="163"/>
      <c r="G86" s="163" t="s">
        <v>18</v>
      </c>
      <c r="H86" s="163">
        <v>0</v>
      </c>
      <c r="I86" s="163" t="s">
        <v>335</v>
      </c>
      <c r="J86" s="163" t="s">
        <v>14</v>
      </c>
      <c r="K86" s="163" t="s">
        <v>21700</v>
      </c>
      <c r="L86" s="163" t="s">
        <v>21701</v>
      </c>
      <c r="M86" s="163"/>
      <c r="N86" s="163" t="s">
        <v>197</v>
      </c>
      <c r="O86" s="163" t="s">
        <v>12745</v>
      </c>
      <c r="P86" s="163" t="s">
        <v>14331</v>
      </c>
      <c r="Q86" s="163" t="s">
        <v>14331</v>
      </c>
      <c r="R86" s="164" t="e">
        <v>#N/A</v>
      </c>
      <c r="S86" s="8">
        <f>INDEX('Coord Sitios Confirmados'!E:E, MATCH(B86, 'Coord Sitios Confirmados'!B:B,0))</f>
        <v>4.7574529999999999</v>
      </c>
      <c r="T86" s="159">
        <f>INDEX('Coord Sitios Confirmados'!F:F, MATCH(C86, 'Coord Sitios Confirmados'!C:C,0))</f>
        <v>-74.024118000000001</v>
      </c>
    </row>
    <row r="87" spans="1:20" x14ac:dyDescent="0.25">
      <c r="A87" s="146" t="s">
        <v>336</v>
      </c>
      <c r="B87" s="167">
        <v>12096</v>
      </c>
      <c r="C87" s="147" t="s">
        <v>337</v>
      </c>
      <c r="D87" s="147" t="s">
        <v>338</v>
      </c>
      <c r="E87" s="147"/>
      <c r="F87" s="147"/>
      <c r="G87" s="147" t="s">
        <v>195</v>
      </c>
      <c r="H87" s="147">
        <v>0</v>
      </c>
      <c r="I87" s="147" t="s">
        <v>339</v>
      </c>
      <c r="J87" s="147" t="s">
        <v>14</v>
      </c>
      <c r="K87" s="147" t="s">
        <v>21696</v>
      </c>
      <c r="L87" s="147" t="s">
        <v>21697</v>
      </c>
      <c r="M87" s="147"/>
      <c r="N87" s="147" t="s">
        <v>197</v>
      </c>
      <c r="O87" s="147" t="s">
        <v>12744</v>
      </c>
      <c r="P87" s="147" t="s">
        <v>14331</v>
      </c>
      <c r="Q87" s="147" t="s">
        <v>14331</v>
      </c>
      <c r="R87" s="170" t="e">
        <v>#N/A</v>
      </c>
      <c r="S87" s="8">
        <f>INDEX('Coord Sitios Confirmados'!E:E, MATCH(B87, 'Coord Sitios Confirmados'!B:B,0))</f>
        <v>4.7408533000000004</v>
      </c>
      <c r="T87" s="159">
        <f>INDEX('Coord Sitios Confirmados'!F:F, MATCH(C87, 'Coord Sitios Confirmados'!C:C,0))</f>
        <v>-74.025390000000002</v>
      </c>
    </row>
    <row r="88" spans="1:20" x14ac:dyDescent="0.25">
      <c r="A88" s="146" t="s">
        <v>340</v>
      </c>
      <c r="B88" s="167">
        <v>12098</v>
      </c>
      <c r="C88" s="147" t="s">
        <v>341</v>
      </c>
      <c r="D88" s="147" t="s">
        <v>12642</v>
      </c>
      <c r="E88" s="147"/>
      <c r="F88" s="147"/>
      <c r="G88" s="147" t="s">
        <v>13</v>
      </c>
      <c r="H88" s="147">
        <v>0</v>
      </c>
      <c r="I88" s="147" t="s">
        <v>342</v>
      </c>
      <c r="J88" s="147" t="s">
        <v>14</v>
      </c>
      <c r="K88" s="147" t="s">
        <v>21696</v>
      </c>
      <c r="L88" s="147" t="s">
        <v>21697</v>
      </c>
      <c r="M88" s="147"/>
      <c r="N88" s="147" t="s">
        <v>197</v>
      </c>
      <c r="O88" s="147" t="s">
        <v>12744</v>
      </c>
      <c r="P88" s="147" t="s">
        <v>14331</v>
      </c>
      <c r="Q88" s="147" t="s">
        <v>14331</v>
      </c>
      <c r="R88" s="170" t="e">
        <v>#N/A</v>
      </c>
      <c r="S88" s="8">
        <f>INDEX('Coord Sitios Confirmados'!E:E, MATCH(B88, 'Coord Sitios Confirmados'!B:B,0))</f>
        <v>4.7380440000000004</v>
      </c>
      <c r="T88" s="159">
        <f>INDEX('Coord Sitios Confirmados'!F:F, MATCH(C88, 'Coord Sitios Confirmados'!C:C,0))</f>
        <v>-74.074281999999997</v>
      </c>
    </row>
    <row r="89" spans="1:20" x14ac:dyDescent="0.25">
      <c r="A89" s="146" t="s">
        <v>343</v>
      </c>
      <c r="B89" s="167">
        <v>12099</v>
      </c>
      <c r="C89" s="147" t="s">
        <v>344</v>
      </c>
      <c r="D89" s="147" t="s">
        <v>12643</v>
      </c>
      <c r="E89" s="147"/>
      <c r="F89" s="147"/>
      <c r="G89" s="147" t="s">
        <v>18</v>
      </c>
      <c r="H89" s="147">
        <v>0</v>
      </c>
      <c r="I89" s="147" t="s">
        <v>345</v>
      </c>
      <c r="J89" s="147" t="s">
        <v>14</v>
      </c>
      <c r="K89" s="147" t="s">
        <v>21700</v>
      </c>
      <c r="L89" s="147" t="s">
        <v>21701</v>
      </c>
      <c r="M89" s="147"/>
      <c r="N89" s="147" t="s">
        <v>197</v>
      </c>
      <c r="O89" s="147" t="s">
        <v>12744</v>
      </c>
      <c r="P89" s="147" t="s">
        <v>14331</v>
      </c>
      <c r="Q89" s="147" t="s">
        <v>14331</v>
      </c>
      <c r="R89" s="170" t="e">
        <v>#N/A</v>
      </c>
      <c r="S89" s="8">
        <f>INDEX('Coord Sitios Confirmados'!E:E, MATCH(B89, 'Coord Sitios Confirmados'!B:B,0))</f>
        <v>4.7600920000000002</v>
      </c>
      <c r="T89" s="159">
        <f>INDEX('Coord Sitios Confirmados'!F:F, MATCH(C89, 'Coord Sitios Confirmados'!C:C,0))</f>
        <v>-74.034218999999993</v>
      </c>
    </row>
    <row r="90" spans="1:20" x14ac:dyDescent="0.25">
      <c r="A90" s="161" t="s">
        <v>346</v>
      </c>
      <c r="B90" s="162">
        <v>12401</v>
      </c>
      <c r="C90" s="163" t="s">
        <v>347</v>
      </c>
      <c r="D90" s="163" t="s">
        <v>12644</v>
      </c>
      <c r="E90" s="163"/>
      <c r="F90" s="163"/>
      <c r="G90" s="163" t="s">
        <v>18</v>
      </c>
      <c r="H90" s="163">
        <v>0</v>
      </c>
      <c r="I90" s="163" t="s">
        <v>348</v>
      </c>
      <c r="J90" s="163" t="s">
        <v>14</v>
      </c>
      <c r="K90" s="163" t="s">
        <v>22627</v>
      </c>
      <c r="L90" s="163" t="s">
        <v>21697</v>
      </c>
      <c r="M90" s="163"/>
      <c r="N90" s="163" t="s">
        <v>197</v>
      </c>
      <c r="O90" s="163" t="s">
        <v>12745</v>
      </c>
      <c r="P90" s="163" t="s">
        <v>14331</v>
      </c>
      <c r="Q90" s="163" t="s">
        <v>14331</v>
      </c>
      <c r="R90" s="164" t="e">
        <v>#N/A</v>
      </c>
      <c r="S90" s="8">
        <f>INDEX('Coord Sitios Confirmados'!E:E, MATCH(B90, 'Coord Sitios Confirmados'!B:B,0))</f>
        <v>4.758553</v>
      </c>
      <c r="T90" s="159">
        <f>INDEX('Coord Sitios Confirmados'!F:F, MATCH(C90, 'Coord Sitios Confirmados'!C:C,0))</f>
        <v>-74.035274000000001</v>
      </c>
    </row>
    <row r="91" spans="1:20" x14ac:dyDescent="0.25">
      <c r="A91" s="161" t="s">
        <v>349</v>
      </c>
      <c r="B91" s="162">
        <v>12403</v>
      </c>
      <c r="C91" s="163" t="s">
        <v>350</v>
      </c>
      <c r="D91" s="163" t="s">
        <v>12645</v>
      </c>
      <c r="E91" s="163"/>
      <c r="F91" s="163"/>
      <c r="G91" s="163" t="s">
        <v>18</v>
      </c>
      <c r="H91" s="163" t="s">
        <v>21712</v>
      </c>
      <c r="I91" s="163" t="s">
        <v>351</v>
      </c>
      <c r="J91" s="163" t="s">
        <v>14</v>
      </c>
      <c r="K91" s="163" t="s">
        <v>22627</v>
      </c>
      <c r="L91" s="163" t="s">
        <v>21697</v>
      </c>
      <c r="M91" s="163" t="s">
        <v>8699</v>
      </c>
      <c r="N91" s="163" t="s">
        <v>197</v>
      </c>
      <c r="O91" s="163" t="s">
        <v>12745</v>
      </c>
      <c r="P91" s="163" t="s">
        <v>14331</v>
      </c>
      <c r="Q91" s="163" t="s">
        <v>14331</v>
      </c>
      <c r="R91" s="164" t="e">
        <v>#N/A</v>
      </c>
      <c r="S91" s="8">
        <f>INDEX('Coord Sitios Confirmados'!E:E, MATCH(B91, 'Coord Sitios Confirmados'!B:B,0))</f>
        <v>4.7264879999999998</v>
      </c>
      <c r="T91" s="159">
        <f>INDEX('Coord Sitios Confirmados'!F:F, MATCH(C91, 'Coord Sitios Confirmados'!C:C,0))</f>
        <v>-74.058878000000007</v>
      </c>
    </row>
    <row r="92" spans="1:20" x14ac:dyDescent="0.25">
      <c r="A92" s="146" t="s">
        <v>352</v>
      </c>
      <c r="B92" s="167">
        <v>12405</v>
      </c>
      <c r="C92" s="147" t="s">
        <v>353</v>
      </c>
      <c r="D92" s="147" t="s">
        <v>354</v>
      </c>
      <c r="E92" s="147"/>
      <c r="F92" s="147"/>
      <c r="G92" s="147" t="s">
        <v>18</v>
      </c>
      <c r="H92" s="147" t="s">
        <v>8633</v>
      </c>
      <c r="I92" s="147" t="s">
        <v>355</v>
      </c>
      <c r="J92" s="147" t="s">
        <v>14</v>
      </c>
      <c r="K92" s="147" t="s">
        <v>21698</v>
      </c>
      <c r="L92" s="147" t="s">
        <v>21697</v>
      </c>
      <c r="M92" s="147" t="s">
        <v>6165</v>
      </c>
      <c r="N92" s="147" t="s">
        <v>197</v>
      </c>
      <c r="O92" s="147" t="s">
        <v>12744</v>
      </c>
      <c r="P92" s="147" t="s">
        <v>14331</v>
      </c>
      <c r="Q92" s="147" t="s">
        <v>14331</v>
      </c>
      <c r="R92" s="170" t="e">
        <v>#N/A</v>
      </c>
      <c r="S92" s="8">
        <f>INDEX('Coord Sitios Confirmados'!E:E, MATCH(B92, 'Coord Sitios Confirmados'!B:B,0))</f>
        <v>4.7363</v>
      </c>
      <c r="T92" s="159">
        <f>INDEX('Coord Sitios Confirmados'!F:F, MATCH(C92, 'Coord Sitios Confirmados'!C:C,0))</f>
        <v>-74.036377000000002</v>
      </c>
    </row>
    <row r="93" spans="1:20" x14ac:dyDescent="0.25">
      <c r="A93" s="146" t="s">
        <v>356</v>
      </c>
      <c r="B93" s="167">
        <v>12413</v>
      </c>
      <c r="C93" s="147" t="s">
        <v>357</v>
      </c>
      <c r="D93" s="147" t="s">
        <v>358</v>
      </c>
      <c r="E93" s="147"/>
      <c r="F93" s="147"/>
      <c r="G93" s="147" t="s">
        <v>195</v>
      </c>
      <c r="H93" s="147">
        <v>0</v>
      </c>
      <c r="I93" s="147" t="s">
        <v>359</v>
      </c>
      <c r="J93" s="147" t="s">
        <v>14</v>
      </c>
      <c r="K93" s="147" t="s">
        <v>21696</v>
      </c>
      <c r="L93" s="147" t="s">
        <v>21697</v>
      </c>
      <c r="M93" s="147" t="s">
        <v>6165</v>
      </c>
      <c r="N93" s="147" t="s">
        <v>197</v>
      </c>
      <c r="O93" s="147" t="s">
        <v>12744</v>
      </c>
      <c r="P93" s="147" t="s">
        <v>14331</v>
      </c>
      <c r="Q93" s="147" t="s">
        <v>14331</v>
      </c>
      <c r="R93" s="170" t="e">
        <v>#N/A</v>
      </c>
      <c r="S93" s="8">
        <f>INDEX('Coord Sitios Confirmados'!E:E, MATCH(B93, 'Coord Sitios Confirmados'!B:B,0))</f>
        <v>4.7356470000000002</v>
      </c>
      <c r="T93" s="159">
        <f>INDEX('Coord Sitios Confirmados'!F:F, MATCH(C93, 'Coord Sitios Confirmados'!C:C,0))</f>
        <v>-74.027270000000001</v>
      </c>
    </row>
    <row r="94" spans="1:20" x14ac:dyDescent="0.25">
      <c r="A94" s="146" t="s">
        <v>360</v>
      </c>
      <c r="B94" s="167">
        <v>12420</v>
      </c>
      <c r="C94" s="147" t="s">
        <v>361</v>
      </c>
      <c r="D94" s="147" t="s">
        <v>12646</v>
      </c>
      <c r="E94" s="147"/>
      <c r="F94" s="147"/>
      <c r="G94" s="147" t="s">
        <v>195</v>
      </c>
      <c r="H94" s="147">
        <v>0</v>
      </c>
      <c r="I94" s="147" t="s">
        <v>362</v>
      </c>
      <c r="J94" s="147" t="s">
        <v>14</v>
      </c>
      <c r="K94" s="147" t="s">
        <v>21696</v>
      </c>
      <c r="L94" s="147" t="s">
        <v>21697</v>
      </c>
      <c r="M94" s="147"/>
      <c r="N94" s="147" t="s">
        <v>197</v>
      </c>
      <c r="O94" s="147" t="s">
        <v>12744</v>
      </c>
      <c r="P94" s="147" t="s">
        <v>14331</v>
      </c>
      <c r="Q94" s="147" t="s">
        <v>14331</v>
      </c>
      <c r="R94" s="170" t="e">
        <v>#N/A</v>
      </c>
      <c r="S94" s="8">
        <f>INDEX('Coord Sitios Confirmados'!E:E, MATCH(B94, 'Coord Sitios Confirmados'!B:B,0))</f>
        <v>4.701174</v>
      </c>
      <c r="T94" s="159">
        <f>INDEX('Coord Sitios Confirmados'!F:F, MATCH(C94, 'Coord Sitios Confirmados'!C:C,0))</f>
        <v>-74.055856000000006</v>
      </c>
    </row>
    <row r="95" spans="1:20" x14ac:dyDescent="0.25">
      <c r="A95" s="146" t="s">
        <v>363</v>
      </c>
      <c r="B95" s="167">
        <v>12427</v>
      </c>
      <c r="C95" s="147" t="s">
        <v>364</v>
      </c>
      <c r="D95" s="147" t="s">
        <v>8781</v>
      </c>
      <c r="E95" s="147"/>
      <c r="F95" s="147"/>
      <c r="G95" s="147" t="s">
        <v>195</v>
      </c>
      <c r="H95" s="147">
        <v>0</v>
      </c>
      <c r="I95" s="147" t="s">
        <v>365</v>
      </c>
      <c r="J95" s="147" t="s">
        <v>14</v>
      </c>
      <c r="K95" s="147" t="s">
        <v>21696</v>
      </c>
      <c r="L95" s="147" t="s">
        <v>21697</v>
      </c>
      <c r="M95" s="147" t="s">
        <v>6165</v>
      </c>
      <c r="N95" s="147" t="s">
        <v>197</v>
      </c>
      <c r="O95" s="147" t="s">
        <v>12744</v>
      </c>
      <c r="P95" s="147" t="s">
        <v>14331</v>
      </c>
      <c r="Q95" s="147" t="s">
        <v>14331</v>
      </c>
      <c r="R95" s="170" t="e">
        <v>#N/A</v>
      </c>
      <c r="S95" s="8">
        <f>INDEX('Coord Sitios Confirmados'!E:E, MATCH(B95, 'Coord Sitios Confirmados'!B:B,0))</f>
        <v>4.737857</v>
      </c>
      <c r="T95" s="159">
        <f>INDEX('Coord Sitios Confirmados'!F:F, MATCH(C95, 'Coord Sitios Confirmados'!C:C,0))</f>
        <v>-74.030692999999999</v>
      </c>
    </row>
    <row r="96" spans="1:20" x14ac:dyDescent="0.25">
      <c r="A96" s="146" t="s">
        <v>366</v>
      </c>
      <c r="B96" s="167">
        <v>12435</v>
      </c>
      <c r="C96" s="147" t="s">
        <v>367</v>
      </c>
      <c r="D96" s="147" t="s">
        <v>368</v>
      </c>
      <c r="E96" s="147"/>
      <c r="F96" s="147"/>
      <c r="G96" s="147" t="s">
        <v>195</v>
      </c>
      <c r="H96" s="147">
        <v>0</v>
      </c>
      <c r="I96" s="147" t="s">
        <v>369</v>
      </c>
      <c r="J96" s="147" t="s">
        <v>14</v>
      </c>
      <c r="K96" s="147" t="s">
        <v>21696</v>
      </c>
      <c r="L96" s="147" t="s">
        <v>21697</v>
      </c>
      <c r="M96" s="147" t="s">
        <v>6165</v>
      </c>
      <c r="N96" s="147" t="s">
        <v>197</v>
      </c>
      <c r="O96" s="147" t="s">
        <v>12744</v>
      </c>
      <c r="P96" s="147" t="s">
        <v>14331</v>
      </c>
      <c r="Q96" s="147" t="s">
        <v>14331</v>
      </c>
      <c r="R96" s="170" t="e">
        <v>#N/A</v>
      </c>
      <c r="S96" s="8">
        <f>INDEX('Coord Sitios Confirmados'!E:E, MATCH(B96, 'Coord Sitios Confirmados'!B:B,0))</f>
        <v>4.7282729999999997</v>
      </c>
      <c r="T96" s="159">
        <f>INDEX('Coord Sitios Confirmados'!F:F, MATCH(C96, 'Coord Sitios Confirmados'!C:C,0))</f>
        <v>-74.025505999999993</v>
      </c>
    </row>
    <row r="97" spans="1:20" x14ac:dyDescent="0.25">
      <c r="A97" s="146" t="s">
        <v>370</v>
      </c>
      <c r="B97" s="167">
        <v>12612</v>
      </c>
      <c r="C97" s="147" t="s">
        <v>371</v>
      </c>
      <c r="D97" s="147" t="s">
        <v>372</v>
      </c>
      <c r="E97" s="147"/>
      <c r="F97" s="147"/>
      <c r="G97" s="147" t="s">
        <v>13</v>
      </c>
      <c r="H97" s="147">
        <v>0</v>
      </c>
      <c r="I97" s="147" t="s">
        <v>373</v>
      </c>
      <c r="J97" s="147" t="s">
        <v>14</v>
      </c>
      <c r="K97" s="147" t="s">
        <v>21696</v>
      </c>
      <c r="L97" s="147" t="s">
        <v>21697</v>
      </c>
      <c r="M97" s="147"/>
      <c r="N97" s="147" t="s">
        <v>197</v>
      </c>
      <c r="O97" s="147" t="s">
        <v>12744</v>
      </c>
      <c r="P97" s="147" t="s">
        <v>14331</v>
      </c>
      <c r="Q97" s="147" t="s">
        <v>14331</v>
      </c>
      <c r="R97" s="170" t="e">
        <v>#N/A</v>
      </c>
      <c r="S97" s="8">
        <f>INDEX('Coord Sitios Confirmados'!E:E, MATCH(B97, 'Coord Sitios Confirmados'!B:B,0))</f>
        <v>4.7385440000000001</v>
      </c>
      <c r="T97" s="159">
        <f>INDEX('Coord Sitios Confirmados'!F:F, MATCH(C97, 'Coord Sitios Confirmados'!C:C,0))</f>
        <v>-74.064832999999993</v>
      </c>
    </row>
    <row r="98" spans="1:20" x14ac:dyDescent="0.25">
      <c r="A98" s="146" t="s">
        <v>374</v>
      </c>
      <c r="B98" s="167">
        <v>18011</v>
      </c>
      <c r="C98" s="147" t="s">
        <v>375</v>
      </c>
      <c r="D98" s="147" t="s">
        <v>376</v>
      </c>
      <c r="E98" s="147"/>
      <c r="F98" s="147"/>
      <c r="G98" s="147" t="s">
        <v>18</v>
      </c>
      <c r="H98" s="147" t="s">
        <v>8634</v>
      </c>
      <c r="I98" s="147" t="s">
        <v>377</v>
      </c>
      <c r="J98" s="147" t="s">
        <v>14</v>
      </c>
      <c r="K98" s="147" t="s">
        <v>21698</v>
      </c>
      <c r="L98" s="147" t="s">
        <v>21697</v>
      </c>
      <c r="M98" s="147" t="s">
        <v>6165</v>
      </c>
      <c r="N98" s="147" t="s">
        <v>197</v>
      </c>
      <c r="O98" s="147" t="s">
        <v>12744</v>
      </c>
      <c r="P98" s="147" t="s">
        <v>14331</v>
      </c>
      <c r="Q98" s="147" t="s">
        <v>14331</v>
      </c>
      <c r="R98" s="170" t="e">
        <v>#N/A</v>
      </c>
      <c r="S98" s="8">
        <f>INDEX('Coord Sitios Confirmados'!E:E, MATCH(B98, 'Coord Sitios Confirmados'!B:B,0))</f>
        <v>4.7351710000000002</v>
      </c>
      <c r="T98" s="159">
        <f>INDEX('Coord Sitios Confirmados'!F:F, MATCH(C98, 'Coord Sitios Confirmados'!C:C,0))</f>
        <v>-74.036888000000005</v>
      </c>
    </row>
    <row r="99" spans="1:20" x14ac:dyDescent="0.25">
      <c r="A99" s="146" t="s">
        <v>22658</v>
      </c>
      <c r="B99" s="167">
        <v>18017</v>
      </c>
      <c r="C99" s="147" t="s">
        <v>379</v>
      </c>
      <c r="D99" s="147" t="s">
        <v>12631</v>
      </c>
      <c r="E99" s="147"/>
      <c r="F99" s="147"/>
      <c r="G99" s="147" t="s">
        <v>195</v>
      </c>
      <c r="H99" s="147">
        <v>0</v>
      </c>
      <c r="I99" s="147" t="s">
        <v>381</v>
      </c>
      <c r="J99" s="147" t="s">
        <v>14</v>
      </c>
      <c r="K99" s="147" t="s">
        <v>21700</v>
      </c>
      <c r="L99" s="147" t="s">
        <v>21701</v>
      </c>
      <c r="M99" s="147"/>
      <c r="N99" s="147" t="s">
        <v>197</v>
      </c>
      <c r="O99" s="147" t="s">
        <v>12744</v>
      </c>
      <c r="P99" s="147" t="s">
        <v>14331</v>
      </c>
      <c r="Q99" s="147" t="s">
        <v>14331</v>
      </c>
      <c r="R99" s="170" t="e">
        <v>#N/A</v>
      </c>
      <c r="S99" s="8">
        <f>INDEX('Coord Sitios Confirmados'!E:E, MATCH(B99, 'Coord Sitios Confirmados'!B:B,0))</f>
        <v>4.7634259999999999</v>
      </c>
      <c r="T99" s="159">
        <f>INDEX('Coord Sitios Confirmados'!F:F, MATCH(C99, 'Coord Sitios Confirmados'!C:C,0))</f>
        <v>-74.049232000000003</v>
      </c>
    </row>
    <row r="100" spans="1:20" x14ac:dyDescent="0.25">
      <c r="A100" s="146" t="s">
        <v>382</v>
      </c>
      <c r="B100" s="167">
        <v>18406</v>
      </c>
      <c r="C100" s="147" t="s">
        <v>383</v>
      </c>
      <c r="D100" s="147" t="s">
        <v>384</v>
      </c>
      <c r="E100" s="147"/>
      <c r="F100" s="147"/>
      <c r="G100" s="147"/>
      <c r="H100" s="147">
        <v>0</v>
      </c>
      <c r="I100" s="147" t="s">
        <v>345</v>
      </c>
      <c r="J100" s="147" t="s">
        <v>14</v>
      </c>
      <c r="K100" s="147" t="s">
        <v>21698</v>
      </c>
      <c r="L100" s="147" t="s">
        <v>21697</v>
      </c>
      <c r="M100" s="147"/>
      <c r="N100" s="147" t="s">
        <v>197</v>
      </c>
      <c r="O100" s="147" t="s">
        <v>12744</v>
      </c>
      <c r="P100" s="147" t="s">
        <v>14331</v>
      </c>
      <c r="Q100" s="147" t="s">
        <v>14331</v>
      </c>
      <c r="R100" s="170" t="e">
        <v>#N/A</v>
      </c>
      <c r="S100" s="8">
        <f>INDEX('Coord Sitios Confirmados'!E:E, MATCH(B100, 'Coord Sitios Confirmados'!B:B,0))</f>
        <v>4.757593</v>
      </c>
      <c r="T100" s="159">
        <f>INDEX('Coord Sitios Confirmados'!F:F, MATCH(C100, 'Coord Sitios Confirmados'!C:C,0))</f>
        <v>-74.030452999999994</v>
      </c>
    </row>
    <row r="101" spans="1:20" x14ac:dyDescent="0.25">
      <c r="A101" s="146" t="s">
        <v>385</v>
      </c>
      <c r="B101" s="167">
        <v>18412</v>
      </c>
      <c r="C101" s="147" t="s">
        <v>386</v>
      </c>
      <c r="D101" s="147" t="s">
        <v>387</v>
      </c>
      <c r="E101" s="147"/>
      <c r="F101" s="147"/>
      <c r="G101" s="147" t="s">
        <v>195</v>
      </c>
      <c r="H101" s="147">
        <v>0</v>
      </c>
      <c r="I101" s="147" t="s">
        <v>388</v>
      </c>
      <c r="J101" s="147" t="s">
        <v>14</v>
      </c>
      <c r="K101" s="147" t="s">
        <v>21698</v>
      </c>
      <c r="L101" s="147" t="s">
        <v>21697</v>
      </c>
      <c r="M101" s="147"/>
      <c r="N101" s="147" t="s">
        <v>197</v>
      </c>
      <c r="O101" s="147" t="s">
        <v>12744</v>
      </c>
      <c r="P101" s="147" t="s">
        <v>14331</v>
      </c>
      <c r="Q101" s="147" t="s">
        <v>14331</v>
      </c>
      <c r="R101" s="170" t="e">
        <v>#N/A</v>
      </c>
      <c r="S101" s="8">
        <f>INDEX('Coord Sitios Confirmados'!E:E, MATCH(B101, 'Coord Sitios Confirmados'!B:B,0))</f>
        <v>4.7583209999999996</v>
      </c>
      <c r="T101" s="159">
        <f>INDEX('Coord Sitios Confirmados'!F:F, MATCH(C101, 'Coord Sitios Confirmados'!C:C,0))</f>
        <v>-74.047471999999999</v>
      </c>
    </row>
    <row r="102" spans="1:20" x14ac:dyDescent="0.25">
      <c r="A102" s="154" t="s">
        <v>389</v>
      </c>
      <c r="B102" s="185" t="s">
        <v>12760</v>
      </c>
      <c r="C102" s="158" t="s">
        <v>390</v>
      </c>
      <c r="D102" s="158" t="s">
        <v>391</v>
      </c>
      <c r="E102" s="158" t="s">
        <v>14080</v>
      </c>
      <c r="F102" s="158" t="s">
        <v>14079</v>
      </c>
      <c r="G102" s="158" t="s">
        <v>394</v>
      </c>
      <c r="H102" s="158"/>
      <c r="I102" s="158" t="s">
        <v>395</v>
      </c>
      <c r="J102" s="158" t="s">
        <v>396</v>
      </c>
      <c r="K102" s="158" t="s">
        <v>21702</v>
      </c>
      <c r="L102" s="158" t="s">
        <v>21701</v>
      </c>
      <c r="M102" s="158" t="s">
        <v>8694</v>
      </c>
      <c r="N102" s="158" t="s">
        <v>12324</v>
      </c>
      <c r="O102" s="158" t="s">
        <v>12744</v>
      </c>
      <c r="P102" s="158" t="s">
        <v>14331</v>
      </c>
      <c r="Q102" s="158" t="s">
        <v>14331</v>
      </c>
      <c r="R102" s="188" t="s">
        <v>1644</v>
      </c>
      <c r="S102" s="8">
        <f>INDEX('Coord Sitios Confirmados'!E:E, MATCH(B102, 'Coord Sitios Confirmados'!B:B,0))</f>
        <v>4.5709</v>
      </c>
      <c r="T102" s="159">
        <f>INDEX('Coord Sitios Confirmados'!F:F, MATCH(C102, 'Coord Sitios Confirmados'!C:C,0))</f>
        <v>-74.097398999999996</v>
      </c>
    </row>
    <row r="103" spans="1:20" x14ac:dyDescent="0.25">
      <c r="A103" s="165" t="s">
        <v>398</v>
      </c>
      <c r="B103" s="166">
        <v>21000</v>
      </c>
      <c r="C103" s="168" t="s">
        <v>399</v>
      </c>
      <c r="D103" s="168" t="s">
        <v>400</v>
      </c>
      <c r="E103" s="168"/>
      <c r="F103" s="168"/>
      <c r="G103" s="168" t="s">
        <v>401</v>
      </c>
      <c r="H103" s="166" t="s">
        <v>402</v>
      </c>
      <c r="I103" s="168" t="s">
        <v>11959</v>
      </c>
      <c r="J103" s="168" t="s">
        <v>403</v>
      </c>
      <c r="K103" s="168" t="s">
        <v>21694</v>
      </c>
      <c r="L103" s="168" t="s">
        <v>21695</v>
      </c>
      <c r="M103" s="168" t="s">
        <v>8699</v>
      </c>
      <c r="N103" s="168" t="s">
        <v>397</v>
      </c>
      <c r="O103" s="168" t="s">
        <v>12744</v>
      </c>
      <c r="P103" s="168" t="s">
        <v>14331</v>
      </c>
      <c r="Q103" s="168" t="s">
        <v>14331</v>
      </c>
      <c r="R103" s="169" t="s">
        <v>8860</v>
      </c>
      <c r="S103" s="8">
        <f>INDEX('Coord Sitios Confirmados'!E:E, MATCH(B103, 'Coord Sitios Confirmados'!B:B,0))</f>
        <v>4.69682201</v>
      </c>
      <c r="T103" s="159">
        <f>INDEX('Coord Sitios Confirmados'!F:F, MATCH(C103, 'Coord Sitios Confirmados'!C:C,0))</f>
        <v>-74.071545639999997</v>
      </c>
    </row>
    <row r="104" spans="1:20" x14ac:dyDescent="0.25">
      <c r="A104" s="161" t="s">
        <v>404</v>
      </c>
      <c r="B104" s="162">
        <v>21003</v>
      </c>
      <c r="C104" s="163" t="s">
        <v>405</v>
      </c>
      <c r="D104" s="163" t="s">
        <v>21608</v>
      </c>
      <c r="E104" s="163" t="s">
        <v>19015</v>
      </c>
      <c r="F104" s="163"/>
      <c r="G104" s="163" t="s">
        <v>401</v>
      </c>
      <c r="H104" s="163" t="s">
        <v>22604</v>
      </c>
      <c r="I104" s="163" t="s">
        <v>407</v>
      </c>
      <c r="J104" s="163" t="s">
        <v>14</v>
      </c>
      <c r="K104" s="163" t="s">
        <v>21700</v>
      </c>
      <c r="L104" s="163" t="s">
        <v>21701</v>
      </c>
      <c r="M104" s="163"/>
      <c r="N104" s="163" t="s">
        <v>397</v>
      </c>
      <c r="O104" s="163" t="s">
        <v>12745</v>
      </c>
      <c r="P104" s="163" t="s">
        <v>14331</v>
      </c>
      <c r="Q104" s="163" t="s">
        <v>14331</v>
      </c>
      <c r="R104" s="164" t="s">
        <v>21610</v>
      </c>
      <c r="S104" s="8">
        <f>INDEX('Coord Sitios Confirmados'!E:E, MATCH(B104, 'Coord Sitios Confirmados'!B:B,0))</f>
        <v>4.7103017700000001</v>
      </c>
      <c r="T104" s="159">
        <f>INDEX('Coord Sitios Confirmados'!F:F, MATCH(C104, 'Coord Sitios Confirmados'!C:C,0))</f>
        <v>-74.077945720000002</v>
      </c>
    </row>
    <row r="105" spans="1:20" x14ac:dyDescent="0.25">
      <c r="A105" s="165" t="s">
        <v>408</v>
      </c>
      <c r="B105" s="166">
        <v>21004</v>
      </c>
      <c r="C105" s="166" t="s">
        <v>409</v>
      </c>
      <c r="D105" s="168" t="s">
        <v>410</v>
      </c>
      <c r="E105" s="168" t="s">
        <v>18949</v>
      </c>
      <c r="F105" s="168"/>
      <c r="G105" s="168" t="s">
        <v>401</v>
      </c>
      <c r="H105" s="191" t="s">
        <v>13794</v>
      </c>
      <c r="I105" s="166" t="s">
        <v>411</v>
      </c>
      <c r="J105" s="168" t="s">
        <v>14</v>
      </c>
      <c r="K105" s="168" t="s">
        <v>21700</v>
      </c>
      <c r="L105" s="168" t="s">
        <v>21701</v>
      </c>
      <c r="M105" s="168"/>
      <c r="N105" s="168" t="s">
        <v>397</v>
      </c>
      <c r="O105" s="168" t="s">
        <v>12744</v>
      </c>
      <c r="P105" s="168" t="s">
        <v>14331</v>
      </c>
      <c r="Q105" s="168" t="s">
        <v>14331</v>
      </c>
      <c r="R105" s="169" t="e">
        <v>#N/A</v>
      </c>
      <c r="S105" s="8">
        <f>INDEX('Coord Sitios Confirmados'!E:E, MATCH(B105, 'Coord Sitios Confirmados'!B:B,0))</f>
        <v>4.70726829</v>
      </c>
      <c r="T105" s="159">
        <f>INDEX('Coord Sitios Confirmados'!F:F, MATCH(C105, 'Coord Sitios Confirmados'!C:C,0))</f>
        <v>-74.078343450000006</v>
      </c>
    </row>
    <row r="106" spans="1:20" x14ac:dyDescent="0.25">
      <c r="A106" s="165" t="s">
        <v>412</v>
      </c>
      <c r="B106" s="166">
        <v>21005</v>
      </c>
      <c r="C106" s="168" t="s">
        <v>413</v>
      </c>
      <c r="D106" s="168" t="s">
        <v>414</v>
      </c>
      <c r="E106" s="168" t="s">
        <v>18950</v>
      </c>
      <c r="F106" s="168"/>
      <c r="G106" s="168" t="s">
        <v>401</v>
      </c>
      <c r="H106" s="166"/>
      <c r="I106" s="168" t="s">
        <v>415</v>
      </c>
      <c r="J106" s="168" t="s">
        <v>14</v>
      </c>
      <c r="K106" s="168" t="s">
        <v>21700</v>
      </c>
      <c r="L106" s="168" t="s">
        <v>21701</v>
      </c>
      <c r="M106" s="168" t="s">
        <v>8699</v>
      </c>
      <c r="N106" s="168" t="s">
        <v>397</v>
      </c>
      <c r="O106" s="168" t="s">
        <v>12744</v>
      </c>
      <c r="P106" s="168" t="s">
        <v>14331</v>
      </c>
      <c r="Q106" s="168" t="s">
        <v>14331</v>
      </c>
      <c r="R106" s="169" t="e">
        <v>#N/A</v>
      </c>
      <c r="S106" s="8">
        <f>INDEX('Coord Sitios Confirmados'!E:E, MATCH(B106, 'Coord Sitios Confirmados'!B:B,0))</f>
        <v>4.7087571700000002</v>
      </c>
      <c r="T106" s="159">
        <f>INDEX('Coord Sitios Confirmados'!F:F, MATCH(C106, 'Coord Sitios Confirmados'!C:C,0))</f>
        <v>-74.072015649999997</v>
      </c>
    </row>
    <row r="107" spans="1:20" x14ac:dyDescent="0.25">
      <c r="A107" s="165" t="s">
        <v>416</v>
      </c>
      <c r="B107" s="166">
        <v>21012</v>
      </c>
      <c r="C107" s="168" t="s">
        <v>417</v>
      </c>
      <c r="D107" s="168" t="s">
        <v>418</v>
      </c>
      <c r="E107" s="168" t="s">
        <v>18951</v>
      </c>
      <c r="F107" s="168"/>
      <c r="G107" s="168" t="s">
        <v>401</v>
      </c>
      <c r="H107" s="166" t="s">
        <v>12370</v>
      </c>
      <c r="I107" s="168" t="s">
        <v>11960</v>
      </c>
      <c r="J107" s="168" t="s">
        <v>14</v>
      </c>
      <c r="K107" s="168" t="s">
        <v>21696</v>
      </c>
      <c r="L107" s="168" t="s">
        <v>21697</v>
      </c>
      <c r="M107" s="168"/>
      <c r="N107" s="168" t="s">
        <v>397</v>
      </c>
      <c r="O107" s="168" t="s">
        <v>12744</v>
      </c>
      <c r="P107" s="168" t="s">
        <v>14331</v>
      </c>
      <c r="Q107" s="168" t="s">
        <v>14331</v>
      </c>
      <c r="R107" s="169" t="e">
        <v>#N/A</v>
      </c>
      <c r="S107" s="8">
        <f>INDEX('Coord Sitios Confirmados'!E:E, MATCH(B107, 'Coord Sitios Confirmados'!B:B,0))</f>
        <v>4.7041814100000003</v>
      </c>
      <c r="T107" s="159">
        <f>INDEX('Coord Sitios Confirmados'!F:F, MATCH(C107, 'Coord Sitios Confirmados'!C:C,0))</f>
        <v>-74.059289179999993</v>
      </c>
    </row>
    <row r="108" spans="1:20" x14ac:dyDescent="0.25">
      <c r="A108" s="165" t="s">
        <v>419</v>
      </c>
      <c r="B108" s="166">
        <v>21014</v>
      </c>
      <c r="C108" s="168" t="s">
        <v>420</v>
      </c>
      <c r="D108" s="168" t="s">
        <v>421</v>
      </c>
      <c r="E108" s="168"/>
      <c r="F108" s="168"/>
      <c r="G108" s="168" t="s">
        <v>18</v>
      </c>
      <c r="H108" s="168" t="s">
        <v>12312</v>
      </c>
      <c r="I108" s="168" t="s">
        <v>11961</v>
      </c>
      <c r="J108" s="168" t="s">
        <v>14</v>
      </c>
      <c r="K108" s="168" t="s">
        <v>21700</v>
      </c>
      <c r="L108" s="168" t="s">
        <v>21701</v>
      </c>
      <c r="M108" s="168" t="s">
        <v>8699</v>
      </c>
      <c r="N108" s="168" t="s">
        <v>397</v>
      </c>
      <c r="O108" s="168" t="s">
        <v>12744</v>
      </c>
      <c r="P108" s="168" t="s">
        <v>14331</v>
      </c>
      <c r="Q108" s="168" t="s">
        <v>14331</v>
      </c>
      <c r="R108" s="169" t="e">
        <v>#N/A</v>
      </c>
      <c r="S108" s="8">
        <f>INDEX('Coord Sitios Confirmados'!E:E, MATCH(B108, 'Coord Sitios Confirmados'!B:B,0))</f>
        <v>4.6985789100000002</v>
      </c>
      <c r="T108" s="159">
        <f>INDEX('Coord Sitios Confirmados'!F:F, MATCH(C108, 'Coord Sitios Confirmados'!C:C,0))</f>
        <v>-74.056751509999998</v>
      </c>
    </row>
    <row r="109" spans="1:20" x14ac:dyDescent="0.25">
      <c r="A109" s="165" t="s">
        <v>422</v>
      </c>
      <c r="B109" s="166">
        <v>21021</v>
      </c>
      <c r="C109" s="168" t="s">
        <v>423</v>
      </c>
      <c r="D109" s="168" t="s">
        <v>424</v>
      </c>
      <c r="E109" s="168"/>
      <c r="F109" s="168"/>
      <c r="G109" s="168" t="s">
        <v>401</v>
      </c>
      <c r="H109" s="166"/>
      <c r="I109" s="168" t="s">
        <v>425</v>
      </c>
      <c r="J109" s="168" t="s">
        <v>14</v>
      </c>
      <c r="K109" s="168" t="s">
        <v>21700</v>
      </c>
      <c r="L109" s="168" t="s">
        <v>21701</v>
      </c>
      <c r="M109" s="168"/>
      <c r="N109" s="168" t="s">
        <v>397</v>
      </c>
      <c r="O109" s="168" t="s">
        <v>12744</v>
      </c>
      <c r="P109" s="168" t="s">
        <v>14331</v>
      </c>
      <c r="Q109" s="168" t="s">
        <v>14331</v>
      </c>
      <c r="R109" s="169" t="e">
        <v>#N/A</v>
      </c>
      <c r="S109" s="8">
        <f>INDEX('Coord Sitios Confirmados'!E:E, MATCH(B109, 'Coord Sitios Confirmados'!B:B,0))</f>
        <v>4.6887533299999999</v>
      </c>
      <c r="T109" s="159">
        <f>INDEX('Coord Sitios Confirmados'!F:F, MATCH(C109, 'Coord Sitios Confirmados'!C:C,0))</f>
        <v>-74.081728549999994</v>
      </c>
    </row>
    <row r="110" spans="1:20" x14ac:dyDescent="0.25">
      <c r="A110" s="165" t="s">
        <v>426</v>
      </c>
      <c r="B110" s="166">
        <v>21030</v>
      </c>
      <c r="C110" s="168" t="s">
        <v>427</v>
      </c>
      <c r="D110" s="168" t="s">
        <v>428</v>
      </c>
      <c r="E110" s="168" t="s">
        <v>18952</v>
      </c>
      <c r="F110" s="168"/>
      <c r="G110" s="168" t="s">
        <v>401</v>
      </c>
      <c r="H110" s="166"/>
      <c r="I110" s="168" t="s">
        <v>429</v>
      </c>
      <c r="J110" s="168" t="s">
        <v>14</v>
      </c>
      <c r="K110" s="168" t="s">
        <v>21700</v>
      </c>
      <c r="L110" s="168" t="s">
        <v>21701</v>
      </c>
      <c r="M110" s="168"/>
      <c r="N110" s="168" t="s">
        <v>397</v>
      </c>
      <c r="O110" s="168" t="s">
        <v>12744</v>
      </c>
      <c r="P110" s="168" t="s">
        <v>14331</v>
      </c>
      <c r="Q110" s="168" t="s">
        <v>14331</v>
      </c>
      <c r="R110" s="169" t="e">
        <v>#N/A</v>
      </c>
      <c r="S110" s="8">
        <f>INDEX('Coord Sitios Confirmados'!E:E, MATCH(B110, 'Coord Sitios Confirmados'!B:B,0))</f>
        <v>4.6710053599999997</v>
      </c>
      <c r="T110" s="159">
        <f>INDEX('Coord Sitios Confirmados'!F:F, MATCH(C110, 'Coord Sitios Confirmados'!C:C,0))</f>
        <v>-74.060911709999999</v>
      </c>
    </row>
    <row r="111" spans="1:20" x14ac:dyDescent="0.25">
      <c r="A111" s="165" t="s">
        <v>430</v>
      </c>
      <c r="B111" s="166">
        <v>21030</v>
      </c>
      <c r="C111" s="168" t="s">
        <v>431</v>
      </c>
      <c r="D111" s="168" t="s">
        <v>432</v>
      </c>
      <c r="E111" s="168" t="s">
        <v>19015</v>
      </c>
      <c r="F111" s="168"/>
      <c r="G111" s="168" t="s">
        <v>401</v>
      </c>
      <c r="H111" s="166"/>
      <c r="I111" s="168" t="s">
        <v>433</v>
      </c>
      <c r="J111" s="168" t="s">
        <v>14</v>
      </c>
      <c r="K111" s="168" t="s">
        <v>21700</v>
      </c>
      <c r="L111" s="168" t="s">
        <v>21701</v>
      </c>
      <c r="M111" s="168"/>
      <c r="N111" s="168" t="s">
        <v>397</v>
      </c>
      <c r="O111" s="168" t="s">
        <v>12744</v>
      </c>
      <c r="P111" s="168" t="s">
        <v>14331</v>
      </c>
      <c r="Q111" s="168" t="s">
        <v>14331</v>
      </c>
      <c r="R111" s="169" t="e">
        <v>#N/A</v>
      </c>
      <c r="S111" s="8">
        <f>INDEX('Coord Sitios Confirmados'!E:E, MATCH(B111, 'Coord Sitios Confirmados'!B:B,0))</f>
        <v>4.6710053599999997</v>
      </c>
      <c r="T111" s="159">
        <f>INDEX('Coord Sitios Confirmados'!F:F, MATCH(C111, 'Coord Sitios Confirmados'!C:C,0))</f>
        <v>-74.060916779999999</v>
      </c>
    </row>
    <row r="112" spans="1:20" x14ac:dyDescent="0.25">
      <c r="A112" s="165" t="s">
        <v>434</v>
      </c>
      <c r="B112" s="166">
        <v>21031</v>
      </c>
      <c r="C112" s="168" t="s">
        <v>435</v>
      </c>
      <c r="D112" s="168" t="s">
        <v>436</v>
      </c>
      <c r="E112" s="168" t="s">
        <v>19015</v>
      </c>
      <c r="F112" s="168"/>
      <c r="G112" s="168" t="s">
        <v>401</v>
      </c>
      <c r="H112" s="166"/>
      <c r="I112" s="168" t="s">
        <v>437</v>
      </c>
      <c r="J112" s="168" t="s">
        <v>14</v>
      </c>
      <c r="K112" s="168" t="s">
        <v>21700</v>
      </c>
      <c r="L112" s="168" t="s">
        <v>21701</v>
      </c>
      <c r="M112" s="168"/>
      <c r="N112" s="168" t="s">
        <v>397</v>
      </c>
      <c r="O112" s="168" t="s">
        <v>12744</v>
      </c>
      <c r="P112" s="168" t="s">
        <v>14331</v>
      </c>
      <c r="Q112" s="168" t="s">
        <v>14331</v>
      </c>
      <c r="R112" s="169" t="e">
        <v>#N/A</v>
      </c>
      <c r="S112" s="8">
        <f>INDEX('Coord Sitios Confirmados'!E:E, MATCH(B112, 'Coord Sitios Confirmados'!B:B,0))</f>
        <v>4.6722450499999999</v>
      </c>
      <c r="T112" s="159">
        <f>INDEX('Coord Sitios Confirmados'!F:F, MATCH(C112, 'Coord Sitios Confirmados'!C:C,0))</f>
        <v>-74.060564720000002</v>
      </c>
    </row>
    <row r="113" spans="1:20" x14ac:dyDescent="0.25">
      <c r="A113" s="165" t="s">
        <v>438</v>
      </c>
      <c r="B113" s="166">
        <v>21032</v>
      </c>
      <c r="C113" s="168" t="s">
        <v>439</v>
      </c>
      <c r="D113" s="168" t="s">
        <v>440</v>
      </c>
      <c r="E113" s="168" t="s">
        <v>19015</v>
      </c>
      <c r="F113" s="168"/>
      <c r="G113" s="168" t="s">
        <v>401</v>
      </c>
      <c r="H113" s="166"/>
      <c r="I113" s="168" t="s">
        <v>441</v>
      </c>
      <c r="J113" s="168" t="s">
        <v>14</v>
      </c>
      <c r="K113" s="168" t="s">
        <v>21700</v>
      </c>
      <c r="L113" s="168" t="s">
        <v>21701</v>
      </c>
      <c r="M113" s="168"/>
      <c r="N113" s="168" t="s">
        <v>397</v>
      </c>
      <c r="O113" s="168" t="s">
        <v>12744</v>
      </c>
      <c r="P113" s="168" t="s">
        <v>14331</v>
      </c>
      <c r="Q113" s="168" t="s">
        <v>14331</v>
      </c>
      <c r="R113" s="169" t="e">
        <v>#N/A</v>
      </c>
      <c r="S113" s="8">
        <f>INDEX('Coord Sitios Confirmados'!E:E, MATCH(B113, 'Coord Sitios Confirmados'!B:B,0))</f>
        <v>4.67353314</v>
      </c>
      <c r="T113" s="159">
        <f>INDEX('Coord Sitios Confirmados'!F:F, MATCH(C113, 'Coord Sitios Confirmados'!C:C,0))</f>
        <v>-74.06370124</v>
      </c>
    </row>
    <row r="114" spans="1:20" x14ac:dyDescent="0.25">
      <c r="A114" s="165" t="s">
        <v>442</v>
      </c>
      <c r="B114" s="166">
        <v>21101</v>
      </c>
      <c r="C114" s="168" t="s">
        <v>443</v>
      </c>
      <c r="D114" s="168" t="s">
        <v>444</v>
      </c>
      <c r="E114" s="168" t="s">
        <v>18953</v>
      </c>
      <c r="F114" s="168" t="s">
        <v>18954</v>
      </c>
      <c r="G114" s="168" t="s">
        <v>401</v>
      </c>
      <c r="H114" s="166"/>
      <c r="I114" s="168" t="s">
        <v>445</v>
      </c>
      <c r="J114" s="168" t="s">
        <v>14</v>
      </c>
      <c r="K114" s="168" t="s">
        <v>21698</v>
      </c>
      <c r="L114" s="168" t="s">
        <v>21697</v>
      </c>
      <c r="M114" s="168"/>
      <c r="N114" s="168" t="s">
        <v>397</v>
      </c>
      <c r="O114" s="168" t="s">
        <v>12744</v>
      </c>
      <c r="P114" s="168" t="s">
        <v>14331</v>
      </c>
      <c r="Q114" s="168" t="s">
        <v>14331</v>
      </c>
      <c r="R114" s="169" t="e">
        <v>#N/A</v>
      </c>
      <c r="S114" s="8">
        <f>INDEX('Coord Sitios Confirmados'!E:E, MATCH(B114, 'Coord Sitios Confirmados'!B:B,0))</f>
        <v>4.68346938</v>
      </c>
      <c r="T114" s="159">
        <f>INDEX('Coord Sitios Confirmados'!F:F, MATCH(C114, 'Coord Sitios Confirmados'!C:C,0))</f>
        <v>-74.067608899999996</v>
      </c>
    </row>
    <row r="115" spans="1:20" x14ac:dyDescent="0.25">
      <c r="A115" s="165" t="s">
        <v>446</v>
      </c>
      <c r="B115" s="166">
        <v>22000</v>
      </c>
      <c r="C115" s="168" t="s">
        <v>447</v>
      </c>
      <c r="D115" s="168" t="s">
        <v>448</v>
      </c>
      <c r="E115" s="168"/>
      <c r="F115" s="168"/>
      <c r="G115" s="168" t="s">
        <v>449</v>
      </c>
      <c r="H115" s="166" t="s">
        <v>6990</v>
      </c>
      <c r="I115" s="168" t="s">
        <v>450</v>
      </c>
      <c r="J115" s="168" t="s">
        <v>403</v>
      </c>
      <c r="K115" s="168" t="s">
        <v>21703</v>
      </c>
      <c r="L115" s="168" t="s">
        <v>21695</v>
      </c>
      <c r="M115" s="168" t="s">
        <v>524</v>
      </c>
      <c r="N115" s="168" t="s">
        <v>397</v>
      </c>
      <c r="O115" s="168" t="s">
        <v>12744</v>
      </c>
      <c r="P115" s="168" t="s">
        <v>14331</v>
      </c>
      <c r="Q115" s="168" t="s">
        <v>14331</v>
      </c>
      <c r="R115" s="169" t="s">
        <v>1644</v>
      </c>
      <c r="S115" s="8">
        <f>INDEX('Coord Sitios Confirmados'!E:E, MATCH(B115, 'Coord Sitios Confirmados'!B:B,0))</f>
        <v>4.6702903400000002</v>
      </c>
      <c r="T115" s="159">
        <f>INDEX('Coord Sitios Confirmados'!F:F, MATCH(C115, 'Coord Sitios Confirmados'!C:C,0))</f>
        <v>-74.053434150000001</v>
      </c>
    </row>
    <row r="116" spans="1:20" x14ac:dyDescent="0.25">
      <c r="A116" s="165" t="s">
        <v>451</v>
      </c>
      <c r="B116" s="166">
        <v>22001</v>
      </c>
      <c r="C116" s="168" t="s">
        <v>21531</v>
      </c>
      <c r="D116" s="168" t="s">
        <v>453</v>
      </c>
      <c r="E116" s="168" t="s">
        <v>18955</v>
      </c>
      <c r="F116" s="168"/>
      <c r="G116" s="168" t="s">
        <v>449</v>
      </c>
      <c r="H116" s="166"/>
      <c r="I116" s="168" t="s">
        <v>18417</v>
      </c>
      <c r="J116" s="168" t="s">
        <v>14</v>
      </c>
      <c r="K116" s="168" t="s">
        <v>21696</v>
      </c>
      <c r="L116" s="168" t="s">
        <v>21697</v>
      </c>
      <c r="M116" s="168"/>
      <c r="N116" s="168" t="s">
        <v>397</v>
      </c>
      <c r="O116" s="168" t="s">
        <v>12744</v>
      </c>
      <c r="P116" s="168" t="s">
        <v>14331</v>
      </c>
      <c r="Q116" s="168" t="s">
        <v>14331</v>
      </c>
      <c r="R116" s="169" t="e">
        <v>#N/A</v>
      </c>
      <c r="S116" s="8">
        <f>INDEX('Coord Sitios Confirmados'!E:E, MATCH(B116, 'Coord Sitios Confirmados'!B:B,0))</f>
        <v>4.66459344</v>
      </c>
      <c r="T116" s="159" t="e">
        <f>INDEX('Coord Sitios Confirmados'!F:F, MATCH(C116, 'Coord Sitios Confirmados'!C:C,0))</f>
        <v>#N/A</v>
      </c>
    </row>
    <row r="117" spans="1:20" x14ac:dyDescent="0.25">
      <c r="A117" s="165" t="s">
        <v>454</v>
      </c>
      <c r="B117" s="166">
        <v>22013</v>
      </c>
      <c r="C117" s="168" t="s">
        <v>455</v>
      </c>
      <c r="D117" s="168" t="s">
        <v>456</v>
      </c>
      <c r="E117" s="168" t="s">
        <v>18956</v>
      </c>
      <c r="F117" s="168"/>
      <c r="G117" s="168" t="s">
        <v>449</v>
      </c>
      <c r="H117" s="166"/>
      <c r="I117" s="168" t="s">
        <v>457</v>
      </c>
      <c r="J117" s="168" t="s">
        <v>14</v>
      </c>
      <c r="K117" s="168" t="s">
        <v>21700</v>
      </c>
      <c r="L117" s="168" t="s">
        <v>21701</v>
      </c>
      <c r="M117" s="168"/>
      <c r="N117" s="168" t="s">
        <v>397</v>
      </c>
      <c r="O117" s="168" t="s">
        <v>12744</v>
      </c>
      <c r="P117" s="168" t="s">
        <v>14331</v>
      </c>
      <c r="Q117" s="168" t="s">
        <v>14331</v>
      </c>
      <c r="R117" s="169" t="e">
        <v>#N/A</v>
      </c>
      <c r="S117" s="8">
        <f>INDEX('Coord Sitios Confirmados'!E:E, MATCH(B117, 'Coord Sitios Confirmados'!B:B,0))</f>
        <v>4.6756445900000001</v>
      </c>
      <c r="T117" s="159">
        <f>INDEX('Coord Sitios Confirmados'!F:F, MATCH(C117, 'Coord Sitios Confirmados'!C:C,0))</f>
        <v>-74.045059330000001</v>
      </c>
    </row>
    <row r="118" spans="1:20" x14ac:dyDescent="0.25">
      <c r="A118" s="165" t="s">
        <v>458</v>
      </c>
      <c r="B118" s="166">
        <v>22017</v>
      </c>
      <c r="C118" s="168" t="s">
        <v>459</v>
      </c>
      <c r="D118" s="168" t="s">
        <v>460</v>
      </c>
      <c r="E118" s="168" t="s">
        <v>19014</v>
      </c>
      <c r="F118" s="168"/>
      <c r="G118" s="168" t="s">
        <v>18</v>
      </c>
      <c r="H118" s="168" t="s">
        <v>12312</v>
      </c>
      <c r="I118" s="168" t="s">
        <v>461</v>
      </c>
      <c r="J118" s="168" t="s">
        <v>14</v>
      </c>
      <c r="K118" s="168" t="s">
        <v>21700</v>
      </c>
      <c r="L118" s="168" t="s">
        <v>21701</v>
      </c>
      <c r="M118" s="168"/>
      <c r="N118" s="168" t="s">
        <v>397</v>
      </c>
      <c r="O118" s="168" t="s">
        <v>12744</v>
      </c>
      <c r="P118" s="168" t="s">
        <v>14331</v>
      </c>
      <c r="Q118" s="168" t="s">
        <v>14331</v>
      </c>
      <c r="R118" s="169" t="e">
        <v>#N/A</v>
      </c>
      <c r="S118" s="8">
        <f>INDEX('Coord Sitios Confirmados'!E:E, MATCH(B118, 'Coord Sitios Confirmados'!B:B,0))</f>
        <v>4.6759469100000004</v>
      </c>
      <c r="T118" s="159">
        <f>INDEX('Coord Sitios Confirmados'!F:F, MATCH(C118, 'Coord Sitios Confirmados'!C:C,0))</f>
        <v>-74.047371659999996</v>
      </c>
    </row>
    <row r="119" spans="1:20" x14ac:dyDescent="0.25">
      <c r="A119" s="165" t="s">
        <v>2586</v>
      </c>
      <c r="B119" s="166">
        <v>22021</v>
      </c>
      <c r="C119" s="168" t="s">
        <v>12594</v>
      </c>
      <c r="D119" s="168" t="s">
        <v>2587</v>
      </c>
      <c r="E119" s="168" t="s">
        <v>18957</v>
      </c>
      <c r="F119" s="168"/>
      <c r="G119" s="168" t="s">
        <v>449</v>
      </c>
      <c r="H119" s="166" t="s">
        <v>23233</v>
      </c>
      <c r="I119" s="168" t="s">
        <v>2588</v>
      </c>
      <c r="J119" s="168" t="s">
        <v>14</v>
      </c>
      <c r="K119" s="168" t="s">
        <v>21696</v>
      </c>
      <c r="L119" s="168" t="s">
        <v>21697</v>
      </c>
      <c r="M119" s="168"/>
      <c r="N119" s="168" t="s">
        <v>397</v>
      </c>
      <c r="O119" s="168" t="s">
        <v>12744</v>
      </c>
      <c r="P119" s="168" t="s">
        <v>14331</v>
      </c>
      <c r="Q119" s="168" t="s">
        <v>14331</v>
      </c>
      <c r="R119" s="169" t="e">
        <v>#N/A</v>
      </c>
      <c r="S119" s="8">
        <f>INDEX('Coord Sitios Confirmados'!E:E, MATCH(B119, 'Coord Sitios Confirmados'!B:B,0))</f>
        <v>4.6743059999999996</v>
      </c>
      <c r="T119" s="159">
        <f>INDEX('Coord Sitios Confirmados'!F:F, MATCH(C119, 'Coord Sitios Confirmados'!C:C,0))</f>
        <v>-74.052589999999995</v>
      </c>
    </row>
    <row r="120" spans="1:20" x14ac:dyDescent="0.25">
      <c r="A120" s="165" t="s">
        <v>462</v>
      </c>
      <c r="B120" s="166">
        <v>22024</v>
      </c>
      <c r="C120" s="168" t="s">
        <v>463</v>
      </c>
      <c r="D120" s="168" t="s">
        <v>464</v>
      </c>
      <c r="E120" s="168" t="s">
        <v>18958</v>
      </c>
      <c r="F120" s="168"/>
      <c r="G120" s="168" t="s">
        <v>18</v>
      </c>
      <c r="H120" s="168" t="s">
        <v>12312</v>
      </c>
      <c r="I120" s="168" t="s">
        <v>3604</v>
      </c>
      <c r="J120" s="168" t="s">
        <v>14</v>
      </c>
      <c r="K120" s="168" t="s">
        <v>21700</v>
      </c>
      <c r="L120" s="168" t="s">
        <v>21701</v>
      </c>
      <c r="M120" s="168"/>
      <c r="N120" s="168" t="s">
        <v>397</v>
      </c>
      <c r="O120" s="168" t="s">
        <v>12744</v>
      </c>
      <c r="P120" s="168" t="s">
        <v>14331</v>
      </c>
      <c r="Q120" s="168" t="s">
        <v>14331</v>
      </c>
      <c r="R120" s="169" t="e">
        <v>#N/A</v>
      </c>
      <c r="S120" s="8">
        <f>INDEX('Coord Sitios Confirmados'!E:E, MATCH(B120, 'Coord Sitios Confirmados'!B:B,0))</f>
        <v>4.6777556499999999</v>
      </c>
      <c r="T120" s="159">
        <f>INDEX('Coord Sitios Confirmados'!F:F, MATCH(C120, 'Coord Sitios Confirmados'!C:C,0))</f>
        <v>-74.050569929999995</v>
      </c>
    </row>
    <row r="121" spans="1:20" x14ac:dyDescent="0.25">
      <c r="A121" s="165" t="s">
        <v>465</v>
      </c>
      <c r="B121" s="166">
        <v>23000</v>
      </c>
      <c r="C121" s="168" t="s">
        <v>466</v>
      </c>
      <c r="D121" s="168" t="s">
        <v>12233</v>
      </c>
      <c r="E121" s="168"/>
      <c r="F121" s="168"/>
      <c r="G121" s="168" t="s">
        <v>467</v>
      </c>
      <c r="H121" s="166" t="s">
        <v>21260</v>
      </c>
      <c r="I121" s="168" t="s">
        <v>468</v>
      </c>
      <c r="J121" s="168" t="s">
        <v>403</v>
      </c>
      <c r="K121" s="168" t="s">
        <v>21703</v>
      </c>
      <c r="L121" s="168" t="s">
        <v>21695</v>
      </c>
      <c r="M121" s="168" t="s">
        <v>8699</v>
      </c>
      <c r="N121" s="168" t="s">
        <v>397</v>
      </c>
      <c r="O121" s="168" t="s">
        <v>12744</v>
      </c>
      <c r="P121" s="168" t="s">
        <v>14331</v>
      </c>
      <c r="Q121" s="168" t="s">
        <v>14331</v>
      </c>
      <c r="R121" s="169" t="s">
        <v>8648</v>
      </c>
      <c r="S121" s="8">
        <f>INDEX('Coord Sitios Confirmados'!E:E, MATCH(B121, 'Coord Sitios Confirmados'!B:B,0))</f>
        <v>4.7409802399999998</v>
      </c>
      <c r="T121" s="159">
        <f>INDEX('Coord Sitios Confirmados'!F:F, MATCH(C121, 'Coord Sitios Confirmados'!C:C,0))</f>
        <v>-74.100000679999994</v>
      </c>
    </row>
    <row r="122" spans="1:20" x14ac:dyDescent="0.25">
      <c r="A122" s="165" t="s">
        <v>469</v>
      </c>
      <c r="B122" s="166">
        <v>23003</v>
      </c>
      <c r="C122" s="168" t="s">
        <v>470</v>
      </c>
      <c r="D122" s="168" t="s">
        <v>471</v>
      </c>
      <c r="E122" s="168" t="s">
        <v>19016</v>
      </c>
      <c r="F122" s="168" t="s">
        <v>18959</v>
      </c>
      <c r="G122" s="168" t="s">
        <v>18</v>
      </c>
      <c r="H122" s="168" t="s">
        <v>12312</v>
      </c>
      <c r="I122" s="168" t="s">
        <v>472</v>
      </c>
      <c r="J122" s="168" t="s">
        <v>14</v>
      </c>
      <c r="K122" s="168" t="s">
        <v>21700</v>
      </c>
      <c r="L122" s="168" t="s">
        <v>21701</v>
      </c>
      <c r="M122" s="168"/>
      <c r="N122" s="168" t="s">
        <v>397</v>
      </c>
      <c r="O122" s="168" t="s">
        <v>12744</v>
      </c>
      <c r="P122" s="168" t="s">
        <v>14331</v>
      </c>
      <c r="Q122" s="168" t="s">
        <v>14331</v>
      </c>
      <c r="R122" s="169" t="e">
        <v>#N/A</v>
      </c>
      <c r="S122" s="8">
        <f>INDEX('Coord Sitios Confirmados'!E:E, MATCH(B122, 'Coord Sitios Confirmados'!B:B,0))</f>
        <v>4.7560218399999998</v>
      </c>
      <c r="T122" s="159">
        <f>INDEX('Coord Sitios Confirmados'!F:F, MATCH(C122, 'Coord Sitios Confirmados'!C:C,0))</f>
        <v>-74.101419649999997</v>
      </c>
    </row>
    <row r="123" spans="1:20" x14ac:dyDescent="0.25">
      <c r="A123" s="165" t="s">
        <v>473</v>
      </c>
      <c r="B123" s="166">
        <v>23005</v>
      </c>
      <c r="C123" s="168" t="s">
        <v>474</v>
      </c>
      <c r="D123" s="168" t="s">
        <v>475</v>
      </c>
      <c r="E123" s="168" t="s">
        <v>19017</v>
      </c>
      <c r="F123" s="168" t="s">
        <v>18960</v>
      </c>
      <c r="G123" s="168" t="s">
        <v>18</v>
      </c>
      <c r="H123" s="168" t="s">
        <v>12312</v>
      </c>
      <c r="I123" s="168" t="s">
        <v>476</v>
      </c>
      <c r="J123" s="168" t="s">
        <v>14</v>
      </c>
      <c r="K123" s="168" t="s">
        <v>21700</v>
      </c>
      <c r="L123" s="168" t="s">
        <v>21701</v>
      </c>
      <c r="M123" s="168" t="s">
        <v>8699</v>
      </c>
      <c r="N123" s="168" t="s">
        <v>397</v>
      </c>
      <c r="O123" s="168" t="s">
        <v>12744</v>
      </c>
      <c r="P123" s="168" t="s">
        <v>14331</v>
      </c>
      <c r="Q123" s="168" t="s">
        <v>14331</v>
      </c>
      <c r="R123" s="169" t="e">
        <v>#N/A</v>
      </c>
      <c r="S123" s="8">
        <f>INDEX('Coord Sitios Confirmados'!E:E, MATCH(B123, 'Coord Sitios Confirmados'!B:B,0))</f>
        <v>4.7573503700000002</v>
      </c>
      <c r="T123" s="159">
        <f>INDEX('Coord Sitios Confirmados'!F:F, MATCH(C123, 'Coord Sitios Confirmados'!C:C,0))</f>
        <v>-74.102069450000002</v>
      </c>
    </row>
    <row r="124" spans="1:20" x14ac:dyDescent="0.25">
      <c r="A124" s="165" t="s">
        <v>477</v>
      </c>
      <c r="B124" s="166">
        <v>23101</v>
      </c>
      <c r="C124" s="168" t="s">
        <v>478</v>
      </c>
      <c r="D124" s="168" t="s">
        <v>479</v>
      </c>
      <c r="E124" s="168"/>
      <c r="F124" s="168"/>
      <c r="G124" s="168" t="s">
        <v>467</v>
      </c>
      <c r="H124" s="166" t="s">
        <v>21259</v>
      </c>
      <c r="I124" s="168" t="s">
        <v>480</v>
      </c>
      <c r="J124" s="168" t="s">
        <v>403</v>
      </c>
      <c r="K124" s="168" t="s">
        <v>21699</v>
      </c>
      <c r="L124" s="168" t="s">
        <v>21697</v>
      </c>
      <c r="M124" s="168" t="s">
        <v>8699</v>
      </c>
      <c r="N124" s="168" t="s">
        <v>397</v>
      </c>
      <c r="O124" s="168" t="s">
        <v>12744</v>
      </c>
      <c r="P124" s="168" t="s">
        <v>14331</v>
      </c>
      <c r="Q124" s="168" t="s">
        <v>14331</v>
      </c>
      <c r="R124" s="169" t="s">
        <v>8648</v>
      </c>
      <c r="S124" s="8">
        <f>INDEX('Coord Sitios Confirmados'!E:E, MATCH(B124, 'Coord Sitios Confirmados'!B:B,0))</f>
        <v>4.7238915400000003</v>
      </c>
      <c r="T124" s="159">
        <f>INDEX('Coord Sitios Confirmados'!F:F, MATCH(C124, 'Coord Sitios Confirmados'!C:C,0))</f>
        <v>-74.08993117</v>
      </c>
    </row>
    <row r="125" spans="1:20" x14ac:dyDescent="0.25">
      <c r="A125" s="165" t="s">
        <v>481</v>
      </c>
      <c r="B125" s="166">
        <v>23102</v>
      </c>
      <c r="C125" s="168" t="s">
        <v>482</v>
      </c>
      <c r="D125" s="168" t="s">
        <v>483</v>
      </c>
      <c r="E125" s="168" t="s">
        <v>18961</v>
      </c>
      <c r="F125" s="168" t="s">
        <v>18962</v>
      </c>
      <c r="G125" s="168" t="s">
        <v>467</v>
      </c>
      <c r="H125" s="166"/>
      <c r="I125" s="168">
        <v>1027646</v>
      </c>
      <c r="J125" s="168" t="s">
        <v>14</v>
      </c>
      <c r="K125" s="168" t="s">
        <v>21698</v>
      </c>
      <c r="L125" s="168" t="s">
        <v>21697</v>
      </c>
      <c r="M125" s="168" t="s">
        <v>8699</v>
      </c>
      <c r="N125" s="168" t="s">
        <v>397</v>
      </c>
      <c r="O125" s="168" t="s">
        <v>12744</v>
      </c>
      <c r="P125" s="168" t="s">
        <v>14331</v>
      </c>
      <c r="Q125" s="168" t="s">
        <v>14331</v>
      </c>
      <c r="R125" s="169" t="e">
        <v>#N/A</v>
      </c>
      <c r="S125" s="8">
        <f>INDEX('Coord Sitios Confirmados'!E:E, MATCH(B125, 'Coord Sitios Confirmados'!B:B,0))</f>
        <v>4.7300399200000003</v>
      </c>
      <c r="T125" s="159">
        <f>INDEX('Coord Sitios Confirmados'!F:F, MATCH(C125, 'Coord Sitios Confirmados'!C:C,0))</f>
        <v>-74.094439280000003</v>
      </c>
    </row>
    <row r="126" spans="1:20" x14ac:dyDescent="0.25">
      <c r="A126" s="165" t="s">
        <v>485</v>
      </c>
      <c r="B126" s="166">
        <v>23103</v>
      </c>
      <c r="C126" s="168" t="s">
        <v>486</v>
      </c>
      <c r="D126" s="168" t="s">
        <v>487</v>
      </c>
      <c r="E126" s="168" t="s">
        <v>18963</v>
      </c>
      <c r="F126" s="168" t="s">
        <v>18964</v>
      </c>
      <c r="G126" s="168" t="s">
        <v>467</v>
      </c>
      <c r="H126" s="166"/>
      <c r="I126" s="168" t="s">
        <v>488</v>
      </c>
      <c r="J126" s="168" t="s">
        <v>14</v>
      </c>
      <c r="K126" s="168" t="s">
        <v>21698</v>
      </c>
      <c r="L126" s="168" t="s">
        <v>21697</v>
      </c>
      <c r="M126" s="168"/>
      <c r="N126" s="168" t="s">
        <v>397</v>
      </c>
      <c r="O126" s="168" t="s">
        <v>12744</v>
      </c>
      <c r="P126" s="168" t="s">
        <v>14331</v>
      </c>
      <c r="Q126" s="168" t="s">
        <v>14331</v>
      </c>
      <c r="R126" s="169" t="e">
        <v>#N/A</v>
      </c>
      <c r="S126" s="8">
        <f>INDEX('Coord Sitios Confirmados'!E:E, MATCH(B126, 'Coord Sitios Confirmados'!B:B,0))</f>
        <v>4.7418967800000003</v>
      </c>
      <c r="T126" s="159">
        <f>INDEX('Coord Sitios Confirmados'!F:F, MATCH(C126, 'Coord Sitios Confirmados'!C:C,0))</f>
        <v>-74.113411880000001</v>
      </c>
    </row>
    <row r="127" spans="1:20" x14ac:dyDescent="0.25">
      <c r="A127" s="165" t="s">
        <v>489</v>
      </c>
      <c r="B127" s="166">
        <v>23104</v>
      </c>
      <c r="C127" s="168" t="s">
        <v>490</v>
      </c>
      <c r="D127" s="168" t="s">
        <v>5287</v>
      </c>
      <c r="E127" s="168"/>
      <c r="F127" s="168"/>
      <c r="G127" s="168" t="s">
        <v>467</v>
      </c>
      <c r="H127" s="166"/>
      <c r="I127" s="168">
        <v>1027627</v>
      </c>
      <c r="J127" s="168" t="s">
        <v>403</v>
      </c>
      <c r="K127" s="168" t="s">
        <v>21699</v>
      </c>
      <c r="L127" s="168" t="s">
        <v>21697</v>
      </c>
      <c r="M127" s="168" t="s">
        <v>8699</v>
      </c>
      <c r="N127" s="168" t="s">
        <v>397</v>
      </c>
      <c r="O127" s="168" t="s">
        <v>12744</v>
      </c>
      <c r="P127" s="168" t="s">
        <v>14331</v>
      </c>
      <c r="Q127" s="168" t="s">
        <v>14331</v>
      </c>
      <c r="R127" s="169" t="s">
        <v>1644</v>
      </c>
      <c r="S127" s="8">
        <f>INDEX('Coord Sitios Confirmados'!E:E, MATCH(B127, 'Coord Sitios Confirmados'!B:B,0))</f>
        <v>4.7514148799999996</v>
      </c>
      <c r="T127" s="159">
        <f>INDEX('Coord Sitios Confirmados'!F:F, MATCH(C127, 'Coord Sitios Confirmados'!C:C,0))</f>
        <v>-74.085711590000003</v>
      </c>
    </row>
    <row r="128" spans="1:20" x14ac:dyDescent="0.25">
      <c r="A128" s="165" t="s">
        <v>492</v>
      </c>
      <c r="B128" s="166">
        <v>23105</v>
      </c>
      <c r="C128" s="168" t="s">
        <v>493</v>
      </c>
      <c r="D128" s="168" t="s">
        <v>494</v>
      </c>
      <c r="E128" s="168"/>
      <c r="F128" s="168"/>
      <c r="G128" s="168" t="s">
        <v>467</v>
      </c>
      <c r="H128" s="166"/>
      <c r="I128" s="168" t="s">
        <v>495</v>
      </c>
      <c r="J128" s="168" t="s">
        <v>14</v>
      </c>
      <c r="K128" s="168" t="s">
        <v>21698</v>
      </c>
      <c r="L128" s="168" t="s">
        <v>21697</v>
      </c>
      <c r="M128" s="168"/>
      <c r="N128" s="168" t="s">
        <v>397</v>
      </c>
      <c r="O128" s="168" t="s">
        <v>12744</v>
      </c>
      <c r="P128" s="168" t="s">
        <v>14331</v>
      </c>
      <c r="Q128" s="168" t="s">
        <v>14331</v>
      </c>
      <c r="R128" s="169" t="e">
        <v>#N/A</v>
      </c>
      <c r="S128" s="8">
        <f>INDEX('Coord Sitios Confirmados'!E:E, MATCH(B128, 'Coord Sitios Confirmados'!B:B,0))</f>
        <v>4.7484978299999998</v>
      </c>
      <c r="T128" s="159">
        <f>INDEX('Coord Sitios Confirmados'!F:F, MATCH(C128, 'Coord Sitios Confirmados'!C:C,0))</f>
        <v>-74.113201900000007</v>
      </c>
    </row>
    <row r="129" spans="1:20" x14ac:dyDescent="0.25">
      <c r="A129" s="165" t="s">
        <v>496</v>
      </c>
      <c r="B129" s="166">
        <v>23106</v>
      </c>
      <c r="C129" s="168" t="s">
        <v>12323</v>
      </c>
      <c r="D129" s="168" t="s">
        <v>497</v>
      </c>
      <c r="E129" s="168" t="s">
        <v>18965</v>
      </c>
      <c r="F129" s="168"/>
      <c r="G129" s="168" t="s">
        <v>498</v>
      </c>
      <c r="H129" s="166"/>
      <c r="I129" s="168" t="s">
        <v>499</v>
      </c>
      <c r="J129" s="168" t="s">
        <v>14</v>
      </c>
      <c r="K129" s="168" t="s">
        <v>21703</v>
      </c>
      <c r="L129" s="168" t="s">
        <v>21695</v>
      </c>
      <c r="M129" s="168"/>
      <c r="N129" s="168" t="s">
        <v>397</v>
      </c>
      <c r="O129" s="168" t="s">
        <v>12744</v>
      </c>
      <c r="P129" s="168" t="s">
        <v>14331</v>
      </c>
      <c r="Q129" s="168" t="s">
        <v>14331</v>
      </c>
      <c r="R129" s="169" t="e">
        <v>#N/A</v>
      </c>
      <c r="S129" s="8">
        <f>INDEX('Coord Sitios Confirmados'!E:E, MATCH(B129, 'Coord Sitios Confirmados'!B:B,0))</f>
        <v>4.7022497400000001</v>
      </c>
      <c r="T129" s="159">
        <f>INDEX('Coord Sitios Confirmados'!F:F, MATCH(C129, 'Coord Sitios Confirmados'!C:C,0))</f>
        <v>-74.09239651</v>
      </c>
    </row>
    <row r="130" spans="1:20" x14ac:dyDescent="0.25">
      <c r="A130" s="165" t="s">
        <v>500</v>
      </c>
      <c r="B130" s="166">
        <v>23107</v>
      </c>
      <c r="C130" s="168" t="s">
        <v>501</v>
      </c>
      <c r="D130" s="168" t="s">
        <v>502</v>
      </c>
      <c r="E130" s="168"/>
      <c r="F130" s="168"/>
      <c r="G130" s="168" t="s">
        <v>467</v>
      </c>
      <c r="H130" s="166"/>
      <c r="I130" s="168" t="s">
        <v>503</v>
      </c>
      <c r="J130" s="168" t="s">
        <v>14</v>
      </c>
      <c r="K130" s="168" t="s">
        <v>21698</v>
      </c>
      <c r="L130" s="168" t="s">
        <v>21697</v>
      </c>
      <c r="M130" s="168"/>
      <c r="N130" s="168" t="s">
        <v>397</v>
      </c>
      <c r="O130" s="168" t="s">
        <v>12744</v>
      </c>
      <c r="P130" s="168" t="s">
        <v>14331</v>
      </c>
      <c r="Q130" s="168" t="s">
        <v>14331</v>
      </c>
      <c r="R130" s="169" t="e">
        <v>#N/A</v>
      </c>
      <c r="S130" s="8">
        <f>INDEX('Coord Sitios Confirmados'!E:E, MATCH(B130, 'Coord Sitios Confirmados'!B:B,0))</f>
        <v>4.7122335</v>
      </c>
      <c r="T130" s="159">
        <f>INDEX('Coord Sitios Confirmados'!F:F, MATCH(C130, 'Coord Sitios Confirmados'!C:C,0))</f>
        <v>-74.102108869999995</v>
      </c>
    </row>
    <row r="131" spans="1:20" x14ac:dyDescent="0.25">
      <c r="A131" s="165" t="s">
        <v>504</v>
      </c>
      <c r="B131" s="166">
        <v>23108</v>
      </c>
      <c r="C131" s="168" t="s">
        <v>505</v>
      </c>
      <c r="D131" s="168" t="s">
        <v>506</v>
      </c>
      <c r="E131" s="168"/>
      <c r="F131" s="168"/>
      <c r="G131" s="168" t="s">
        <v>467</v>
      </c>
      <c r="H131" s="166"/>
      <c r="I131" s="168" t="s">
        <v>507</v>
      </c>
      <c r="J131" s="168" t="s">
        <v>14</v>
      </c>
      <c r="K131" s="168" t="s">
        <v>21698</v>
      </c>
      <c r="L131" s="168" t="s">
        <v>21697</v>
      </c>
      <c r="M131" s="168"/>
      <c r="N131" s="168" t="s">
        <v>397</v>
      </c>
      <c r="O131" s="168" t="s">
        <v>12744</v>
      </c>
      <c r="P131" s="168" t="s">
        <v>14331</v>
      </c>
      <c r="Q131" s="168" t="s">
        <v>14331</v>
      </c>
      <c r="R131" s="169" t="e">
        <v>#N/A</v>
      </c>
      <c r="S131" s="8">
        <f>INDEX('Coord Sitios Confirmados'!E:E, MATCH(B131, 'Coord Sitios Confirmados'!B:B,0))</f>
        <v>4.7186670399999997</v>
      </c>
      <c r="T131" s="159">
        <f>INDEX('Coord Sitios Confirmados'!F:F, MATCH(C131, 'Coord Sitios Confirmados'!C:C,0))</f>
        <v>-74.112800590000006</v>
      </c>
    </row>
    <row r="132" spans="1:20" x14ac:dyDescent="0.25">
      <c r="A132" s="165" t="s">
        <v>508</v>
      </c>
      <c r="B132" s="166">
        <v>23109</v>
      </c>
      <c r="C132" s="168" t="s">
        <v>509</v>
      </c>
      <c r="D132" s="168" t="s">
        <v>510</v>
      </c>
      <c r="E132" s="168" t="s">
        <v>18966</v>
      </c>
      <c r="F132" s="168" t="s">
        <v>18967</v>
      </c>
      <c r="G132" s="168" t="s">
        <v>467</v>
      </c>
      <c r="H132" s="166"/>
      <c r="I132" s="168" t="s">
        <v>511</v>
      </c>
      <c r="J132" s="168" t="s">
        <v>14</v>
      </c>
      <c r="K132" s="168" t="s">
        <v>21698</v>
      </c>
      <c r="L132" s="168" t="s">
        <v>21697</v>
      </c>
      <c r="M132" s="168" t="s">
        <v>8699</v>
      </c>
      <c r="N132" s="168" t="s">
        <v>397</v>
      </c>
      <c r="O132" s="168" t="s">
        <v>12744</v>
      </c>
      <c r="P132" s="168" t="s">
        <v>14331</v>
      </c>
      <c r="Q132" s="168" t="s">
        <v>14331</v>
      </c>
      <c r="R132" s="169" t="e">
        <v>#N/A</v>
      </c>
      <c r="S132" s="8">
        <f>INDEX('Coord Sitios Confirmados'!E:E, MATCH(B132, 'Coord Sitios Confirmados'!B:B,0))</f>
        <v>4.7397165699999997</v>
      </c>
      <c r="T132" s="159">
        <f>INDEX('Coord Sitios Confirmados'!F:F, MATCH(C132, 'Coord Sitios Confirmados'!C:C,0))</f>
        <v>-74.108986729999998</v>
      </c>
    </row>
    <row r="133" spans="1:20" x14ac:dyDescent="0.25">
      <c r="A133" s="151" t="s">
        <v>2401</v>
      </c>
      <c r="B133" s="187">
        <v>31000</v>
      </c>
      <c r="C133" s="153" t="s">
        <v>6802</v>
      </c>
      <c r="D133" s="153" t="s">
        <v>8788</v>
      </c>
      <c r="E133" s="153"/>
      <c r="F133" s="153"/>
      <c r="G133" s="153" t="s">
        <v>2402</v>
      </c>
      <c r="H133" s="153" t="s">
        <v>6988</v>
      </c>
      <c r="I133" s="153" t="s">
        <v>2403</v>
      </c>
      <c r="J133" s="153" t="s">
        <v>403</v>
      </c>
      <c r="K133" s="153" t="s">
        <v>21694</v>
      </c>
      <c r="L133" s="153" t="s">
        <v>21695</v>
      </c>
      <c r="M133" s="153" t="s">
        <v>524</v>
      </c>
      <c r="N133" s="153" t="s">
        <v>520</v>
      </c>
      <c r="O133" s="153" t="s">
        <v>12744</v>
      </c>
      <c r="P133" s="153" t="s">
        <v>14331</v>
      </c>
      <c r="Q133" s="153" t="s">
        <v>14331</v>
      </c>
      <c r="R133" s="190" t="s">
        <v>1644</v>
      </c>
      <c r="S133" s="8">
        <f>INDEX('Coord Sitios Confirmados'!E:E, MATCH(B133, 'Coord Sitios Confirmados'!B:B,0))</f>
        <v>4.6467299999999998</v>
      </c>
      <c r="T133" s="159">
        <f>INDEX('Coord Sitios Confirmados'!F:F, MATCH(C133, 'Coord Sitios Confirmados'!C:C,0))</f>
        <v>-74.064509999999999</v>
      </c>
    </row>
    <row r="134" spans="1:20" x14ac:dyDescent="0.25">
      <c r="A134" s="151" t="s">
        <v>512</v>
      </c>
      <c r="B134" s="187">
        <v>31001</v>
      </c>
      <c r="C134" s="153" t="s">
        <v>513</v>
      </c>
      <c r="D134" s="153" t="s">
        <v>514</v>
      </c>
      <c r="E134" s="153" t="s">
        <v>515</v>
      </c>
      <c r="F134" s="153" t="s">
        <v>516</v>
      </c>
      <c r="G134" s="153" t="s">
        <v>517</v>
      </c>
      <c r="H134" s="153" t="s">
        <v>518</v>
      </c>
      <c r="I134" s="153" t="s">
        <v>519</v>
      </c>
      <c r="J134" s="153" t="s">
        <v>14</v>
      </c>
      <c r="K134" s="153" t="s">
        <v>21698</v>
      </c>
      <c r="L134" s="153" t="s">
        <v>21697</v>
      </c>
      <c r="M134" s="153"/>
      <c r="N134" s="153" t="s">
        <v>520</v>
      </c>
      <c r="O134" s="153" t="s">
        <v>12744</v>
      </c>
      <c r="P134" s="153" t="s">
        <v>14331</v>
      </c>
      <c r="Q134" s="153" t="s">
        <v>14331</v>
      </c>
      <c r="R134" s="190" t="e">
        <v>#N/A</v>
      </c>
      <c r="S134" s="8">
        <f>INDEX('Coord Sitios Confirmados'!E:E, MATCH(B134, 'Coord Sitios Confirmados'!B:B,0))</f>
        <v>4.6788999999999996</v>
      </c>
      <c r="T134" s="159">
        <f>INDEX('Coord Sitios Confirmados'!F:F, MATCH(C134, 'Coord Sitios Confirmados'!C:C,0))</f>
        <v>-74.077889999999996</v>
      </c>
    </row>
    <row r="135" spans="1:20" x14ac:dyDescent="0.25">
      <c r="A135" s="151" t="s">
        <v>521</v>
      </c>
      <c r="B135" s="187">
        <v>31002</v>
      </c>
      <c r="C135" s="153" t="s">
        <v>522</v>
      </c>
      <c r="D135" s="153" t="s">
        <v>523</v>
      </c>
      <c r="E135" s="153"/>
      <c r="F135" s="153"/>
      <c r="G135" s="153" t="s">
        <v>524</v>
      </c>
      <c r="H135" s="153" t="s">
        <v>525</v>
      </c>
      <c r="I135" s="153" t="s">
        <v>526</v>
      </c>
      <c r="J135" s="153" t="s">
        <v>14</v>
      </c>
      <c r="K135" s="153" t="s">
        <v>21696</v>
      </c>
      <c r="L135" s="153" t="s">
        <v>21697</v>
      </c>
      <c r="M135" s="153"/>
      <c r="N135" s="153" t="s">
        <v>520</v>
      </c>
      <c r="O135" s="153" t="s">
        <v>12744</v>
      </c>
      <c r="P135" s="153" t="s">
        <v>14331</v>
      </c>
      <c r="Q135" s="153" t="s">
        <v>14331</v>
      </c>
      <c r="R135" s="190" t="e">
        <v>#N/A</v>
      </c>
      <c r="S135" s="8">
        <f>INDEX('Coord Sitios Confirmados'!E:E, MATCH(B135, 'Coord Sitios Confirmados'!B:B,0))</f>
        <v>4.6779099999999998</v>
      </c>
      <c r="T135" s="159">
        <f>INDEX('Coord Sitios Confirmados'!F:F, MATCH(C135, 'Coord Sitios Confirmados'!C:C,0))</f>
        <v>-74.090890000000002</v>
      </c>
    </row>
    <row r="136" spans="1:20" x14ac:dyDescent="0.25">
      <c r="A136" s="151" t="s">
        <v>527</v>
      </c>
      <c r="B136" s="187">
        <v>31003</v>
      </c>
      <c r="C136" s="153" t="s">
        <v>528</v>
      </c>
      <c r="D136" s="153" t="s">
        <v>529</v>
      </c>
      <c r="E136" s="153"/>
      <c r="F136" s="153"/>
      <c r="G136" s="153" t="s">
        <v>524</v>
      </c>
      <c r="H136" s="153" t="s">
        <v>525</v>
      </c>
      <c r="I136" s="153" t="s">
        <v>530</v>
      </c>
      <c r="J136" s="153" t="s">
        <v>14</v>
      </c>
      <c r="K136" s="153" t="s">
        <v>21696</v>
      </c>
      <c r="L136" s="153" t="s">
        <v>21697</v>
      </c>
      <c r="M136" s="153"/>
      <c r="N136" s="153" t="s">
        <v>520</v>
      </c>
      <c r="O136" s="153" t="s">
        <v>12744</v>
      </c>
      <c r="P136" s="153" t="s">
        <v>14331</v>
      </c>
      <c r="Q136" s="153" t="s">
        <v>14331</v>
      </c>
      <c r="R136" s="190" t="e">
        <v>#N/A</v>
      </c>
      <c r="S136" s="8">
        <f>INDEX('Coord Sitios Confirmados'!E:E, MATCH(B136, 'Coord Sitios Confirmados'!B:B,0))</f>
        <v>4.6856999999999998</v>
      </c>
      <c r="T136" s="159">
        <f>INDEX('Coord Sitios Confirmados'!F:F, MATCH(C136, 'Coord Sitios Confirmados'!C:C,0))</f>
        <v>-74.085239999999999</v>
      </c>
    </row>
    <row r="137" spans="1:20" x14ac:dyDescent="0.25">
      <c r="A137" s="151" t="s">
        <v>531</v>
      </c>
      <c r="B137" s="187">
        <v>31003</v>
      </c>
      <c r="C137" s="153" t="s">
        <v>532</v>
      </c>
      <c r="D137" s="153" t="s">
        <v>533</v>
      </c>
      <c r="E137" s="153"/>
      <c r="F137" s="153"/>
      <c r="G137" s="153" t="s">
        <v>524</v>
      </c>
      <c r="H137" s="153" t="s">
        <v>525</v>
      </c>
      <c r="I137" s="153" t="s">
        <v>534</v>
      </c>
      <c r="J137" s="153" t="s">
        <v>14</v>
      </c>
      <c r="K137" s="153" t="s">
        <v>21696</v>
      </c>
      <c r="L137" s="153" t="s">
        <v>21697</v>
      </c>
      <c r="M137" s="153"/>
      <c r="N137" s="153" t="s">
        <v>520</v>
      </c>
      <c r="O137" s="153" t="s">
        <v>12744</v>
      </c>
      <c r="P137" s="153" t="s">
        <v>14331</v>
      </c>
      <c r="Q137" s="153" t="s">
        <v>14331</v>
      </c>
      <c r="R137" s="190" t="e">
        <v>#N/A</v>
      </c>
      <c r="S137" s="8">
        <f>INDEX('Coord Sitios Confirmados'!E:E, MATCH(B137, 'Coord Sitios Confirmados'!B:B,0))</f>
        <v>4.6856999999999998</v>
      </c>
      <c r="T137" s="159">
        <f>INDEX('Coord Sitios Confirmados'!F:F, MATCH(C137, 'Coord Sitios Confirmados'!C:C,0))</f>
        <v>-74.085980000000006</v>
      </c>
    </row>
    <row r="138" spans="1:20" x14ac:dyDescent="0.25">
      <c r="A138" s="151" t="s">
        <v>535</v>
      </c>
      <c r="B138" s="187">
        <v>31004</v>
      </c>
      <c r="C138" s="153" t="s">
        <v>536</v>
      </c>
      <c r="D138" s="153" t="s">
        <v>537</v>
      </c>
      <c r="E138" s="153" t="s">
        <v>538</v>
      </c>
      <c r="F138" s="153" t="s">
        <v>539</v>
      </c>
      <c r="G138" s="153" t="s">
        <v>540</v>
      </c>
      <c r="H138" s="153" t="s">
        <v>541</v>
      </c>
      <c r="I138" s="153" t="s">
        <v>542</v>
      </c>
      <c r="J138" s="153" t="s">
        <v>14</v>
      </c>
      <c r="K138" s="153" t="s">
        <v>21698</v>
      </c>
      <c r="L138" s="153" t="s">
        <v>21697</v>
      </c>
      <c r="M138" s="153"/>
      <c r="N138" s="153" t="s">
        <v>520</v>
      </c>
      <c r="O138" s="153" t="s">
        <v>12744</v>
      </c>
      <c r="P138" s="153" t="s">
        <v>14331</v>
      </c>
      <c r="Q138" s="153" t="s">
        <v>14331</v>
      </c>
      <c r="R138" s="190" t="e">
        <v>#N/A</v>
      </c>
      <c r="S138" s="8">
        <f>INDEX('Coord Sitios Confirmados'!E:E, MATCH(B138, 'Coord Sitios Confirmados'!B:B,0))</f>
        <v>4.7009100000000004</v>
      </c>
      <c r="T138" s="159">
        <f>INDEX('Coord Sitios Confirmados'!F:F, MATCH(C138, 'Coord Sitios Confirmados'!C:C,0))</f>
        <v>-74.127219999999994</v>
      </c>
    </row>
    <row r="139" spans="1:20" x14ac:dyDescent="0.25">
      <c r="A139" s="151" t="s">
        <v>543</v>
      </c>
      <c r="B139" s="187">
        <v>31005</v>
      </c>
      <c r="C139" s="153" t="s">
        <v>544</v>
      </c>
      <c r="D139" s="153" t="s">
        <v>545</v>
      </c>
      <c r="E139" s="153" t="s">
        <v>546</v>
      </c>
      <c r="F139" s="153" t="s">
        <v>547</v>
      </c>
      <c r="G139" s="153" t="s">
        <v>18</v>
      </c>
      <c r="H139" s="153" t="s">
        <v>525</v>
      </c>
      <c r="I139" s="153" t="s">
        <v>548</v>
      </c>
      <c r="J139" s="153" t="s">
        <v>14</v>
      </c>
      <c r="K139" s="153" t="s">
        <v>21698</v>
      </c>
      <c r="L139" s="153" t="s">
        <v>21697</v>
      </c>
      <c r="M139" s="153"/>
      <c r="N139" s="153" t="s">
        <v>520</v>
      </c>
      <c r="O139" s="153" t="s">
        <v>12744</v>
      </c>
      <c r="P139" s="153" t="s">
        <v>14331</v>
      </c>
      <c r="Q139" s="153" t="s">
        <v>14331</v>
      </c>
      <c r="R139" s="190" t="e">
        <v>#N/A</v>
      </c>
      <c r="S139" s="8">
        <f>INDEX('Coord Sitios Confirmados'!E:E, MATCH(B139, 'Coord Sitios Confirmados'!B:B,0))</f>
        <v>4.6551299999999998</v>
      </c>
      <c r="T139" s="159">
        <f>INDEX('Coord Sitios Confirmados'!F:F, MATCH(C139, 'Coord Sitios Confirmados'!C:C,0))</f>
        <v>-74.073819999999998</v>
      </c>
    </row>
    <row r="140" spans="1:20" x14ac:dyDescent="0.25">
      <c r="A140" s="151" t="s">
        <v>549</v>
      </c>
      <c r="B140" s="187">
        <v>31006</v>
      </c>
      <c r="C140" s="153" t="s">
        <v>550</v>
      </c>
      <c r="D140" s="153" t="s">
        <v>551</v>
      </c>
      <c r="E140" s="153" t="s">
        <v>552</v>
      </c>
      <c r="F140" s="153" t="s">
        <v>515</v>
      </c>
      <c r="G140" s="153" t="s">
        <v>524</v>
      </c>
      <c r="H140" s="153" t="s">
        <v>525</v>
      </c>
      <c r="I140" s="153" t="s">
        <v>553</v>
      </c>
      <c r="J140" s="153" t="s">
        <v>14</v>
      </c>
      <c r="K140" s="153" t="s">
        <v>21698</v>
      </c>
      <c r="L140" s="153" t="s">
        <v>21697</v>
      </c>
      <c r="M140" s="153"/>
      <c r="N140" s="153" t="s">
        <v>520</v>
      </c>
      <c r="O140" s="153" t="s">
        <v>12744</v>
      </c>
      <c r="P140" s="153" t="s">
        <v>14331</v>
      </c>
      <c r="Q140" s="153" t="s">
        <v>14331</v>
      </c>
      <c r="R140" s="190" t="e">
        <v>#N/A</v>
      </c>
      <c r="S140" s="8">
        <f>INDEX('Coord Sitios Confirmados'!E:E, MATCH(B140, 'Coord Sitios Confirmados'!B:B,0))</f>
        <v>4.67049</v>
      </c>
      <c r="T140" s="159">
        <f>INDEX('Coord Sitios Confirmados'!F:F, MATCH(C140, 'Coord Sitios Confirmados'!C:C,0))</f>
        <v>-74.084010000000006</v>
      </c>
    </row>
    <row r="141" spans="1:20" x14ac:dyDescent="0.25">
      <c r="A141" s="151" t="s">
        <v>554</v>
      </c>
      <c r="B141" s="187">
        <v>31007</v>
      </c>
      <c r="C141" s="153" t="s">
        <v>555</v>
      </c>
      <c r="D141" s="153" t="s">
        <v>556</v>
      </c>
      <c r="E141" s="153" t="s">
        <v>557</v>
      </c>
      <c r="F141" s="153" t="s">
        <v>558</v>
      </c>
      <c r="G141" s="153" t="s">
        <v>540</v>
      </c>
      <c r="H141" s="153" t="s">
        <v>541</v>
      </c>
      <c r="I141" s="153" t="s">
        <v>559</v>
      </c>
      <c r="J141" s="153" t="s">
        <v>14</v>
      </c>
      <c r="K141" s="153" t="s">
        <v>21700</v>
      </c>
      <c r="L141" s="153" t="s">
        <v>21701</v>
      </c>
      <c r="M141" s="153" t="s">
        <v>3379</v>
      </c>
      <c r="N141" s="153" t="s">
        <v>520</v>
      </c>
      <c r="O141" s="153" t="s">
        <v>12744</v>
      </c>
      <c r="P141" s="153" t="s">
        <v>14331</v>
      </c>
      <c r="Q141" s="153" t="s">
        <v>14331</v>
      </c>
      <c r="R141" s="190" t="e">
        <v>#N/A</v>
      </c>
      <c r="S141" s="8">
        <f>INDEX('Coord Sitios Confirmados'!E:E, MATCH(B141, 'Coord Sitios Confirmados'!B:B,0))</f>
        <v>4.6757299999999997</v>
      </c>
      <c r="T141" s="159">
        <f>INDEX('Coord Sitios Confirmados'!F:F, MATCH(C141, 'Coord Sitios Confirmados'!C:C,0))</f>
        <v>-74.119349999999997</v>
      </c>
    </row>
    <row r="142" spans="1:20" x14ac:dyDescent="0.25">
      <c r="A142" s="151" t="s">
        <v>560</v>
      </c>
      <c r="B142" s="187">
        <v>31008</v>
      </c>
      <c r="C142" s="153" t="s">
        <v>561</v>
      </c>
      <c r="D142" s="153" t="s">
        <v>562</v>
      </c>
      <c r="E142" s="153"/>
      <c r="F142" s="153"/>
      <c r="G142" s="153" t="s">
        <v>524</v>
      </c>
      <c r="H142" s="153" t="s">
        <v>525</v>
      </c>
      <c r="I142" s="153" t="s">
        <v>563</v>
      </c>
      <c r="J142" s="153" t="s">
        <v>14</v>
      </c>
      <c r="K142" s="153" t="s">
        <v>21696</v>
      </c>
      <c r="L142" s="153" t="s">
        <v>21697</v>
      </c>
      <c r="M142" s="153"/>
      <c r="N142" s="153" t="s">
        <v>520</v>
      </c>
      <c r="O142" s="153" t="s">
        <v>12744</v>
      </c>
      <c r="P142" s="153" t="s">
        <v>14331</v>
      </c>
      <c r="Q142" s="153" t="s">
        <v>14331</v>
      </c>
      <c r="R142" s="190" t="e">
        <v>#N/A</v>
      </c>
      <c r="S142" s="8">
        <f>INDEX('Coord Sitios Confirmados'!E:E, MATCH(B142, 'Coord Sitios Confirmados'!B:B,0))</f>
        <v>4.6668000000000003</v>
      </c>
      <c r="T142" s="159">
        <f>INDEX('Coord Sitios Confirmados'!F:F, MATCH(C142, 'Coord Sitios Confirmados'!C:C,0))</f>
        <v>-74.068709999999996</v>
      </c>
    </row>
    <row r="143" spans="1:20" x14ac:dyDescent="0.25">
      <c r="A143" s="151" t="s">
        <v>564</v>
      </c>
      <c r="B143" s="187">
        <v>31009</v>
      </c>
      <c r="C143" s="153" t="s">
        <v>565</v>
      </c>
      <c r="D143" s="153" t="s">
        <v>566</v>
      </c>
      <c r="E143" s="153" t="s">
        <v>567</v>
      </c>
      <c r="F143" s="153" t="s">
        <v>568</v>
      </c>
      <c r="G143" s="153" t="s">
        <v>540</v>
      </c>
      <c r="H143" s="153" t="s">
        <v>541</v>
      </c>
      <c r="I143" s="153" t="s">
        <v>569</v>
      </c>
      <c r="J143" s="153" t="s">
        <v>14</v>
      </c>
      <c r="K143" s="153" t="s">
        <v>21696</v>
      </c>
      <c r="L143" s="153" t="s">
        <v>21697</v>
      </c>
      <c r="M143" s="153"/>
      <c r="N143" s="153" t="s">
        <v>520</v>
      </c>
      <c r="O143" s="153" t="s">
        <v>12744</v>
      </c>
      <c r="P143" s="153" t="s">
        <v>14331</v>
      </c>
      <c r="Q143" s="153" t="s">
        <v>14331</v>
      </c>
      <c r="R143" s="190" t="e">
        <v>#N/A</v>
      </c>
      <c r="S143" s="8">
        <f>INDEX('Coord Sitios Confirmados'!E:E, MATCH(B143, 'Coord Sitios Confirmados'!B:B,0))</f>
        <v>4.6703599999999996</v>
      </c>
      <c r="T143" s="159">
        <f>INDEX('Coord Sitios Confirmados'!F:F, MATCH(C143, 'Coord Sitios Confirmados'!C:C,0))</f>
        <v>-74.150009999999995</v>
      </c>
    </row>
    <row r="144" spans="1:20" x14ac:dyDescent="0.25">
      <c r="A144" s="151" t="s">
        <v>570</v>
      </c>
      <c r="B144" s="187">
        <v>31010</v>
      </c>
      <c r="C144" s="153" t="s">
        <v>571</v>
      </c>
      <c r="D144" s="153" t="s">
        <v>572</v>
      </c>
      <c r="E144" s="153"/>
      <c r="F144" s="153"/>
      <c r="G144" s="153" t="s">
        <v>524</v>
      </c>
      <c r="H144" s="153" t="s">
        <v>573</v>
      </c>
      <c r="I144" s="153" t="s">
        <v>574</v>
      </c>
      <c r="J144" s="153" t="s">
        <v>14</v>
      </c>
      <c r="K144" s="153" t="s">
        <v>21698</v>
      </c>
      <c r="L144" s="153" t="s">
        <v>21697</v>
      </c>
      <c r="M144" s="153"/>
      <c r="N144" s="153" t="s">
        <v>520</v>
      </c>
      <c r="O144" s="153" t="s">
        <v>12744</v>
      </c>
      <c r="P144" s="153" t="s">
        <v>14331</v>
      </c>
      <c r="Q144" s="153" t="s">
        <v>14331</v>
      </c>
      <c r="R144" s="190" t="e">
        <v>#N/A</v>
      </c>
      <c r="S144" s="8">
        <f>INDEX('Coord Sitios Confirmados'!E:E, MATCH(B144, 'Coord Sitios Confirmados'!B:B,0))</f>
        <v>4.6563499999999998</v>
      </c>
      <c r="T144" s="159">
        <f>INDEX('Coord Sitios Confirmados'!F:F, MATCH(C144, 'Coord Sitios Confirmados'!C:C,0))</f>
        <v>-74.056780000000003</v>
      </c>
    </row>
    <row r="145" spans="1:20" x14ac:dyDescent="0.25">
      <c r="A145" s="151" t="s">
        <v>575</v>
      </c>
      <c r="B145" s="187">
        <v>31011</v>
      </c>
      <c r="C145" s="153" t="s">
        <v>576</v>
      </c>
      <c r="D145" s="153" t="s">
        <v>577</v>
      </c>
      <c r="E145" s="153"/>
      <c r="F145" s="153"/>
      <c r="G145" s="153" t="s">
        <v>540</v>
      </c>
      <c r="H145" s="153" t="s">
        <v>525</v>
      </c>
      <c r="I145" s="153" t="s">
        <v>578</v>
      </c>
      <c r="J145" s="153" t="s">
        <v>14</v>
      </c>
      <c r="K145" s="153" t="s">
        <v>21704</v>
      </c>
      <c r="L145" s="153" t="s">
        <v>21695</v>
      </c>
      <c r="M145" s="153"/>
      <c r="N145" s="153" t="s">
        <v>520</v>
      </c>
      <c r="O145" s="153" t="s">
        <v>12744</v>
      </c>
      <c r="P145" s="153" t="s">
        <v>14331</v>
      </c>
      <c r="Q145" s="153" t="s">
        <v>14331</v>
      </c>
      <c r="R145" s="190" t="e">
        <v>#N/A</v>
      </c>
      <c r="S145" s="8">
        <f>INDEX('Coord Sitios Confirmados'!E:E, MATCH(B145, 'Coord Sitios Confirmados'!B:B,0))</f>
        <v>4.6787900000000002</v>
      </c>
      <c r="T145" s="159">
        <f>INDEX('Coord Sitios Confirmados'!F:F, MATCH(C145, 'Coord Sitios Confirmados'!C:C,0))</f>
        <v>-74.098330000000004</v>
      </c>
    </row>
    <row r="146" spans="1:20" x14ac:dyDescent="0.25">
      <c r="A146" s="151" t="s">
        <v>579</v>
      </c>
      <c r="B146" s="187">
        <v>31012</v>
      </c>
      <c r="C146" s="153" t="s">
        <v>580</v>
      </c>
      <c r="D146" s="153" t="s">
        <v>581</v>
      </c>
      <c r="E146" s="153"/>
      <c r="F146" s="153"/>
      <c r="G146" s="153" t="s">
        <v>524</v>
      </c>
      <c r="H146" s="153" t="s">
        <v>525</v>
      </c>
      <c r="I146" s="153" t="s">
        <v>582</v>
      </c>
      <c r="J146" s="153" t="s">
        <v>14</v>
      </c>
      <c r="K146" s="153" t="s">
        <v>21698</v>
      </c>
      <c r="L146" s="153" t="s">
        <v>21697</v>
      </c>
      <c r="M146" s="153"/>
      <c r="N146" s="153" t="s">
        <v>520</v>
      </c>
      <c r="O146" s="153" t="s">
        <v>12744</v>
      </c>
      <c r="P146" s="153" t="s">
        <v>14331</v>
      </c>
      <c r="Q146" s="153" t="s">
        <v>14331</v>
      </c>
      <c r="R146" s="190" t="e">
        <v>#N/A</v>
      </c>
      <c r="S146" s="8">
        <f>INDEX('Coord Sitios Confirmados'!E:E, MATCH(B146, 'Coord Sitios Confirmados'!B:B,0))</f>
        <v>4.6539400000000004</v>
      </c>
      <c r="T146" s="159">
        <f>INDEX('Coord Sitios Confirmados'!F:F, MATCH(C146, 'Coord Sitios Confirmados'!C:C,0))</f>
        <v>-74.060590000000005</v>
      </c>
    </row>
    <row r="147" spans="1:20" x14ac:dyDescent="0.25">
      <c r="A147" s="151" t="s">
        <v>583</v>
      </c>
      <c r="B147" s="187">
        <v>31013</v>
      </c>
      <c r="C147" s="153" t="s">
        <v>584</v>
      </c>
      <c r="D147" s="153" t="s">
        <v>585</v>
      </c>
      <c r="E147" s="153"/>
      <c r="F147" s="153"/>
      <c r="G147" s="153" t="s">
        <v>524</v>
      </c>
      <c r="H147" s="153" t="s">
        <v>525</v>
      </c>
      <c r="I147" s="153" t="s">
        <v>586</v>
      </c>
      <c r="J147" s="153" t="s">
        <v>14</v>
      </c>
      <c r="K147" s="153" t="s">
        <v>21696</v>
      </c>
      <c r="L147" s="153" t="s">
        <v>21697</v>
      </c>
      <c r="M147" s="153"/>
      <c r="N147" s="153" t="s">
        <v>520</v>
      </c>
      <c r="O147" s="153" t="s">
        <v>12744</v>
      </c>
      <c r="P147" s="153" t="s">
        <v>14331</v>
      </c>
      <c r="Q147" s="153" t="s">
        <v>14331</v>
      </c>
      <c r="R147" s="190" t="e">
        <v>#N/A</v>
      </c>
      <c r="S147" s="8">
        <f>INDEX('Coord Sitios Confirmados'!E:E, MATCH(B147, 'Coord Sitios Confirmados'!B:B,0))</f>
        <v>4.6624600000000003</v>
      </c>
      <c r="T147" s="159">
        <f>INDEX('Coord Sitios Confirmados'!F:F, MATCH(C147, 'Coord Sitios Confirmados'!C:C,0))</f>
        <v>-74.069810000000004</v>
      </c>
    </row>
    <row r="148" spans="1:20" x14ac:dyDescent="0.25">
      <c r="A148" s="151" t="s">
        <v>587</v>
      </c>
      <c r="B148" s="187">
        <v>31014</v>
      </c>
      <c r="C148" s="153" t="s">
        <v>588</v>
      </c>
      <c r="D148" s="153" t="s">
        <v>589</v>
      </c>
      <c r="E148" s="153" t="s">
        <v>590</v>
      </c>
      <c r="F148" s="153" t="s">
        <v>591</v>
      </c>
      <c r="G148" s="153" t="s">
        <v>524</v>
      </c>
      <c r="H148" s="153" t="s">
        <v>525</v>
      </c>
      <c r="I148" s="153" t="s">
        <v>563</v>
      </c>
      <c r="J148" s="153" t="s">
        <v>14</v>
      </c>
      <c r="K148" s="153" t="s">
        <v>21696</v>
      </c>
      <c r="L148" s="153" t="s">
        <v>21697</v>
      </c>
      <c r="M148" s="153"/>
      <c r="N148" s="153" t="s">
        <v>520</v>
      </c>
      <c r="O148" s="153" t="s">
        <v>12744</v>
      </c>
      <c r="P148" s="153" t="s">
        <v>14331</v>
      </c>
      <c r="Q148" s="153" t="s">
        <v>14331</v>
      </c>
      <c r="R148" s="190" t="e">
        <v>#N/A</v>
      </c>
      <c r="S148" s="8">
        <f>INDEX('Coord Sitios Confirmados'!E:E, MATCH(B148, 'Coord Sitios Confirmados'!B:B,0))</f>
        <v>4.6592500000000001</v>
      </c>
      <c r="T148" s="159">
        <f>INDEX('Coord Sitios Confirmados'!F:F, MATCH(C148, 'Coord Sitios Confirmados'!C:C,0))</f>
        <v>-74.065119999999993</v>
      </c>
    </row>
    <row r="149" spans="1:20" x14ac:dyDescent="0.25">
      <c r="A149" s="151" t="s">
        <v>592</v>
      </c>
      <c r="B149" s="187">
        <v>31015</v>
      </c>
      <c r="C149" s="153" t="s">
        <v>593</v>
      </c>
      <c r="D149" s="153" t="s">
        <v>594</v>
      </c>
      <c r="E149" s="153" t="s">
        <v>568</v>
      </c>
      <c r="F149" s="153" t="s">
        <v>546</v>
      </c>
      <c r="G149" s="153" t="s">
        <v>540</v>
      </c>
      <c r="H149" s="153" t="s">
        <v>541</v>
      </c>
      <c r="I149" s="153" t="s">
        <v>595</v>
      </c>
      <c r="J149" s="153" t="s">
        <v>14</v>
      </c>
      <c r="K149" s="153" t="s">
        <v>21698</v>
      </c>
      <c r="L149" s="153" t="s">
        <v>21697</v>
      </c>
      <c r="M149" s="153" t="s">
        <v>3379</v>
      </c>
      <c r="N149" s="153" t="s">
        <v>520</v>
      </c>
      <c r="O149" s="153" t="s">
        <v>12744</v>
      </c>
      <c r="P149" s="153" t="s">
        <v>14331</v>
      </c>
      <c r="Q149" s="153" t="s">
        <v>14331</v>
      </c>
      <c r="R149" s="190" t="e">
        <v>#N/A</v>
      </c>
      <c r="S149" s="8">
        <f>INDEX('Coord Sitios Confirmados'!E:E, MATCH(B149, 'Coord Sitios Confirmados'!B:B,0))</f>
        <v>4.6759300000000001</v>
      </c>
      <c r="T149" s="159">
        <f>INDEX('Coord Sitios Confirmados'!F:F, MATCH(C149, 'Coord Sitios Confirmados'!C:C,0))</f>
        <v>-74.150970000000001</v>
      </c>
    </row>
    <row r="150" spans="1:20" x14ac:dyDescent="0.25">
      <c r="A150" s="151" t="s">
        <v>22670</v>
      </c>
      <c r="B150" s="187">
        <v>31015</v>
      </c>
      <c r="C150" s="153" t="s">
        <v>597</v>
      </c>
      <c r="D150" s="153" t="s">
        <v>594</v>
      </c>
      <c r="E150" s="153" t="s">
        <v>598</v>
      </c>
      <c r="F150" s="153" t="s">
        <v>599</v>
      </c>
      <c r="G150" s="153" t="s">
        <v>540</v>
      </c>
      <c r="H150" s="153" t="s">
        <v>541</v>
      </c>
      <c r="I150" s="153" t="e">
        <v>#N/A</v>
      </c>
      <c r="J150" s="153" t="s">
        <v>14</v>
      </c>
      <c r="K150" s="153" t="s">
        <v>21700</v>
      </c>
      <c r="L150" s="153" t="s">
        <v>21701</v>
      </c>
      <c r="M150" s="153" t="s">
        <v>3379</v>
      </c>
      <c r="N150" s="153" t="s">
        <v>520</v>
      </c>
      <c r="O150" s="153" t="s">
        <v>12744</v>
      </c>
      <c r="P150" s="153" t="s">
        <v>14331</v>
      </c>
      <c r="Q150" s="153" t="s">
        <v>14331</v>
      </c>
      <c r="R150" s="190" t="e">
        <v>#N/A</v>
      </c>
      <c r="S150" s="8">
        <f>INDEX('Coord Sitios Confirmados'!E:E, MATCH(B150, 'Coord Sitios Confirmados'!B:B,0))</f>
        <v>4.6759300000000001</v>
      </c>
      <c r="T150" s="159">
        <f>INDEX('Coord Sitios Confirmados'!F:F, MATCH(C150, 'Coord Sitios Confirmados'!C:C,0))</f>
        <v>-74.150970000000001</v>
      </c>
    </row>
    <row r="151" spans="1:20" x14ac:dyDescent="0.25">
      <c r="A151" s="151" t="s">
        <v>600</v>
      </c>
      <c r="B151" s="187">
        <v>31016</v>
      </c>
      <c r="C151" s="153" t="s">
        <v>601</v>
      </c>
      <c r="D151" s="153" t="s">
        <v>602</v>
      </c>
      <c r="E151" s="153" t="s">
        <v>591</v>
      </c>
      <c r="F151" s="153" t="s">
        <v>590</v>
      </c>
      <c r="G151" s="153" t="s">
        <v>540</v>
      </c>
      <c r="H151" s="153" t="s">
        <v>541</v>
      </c>
      <c r="I151" s="153" t="s">
        <v>13982</v>
      </c>
      <c r="J151" s="153" t="s">
        <v>14</v>
      </c>
      <c r="K151" s="153" t="s">
        <v>21696</v>
      </c>
      <c r="L151" s="153" t="s">
        <v>21697</v>
      </c>
      <c r="M151" s="153"/>
      <c r="N151" s="153" t="s">
        <v>520</v>
      </c>
      <c r="O151" s="153" t="s">
        <v>12744</v>
      </c>
      <c r="P151" s="153" t="s">
        <v>14331</v>
      </c>
      <c r="Q151" s="153" t="s">
        <v>14331</v>
      </c>
      <c r="R151" s="190" t="e">
        <v>#N/A</v>
      </c>
      <c r="S151" s="8">
        <f>INDEX('Coord Sitios Confirmados'!E:E, MATCH(B151, 'Coord Sitios Confirmados'!B:B,0))</f>
        <v>4.6735800000000003</v>
      </c>
      <c r="T151" s="159">
        <f>INDEX('Coord Sitios Confirmados'!F:F, MATCH(C151, 'Coord Sitios Confirmados'!C:C,0))</f>
        <v>-74.135890000000003</v>
      </c>
    </row>
    <row r="152" spans="1:20" x14ac:dyDescent="0.25">
      <c r="A152" s="151" t="s">
        <v>603</v>
      </c>
      <c r="B152" s="187">
        <v>31017</v>
      </c>
      <c r="C152" s="153" t="s">
        <v>604</v>
      </c>
      <c r="D152" s="153" t="s">
        <v>605</v>
      </c>
      <c r="E152" s="153" t="s">
        <v>606</v>
      </c>
      <c r="F152" s="153" t="s">
        <v>607</v>
      </c>
      <c r="G152" s="153" t="s">
        <v>524</v>
      </c>
      <c r="H152" s="153" t="s">
        <v>525</v>
      </c>
      <c r="I152" s="153" t="s">
        <v>608</v>
      </c>
      <c r="J152" s="153" t="s">
        <v>14</v>
      </c>
      <c r="K152" s="153" t="s">
        <v>21696</v>
      </c>
      <c r="L152" s="153" t="s">
        <v>21697</v>
      </c>
      <c r="M152" s="153"/>
      <c r="N152" s="153" t="s">
        <v>520</v>
      </c>
      <c r="O152" s="153" t="s">
        <v>12744</v>
      </c>
      <c r="P152" s="153" t="s">
        <v>14331</v>
      </c>
      <c r="Q152" s="153" t="s">
        <v>14331</v>
      </c>
      <c r="R152" s="190" t="e">
        <v>#N/A</v>
      </c>
      <c r="S152" s="8">
        <f>INDEX('Coord Sitios Confirmados'!E:E, MATCH(B152, 'Coord Sitios Confirmados'!B:B,0))</f>
        <v>4.67021</v>
      </c>
      <c r="T152" s="159">
        <f>INDEX('Coord Sitios Confirmados'!F:F, MATCH(C152, 'Coord Sitios Confirmados'!C:C,0))</f>
        <v>-74.066829999999996</v>
      </c>
    </row>
    <row r="153" spans="1:20" x14ac:dyDescent="0.25">
      <c r="A153" s="151" t="s">
        <v>609</v>
      </c>
      <c r="B153" s="187">
        <v>31018</v>
      </c>
      <c r="C153" s="153" t="s">
        <v>610</v>
      </c>
      <c r="D153" s="153" t="s">
        <v>611</v>
      </c>
      <c r="E153" s="153"/>
      <c r="F153" s="153"/>
      <c r="G153" s="153" t="s">
        <v>524</v>
      </c>
      <c r="H153" s="153" t="s">
        <v>525</v>
      </c>
      <c r="I153" s="153" t="s">
        <v>612</v>
      </c>
      <c r="J153" s="153" t="s">
        <v>14</v>
      </c>
      <c r="K153" s="153" t="s">
        <v>21696</v>
      </c>
      <c r="L153" s="153" t="s">
        <v>21697</v>
      </c>
      <c r="M153" s="153"/>
      <c r="N153" s="153" t="s">
        <v>520</v>
      </c>
      <c r="O153" s="153" t="s">
        <v>12744</v>
      </c>
      <c r="P153" s="153" t="s">
        <v>14331</v>
      </c>
      <c r="Q153" s="153" t="s">
        <v>14331</v>
      </c>
      <c r="R153" s="190" t="e">
        <v>#N/A</v>
      </c>
      <c r="S153" s="8">
        <f>INDEX('Coord Sitios Confirmados'!E:E, MATCH(B153, 'Coord Sitios Confirmados'!B:B,0))</f>
        <v>4.6815800000000003</v>
      </c>
      <c r="T153" s="159">
        <f>INDEX('Coord Sitios Confirmados'!F:F, MATCH(C153, 'Coord Sitios Confirmados'!C:C,0))</f>
        <v>-74.097099999999998</v>
      </c>
    </row>
    <row r="154" spans="1:20" x14ac:dyDescent="0.25">
      <c r="A154" s="151" t="s">
        <v>613</v>
      </c>
      <c r="B154" s="187">
        <v>31019</v>
      </c>
      <c r="C154" s="153" t="s">
        <v>614</v>
      </c>
      <c r="D154" s="153" t="s">
        <v>615</v>
      </c>
      <c r="E154" s="153" t="s">
        <v>616</v>
      </c>
      <c r="F154" s="153" t="s">
        <v>617</v>
      </c>
      <c r="G154" s="153" t="s">
        <v>18</v>
      </c>
      <c r="H154" s="153" t="s">
        <v>618</v>
      </c>
      <c r="I154" s="153" t="s">
        <v>619</v>
      </c>
      <c r="J154" s="153" t="s">
        <v>14</v>
      </c>
      <c r="K154" s="153" t="s">
        <v>21696</v>
      </c>
      <c r="L154" s="153" t="s">
        <v>21697</v>
      </c>
      <c r="M154" s="153"/>
      <c r="N154" s="153" t="s">
        <v>520</v>
      </c>
      <c r="O154" s="153" t="s">
        <v>12744</v>
      </c>
      <c r="P154" s="153" t="s">
        <v>14331</v>
      </c>
      <c r="Q154" s="153" t="s">
        <v>14331</v>
      </c>
      <c r="R154" s="190" t="e">
        <v>#N/A</v>
      </c>
      <c r="S154" s="8">
        <f>INDEX('Coord Sitios Confirmados'!E:E, MATCH(B154, 'Coord Sitios Confirmados'!B:B,0))</f>
        <v>4.6517499999999998</v>
      </c>
      <c r="T154" s="159">
        <f>INDEX('Coord Sitios Confirmados'!F:F, MATCH(C154, 'Coord Sitios Confirmados'!C:C,0))</f>
        <v>-74.066299999999998</v>
      </c>
    </row>
    <row r="155" spans="1:20" x14ac:dyDescent="0.25">
      <c r="A155" s="151" t="s">
        <v>620</v>
      </c>
      <c r="B155" s="187">
        <v>31021</v>
      </c>
      <c r="C155" s="153" t="s">
        <v>621</v>
      </c>
      <c r="D155" s="153" t="s">
        <v>622</v>
      </c>
      <c r="E155" s="153" t="s">
        <v>546</v>
      </c>
      <c r="F155" s="153" t="s">
        <v>591</v>
      </c>
      <c r="G155" s="153" t="s">
        <v>540</v>
      </c>
      <c r="H155" s="153" t="s">
        <v>541</v>
      </c>
      <c r="I155" s="153" t="s">
        <v>623</v>
      </c>
      <c r="J155" s="153" t="s">
        <v>14</v>
      </c>
      <c r="K155" s="153" t="s">
        <v>21703</v>
      </c>
      <c r="L155" s="153" t="s">
        <v>21695</v>
      </c>
      <c r="M155" s="153"/>
      <c r="N155" s="153" t="s">
        <v>520</v>
      </c>
      <c r="O155" s="153" t="s">
        <v>12744</v>
      </c>
      <c r="P155" s="153" t="s">
        <v>14331</v>
      </c>
      <c r="Q155" s="153" t="s">
        <v>14331</v>
      </c>
      <c r="R155" s="190" t="e">
        <v>#N/A</v>
      </c>
      <c r="S155" s="8">
        <f>INDEX('Coord Sitios Confirmados'!E:E, MATCH(B155, 'Coord Sitios Confirmados'!B:B,0))</f>
        <v>4.6753</v>
      </c>
      <c r="T155" s="159">
        <f>INDEX('Coord Sitios Confirmados'!F:F, MATCH(C155, 'Coord Sitios Confirmados'!C:C,0))</f>
        <v>-74.145240000000001</v>
      </c>
    </row>
    <row r="156" spans="1:20" x14ac:dyDescent="0.25">
      <c r="A156" s="151" t="s">
        <v>624</v>
      </c>
      <c r="B156" s="187">
        <v>31022</v>
      </c>
      <c r="C156" s="153" t="s">
        <v>625</v>
      </c>
      <c r="D156" s="153" t="s">
        <v>626</v>
      </c>
      <c r="E156" s="153"/>
      <c r="F156" s="153"/>
      <c r="G156" s="153" t="s">
        <v>540</v>
      </c>
      <c r="H156" s="153" t="s">
        <v>627</v>
      </c>
      <c r="I156" s="153" t="s">
        <v>628</v>
      </c>
      <c r="J156" s="153" t="s">
        <v>14</v>
      </c>
      <c r="K156" s="153" t="s">
        <v>21696</v>
      </c>
      <c r="L156" s="153" t="s">
        <v>21697</v>
      </c>
      <c r="M156" s="153"/>
      <c r="N156" s="153" t="s">
        <v>520</v>
      </c>
      <c r="O156" s="153" t="s">
        <v>12744</v>
      </c>
      <c r="P156" s="153" t="s">
        <v>14331</v>
      </c>
      <c r="Q156" s="153" t="s">
        <v>14331</v>
      </c>
      <c r="R156" s="190" t="e">
        <v>#N/A</v>
      </c>
      <c r="S156" s="8">
        <f>INDEX('Coord Sitios Confirmados'!E:E, MATCH(B156, 'Coord Sitios Confirmados'!B:B,0))</f>
        <v>4.6505200000000002</v>
      </c>
      <c r="T156" s="159">
        <f>INDEX('Coord Sitios Confirmados'!F:F, MATCH(C156, 'Coord Sitios Confirmados'!C:C,0))</f>
        <v>-74.054469999999995</v>
      </c>
    </row>
    <row r="157" spans="1:20" x14ac:dyDescent="0.25">
      <c r="A157" s="151" t="s">
        <v>629</v>
      </c>
      <c r="B157" s="187">
        <v>31024</v>
      </c>
      <c r="C157" s="153" t="s">
        <v>630</v>
      </c>
      <c r="D157" s="153" t="s">
        <v>631</v>
      </c>
      <c r="E157" s="153"/>
      <c r="F157" s="153"/>
      <c r="G157" s="153" t="s">
        <v>524</v>
      </c>
      <c r="H157" s="153" t="s">
        <v>525</v>
      </c>
      <c r="I157" s="153" t="s">
        <v>632</v>
      </c>
      <c r="J157" s="153" t="s">
        <v>14</v>
      </c>
      <c r="K157" s="153" t="s">
        <v>21696</v>
      </c>
      <c r="L157" s="153" t="s">
        <v>21697</v>
      </c>
      <c r="M157" s="153"/>
      <c r="N157" s="153" t="s">
        <v>520</v>
      </c>
      <c r="O157" s="153" t="s">
        <v>12744</v>
      </c>
      <c r="P157" s="153" t="s">
        <v>14331</v>
      </c>
      <c r="Q157" s="153" t="s">
        <v>14331</v>
      </c>
      <c r="R157" s="190" t="e">
        <v>#N/A</v>
      </c>
      <c r="S157" s="8">
        <f>INDEX('Coord Sitios Confirmados'!E:E, MATCH(B157, 'Coord Sitios Confirmados'!B:B,0))</f>
        <v>4.6734900000000001</v>
      </c>
      <c r="T157" s="159">
        <f>INDEX('Coord Sitios Confirmados'!F:F, MATCH(C157, 'Coord Sitios Confirmados'!C:C,0))</f>
        <v>-74.088570000000004</v>
      </c>
    </row>
    <row r="158" spans="1:20" x14ac:dyDescent="0.25">
      <c r="A158" s="151" t="s">
        <v>633</v>
      </c>
      <c r="B158" s="187">
        <v>31025</v>
      </c>
      <c r="C158" s="153" t="s">
        <v>634</v>
      </c>
      <c r="D158" s="153" t="s">
        <v>635</v>
      </c>
      <c r="E158" s="153" t="s">
        <v>636</v>
      </c>
      <c r="F158" s="153" t="s">
        <v>637</v>
      </c>
      <c r="G158" s="153" t="s">
        <v>540</v>
      </c>
      <c r="H158" s="153" t="s">
        <v>525</v>
      </c>
      <c r="I158" s="153" t="s">
        <v>638</v>
      </c>
      <c r="J158" s="153" t="s">
        <v>14</v>
      </c>
      <c r="K158" s="153" t="s">
        <v>21696</v>
      </c>
      <c r="L158" s="153" t="s">
        <v>21697</v>
      </c>
      <c r="M158" s="153"/>
      <c r="N158" s="153" t="s">
        <v>520</v>
      </c>
      <c r="O158" s="153" t="s">
        <v>12744</v>
      </c>
      <c r="P158" s="153" t="s">
        <v>14331</v>
      </c>
      <c r="Q158" s="153" t="s">
        <v>14331</v>
      </c>
      <c r="R158" s="190" t="e">
        <v>#N/A</v>
      </c>
      <c r="S158" s="8">
        <f>INDEX('Coord Sitios Confirmados'!E:E, MATCH(B158, 'Coord Sitios Confirmados'!B:B,0))</f>
        <v>4.7044899999999998</v>
      </c>
      <c r="T158" s="159">
        <f>INDEX('Coord Sitios Confirmados'!F:F, MATCH(C158, 'Coord Sitios Confirmados'!C:C,0))</f>
        <v>-74.126509999999996</v>
      </c>
    </row>
    <row r="159" spans="1:20" x14ac:dyDescent="0.25">
      <c r="A159" s="151" t="s">
        <v>639</v>
      </c>
      <c r="B159" s="187">
        <v>31026</v>
      </c>
      <c r="C159" s="153" t="s">
        <v>640</v>
      </c>
      <c r="D159" s="153" t="s">
        <v>641</v>
      </c>
      <c r="E159" s="153"/>
      <c r="F159" s="153"/>
      <c r="G159" s="153" t="s">
        <v>524</v>
      </c>
      <c r="H159" s="153" t="s">
        <v>525</v>
      </c>
      <c r="I159" s="153" t="s">
        <v>642</v>
      </c>
      <c r="J159" s="153" t="s">
        <v>14</v>
      </c>
      <c r="K159" s="153" t="s">
        <v>21704</v>
      </c>
      <c r="L159" s="153" t="s">
        <v>21695</v>
      </c>
      <c r="M159" s="153"/>
      <c r="N159" s="153" t="s">
        <v>520</v>
      </c>
      <c r="O159" s="153" t="s">
        <v>12744</v>
      </c>
      <c r="P159" s="153" t="s">
        <v>14331</v>
      </c>
      <c r="Q159" s="153" t="s">
        <v>14331</v>
      </c>
      <c r="R159" s="190" t="e">
        <v>#N/A</v>
      </c>
      <c r="S159" s="8">
        <f>INDEX('Coord Sitios Confirmados'!E:E, MATCH(B159, 'Coord Sitios Confirmados'!B:B,0))</f>
        <v>4.6836599999999997</v>
      </c>
      <c r="T159" s="159">
        <f>INDEX('Coord Sitios Confirmados'!F:F, MATCH(C159, 'Coord Sitios Confirmados'!C:C,0))</f>
        <v>-74.093350000000001</v>
      </c>
    </row>
    <row r="160" spans="1:20" x14ac:dyDescent="0.25">
      <c r="A160" s="151" t="s">
        <v>643</v>
      </c>
      <c r="B160" s="187">
        <v>31029</v>
      </c>
      <c r="C160" s="153" t="s">
        <v>644</v>
      </c>
      <c r="D160" s="153" t="s">
        <v>645</v>
      </c>
      <c r="E160" s="153" t="s">
        <v>646</v>
      </c>
      <c r="F160" s="153" t="s">
        <v>515</v>
      </c>
      <c r="G160" s="153" t="s">
        <v>540</v>
      </c>
      <c r="H160" s="153" t="s">
        <v>525</v>
      </c>
      <c r="I160" s="153" t="s">
        <v>647</v>
      </c>
      <c r="J160" s="153" t="s">
        <v>14</v>
      </c>
      <c r="K160" s="153" t="s">
        <v>21696</v>
      </c>
      <c r="L160" s="153" t="s">
        <v>21697</v>
      </c>
      <c r="M160" s="153"/>
      <c r="N160" s="153" t="s">
        <v>520</v>
      </c>
      <c r="O160" s="153" t="s">
        <v>12744</v>
      </c>
      <c r="P160" s="153" t="s">
        <v>14331</v>
      </c>
      <c r="Q160" s="153" t="s">
        <v>14331</v>
      </c>
      <c r="R160" s="190" t="e">
        <v>#N/A</v>
      </c>
      <c r="S160" s="8">
        <f>INDEX('Coord Sitios Confirmados'!E:E, MATCH(B160, 'Coord Sitios Confirmados'!B:B,0))</f>
        <v>4.6964499999999996</v>
      </c>
      <c r="T160" s="159">
        <f>INDEX('Coord Sitios Confirmados'!F:F, MATCH(C160, 'Coord Sitios Confirmados'!C:C,0))</f>
        <v>-74.099019999999996</v>
      </c>
    </row>
    <row r="161" spans="1:20" x14ac:dyDescent="0.25">
      <c r="A161" s="151" t="s">
        <v>648</v>
      </c>
      <c r="B161" s="187">
        <v>31029</v>
      </c>
      <c r="C161" s="153" t="s">
        <v>649</v>
      </c>
      <c r="D161" s="153" t="s">
        <v>650</v>
      </c>
      <c r="E161" s="153" t="s">
        <v>646</v>
      </c>
      <c r="F161" s="153" t="s">
        <v>515</v>
      </c>
      <c r="G161" s="153" t="s">
        <v>540</v>
      </c>
      <c r="H161" s="153" t="s">
        <v>525</v>
      </c>
      <c r="I161" s="153" t="s">
        <v>651</v>
      </c>
      <c r="J161" s="153" t="s">
        <v>14</v>
      </c>
      <c r="K161" s="153" t="s">
        <v>21696</v>
      </c>
      <c r="L161" s="153" t="s">
        <v>21697</v>
      </c>
      <c r="M161" s="153"/>
      <c r="N161" s="153" t="s">
        <v>520</v>
      </c>
      <c r="O161" s="153" t="s">
        <v>12744</v>
      </c>
      <c r="P161" s="153" t="s">
        <v>14331</v>
      </c>
      <c r="Q161" s="153" t="s">
        <v>14331</v>
      </c>
      <c r="R161" s="190" t="e">
        <v>#N/A</v>
      </c>
      <c r="S161" s="8">
        <f>INDEX('Coord Sitios Confirmados'!E:E, MATCH(B161, 'Coord Sitios Confirmados'!B:B,0))</f>
        <v>4.6964499999999996</v>
      </c>
      <c r="T161" s="159">
        <f>INDEX('Coord Sitios Confirmados'!F:F, MATCH(C161, 'Coord Sitios Confirmados'!C:C,0))</f>
        <v>-74.099590000000006</v>
      </c>
    </row>
    <row r="162" spans="1:20" x14ac:dyDescent="0.25">
      <c r="A162" s="151" t="s">
        <v>652</v>
      </c>
      <c r="B162" s="187">
        <v>31030</v>
      </c>
      <c r="C162" s="153" t="s">
        <v>653</v>
      </c>
      <c r="D162" s="153" t="s">
        <v>654</v>
      </c>
      <c r="E162" s="153" t="s">
        <v>655</v>
      </c>
      <c r="F162" s="153" t="s">
        <v>656</v>
      </c>
      <c r="G162" s="153" t="s">
        <v>540</v>
      </c>
      <c r="H162" s="153" t="s">
        <v>541</v>
      </c>
      <c r="I162" s="153" t="s">
        <v>657</v>
      </c>
      <c r="J162" s="153" t="s">
        <v>14</v>
      </c>
      <c r="K162" s="153" t="s">
        <v>21696</v>
      </c>
      <c r="L162" s="153" t="s">
        <v>21697</v>
      </c>
      <c r="M162" s="153" t="s">
        <v>3379</v>
      </c>
      <c r="N162" s="153" t="s">
        <v>520</v>
      </c>
      <c r="O162" s="153" t="s">
        <v>12744</v>
      </c>
      <c r="P162" s="153" t="s">
        <v>14331</v>
      </c>
      <c r="Q162" s="153" t="s">
        <v>14331</v>
      </c>
      <c r="R162" s="190" t="e">
        <v>#N/A</v>
      </c>
      <c r="S162" s="8">
        <f>INDEX('Coord Sitios Confirmados'!E:E, MATCH(B162, 'Coord Sitios Confirmados'!B:B,0))</f>
        <v>4.6694300000000002</v>
      </c>
      <c r="T162" s="159">
        <f>INDEX('Coord Sitios Confirmados'!F:F, MATCH(C162, 'Coord Sitios Confirmados'!C:C,0))</f>
        <v>-74.145669999999996</v>
      </c>
    </row>
    <row r="163" spans="1:20" x14ac:dyDescent="0.25">
      <c r="A163" s="151" t="s">
        <v>658</v>
      </c>
      <c r="B163" s="187">
        <v>31031</v>
      </c>
      <c r="C163" s="153" t="s">
        <v>659</v>
      </c>
      <c r="D163" s="153" t="s">
        <v>660</v>
      </c>
      <c r="E163" s="153"/>
      <c r="F163" s="153"/>
      <c r="G163" s="153" t="s">
        <v>524</v>
      </c>
      <c r="H163" s="153" t="s">
        <v>661</v>
      </c>
      <c r="I163" s="153" t="s">
        <v>662</v>
      </c>
      <c r="J163" s="153" t="s">
        <v>14</v>
      </c>
      <c r="K163" s="153" t="s">
        <v>21696</v>
      </c>
      <c r="L163" s="153" t="s">
        <v>21697</v>
      </c>
      <c r="M163" s="153" t="s">
        <v>524</v>
      </c>
      <c r="N163" s="153" t="s">
        <v>520</v>
      </c>
      <c r="O163" s="153" t="s">
        <v>12744</v>
      </c>
      <c r="P163" s="153" t="s">
        <v>14331</v>
      </c>
      <c r="Q163" s="153" t="s">
        <v>14331</v>
      </c>
      <c r="R163" s="190" t="e">
        <v>#N/A</v>
      </c>
      <c r="S163" s="8">
        <f>INDEX('Coord Sitios Confirmados'!E:E, MATCH(B163, 'Coord Sitios Confirmados'!B:B,0))</f>
        <v>4.6426800000000004</v>
      </c>
      <c r="T163" s="159">
        <f>INDEX('Coord Sitios Confirmados'!F:F, MATCH(C163, 'Coord Sitios Confirmados'!C:C,0))</f>
        <v>-74.054360000000003</v>
      </c>
    </row>
    <row r="164" spans="1:20" x14ac:dyDescent="0.25">
      <c r="A164" s="161" t="s">
        <v>663</v>
      </c>
      <c r="B164" s="162">
        <v>31032</v>
      </c>
      <c r="C164" s="163" t="s">
        <v>664</v>
      </c>
      <c r="D164" s="163" t="s">
        <v>665</v>
      </c>
      <c r="E164" s="163" t="s">
        <v>666</v>
      </c>
      <c r="F164" s="163" t="s">
        <v>552</v>
      </c>
      <c r="G164" s="163" t="s">
        <v>524</v>
      </c>
      <c r="H164" s="163" t="s">
        <v>525</v>
      </c>
      <c r="I164" s="163" t="s">
        <v>667</v>
      </c>
      <c r="J164" s="163" t="s">
        <v>14</v>
      </c>
      <c r="K164" s="163" t="s">
        <v>21696</v>
      </c>
      <c r="L164" s="163" t="s">
        <v>21697</v>
      </c>
      <c r="M164" s="163"/>
      <c r="N164" s="163" t="s">
        <v>520</v>
      </c>
      <c r="O164" s="163" t="s">
        <v>12745</v>
      </c>
      <c r="P164" s="163" t="s">
        <v>14331</v>
      </c>
      <c r="Q164" s="163" t="s">
        <v>14331</v>
      </c>
      <c r="R164" s="164" t="e">
        <v>#N/A</v>
      </c>
      <c r="S164" s="8">
        <f>INDEX('Coord Sitios Confirmados'!E:E, MATCH(B164, 'Coord Sitios Confirmados'!B:B,0))</f>
        <v>4.6653099999999998</v>
      </c>
      <c r="T164" s="159">
        <f>INDEX('Coord Sitios Confirmados'!F:F, MATCH(C164, 'Coord Sitios Confirmados'!C:C,0))</f>
        <v>-74.080460000000002</v>
      </c>
    </row>
    <row r="165" spans="1:20" x14ac:dyDescent="0.25">
      <c r="A165" s="151" t="s">
        <v>668</v>
      </c>
      <c r="B165" s="187">
        <v>31033</v>
      </c>
      <c r="C165" s="153" t="s">
        <v>669</v>
      </c>
      <c r="D165" s="153" t="s">
        <v>670</v>
      </c>
      <c r="E165" s="153" t="s">
        <v>671</v>
      </c>
      <c r="F165" s="153" t="s">
        <v>672</v>
      </c>
      <c r="G165" s="153" t="s">
        <v>540</v>
      </c>
      <c r="H165" s="153" t="s">
        <v>541</v>
      </c>
      <c r="I165" s="153" t="s">
        <v>13983</v>
      </c>
      <c r="J165" s="153" t="s">
        <v>14</v>
      </c>
      <c r="K165" s="153" t="s">
        <v>21696</v>
      </c>
      <c r="L165" s="153" t="s">
        <v>21697</v>
      </c>
      <c r="M165" s="153"/>
      <c r="N165" s="153" t="s">
        <v>520</v>
      </c>
      <c r="O165" s="153" t="s">
        <v>12744</v>
      </c>
      <c r="P165" s="153" t="s">
        <v>14331</v>
      </c>
      <c r="Q165" s="153" t="s">
        <v>14331</v>
      </c>
      <c r="R165" s="190" t="e">
        <v>#N/A</v>
      </c>
      <c r="S165" s="8">
        <f>INDEX('Coord Sitios Confirmados'!E:E, MATCH(B165, 'Coord Sitios Confirmados'!B:B,0))</f>
        <v>4.7039099999999996</v>
      </c>
      <c r="T165" s="159" t="str">
        <f>INDEX('Coord Sitios Confirmados'!F:F, MATCH(C165, 'Coord Sitios Confirmados'!C:C,0))</f>
        <v>-74,13390</v>
      </c>
    </row>
    <row r="166" spans="1:20" x14ac:dyDescent="0.25">
      <c r="A166" s="151" t="s">
        <v>673</v>
      </c>
      <c r="B166" s="187">
        <v>31034</v>
      </c>
      <c r="C166" s="153" t="s">
        <v>674</v>
      </c>
      <c r="D166" s="153" t="s">
        <v>675</v>
      </c>
      <c r="E166" s="153"/>
      <c r="F166" s="153"/>
      <c r="G166" s="153" t="s">
        <v>524</v>
      </c>
      <c r="H166" s="153" t="s">
        <v>676</v>
      </c>
      <c r="I166" s="153" t="s">
        <v>677</v>
      </c>
      <c r="J166" s="153" t="s">
        <v>14</v>
      </c>
      <c r="K166" s="153" t="s">
        <v>21696</v>
      </c>
      <c r="L166" s="153" t="s">
        <v>21697</v>
      </c>
      <c r="M166" s="153"/>
      <c r="N166" s="153" t="s">
        <v>520</v>
      </c>
      <c r="O166" s="153" t="s">
        <v>12744</v>
      </c>
      <c r="P166" s="153" t="s">
        <v>14331</v>
      </c>
      <c r="Q166" s="153" t="s">
        <v>14331</v>
      </c>
      <c r="R166" s="190" t="e">
        <v>#N/A</v>
      </c>
      <c r="S166" s="8">
        <f>INDEX('Coord Sitios Confirmados'!E:E, MATCH(B166, 'Coord Sitios Confirmados'!B:B,0))</f>
        <v>4.6900700000000004</v>
      </c>
      <c r="T166" s="159" t="str">
        <f>INDEX('Coord Sitios Confirmados'!F:F, MATCH(C166, 'Coord Sitios Confirmados'!C:C,0))</f>
        <v>-74,08978</v>
      </c>
    </row>
    <row r="167" spans="1:20" x14ac:dyDescent="0.25">
      <c r="A167" s="151" t="s">
        <v>678</v>
      </c>
      <c r="B167" s="187">
        <v>31036</v>
      </c>
      <c r="C167" s="153" t="s">
        <v>679</v>
      </c>
      <c r="D167" s="153" t="s">
        <v>680</v>
      </c>
      <c r="E167" s="153"/>
      <c r="F167" s="153"/>
      <c r="G167" s="153" t="s">
        <v>524</v>
      </c>
      <c r="H167" s="153" t="s">
        <v>525</v>
      </c>
      <c r="I167" s="153" t="s">
        <v>681</v>
      </c>
      <c r="J167" s="153" t="s">
        <v>14</v>
      </c>
      <c r="K167" s="153" t="s">
        <v>21696</v>
      </c>
      <c r="L167" s="153" t="s">
        <v>21697</v>
      </c>
      <c r="M167" s="153"/>
      <c r="N167" s="153" t="s">
        <v>520</v>
      </c>
      <c r="O167" s="153" t="s">
        <v>12744</v>
      </c>
      <c r="P167" s="153" t="s">
        <v>14331</v>
      </c>
      <c r="Q167" s="153" t="s">
        <v>14331</v>
      </c>
      <c r="R167" s="190" t="e">
        <v>#N/A</v>
      </c>
      <c r="S167" s="8">
        <f>INDEX('Coord Sitios Confirmados'!E:E, MATCH(B167, 'Coord Sitios Confirmados'!B:B,0))</f>
        <v>4.6794609999999999</v>
      </c>
      <c r="T167" s="159" t="str">
        <f>INDEX('Coord Sitios Confirmados'!F:F, MATCH(C167, 'Coord Sitios Confirmados'!C:C,0))</f>
        <v>-74,091171</v>
      </c>
    </row>
    <row r="168" spans="1:20" x14ac:dyDescent="0.25">
      <c r="A168" s="109" t="s">
        <v>682</v>
      </c>
      <c r="B168" s="9">
        <v>31037</v>
      </c>
      <c r="C168" s="10" t="s">
        <v>683</v>
      </c>
      <c r="D168" s="10" t="s">
        <v>684</v>
      </c>
      <c r="E168" s="10" t="s">
        <v>685</v>
      </c>
      <c r="F168" s="10" t="s">
        <v>686</v>
      </c>
      <c r="G168" s="10" t="s">
        <v>540</v>
      </c>
      <c r="H168" s="10" t="s">
        <v>541</v>
      </c>
      <c r="I168" s="10" t="s">
        <v>687</v>
      </c>
      <c r="J168" s="10" t="s">
        <v>14</v>
      </c>
      <c r="K168" s="10" t="s">
        <v>21703</v>
      </c>
      <c r="L168" s="10" t="s">
        <v>21695</v>
      </c>
      <c r="M168" s="10"/>
      <c r="N168" s="10" t="s">
        <v>520</v>
      </c>
      <c r="O168" s="10" t="s">
        <v>12744</v>
      </c>
      <c r="P168" s="10" t="s">
        <v>14331</v>
      </c>
      <c r="Q168" s="10" t="s">
        <v>14331</v>
      </c>
      <c r="R168" s="110" t="e">
        <v>#N/A</v>
      </c>
      <c r="S168" s="8">
        <f>INDEX('Coord Sitios Confirmados'!E:E, MATCH(B168, 'Coord Sitios Confirmados'!B:B,0))</f>
        <v>4.6967699999999999</v>
      </c>
      <c r="T168" s="159" t="str">
        <f>INDEX('Coord Sitios Confirmados'!F:F, MATCH(C168, 'Coord Sitios Confirmados'!C:C,0))</f>
        <v>-74,110458</v>
      </c>
    </row>
    <row r="169" spans="1:20" x14ac:dyDescent="0.25">
      <c r="A169" s="109" t="s">
        <v>688</v>
      </c>
      <c r="B169" s="9">
        <v>31038</v>
      </c>
      <c r="C169" s="10" t="s">
        <v>689</v>
      </c>
      <c r="D169" s="10" t="s">
        <v>690</v>
      </c>
      <c r="E169" s="10" t="s">
        <v>515</v>
      </c>
      <c r="F169" s="10" t="s">
        <v>691</v>
      </c>
      <c r="G169" s="10" t="s">
        <v>540</v>
      </c>
      <c r="H169" s="10" t="s">
        <v>541</v>
      </c>
      <c r="I169" s="10" t="s">
        <v>692</v>
      </c>
      <c r="J169" s="10" t="s">
        <v>14</v>
      </c>
      <c r="K169" s="10" t="s">
        <v>21698</v>
      </c>
      <c r="L169" s="10" t="s">
        <v>21697</v>
      </c>
      <c r="M169" s="10"/>
      <c r="N169" s="10" t="s">
        <v>520</v>
      </c>
      <c r="O169" s="10" t="s">
        <v>12744</v>
      </c>
      <c r="P169" s="10" t="s">
        <v>14331</v>
      </c>
      <c r="Q169" s="10" t="s">
        <v>14331</v>
      </c>
      <c r="R169" s="110" t="s">
        <v>8860</v>
      </c>
      <c r="S169" s="8">
        <f>INDEX('Coord Sitios Confirmados'!E:E, MATCH(B169, 'Coord Sitios Confirmados'!B:B,0))</f>
        <v>4.6892500000000004</v>
      </c>
      <c r="T169" s="159" t="str">
        <f>INDEX('Coord Sitios Confirmados'!F:F, MATCH(C169, 'Coord Sitios Confirmados'!C:C,0))</f>
        <v>-74,10297</v>
      </c>
    </row>
    <row r="170" spans="1:20" x14ac:dyDescent="0.25">
      <c r="A170" s="109" t="s">
        <v>693</v>
      </c>
      <c r="B170" s="9">
        <v>31039</v>
      </c>
      <c r="C170" s="10" t="s">
        <v>694</v>
      </c>
      <c r="D170" s="10" t="s">
        <v>695</v>
      </c>
      <c r="E170" s="10" t="s">
        <v>696</v>
      </c>
      <c r="F170" s="10" t="s">
        <v>697</v>
      </c>
      <c r="G170" s="10" t="s">
        <v>540</v>
      </c>
      <c r="H170" s="10" t="s">
        <v>541</v>
      </c>
      <c r="I170" s="10" t="s">
        <v>698</v>
      </c>
      <c r="J170" s="10" t="s">
        <v>14</v>
      </c>
      <c r="K170" s="10" t="s">
        <v>21698</v>
      </c>
      <c r="L170" s="10" t="s">
        <v>21697</v>
      </c>
      <c r="M170" s="10"/>
      <c r="N170" s="10" t="s">
        <v>520</v>
      </c>
      <c r="O170" s="10" t="s">
        <v>12744</v>
      </c>
      <c r="P170" s="10" t="s">
        <v>14331</v>
      </c>
      <c r="Q170" s="10" t="s">
        <v>14331</v>
      </c>
      <c r="R170" s="110" t="s">
        <v>1644</v>
      </c>
      <c r="S170" s="8">
        <f>INDEX('Coord Sitios Confirmados'!E:E, MATCH(B170, 'Coord Sitios Confirmados'!B:B,0))</f>
        <v>4.7122000000000002</v>
      </c>
      <c r="T170" s="159" t="str">
        <f>INDEX('Coord Sitios Confirmados'!F:F, MATCH(C170, 'Coord Sitios Confirmados'!C:C,0))</f>
        <v>-74,14109</v>
      </c>
    </row>
    <row r="171" spans="1:20" x14ac:dyDescent="0.25">
      <c r="A171" s="109" t="s">
        <v>699</v>
      </c>
      <c r="B171" s="9">
        <v>31040</v>
      </c>
      <c r="C171" s="10" t="s">
        <v>700</v>
      </c>
      <c r="D171" s="10" t="s">
        <v>701</v>
      </c>
      <c r="E171" s="10"/>
      <c r="F171" s="10"/>
      <c r="G171" s="10" t="s">
        <v>18</v>
      </c>
      <c r="H171" s="10" t="s">
        <v>702</v>
      </c>
      <c r="I171" s="10" t="s">
        <v>703</v>
      </c>
      <c r="J171" s="10" t="s">
        <v>14</v>
      </c>
      <c r="K171" s="10" t="s">
        <v>21696</v>
      </c>
      <c r="L171" s="10" t="s">
        <v>21697</v>
      </c>
      <c r="M171" s="10"/>
      <c r="N171" s="10" t="s">
        <v>520</v>
      </c>
      <c r="O171" s="10" t="s">
        <v>12744</v>
      </c>
      <c r="P171" s="10" t="s">
        <v>14331</v>
      </c>
      <c r="Q171" s="10" t="s">
        <v>14331</v>
      </c>
      <c r="R171" s="110" t="e">
        <v>#N/A</v>
      </c>
      <c r="S171" s="8">
        <f>INDEX('Coord Sitios Confirmados'!E:E, MATCH(B171, 'Coord Sitios Confirmados'!B:B,0))</f>
        <v>4.6394399999999996</v>
      </c>
      <c r="T171" s="159" t="str">
        <f>INDEX('Coord Sitios Confirmados'!F:F, MATCH(C171, 'Coord Sitios Confirmados'!C:C,0))</f>
        <v>-74,06076</v>
      </c>
    </row>
    <row r="172" spans="1:20" x14ac:dyDescent="0.25">
      <c r="A172" s="109" t="s">
        <v>704</v>
      </c>
      <c r="B172" s="9">
        <v>31042</v>
      </c>
      <c r="C172" s="10" t="s">
        <v>705</v>
      </c>
      <c r="D172" s="10" t="s">
        <v>706</v>
      </c>
      <c r="E172" s="10" t="s">
        <v>547</v>
      </c>
      <c r="F172" s="10" t="s">
        <v>707</v>
      </c>
      <c r="G172" s="10" t="s">
        <v>18</v>
      </c>
      <c r="H172" s="10" t="s">
        <v>708</v>
      </c>
      <c r="I172" s="10" t="s">
        <v>709</v>
      </c>
      <c r="J172" s="10" t="s">
        <v>14</v>
      </c>
      <c r="K172" s="10" t="s">
        <v>21696</v>
      </c>
      <c r="L172" s="10" t="s">
        <v>21697</v>
      </c>
      <c r="M172" s="10"/>
      <c r="N172" s="10" t="s">
        <v>520</v>
      </c>
      <c r="O172" s="10" t="s">
        <v>12744</v>
      </c>
      <c r="P172" s="10" t="s">
        <v>14331</v>
      </c>
      <c r="Q172" s="10" t="s">
        <v>14331</v>
      </c>
      <c r="R172" s="110" t="e">
        <v>#N/A</v>
      </c>
      <c r="S172" s="8">
        <f>INDEX('Coord Sitios Confirmados'!E:E, MATCH(B172, 'Coord Sitios Confirmados'!B:B,0))</f>
        <v>4.6435399999999998</v>
      </c>
      <c r="T172" s="159" t="str">
        <f>INDEX('Coord Sitios Confirmados'!F:F, MATCH(C172, 'Coord Sitios Confirmados'!C:C,0))</f>
        <v>-74,07173</v>
      </c>
    </row>
    <row r="173" spans="1:20" x14ac:dyDescent="0.25">
      <c r="A173" s="109" t="s">
        <v>710</v>
      </c>
      <c r="B173" s="9">
        <v>31043</v>
      </c>
      <c r="C173" s="10" t="s">
        <v>711</v>
      </c>
      <c r="D173" s="10" t="s">
        <v>712</v>
      </c>
      <c r="E173" s="10" t="s">
        <v>656</v>
      </c>
      <c r="F173" s="10" t="s">
        <v>713</v>
      </c>
      <c r="G173" s="10" t="s">
        <v>540</v>
      </c>
      <c r="H173" s="10" t="s">
        <v>714</v>
      </c>
      <c r="I173" s="10" t="s">
        <v>715</v>
      </c>
      <c r="J173" s="10" t="s">
        <v>14</v>
      </c>
      <c r="K173" s="10" t="s">
        <v>21698</v>
      </c>
      <c r="L173" s="10" t="s">
        <v>21697</v>
      </c>
      <c r="M173" s="10"/>
      <c r="N173" s="10" t="s">
        <v>520</v>
      </c>
      <c r="O173" s="10" t="s">
        <v>12744</v>
      </c>
      <c r="P173" s="10" t="s">
        <v>14331</v>
      </c>
      <c r="Q173" s="10" t="s">
        <v>14331</v>
      </c>
      <c r="R173" s="110" t="e">
        <v>#N/A</v>
      </c>
      <c r="S173" s="8">
        <f>INDEX('Coord Sitios Confirmados'!E:E, MATCH(B173, 'Coord Sitios Confirmados'!B:B,0))</f>
        <v>4.67483</v>
      </c>
      <c r="T173" s="159" t="str">
        <f>INDEX('Coord Sitios Confirmados'!F:F, MATCH(C173, 'Coord Sitios Confirmados'!C:C,0))</f>
        <v>-74,15323</v>
      </c>
    </row>
    <row r="174" spans="1:20" x14ac:dyDescent="0.25">
      <c r="A174" s="109" t="s">
        <v>716</v>
      </c>
      <c r="B174" s="9">
        <v>31045</v>
      </c>
      <c r="C174" s="10" t="s">
        <v>717</v>
      </c>
      <c r="D174" s="10" t="s">
        <v>718</v>
      </c>
      <c r="E174" s="10" t="s">
        <v>719</v>
      </c>
      <c r="F174" s="10" t="s">
        <v>720</v>
      </c>
      <c r="G174" s="10" t="s">
        <v>540</v>
      </c>
      <c r="H174" s="10" t="s">
        <v>541</v>
      </c>
      <c r="I174" s="10" t="s">
        <v>721</v>
      </c>
      <c r="J174" s="10" t="s">
        <v>14</v>
      </c>
      <c r="K174" s="10" t="s">
        <v>21696</v>
      </c>
      <c r="L174" s="10" t="s">
        <v>21697</v>
      </c>
      <c r="M174" s="10" t="s">
        <v>3379</v>
      </c>
      <c r="N174" s="10" t="s">
        <v>520</v>
      </c>
      <c r="O174" s="10" t="s">
        <v>12744</v>
      </c>
      <c r="P174" s="10" t="s">
        <v>14331</v>
      </c>
      <c r="Q174" s="10" t="s">
        <v>14331</v>
      </c>
      <c r="R174" s="110" t="e">
        <v>#N/A</v>
      </c>
      <c r="S174" s="8">
        <f>INDEX('Coord Sitios Confirmados'!E:E, MATCH(B174, 'Coord Sitios Confirmados'!B:B,0))</f>
        <v>4.6791099999999997</v>
      </c>
      <c r="T174" s="159" t="str">
        <f>INDEX('Coord Sitios Confirmados'!F:F, MATCH(C174, 'Coord Sitios Confirmados'!C:C,0))</f>
        <v>-74,13540</v>
      </c>
    </row>
    <row r="175" spans="1:20" x14ac:dyDescent="0.25">
      <c r="A175" s="109" t="s">
        <v>722</v>
      </c>
      <c r="B175" s="9">
        <v>31046</v>
      </c>
      <c r="C175" s="10" t="s">
        <v>723</v>
      </c>
      <c r="D175" s="10" t="s">
        <v>724</v>
      </c>
      <c r="E175" s="10"/>
      <c r="F175" s="10"/>
      <c r="G175" s="10" t="s">
        <v>524</v>
      </c>
      <c r="H175" s="10" t="s">
        <v>525</v>
      </c>
      <c r="I175" s="10" t="s">
        <v>725</v>
      </c>
      <c r="J175" s="10" t="s">
        <v>14</v>
      </c>
      <c r="K175" s="10" t="s">
        <v>21696</v>
      </c>
      <c r="L175" s="10" t="s">
        <v>21697</v>
      </c>
      <c r="M175" s="10"/>
      <c r="N175" s="10" t="s">
        <v>520</v>
      </c>
      <c r="O175" s="10" t="s">
        <v>12744</v>
      </c>
      <c r="P175" s="10" t="s">
        <v>14331</v>
      </c>
      <c r="Q175" s="10" t="s">
        <v>14331</v>
      </c>
      <c r="R175" s="110" t="e">
        <v>#N/A</v>
      </c>
      <c r="S175" s="8">
        <f>INDEX('Coord Sitios Confirmados'!E:E, MATCH(B175, 'Coord Sitios Confirmados'!B:B,0))</f>
        <v>4.6629699999999996</v>
      </c>
      <c r="T175" s="159" t="str">
        <f>INDEX('Coord Sitios Confirmados'!F:F, MATCH(C175, 'Coord Sitios Confirmados'!C:C,0))</f>
        <v>-74,06381</v>
      </c>
    </row>
    <row r="176" spans="1:20" x14ac:dyDescent="0.25">
      <c r="A176" s="109" t="s">
        <v>726</v>
      </c>
      <c r="B176" s="9">
        <v>31046</v>
      </c>
      <c r="C176" s="10" t="s">
        <v>727</v>
      </c>
      <c r="D176" s="10" t="s">
        <v>728</v>
      </c>
      <c r="E176" s="10"/>
      <c r="F176" s="10"/>
      <c r="G176" s="10" t="s">
        <v>524</v>
      </c>
      <c r="H176" s="10" t="s">
        <v>525</v>
      </c>
      <c r="I176" s="10" t="s">
        <v>729</v>
      </c>
      <c r="J176" s="10" t="s">
        <v>14</v>
      </c>
      <c r="K176" s="10" t="s">
        <v>21696</v>
      </c>
      <c r="L176" s="10" t="s">
        <v>21697</v>
      </c>
      <c r="M176" s="10"/>
      <c r="N176" s="10" t="s">
        <v>520</v>
      </c>
      <c r="O176" s="10" t="s">
        <v>12744</v>
      </c>
      <c r="P176" s="10" t="s">
        <v>14331</v>
      </c>
      <c r="Q176" s="10" t="s">
        <v>14331</v>
      </c>
      <c r="R176" s="110" t="e">
        <v>#N/A</v>
      </c>
      <c r="S176" s="8">
        <f>INDEX('Coord Sitios Confirmados'!E:E, MATCH(B176, 'Coord Sitios Confirmados'!B:B,0))</f>
        <v>4.6629699999999996</v>
      </c>
      <c r="T176" s="159" t="str">
        <f>INDEX('Coord Sitios Confirmados'!F:F, MATCH(C176, 'Coord Sitios Confirmados'!C:C,0))</f>
        <v>-74,064596</v>
      </c>
    </row>
    <row r="177" spans="1:20" x14ac:dyDescent="0.25">
      <c r="A177" s="109" t="s">
        <v>730</v>
      </c>
      <c r="B177" s="9">
        <v>31047</v>
      </c>
      <c r="C177" s="10" t="s">
        <v>731</v>
      </c>
      <c r="D177" s="10" t="s">
        <v>732</v>
      </c>
      <c r="E177" s="10" t="s">
        <v>733</v>
      </c>
      <c r="F177" s="10" t="s">
        <v>685</v>
      </c>
      <c r="G177" s="10" t="s">
        <v>540</v>
      </c>
      <c r="H177" s="10" t="s">
        <v>734</v>
      </c>
      <c r="I177" s="10" t="s">
        <v>735</v>
      </c>
      <c r="J177" s="10" t="s">
        <v>14</v>
      </c>
      <c r="K177" s="10" t="s">
        <v>21696</v>
      </c>
      <c r="L177" s="10" t="s">
        <v>21697</v>
      </c>
      <c r="M177" s="10"/>
      <c r="N177" s="10" t="s">
        <v>520</v>
      </c>
      <c r="O177" s="10" t="s">
        <v>12744</v>
      </c>
      <c r="P177" s="10" t="s">
        <v>14331</v>
      </c>
      <c r="Q177" s="10" t="s">
        <v>14331</v>
      </c>
      <c r="R177" s="110" t="e">
        <v>#N/A</v>
      </c>
      <c r="S177" s="8">
        <f>INDEX('Coord Sitios Confirmados'!E:E, MATCH(B177, 'Coord Sitios Confirmados'!B:B,0))</f>
        <v>4.6888899999999998</v>
      </c>
      <c r="T177" s="159" t="str">
        <f>INDEX('Coord Sitios Confirmados'!F:F, MATCH(C177, 'Coord Sitios Confirmados'!C:C,0))</f>
        <v>-74,11245</v>
      </c>
    </row>
    <row r="178" spans="1:20" x14ac:dyDescent="0.25">
      <c r="A178" s="109" t="s">
        <v>736</v>
      </c>
      <c r="B178" s="9">
        <v>31049</v>
      </c>
      <c r="C178" s="10" t="s">
        <v>737</v>
      </c>
      <c r="D178" s="10" t="s">
        <v>738</v>
      </c>
      <c r="E178" s="10" t="s">
        <v>539</v>
      </c>
      <c r="F178" s="10" t="s">
        <v>636</v>
      </c>
      <c r="G178" s="10" t="s">
        <v>540</v>
      </c>
      <c r="H178" s="10" t="s">
        <v>541</v>
      </c>
      <c r="I178" s="10" t="s">
        <v>739</v>
      </c>
      <c r="J178" s="10" t="s">
        <v>14</v>
      </c>
      <c r="K178" s="10" t="s">
        <v>21696</v>
      </c>
      <c r="L178" s="10" t="s">
        <v>21697</v>
      </c>
      <c r="M178" s="10"/>
      <c r="N178" s="10" t="s">
        <v>520</v>
      </c>
      <c r="O178" s="10" t="s">
        <v>12744</v>
      </c>
      <c r="P178" s="10" t="s">
        <v>14331</v>
      </c>
      <c r="Q178" s="10" t="s">
        <v>14331</v>
      </c>
      <c r="R178" s="110" t="e">
        <v>#N/A</v>
      </c>
      <c r="S178" s="8">
        <f>INDEX('Coord Sitios Confirmados'!E:E, MATCH(B178, 'Coord Sitios Confirmados'!B:B,0))</f>
        <v>4.7146400000000002</v>
      </c>
      <c r="T178" s="159" t="str">
        <f>INDEX('Coord Sitios Confirmados'!F:F, MATCH(C178, 'Coord Sitios Confirmados'!C:C,0))</f>
        <v>-74,13707</v>
      </c>
    </row>
    <row r="179" spans="1:20" x14ac:dyDescent="0.25">
      <c r="A179" s="109" t="s">
        <v>3378</v>
      </c>
      <c r="B179" s="9">
        <v>31052</v>
      </c>
      <c r="C179" s="10" t="s">
        <v>741</v>
      </c>
      <c r="D179" s="10" t="s">
        <v>742</v>
      </c>
      <c r="E179" s="10" t="s">
        <v>743</v>
      </c>
      <c r="F179" s="10" t="s">
        <v>744</v>
      </c>
      <c r="G179" s="10" t="s">
        <v>540</v>
      </c>
      <c r="H179" s="10" t="s">
        <v>745</v>
      </c>
      <c r="I179" s="10" t="s">
        <v>746</v>
      </c>
      <c r="J179" s="10" t="s">
        <v>14</v>
      </c>
      <c r="K179" s="10" t="s">
        <v>21700</v>
      </c>
      <c r="L179" s="10" t="s">
        <v>21701</v>
      </c>
      <c r="M179" s="10" t="s">
        <v>3379</v>
      </c>
      <c r="N179" s="10" t="s">
        <v>520</v>
      </c>
      <c r="O179" s="10" t="s">
        <v>12744</v>
      </c>
      <c r="P179" s="10" t="s">
        <v>14331</v>
      </c>
      <c r="Q179" s="10" t="s">
        <v>14331</v>
      </c>
      <c r="R179" s="110" t="e">
        <v>#N/A</v>
      </c>
      <c r="S179" s="8">
        <f>INDEX('Coord Sitios Confirmados'!E:E, MATCH(B179, 'Coord Sitios Confirmados'!B:B,0))</f>
        <v>4.6823800000000002</v>
      </c>
      <c r="T179" s="159" t="str">
        <f>INDEX('Coord Sitios Confirmados'!F:F, MATCH(C179, 'Coord Sitios Confirmados'!C:C,0))</f>
        <v>-74,14187</v>
      </c>
    </row>
    <row r="180" spans="1:20" x14ac:dyDescent="0.25">
      <c r="A180" s="109" t="s">
        <v>747</v>
      </c>
      <c r="B180" s="9">
        <v>31053</v>
      </c>
      <c r="C180" s="10" t="s">
        <v>748</v>
      </c>
      <c r="D180" s="10" t="s">
        <v>749</v>
      </c>
      <c r="E180" s="10" t="s">
        <v>697</v>
      </c>
      <c r="F180" s="10" t="s">
        <v>750</v>
      </c>
      <c r="G180" s="10" t="s">
        <v>540</v>
      </c>
      <c r="H180" s="10" t="s">
        <v>541</v>
      </c>
      <c r="I180" s="10" t="s">
        <v>751</v>
      </c>
      <c r="J180" s="10" t="s">
        <v>14</v>
      </c>
      <c r="K180" s="10" t="s">
        <v>21699</v>
      </c>
      <c r="L180" s="10" t="s">
        <v>21697</v>
      </c>
      <c r="M180" s="10"/>
      <c r="N180" s="10" t="s">
        <v>520</v>
      </c>
      <c r="O180" s="10" t="s">
        <v>12744</v>
      </c>
      <c r="P180" s="10" t="s">
        <v>14331</v>
      </c>
      <c r="Q180" s="10" t="s">
        <v>14331</v>
      </c>
      <c r="R180" s="110" t="s">
        <v>8648</v>
      </c>
      <c r="S180" s="8">
        <f>INDEX('Coord Sitios Confirmados'!E:E, MATCH(B180, 'Coord Sitios Confirmados'!B:B,0))</f>
        <v>4.7096</v>
      </c>
      <c r="T180" s="159" t="str">
        <f>INDEX('Coord Sitios Confirmados'!F:F, MATCH(C180, 'Coord Sitios Confirmados'!C:C,0))</f>
        <v>-74,13153</v>
      </c>
    </row>
    <row r="181" spans="1:20" x14ac:dyDescent="0.25">
      <c r="A181" s="109" t="s">
        <v>752</v>
      </c>
      <c r="B181" s="9">
        <v>31054</v>
      </c>
      <c r="C181" s="10" t="s">
        <v>753</v>
      </c>
      <c r="D181" s="10" t="s">
        <v>754</v>
      </c>
      <c r="E181" s="10" t="s">
        <v>755</v>
      </c>
      <c r="F181" s="10" t="s">
        <v>733</v>
      </c>
      <c r="G181" s="10" t="s">
        <v>540</v>
      </c>
      <c r="H181" s="10" t="s">
        <v>541</v>
      </c>
      <c r="I181" s="10" t="s">
        <v>13984</v>
      </c>
      <c r="J181" s="10" t="s">
        <v>14</v>
      </c>
      <c r="K181" s="10" t="s">
        <v>21696</v>
      </c>
      <c r="L181" s="10" t="s">
        <v>21697</v>
      </c>
      <c r="M181" s="10"/>
      <c r="N181" s="10" t="s">
        <v>520</v>
      </c>
      <c r="O181" s="10" t="s">
        <v>12744</v>
      </c>
      <c r="P181" s="10" t="s">
        <v>14331</v>
      </c>
      <c r="Q181" s="10" t="s">
        <v>14331</v>
      </c>
      <c r="R181" s="110" t="e">
        <v>#N/A</v>
      </c>
      <c r="S181" s="8">
        <f>INDEX('Coord Sitios Confirmados'!E:E, MATCH(B181, 'Coord Sitios Confirmados'!B:B,0))</f>
        <v>4.7167700000000004</v>
      </c>
      <c r="T181" s="159" t="str">
        <f>INDEX('Coord Sitios Confirmados'!F:F, MATCH(C181, 'Coord Sitios Confirmados'!C:C,0))</f>
        <v>-74,13973</v>
      </c>
    </row>
    <row r="182" spans="1:20" x14ac:dyDescent="0.25">
      <c r="A182" s="109" t="s">
        <v>756</v>
      </c>
      <c r="B182" s="9">
        <v>31055</v>
      </c>
      <c r="C182" s="10" t="s">
        <v>757</v>
      </c>
      <c r="D182" s="10" t="s">
        <v>758</v>
      </c>
      <c r="E182" s="10" t="s">
        <v>759</v>
      </c>
      <c r="F182" s="10" t="s">
        <v>760</v>
      </c>
      <c r="G182" s="10" t="s">
        <v>540</v>
      </c>
      <c r="H182" s="10" t="s">
        <v>525</v>
      </c>
      <c r="I182" s="10" t="s">
        <v>761</v>
      </c>
      <c r="J182" s="10" t="s">
        <v>14</v>
      </c>
      <c r="K182" s="10" t="s">
        <v>21696</v>
      </c>
      <c r="L182" s="10" t="s">
        <v>21697</v>
      </c>
      <c r="M182" s="10"/>
      <c r="N182" s="10" t="s">
        <v>520</v>
      </c>
      <c r="O182" s="10" t="s">
        <v>12744</v>
      </c>
      <c r="P182" s="10" t="s">
        <v>14331</v>
      </c>
      <c r="Q182" s="10" t="s">
        <v>14331</v>
      </c>
      <c r="R182" s="110" t="e">
        <v>#N/A</v>
      </c>
      <c r="S182" s="8">
        <f>INDEX('Coord Sitios Confirmados'!E:E, MATCH(B182, 'Coord Sitios Confirmados'!B:B,0))</f>
        <v>4.6917400000000002</v>
      </c>
      <c r="T182" s="159" t="str">
        <f>INDEX('Coord Sitios Confirmados'!F:F, MATCH(C182, 'Coord Sitios Confirmados'!C:C,0))</f>
        <v>-74,09502</v>
      </c>
    </row>
    <row r="183" spans="1:20" x14ac:dyDescent="0.25">
      <c r="A183" s="109" t="s">
        <v>762</v>
      </c>
      <c r="B183" s="9">
        <v>31056</v>
      </c>
      <c r="C183" s="10" t="s">
        <v>763</v>
      </c>
      <c r="D183" s="10" t="s">
        <v>764</v>
      </c>
      <c r="E183" s="10"/>
      <c r="F183" s="10"/>
      <c r="G183" s="10" t="s">
        <v>540</v>
      </c>
      <c r="H183" s="10" t="s">
        <v>765</v>
      </c>
      <c r="I183" s="10" t="e">
        <v>#N/A</v>
      </c>
      <c r="J183" s="10" t="s">
        <v>14</v>
      </c>
      <c r="K183" s="10" t="s">
        <v>21700</v>
      </c>
      <c r="L183" s="10" t="s">
        <v>21701</v>
      </c>
      <c r="M183" s="10"/>
      <c r="N183" s="10" t="s">
        <v>520</v>
      </c>
      <c r="O183" s="10" t="s">
        <v>12744</v>
      </c>
      <c r="P183" s="10" t="s">
        <v>14331</v>
      </c>
      <c r="Q183" s="10" t="s">
        <v>14331</v>
      </c>
      <c r="R183" s="110" t="e">
        <v>#N/A</v>
      </c>
      <c r="S183" s="8">
        <f>INDEX('Coord Sitios Confirmados'!E:E, MATCH(B183, 'Coord Sitios Confirmados'!B:B,0))</f>
        <v>4.7065799999999998</v>
      </c>
      <c r="T183" s="159" t="str">
        <f>INDEX('Coord Sitios Confirmados'!F:F, MATCH(C183, 'Coord Sitios Confirmados'!C:C,0))</f>
        <v>-74,13663</v>
      </c>
    </row>
    <row r="184" spans="1:20" x14ac:dyDescent="0.25">
      <c r="A184" s="109" t="s">
        <v>766</v>
      </c>
      <c r="B184" s="9">
        <v>32001</v>
      </c>
      <c r="C184" s="10" t="s">
        <v>767</v>
      </c>
      <c r="D184" s="10" t="s">
        <v>768</v>
      </c>
      <c r="E184" s="10" t="s">
        <v>617</v>
      </c>
      <c r="F184" s="10" t="s">
        <v>546</v>
      </c>
      <c r="G184" s="10" t="s">
        <v>524</v>
      </c>
      <c r="H184" s="10" t="s">
        <v>525</v>
      </c>
      <c r="I184" s="10" t="s">
        <v>769</v>
      </c>
      <c r="J184" s="10" t="s">
        <v>14</v>
      </c>
      <c r="K184" s="10" t="s">
        <v>21696</v>
      </c>
      <c r="L184" s="10" t="s">
        <v>21697</v>
      </c>
      <c r="M184" s="10"/>
      <c r="N184" s="10" t="s">
        <v>520</v>
      </c>
      <c r="O184" s="10" t="s">
        <v>12744</v>
      </c>
      <c r="P184" s="10" t="s">
        <v>14331</v>
      </c>
      <c r="Q184" s="10" t="s">
        <v>14331</v>
      </c>
      <c r="R184" s="110" t="e">
        <v>#N/A</v>
      </c>
      <c r="S184" s="8">
        <f>INDEX('Coord Sitios Confirmados'!E:E, MATCH(B184, 'Coord Sitios Confirmados'!B:B,0))</f>
        <v>4.6505400000000003</v>
      </c>
      <c r="T184" s="159" t="str">
        <f>INDEX('Coord Sitios Confirmados'!F:F, MATCH(C184, 'Coord Sitios Confirmados'!C:C,0))</f>
        <v>-74,08277</v>
      </c>
    </row>
    <row r="185" spans="1:20" x14ac:dyDescent="0.25">
      <c r="A185" s="109" t="s">
        <v>770</v>
      </c>
      <c r="B185" s="9">
        <v>32002</v>
      </c>
      <c r="C185" s="10" t="s">
        <v>771</v>
      </c>
      <c r="D185" s="10" t="s">
        <v>772</v>
      </c>
      <c r="E185" s="10" t="s">
        <v>773</v>
      </c>
      <c r="F185" s="10" t="s">
        <v>755</v>
      </c>
      <c r="G185" s="10" t="s">
        <v>540</v>
      </c>
      <c r="H185" s="10" t="s">
        <v>541</v>
      </c>
      <c r="I185" s="10" t="s">
        <v>774</v>
      </c>
      <c r="J185" s="10" t="s">
        <v>14</v>
      </c>
      <c r="K185" s="10" t="s">
        <v>21698</v>
      </c>
      <c r="L185" s="10" t="s">
        <v>21697</v>
      </c>
      <c r="M185" s="10"/>
      <c r="N185" s="10" t="s">
        <v>520</v>
      </c>
      <c r="O185" s="10" t="s">
        <v>12744</v>
      </c>
      <c r="P185" s="10" t="s">
        <v>14331</v>
      </c>
      <c r="Q185" s="10" t="s">
        <v>14331</v>
      </c>
      <c r="R185" s="110" t="s">
        <v>8860</v>
      </c>
      <c r="S185" s="8">
        <f>INDEX('Coord Sitios Confirmados'!E:E, MATCH(B185, 'Coord Sitios Confirmados'!B:B,0))</f>
        <v>4.7061299999999999</v>
      </c>
      <c r="T185" s="159" t="str">
        <f>INDEX('Coord Sitios Confirmados'!F:F, MATCH(C185, 'Coord Sitios Confirmados'!C:C,0))</f>
        <v>-74,11641</v>
      </c>
    </row>
    <row r="186" spans="1:20" x14ac:dyDescent="0.25">
      <c r="A186" s="109" t="s">
        <v>775</v>
      </c>
      <c r="B186" s="9">
        <v>32003</v>
      </c>
      <c r="C186" s="10" t="s">
        <v>776</v>
      </c>
      <c r="D186" s="10" t="s">
        <v>777</v>
      </c>
      <c r="E186" s="10" t="s">
        <v>778</v>
      </c>
      <c r="F186" s="10" t="s">
        <v>779</v>
      </c>
      <c r="G186" s="10" t="s">
        <v>540</v>
      </c>
      <c r="H186" s="10" t="s">
        <v>541</v>
      </c>
      <c r="I186" s="10" t="s">
        <v>13985</v>
      </c>
      <c r="J186" s="10" t="s">
        <v>14</v>
      </c>
      <c r="K186" s="10" t="s">
        <v>21698</v>
      </c>
      <c r="L186" s="10" t="s">
        <v>21697</v>
      </c>
      <c r="M186" s="10"/>
      <c r="N186" s="10" t="s">
        <v>520</v>
      </c>
      <c r="O186" s="10" t="s">
        <v>12744</v>
      </c>
      <c r="P186" s="10" t="s">
        <v>14331</v>
      </c>
      <c r="Q186" s="10" t="s">
        <v>14331</v>
      </c>
      <c r="R186" s="110" t="e">
        <v>#N/A</v>
      </c>
      <c r="S186" s="8">
        <f>INDEX('Coord Sitios Confirmados'!E:E, MATCH(B186, 'Coord Sitios Confirmados'!B:B,0))</f>
        <v>4.6687640000000004</v>
      </c>
      <c r="T186" s="159" t="str">
        <f>INDEX('Coord Sitios Confirmados'!F:F, MATCH(C186, 'Coord Sitios Confirmados'!C:C,0))</f>
        <v>-74,116783</v>
      </c>
    </row>
    <row r="187" spans="1:20" x14ac:dyDescent="0.25">
      <c r="A187" s="109" t="s">
        <v>780</v>
      </c>
      <c r="B187" s="9">
        <v>32004</v>
      </c>
      <c r="C187" s="10" t="s">
        <v>781</v>
      </c>
      <c r="D187" s="10" t="s">
        <v>782</v>
      </c>
      <c r="E187" s="10" t="s">
        <v>783</v>
      </c>
      <c r="F187" s="10" t="s">
        <v>759</v>
      </c>
      <c r="G187" s="10" t="s">
        <v>540</v>
      </c>
      <c r="H187" s="10" t="s">
        <v>541</v>
      </c>
      <c r="I187" s="10" t="s">
        <v>784</v>
      </c>
      <c r="J187" s="10" t="s">
        <v>14</v>
      </c>
      <c r="K187" s="10" t="s">
        <v>21698</v>
      </c>
      <c r="L187" s="10" t="s">
        <v>21697</v>
      </c>
      <c r="M187" s="10"/>
      <c r="N187" s="10" t="s">
        <v>520</v>
      </c>
      <c r="O187" s="10" t="s">
        <v>12744</v>
      </c>
      <c r="P187" s="10" t="s">
        <v>14331</v>
      </c>
      <c r="Q187" s="10" t="s">
        <v>14331</v>
      </c>
      <c r="R187" s="110" t="e">
        <v>#N/A</v>
      </c>
      <c r="S187" s="8">
        <f>INDEX('Coord Sitios Confirmados'!E:E, MATCH(B187, 'Coord Sitios Confirmados'!B:B,0))</f>
        <v>4.6764400000000004</v>
      </c>
      <c r="T187" s="159" t="str">
        <f>INDEX('Coord Sitios Confirmados'!F:F, MATCH(C187, 'Coord Sitios Confirmados'!C:C,0))</f>
        <v>-74,10769</v>
      </c>
    </row>
    <row r="188" spans="1:20" x14ac:dyDescent="0.25">
      <c r="A188" s="109" t="s">
        <v>785</v>
      </c>
      <c r="B188" s="9">
        <v>32006</v>
      </c>
      <c r="C188" s="10" t="s">
        <v>786</v>
      </c>
      <c r="D188" s="10" t="s">
        <v>787</v>
      </c>
      <c r="E188" s="10"/>
      <c r="F188" s="10"/>
      <c r="G188" s="10" t="s">
        <v>524</v>
      </c>
      <c r="H188" s="10" t="s">
        <v>525</v>
      </c>
      <c r="I188" s="10" t="s">
        <v>788</v>
      </c>
      <c r="J188" s="10" t="s">
        <v>14</v>
      </c>
      <c r="K188" s="10" t="s">
        <v>21696</v>
      </c>
      <c r="L188" s="10" t="s">
        <v>21697</v>
      </c>
      <c r="M188" s="10"/>
      <c r="N188" s="10" t="s">
        <v>520</v>
      </c>
      <c r="O188" s="10" t="s">
        <v>12744</v>
      </c>
      <c r="P188" s="10" t="s">
        <v>14331</v>
      </c>
      <c r="Q188" s="10" t="s">
        <v>14331</v>
      </c>
      <c r="R188" s="110" t="e">
        <v>#N/A</v>
      </c>
      <c r="S188" s="8">
        <f>INDEX('Coord Sitios Confirmados'!E:E, MATCH(B188, 'Coord Sitios Confirmados'!B:B,0))</f>
        <v>4.64994</v>
      </c>
      <c r="T188" s="159" t="str">
        <f>INDEX('Coord Sitios Confirmados'!F:F, MATCH(C188, 'Coord Sitios Confirmados'!C:C,0))</f>
        <v>-74,07198</v>
      </c>
    </row>
    <row r="189" spans="1:20" x14ac:dyDescent="0.25">
      <c r="A189" s="109" t="s">
        <v>789</v>
      </c>
      <c r="B189" s="9">
        <v>32008</v>
      </c>
      <c r="C189" s="10" t="s">
        <v>790</v>
      </c>
      <c r="D189" s="10" t="s">
        <v>791</v>
      </c>
      <c r="E189" s="10" t="s">
        <v>686</v>
      </c>
      <c r="F189" s="10" t="s">
        <v>792</v>
      </c>
      <c r="G189" s="10" t="s">
        <v>540</v>
      </c>
      <c r="H189" s="10" t="s">
        <v>525</v>
      </c>
      <c r="I189" s="10" t="s">
        <v>793</v>
      </c>
      <c r="J189" s="10" t="s">
        <v>14</v>
      </c>
      <c r="K189" s="10" t="s">
        <v>21696</v>
      </c>
      <c r="L189" s="10" t="s">
        <v>21697</v>
      </c>
      <c r="M189" s="10"/>
      <c r="N189" s="10" t="s">
        <v>520</v>
      </c>
      <c r="O189" s="10" t="s">
        <v>12744</v>
      </c>
      <c r="P189" s="10" t="s">
        <v>14331</v>
      </c>
      <c r="Q189" s="10" t="s">
        <v>14331</v>
      </c>
      <c r="R189" s="110" t="e">
        <v>#N/A</v>
      </c>
      <c r="S189" s="8">
        <f>INDEX('Coord Sitios Confirmados'!E:E, MATCH(B189, 'Coord Sitios Confirmados'!B:B,0))</f>
        <v>4.713679</v>
      </c>
      <c r="T189" s="159" t="str">
        <f>INDEX('Coord Sitios Confirmados'!F:F, MATCH(C189, 'Coord Sitios Confirmados'!C:C,0))</f>
        <v>-74,127170</v>
      </c>
    </row>
    <row r="190" spans="1:20" x14ac:dyDescent="0.25">
      <c r="A190" s="109" t="s">
        <v>794</v>
      </c>
      <c r="B190" s="9">
        <v>32011</v>
      </c>
      <c r="C190" s="10" t="s">
        <v>795</v>
      </c>
      <c r="D190" s="10" t="s">
        <v>796</v>
      </c>
      <c r="E190" s="10"/>
      <c r="F190" s="10"/>
      <c r="G190" s="10" t="s">
        <v>18</v>
      </c>
      <c r="H190" s="10" t="s">
        <v>797</v>
      </c>
      <c r="I190" s="10" t="s">
        <v>798</v>
      </c>
      <c r="J190" s="10" t="s">
        <v>14</v>
      </c>
      <c r="K190" s="10" t="s">
        <v>21696</v>
      </c>
      <c r="L190" s="10" t="s">
        <v>21697</v>
      </c>
      <c r="M190" s="10"/>
      <c r="N190" s="10" t="s">
        <v>520</v>
      </c>
      <c r="O190" s="10" t="s">
        <v>12744</v>
      </c>
      <c r="P190" s="10" t="s">
        <v>14331</v>
      </c>
      <c r="Q190" s="10" t="s">
        <v>14331</v>
      </c>
      <c r="R190" s="110" t="e">
        <v>#N/A</v>
      </c>
      <c r="S190" s="8">
        <f>INDEX('Coord Sitios Confirmados'!E:E, MATCH(B190, 'Coord Sitios Confirmados'!B:B,0))</f>
        <v>4.6500599999999999</v>
      </c>
      <c r="T190" s="159" t="str">
        <f>INDEX('Coord Sitios Confirmados'!F:F, MATCH(C190, 'Coord Sitios Confirmados'!C:C,0))</f>
        <v>-74,05274</v>
      </c>
    </row>
    <row r="191" spans="1:20" x14ac:dyDescent="0.25">
      <c r="A191" s="109" t="s">
        <v>799</v>
      </c>
      <c r="B191" s="9">
        <v>32012</v>
      </c>
      <c r="C191" s="10" t="s">
        <v>800</v>
      </c>
      <c r="D191" s="10" t="s">
        <v>801</v>
      </c>
      <c r="E191" s="10" t="s">
        <v>802</v>
      </c>
      <c r="F191" s="10" t="s">
        <v>646</v>
      </c>
      <c r="G191" s="10" t="s">
        <v>540</v>
      </c>
      <c r="H191" s="10" t="s">
        <v>525</v>
      </c>
      <c r="I191" s="10" t="s">
        <v>803</v>
      </c>
      <c r="J191" s="10" t="s">
        <v>14</v>
      </c>
      <c r="K191" s="10" t="s">
        <v>21696</v>
      </c>
      <c r="L191" s="10" t="s">
        <v>21697</v>
      </c>
      <c r="M191" s="10"/>
      <c r="N191" s="10" t="s">
        <v>520</v>
      </c>
      <c r="O191" s="10" t="s">
        <v>12744</v>
      </c>
      <c r="P191" s="10" t="s">
        <v>14331</v>
      </c>
      <c r="Q191" s="10" t="s">
        <v>14331</v>
      </c>
      <c r="R191" s="110" t="e">
        <v>#N/A</v>
      </c>
      <c r="S191" s="8">
        <f>INDEX('Coord Sitios Confirmados'!E:E, MATCH(B191, 'Coord Sitios Confirmados'!B:B,0))</f>
        <v>4.6848200000000002</v>
      </c>
      <c r="T191" s="159" t="str">
        <f>INDEX('Coord Sitios Confirmados'!F:F, MATCH(C191, 'Coord Sitios Confirmados'!C:C,0))</f>
        <v>-74,09989</v>
      </c>
    </row>
    <row r="192" spans="1:20" x14ac:dyDescent="0.25">
      <c r="A192" s="109" t="s">
        <v>804</v>
      </c>
      <c r="B192" s="9">
        <v>32014</v>
      </c>
      <c r="C192" s="10" t="s">
        <v>805</v>
      </c>
      <c r="D192" s="10" t="s">
        <v>806</v>
      </c>
      <c r="E192" s="10" t="s">
        <v>807</v>
      </c>
      <c r="F192" s="10" t="s">
        <v>808</v>
      </c>
      <c r="G192" s="10" t="s">
        <v>540</v>
      </c>
      <c r="H192" s="10" t="s">
        <v>809</v>
      </c>
      <c r="I192" s="10" t="s">
        <v>810</v>
      </c>
      <c r="J192" s="10" t="s">
        <v>14</v>
      </c>
      <c r="K192" s="10" t="s">
        <v>21696</v>
      </c>
      <c r="L192" s="10" t="s">
        <v>21697</v>
      </c>
      <c r="M192" s="10"/>
      <c r="N192" s="10" t="s">
        <v>520</v>
      </c>
      <c r="O192" s="10" t="s">
        <v>12744</v>
      </c>
      <c r="P192" s="10" t="s">
        <v>14331</v>
      </c>
      <c r="Q192" s="10" t="s">
        <v>14331</v>
      </c>
      <c r="R192" s="110" t="e">
        <v>#N/A</v>
      </c>
      <c r="S192" s="8">
        <f>INDEX('Coord Sitios Confirmados'!E:E, MATCH(B192, 'Coord Sitios Confirmados'!B:B,0))</f>
        <v>4.6670699999999998</v>
      </c>
      <c r="T192" s="159" t="str">
        <f>INDEX('Coord Sitios Confirmados'!F:F, MATCH(C192, 'Coord Sitios Confirmados'!C:C,0))</f>
        <v>-74,13532</v>
      </c>
    </row>
    <row r="193" spans="1:20" x14ac:dyDescent="0.25">
      <c r="A193" s="109" t="s">
        <v>811</v>
      </c>
      <c r="B193" s="9">
        <v>32015</v>
      </c>
      <c r="C193" s="10" t="s">
        <v>812</v>
      </c>
      <c r="D193" s="10" t="s">
        <v>813</v>
      </c>
      <c r="E193" s="10" t="s">
        <v>814</v>
      </c>
      <c r="F193" s="10" t="s">
        <v>538</v>
      </c>
      <c r="G193" s="10" t="s">
        <v>540</v>
      </c>
      <c r="H193" s="10" t="s">
        <v>525</v>
      </c>
      <c r="I193" s="10" t="s">
        <v>815</v>
      </c>
      <c r="J193" s="10" t="s">
        <v>14</v>
      </c>
      <c r="K193" s="10" t="s">
        <v>21696</v>
      </c>
      <c r="L193" s="10" t="s">
        <v>21697</v>
      </c>
      <c r="M193" s="10"/>
      <c r="N193" s="10" t="s">
        <v>520</v>
      </c>
      <c r="O193" s="10" t="s">
        <v>12744</v>
      </c>
      <c r="P193" s="10" t="s">
        <v>14331</v>
      </c>
      <c r="Q193" s="10" t="s">
        <v>14331</v>
      </c>
      <c r="R193" s="110" t="e">
        <v>#N/A</v>
      </c>
      <c r="S193" s="8">
        <f>INDEX('Coord Sitios Confirmados'!E:E, MATCH(B193, 'Coord Sitios Confirmados'!B:B,0))</f>
        <v>4.7023400000000004</v>
      </c>
      <c r="T193" s="159" t="str">
        <f>INDEX('Coord Sitios Confirmados'!F:F, MATCH(C193, 'Coord Sitios Confirmados'!C:C,0))</f>
        <v>-74,10848</v>
      </c>
    </row>
    <row r="194" spans="1:20" x14ac:dyDescent="0.25">
      <c r="A194" s="109" t="s">
        <v>816</v>
      </c>
      <c r="B194" s="9">
        <v>32017</v>
      </c>
      <c r="C194" s="10" t="s">
        <v>817</v>
      </c>
      <c r="D194" s="10" t="s">
        <v>818</v>
      </c>
      <c r="E194" s="10" t="s">
        <v>819</v>
      </c>
      <c r="F194" s="10" t="s">
        <v>567</v>
      </c>
      <c r="G194" s="10" t="s">
        <v>540</v>
      </c>
      <c r="H194" s="10" t="s">
        <v>541</v>
      </c>
      <c r="I194" s="10" t="e">
        <v>#N/A</v>
      </c>
      <c r="J194" s="10" t="s">
        <v>14</v>
      </c>
      <c r="K194" s="10" t="s">
        <v>21700</v>
      </c>
      <c r="L194" s="10" t="s">
        <v>21701</v>
      </c>
      <c r="M194" s="10"/>
      <c r="N194" s="10" t="s">
        <v>520</v>
      </c>
      <c r="O194" s="10" t="s">
        <v>12744</v>
      </c>
      <c r="P194" s="10" t="s">
        <v>14331</v>
      </c>
      <c r="Q194" s="10" t="s">
        <v>14331</v>
      </c>
      <c r="R194" s="110" t="e">
        <v>#N/A</v>
      </c>
      <c r="S194" s="8">
        <f>INDEX('Coord Sitios Confirmados'!E:E, MATCH(B194, 'Coord Sitios Confirmados'!B:B,0))</f>
        <v>4.66777</v>
      </c>
      <c r="T194" s="159" t="str">
        <f>INDEX('Coord Sitios Confirmados'!F:F, MATCH(C194, 'Coord Sitios Confirmados'!C:C,0))</f>
        <v>-74,14020</v>
      </c>
    </row>
    <row r="195" spans="1:20" x14ac:dyDescent="0.25">
      <c r="A195" s="109" t="s">
        <v>820</v>
      </c>
      <c r="B195" s="9">
        <v>32018</v>
      </c>
      <c r="C195" s="10" t="s">
        <v>821</v>
      </c>
      <c r="D195" s="10" t="s">
        <v>822</v>
      </c>
      <c r="E195" s="10" t="s">
        <v>823</v>
      </c>
      <c r="F195" s="10" t="s">
        <v>824</v>
      </c>
      <c r="G195" s="10" t="s">
        <v>540</v>
      </c>
      <c r="H195" s="10" t="s">
        <v>541</v>
      </c>
      <c r="I195" s="10" t="s">
        <v>825</v>
      </c>
      <c r="J195" s="10" t="s">
        <v>14</v>
      </c>
      <c r="K195" s="10" t="s">
        <v>21696</v>
      </c>
      <c r="L195" s="10" t="s">
        <v>21697</v>
      </c>
      <c r="M195" s="10"/>
      <c r="N195" s="10" t="s">
        <v>520</v>
      </c>
      <c r="O195" s="10" t="s">
        <v>12744</v>
      </c>
      <c r="P195" s="10" t="s">
        <v>14331</v>
      </c>
      <c r="Q195" s="10" t="s">
        <v>14331</v>
      </c>
      <c r="R195" s="110" t="e">
        <v>#N/A</v>
      </c>
      <c r="S195" s="8">
        <f>INDEX('Coord Sitios Confirmados'!E:E, MATCH(B195, 'Coord Sitios Confirmados'!B:B,0))</f>
        <v>4.6882999999999999</v>
      </c>
      <c r="T195" s="159" t="str">
        <f>INDEX('Coord Sitios Confirmados'!F:F, MATCH(C195, 'Coord Sitios Confirmados'!C:C,0))</f>
        <v>-74,14595</v>
      </c>
    </row>
    <row r="196" spans="1:20" x14ac:dyDescent="0.25">
      <c r="A196" s="109" t="s">
        <v>826</v>
      </c>
      <c r="B196" s="9">
        <v>32019</v>
      </c>
      <c r="C196" s="10" t="s">
        <v>827</v>
      </c>
      <c r="D196" s="10" t="s">
        <v>828</v>
      </c>
      <c r="E196" s="10"/>
      <c r="F196" s="10"/>
      <c r="G196" s="10" t="s">
        <v>524</v>
      </c>
      <c r="H196" s="10" t="s">
        <v>525</v>
      </c>
      <c r="I196" s="10" t="s">
        <v>829</v>
      </c>
      <c r="J196" s="10" t="s">
        <v>14</v>
      </c>
      <c r="K196" s="10" t="s">
        <v>21696</v>
      </c>
      <c r="L196" s="10" t="s">
        <v>21697</v>
      </c>
      <c r="M196" s="10"/>
      <c r="N196" s="10" t="s">
        <v>520</v>
      </c>
      <c r="O196" s="10" t="s">
        <v>12744</v>
      </c>
      <c r="P196" s="10" t="s">
        <v>14331</v>
      </c>
      <c r="Q196" s="10" t="s">
        <v>14331</v>
      </c>
      <c r="R196" s="110" t="e">
        <v>#N/A</v>
      </c>
      <c r="S196" s="8">
        <f>INDEX('Coord Sitios Confirmados'!E:E, MATCH(B196, 'Coord Sitios Confirmados'!B:B,0))</f>
        <v>4.6895199999999999</v>
      </c>
      <c r="T196" s="159" t="str">
        <f>INDEX('Coord Sitios Confirmados'!F:F, MATCH(C196, 'Coord Sitios Confirmados'!C:C,0))</f>
        <v>-74,09200</v>
      </c>
    </row>
    <row r="197" spans="1:20" x14ac:dyDescent="0.25">
      <c r="A197" s="109" t="s">
        <v>830</v>
      </c>
      <c r="B197" s="9">
        <v>32021</v>
      </c>
      <c r="C197" s="10" t="s">
        <v>831</v>
      </c>
      <c r="D197" s="10" t="s">
        <v>832</v>
      </c>
      <c r="E197" s="10" t="s">
        <v>833</v>
      </c>
      <c r="F197" s="10" t="s">
        <v>834</v>
      </c>
      <c r="G197" s="10" t="s">
        <v>540</v>
      </c>
      <c r="H197" s="10" t="s">
        <v>541</v>
      </c>
      <c r="I197" s="10" t="s">
        <v>798</v>
      </c>
      <c r="J197" s="10" t="s">
        <v>14</v>
      </c>
      <c r="K197" s="10" t="s">
        <v>21696</v>
      </c>
      <c r="L197" s="10" t="s">
        <v>21697</v>
      </c>
      <c r="M197" s="10"/>
      <c r="N197" s="10" t="s">
        <v>520</v>
      </c>
      <c r="O197" s="10" t="s">
        <v>12744</v>
      </c>
      <c r="P197" s="10" t="s">
        <v>14331</v>
      </c>
      <c r="Q197" s="10" t="s">
        <v>14331</v>
      </c>
      <c r="R197" s="110" t="e">
        <v>#N/A</v>
      </c>
      <c r="S197" s="8">
        <f>INDEX('Coord Sitios Confirmados'!E:E, MATCH(B197, 'Coord Sitios Confirmados'!B:B,0))</f>
        <v>4.6783799999999998</v>
      </c>
      <c r="T197" s="159" t="str">
        <f>INDEX('Coord Sitios Confirmados'!F:F, MATCH(C197, 'Coord Sitios Confirmados'!C:C,0))</f>
        <v>-74,12340</v>
      </c>
    </row>
    <row r="198" spans="1:20" x14ac:dyDescent="0.25">
      <c r="A198" s="109" t="s">
        <v>835</v>
      </c>
      <c r="B198" s="9">
        <v>32022</v>
      </c>
      <c r="C198" s="10" t="s">
        <v>836</v>
      </c>
      <c r="D198" s="10" t="s">
        <v>837</v>
      </c>
      <c r="E198" s="10" t="s">
        <v>838</v>
      </c>
      <c r="F198" s="10" t="s">
        <v>839</v>
      </c>
      <c r="G198" s="10" t="s">
        <v>540</v>
      </c>
      <c r="H198" s="10" t="s">
        <v>541</v>
      </c>
      <c r="I198" s="10" t="s">
        <v>657</v>
      </c>
      <c r="J198" s="10" t="s">
        <v>14</v>
      </c>
      <c r="K198" s="10" t="s">
        <v>21696</v>
      </c>
      <c r="L198" s="10" t="s">
        <v>21697</v>
      </c>
      <c r="M198" s="10" t="s">
        <v>3379</v>
      </c>
      <c r="N198" s="10" t="s">
        <v>520</v>
      </c>
      <c r="O198" s="10" t="s">
        <v>12744</v>
      </c>
      <c r="P198" s="10" t="s">
        <v>14331</v>
      </c>
      <c r="Q198" s="10" t="s">
        <v>14331</v>
      </c>
      <c r="R198" s="110" t="e">
        <v>#N/A</v>
      </c>
      <c r="S198" s="8">
        <f>INDEX('Coord Sitios Confirmados'!E:E, MATCH(B198, 'Coord Sitios Confirmados'!B:B,0))</f>
        <v>4.68201</v>
      </c>
      <c r="T198" s="159" t="str">
        <f>INDEX('Coord Sitios Confirmados'!F:F, MATCH(C198, 'Coord Sitios Confirmados'!C:C,0))</f>
        <v>-74,13081</v>
      </c>
    </row>
    <row r="199" spans="1:20" x14ac:dyDescent="0.25">
      <c r="A199" s="109" t="s">
        <v>840</v>
      </c>
      <c r="B199" s="9">
        <v>32023</v>
      </c>
      <c r="C199" s="10" t="s">
        <v>841</v>
      </c>
      <c r="D199" s="10" t="s">
        <v>842</v>
      </c>
      <c r="E199" s="10" t="s">
        <v>558</v>
      </c>
      <c r="F199" s="10" t="s">
        <v>843</v>
      </c>
      <c r="G199" s="10" t="s">
        <v>540</v>
      </c>
      <c r="H199" s="10" t="s">
        <v>541</v>
      </c>
      <c r="I199" s="10" t="s">
        <v>844</v>
      </c>
      <c r="J199" s="10" t="s">
        <v>14</v>
      </c>
      <c r="K199" s="10" t="s">
        <v>21696</v>
      </c>
      <c r="L199" s="10" t="s">
        <v>21697</v>
      </c>
      <c r="M199" s="10"/>
      <c r="N199" s="10" t="s">
        <v>520</v>
      </c>
      <c r="O199" s="10" t="s">
        <v>12744</v>
      </c>
      <c r="P199" s="10" t="s">
        <v>14331</v>
      </c>
      <c r="Q199" s="10" t="s">
        <v>14331</v>
      </c>
      <c r="R199" s="110" t="e">
        <v>#N/A</v>
      </c>
      <c r="S199" s="8">
        <f>INDEX('Coord Sitios Confirmados'!E:E, MATCH(B199, 'Coord Sitios Confirmados'!B:B,0))</f>
        <v>4.6693210000000001</v>
      </c>
      <c r="T199" s="159" t="str">
        <f>INDEX('Coord Sitios Confirmados'!F:F, MATCH(C199, 'Coord Sitios Confirmados'!C:C,0))</f>
        <v>-74,131115</v>
      </c>
    </row>
    <row r="200" spans="1:20" x14ac:dyDescent="0.25">
      <c r="A200" s="109" t="s">
        <v>845</v>
      </c>
      <c r="B200" s="9">
        <v>32025</v>
      </c>
      <c r="C200" s="10" t="s">
        <v>846</v>
      </c>
      <c r="D200" s="10" t="s">
        <v>847</v>
      </c>
      <c r="E200" s="10" t="s">
        <v>516</v>
      </c>
      <c r="F200" s="10" t="s">
        <v>848</v>
      </c>
      <c r="G200" s="10" t="s">
        <v>524</v>
      </c>
      <c r="H200" s="10" t="s">
        <v>525</v>
      </c>
      <c r="I200" s="10" t="s">
        <v>849</v>
      </c>
      <c r="J200" s="10" t="s">
        <v>14</v>
      </c>
      <c r="K200" s="10" t="s">
        <v>21696</v>
      </c>
      <c r="L200" s="10" t="s">
        <v>21697</v>
      </c>
      <c r="M200" s="10"/>
      <c r="N200" s="10" t="s">
        <v>520</v>
      </c>
      <c r="O200" s="10" t="s">
        <v>12744</v>
      </c>
      <c r="P200" s="10" t="s">
        <v>14331</v>
      </c>
      <c r="Q200" s="10" t="s">
        <v>14331</v>
      </c>
      <c r="R200" s="110" t="e">
        <v>#N/A</v>
      </c>
      <c r="S200" s="8">
        <f>INDEX('Coord Sitios Confirmados'!E:E, MATCH(B200, 'Coord Sitios Confirmados'!B:B,0))</f>
        <v>4.6709800000000001</v>
      </c>
      <c r="T200" s="159" t="str">
        <f>INDEX('Coord Sitios Confirmados'!F:F, MATCH(C200, 'Coord Sitios Confirmados'!C:C,0))</f>
        <v>-74,07854</v>
      </c>
    </row>
    <row r="201" spans="1:20" x14ac:dyDescent="0.25">
      <c r="A201" s="109" t="s">
        <v>850</v>
      </c>
      <c r="B201" s="9">
        <v>32026</v>
      </c>
      <c r="C201" s="10" t="s">
        <v>851</v>
      </c>
      <c r="D201" s="10" t="s">
        <v>852</v>
      </c>
      <c r="E201" s="10" t="s">
        <v>779</v>
      </c>
      <c r="F201" s="10" t="s">
        <v>807</v>
      </c>
      <c r="G201" s="10" t="s">
        <v>540</v>
      </c>
      <c r="H201" s="10" t="s">
        <v>541</v>
      </c>
      <c r="I201" s="10" t="s">
        <v>13986</v>
      </c>
      <c r="J201" s="10" t="s">
        <v>14</v>
      </c>
      <c r="K201" s="10" t="s">
        <v>21696</v>
      </c>
      <c r="L201" s="10" t="s">
        <v>21697</v>
      </c>
      <c r="M201" s="10"/>
      <c r="N201" s="10" t="s">
        <v>520</v>
      </c>
      <c r="O201" s="10" t="s">
        <v>12744</v>
      </c>
      <c r="P201" s="10" t="s">
        <v>14331</v>
      </c>
      <c r="Q201" s="10" t="s">
        <v>14331</v>
      </c>
      <c r="R201" s="110" t="e">
        <v>#N/A</v>
      </c>
      <c r="S201" s="8">
        <f>INDEX('Coord Sitios Confirmados'!E:E, MATCH(B201, 'Coord Sitios Confirmados'!B:B,0))</f>
        <v>4.67258</v>
      </c>
      <c r="T201" s="159" t="str">
        <f>INDEX('Coord Sitios Confirmados'!F:F, MATCH(C201, 'Coord Sitios Confirmados'!C:C,0))</f>
        <v>-74,12112</v>
      </c>
    </row>
    <row r="202" spans="1:20" x14ac:dyDescent="0.25">
      <c r="A202" s="109" t="s">
        <v>853</v>
      </c>
      <c r="B202" s="9">
        <v>32027</v>
      </c>
      <c r="C202" s="10" t="s">
        <v>854</v>
      </c>
      <c r="D202" s="10" t="s">
        <v>855</v>
      </c>
      <c r="E202" s="10"/>
      <c r="F202" s="10"/>
      <c r="G202" s="10" t="s">
        <v>540</v>
      </c>
      <c r="H202" s="10" t="s">
        <v>541</v>
      </c>
      <c r="I202" s="10" t="s">
        <v>13987</v>
      </c>
      <c r="J202" s="10" t="s">
        <v>14</v>
      </c>
      <c r="K202" s="10" t="s">
        <v>21698</v>
      </c>
      <c r="L202" s="10" t="s">
        <v>21697</v>
      </c>
      <c r="M202" s="10"/>
      <c r="N202" s="10" t="s">
        <v>520</v>
      </c>
      <c r="O202" s="10" t="s">
        <v>12744</v>
      </c>
      <c r="P202" s="10" t="s">
        <v>14331</v>
      </c>
      <c r="Q202" s="10" t="s">
        <v>14331</v>
      </c>
      <c r="R202" s="110" t="e">
        <v>#N/A</v>
      </c>
      <c r="S202" s="8">
        <f>INDEX('Coord Sitios Confirmados'!E:E, MATCH(B202, 'Coord Sitios Confirmados'!B:B,0))</f>
        <v>4.6681299999999997</v>
      </c>
      <c r="T202" s="159" t="str">
        <f>INDEX('Coord Sitios Confirmados'!F:F, MATCH(C202, 'Coord Sitios Confirmados'!C:C,0))</f>
        <v>-74,10813</v>
      </c>
    </row>
    <row r="203" spans="1:20" x14ac:dyDescent="0.25">
      <c r="A203" s="113" t="s">
        <v>856</v>
      </c>
      <c r="B203" s="61">
        <v>32028</v>
      </c>
      <c r="C203" s="62" t="s">
        <v>857</v>
      </c>
      <c r="D203" s="62" t="s">
        <v>858</v>
      </c>
      <c r="E203" s="62"/>
      <c r="F203" s="62"/>
      <c r="G203" s="62" t="s">
        <v>524</v>
      </c>
      <c r="H203" s="62" t="s">
        <v>859</v>
      </c>
      <c r="I203" s="62" t="e">
        <v>#N/A</v>
      </c>
      <c r="J203" s="62" t="s">
        <v>14</v>
      </c>
      <c r="K203" s="62" t="s">
        <v>22627</v>
      </c>
      <c r="L203" s="62" t="s">
        <v>21701</v>
      </c>
      <c r="M203" s="62"/>
      <c r="N203" s="62" t="s">
        <v>520</v>
      </c>
      <c r="O203" s="62" t="s">
        <v>12745</v>
      </c>
      <c r="P203" s="62" t="s">
        <v>14331</v>
      </c>
      <c r="Q203" s="62" t="s">
        <v>14331</v>
      </c>
      <c r="R203" s="114" t="e">
        <v>#N/A</v>
      </c>
      <c r="S203" s="8">
        <f>INDEX('Coord Sitios Confirmados'!E:E, MATCH(B203, 'Coord Sitios Confirmados'!B:B,0))</f>
        <v>4.6500500000000002</v>
      </c>
      <c r="T203" s="159" t="str">
        <f>INDEX('Coord Sitios Confirmados'!F:F, MATCH(C203, 'Coord Sitios Confirmados'!C:C,0))</f>
        <v>-74,08920</v>
      </c>
    </row>
    <row r="204" spans="1:20" x14ac:dyDescent="0.25">
      <c r="A204" s="113" t="s">
        <v>860</v>
      </c>
      <c r="B204" s="61">
        <v>32029</v>
      </c>
      <c r="C204" s="62" t="s">
        <v>861</v>
      </c>
      <c r="D204" s="62" t="s">
        <v>862</v>
      </c>
      <c r="E204" s="62"/>
      <c r="F204" s="62"/>
      <c r="G204" s="62" t="s">
        <v>540</v>
      </c>
      <c r="H204" s="62" t="s">
        <v>541</v>
      </c>
      <c r="I204" s="62" t="s">
        <v>863</v>
      </c>
      <c r="J204" s="62" t="s">
        <v>14</v>
      </c>
      <c r="K204" s="62" t="s">
        <v>22627</v>
      </c>
      <c r="L204" s="62" t="s">
        <v>21701</v>
      </c>
      <c r="M204" s="62"/>
      <c r="N204" s="62" t="s">
        <v>520</v>
      </c>
      <c r="O204" s="62" t="s">
        <v>12745</v>
      </c>
      <c r="P204" s="62" t="s">
        <v>14331</v>
      </c>
      <c r="Q204" s="62" t="s">
        <v>14331</v>
      </c>
      <c r="R204" s="114" t="e">
        <v>#N/A</v>
      </c>
      <c r="S204" s="8">
        <f>INDEX('Coord Sitios Confirmados'!E:E, MATCH(B204, 'Coord Sitios Confirmados'!B:B,0))</f>
        <v>4.6837200000000001</v>
      </c>
      <c r="T204" s="159" t="str">
        <f>INDEX('Coord Sitios Confirmados'!F:F, MATCH(C204, 'Coord Sitios Confirmados'!C:C,0))</f>
        <v>-74,14971</v>
      </c>
    </row>
    <row r="205" spans="1:20" x14ac:dyDescent="0.25">
      <c r="A205" s="113" t="s">
        <v>864</v>
      </c>
      <c r="B205" s="61">
        <v>32029</v>
      </c>
      <c r="C205" s="62" t="s">
        <v>865</v>
      </c>
      <c r="D205" s="62" t="s">
        <v>866</v>
      </c>
      <c r="E205" s="62"/>
      <c r="F205" s="62"/>
      <c r="G205" s="62" t="s">
        <v>540</v>
      </c>
      <c r="H205" s="62" t="s">
        <v>541</v>
      </c>
      <c r="I205" s="62" t="s">
        <v>867</v>
      </c>
      <c r="J205" s="62" t="s">
        <v>14</v>
      </c>
      <c r="K205" s="62" t="s">
        <v>22627</v>
      </c>
      <c r="L205" s="62" t="s">
        <v>21697</v>
      </c>
      <c r="M205" s="62"/>
      <c r="N205" s="62" t="s">
        <v>520</v>
      </c>
      <c r="O205" s="62" t="s">
        <v>12745</v>
      </c>
      <c r="P205" s="62" t="s">
        <v>14331</v>
      </c>
      <c r="Q205" s="62" t="s">
        <v>14331</v>
      </c>
      <c r="R205" s="114" t="e">
        <v>#N/A</v>
      </c>
      <c r="S205" s="8">
        <f>INDEX('Coord Sitios Confirmados'!E:E, MATCH(B205, 'Coord Sitios Confirmados'!B:B,0))</f>
        <v>4.6837200000000001</v>
      </c>
      <c r="T205" s="159" t="str">
        <f>INDEX('Coord Sitios Confirmados'!F:F, MATCH(C205, 'Coord Sitios Confirmados'!C:C,0))</f>
        <v>-74,14981</v>
      </c>
    </row>
    <row r="206" spans="1:20" x14ac:dyDescent="0.25">
      <c r="A206" s="109" t="s">
        <v>868</v>
      </c>
      <c r="B206" s="9">
        <v>32030</v>
      </c>
      <c r="C206" s="10" t="s">
        <v>869</v>
      </c>
      <c r="D206" s="10" t="s">
        <v>870</v>
      </c>
      <c r="E206" s="10"/>
      <c r="F206" s="10"/>
      <c r="G206" s="10" t="s">
        <v>540</v>
      </c>
      <c r="H206" s="10" t="s">
        <v>541</v>
      </c>
      <c r="I206" s="10" t="s">
        <v>871</v>
      </c>
      <c r="J206" s="10" t="s">
        <v>14</v>
      </c>
      <c r="K206" s="10" t="s">
        <v>21696</v>
      </c>
      <c r="L206" s="10" t="s">
        <v>21697</v>
      </c>
      <c r="M206" s="10"/>
      <c r="N206" s="10" t="s">
        <v>520</v>
      </c>
      <c r="O206" s="10" t="s">
        <v>12744</v>
      </c>
      <c r="P206" s="10" t="s">
        <v>14331</v>
      </c>
      <c r="Q206" s="10" t="s">
        <v>14331</v>
      </c>
      <c r="R206" s="110" t="e">
        <v>#N/A</v>
      </c>
      <c r="S206" s="8">
        <f>INDEX('Coord Sitios Confirmados'!E:E, MATCH(B206, 'Coord Sitios Confirmados'!B:B,0))</f>
        <v>4.69156</v>
      </c>
      <c r="T206" s="159" t="str">
        <f>INDEX('Coord Sitios Confirmados'!F:F, MATCH(C206, 'Coord Sitios Confirmados'!C:C,0))</f>
        <v>-74,15123</v>
      </c>
    </row>
    <row r="207" spans="1:20" x14ac:dyDescent="0.25">
      <c r="A207" s="109" t="s">
        <v>872</v>
      </c>
      <c r="B207" s="9">
        <v>32031</v>
      </c>
      <c r="C207" s="10" t="s">
        <v>873</v>
      </c>
      <c r="D207" s="10" t="s">
        <v>874</v>
      </c>
      <c r="E207" s="10" t="s">
        <v>834</v>
      </c>
      <c r="F207" s="10" t="s">
        <v>743</v>
      </c>
      <c r="G207" s="10" t="s">
        <v>540</v>
      </c>
      <c r="H207" s="10" t="s">
        <v>541</v>
      </c>
      <c r="I207" s="10" t="s">
        <v>875</v>
      </c>
      <c r="J207" s="10" t="s">
        <v>14</v>
      </c>
      <c r="K207" s="10" t="s">
        <v>21696</v>
      </c>
      <c r="L207" s="10" t="s">
        <v>21697</v>
      </c>
      <c r="M207" s="10"/>
      <c r="N207" s="10" t="s">
        <v>520</v>
      </c>
      <c r="O207" s="10" t="s">
        <v>12744</v>
      </c>
      <c r="P207" s="10" t="s">
        <v>14331</v>
      </c>
      <c r="Q207" s="10" t="s">
        <v>14331</v>
      </c>
      <c r="R207" s="110" t="s">
        <v>8860</v>
      </c>
      <c r="S207" s="8">
        <f>INDEX('Coord Sitios Confirmados'!E:E, MATCH(B207, 'Coord Sitios Confirmados'!B:B,0))</f>
        <v>4.6860999999999997</v>
      </c>
      <c r="T207" s="159" t="str">
        <f>INDEX('Coord Sitios Confirmados'!F:F, MATCH(C207, 'Coord Sitios Confirmados'!C:C,0))</f>
        <v>-74,13068</v>
      </c>
    </row>
    <row r="208" spans="1:20" x14ac:dyDescent="0.25">
      <c r="A208" s="109" t="s">
        <v>876</v>
      </c>
      <c r="B208" s="9">
        <v>32032</v>
      </c>
      <c r="C208" s="10" t="s">
        <v>877</v>
      </c>
      <c r="D208" s="10" t="s">
        <v>878</v>
      </c>
      <c r="E208" s="10" t="s">
        <v>879</v>
      </c>
      <c r="F208" s="10" t="s">
        <v>838</v>
      </c>
      <c r="G208" s="10" t="s">
        <v>540</v>
      </c>
      <c r="H208" s="10" t="s">
        <v>541</v>
      </c>
      <c r="I208" s="10" t="s">
        <v>880</v>
      </c>
      <c r="J208" s="10" t="s">
        <v>14</v>
      </c>
      <c r="K208" s="10" t="s">
        <v>21700</v>
      </c>
      <c r="L208" s="10" t="s">
        <v>21701</v>
      </c>
      <c r="M208" s="10"/>
      <c r="N208" s="10" t="s">
        <v>520</v>
      </c>
      <c r="O208" s="10" t="s">
        <v>12744</v>
      </c>
      <c r="P208" s="10" t="s">
        <v>14331</v>
      </c>
      <c r="Q208" s="10" t="s">
        <v>14331</v>
      </c>
      <c r="R208" s="110" t="e">
        <v>#N/A</v>
      </c>
      <c r="S208" s="8">
        <f>INDEX('Coord Sitios Confirmados'!E:E, MATCH(B208, 'Coord Sitios Confirmados'!B:B,0))</f>
        <v>4.6884100000000002</v>
      </c>
      <c r="T208" s="159" t="str">
        <f>INDEX('Coord Sitios Confirmados'!F:F, MATCH(C208, 'Coord Sitios Confirmados'!C:C,0))</f>
        <v>-74,15681</v>
      </c>
    </row>
    <row r="209" spans="1:20" x14ac:dyDescent="0.25">
      <c r="A209" s="109" t="s">
        <v>881</v>
      </c>
      <c r="B209" s="9">
        <v>32034</v>
      </c>
      <c r="C209" s="10" t="s">
        <v>882</v>
      </c>
      <c r="D209" s="10" t="s">
        <v>883</v>
      </c>
      <c r="E209" s="10" t="s">
        <v>744</v>
      </c>
      <c r="F209" s="10" t="s">
        <v>879</v>
      </c>
      <c r="G209" s="10" t="s">
        <v>540</v>
      </c>
      <c r="H209" s="10" t="s">
        <v>541</v>
      </c>
      <c r="I209" s="10" t="s">
        <v>884</v>
      </c>
      <c r="J209" s="10" t="s">
        <v>14</v>
      </c>
      <c r="K209" s="10" t="s">
        <v>21700</v>
      </c>
      <c r="L209" s="10" t="s">
        <v>21701</v>
      </c>
      <c r="M209" s="10"/>
      <c r="N209" s="10" t="s">
        <v>520</v>
      </c>
      <c r="O209" s="10" t="s">
        <v>12744</v>
      </c>
      <c r="P209" s="10" t="s">
        <v>14331</v>
      </c>
      <c r="Q209" s="10" t="s">
        <v>14331</v>
      </c>
      <c r="R209" s="110" t="e">
        <v>#N/A</v>
      </c>
      <c r="S209" s="8">
        <f>INDEX('Coord Sitios Confirmados'!E:E, MATCH(B209, 'Coord Sitios Confirmados'!B:B,0))</f>
        <v>4.6905400000000004</v>
      </c>
      <c r="T209" s="159" t="str">
        <f>INDEX('Coord Sitios Confirmados'!F:F, MATCH(C209, 'Coord Sitios Confirmados'!C:C,0))</f>
        <v>-74,15733</v>
      </c>
    </row>
    <row r="210" spans="1:20" x14ac:dyDescent="0.25">
      <c r="A210" s="109" t="s">
        <v>885</v>
      </c>
      <c r="B210" s="9">
        <v>32036</v>
      </c>
      <c r="C210" s="10" t="s">
        <v>886</v>
      </c>
      <c r="D210" s="10" t="s">
        <v>887</v>
      </c>
      <c r="E210" s="10" t="s">
        <v>888</v>
      </c>
      <c r="F210" s="10" t="s">
        <v>666</v>
      </c>
      <c r="G210" s="10" t="s">
        <v>524</v>
      </c>
      <c r="H210" s="10" t="s">
        <v>525</v>
      </c>
      <c r="I210" s="10" t="s">
        <v>889</v>
      </c>
      <c r="J210" s="10" t="s">
        <v>14</v>
      </c>
      <c r="K210" s="10" t="s">
        <v>21696</v>
      </c>
      <c r="L210" s="10" t="s">
        <v>21697</v>
      </c>
      <c r="M210" s="10"/>
      <c r="N210" s="10" t="s">
        <v>520</v>
      </c>
      <c r="O210" s="10" t="s">
        <v>12744</v>
      </c>
      <c r="P210" s="10" t="s">
        <v>14331</v>
      </c>
      <c r="Q210" s="10" t="s">
        <v>14331</v>
      </c>
      <c r="R210" s="110" t="e">
        <v>#N/A</v>
      </c>
      <c r="S210" s="8">
        <f>INDEX('Coord Sitios Confirmados'!E:E, MATCH(B210, 'Coord Sitios Confirmados'!B:B,0))</f>
        <v>4.6711099999999997</v>
      </c>
      <c r="T210" s="159" t="str">
        <f>INDEX('Coord Sitios Confirmados'!F:F, MATCH(C210, 'Coord Sitios Confirmados'!C:C,0))</f>
        <v>-74,07483</v>
      </c>
    </row>
    <row r="211" spans="1:20" x14ac:dyDescent="0.25">
      <c r="A211" s="109" t="s">
        <v>890</v>
      </c>
      <c r="B211" s="9">
        <v>32037</v>
      </c>
      <c r="C211" s="10" t="s">
        <v>891</v>
      </c>
      <c r="D211" s="10" t="s">
        <v>892</v>
      </c>
      <c r="E211" s="10" t="s">
        <v>848</v>
      </c>
      <c r="F211" s="10" t="s">
        <v>893</v>
      </c>
      <c r="G211" s="10" t="s">
        <v>524</v>
      </c>
      <c r="H211" s="10" t="s">
        <v>525</v>
      </c>
      <c r="I211" s="10" t="s">
        <v>894</v>
      </c>
      <c r="J211" s="10" t="s">
        <v>14</v>
      </c>
      <c r="K211" s="10" t="s">
        <v>21700</v>
      </c>
      <c r="L211" s="10" t="s">
        <v>21701</v>
      </c>
      <c r="M211" s="10"/>
      <c r="N211" s="10" t="s">
        <v>520</v>
      </c>
      <c r="O211" s="10" t="s">
        <v>12744</v>
      </c>
      <c r="P211" s="10" t="s">
        <v>14331</v>
      </c>
      <c r="Q211" s="10" t="s">
        <v>14331</v>
      </c>
      <c r="R211" s="110" t="e">
        <v>#N/A</v>
      </c>
      <c r="S211" s="8">
        <f>INDEX('Coord Sitios Confirmados'!E:E, MATCH(B211, 'Coord Sitios Confirmados'!B:B,0))</f>
        <v>4.6669600000000004</v>
      </c>
      <c r="T211" s="159" t="str">
        <f>INDEX('Coord Sitios Confirmados'!F:F, MATCH(C211, 'Coord Sitios Confirmados'!C:C,0))</f>
        <v>-74,08439</v>
      </c>
    </row>
    <row r="212" spans="1:20" x14ac:dyDescent="0.25">
      <c r="A212" s="109" t="s">
        <v>895</v>
      </c>
      <c r="B212" s="9">
        <v>32039</v>
      </c>
      <c r="C212" s="10" t="s">
        <v>896</v>
      </c>
      <c r="D212" s="10" t="s">
        <v>897</v>
      </c>
      <c r="E212" s="10" t="s">
        <v>843</v>
      </c>
      <c r="F212" s="10" t="s">
        <v>778</v>
      </c>
      <c r="G212" s="10" t="s">
        <v>540</v>
      </c>
      <c r="H212" s="10" t="s">
        <v>898</v>
      </c>
      <c r="I212" s="10" t="s">
        <v>899</v>
      </c>
      <c r="J212" s="10" t="s">
        <v>14</v>
      </c>
      <c r="K212" s="10" t="s">
        <v>21696</v>
      </c>
      <c r="L212" s="10" t="s">
        <v>21697</v>
      </c>
      <c r="M212" s="10"/>
      <c r="N212" s="10" t="s">
        <v>520</v>
      </c>
      <c r="O212" s="10" t="s">
        <v>12744</v>
      </c>
      <c r="P212" s="10" t="s">
        <v>14331</v>
      </c>
      <c r="Q212" s="10" t="s">
        <v>14331</v>
      </c>
      <c r="R212" s="110" t="e">
        <v>#N/A</v>
      </c>
      <c r="S212" s="8">
        <f>INDEX('Coord Sitios Confirmados'!E:E, MATCH(B212, 'Coord Sitios Confirmados'!B:B,0))</f>
        <v>4.7727500000000003</v>
      </c>
      <c r="T212" s="159" t="str">
        <f>INDEX('Coord Sitios Confirmados'!F:F, MATCH(C212, 'Coord Sitios Confirmados'!C:C,0))</f>
        <v>-74,04129</v>
      </c>
    </row>
    <row r="213" spans="1:20" x14ac:dyDescent="0.25">
      <c r="A213" s="109" t="s">
        <v>900</v>
      </c>
      <c r="B213" s="9">
        <v>32040</v>
      </c>
      <c r="C213" s="10" t="s">
        <v>901</v>
      </c>
      <c r="D213" s="10" t="s">
        <v>902</v>
      </c>
      <c r="E213" s="10" t="s">
        <v>903</v>
      </c>
      <c r="F213" s="10" t="s">
        <v>783</v>
      </c>
      <c r="G213" s="10" t="s">
        <v>540</v>
      </c>
      <c r="H213" s="10" t="s">
        <v>541</v>
      </c>
      <c r="I213" s="10" t="s">
        <v>904</v>
      </c>
      <c r="J213" s="10" t="s">
        <v>14</v>
      </c>
      <c r="K213" s="10" t="s">
        <v>21696</v>
      </c>
      <c r="L213" s="10" t="s">
        <v>21697</v>
      </c>
      <c r="M213" s="10"/>
      <c r="N213" s="10" t="s">
        <v>520</v>
      </c>
      <c r="O213" s="10" t="s">
        <v>12744</v>
      </c>
      <c r="P213" s="10" t="s">
        <v>14331</v>
      </c>
      <c r="Q213" s="10" t="s">
        <v>14331</v>
      </c>
      <c r="R213" s="110" t="e">
        <v>#N/A</v>
      </c>
      <c r="S213" s="8">
        <f>INDEX('Coord Sitios Confirmados'!E:E, MATCH(B213, 'Coord Sitios Confirmados'!B:B,0))</f>
        <v>4.6856600000000004</v>
      </c>
      <c r="T213" s="159" t="str">
        <f>INDEX('Coord Sitios Confirmados'!F:F, MATCH(C213, 'Coord Sitios Confirmados'!C:C,0))</f>
        <v>-74,10833</v>
      </c>
    </row>
    <row r="214" spans="1:20" x14ac:dyDescent="0.25">
      <c r="A214" s="109" t="s">
        <v>905</v>
      </c>
      <c r="B214" s="9">
        <v>32041</v>
      </c>
      <c r="C214" s="10" t="s">
        <v>906</v>
      </c>
      <c r="D214" s="10" t="s">
        <v>907</v>
      </c>
      <c r="E214" s="10" t="s">
        <v>691</v>
      </c>
      <c r="F214" s="10" t="s">
        <v>802</v>
      </c>
      <c r="G214" s="10" t="s">
        <v>540</v>
      </c>
      <c r="H214" s="10" t="s">
        <v>541</v>
      </c>
      <c r="I214" s="10" t="s">
        <v>908</v>
      </c>
      <c r="J214" s="10" t="s">
        <v>14</v>
      </c>
      <c r="K214" s="10" t="s">
        <v>21696</v>
      </c>
      <c r="L214" s="10" t="s">
        <v>21697</v>
      </c>
      <c r="M214" s="10"/>
      <c r="N214" s="10" t="s">
        <v>520</v>
      </c>
      <c r="O214" s="10" t="s">
        <v>12744</v>
      </c>
      <c r="P214" s="10" t="s">
        <v>14331</v>
      </c>
      <c r="Q214" s="10" t="s">
        <v>14331</v>
      </c>
      <c r="R214" s="110" t="e">
        <v>#N/A</v>
      </c>
      <c r="S214" s="8">
        <f>INDEX('Coord Sitios Confirmados'!E:E, MATCH(B214, 'Coord Sitios Confirmados'!B:B,0))</f>
        <v>4.6770899999999997</v>
      </c>
      <c r="T214" s="159" t="str">
        <f>INDEX('Coord Sitios Confirmados'!F:F, MATCH(C214, 'Coord Sitios Confirmados'!C:C,0))</f>
        <v>-74,11310</v>
      </c>
    </row>
    <row r="215" spans="1:20" x14ac:dyDescent="0.25">
      <c r="A215" s="109" t="s">
        <v>909</v>
      </c>
      <c r="B215" s="9">
        <v>32046</v>
      </c>
      <c r="C215" s="10" t="s">
        <v>910</v>
      </c>
      <c r="D215" s="10" t="s">
        <v>911</v>
      </c>
      <c r="E215" s="10" t="s">
        <v>824</v>
      </c>
      <c r="F215" s="10" t="s">
        <v>833</v>
      </c>
      <c r="G215" s="10" t="s">
        <v>540</v>
      </c>
      <c r="H215" s="10" t="s">
        <v>541</v>
      </c>
      <c r="I215" s="10" t="s">
        <v>912</v>
      </c>
      <c r="J215" s="10" t="s">
        <v>14</v>
      </c>
      <c r="K215" s="10" t="s">
        <v>21700</v>
      </c>
      <c r="L215" s="10" t="s">
        <v>21701</v>
      </c>
      <c r="M215" s="10"/>
      <c r="N215" s="10" t="s">
        <v>520</v>
      </c>
      <c r="O215" s="10" t="s">
        <v>12744</v>
      </c>
      <c r="P215" s="10" t="s">
        <v>14331</v>
      </c>
      <c r="Q215" s="10" t="s">
        <v>14331</v>
      </c>
      <c r="R215" s="110" t="e">
        <v>#N/A</v>
      </c>
      <c r="S215" s="8">
        <f>INDEX('Coord Sitios Confirmados'!E:E, MATCH(B215, 'Coord Sitios Confirmados'!B:B,0))</f>
        <v>4.6955999999999998</v>
      </c>
      <c r="T215" s="159" t="str">
        <f>INDEX('Coord Sitios Confirmados'!F:F, MATCH(C215, 'Coord Sitios Confirmados'!C:C,0))</f>
        <v>-74,16618</v>
      </c>
    </row>
    <row r="216" spans="1:20" x14ac:dyDescent="0.25">
      <c r="A216" s="109" t="s">
        <v>913</v>
      </c>
      <c r="B216" s="9">
        <v>32047</v>
      </c>
      <c r="C216" s="10" t="s">
        <v>914</v>
      </c>
      <c r="D216" s="10" t="s">
        <v>915</v>
      </c>
      <c r="E216" s="10"/>
      <c r="F216" s="10"/>
      <c r="G216" s="10" t="s">
        <v>540</v>
      </c>
      <c r="H216" s="10" t="s">
        <v>541</v>
      </c>
      <c r="I216" s="10" t="s">
        <v>916</v>
      </c>
      <c r="J216" s="10" t="s">
        <v>14</v>
      </c>
      <c r="K216" s="10" t="s">
        <v>21700</v>
      </c>
      <c r="L216" s="10" t="s">
        <v>21701</v>
      </c>
      <c r="M216" s="10"/>
      <c r="N216" s="10" t="s">
        <v>520</v>
      </c>
      <c r="O216" s="10" t="s">
        <v>12744</v>
      </c>
      <c r="P216" s="10" t="s">
        <v>14331</v>
      </c>
      <c r="Q216" s="10" t="s">
        <v>14331</v>
      </c>
      <c r="R216" s="110" t="e">
        <v>#N/A</v>
      </c>
      <c r="S216" s="8">
        <f>INDEX('Coord Sitios Confirmados'!E:E, MATCH(B216, 'Coord Sitios Confirmados'!B:B,0))</f>
        <v>4.7058900000000001</v>
      </c>
      <c r="T216" s="159" t="str">
        <f>INDEX('Coord Sitios Confirmados'!F:F, MATCH(C216, 'Coord Sitios Confirmados'!C:C,0))</f>
        <v>-74,13701</v>
      </c>
    </row>
    <row r="217" spans="1:20" x14ac:dyDescent="0.25">
      <c r="A217" s="109" t="s">
        <v>917</v>
      </c>
      <c r="B217" s="9">
        <v>32048</v>
      </c>
      <c r="C217" s="10" t="s">
        <v>918</v>
      </c>
      <c r="D217" s="10" t="s">
        <v>919</v>
      </c>
      <c r="E217" s="10"/>
      <c r="F217" s="10"/>
      <c r="G217" s="10" t="s">
        <v>540</v>
      </c>
      <c r="H217" s="10" t="s">
        <v>541</v>
      </c>
      <c r="I217" s="10" t="e">
        <v>#N/A</v>
      </c>
      <c r="J217" s="10" t="s">
        <v>14</v>
      </c>
      <c r="K217" s="10" t="s">
        <v>21700</v>
      </c>
      <c r="L217" s="10" t="s">
        <v>21701</v>
      </c>
      <c r="M217" s="10" t="s">
        <v>3379</v>
      </c>
      <c r="N217" s="10" t="s">
        <v>520</v>
      </c>
      <c r="O217" s="10" t="s">
        <v>12744</v>
      </c>
      <c r="P217" s="10" t="s">
        <v>14331</v>
      </c>
      <c r="Q217" s="10" t="s">
        <v>14331</v>
      </c>
      <c r="R217" s="110" t="e">
        <v>#N/A</v>
      </c>
      <c r="S217" s="8">
        <f>INDEX('Coord Sitios Confirmados'!E:E, MATCH(B217, 'Coord Sitios Confirmados'!B:B,0))</f>
        <v>4.7469299999999999</v>
      </c>
      <c r="T217" s="159" t="str">
        <f>INDEX('Coord Sitios Confirmados'!F:F, MATCH(C217, 'Coord Sitios Confirmados'!C:C,0))</f>
        <v>-74,04219</v>
      </c>
    </row>
    <row r="218" spans="1:20" x14ac:dyDescent="0.25">
      <c r="A218" s="109" t="s">
        <v>920</v>
      </c>
      <c r="B218" s="9">
        <v>32056</v>
      </c>
      <c r="C218" s="10" t="s">
        <v>921</v>
      </c>
      <c r="D218" s="10" t="s">
        <v>922</v>
      </c>
      <c r="E218" s="10"/>
      <c r="F218" s="10"/>
      <c r="G218" s="10" t="s">
        <v>540</v>
      </c>
      <c r="H218" s="10" t="s">
        <v>525</v>
      </c>
      <c r="I218" s="10" t="s">
        <v>923</v>
      </c>
      <c r="J218" s="10" t="s">
        <v>14</v>
      </c>
      <c r="K218" s="10" t="s">
        <v>21696</v>
      </c>
      <c r="L218" s="10" t="s">
        <v>21697</v>
      </c>
      <c r="M218" s="10"/>
      <c r="N218" s="10" t="s">
        <v>520</v>
      </c>
      <c r="O218" s="10" t="s">
        <v>12744</v>
      </c>
      <c r="P218" s="10" t="s">
        <v>14331</v>
      </c>
      <c r="Q218" s="10" t="s">
        <v>14331</v>
      </c>
      <c r="R218" s="110" t="e">
        <v>#N/A</v>
      </c>
      <c r="S218" s="8">
        <f>INDEX('Coord Sitios Confirmados'!E:E, MATCH(B218, 'Coord Sitios Confirmados'!B:B,0))</f>
        <v>4.7117899999999997</v>
      </c>
      <c r="T218" s="159" t="str">
        <f>INDEX('Coord Sitios Confirmados'!F:F, MATCH(C218, 'Coord Sitios Confirmados'!C:C,0))</f>
        <v>-74,11979</v>
      </c>
    </row>
    <row r="219" spans="1:20" x14ac:dyDescent="0.25">
      <c r="A219" s="109" t="s">
        <v>924</v>
      </c>
      <c r="B219" s="9">
        <v>32057</v>
      </c>
      <c r="C219" s="10" t="s">
        <v>925</v>
      </c>
      <c r="D219" s="10" t="s">
        <v>6623</v>
      </c>
      <c r="E219" s="10"/>
      <c r="F219" s="10"/>
      <c r="G219" s="10" t="s">
        <v>524</v>
      </c>
      <c r="H219" s="10" t="s">
        <v>525</v>
      </c>
      <c r="I219" s="10" t="s">
        <v>13988</v>
      </c>
      <c r="J219" s="10" t="s">
        <v>14</v>
      </c>
      <c r="K219" s="10" t="s">
        <v>21696</v>
      </c>
      <c r="L219" s="10" t="s">
        <v>21697</v>
      </c>
      <c r="M219" s="10"/>
      <c r="N219" s="10" t="s">
        <v>520</v>
      </c>
      <c r="O219" s="10" t="s">
        <v>12744</v>
      </c>
      <c r="P219" s="10" t="s">
        <v>14331</v>
      </c>
      <c r="Q219" s="10" t="s">
        <v>14331</v>
      </c>
      <c r="R219" s="110" t="e">
        <v>#N/A</v>
      </c>
      <c r="S219" s="8">
        <f>INDEX('Coord Sitios Confirmados'!E:E, MATCH(B219, 'Coord Sitios Confirmados'!B:B,0))</f>
        <v>4.7213000000000003</v>
      </c>
      <c r="T219" s="159" t="str">
        <f>INDEX('Coord Sitios Confirmados'!F:F, MATCH(C219, 'Coord Sitios Confirmados'!C:C,0))</f>
        <v>-74,13366</v>
      </c>
    </row>
    <row r="220" spans="1:20" x14ac:dyDescent="0.25">
      <c r="A220" s="113" t="s">
        <v>926</v>
      </c>
      <c r="B220" s="61">
        <v>32059</v>
      </c>
      <c r="C220" s="62" t="s">
        <v>927</v>
      </c>
      <c r="D220" s="62" t="s">
        <v>928</v>
      </c>
      <c r="E220" s="62"/>
      <c r="F220" s="62"/>
      <c r="G220" s="62" t="s">
        <v>18</v>
      </c>
      <c r="H220" s="62" t="s">
        <v>525</v>
      </c>
      <c r="I220" s="62" t="s">
        <v>929</v>
      </c>
      <c r="J220" s="62" t="s">
        <v>14</v>
      </c>
      <c r="K220" s="62" t="s">
        <v>21696</v>
      </c>
      <c r="L220" s="62" t="s">
        <v>21697</v>
      </c>
      <c r="M220" s="62"/>
      <c r="N220" s="62" t="s">
        <v>520</v>
      </c>
      <c r="O220" s="62" t="s">
        <v>12745</v>
      </c>
      <c r="P220" s="62" t="s">
        <v>14331</v>
      </c>
      <c r="Q220" s="62" t="s">
        <v>14331</v>
      </c>
      <c r="R220" s="114" t="e">
        <v>#N/A</v>
      </c>
      <c r="S220" s="8">
        <f>INDEX('Coord Sitios Confirmados'!E:E, MATCH(B220, 'Coord Sitios Confirmados'!B:B,0))</f>
        <v>4.70153</v>
      </c>
      <c r="T220" s="159" t="str">
        <f>INDEX('Coord Sitios Confirmados'!F:F, MATCH(C220, 'Coord Sitios Confirmados'!C:C,0))</f>
        <v>-74,10270</v>
      </c>
    </row>
    <row r="221" spans="1:20" x14ac:dyDescent="0.25">
      <c r="A221" s="109" t="s">
        <v>930</v>
      </c>
      <c r="B221" s="9">
        <v>38007</v>
      </c>
      <c r="C221" s="10" t="s">
        <v>931</v>
      </c>
      <c r="D221" s="10" t="s">
        <v>932</v>
      </c>
      <c r="E221" s="10"/>
      <c r="F221" s="10"/>
      <c r="G221" s="10" t="s">
        <v>540</v>
      </c>
      <c r="H221" s="10" t="s">
        <v>525</v>
      </c>
      <c r="I221" s="10" t="s">
        <v>933</v>
      </c>
      <c r="J221" s="10" t="s">
        <v>14</v>
      </c>
      <c r="K221" s="10" t="s">
        <v>21696</v>
      </c>
      <c r="L221" s="10" t="s">
        <v>21697</v>
      </c>
      <c r="M221" s="10"/>
      <c r="N221" s="10" t="s">
        <v>520</v>
      </c>
      <c r="O221" s="10" t="s">
        <v>12744</v>
      </c>
      <c r="P221" s="10" t="s">
        <v>14331</v>
      </c>
      <c r="Q221" s="10" t="s">
        <v>14331</v>
      </c>
      <c r="R221" s="110" t="e">
        <v>#N/A</v>
      </c>
      <c r="S221" s="8">
        <f>INDEX('Coord Sitios Confirmados'!E:E, MATCH(B221, 'Coord Sitios Confirmados'!B:B,0))</f>
        <v>4.7186300000000001</v>
      </c>
      <c r="T221" s="159" t="str">
        <f>INDEX('Coord Sitios Confirmados'!F:F, MATCH(C221, 'Coord Sitios Confirmados'!C:C,0))</f>
        <v>-74,12323</v>
      </c>
    </row>
    <row r="222" spans="1:20" x14ac:dyDescent="0.25">
      <c r="A222" s="109" t="s">
        <v>934</v>
      </c>
      <c r="B222" s="9">
        <v>38041</v>
      </c>
      <c r="C222" s="10" t="s">
        <v>935</v>
      </c>
      <c r="D222" s="10" t="s">
        <v>936</v>
      </c>
      <c r="E222" s="10"/>
      <c r="F222" s="10"/>
      <c r="G222" s="10" t="s">
        <v>18</v>
      </c>
      <c r="H222" s="10" t="s">
        <v>525</v>
      </c>
      <c r="I222" s="10" t="s">
        <v>937</v>
      </c>
      <c r="J222" s="10" t="s">
        <v>14</v>
      </c>
      <c r="K222" s="10" t="s">
        <v>21698</v>
      </c>
      <c r="L222" s="10" t="s">
        <v>21697</v>
      </c>
      <c r="M222" s="10"/>
      <c r="N222" s="10" t="s">
        <v>520</v>
      </c>
      <c r="O222" s="10" t="s">
        <v>12744</v>
      </c>
      <c r="P222" s="10" t="s">
        <v>14331</v>
      </c>
      <c r="Q222" s="10" t="s">
        <v>14331</v>
      </c>
      <c r="R222" s="110" t="e">
        <v>#N/A</v>
      </c>
      <c r="S222" s="8">
        <f>INDEX('Coord Sitios Confirmados'!E:E, MATCH(B222, 'Coord Sitios Confirmados'!B:B,0))</f>
        <v>4.6554000000000002</v>
      </c>
      <c r="T222" s="159" t="str">
        <f>INDEX('Coord Sitios Confirmados'!F:F, MATCH(C222, 'Coord Sitios Confirmados'!C:C,0))</f>
        <v>-74,05167</v>
      </c>
    </row>
    <row r="223" spans="1:20" x14ac:dyDescent="0.25">
      <c r="A223" s="111" t="s">
        <v>6932</v>
      </c>
      <c r="B223" s="5" t="s">
        <v>12826</v>
      </c>
      <c r="C223" s="6" t="s">
        <v>12434</v>
      </c>
      <c r="D223" s="6" t="s">
        <v>12430</v>
      </c>
      <c r="E223" s="6" t="s">
        <v>14077</v>
      </c>
      <c r="F223" s="6" t="s">
        <v>14078</v>
      </c>
      <c r="G223" s="6" t="s">
        <v>18</v>
      </c>
      <c r="H223" s="6" t="s">
        <v>21161</v>
      </c>
      <c r="I223" s="5" t="e">
        <v>#N/A</v>
      </c>
      <c r="J223" s="6" t="s">
        <v>396</v>
      </c>
      <c r="K223" s="6" t="s">
        <v>21705</v>
      </c>
      <c r="L223" s="6" t="s">
        <v>21701</v>
      </c>
      <c r="M223" s="6" t="s">
        <v>3379</v>
      </c>
      <c r="N223" s="6" t="s">
        <v>942</v>
      </c>
      <c r="O223" s="6" t="s">
        <v>12744</v>
      </c>
      <c r="P223" s="6" t="s">
        <v>14331</v>
      </c>
      <c r="Q223" s="6" t="s">
        <v>14331</v>
      </c>
      <c r="R223" s="112" t="s">
        <v>8860</v>
      </c>
      <c r="S223" s="8" t="str">
        <f>INDEX('Coord Sitios Confirmados'!E:E, MATCH(B223, 'Coord Sitios Confirmados'!B:B,0))</f>
        <v>4,673451</v>
      </c>
      <c r="T223" s="159" t="e">
        <f>INDEX('Coord Sitios Confirmados'!F:F, MATCH(C223, 'Coord Sitios Confirmados'!C:C,0))</f>
        <v>#N/A</v>
      </c>
    </row>
    <row r="224" spans="1:20" x14ac:dyDescent="0.25">
      <c r="A224" s="111" t="s">
        <v>938</v>
      </c>
      <c r="B224" s="5">
        <v>41000</v>
      </c>
      <c r="C224" s="6" t="s">
        <v>939</v>
      </c>
      <c r="D224" s="6" t="s">
        <v>6983</v>
      </c>
      <c r="E224" s="6"/>
      <c r="F224" s="6"/>
      <c r="G224" s="6" t="s">
        <v>940</v>
      </c>
      <c r="H224" s="6" t="s">
        <v>6982</v>
      </c>
      <c r="I224" s="5" t="s">
        <v>941</v>
      </c>
      <c r="J224" s="6" t="s">
        <v>14</v>
      </c>
      <c r="K224" s="6" t="s">
        <v>21694</v>
      </c>
      <c r="L224" s="6" t="s">
        <v>21695</v>
      </c>
      <c r="M224" s="6"/>
      <c r="N224" s="6" t="s">
        <v>942</v>
      </c>
      <c r="O224" s="6" t="s">
        <v>12744</v>
      </c>
      <c r="P224" s="6" t="s">
        <v>14331</v>
      </c>
      <c r="Q224" s="6" t="s">
        <v>14331</v>
      </c>
      <c r="R224" s="112" t="e">
        <v>#N/A</v>
      </c>
      <c r="S224" s="8" t="str">
        <f>INDEX('Coord Sitios Confirmados'!E:E, MATCH(B224, 'Coord Sitios Confirmados'!B:B,0))</f>
        <v>4,657500</v>
      </c>
      <c r="T224" s="159" t="str">
        <f>INDEX('Coord Sitios Confirmados'!F:F, MATCH(C224, 'Coord Sitios Confirmados'!C:C,0))</f>
        <v>-74,107500</v>
      </c>
    </row>
    <row r="225" spans="1:20" x14ac:dyDescent="0.25">
      <c r="A225" s="111" t="s">
        <v>943</v>
      </c>
      <c r="B225" s="5">
        <v>41001</v>
      </c>
      <c r="C225" s="6" t="s">
        <v>944</v>
      </c>
      <c r="D225" s="6" t="s">
        <v>945</v>
      </c>
      <c r="E225" s="6"/>
      <c r="F225" s="6"/>
      <c r="G225" s="6" t="s">
        <v>18</v>
      </c>
      <c r="H225" s="6" t="s">
        <v>946</v>
      </c>
      <c r="I225" s="5" t="s">
        <v>947</v>
      </c>
      <c r="J225" s="6" t="s">
        <v>14</v>
      </c>
      <c r="K225" s="6" t="s">
        <v>21700</v>
      </c>
      <c r="L225" s="6" t="s">
        <v>21701</v>
      </c>
      <c r="M225" s="6" t="s">
        <v>3379</v>
      </c>
      <c r="N225" s="6" t="s">
        <v>942</v>
      </c>
      <c r="O225" s="6" t="s">
        <v>12744</v>
      </c>
      <c r="P225" s="6" t="s">
        <v>14331</v>
      </c>
      <c r="Q225" s="6" t="s">
        <v>14331</v>
      </c>
      <c r="R225" s="112" t="e">
        <v>#N/A</v>
      </c>
      <c r="S225" s="8">
        <f>INDEX('Coord Sitios Confirmados'!E:E, MATCH(B225, 'Coord Sitios Confirmados'!B:B,0))</f>
        <v>4.6744370000000002</v>
      </c>
      <c r="T225" s="159" t="str">
        <f>INDEX('Coord Sitios Confirmados'!F:F, MATCH(C225, 'Coord Sitios Confirmados'!C:C,0))</f>
        <v>-74,160409</v>
      </c>
    </row>
    <row r="226" spans="1:20" x14ac:dyDescent="0.25">
      <c r="A226" s="111" t="s">
        <v>948</v>
      </c>
      <c r="B226" s="5">
        <v>41002</v>
      </c>
      <c r="C226" s="6" t="s">
        <v>949</v>
      </c>
      <c r="D226" s="6" t="s">
        <v>950</v>
      </c>
      <c r="E226" s="6"/>
      <c r="F226" s="6"/>
      <c r="G226" s="6" t="s">
        <v>940</v>
      </c>
      <c r="H226" s="6" t="s">
        <v>951</v>
      </c>
      <c r="I226" s="5" t="s">
        <v>952</v>
      </c>
      <c r="J226" s="6" t="s">
        <v>14</v>
      </c>
      <c r="K226" s="6" t="s">
        <v>21696</v>
      </c>
      <c r="L226" s="6" t="s">
        <v>21697</v>
      </c>
      <c r="M226" s="6" t="s">
        <v>3379</v>
      </c>
      <c r="N226" s="6" t="s">
        <v>942</v>
      </c>
      <c r="O226" s="6" t="s">
        <v>12744</v>
      </c>
      <c r="P226" s="6" t="s">
        <v>14331</v>
      </c>
      <c r="Q226" s="6" t="s">
        <v>14331</v>
      </c>
      <c r="R226" s="112" t="e">
        <v>#N/A</v>
      </c>
      <c r="S226" s="8">
        <f>INDEX('Coord Sitios Confirmados'!E:E, MATCH(B226, 'Coord Sitios Confirmados'!B:B,0))</f>
        <v>4.6823240000000004</v>
      </c>
      <c r="T226" s="159" t="str">
        <f>INDEX('Coord Sitios Confirmados'!F:F, MATCH(C226, 'Coord Sitios Confirmados'!C:C,0))</f>
        <v>-74,164036</v>
      </c>
    </row>
    <row r="227" spans="1:20" x14ac:dyDescent="0.25">
      <c r="A227" s="111" t="s">
        <v>953</v>
      </c>
      <c r="B227" s="5">
        <v>41005</v>
      </c>
      <c r="C227" s="6" t="s">
        <v>954</v>
      </c>
      <c r="D227" s="6" t="s">
        <v>10507</v>
      </c>
      <c r="E227" s="6"/>
      <c r="F227" s="6"/>
      <c r="G227" s="6" t="s">
        <v>940</v>
      </c>
      <c r="H227" s="6" t="s">
        <v>955</v>
      </c>
      <c r="I227" s="5" t="e">
        <v>#N/A</v>
      </c>
      <c r="J227" s="6" t="s">
        <v>14</v>
      </c>
      <c r="K227" s="6" t="s">
        <v>21700</v>
      </c>
      <c r="L227" s="6" t="s">
        <v>21701</v>
      </c>
      <c r="M227" s="6"/>
      <c r="N227" s="6" t="s">
        <v>942</v>
      </c>
      <c r="O227" s="6" t="s">
        <v>12744</v>
      </c>
      <c r="P227" s="6" t="s">
        <v>14331</v>
      </c>
      <c r="Q227" s="6" t="s">
        <v>14331</v>
      </c>
      <c r="R227" s="112" t="e">
        <v>#N/A</v>
      </c>
      <c r="S227" s="8">
        <f>INDEX('Coord Sitios Confirmados'!E:E, MATCH(B227, 'Coord Sitios Confirmados'!B:B,0))</f>
        <v>4.6313259999999996</v>
      </c>
      <c r="T227" s="159" t="str">
        <f>INDEX('Coord Sitios Confirmados'!F:F, MATCH(C227, 'Coord Sitios Confirmados'!C:C,0))</f>
        <v>-74,082758</v>
      </c>
    </row>
    <row r="228" spans="1:20" x14ac:dyDescent="0.25">
      <c r="A228" s="111" t="s">
        <v>956</v>
      </c>
      <c r="B228" s="5">
        <v>41006</v>
      </c>
      <c r="C228" s="6" t="s">
        <v>957</v>
      </c>
      <c r="D228" s="6" t="s">
        <v>10496</v>
      </c>
      <c r="E228" s="6"/>
      <c r="F228" s="6"/>
      <c r="G228" s="6" t="s">
        <v>940</v>
      </c>
      <c r="H228" s="6" t="s">
        <v>958</v>
      </c>
      <c r="I228" s="5" t="s">
        <v>959</v>
      </c>
      <c r="J228" s="6" t="s">
        <v>14</v>
      </c>
      <c r="K228" s="6" t="s">
        <v>21696</v>
      </c>
      <c r="L228" s="6" t="s">
        <v>21697</v>
      </c>
      <c r="M228" s="6"/>
      <c r="N228" s="6" t="s">
        <v>942</v>
      </c>
      <c r="O228" s="6" t="s">
        <v>12744</v>
      </c>
      <c r="P228" s="6" t="s">
        <v>14331</v>
      </c>
      <c r="Q228" s="6" t="s">
        <v>14331</v>
      </c>
      <c r="R228" s="112" t="e">
        <v>#N/A</v>
      </c>
      <c r="S228" s="8">
        <f>INDEX('Coord Sitios Confirmados'!E:E, MATCH(B228, 'Coord Sitios Confirmados'!B:B,0))</f>
        <v>4.6652750000000003</v>
      </c>
      <c r="T228" s="159" t="str">
        <f>INDEX('Coord Sitios Confirmados'!F:F, MATCH(C228, 'Coord Sitios Confirmados'!C:C,0))</f>
        <v>-74,155320</v>
      </c>
    </row>
    <row r="229" spans="1:20" x14ac:dyDescent="0.25">
      <c r="A229" s="111" t="s">
        <v>960</v>
      </c>
      <c r="B229" s="5">
        <v>41007</v>
      </c>
      <c r="C229" s="6" t="s">
        <v>961</v>
      </c>
      <c r="D229" s="6" t="s">
        <v>10527</v>
      </c>
      <c r="E229" s="6"/>
      <c r="F229" s="6"/>
      <c r="G229" s="6" t="s">
        <v>940</v>
      </c>
      <c r="H229" s="6" t="s">
        <v>962</v>
      </c>
      <c r="I229" s="5" t="s">
        <v>963</v>
      </c>
      <c r="J229" s="6" t="s">
        <v>14</v>
      </c>
      <c r="K229" s="6" t="s">
        <v>21698</v>
      </c>
      <c r="L229" s="6" t="s">
        <v>21697</v>
      </c>
      <c r="M229" s="6"/>
      <c r="N229" s="6" t="s">
        <v>942</v>
      </c>
      <c r="O229" s="6" t="s">
        <v>12744</v>
      </c>
      <c r="P229" s="6" t="s">
        <v>14331</v>
      </c>
      <c r="Q229" s="6" t="s">
        <v>14331</v>
      </c>
      <c r="R229" s="112" t="e">
        <v>#N/A</v>
      </c>
      <c r="S229" s="8">
        <f>INDEX('Coord Sitios Confirmados'!E:E, MATCH(B229, 'Coord Sitios Confirmados'!B:B,0))</f>
        <v>4.6383809999999999</v>
      </c>
      <c r="T229" s="159" t="str">
        <f>INDEX('Coord Sitios Confirmados'!F:F, MATCH(C229, 'Coord Sitios Confirmados'!C:C,0))</f>
        <v>-74,068049</v>
      </c>
    </row>
    <row r="230" spans="1:20" x14ac:dyDescent="0.25">
      <c r="A230" s="111" t="s">
        <v>964</v>
      </c>
      <c r="B230" s="5">
        <v>41009</v>
      </c>
      <c r="C230" s="6" t="s">
        <v>965</v>
      </c>
      <c r="D230" s="6" t="s">
        <v>10531</v>
      </c>
      <c r="E230" s="6"/>
      <c r="F230" s="6"/>
      <c r="G230" s="6" t="s">
        <v>940</v>
      </c>
      <c r="H230" s="6" t="s">
        <v>955</v>
      </c>
      <c r="I230" s="5" t="s">
        <v>966</v>
      </c>
      <c r="J230" s="6" t="s">
        <v>14</v>
      </c>
      <c r="K230" s="6" t="s">
        <v>21696</v>
      </c>
      <c r="L230" s="6" t="s">
        <v>21697</v>
      </c>
      <c r="M230" s="6"/>
      <c r="N230" s="6" t="s">
        <v>942</v>
      </c>
      <c r="O230" s="6" t="s">
        <v>12744</v>
      </c>
      <c r="P230" s="6" t="s">
        <v>14331</v>
      </c>
      <c r="Q230" s="6" t="s">
        <v>14331</v>
      </c>
      <c r="R230" s="112" t="e">
        <v>#N/A</v>
      </c>
      <c r="S230" s="8">
        <f>INDEX('Coord Sitios Confirmados'!E:E, MATCH(B230, 'Coord Sitios Confirmados'!B:B,0))</f>
        <v>4.633616</v>
      </c>
      <c r="T230" s="159" t="str">
        <f>INDEX('Coord Sitios Confirmados'!F:F, MATCH(C230, 'Coord Sitios Confirmados'!C:C,0))</f>
        <v>-74,094313</v>
      </c>
    </row>
    <row r="231" spans="1:20" x14ac:dyDescent="0.25">
      <c r="A231" s="111" t="s">
        <v>967</v>
      </c>
      <c r="B231" s="5">
        <v>41010</v>
      </c>
      <c r="C231" s="6" t="s">
        <v>968</v>
      </c>
      <c r="D231" s="6" t="s">
        <v>10548</v>
      </c>
      <c r="E231" s="6"/>
      <c r="F231" s="6"/>
      <c r="G231" s="6" t="s">
        <v>940</v>
      </c>
      <c r="H231" s="6" t="s">
        <v>969</v>
      </c>
      <c r="I231" s="5" t="s">
        <v>970</v>
      </c>
      <c r="J231" s="6" t="s">
        <v>14</v>
      </c>
      <c r="K231" s="6" t="s">
        <v>21700</v>
      </c>
      <c r="L231" s="6" t="s">
        <v>21701</v>
      </c>
      <c r="M231" s="6"/>
      <c r="N231" s="6" t="s">
        <v>942</v>
      </c>
      <c r="O231" s="6" t="s">
        <v>12744</v>
      </c>
      <c r="P231" s="6" t="s">
        <v>14331</v>
      </c>
      <c r="Q231" s="6" t="s">
        <v>14331</v>
      </c>
      <c r="R231" s="112" t="e">
        <v>#N/A</v>
      </c>
      <c r="S231" s="8">
        <f>INDEX('Coord Sitios Confirmados'!E:E, MATCH(B231, 'Coord Sitios Confirmados'!B:B,0))</f>
        <v>4.6352950000000002</v>
      </c>
      <c r="T231" s="159" t="str">
        <f>INDEX('Coord Sitios Confirmados'!F:F, MATCH(C231, 'Coord Sitios Confirmados'!C:C,0))</f>
        <v>-74,064759</v>
      </c>
    </row>
    <row r="232" spans="1:20" x14ac:dyDescent="0.25">
      <c r="A232" s="111" t="s">
        <v>971</v>
      </c>
      <c r="B232" s="5">
        <v>41011</v>
      </c>
      <c r="C232" s="6" t="s">
        <v>972</v>
      </c>
      <c r="D232" s="6" t="s">
        <v>973</v>
      </c>
      <c r="E232" s="6"/>
      <c r="F232" s="6"/>
      <c r="G232" s="6" t="s">
        <v>940</v>
      </c>
      <c r="H232" s="6"/>
      <c r="I232" s="5" t="s">
        <v>974</v>
      </c>
      <c r="J232" s="6" t="s">
        <v>14</v>
      </c>
      <c r="K232" s="6" t="s">
        <v>21696</v>
      </c>
      <c r="L232" s="6" t="s">
        <v>21697</v>
      </c>
      <c r="M232" s="6"/>
      <c r="N232" s="6" t="s">
        <v>942</v>
      </c>
      <c r="O232" s="6" t="s">
        <v>12744</v>
      </c>
      <c r="P232" s="6" t="s">
        <v>14331</v>
      </c>
      <c r="Q232" s="6" t="s">
        <v>14331</v>
      </c>
      <c r="R232" s="112" t="e">
        <v>#N/A</v>
      </c>
      <c r="S232" s="8">
        <f>INDEX('Coord Sitios Confirmados'!E:E, MATCH(B232, 'Coord Sitios Confirmados'!B:B,0))</f>
        <v>4.6463729999999996</v>
      </c>
      <c r="T232" s="159" t="str">
        <f>INDEX('Coord Sitios Confirmados'!F:F, MATCH(C232, 'Coord Sitios Confirmados'!C:C,0))</f>
        <v>-74,094248</v>
      </c>
    </row>
    <row r="233" spans="1:20" x14ac:dyDescent="0.25">
      <c r="A233" s="111" t="s">
        <v>975</v>
      </c>
      <c r="B233" s="5">
        <v>41011</v>
      </c>
      <c r="C233" s="6" t="s">
        <v>976</v>
      </c>
      <c r="D233" s="6" t="s">
        <v>10533</v>
      </c>
      <c r="E233" s="6"/>
      <c r="F233" s="6"/>
      <c r="G233" s="6" t="s">
        <v>940</v>
      </c>
      <c r="H233" s="6" t="s">
        <v>955</v>
      </c>
      <c r="I233" s="5" t="s">
        <v>14001</v>
      </c>
      <c r="J233" s="6" t="s">
        <v>14</v>
      </c>
      <c r="K233" s="6" t="s">
        <v>21699</v>
      </c>
      <c r="L233" s="6" t="s">
        <v>21697</v>
      </c>
      <c r="M233" s="6"/>
      <c r="N233" s="6" t="s">
        <v>942</v>
      </c>
      <c r="O233" s="6" t="s">
        <v>12744</v>
      </c>
      <c r="P233" s="6" t="s">
        <v>14331</v>
      </c>
      <c r="Q233" s="6" t="s">
        <v>14331</v>
      </c>
      <c r="R233" s="112" t="e">
        <v>#N/A</v>
      </c>
      <c r="S233" s="8">
        <f>INDEX('Coord Sitios Confirmados'!E:E, MATCH(B233, 'Coord Sitios Confirmados'!B:B,0))</f>
        <v>4.6463729999999996</v>
      </c>
      <c r="T233" s="159" t="str">
        <f>INDEX('Coord Sitios Confirmados'!F:F, MATCH(C233, 'Coord Sitios Confirmados'!C:C,0))</f>
        <v>-74,088612</v>
      </c>
    </row>
    <row r="234" spans="1:20" x14ac:dyDescent="0.25">
      <c r="A234" s="111" t="s">
        <v>977</v>
      </c>
      <c r="B234" s="5">
        <v>41012</v>
      </c>
      <c r="C234" s="6" t="s">
        <v>978</v>
      </c>
      <c r="D234" s="6" t="s">
        <v>10532</v>
      </c>
      <c r="E234" s="6"/>
      <c r="F234" s="6"/>
      <c r="G234" s="6" t="s">
        <v>940</v>
      </c>
      <c r="H234" s="6" t="s">
        <v>969</v>
      </c>
      <c r="I234" s="5" t="s">
        <v>979</v>
      </c>
      <c r="J234" s="6" t="s">
        <v>14</v>
      </c>
      <c r="K234" s="6" t="s">
        <v>21696</v>
      </c>
      <c r="L234" s="6" t="s">
        <v>21697</v>
      </c>
      <c r="M234" s="6"/>
      <c r="N234" s="6" t="s">
        <v>942</v>
      </c>
      <c r="O234" s="6" t="s">
        <v>12744</v>
      </c>
      <c r="P234" s="6" t="s">
        <v>14331</v>
      </c>
      <c r="Q234" s="6" t="s">
        <v>14331</v>
      </c>
      <c r="R234" s="112" t="e">
        <v>#N/A</v>
      </c>
      <c r="S234" s="8">
        <f>INDEX('Coord Sitios Confirmados'!E:E, MATCH(B234, 'Coord Sitios Confirmados'!B:B,0))</f>
        <v>4.6316829999999998</v>
      </c>
      <c r="T234" s="159" t="str">
        <f>INDEX('Coord Sitios Confirmados'!F:F, MATCH(C234, 'Coord Sitios Confirmados'!C:C,0))</f>
        <v>-74,062226</v>
      </c>
    </row>
    <row r="235" spans="1:20" x14ac:dyDescent="0.25">
      <c r="A235" s="111" t="s">
        <v>980</v>
      </c>
      <c r="B235" s="5">
        <v>41013</v>
      </c>
      <c r="C235" s="6" t="s">
        <v>981</v>
      </c>
      <c r="D235" s="6" t="s">
        <v>982</v>
      </c>
      <c r="E235" s="6"/>
      <c r="F235" s="6"/>
      <c r="G235" s="6" t="s">
        <v>18</v>
      </c>
      <c r="H235" s="6" t="s">
        <v>983</v>
      </c>
      <c r="I235" s="5" t="s">
        <v>984</v>
      </c>
      <c r="J235" s="6" t="s">
        <v>14</v>
      </c>
      <c r="K235" s="6" t="s">
        <v>21696</v>
      </c>
      <c r="L235" s="6" t="s">
        <v>21697</v>
      </c>
      <c r="M235" s="6"/>
      <c r="N235" s="6" t="s">
        <v>942</v>
      </c>
      <c r="O235" s="6" t="s">
        <v>12744</v>
      </c>
      <c r="P235" s="6" t="s">
        <v>14331</v>
      </c>
      <c r="Q235" s="6" t="s">
        <v>14331</v>
      </c>
      <c r="R235" s="112" t="e">
        <v>#N/A</v>
      </c>
      <c r="S235" s="8">
        <f>INDEX('Coord Sitios Confirmados'!E:E, MATCH(B235, 'Coord Sitios Confirmados'!B:B,0))</f>
        <v>4.6430069999999999</v>
      </c>
      <c r="T235" s="159" t="str">
        <f>INDEX('Coord Sitios Confirmados'!F:F, MATCH(C235, 'Coord Sitios Confirmados'!C:C,0))</f>
        <v>-74,156640</v>
      </c>
    </row>
    <row r="236" spans="1:20" x14ac:dyDescent="0.25">
      <c r="A236" s="111" t="s">
        <v>985</v>
      </c>
      <c r="B236" s="5">
        <v>41014</v>
      </c>
      <c r="C236" s="6" t="s">
        <v>986</v>
      </c>
      <c r="D236" s="6" t="s">
        <v>10541</v>
      </c>
      <c r="E236" s="6"/>
      <c r="F236" s="6"/>
      <c r="G236" s="6" t="s">
        <v>940</v>
      </c>
      <c r="H236" s="6" t="s">
        <v>969</v>
      </c>
      <c r="I236" s="5" t="s">
        <v>987</v>
      </c>
      <c r="J236" s="6" t="s">
        <v>14</v>
      </c>
      <c r="K236" s="6" t="s">
        <v>21696</v>
      </c>
      <c r="L236" s="6" t="s">
        <v>21697</v>
      </c>
      <c r="M236" s="6"/>
      <c r="N236" s="6" t="s">
        <v>942</v>
      </c>
      <c r="O236" s="6" t="s">
        <v>12744</v>
      </c>
      <c r="P236" s="6" t="s">
        <v>14331</v>
      </c>
      <c r="Q236" s="6" t="s">
        <v>14331</v>
      </c>
      <c r="R236" s="112" t="e">
        <v>#N/A</v>
      </c>
      <c r="S236" s="8">
        <f>INDEX('Coord Sitios Confirmados'!E:E, MATCH(B236, 'Coord Sitios Confirmados'!B:B,0))</f>
        <v>4.6486510000000001</v>
      </c>
      <c r="T236" s="159">
        <f>INDEX('Coord Sitios Confirmados'!F:F, MATCH(C236, 'Coord Sitios Confirmados'!C:C,0))</f>
        <v>-74.136358999999999</v>
      </c>
    </row>
    <row r="237" spans="1:20" x14ac:dyDescent="0.25">
      <c r="A237" s="111" t="s">
        <v>22647</v>
      </c>
      <c r="B237" s="5">
        <v>41015</v>
      </c>
      <c r="C237" s="6" t="s">
        <v>989</v>
      </c>
      <c r="D237" s="6" t="s">
        <v>10534</v>
      </c>
      <c r="E237" s="6"/>
      <c r="F237" s="6"/>
      <c r="G237" s="6" t="s">
        <v>18</v>
      </c>
      <c r="H237" s="6" t="s">
        <v>990</v>
      </c>
      <c r="I237" s="5" t="s">
        <v>991</v>
      </c>
      <c r="J237" s="6" t="s">
        <v>14</v>
      </c>
      <c r="K237" s="6" t="s">
        <v>21700</v>
      </c>
      <c r="L237" s="6" t="s">
        <v>21701</v>
      </c>
      <c r="M237" s="6" t="s">
        <v>5313</v>
      </c>
      <c r="N237" s="6" t="s">
        <v>942</v>
      </c>
      <c r="O237" s="6" t="s">
        <v>12744</v>
      </c>
      <c r="P237" s="6" t="s">
        <v>14331</v>
      </c>
      <c r="Q237" s="6" t="s">
        <v>14331</v>
      </c>
      <c r="R237" s="112" t="e">
        <v>#N/A</v>
      </c>
      <c r="S237" s="8">
        <f>INDEX('Coord Sitios Confirmados'!E:E, MATCH(B237, 'Coord Sitios Confirmados'!B:B,0))</f>
        <v>4.6326919999999996</v>
      </c>
      <c r="T237" s="159" t="str">
        <f>INDEX('Coord Sitios Confirmados'!F:F, MATCH(C237, 'Coord Sitios Confirmados'!C:C,0))</f>
        <v>-74,13390</v>
      </c>
    </row>
    <row r="238" spans="1:20" x14ac:dyDescent="0.25">
      <c r="A238" s="113" t="s">
        <v>992</v>
      </c>
      <c r="B238" s="61">
        <v>41017</v>
      </c>
      <c r="C238" s="62" t="s">
        <v>993</v>
      </c>
      <c r="D238" s="62" t="s">
        <v>994</v>
      </c>
      <c r="E238" s="62"/>
      <c r="F238" s="62"/>
      <c r="G238" s="62" t="s">
        <v>18</v>
      </c>
      <c r="H238" s="62" t="s">
        <v>995</v>
      </c>
      <c r="I238" s="62" t="s">
        <v>996</v>
      </c>
      <c r="J238" s="62" t="s">
        <v>14</v>
      </c>
      <c r="K238" s="62" t="s">
        <v>22627</v>
      </c>
      <c r="L238" s="62" t="s">
        <v>21701</v>
      </c>
      <c r="M238" s="62"/>
      <c r="N238" s="62" t="s">
        <v>942</v>
      </c>
      <c r="O238" s="62" t="s">
        <v>12745</v>
      </c>
      <c r="P238" s="62" t="s">
        <v>14331</v>
      </c>
      <c r="Q238" s="62" t="s">
        <v>14331</v>
      </c>
      <c r="R238" s="114" t="e">
        <v>#N/A</v>
      </c>
      <c r="S238" s="8">
        <f>INDEX('Coord Sitios Confirmados'!E:E, MATCH(B238, 'Coord Sitios Confirmados'!B:B,0))</f>
        <v>4.6462640000000004</v>
      </c>
      <c r="T238" s="159" t="str">
        <f>INDEX('Coord Sitios Confirmados'!F:F, MATCH(C238, 'Coord Sitios Confirmados'!C:C,0))</f>
        <v>-74,08978</v>
      </c>
    </row>
    <row r="239" spans="1:20" x14ac:dyDescent="0.25">
      <c r="A239" s="111" t="s">
        <v>997</v>
      </c>
      <c r="B239" s="5">
        <v>41018</v>
      </c>
      <c r="C239" s="6" t="s">
        <v>998</v>
      </c>
      <c r="D239" s="6" t="s">
        <v>10544</v>
      </c>
      <c r="E239" s="6"/>
      <c r="F239" s="6"/>
      <c r="G239" s="6" t="s">
        <v>940</v>
      </c>
      <c r="H239" s="6" t="s">
        <v>969</v>
      </c>
      <c r="I239" s="5" t="s">
        <v>999</v>
      </c>
      <c r="J239" s="6" t="s">
        <v>14</v>
      </c>
      <c r="K239" s="6" t="s">
        <v>21696</v>
      </c>
      <c r="L239" s="6" t="s">
        <v>21697</v>
      </c>
      <c r="M239" s="6"/>
      <c r="N239" s="6" t="s">
        <v>942</v>
      </c>
      <c r="O239" s="6" t="s">
        <v>12744</v>
      </c>
      <c r="P239" s="6" t="s">
        <v>14331</v>
      </c>
      <c r="Q239" s="6" t="s">
        <v>14331</v>
      </c>
      <c r="R239" s="112" t="e">
        <v>#N/A</v>
      </c>
      <c r="S239" s="8">
        <f>INDEX('Coord Sitios Confirmados'!E:E, MATCH(B239, 'Coord Sitios Confirmados'!B:B,0))</f>
        <v>4.6364510000000001</v>
      </c>
      <c r="T239" s="159" t="str">
        <f>INDEX('Coord Sitios Confirmados'!F:F, MATCH(C239, 'Coord Sitios Confirmados'!C:C,0))</f>
        <v>-74,091171</v>
      </c>
    </row>
    <row r="240" spans="1:20" x14ac:dyDescent="0.25">
      <c r="A240" s="111" t="s">
        <v>1000</v>
      </c>
      <c r="B240" s="5">
        <v>41019</v>
      </c>
      <c r="C240" s="6" t="s">
        <v>1001</v>
      </c>
      <c r="D240" s="6" t="s">
        <v>10503</v>
      </c>
      <c r="E240" s="6"/>
      <c r="F240" s="6"/>
      <c r="G240" s="6" t="s">
        <v>940</v>
      </c>
      <c r="H240" s="6" t="s">
        <v>1002</v>
      </c>
      <c r="I240" s="5" t="s">
        <v>1003</v>
      </c>
      <c r="J240" s="6" t="s">
        <v>14</v>
      </c>
      <c r="K240" s="6" t="s">
        <v>21696</v>
      </c>
      <c r="L240" s="6" t="s">
        <v>21697</v>
      </c>
      <c r="M240" s="6"/>
      <c r="N240" s="6" t="s">
        <v>942</v>
      </c>
      <c r="O240" s="6" t="s">
        <v>12744</v>
      </c>
      <c r="P240" s="6" t="s">
        <v>14331</v>
      </c>
      <c r="Q240" s="6" t="s">
        <v>14331</v>
      </c>
      <c r="R240" s="112" t="e">
        <v>#N/A</v>
      </c>
      <c r="S240" s="8">
        <f>INDEX('Coord Sitios Confirmados'!E:E, MATCH(B240, 'Coord Sitios Confirmados'!B:B,0))</f>
        <v>4.6367620000000001</v>
      </c>
      <c r="T240" s="159" t="str">
        <f>INDEX('Coord Sitios Confirmados'!F:F, MATCH(C240, 'Coord Sitios Confirmados'!C:C,0))</f>
        <v>-74,110458</v>
      </c>
    </row>
    <row r="241" spans="1:20" x14ac:dyDescent="0.25">
      <c r="A241" s="111" t="s">
        <v>1004</v>
      </c>
      <c r="B241" s="5">
        <v>41020</v>
      </c>
      <c r="C241" s="6" t="s">
        <v>1005</v>
      </c>
      <c r="D241" s="6" t="s">
        <v>1006</v>
      </c>
      <c r="E241" s="6"/>
      <c r="F241" s="6"/>
      <c r="G241" s="6" t="s">
        <v>18</v>
      </c>
      <c r="H241" s="6"/>
      <c r="I241" s="5" t="s">
        <v>1007</v>
      </c>
      <c r="J241" s="6" t="s">
        <v>14</v>
      </c>
      <c r="K241" s="6" t="s">
        <v>21700</v>
      </c>
      <c r="L241" s="6" t="s">
        <v>21701</v>
      </c>
      <c r="M241" s="6"/>
      <c r="N241" s="6" t="s">
        <v>942</v>
      </c>
      <c r="O241" s="6" t="s">
        <v>12744</v>
      </c>
      <c r="P241" s="6" t="s">
        <v>14331</v>
      </c>
      <c r="Q241" s="6" t="s">
        <v>14331</v>
      </c>
      <c r="R241" s="112" t="e">
        <v>#N/A</v>
      </c>
      <c r="S241" s="8">
        <f>INDEX('Coord Sitios Confirmados'!E:E, MATCH(B241, 'Coord Sitios Confirmados'!B:B,0))</f>
        <v>4.6432820000000001</v>
      </c>
      <c r="T241" s="159" t="str">
        <f>INDEX('Coord Sitios Confirmados'!F:F, MATCH(C241, 'Coord Sitios Confirmados'!C:C,0))</f>
        <v>-74,10297</v>
      </c>
    </row>
    <row r="242" spans="1:20" x14ac:dyDescent="0.25">
      <c r="A242" s="111" t="s">
        <v>1008</v>
      </c>
      <c r="B242" s="5">
        <v>41022</v>
      </c>
      <c r="C242" s="6" t="s">
        <v>1009</v>
      </c>
      <c r="D242" s="6" t="s">
        <v>10498</v>
      </c>
      <c r="E242" s="6"/>
      <c r="F242" s="6"/>
      <c r="G242" s="6" t="s">
        <v>940</v>
      </c>
      <c r="H242" s="6" t="s">
        <v>955</v>
      </c>
      <c r="I242" s="5" t="s">
        <v>1010</v>
      </c>
      <c r="J242" s="6" t="s">
        <v>14</v>
      </c>
      <c r="K242" s="6" t="s">
        <v>21696</v>
      </c>
      <c r="L242" s="6" t="s">
        <v>21697</v>
      </c>
      <c r="M242" s="6"/>
      <c r="N242" s="6" t="s">
        <v>942</v>
      </c>
      <c r="O242" s="6" t="s">
        <v>12744</v>
      </c>
      <c r="P242" s="6" t="s">
        <v>14331</v>
      </c>
      <c r="Q242" s="6" t="s">
        <v>14331</v>
      </c>
      <c r="R242" s="112" t="e">
        <v>#N/A</v>
      </c>
      <c r="S242" s="8">
        <f>INDEX('Coord Sitios Confirmados'!E:E, MATCH(B242, 'Coord Sitios Confirmados'!B:B,0))</f>
        <v>4.6475520000000001</v>
      </c>
      <c r="T242" s="159" t="str">
        <f>INDEX('Coord Sitios Confirmados'!F:F, MATCH(C242, 'Coord Sitios Confirmados'!C:C,0))</f>
        <v>-74,14109</v>
      </c>
    </row>
    <row r="243" spans="1:20" x14ac:dyDescent="0.25">
      <c r="A243" s="111" t="s">
        <v>1011</v>
      </c>
      <c r="B243" s="5">
        <v>41023</v>
      </c>
      <c r="C243" s="6" t="s">
        <v>1012</v>
      </c>
      <c r="D243" s="6" t="s">
        <v>10520</v>
      </c>
      <c r="E243" s="6"/>
      <c r="F243" s="6"/>
      <c r="G243" s="6" t="s">
        <v>940</v>
      </c>
      <c r="H243" s="6" t="s">
        <v>1013</v>
      </c>
      <c r="I243" s="5" t="s">
        <v>1014</v>
      </c>
      <c r="J243" s="6" t="s">
        <v>14</v>
      </c>
      <c r="K243" s="6" t="s">
        <v>21700</v>
      </c>
      <c r="L243" s="6" t="s">
        <v>21701</v>
      </c>
      <c r="M243" s="6"/>
      <c r="N243" s="6" t="s">
        <v>942</v>
      </c>
      <c r="O243" s="6" t="s">
        <v>12744</v>
      </c>
      <c r="P243" s="6" t="s">
        <v>14331</v>
      </c>
      <c r="Q243" s="6" t="s">
        <v>14331</v>
      </c>
      <c r="R243" s="112" t="e">
        <v>#N/A</v>
      </c>
      <c r="S243" s="8">
        <f>INDEX('Coord Sitios Confirmados'!E:E, MATCH(B243, 'Coord Sitios Confirmados'!B:B,0))</f>
        <v>4.6368739999999997</v>
      </c>
      <c r="T243" s="159" t="str">
        <f>INDEX('Coord Sitios Confirmados'!F:F, MATCH(C243, 'Coord Sitios Confirmados'!C:C,0))</f>
        <v>-74,06076</v>
      </c>
    </row>
    <row r="244" spans="1:20" x14ac:dyDescent="0.25">
      <c r="A244" s="111" t="s">
        <v>1015</v>
      </c>
      <c r="B244" s="5">
        <v>41025</v>
      </c>
      <c r="C244" s="6" t="s">
        <v>1016</v>
      </c>
      <c r="D244" s="6" t="s">
        <v>10442</v>
      </c>
      <c r="E244" s="6"/>
      <c r="F244" s="6"/>
      <c r="G244" s="6" t="s">
        <v>940</v>
      </c>
      <c r="H244" s="6" t="s">
        <v>1017</v>
      </c>
      <c r="I244" s="5" t="s">
        <v>1018</v>
      </c>
      <c r="J244" s="6" t="s">
        <v>14</v>
      </c>
      <c r="K244" s="6" t="s">
        <v>21704</v>
      </c>
      <c r="L244" s="6" t="s">
        <v>21695</v>
      </c>
      <c r="M244" s="6"/>
      <c r="N244" s="6" t="s">
        <v>942</v>
      </c>
      <c r="O244" s="6" t="s">
        <v>12744</v>
      </c>
      <c r="P244" s="6" t="s">
        <v>14331</v>
      </c>
      <c r="Q244" s="6" t="s">
        <v>14331</v>
      </c>
      <c r="R244" s="112" t="e">
        <v>#N/A</v>
      </c>
      <c r="S244" s="8">
        <f>INDEX('Coord Sitios Confirmados'!E:E, MATCH(B244, 'Coord Sitios Confirmados'!B:B,0))</f>
        <v>4.624663</v>
      </c>
      <c r="T244" s="159" t="str">
        <f>INDEX('Coord Sitios Confirmados'!F:F, MATCH(C244, 'Coord Sitios Confirmados'!C:C,0))</f>
        <v>-74,07173</v>
      </c>
    </row>
    <row r="245" spans="1:20" x14ac:dyDescent="0.25">
      <c r="A245" s="111" t="s">
        <v>22655</v>
      </c>
      <c r="B245" s="5">
        <v>41026</v>
      </c>
      <c r="C245" s="6" t="s">
        <v>1019</v>
      </c>
      <c r="D245" s="6" t="s">
        <v>10513</v>
      </c>
      <c r="E245" s="6"/>
      <c r="F245" s="6"/>
      <c r="G245" s="6" t="s">
        <v>1020</v>
      </c>
      <c r="H245" s="6" t="s">
        <v>1021</v>
      </c>
      <c r="I245" s="5" t="s">
        <v>1022</v>
      </c>
      <c r="J245" s="6" t="s">
        <v>14</v>
      </c>
      <c r="K245" s="6" t="s">
        <v>21700</v>
      </c>
      <c r="L245" s="6" t="s">
        <v>21701</v>
      </c>
      <c r="M245" s="6"/>
      <c r="N245" s="6" t="s">
        <v>942</v>
      </c>
      <c r="O245" s="6" t="s">
        <v>12744</v>
      </c>
      <c r="P245" s="6" t="s">
        <v>14331</v>
      </c>
      <c r="Q245" s="6" t="s">
        <v>14331</v>
      </c>
      <c r="R245" s="112" t="e">
        <v>#N/A</v>
      </c>
      <c r="S245" s="8" t="e">
        <f>INDEX('Coord Sitios Confirmados'!E:E, MATCH(B245, 'Coord Sitios Confirmados'!B:B,0))</f>
        <v>#N/A</v>
      </c>
      <c r="T245" s="159" t="e">
        <f>INDEX('Coord Sitios Confirmados'!F:F, MATCH(C245, 'Coord Sitios Confirmados'!C:C,0))</f>
        <v>#N/A</v>
      </c>
    </row>
    <row r="246" spans="1:20" x14ac:dyDescent="0.25">
      <c r="A246" s="111" t="s">
        <v>1023</v>
      </c>
      <c r="B246" s="5">
        <v>41028</v>
      </c>
      <c r="C246" s="6" t="s">
        <v>1024</v>
      </c>
      <c r="D246" s="6" t="s">
        <v>10526</v>
      </c>
      <c r="E246" s="6"/>
      <c r="F246" s="6"/>
      <c r="G246" s="6" t="s">
        <v>940</v>
      </c>
      <c r="H246" s="6" t="s">
        <v>1025</v>
      </c>
      <c r="I246" s="5" t="s">
        <v>1026</v>
      </c>
      <c r="J246" s="6" t="s">
        <v>14</v>
      </c>
      <c r="K246" s="6" t="s">
        <v>21700</v>
      </c>
      <c r="L246" s="6" t="s">
        <v>21701</v>
      </c>
      <c r="M246" s="6" t="s">
        <v>3379</v>
      </c>
      <c r="N246" s="6" t="s">
        <v>942</v>
      </c>
      <c r="O246" s="6" t="s">
        <v>12744</v>
      </c>
      <c r="P246" s="6" t="s">
        <v>14331</v>
      </c>
      <c r="Q246" s="6" t="s">
        <v>14331</v>
      </c>
      <c r="R246" s="112" t="s">
        <v>8648</v>
      </c>
      <c r="S246" s="8">
        <f>INDEX('Coord Sitios Confirmados'!E:E, MATCH(B246, 'Coord Sitios Confirmados'!B:B,0))</f>
        <v>4.6923050000000002</v>
      </c>
      <c r="T246" s="159" t="str">
        <f>INDEX('Coord Sitios Confirmados'!F:F, MATCH(C246, 'Coord Sitios Confirmados'!C:C,0))</f>
        <v>-74,15323</v>
      </c>
    </row>
    <row r="247" spans="1:20" x14ac:dyDescent="0.25">
      <c r="A247" s="111" t="s">
        <v>1027</v>
      </c>
      <c r="B247" s="5">
        <v>41029</v>
      </c>
      <c r="C247" s="6" t="s">
        <v>1028</v>
      </c>
      <c r="D247" s="6" t="s">
        <v>10511</v>
      </c>
      <c r="E247" s="6"/>
      <c r="F247" s="6"/>
      <c r="G247" s="6" t="s">
        <v>940</v>
      </c>
      <c r="H247" s="6" t="s">
        <v>955</v>
      </c>
      <c r="I247" s="5" t="s">
        <v>1029</v>
      </c>
      <c r="J247" s="6" t="s">
        <v>14</v>
      </c>
      <c r="K247" s="6" t="s">
        <v>21696</v>
      </c>
      <c r="L247" s="6" t="s">
        <v>21697</v>
      </c>
      <c r="M247" s="6"/>
      <c r="N247" s="6" t="s">
        <v>942</v>
      </c>
      <c r="O247" s="6" t="s">
        <v>12744</v>
      </c>
      <c r="P247" s="6" t="s">
        <v>14331</v>
      </c>
      <c r="Q247" s="6" t="s">
        <v>14331</v>
      </c>
      <c r="R247" s="112" t="e">
        <v>#N/A</v>
      </c>
      <c r="S247" s="8">
        <f>INDEX('Coord Sitios Confirmados'!E:E, MATCH(B247, 'Coord Sitios Confirmados'!B:B,0))</f>
        <v>4.6390859999999998</v>
      </c>
      <c r="T247" s="159" t="str">
        <f>INDEX('Coord Sitios Confirmados'!F:F, MATCH(C247, 'Coord Sitios Confirmados'!C:C,0))</f>
        <v>-74,13540</v>
      </c>
    </row>
    <row r="248" spans="1:20" x14ac:dyDescent="0.25">
      <c r="A248" s="111" t="s">
        <v>22657</v>
      </c>
      <c r="B248" s="5">
        <v>41031</v>
      </c>
      <c r="C248" s="6" t="s">
        <v>1030</v>
      </c>
      <c r="D248" s="6" t="s">
        <v>10509</v>
      </c>
      <c r="E248" s="6"/>
      <c r="F248" s="6"/>
      <c r="G248" s="6" t="s">
        <v>1020</v>
      </c>
      <c r="H248" s="6" t="s">
        <v>1031</v>
      </c>
      <c r="I248" s="5" t="e">
        <v>#N/A</v>
      </c>
      <c r="J248" s="6" t="s">
        <v>14</v>
      </c>
      <c r="K248" s="6" t="s">
        <v>21700</v>
      </c>
      <c r="L248" s="6" t="s">
        <v>21701</v>
      </c>
      <c r="M248" s="6"/>
      <c r="N248" s="6" t="s">
        <v>942</v>
      </c>
      <c r="O248" s="6" t="s">
        <v>12744</v>
      </c>
      <c r="P248" s="6" t="s">
        <v>14331</v>
      </c>
      <c r="Q248" s="6" t="s">
        <v>14331</v>
      </c>
      <c r="R248" s="112" t="e">
        <v>#N/A</v>
      </c>
      <c r="S248" s="8" t="e">
        <f>INDEX('Coord Sitios Confirmados'!E:E, MATCH(B248, 'Coord Sitios Confirmados'!B:B,0))</f>
        <v>#N/A</v>
      </c>
      <c r="T248" s="159" t="e">
        <f>INDEX('Coord Sitios Confirmados'!F:F, MATCH(C248, 'Coord Sitios Confirmados'!C:C,0))</f>
        <v>#N/A</v>
      </c>
    </row>
    <row r="249" spans="1:20" x14ac:dyDescent="0.25">
      <c r="A249" s="111" t="s">
        <v>1032</v>
      </c>
      <c r="B249" s="5">
        <v>41032</v>
      </c>
      <c r="C249" s="6" t="s">
        <v>1033</v>
      </c>
      <c r="D249" s="6" t="s">
        <v>10523</v>
      </c>
      <c r="E249" s="6"/>
      <c r="F249" s="6"/>
      <c r="G249" s="6" t="s">
        <v>940</v>
      </c>
      <c r="H249" s="6" t="s">
        <v>955</v>
      </c>
      <c r="I249" s="5" t="s">
        <v>1034</v>
      </c>
      <c r="J249" s="6" t="s">
        <v>14</v>
      </c>
      <c r="K249" s="6" t="s">
        <v>21698</v>
      </c>
      <c r="L249" s="6" t="s">
        <v>21697</v>
      </c>
      <c r="M249" s="6"/>
      <c r="N249" s="6" t="s">
        <v>942</v>
      </c>
      <c r="O249" s="6" t="s">
        <v>12744</v>
      </c>
      <c r="P249" s="6" t="s">
        <v>14331</v>
      </c>
      <c r="Q249" s="6" t="s">
        <v>14331</v>
      </c>
      <c r="R249" s="112" t="e">
        <v>#N/A</v>
      </c>
      <c r="S249" s="8">
        <f>INDEX('Coord Sitios Confirmados'!E:E, MATCH(B249, 'Coord Sitios Confirmados'!B:B,0))</f>
        <v>4.6498939999999997</v>
      </c>
      <c r="T249" s="159" t="str">
        <f>INDEX('Coord Sitios Confirmados'!F:F, MATCH(C249, 'Coord Sitios Confirmados'!C:C,0))</f>
        <v>-74,06381</v>
      </c>
    </row>
    <row r="250" spans="1:20" x14ac:dyDescent="0.25">
      <c r="A250" s="111" t="s">
        <v>22653</v>
      </c>
      <c r="B250" s="5">
        <v>41037</v>
      </c>
      <c r="C250" s="6" t="s">
        <v>1035</v>
      </c>
      <c r="D250" s="6" t="s">
        <v>10512</v>
      </c>
      <c r="E250" s="6"/>
      <c r="F250" s="6"/>
      <c r="G250" s="6" t="s">
        <v>1020</v>
      </c>
      <c r="H250" s="6" t="s">
        <v>1036</v>
      </c>
      <c r="I250" s="5" t="s">
        <v>1037</v>
      </c>
      <c r="J250" s="6" t="s">
        <v>14</v>
      </c>
      <c r="K250" s="6" t="s">
        <v>21700</v>
      </c>
      <c r="L250" s="6" t="s">
        <v>21701</v>
      </c>
      <c r="M250" s="6"/>
      <c r="N250" s="6" t="s">
        <v>942</v>
      </c>
      <c r="O250" s="6" t="s">
        <v>12744</v>
      </c>
      <c r="P250" s="6" t="s">
        <v>14331</v>
      </c>
      <c r="Q250" s="6" t="s">
        <v>14331</v>
      </c>
      <c r="R250" s="112" t="e">
        <v>#N/A</v>
      </c>
      <c r="S250" s="8" t="e">
        <f>INDEX('Coord Sitios Confirmados'!E:E, MATCH(B250, 'Coord Sitios Confirmados'!B:B,0))</f>
        <v>#N/A</v>
      </c>
      <c r="T250" s="159" t="e">
        <f>INDEX('Coord Sitios Confirmados'!F:F, MATCH(C250, 'Coord Sitios Confirmados'!C:C,0))</f>
        <v>#N/A</v>
      </c>
    </row>
    <row r="251" spans="1:20" x14ac:dyDescent="0.25">
      <c r="A251" s="111" t="s">
        <v>1038</v>
      </c>
      <c r="B251" s="5">
        <v>41038</v>
      </c>
      <c r="C251" s="6" t="s">
        <v>1039</v>
      </c>
      <c r="D251" s="6" t="s">
        <v>10551</v>
      </c>
      <c r="E251" s="6"/>
      <c r="F251" s="6"/>
      <c r="G251" s="6" t="s">
        <v>940</v>
      </c>
      <c r="H251" s="6" t="s">
        <v>955</v>
      </c>
      <c r="I251" s="5" t="s">
        <v>1040</v>
      </c>
      <c r="J251" s="6" t="s">
        <v>14</v>
      </c>
      <c r="K251" s="6" t="s">
        <v>21696</v>
      </c>
      <c r="L251" s="6" t="s">
        <v>21697</v>
      </c>
      <c r="M251" s="6"/>
      <c r="N251" s="6" t="s">
        <v>942</v>
      </c>
      <c r="O251" s="6" t="s">
        <v>12744</v>
      </c>
      <c r="P251" s="6" t="s">
        <v>14331</v>
      </c>
      <c r="Q251" s="6" t="s">
        <v>14331</v>
      </c>
      <c r="R251" s="112" t="e">
        <v>#N/A</v>
      </c>
      <c r="S251" s="8">
        <f>INDEX('Coord Sitios Confirmados'!E:E, MATCH(B251, 'Coord Sitios Confirmados'!B:B,0))</f>
        <v>4.6441860000000004</v>
      </c>
      <c r="T251" s="159" t="str">
        <f>INDEX('Coord Sitios Confirmados'!F:F, MATCH(C251, 'Coord Sitios Confirmados'!C:C,0))</f>
        <v>-74,064596</v>
      </c>
    </row>
    <row r="252" spans="1:20" x14ac:dyDescent="0.25">
      <c r="A252" s="111" t="s">
        <v>6994</v>
      </c>
      <c r="B252" s="5">
        <v>41039</v>
      </c>
      <c r="C252" s="6" t="s">
        <v>1041</v>
      </c>
      <c r="D252" s="6" t="s">
        <v>10495</v>
      </c>
      <c r="E252" s="6"/>
      <c r="F252" s="6"/>
      <c r="G252" s="6" t="s">
        <v>1020</v>
      </c>
      <c r="H252" s="6" t="s">
        <v>1042</v>
      </c>
      <c r="I252" s="5" t="s">
        <v>1043</v>
      </c>
      <c r="J252" s="6" t="s">
        <v>14</v>
      </c>
      <c r="K252" s="6" t="s">
        <v>21700</v>
      </c>
      <c r="L252" s="6" t="s">
        <v>21701</v>
      </c>
      <c r="M252" s="6"/>
      <c r="N252" s="6" t="s">
        <v>942</v>
      </c>
      <c r="O252" s="6" t="s">
        <v>12744</v>
      </c>
      <c r="P252" s="6" t="s">
        <v>14331</v>
      </c>
      <c r="Q252" s="6" t="s">
        <v>14331</v>
      </c>
      <c r="R252" s="112" t="e">
        <v>#N/A</v>
      </c>
      <c r="S252" s="8" t="e">
        <f>INDEX('Coord Sitios Confirmados'!E:E, MATCH(B252, 'Coord Sitios Confirmados'!B:B,0))</f>
        <v>#N/A</v>
      </c>
      <c r="T252" s="159" t="e">
        <f>INDEX('Coord Sitios Confirmados'!F:F, MATCH(C252, 'Coord Sitios Confirmados'!C:C,0))</f>
        <v>#N/A</v>
      </c>
    </row>
    <row r="253" spans="1:20" x14ac:dyDescent="0.25">
      <c r="A253" s="111" t="s">
        <v>1044</v>
      </c>
      <c r="B253" s="5">
        <v>41040</v>
      </c>
      <c r="C253" s="6" t="s">
        <v>1045</v>
      </c>
      <c r="D253" s="6" t="s">
        <v>10516</v>
      </c>
      <c r="E253" s="6"/>
      <c r="F253" s="6"/>
      <c r="G253" s="6" t="s">
        <v>940</v>
      </c>
      <c r="H253" s="6" t="s">
        <v>1046</v>
      </c>
      <c r="I253" s="5" t="s">
        <v>1047</v>
      </c>
      <c r="J253" s="6" t="s">
        <v>14</v>
      </c>
      <c r="K253" s="6" t="s">
        <v>21696</v>
      </c>
      <c r="L253" s="6" t="s">
        <v>21697</v>
      </c>
      <c r="M253" s="6"/>
      <c r="N253" s="6" t="s">
        <v>942</v>
      </c>
      <c r="O253" s="6" t="s">
        <v>12744</v>
      </c>
      <c r="P253" s="6" t="s">
        <v>14331</v>
      </c>
      <c r="Q253" s="6" t="s">
        <v>14331</v>
      </c>
      <c r="R253" s="112" t="e">
        <v>#N/A</v>
      </c>
      <c r="S253" s="8">
        <f>INDEX('Coord Sitios Confirmados'!E:E, MATCH(B253, 'Coord Sitios Confirmados'!B:B,0))</f>
        <v>4.6397789999999999</v>
      </c>
      <c r="T253" s="159" t="str">
        <f>INDEX('Coord Sitios Confirmados'!F:F, MATCH(C253, 'Coord Sitios Confirmados'!C:C,0))</f>
        <v>-74,11245</v>
      </c>
    </row>
    <row r="254" spans="1:20" x14ac:dyDescent="0.25">
      <c r="A254" s="111" t="s">
        <v>1048</v>
      </c>
      <c r="B254" s="5">
        <v>41042</v>
      </c>
      <c r="C254" s="6" t="s">
        <v>1049</v>
      </c>
      <c r="D254" s="6" t="s">
        <v>10545</v>
      </c>
      <c r="E254" s="6"/>
      <c r="F254" s="6"/>
      <c r="G254" s="6" t="s">
        <v>18</v>
      </c>
      <c r="H254" s="6"/>
      <c r="I254" s="5" t="s">
        <v>1050</v>
      </c>
      <c r="J254" s="6" t="s">
        <v>14</v>
      </c>
      <c r="K254" s="6" t="s">
        <v>21700</v>
      </c>
      <c r="L254" s="6" t="s">
        <v>21701</v>
      </c>
      <c r="M254" s="6"/>
      <c r="N254" s="6" t="s">
        <v>942</v>
      </c>
      <c r="O254" s="6" t="s">
        <v>12744</v>
      </c>
      <c r="P254" s="6" t="s">
        <v>14331</v>
      </c>
      <c r="Q254" s="6" t="s">
        <v>14331</v>
      </c>
      <c r="R254" s="112" t="e">
        <v>#N/A</v>
      </c>
      <c r="S254" s="8">
        <f>INDEX('Coord Sitios Confirmados'!E:E, MATCH(B254, 'Coord Sitios Confirmados'!B:B,0))</f>
        <v>4.6319739999999996</v>
      </c>
      <c r="T254" s="159" t="str">
        <f>INDEX('Coord Sitios Confirmados'!F:F, MATCH(C254, 'Coord Sitios Confirmados'!C:C,0))</f>
        <v>-74,13707</v>
      </c>
    </row>
    <row r="255" spans="1:20" x14ac:dyDescent="0.25">
      <c r="A255" s="111" t="s">
        <v>1051</v>
      </c>
      <c r="B255" s="5">
        <v>41043</v>
      </c>
      <c r="C255" s="6" t="s">
        <v>1052</v>
      </c>
      <c r="D255" s="6" t="s">
        <v>10530</v>
      </c>
      <c r="E255" s="6"/>
      <c r="F255" s="6"/>
      <c r="G255" s="6" t="s">
        <v>18</v>
      </c>
      <c r="H255" s="6"/>
      <c r="I255" s="5" t="s">
        <v>1053</v>
      </c>
      <c r="J255" s="6" t="s">
        <v>14</v>
      </c>
      <c r="K255" s="6" t="s">
        <v>21696</v>
      </c>
      <c r="L255" s="6" t="s">
        <v>21697</v>
      </c>
      <c r="M255" s="6"/>
      <c r="N255" s="6" t="s">
        <v>942</v>
      </c>
      <c r="O255" s="6" t="s">
        <v>12744</v>
      </c>
      <c r="P255" s="6" t="s">
        <v>14331</v>
      </c>
      <c r="Q255" s="6" t="s">
        <v>14331</v>
      </c>
      <c r="R255" s="112" t="e">
        <v>#N/A</v>
      </c>
      <c r="S255" s="8">
        <f>INDEX('Coord Sitios Confirmados'!E:E, MATCH(B255, 'Coord Sitios Confirmados'!B:B,0))</f>
        <v>4.6284770000000002</v>
      </c>
      <c r="T255" s="159" t="str">
        <f>INDEX('Coord Sitios Confirmados'!F:F, MATCH(C255, 'Coord Sitios Confirmados'!C:C,0))</f>
        <v>-74,14187</v>
      </c>
    </row>
    <row r="256" spans="1:20" x14ac:dyDescent="0.25">
      <c r="A256" s="111" t="s">
        <v>1054</v>
      </c>
      <c r="B256" s="5">
        <v>41043</v>
      </c>
      <c r="C256" s="6" t="s">
        <v>1055</v>
      </c>
      <c r="D256" s="6" t="s">
        <v>10529</v>
      </c>
      <c r="E256" s="6"/>
      <c r="F256" s="6"/>
      <c r="G256" s="6" t="s">
        <v>940</v>
      </c>
      <c r="H256" s="6" t="s">
        <v>955</v>
      </c>
      <c r="I256" s="5" t="s">
        <v>1056</v>
      </c>
      <c r="J256" s="6" t="s">
        <v>14</v>
      </c>
      <c r="K256" s="6" t="s">
        <v>21699</v>
      </c>
      <c r="L256" s="6" t="s">
        <v>21697</v>
      </c>
      <c r="M256" s="6"/>
      <c r="N256" s="6" t="s">
        <v>942</v>
      </c>
      <c r="O256" s="6" t="s">
        <v>12744</v>
      </c>
      <c r="P256" s="6" t="s">
        <v>14331</v>
      </c>
      <c r="Q256" s="6" t="s">
        <v>14331</v>
      </c>
      <c r="R256" s="112" t="e">
        <v>#N/A</v>
      </c>
      <c r="S256" s="8">
        <f>INDEX('Coord Sitios Confirmados'!E:E, MATCH(B256, 'Coord Sitios Confirmados'!B:B,0))</f>
        <v>4.6284770000000002</v>
      </c>
      <c r="T256" s="159" t="str">
        <f>INDEX('Coord Sitios Confirmados'!F:F, MATCH(C256, 'Coord Sitios Confirmados'!C:C,0))</f>
        <v>-74,13153</v>
      </c>
    </row>
    <row r="257" spans="1:20" x14ac:dyDescent="0.25">
      <c r="A257" s="113" t="s">
        <v>1057</v>
      </c>
      <c r="B257" s="61">
        <v>41045</v>
      </c>
      <c r="C257" s="62" t="s">
        <v>1058</v>
      </c>
      <c r="D257" s="62" t="s">
        <v>1059</v>
      </c>
      <c r="E257" s="62"/>
      <c r="F257" s="62"/>
      <c r="G257" s="62" t="s">
        <v>18</v>
      </c>
      <c r="H257" s="62"/>
      <c r="I257" s="62" t="s">
        <v>1060</v>
      </c>
      <c r="J257" s="62" t="s">
        <v>14</v>
      </c>
      <c r="K257" s="62" t="s">
        <v>22627</v>
      </c>
      <c r="L257" s="62" t="s">
        <v>21701</v>
      </c>
      <c r="M257" s="62"/>
      <c r="N257" s="62" t="s">
        <v>942</v>
      </c>
      <c r="O257" s="62" t="s">
        <v>12745</v>
      </c>
      <c r="P257" s="62" t="s">
        <v>14331</v>
      </c>
      <c r="Q257" s="62" t="s">
        <v>14331</v>
      </c>
      <c r="R257" s="114" t="e">
        <v>#N/A</v>
      </c>
      <c r="S257" s="8">
        <f>INDEX('Coord Sitios Confirmados'!E:E, MATCH(B257, 'Coord Sitios Confirmados'!B:B,0))</f>
        <v>4.6332909999999998</v>
      </c>
      <c r="T257" s="159" t="str">
        <f>INDEX('Coord Sitios Confirmados'!F:F, MATCH(C257, 'Coord Sitios Confirmados'!C:C,0))</f>
        <v>-74,13973</v>
      </c>
    </row>
    <row r="258" spans="1:20" x14ac:dyDescent="0.25">
      <c r="A258" s="111" t="s">
        <v>1061</v>
      </c>
      <c r="B258" s="5">
        <v>41046</v>
      </c>
      <c r="C258" s="6" t="s">
        <v>1062</v>
      </c>
      <c r="D258" s="6" t="s">
        <v>10506</v>
      </c>
      <c r="E258" s="6"/>
      <c r="F258" s="6"/>
      <c r="G258" s="6" t="s">
        <v>18</v>
      </c>
      <c r="H258" s="6"/>
      <c r="I258" s="5" t="e">
        <v>#N/A</v>
      </c>
      <c r="J258" s="6" t="s">
        <v>14</v>
      </c>
      <c r="K258" s="6" t="s">
        <v>21700</v>
      </c>
      <c r="L258" s="6" t="s">
        <v>21701</v>
      </c>
      <c r="M258" s="6"/>
      <c r="N258" s="6" t="s">
        <v>942</v>
      </c>
      <c r="O258" s="6" t="s">
        <v>12744</v>
      </c>
      <c r="P258" s="6" t="s">
        <v>14331</v>
      </c>
      <c r="Q258" s="6" t="s">
        <v>14331</v>
      </c>
      <c r="R258" s="112" t="e">
        <v>#N/A</v>
      </c>
      <c r="S258" s="8">
        <f>INDEX('Coord Sitios Confirmados'!E:E, MATCH(B258, 'Coord Sitios Confirmados'!B:B,0))</f>
        <v>4.6494280000000003</v>
      </c>
      <c r="T258" s="159" t="str">
        <f>INDEX('Coord Sitios Confirmados'!F:F, MATCH(C258, 'Coord Sitios Confirmados'!C:C,0))</f>
        <v>-74,09502</v>
      </c>
    </row>
    <row r="259" spans="1:20" x14ac:dyDescent="0.25">
      <c r="A259" s="111" t="s">
        <v>1063</v>
      </c>
      <c r="B259" s="5">
        <v>41047</v>
      </c>
      <c r="C259" s="6" t="s">
        <v>1064</v>
      </c>
      <c r="D259" s="6" t="s">
        <v>10550</v>
      </c>
      <c r="E259" s="6"/>
      <c r="F259" s="6"/>
      <c r="G259" s="6" t="s">
        <v>940</v>
      </c>
      <c r="H259" s="6" t="s">
        <v>1065</v>
      </c>
      <c r="I259" s="5" t="s">
        <v>1066</v>
      </c>
      <c r="J259" s="6" t="s">
        <v>14</v>
      </c>
      <c r="K259" s="6" t="s">
        <v>21700</v>
      </c>
      <c r="L259" s="6" t="s">
        <v>21701</v>
      </c>
      <c r="M259" s="6"/>
      <c r="N259" s="6" t="s">
        <v>942</v>
      </c>
      <c r="O259" s="6" t="s">
        <v>12744</v>
      </c>
      <c r="P259" s="6" t="s">
        <v>14331</v>
      </c>
      <c r="Q259" s="6" t="s">
        <v>14331</v>
      </c>
      <c r="R259" s="112" t="e">
        <v>#N/A</v>
      </c>
      <c r="S259" s="8">
        <f>INDEX('Coord Sitios Confirmados'!E:E, MATCH(B259, 'Coord Sitios Confirmados'!B:B,0))</f>
        <v>4.6425219999999996</v>
      </c>
      <c r="T259" s="159" t="str">
        <f>INDEX('Coord Sitios Confirmados'!F:F, MATCH(C259, 'Coord Sitios Confirmados'!C:C,0))</f>
        <v>-74,13663</v>
      </c>
    </row>
    <row r="260" spans="1:20" x14ac:dyDescent="0.25">
      <c r="A260" s="111" t="s">
        <v>1067</v>
      </c>
      <c r="B260" s="5">
        <v>41048</v>
      </c>
      <c r="C260" s="6" t="s">
        <v>1068</v>
      </c>
      <c r="D260" s="6" t="s">
        <v>10460</v>
      </c>
      <c r="E260" s="6"/>
      <c r="F260" s="6"/>
      <c r="G260" s="6" t="s">
        <v>940</v>
      </c>
      <c r="H260" s="6"/>
      <c r="I260" s="5" t="s">
        <v>1069</v>
      </c>
      <c r="J260" s="6" t="s">
        <v>14</v>
      </c>
      <c r="K260" s="6" t="s">
        <v>21700</v>
      </c>
      <c r="L260" s="6" t="s">
        <v>21701</v>
      </c>
      <c r="M260" s="6"/>
      <c r="N260" s="6" t="s">
        <v>942</v>
      </c>
      <c r="O260" s="6" t="s">
        <v>12744</v>
      </c>
      <c r="P260" s="6" t="s">
        <v>14331</v>
      </c>
      <c r="Q260" s="6" t="s">
        <v>14331</v>
      </c>
      <c r="R260" s="112" t="e">
        <v>#N/A</v>
      </c>
      <c r="S260" s="8">
        <f>INDEX('Coord Sitios Confirmados'!E:E, MATCH(B260, 'Coord Sitios Confirmados'!B:B,0))</f>
        <v>4.6480309999999996</v>
      </c>
      <c r="T260" s="159" t="str">
        <f>INDEX('Coord Sitios Confirmados'!F:F, MATCH(C260, 'Coord Sitios Confirmados'!C:C,0))</f>
        <v>-74,08277</v>
      </c>
    </row>
    <row r="261" spans="1:20" x14ac:dyDescent="0.25">
      <c r="A261" s="111" t="s">
        <v>1070</v>
      </c>
      <c r="B261" s="5">
        <v>41049</v>
      </c>
      <c r="C261" s="6" t="s">
        <v>1071</v>
      </c>
      <c r="D261" s="6" t="s">
        <v>10549</v>
      </c>
      <c r="E261" s="6"/>
      <c r="F261" s="6"/>
      <c r="G261" s="6" t="s">
        <v>940</v>
      </c>
      <c r="H261" s="6"/>
      <c r="I261" s="5" t="s">
        <v>1072</v>
      </c>
      <c r="J261" s="6" t="s">
        <v>14</v>
      </c>
      <c r="K261" s="6" t="s">
        <v>21696</v>
      </c>
      <c r="L261" s="6" t="s">
        <v>21697</v>
      </c>
      <c r="M261" s="6"/>
      <c r="N261" s="6" t="s">
        <v>942</v>
      </c>
      <c r="O261" s="6" t="s">
        <v>12744</v>
      </c>
      <c r="P261" s="6" t="s">
        <v>14331</v>
      </c>
      <c r="Q261" s="6" t="s">
        <v>14331</v>
      </c>
      <c r="R261" s="112" t="e">
        <v>#N/A</v>
      </c>
      <c r="S261" s="8">
        <f>INDEX('Coord Sitios Confirmados'!E:E, MATCH(B261, 'Coord Sitios Confirmados'!B:B,0))</f>
        <v>4.6446249999999996</v>
      </c>
      <c r="T261" s="159" t="str">
        <f>INDEX('Coord Sitios Confirmados'!F:F, MATCH(C261, 'Coord Sitios Confirmados'!C:C,0))</f>
        <v>-74,11641</v>
      </c>
    </row>
    <row r="262" spans="1:20" x14ac:dyDescent="0.25">
      <c r="A262" s="111" t="s">
        <v>1073</v>
      </c>
      <c r="B262" s="5">
        <v>41060</v>
      </c>
      <c r="C262" s="6" t="s">
        <v>1074</v>
      </c>
      <c r="D262" s="6" t="s">
        <v>10504</v>
      </c>
      <c r="E262" s="6"/>
      <c r="F262" s="6"/>
      <c r="G262" s="6" t="s">
        <v>18</v>
      </c>
      <c r="H262" s="6" t="s">
        <v>1075</v>
      </c>
      <c r="I262" s="5" t="s">
        <v>1076</v>
      </c>
      <c r="J262" s="6" t="s">
        <v>14</v>
      </c>
      <c r="K262" s="6" t="s">
        <v>21696</v>
      </c>
      <c r="L262" s="6" t="s">
        <v>21697</v>
      </c>
      <c r="M262" s="6"/>
      <c r="N262" s="6" t="s">
        <v>942</v>
      </c>
      <c r="O262" s="6" t="s">
        <v>12744</v>
      </c>
      <c r="P262" s="6" t="s">
        <v>14331</v>
      </c>
      <c r="Q262" s="6" t="s">
        <v>14331</v>
      </c>
      <c r="R262" s="112" t="e">
        <v>#N/A</v>
      </c>
      <c r="S262" s="8">
        <f>INDEX('Coord Sitios Confirmados'!E:E, MATCH(B262, 'Coord Sitios Confirmados'!B:B,0))</f>
        <v>4.6325229999999999</v>
      </c>
      <c r="T262" s="159" t="str">
        <f>INDEX('Coord Sitios Confirmados'!F:F, MATCH(C262, 'Coord Sitios Confirmados'!C:C,0))</f>
        <v>-74,116783</v>
      </c>
    </row>
    <row r="263" spans="1:20" x14ac:dyDescent="0.25">
      <c r="A263" s="111" t="s">
        <v>1077</v>
      </c>
      <c r="B263" s="5">
        <v>41061</v>
      </c>
      <c r="C263" s="6" t="s">
        <v>1078</v>
      </c>
      <c r="D263" s="6" t="s">
        <v>10482</v>
      </c>
      <c r="E263" s="6"/>
      <c r="F263" s="6"/>
      <c r="G263" s="6" t="s">
        <v>940</v>
      </c>
      <c r="H263" s="6" t="s">
        <v>10658</v>
      </c>
      <c r="I263" s="5" t="s">
        <v>1080</v>
      </c>
      <c r="J263" s="6" t="s">
        <v>14</v>
      </c>
      <c r="K263" s="6" t="s">
        <v>21698</v>
      </c>
      <c r="L263" s="6" t="s">
        <v>21697</v>
      </c>
      <c r="M263" s="6"/>
      <c r="N263" s="6" t="s">
        <v>942</v>
      </c>
      <c r="O263" s="6" t="s">
        <v>12744</v>
      </c>
      <c r="P263" s="6" t="s">
        <v>14331</v>
      </c>
      <c r="Q263" s="6" t="s">
        <v>14331</v>
      </c>
      <c r="R263" s="112" t="e">
        <v>#N/A</v>
      </c>
      <c r="S263" s="8">
        <f>INDEX('Coord Sitios Confirmados'!E:E, MATCH(B263, 'Coord Sitios Confirmados'!B:B,0))</f>
        <v>4.6539330000000003</v>
      </c>
      <c r="T263" s="159" t="str">
        <f>INDEX('Coord Sitios Confirmados'!F:F, MATCH(C263, 'Coord Sitios Confirmados'!C:C,0))</f>
        <v>-74,10769</v>
      </c>
    </row>
    <row r="264" spans="1:20" x14ac:dyDescent="0.25">
      <c r="A264" s="111" t="s">
        <v>1081</v>
      </c>
      <c r="B264" s="5">
        <v>41061</v>
      </c>
      <c r="C264" s="6" t="s">
        <v>1082</v>
      </c>
      <c r="D264" s="6" t="s">
        <v>10537</v>
      </c>
      <c r="E264" s="6"/>
      <c r="F264" s="6"/>
      <c r="G264" s="6" t="s">
        <v>940</v>
      </c>
      <c r="H264" s="6" t="s">
        <v>955</v>
      </c>
      <c r="I264" s="5" t="s">
        <v>1083</v>
      </c>
      <c r="J264" s="6" t="s">
        <v>14</v>
      </c>
      <c r="K264" s="6" t="s">
        <v>21699</v>
      </c>
      <c r="L264" s="6" t="s">
        <v>21697</v>
      </c>
      <c r="M264" s="6"/>
      <c r="N264" s="6" t="s">
        <v>942</v>
      </c>
      <c r="O264" s="6" t="s">
        <v>12744</v>
      </c>
      <c r="P264" s="6" t="s">
        <v>14331</v>
      </c>
      <c r="Q264" s="6" t="s">
        <v>14331</v>
      </c>
      <c r="R264" s="112" t="e">
        <v>#N/A</v>
      </c>
      <c r="S264" s="8">
        <f>INDEX('Coord Sitios Confirmados'!E:E, MATCH(B264, 'Coord Sitios Confirmados'!B:B,0))</f>
        <v>4.6539330000000003</v>
      </c>
      <c r="T264" s="159" t="str">
        <f>INDEX('Coord Sitios Confirmados'!F:F, MATCH(C264, 'Coord Sitios Confirmados'!C:C,0))</f>
        <v>-74,07198</v>
      </c>
    </row>
    <row r="265" spans="1:20" x14ac:dyDescent="0.25">
      <c r="A265" s="111" t="s">
        <v>1084</v>
      </c>
      <c r="B265" s="5">
        <v>41065</v>
      </c>
      <c r="C265" s="6" t="s">
        <v>1085</v>
      </c>
      <c r="D265" s="6" t="s">
        <v>10535</v>
      </c>
      <c r="E265" s="6"/>
      <c r="F265" s="6"/>
      <c r="G265" s="6" t="s">
        <v>940</v>
      </c>
      <c r="H265" s="6" t="s">
        <v>955</v>
      </c>
      <c r="I265" s="5" t="s">
        <v>1086</v>
      </c>
      <c r="J265" s="6" t="s">
        <v>14</v>
      </c>
      <c r="K265" s="6" t="s">
        <v>21703</v>
      </c>
      <c r="L265" s="6" t="s">
        <v>21695</v>
      </c>
      <c r="M265" s="6"/>
      <c r="N265" s="6" t="s">
        <v>942</v>
      </c>
      <c r="O265" s="6" t="s">
        <v>12744</v>
      </c>
      <c r="P265" s="6" t="s">
        <v>14331</v>
      </c>
      <c r="Q265" s="6" t="s">
        <v>14331</v>
      </c>
      <c r="R265" s="112" t="s">
        <v>8860</v>
      </c>
      <c r="S265" s="8">
        <f>INDEX('Coord Sitios Confirmados'!E:E, MATCH(B265, 'Coord Sitios Confirmados'!B:B,0))</f>
        <v>4.6356650000000004</v>
      </c>
      <c r="T265" s="159" t="str">
        <f>INDEX('Coord Sitios Confirmados'!F:F, MATCH(C265, 'Coord Sitios Confirmados'!C:C,0))</f>
        <v>-74,127170</v>
      </c>
    </row>
    <row r="266" spans="1:20" x14ac:dyDescent="0.25">
      <c r="A266" s="111" t="s">
        <v>1087</v>
      </c>
      <c r="B266" s="5">
        <v>41069</v>
      </c>
      <c r="C266" s="6" t="s">
        <v>1088</v>
      </c>
      <c r="D266" s="6" t="s">
        <v>10501</v>
      </c>
      <c r="E266" s="6"/>
      <c r="F266" s="6"/>
      <c r="G266" s="6" t="s">
        <v>940</v>
      </c>
      <c r="H266" s="6" t="s">
        <v>955</v>
      </c>
      <c r="I266" s="5" t="s">
        <v>1089</v>
      </c>
      <c r="J266" s="6" t="s">
        <v>14</v>
      </c>
      <c r="K266" s="6" t="s">
        <v>21700</v>
      </c>
      <c r="L266" s="6" t="s">
        <v>21701</v>
      </c>
      <c r="M266" s="6"/>
      <c r="N266" s="6" t="s">
        <v>942</v>
      </c>
      <c r="O266" s="6" t="s">
        <v>12744</v>
      </c>
      <c r="P266" s="6" t="s">
        <v>14331</v>
      </c>
      <c r="Q266" s="6" t="s">
        <v>14331</v>
      </c>
      <c r="R266" s="112" t="e">
        <v>#N/A</v>
      </c>
      <c r="S266" s="8" t="str">
        <f>INDEX('Coord Sitios Confirmados'!E:E, MATCH(B266, 'Coord Sitios Confirmados'!B:B,0))</f>
        <v>4,648850</v>
      </c>
      <c r="T266" s="159" t="str">
        <f>INDEX('Coord Sitios Confirmados'!F:F, MATCH(C266, 'Coord Sitios Confirmados'!C:C,0))</f>
        <v>-74,05274</v>
      </c>
    </row>
    <row r="267" spans="1:20" x14ac:dyDescent="0.25">
      <c r="A267" s="111" t="s">
        <v>1090</v>
      </c>
      <c r="B267" s="5">
        <v>41072</v>
      </c>
      <c r="C267" s="6" t="s">
        <v>1091</v>
      </c>
      <c r="D267" s="6" t="s">
        <v>10514</v>
      </c>
      <c r="E267" s="6"/>
      <c r="F267" s="6"/>
      <c r="G267" s="6" t="s">
        <v>940</v>
      </c>
      <c r="H267" s="6" t="s">
        <v>1092</v>
      </c>
      <c r="I267" s="5" t="s">
        <v>1093</v>
      </c>
      <c r="J267" s="6" t="s">
        <v>14</v>
      </c>
      <c r="K267" s="6" t="s">
        <v>21696</v>
      </c>
      <c r="L267" s="6" t="s">
        <v>21697</v>
      </c>
      <c r="M267" s="6"/>
      <c r="N267" s="6" t="s">
        <v>942</v>
      </c>
      <c r="O267" s="6" t="s">
        <v>12744</v>
      </c>
      <c r="P267" s="6" t="s">
        <v>14331</v>
      </c>
      <c r="Q267" s="6" t="s">
        <v>14331</v>
      </c>
      <c r="R267" s="112" t="e">
        <v>#N/A</v>
      </c>
      <c r="S267" s="8" t="str">
        <f>INDEX('Coord Sitios Confirmados'!E:E, MATCH(B267, 'Coord Sitios Confirmados'!B:B,0))</f>
        <v>4,634960</v>
      </c>
      <c r="T267" s="159" t="str">
        <f>INDEX('Coord Sitios Confirmados'!F:F, MATCH(C267, 'Coord Sitios Confirmados'!C:C,0))</f>
        <v>-74,09989</v>
      </c>
    </row>
    <row r="268" spans="1:20" x14ac:dyDescent="0.25">
      <c r="A268" s="113" t="s">
        <v>1094</v>
      </c>
      <c r="B268" s="61">
        <v>41073</v>
      </c>
      <c r="C268" s="62" t="s">
        <v>1095</v>
      </c>
      <c r="D268" s="62" t="s">
        <v>10517</v>
      </c>
      <c r="E268" s="62"/>
      <c r="F268" s="62"/>
      <c r="G268" s="62" t="s">
        <v>940</v>
      </c>
      <c r="H268" s="62" t="s">
        <v>8704</v>
      </c>
      <c r="I268" s="62" t="s">
        <v>1096</v>
      </c>
      <c r="J268" s="62" t="s">
        <v>14</v>
      </c>
      <c r="K268" s="62" t="s">
        <v>22627</v>
      </c>
      <c r="L268" s="62" t="s">
        <v>21697</v>
      </c>
      <c r="M268" s="62"/>
      <c r="N268" s="62" t="s">
        <v>942</v>
      </c>
      <c r="O268" s="62" t="s">
        <v>12745</v>
      </c>
      <c r="P268" s="62" t="s">
        <v>14331</v>
      </c>
      <c r="Q268" s="62" t="s">
        <v>14331</v>
      </c>
      <c r="R268" s="114" t="e">
        <v>#N/A</v>
      </c>
      <c r="S268" s="8">
        <f>INDEX('Coord Sitios Confirmados'!E:E, MATCH(B268, 'Coord Sitios Confirmados'!B:B,0))</f>
        <v>4.6383039999999998</v>
      </c>
      <c r="T268" s="159" t="str">
        <f>INDEX('Coord Sitios Confirmados'!F:F, MATCH(C268, 'Coord Sitios Confirmados'!C:C,0))</f>
        <v>-74,13532</v>
      </c>
    </row>
    <row r="269" spans="1:20" x14ac:dyDescent="0.25">
      <c r="A269" s="111" t="s">
        <v>14041</v>
      </c>
      <c r="B269" s="5">
        <v>41074</v>
      </c>
      <c r="C269" s="6" t="s">
        <v>14040</v>
      </c>
      <c r="D269" s="6" t="s">
        <v>10528</v>
      </c>
      <c r="E269" s="6"/>
      <c r="F269" s="6"/>
      <c r="G269" s="6" t="s">
        <v>940</v>
      </c>
      <c r="H269" s="6" t="s">
        <v>955</v>
      </c>
      <c r="I269" s="5" t="e">
        <v>#N/A</v>
      </c>
      <c r="J269" s="6" t="s">
        <v>14</v>
      </c>
      <c r="K269" s="6" t="s">
        <v>21698</v>
      </c>
      <c r="L269" s="6" t="s">
        <v>21697</v>
      </c>
      <c r="M269" s="6"/>
      <c r="N269" s="6" t="s">
        <v>942</v>
      </c>
      <c r="O269" s="6" t="s">
        <v>12744</v>
      </c>
      <c r="P269" s="6" t="s">
        <v>14331</v>
      </c>
      <c r="Q269" s="6" t="s">
        <v>14331</v>
      </c>
      <c r="R269" s="112" t="e">
        <v>#N/A</v>
      </c>
      <c r="S269" s="8" t="e">
        <f>INDEX('Coord Sitios Confirmados'!E:E, MATCH(B269, 'Coord Sitios Confirmados'!B:B,0))</f>
        <v>#N/A</v>
      </c>
      <c r="T269" s="159" t="e">
        <f>INDEX('Coord Sitios Confirmados'!F:F, MATCH(C269, 'Coord Sitios Confirmados'!C:C,0))</f>
        <v>#N/A</v>
      </c>
    </row>
    <row r="270" spans="1:20" x14ac:dyDescent="0.25">
      <c r="A270" s="113" t="s">
        <v>1097</v>
      </c>
      <c r="B270" s="61">
        <v>41080</v>
      </c>
      <c r="C270" s="62" t="s">
        <v>1098</v>
      </c>
      <c r="D270" s="62" t="s">
        <v>10497</v>
      </c>
      <c r="E270" s="62"/>
      <c r="F270" s="62"/>
      <c r="G270" s="62" t="s">
        <v>940</v>
      </c>
      <c r="H270" s="62" t="s">
        <v>12421</v>
      </c>
      <c r="I270" s="62" t="e">
        <v>#N/A</v>
      </c>
      <c r="J270" s="62" t="s">
        <v>14</v>
      </c>
      <c r="K270" s="62" t="s">
        <v>22627</v>
      </c>
      <c r="L270" s="62" t="s">
        <v>21701</v>
      </c>
      <c r="M270" s="62"/>
      <c r="N270" s="62" t="s">
        <v>942</v>
      </c>
      <c r="O270" s="62" t="s">
        <v>12745</v>
      </c>
      <c r="P270" s="62" t="s">
        <v>14331</v>
      </c>
      <c r="Q270" s="62" t="s">
        <v>14331</v>
      </c>
      <c r="R270" s="114" t="e">
        <v>#N/A</v>
      </c>
      <c r="S270" s="8">
        <f>INDEX('Coord Sitios Confirmados'!E:E, MATCH(B270, 'Coord Sitios Confirmados'!B:B,0))</f>
        <v>4.633</v>
      </c>
      <c r="T270" s="159" t="str">
        <f>INDEX('Coord Sitios Confirmados'!F:F, MATCH(C270, 'Coord Sitios Confirmados'!C:C,0))</f>
        <v>-74,10848</v>
      </c>
    </row>
    <row r="271" spans="1:20" x14ac:dyDescent="0.25">
      <c r="A271" s="111" t="s">
        <v>22654</v>
      </c>
      <c r="B271" s="5">
        <v>41083</v>
      </c>
      <c r="C271" s="6" t="s">
        <v>1099</v>
      </c>
      <c r="D271" s="6" t="s">
        <v>10512</v>
      </c>
      <c r="E271" s="6"/>
      <c r="F271" s="6"/>
      <c r="G271" s="6" t="s">
        <v>1020</v>
      </c>
      <c r="H271" s="6" t="s">
        <v>1036</v>
      </c>
      <c r="I271" s="5" t="s">
        <v>1100</v>
      </c>
      <c r="J271" s="6" t="s">
        <v>14</v>
      </c>
      <c r="K271" s="6" t="s">
        <v>21700</v>
      </c>
      <c r="L271" s="6" t="s">
        <v>21701</v>
      </c>
      <c r="M271" s="6"/>
      <c r="N271" s="6" t="s">
        <v>942</v>
      </c>
      <c r="O271" s="6" t="s">
        <v>12744</v>
      </c>
      <c r="P271" s="6" t="s">
        <v>14331</v>
      </c>
      <c r="Q271" s="6" t="s">
        <v>14331</v>
      </c>
      <c r="R271" s="112" t="e">
        <v>#N/A</v>
      </c>
      <c r="S271" s="8" t="e">
        <f>INDEX('Coord Sitios Confirmados'!E:E, MATCH(B271, 'Coord Sitios Confirmados'!B:B,0))</f>
        <v>#N/A</v>
      </c>
      <c r="T271" s="159" t="e">
        <f>INDEX('Coord Sitios Confirmados'!F:F, MATCH(C271, 'Coord Sitios Confirmados'!C:C,0))</f>
        <v>#N/A</v>
      </c>
    </row>
    <row r="272" spans="1:20" x14ac:dyDescent="0.25">
      <c r="A272" s="111" t="s">
        <v>22656</v>
      </c>
      <c r="B272" s="5">
        <v>41084</v>
      </c>
      <c r="C272" s="6" t="s">
        <v>1101</v>
      </c>
      <c r="D272" s="6" t="s">
        <v>10513</v>
      </c>
      <c r="E272" s="6"/>
      <c r="F272" s="6"/>
      <c r="G272" s="6" t="s">
        <v>1020</v>
      </c>
      <c r="H272" s="6" t="s">
        <v>1021</v>
      </c>
      <c r="I272" s="5" t="e">
        <v>#N/A</v>
      </c>
      <c r="J272" s="6" t="s">
        <v>14</v>
      </c>
      <c r="K272" s="6" t="s">
        <v>21700</v>
      </c>
      <c r="L272" s="6" t="s">
        <v>21701</v>
      </c>
      <c r="M272" s="6"/>
      <c r="N272" s="6" t="s">
        <v>942</v>
      </c>
      <c r="O272" s="6" t="s">
        <v>12744</v>
      </c>
      <c r="P272" s="6" t="s">
        <v>14331</v>
      </c>
      <c r="Q272" s="6" t="s">
        <v>14331</v>
      </c>
      <c r="R272" s="112" t="e">
        <v>#N/A</v>
      </c>
      <c r="S272" s="8" t="e">
        <f>INDEX('Coord Sitios Confirmados'!E:E, MATCH(B272, 'Coord Sitios Confirmados'!B:B,0))</f>
        <v>#N/A</v>
      </c>
      <c r="T272" s="159" t="e">
        <f>INDEX('Coord Sitios Confirmados'!F:F, MATCH(C272, 'Coord Sitios Confirmados'!C:C,0))</f>
        <v>#N/A</v>
      </c>
    </row>
    <row r="273" spans="1:20" x14ac:dyDescent="0.25">
      <c r="A273" s="111" t="s">
        <v>1102</v>
      </c>
      <c r="B273" s="5">
        <v>41096</v>
      </c>
      <c r="C273" s="6" t="s">
        <v>1103</v>
      </c>
      <c r="D273" s="6" t="s">
        <v>10552</v>
      </c>
      <c r="E273" s="6"/>
      <c r="F273" s="6"/>
      <c r="G273" s="6" t="s">
        <v>18</v>
      </c>
      <c r="H273" s="6"/>
      <c r="I273" s="5" t="s">
        <v>1104</v>
      </c>
      <c r="J273" s="6" t="s">
        <v>14</v>
      </c>
      <c r="K273" s="6" t="s">
        <v>21696</v>
      </c>
      <c r="L273" s="6" t="s">
        <v>21697</v>
      </c>
      <c r="M273" s="6"/>
      <c r="N273" s="6" t="s">
        <v>942</v>
      </c>
      <c r="O273" s="6" t="s">
        <v>12744</v>
      </c>
      <c r="P273" s="6" t="s">
        <v>14331</v>
      </c>
      <c r="Q273" s="6" t="s">
        <v>14331</v>
      </c>
      <c r="R273" s="112" t="e">
        <v>#N/A</v>
      </c>
      <c r="S273" s="8">
        <f>INDEX('Coord Sitios Confirmados'!E:E, MATCH(B273, 'Coord Sitios Confirmados'!B:B,0))</f>
        <v>4.6441590000000001</v>
      </c>
      <c r="T273" s="159" t="str">
        <f>INDEX('Coord Sitios Confirmados'!F:F, MATCH(C273, 'Coord Sitios Confirmados'!C:C,0))</f>
        <v>-74,14020</v>
      </c>
    </row>
    <row r="274" spans="1:20" x14ac:dyDescent="0.25">
      <c r="A274" s="113" t="s">
        <v>1105</v>
      </c>
      <c r="B274" s="61">
        <v>41096</v>
      </c>
      <c r="C274" s="62" t="s">
        <v>1106</v>
      </c>
      <c r="D274" s="62" t="s">
        <v>10539</v>
      </c>
      <c r="E274" s="62"/>
      <c r="F274" s="62"/>
      <c r="G274" s="62" t="s">
        <v>940</v>
      </c>
      <c r="H274" s="62" t="s">
        <v>955</v>
      </c>
      <c r="I274" s="62" t="s">
        <v>1107</v>
      </c>
      <c r="J274" s="62" t="s">
        <v>14</v>
      </c>
      <c r="K274" s="62" t="s">
        <v>21699</v>
      </c>
      <c r="L274" s="62" t="s">
        <v>21697</v>
      </c>
      <c r="M274" s="62"/>
      <c r="N274" s="62" t="s">
        <v>942</v>
      </c>
      <c r="O274" s="62" t="s">
        <v>12745</v>
      </c>
      <c r="P274" s="62" t="s">
        <v>14331</v>
      </c>
      <c r="Q274" s="62" t="s">
        <v>14331</v>
      </c>
      <c r="R274" s="114" t="e">
        <v>#N/A</v>
      </c>
      <c r="S274" s="8">
        <f>INDEX('Coord Sitios Confirmados'!E:E, MATCH(B274, 'Coord Sitios Confirmados'!B:B,0))</f>
        <v>4.6441590000000001</v>
      </c>
      <c r="T274" s="159" t="str">
        <f>INDEX('Coord Sitios Confirmados'!F:F, MATCH(C274, 'Coord Sitios Confirmados'!C:C,0))</f>
        <v>-74,14595</v>
      </c>
    </row>
    <row r="275" spans="1:20" x14ac:dyDescent="0.25">
      <c r="A275" s="111" t="s">
        <v>1108</v>
      </c>
      <c r="B275" s="5">
        <v>41098</v>
      </c>
      <c r="C275" s="6" t="s">
        <v>1109</v>
      </c>
      <c r="D275" s="6" t="s">
        <v>10510</v>
      </c>
      <c r="E275" s="6"/>
      <c r="F275" s="6"/>
      <c r="G275" s="6" t="s">
        <v>18</v>
      </c>
      <c r="H275" s="6" t="s">
        <v>22944</v>
      </c>
      <c r="I275" s="5" t="s">
        <v>1110</v>
      </c>
      <c r="J275" s="6" t="s">
        <v>14</v>
      </c>
      <c r="K275" s="6" t="s">
        <v>21700</v>
      </c>
      <c r="L275" s="6" t="s">
        <v>21701</v>
      </c>
      <c r="M275" s="6"/>
      <c r="N275" s="6" t="s">
        <v>942</v>
      </c>
      <c r="O275" s="6" t="s">
        <v>12744</v>
      </c>
      <c r="P275" s="6" t="s">
        <v>14331</v>
      </c>
      <c r="Q275" s="6" t="s">
        <v>14331</v>
      </c>
      <c r="R275" s="112" t="e">
        <v>#N/A</v>
      </c>
      <c r="S275" s="8">
        <f>INDEX('Coord Sitios Confirmados'!E:E, MATCH(B275, 'Coord Sitios Confirmados'!B:B,0))</f>
        <v>4.6303020000000004</v>
      </c>
      <c r="T275" s="159" t="str">
        <f>INDEX('Coord Sitios Confirmados'!F:F, MATCH(C275, 'Coord Sitios Confirmados'!C:C,0))</f>
        <v>-74,09200</v>
      </c>
    </row>
    <row r="276" spans="1:20" x14ac:dyDescent="0.25">
      <c r="A276" s="111" t="s">
        <v>1111</v>
      </c>
      <c r="B276" s="5">
        <v>41100</v>
      </c>
      <c r="C276" s="6" t="s">
        <v>1112</v>
      </c>
      <c r="D276" s="6" t="s">
        <v>1113</v>
      </c>
      <c r="E276" s="6"/>
      <c r="F276" s="6"/>
      <c r="G276" s="6" t="s">
        <v>18</v>
      </c>
      <c r="H276" s="6"/>
      <c r="I276" s="5" t="e">
        <v>#N/A</v>
      </c>
      <c r="J276" s="6" t="s">
        <v>14</v>
      </c>
      <c r="K276" s="6" t="s">
        <v>21696</v>
      </c>
      <c r="L276" s="6" t="s">
        <v>21697</v>
      </c>
      <c r="M276" s="6"/>
      <c r="N276" s="6" t="s">
        <v>942</v>
      </c>
      <c r="O276" s="6" t="s">
        <v>12744</v>
      </c>
      <c r="P276" s="6" t="s">
        <v>14331</v>
      </c>
      <c r="Q276" s="6" t="s">
        <v>14331</v>
      </c>
      <c r="R276" s="112" t="e">
        <v>#N/A</v>
      </c>
      <c r="S276" s="8" t="str">
        <f>INDEX('Coord Sitios Confirmados'!E:E, MATCH(B276, 'Coord Sitios Confirmados'!B:B,0))</f>
        <v>4,655060</v>
      </c>
      <c r="T276" s="159" t="str">
        <f>INDEX('Coord Sitios Confirmados'!F:F, MATCH(C276, 'Coord Sitios Confirmados'!C:C,0))</f>
        <v>-74,12340</v>
      </c>
    </row>
    <row r="277" spans="1:20" x14ac:dyDescent="0.25">
      <c r="A277" s="115" t="s">
        <v>15217</v>
      </c>
      <c r="B277" s="103">
        <v>42001</v>
      </c>
      <c r="C277" s="101" t="s">
        <v>16876</v>
      </c>
      <c r="D277" s="101" t="s">
        <v>17034</v>
      </c>
      <c r="E277" s="101" t="s">
        <v>22212</v>
      </c>
      <c r="F277" s="101" t="s">
        <v>22213</v>
      </c>
      <c r="G277" s="101" t="s">
        <v>22589</v>
      </c>
      <c r="H277" s="101" t="s">
        <v>16009</v>
      </c>
      <c r="I277" s="101" t="s">
        <v>15218</v>
      </c>
      <c r="J277" s="101" t="s">
        <v>14</v>
      </c>
      <c r="K277" s="101" t="s">
        <v>21696</v>
      </c>
      <c r="L277" s="101" t="s">
        <v>21697</v>
      </c>
      <c r="M277" s="101" t="s">
        <v>8697</v>
      </c>
      <c r="N277" s="101" t="s">
        <v>14403</v>
      </c>
      <c r="O277" s="101" t="s">
        <v>12744</v>
      </c>
      <c r="P277" s="183" t="s">
        <v>14331</v>
      </c>
      <c r="Q277" s="101" t="s">
        <v>10573</v>
      </c>
      <c r="R277" s="102" t="e">
        <v>#N/A</v>
      </c>
      <c r="S277" s="8">
        <f>INDEX('Coord Sitios Confirmados'!E:E, MATCH(B277, 'Coord Sitios Confirmados'!B:B,0))</f>
        <v>4.5886300000000002</v>
      </c>
      <c r="T277" s="159" t="str">
        <f>INDEX('Coord Sitios Confirmados'!F:F, MATCH(C277, 'Coord Sitios Confirmados'!C:C,0))</f>
        <v>-74,13081</v>
      </c>
    </row>
    <row r="278" spans="1:20" x14ac:dyDescent="0.25">
      <c r="A278" s="111" t="s">
        <v>1114</v>
      </c>
      <c r="B278" s="5">
        <v>42003</v>
      </c>
      <c r="C278" s="6" t="s">
        <v>1115</v>
      </c>
      <c r="D278" s="6" t="s">
        <v>10461</v>
      </c>
      <c r="E278" s="6"/>
      <c r="F278" s="6"/>
      <c r="G278" s="6" t="s">
        <v>940</v>
      </c>
      <c r="H278" s="6" t="s">
        <v>1079</v>
      </c>
      <c r="I278" s="5" t="s">
        <v>1116</v>
      </c>
      <c r="J278" s="6" t="s">
        <v>14</v>
      </c>
      <c r="K278" s="6" t="s">
        <v>21696</v>
      </c>
      <c r="L278" s="6" t="s">
        <v>21697</v>
      </c>
      <c r="M278" s="6"/>
      <c r="N278" s="6" t="s">
        <v>942</v>
      </c>
      <c r="O278" s="6" t="s">
        <v>12744</v>
      </c>
      <c r="P278" s="6" t="s">
        <v>14331</v>
      </c>
      <c r="Q278" s="6" t="s">
        <v>14331</v>
      </c>
      <c r="R278" s="112" t="e">
        <v>#N/A</v>
      </c>
      <c r="S278" s="8">
        <f>INDEX('Coord Sitios Confirmados'!E:E, MATCH(B278, 'Coord Sitios Confirmados'!B:B,0))</f>
        <v>4.6310969999999996</v>
      </c>
      <c r="T278" s="159" t="str">
        <f>INDEX('Coord Sitios Confirmados'!F:F, MATCH(C278, 'Coord Sitios Confirmados'!C:C,0))</f>
        <v>-74,131115</v>
      </c>
    </row>
    <row r="279" spans="1:20" x14ac:dyDescent="0.25">
      <c r="A279" s="111" t="s">
        <v>22650</v>
      </c>
      <c r="B279" s="5">
        <v>42012</v>
      </c>
      <c r="C279" s="6" t="s">
        <v>1117</v>
      </c>
      <c r="D279" s="6" t="s">
        <v>10518</v>
      </c>
      <c r="E279" s="6"/>
      <c r="F279" s="6"/>
      <c r="G279" s="6" t="s">
        <v>1020</v>
      </c>
      <c r="H279" s="6" t="s">
        <v>1118</v>
      </c>
      <c r="I279" s="5" t="e">
        <v>#N/A</v>
      </c>
      <c r="J279" s="6" t="s">
        <v>14</v>
      </c>
      <c r="K279" s="6" t="s">
        <v>21700</v>
      </c>
      <c r="L279" s="6" t="s">
        <v>21701</v>
      </c>
      <c r="M279" s="6"/>
      <c r="N279" s="6" t="s">
        <v>942</v>
      </c>
      <c r="O279" s="6" t="s">
        <v>12744</v>
      </c>
      <c r="P279" s="6" t="s">
        <v>14331</v>
      </c>
      <c r="Q279" s="6" t="s">
        <v>14331</v>
      </c>
      <c r="R279" s="112" t="e">
        <v>#N/A</v>
      </c>
      <c r="S279" s="8" t="e">
        <f>INDEX('Coord Sitios Confirmados'!E:E, MATCH(B279, 'Coord Sitios Confirmados'!B:B,0))</f>
        <v>#N/A</v>
      </c>
      <c r="T279" s="159" t="e">
        <f>INDEX('Coord Sitios Confirmados'!F:F, MATCH(C279, 'Coord Sitios Confirmados'!C:C,0))</f>
        <v>#N/A</v>
      </c>
    </row>
    <row r="280" spans="1:20" x14ac:dyDescent="0.25">
      <c r="A280" s="111" t="s">
        <v>1119</v>
      </c>
      <c r="B280" s="5">
        <v>42013</v>
      </c>
      <c r="C280" s="6" t="s">
        <v>1120</v>
      </c>
      <c r="D280" s="6" t="s">
        <v>10462</v>
      </c>
      <c r="E280" s="6"/>
      <c r="F280" s="6"/>
      <c r="G280" s="6" t="s">
        <v>1020</v>
      </c>
      <c r="H280" s="6" t="s">
        <v>1121</v>
      </c>
      <c r="I280" s="5" t="e">
        <v>#N/A</v>
      </c>
      <c r="J280" s="6" t="s">
        <v>14</v>
      </c>
      <c r="K280" s="6" t="s">
        <v>21696</v>
      </c>
      <c r="L280" s="6" t="s">
        <v>21697</v>
      </c>
      <c r="M280" s="6"/>
      <c r="N280" s="6" t="s">
        <v>942</v>
      </c>
      <c r="O280" s="6" t="s">
        <v>12744</v>
      </c>
      <c r="P280" s="6" t="s">
        <v>14331</v>
      </c>
      <c r="Q280" s="6" t="s">
        <v>14331</v>
      </c>
      <c r="R280" s="112" t="e">
        <v>#N/A</v>
      </c>
      <c r="S280" s="8" t="e">
        <f>INDEX('Coord Sitios Confirmados'!E:E, MATCH(B280, 'Coord Sitios Confirmados'!B:B,0))</f>
        <v>#N/A</v>
      </c>
      <c r="T280" s="159" t="e">
        <f>INDEX('Coord Sitios Confirmados'!F:F, MATCH(C280, 'Coord Sitios Confirmados'!C:C,0))</f>
        <v>#N/A</v>
      </c>
    </row>
    <row r="281" spans="1:20" x14ac:dyDescent="0.25">
      <c r="A281" s="111" t="s">
        <v>1122</v>
      </c>
      <c r="B281" s="5">
        <v>42014</v>
      </c>
      <c r="C281" s="6" t="s">
        <v>1123</v>
      </c>
      <c r="D281" s="6" t="s">
        <v>10515</v>
      </c>
      <c r="E281" s="6"/>
      <c r="F281" s="6"/>
      <c r="G281" s="6" t="s">
        <v>940</v>
      </c>
      <c r="H281" s="6" t="s">
        <v>955</v>
      </c>
      <c r="I281" s="5" t="s">
        <v>1124</v>
      </c>
      <c r="J281" s="6" t="s">
        <v>14</v>
      </c>
      <c r="K281" s="6" t="s">
        <v>21700</v>
      </c>
      <c r="L281" s="6" t="s">
        <v>21701</v>
      </c>
      <c r="M281" s="6"/>
      <c r="N281" s="6" t="s">
        <v>942</v>
      </c>
      <c r="O281" s="6" t="s">
        <v>12744</v>
      </c>
      <c r="P281" s="6" t="s">
        <v>14331</v>
      </c>
      <c r="Q281" s="6" t="s">
        <v>14331</v>
      </c>
      <c r="R281" s="112" t="e">
        <v>#N/A</v>
      </c>
      <c r="S281" s="8">
        <f>INDEX('Coord Sitios Confirmados'!E:E, MATCH(B281, 'Coord Sitios Confirmados'!B:B,0))</f>
        <v>4.6365689999999997</v>
      </c>
      <c r="T281" s="159" t="str">
        <f>INDEX('Coord Sitios Confirmados'!F:F, MATCH(C281, 'Coord Sitios Confirmados'!C:C,0))</f>
        <v>-74,07854</v>
      </c>
    </row>
    <row r="282" spans="1:20" x14ac:dyDescent="0.25">
      <c r="A282" s="115" t="s">
        <v>15123</v>
      </c>
      <c r="B282" s="103">
        <v>42020</v>
      </c>
      <c r="C282" s="101" t="s">
        <v>16877</v>
      </c>
      <c r="D282" s="101" t="s">
        <v>17035</v>
      </c>
      <c r="E282" s="101" t="s">
        <v>22307</v>
      </c>
      <c r="F282" s="101"/>
      <c r="G282" s="101" t="s">
        <v>16010</v>
      </c>
      <c r="H282" s="101" t="s">
        <v>16011</v>
      </c>
      <c r="I282" s="101" t="s">
        <v>16012</v>
      </c>
      <c r="J282" s="101" t="s">
        <v>14</v>
      </c>
      <c r="K282" s="101" t="s">
        <v>21696</v>
      </c>
      <c r="L282" s="101" t="s">
        <v>21697</v>
      </c>
      <c r="M282" s="101" t="s">
        <v>4060</v>
      </c>
      <c r="N282" s="101" t="s">
        <v>14403</v>
      </c>
      <c r="O282" s="101" t="s">
        <v>12744</v>
      </c>
      <c r="P282" s="183" t="s">
        <v>14331</v>
      </c>
      <c r="Q282" s="101" t="s">
        <v>10573</v>
      </c>
      <c r="R282" s="102" t="e">
        <v>#N/A</v>
      </c>
      <c r="S282" s="8">
        <f>INDEX('Coord Sitios Confirmados'!E:E, MATCH(B282, 'Coord Sitios Confirmados'!B:B,0))</f>
        <v>4.6065420000000001</v>
      </c>
      <c r="T282" s="159" t="str">
        <f>INDEX('Coord Sitios Confirmados'!F:F, MATCH(C282, 'Coord Sitios Confirmados'!C:C,0))</f>
        <v>-74,12112</v>
      </c>
    </row>
    <row r="283" spans="1:20" x14ac:dyDescent="0.25">
      <c r="A283" s="115" t="s">
        <v>14638</v>
      </c>
      <c r="B283" s="103">
        <v>42023</v>
      </c>
      <c r="C283" s="101" t="s">
        <v>16878</v>
      </c>
      <c r="D283" s="101" t="s">
        <v>17036</v>
      </c>
      <c r="E283" s="101" t="s">
        <v>22218</v>
      </c>
      <c r="F283" s="101" t="s">
        <v>22219</v>
      </c>
      <c r="G283" s="101" t="s">
        <v>16008</v>
      </c>
      <c r="H283" s="101" t="s">
        <v>8860</v>
      </c>
      <c r="I283" s="101" t="s">
        <v>14639</v>
      </c>
      <c r="J283" s="101" t="s">
        <v>14</v>
      </c>
      <c r="K283" s="101" t="s">
        <v>21696</v>
      </c>
      <c r="L283" s="101" t="s">
        <v>21697</v>
      </c>
      <c r="M283" s="101" t="s">
        <v>8697</v>
      </c>
      <c r="N283" s="101" t="s">
        <v>14403</v>
      </c>
      <c r="O283" s="101" t="s">
        <v>12744</v>
      </c>
      <c r="P283" s="183" t="s">
        <v>14331</v>
      </c>
      <c r="Q283" s="101" t="s">
        <v>10573</v>
      </c>
      <c r="R283" s="102" t="e">
        <v>#N/A</v>
      </c>
      <c r="S283" s="8">
        <f>INDEX('Coord Sitios Confirmados'!E:E, MATCH(B283, 'Coord Sitios Confirmados'!B:B,0))</f>
        <v>4.5836110000000003</v>
      </c>
      <c r="T283" s="159" t="str">
        <f>INDEX('Coord Sitios Confirmados'!F:F, MATCH(C283, 'Coord Sitios Confirmados'!C:C,0))</f>
        <v>-74,10813</v>
      </c>
    </row>
    <row r="284" spans="1:20" x14ac:dyDescent="0.25">
      <c r="A284" s="111" t="s">
        <v>1125</v>
      </c>
      <c r="B284" s="5">
        <v>42024</v>
      </c>
      <c r="C284" s="6" t="s">
        <v>1126</v>
      </c>
      <c r="D284" s="6" t="s">
        <v>1127</v>
      </c>
      <c r="E284" s="6"/>
      <c r="F284" s="6"/>
      <c r="G284" s="6" t="s">
        <v>940</v>
      </c>
      <c r="H284" s="6" t="s">
        <v>955</v>
      </c>
      <c r="I284" s="5" t="s">
        <v>1128</v>
      </c>
      <c r="J284" s="6" t="s">
        <v>14</v>
      </c>
      <c r="K284" s="6" t="s">
        <v>21696</v>
      </c>
      <c r="L284" s="6" t="s">
        <v>21697</v>
      </c>
      <c r="M284" s="6"/>
      <c r="N284" s="6" t="s">
        <v>942</v>
      </c>
      <c r="O284" s="6" t="s">
        <v>12744</v>
      </c>
      <c r="P284" s="6" t="s">
        <v>14331</v>
      </c>
      <c r="Q284" s="6" t="s">
        <v>14331</v>
      </c>
      <c r="R284" s="112" t="e">
        <v>#N/A</v>
      </c>
      <c r="S284" s="8">
        <f>INDEX('Coord Sitios Confirmados'!E:E, MATCH(B284, 'Coord Sitios Confirmados'!B:B,0))</f>
        <v>4.6324719999999999</v>
      </c>
      <c r="T284" s="159" t="str">
        <f>INDEX('Coord Sitios Confirmados'!F:F, MATCH(C284, 'Coord Sitios Confirmados'!C:C,0))</f>
        <v>-74,08920</v>
      </c>
    </row>
    <row r="285" spans="1:20" x14ac:dyDescent="0.25">
      <c r="A285" s="113" t="s">
        <v>15221</v>
      </c>
      <c r="B285" s="61">
        <v>42027</v>
      </c>
      <c r="C285" s="62" t="s">
        <v>15222</v>
      </c>
      <c r="D285" s="62" t="s">
        <v>17037</v>
      </c>
      <c r="E285" s="62" t="s">
        <v>22297</v>
      </c>
      <c r="F285" s="62" t="s">
        <v>22298</v>
      </c>
      <c r="G285" s="62" t="s">
        <v>22589</v>
      </c>
      <c r="H285" s="62" t="s">
        <v>8860</v>
      </c>
      <c r="I285" s="62" t="s">
        <v>16013</v>
      </c>
      <c r="J285" s="62" t="s">
        <v>14</v>
      </c>
      <c r="K285" s="62" t="s">
        <v>21700</v>
      </c>
      <c r="L285" s="62" t="s">
        <v>21701</v>
      </c>
      <c r="M285" s="62" t="s">
        <v>8715</v>
      </c>
      <c r="N285" s="62" t="s">
        <v>14403</v>
      </c>
      <c r="O285" s="62" t="s">
        <v>12745</v>
      </c>
      <c r="P285" s="62" t="s">
        <v>14331</v>
      </c>
      <c r="Q285" s="62" t="s">
        <v>10573</v>
      </c>
      <c r="R285" s="114" t="e">
        <v>#N/A</v>
      </c>
      <c r="S285" s="8">
        <f>INDEX('Coord Sitios Confirmados'!E:E, MATCH(B285, 'Coord Sitios Confirmados'!B:B,0))</f>
        <v>4.6120950000000001</v>
      </c>
      <c r="T285" s="159" t="str">
        <f>INDEX('Coord Sitios Confirmados'!F:F, MATCH(C285, 'Coord Sitios Confirmados'!C:C,0))</f>
        <v>-74,14971</v>
      </c>
    </row>
    <row r="286" spans="1:20" x14ac:dyDescent="0.25">
      <c r="A286" s="115" t="s">
        <v>15212</v>
      </c>
      <c r="B286" s="103">
        <v>42028</v>
      </c>
      <c r="C286" s="101" t="s">
        <v>16879</v>
      </c>
      <c r="D286" s="101" t="s">
        <v>17038</v>
      </c>
      <c r="E286" s="101" t="s">
        <v>22299</v>
      </c>
      <c r="F286" s="101" t="s">
        <v>22300</v>
      </c>
      <c r="G286" s="101" t="s">
        <v>22589</v>
      </c>
      <c r="H286" s="101" t="s">
        <v>16014</v>
      </c>
      <c r="I286" s="101" t="s">
        <v>15213</v>
      </c>
      <c r="J286" s="101" t="s">
        <v>14</v>
      </c>
      <c r="K286" s="101" t="s">
        <v>21696</v>
      </c>
      <c r="L286" s="101" t="s">
        <v>21697</v>
      </c>
      <c r="M286" s="101" t="s">
        <v>8697</v>
      </c>
      <c r="N286" s="101" t="s">
        <v>14403</v>
      </c>
      <c r="O286" s="101" t="s">
        <v>12744</v>
      </c>
      <c r="P286" s="183" t="s">
        <v>14331</v>
      </c>
      <c r="Q286" s="101" t="s">
        <v>10573</v>
      </c>
      <c r="R286" s="102" t="e">
        <v>#N/A</v>
      </c>
      <c r="S286" s="8">
        <f>INDEX('Coord Sitios Confirmados'!E:E, MATCH(B286, 'Coord Sitios Confirmados'!B:B,0))</f>
        <v>4.588889</v>
      </c>
      <c r="T286" s="159" t="str">
        <f>INDEX('Coord Sitios Confirmados'!F:F, MATCH(C286, 'Coord Sitios Confirmados'!C:C,0))</f>
        <v>-74,14981</v>
      </c>
    </row>
    <row r="287" spans="1:20" x14ac:dyDescent="0.25">
      <c r="A287" s="115" t="s">
        <v>15210</v>
      </c>
      <c r="B287" s="103">
        <v>42029</v>
      </c>
      <c r="C287" s="101" t="s">
        <v>15211</v>
      </c>
      <c r="D287" s="101" t="s">
        <v>17039</v>
      </c>
      <c r="E287" s="101" t="s">
        <v>22216</v>
      </c>
      <c r="F287" s="101" t="s">
        <v>22217</v>
      </c>
      <c r="G287" s="101" t="s">
        <v>16008</v>
      </c>
      <c r="H287" s="101" t="s">
        <v>16015</v>
      </c>
      <c r="I287" s="101" t="s">
        <v>16016</v>
      </c>
      <c r="J287" s="101" t="s">
        <v>14</v>
      </c>
      <c r="K287" s="101" t="s">
        <v>21696</v>
      </c>
      <c r="L287" s="101" t="s">
        <v>21697</v>
      </c>
      <c r="M287" s="101" t="s">
        <v>8697</v>
      </c>
      <c r="N287" s="101" t="s">
        <v>14403</v>
      </c>
      <c r="O287" s="101" t="s">
        <v>12744</v>
      </c>
      <c r="P287" s="183" t="s">
        <v>14331</v>
      </c>
      <c r="Q287" s="101" t="s">
        <v>10573</v>
      </c>
      <c r="R287" s="102" t="e">
        <v>#N/A</v>
      </c>
      <c r="S287" s="8">
        <f>INDEX('Coord Sitios Confirmados'!E:E, MATCH(B287, 'Coord Sitios Confirmados'!B:B,0))</f>
        <v>4.5889319999999998</v>
      </c>
      <c r="T287" s="159" t="str">
        <f>INDEX('Coord Sitios Confirmados'!F:F, MATCH(C287, 'Coord Sitios Confirmados'!C:C,0))</f>
        <v>-74,15123</v>
      </c>
    </row>
    <row r="288" spans="1:20" x14ac:dyDescent="0.25">
      <c r="A288" s="115" t="s">
        <v>14641</v>
      </c>
      <c r="B288" s="103">
        <v>42033</v>
      </c>
      <c r="C288" s="101" t="s">
        <v>16880</v>
      </c>
      <c r="D288" s="101" t="s">
        <v>17040</v>
      </c>
      <c r="E288" s="101" t="s">
        <v>22306</v>
      </c>
      <c r="F288" s="101" t="s">
        <v>22263</v>
      </c>
      <c r="G288" s="101" t="s">
        <v>16010</v>
      </c>
      <c r="H288" s="101" t="s">
        <v>16017</v>
      </c>
      <c r="I288" s="101" t="s">
        <v>16018</v>
      </c>
      <c r="J288" s="101" t="s">
        <v>14</v>
      </c>
      <c r="K288" s="101" t="s">
        <v>21696</v>
      </c>
      <c r="L288" s="101" t="s">
        <v>21697</v>
      </c>
      <c r="M288" s="101" t="s">
        <v>8715</v>
      </c>
      <c r="N288" s="101" t="s">
        <v>14403</v>
      </c>
      <c r="O288" s="101" t="s">
        <v>12744</v>
      </c>
      <c r="P288" s="183" t="s">
        <v>14331</v>
      </c>
      <c r="Q288" s="101" t="s">
        <v>10573</v>
      </c>
      <c r="R288" s="102" t="e">
        <v>#N/A</v>
      </c>
      <c r="S288" s="8">
        <f>INDEX('Coord Sitios Confirmados'!E:E, MATCH(B288, 'Coord Sitios Confirmados'!B:B,0))</f>
        <v>4.6205559999999997</v>
      </c>
      <c r="T288" s="159" t="str">
        <f>INDEX('Coord Sitios Confirmados'!F:F, MATCH(C288, 'Coord Sitios Confirmados'!C:C,0))</f>
        <v>-74,13068</v>
      </c>
    </row>
    <row r="289" spans="1:20" x14ac:dyDescent="0.25">
      <c r="A289" s="113" t="s">
        <v>15231</v>
      </c>
      <c r="B289" s="61">
        <v>42099</v>
      </c>
      <c r="C289" s="62" t="s">
        <v>16881</v>
      </c>
      <c r="D289" s="62" t="s">
        <v>17041</v>
      </c>
      <c r="E289" s="62" t="s">
        <v>22262</v>
      </c>
      <c r="F289" s="62" t="s">
        <v>22263</v>
      </c>
      <c r="G289" s="62" t="s">
        <v>16008</v>
      </c>
      <c r="H289" s="62" t="s">
        <v>16033</v>
      </c>
      <c r="I289" s="62" t="s">
        <v>15232</v>
      </c>
      <c r="J289" s="62" t="s">
        <v>14</v>
      </c>
      <c r="K289" s="62" t="s">
        <v>21696</v>
      </c>
      <c r="L289" s="62" t="s">
        <v>21697</v>
      </c>
      <c r="M289" s="62" t="s">
        <v>8715</v>
      </c>
      <c r="N289" s="62" t="s">
        <v>14403</v>
      </c>
      <c r="O289" s="62" t="s">
        <v>12745</v>
      </c>
      <c r="P289" s="62" t="s">
        <v>14331</v>
      </c>
      <c r="Q289" s="62" t="s">
        <v>10573</v>
      </c>
      <c r="R289" s="114" t="e">
        <v>#N/A</v>
      </c>
      <c r="S289" s="8">
        <f>INDEX('Coord Sitios Confirmados'!E:E, MATCH(B289, 'Coord Sitios Confirmados'!B:B,0))</f>
        <v>4.6062206000000003</v>
      </c>
      <c r="T289" s="159" t="str">
        <f>INDEX('Coord Sitios Confirmados'!F:F, MATCH(C289, 'Coord Sitios Confirmados'!C:C,0))</f>
        <v>-74,15681</v>
      </c>
    </row>
    <row r="290" spans="1:20" x14ac:dyDescent="0.25">
      <c r="A290" s="113" t="s">
        <v>15214</v>
      </c>
      <c r="B290" s="61">
        <v>42044</v>
      </c>
      <c r="C290" s="62" t="s">
        <v>16882</v>
      </c>
      <c r="D290" s="62" t="s">
        <v>17042</v>
      </c>
      <c r="E290" s="62" t="s">
        <v>22301</v>
      </c>
      <c r="F290" s="62" t="s">
        <v>22219</v>
      </c>
      <c r="G290" s="62" t="s">
        <v>22589</v>
      </c>
      <c r="H290" s="62" t="s">
        <v>16019</v>
      </c>
      <c r="I290" s="62" t="s">
        <v>15215</v>
      </c>
      <c r="J290" s="62" t="s">
        <v>14</v>
      </c>
      <c r="K290" s="62" t="s">
        <v>21696</v>
      </c>
      <c r="L290" s="62" t="s">
        <v>21697</v>
      </c>
      <c r="M290" s="62" t="s">
        <v>8697</v>
      </c>
      <c r="N290" s="62" t="s">
        <v>14403</v>
      </c>
      <c r="O290" s="62" t="s">
        <v>12745</v>
      </c>
      <c r="P290" s="62" t="s">
        <v>14331</v>
      </c>
      <c r="Q290" s="62" t="s">
        <v>10573</v>
      </c>
      <c r="R290" s="114" t="e">
        <v>#N/A</v>
      </c>
      <c r="S290" s="8">
        <f>INDEX('Coord Sitios Confirmados'!E:E, MATCH(B290, 'Coord Sitios Confirmados'!B:B,0))</f>
        <v>4.5949059999999999</v>
      </c>
      <c r="T290" s="159" t="str">
        <f>INDEX('Coord Sitios Confirmados'!F:F, MATCH(C290, 'Coord Sitios Confirmados'!C:C,0))</f>
        <v>-74,15733</v>
      </c>
    </row>
    <row r="291" spans="1:20" x14ac:dyDescent="0.25">
      <c r="A291" s="111" t="s">
        <v>22651</v>
      </c>
      <c r="B291" s="5">
        <v>42045</v>
      </c>
      <c r="C291" s="6" t="s">
        <v>1129</v>
      </c>
      <c r="D291" s="6" t="s">
        <v>10546</v>
      </c>
      <c r="E291" s="6"/>
      <c r="F291" s="6"/>
      <c r="G291" s="6" t="s">
        <v>1020</v>
      </c>
      <c r="H291" s="6" t="s">
        <v>1130</v>
      </c>
      <c r="I291" s="5" t="e">
        <v>#N/A</v>
      </c>
      <c r="J291" s="6" t="s">
        <v>14</v>
      </c>
      <c r="K291" s="6" t="s">
        <v>21700</v>
      </c>
      <c r="L291" s="6" t="s">
        <v>21701</v>
      </c>
      <c r="M291" s="6"/>
      <c r="N291" s="6" t="s">
        <v>942</v>
      </c>
      <c r="O291" s="6" t="s">
        <v>12744</v>
      </c>
      <c r="P291" s="6" t="s">
        <v>14331</v>
      </c>
      <c r="Q291" s="6" t="s">
        <v>14331</v>
      </c>
      <c r="R291" s="112" t="e">
        <v>#N/A</v>
      </c>
      <c r="S291" s="8" t="e">
        <f>INDEX('Coord Sitios Confirmados'!E:E, MATCH(B291, 'Coord Sitios Confirmados'!B:B,0))</f>
        <v>#N/A</v>
      </c>
      <c r="T291" s="159" t="e">
        <f>INDEX('Coord Sitios Confirmados'!F:F, MATCH(C291, 'Coord Sitios Confirmados'!C:C,0))</f>
        <v>#N/A</v>
      </c>
    </row>
    <row r="292" spans="1:20" x14ac:dyDescent="0.25">
      <c r="A292" s="111" t="s">
        <v>22649</v>
      </c>
      <c r="B292" s="5">
        <v>42047</v>
      </c>
      <c r="C292" s="6" t="s">
        <v>1131</v>
      </c>
      <c r="D292" s="6" t="s">
        <v>10521</v>
      </c>
      <c r="E292" s="6"/>
      <c r="F292" s="6"/>
      <c r="G292" s="6" t="s">
        <v>1020</v>
      </c>
      <c r="H292" s="6" t="s">
        <v>1132</v>
      </c>
      <c r="I292" s="5" t="s">
        <v>1133</v>
      </c>
      <c r="J292" s="6" t="s">
        <v>14</v>
      </c>
      <c r="K292" s="6" t="s">
        <v>21700</v>
      </c>
      <c r="L292" s="6" t="s">
        <v>21701</v>
      </c>
      <c r="M292" s="6"/>
      <c r="N292" s="6" t="s">
        <v>942</v>
      </c>
      <c r="O292" s="6" t="s">
        <v>12744</v>
      </c>
      <c r="P292" s="6" t="s">
        <v>14331</v>
      </c>
      <c r="Q292" s="6" t="s">
        <v>14331</v>
      </c>
      <c r="R292" s="112" t="e">
        <v>#N/A</v>
      </c>
      <c r="S292" s="8" t="e">
        <f>INDEX('Coord Sitios Confirmados'!E:E, MATCH(B292, 'Coord Sitios Confirmados'!B:B,0))</f>
        <v>#N/A</v>
      </c>
      <c r="T292" s="159" t="e">
        <f>INDEX('Coord Sitios Confirmados'!F:F, MATCH(C292, 'Coord Sitios Confirmados'!C:C,0))</f>
        <v>#N/A</v>
      </c>
    </row>
    <row r="293" spans="1:20" x14ac:dyDescent="0.25">
      <c r="A293" s="111" t="s">
        <v>1134</v>
      </c>
      <c r="B293" s="5">
        <v>42048</v>
      </c>
      <c r="C293" s="6" t="s">
        <v>1135</v>
      </c>
      <c r="D293" s="6" t="s">
        <v>10467</v>
      </c>
      <c r="E293" s="6"/>
      <c r="F293" s="6"/>
      <c r="G293" s="6" t="s">
        <v>940</v>
      </c>
      <c r="H293" s="6" t="s">
        <v>955</v>
      </c>
      <c r="I293" s="5" t="s">
        <v>14002</v>
      </c>
      <c r="J293" s="6" t="s">
        <v>14</v>
      </c>
      <c r="K293" s="6" t="s">
        <v>21700</v>
      </c>
      <c r="L293" s="6" t="s">
        <v>21701</v>
      </c>
      <c r="M293" s="6"/>
      <c r="N293" s="6" t="s">
        <v>942</v>
      </c>
      <c r="O293" s="6" t="s">
        <v>12744</v>
      </c>
      <c r="P293" s="6" t="s">
        <v>14331</v>
      </c>
      <c r="Q293" s="6" t="s">
        <v>14331</v>
      </c>
      <c r="R293" s="112" t="e">
        <v>#N/A</v>
      </c>
      <c r="S293" s="8">
        <f>INDEX('Coord Sitios Confirmados'!E:E, MATCH(B293, 'Coord Sitios Confirmados'!B:B,0))</f>
        <v>4.6231460000000002</v>
      </c>
      <c r="T293" s="159" t="str">
        <f>INDEX('Coord Sitios Confirmados'!F:F, MATCH(C293, 'Coord Sitios Confirmados'!C:C,0))</f>
        <v>-74,07483</v>
      </c>
    </row>
    <row r="294" spans="1:20" x14ac:dyDescent="0.25">
      <c r="A294" s="115" t="s">
        <v>16020</v>
      </c>
      <c r="B294" s="103">
        <v>42052</v>
      </c>
      <c r="C294" s="101" t="s">
        <v>16883</v>
      </c>
      <c r="D294" s="101" t="s">
        <v>17043</v>
      </c>
      <c r="E294" s="101" t="s">
        <v>22220</v>
      </c>
      <c r="F294" s="101" t="s">
        <v>22221</v>
      </c>
      <c r="G294" s="101" t="s">
        <v>16010</v>
      </c>
      <c r="H294" s="101" t="s">
        <v>8860</v>
      </c>
      <c r="I294" s="101" t="s">
        <v>16022</v>
      </c>
      <c r="J294" s="101" t="s">
        <v>14</v>
      </c>
      <c r="K294" s="101" t="s">
        <v>21696</v>
      </c>
      <c r="L294" s="101" t="s">
        <v>21697</v>
      </c>
      <c r="M294" s="101" t="s">
        <v>8715</v>
      </c>
      <c r="N294" s="101" t="s">
        <v>14403</v>
      </c>
      <c r="O294" s="101" t="s">
        <v>12744</v>
      </c>
      <c r="P294" s="183" t="s">
        <v>14331</v>
      </c>
      <c r="Q294" s="101" t="s">
        <v>10573</v>
      </c>
      <c r="R294" s="102" t="e">
        <v>#N/A</v>
      </c>
      <c r="S294" s="8">
        <f>INDEX('Coord Sitios Confirmados'!E:E, MATCH(B294, 'Coord Sitios Confirmados'!B:B,0))</f>
        <v>4.613861</v>
      </c>
      <c r="T294" s="159" t="str">
        <f>INDEX('Coord Sitios Confirmados'!F:F, MATCH(C294, 'Coord Sitios Confirmados'!C:C,0))</f>
        <v>-74,08439</v>
      </c>
    </row>
    <row r="295" spans="1:20" x14ac:dyDescent="0.25">
      <c r="A295" s="115" t="s">
        <v>14654</v>
      </c>
      <c r="B295" s="103">
        <v>42055</v>
      </c>
      <c r="C295" s="101" t="s">
        <v>14655</v>
      </c>
      <c r="D295" s="101" t="s">
        <v>17044</v>
      </c>
      <c r="E295" s="101" t="s">
        <v>22214</v>
      </c>
      <c r="F295" s="101" t="s">
        <v>22215</v>
      </c>
      <c r="G295" s="101" t="s">
        <v>16010</v>
      </c>
      <c r="H295" s="101" t="s">
        <v>8860</v>
      </c>
      <c r="I295" s="101" t="s">
        <v>14656</v>
      </c>
      <c r="J295" s="101" t="s">
        <v>14</v>
      </c>
      <c r="K295" s="101" t="s">
        <v>21696</v>
      </c>
      <c r="L295" s="101" t="s">
        <v>21697</v>
      </c>
      <c r="M295" s="101" t="s">
        <v>8715</v>
      </c>
      <c r="N295" s="101" t="s">
        <v>14403</v>
      </c>
      <c r="O295" s="101" t="s">
        <v>12744</v>
      </c>
      <c r="P295" s="183" t="s">
        <v>14331</v>
      </c>
      <c r="Q295" s="101" t="s">
        <v>10573</v>
      </c>
      <c r="R295" s="102" t="e">
        <v>#N/A</v>
      </c>
      <c r="S295" s="8">
        <f>INDEX('Coord Sitios Confirmados'!E:E, MATCH(B295, 'Coord Sitios Confirmados'!B:B,0))</f>
        <v>4.6082970000000003</v>
      </c>
      <c r="T295" s="159" t="str">
        <f>INDEX('Coord Sitios Confirmados'!F:F, MATCH(C295, 'Coord Sitios Confirmados'!C:C,0))</f>
        <v>-74,04129</v>
      </c>
    </row>
    <row r="296" spans="1:20" x14ac:dyDescent="0.25">
      <c r="A296" s="111" t="s">
        <v>1136</v>
      </c>
      <c r="B296" s="5">
        <v>42056</v>
      </c>
      <c r="C296" s="6" t="s">
        <v>1137</v>
      </c>
      <c r="D296" s="6" t="s">
        <v>10524</v>
      </c>
      <c r="E296" s="6"/>
      <c r="F296" s="6"/>
      <c r="G296" s="6" t="s">
        <v>940</v>
      </c>
      <c r="H296" s="6" t="s">
        <v>955</v>
      </c>
      <c r="I296" s="5" t="s">
        <v>1138</v>
      </c>
      <c r="J296" s="6" t="s">
        <v>14</v>
      </c>
      <c r="K296" s="6" t="s">
        <v>21700</v>
      </c>
      <c r="L296" s="6" t="s">
        <v>21701</v>
      </c>
      <c r="M296" s="6"/>
      <c r="N296" s="6" t="s">
        <v>942</v>
      </c>
      <c r="O296" s="6" t="s">
        <v>12744</v>
      </c>
      <c r="P296" s="6" t="s">
        <v>14331</v>
      </c>
      <c r="Q296" s="6" t="s">
        <v>14331</v>
      </c>
      <c r="R296" s="112" t="e">
        <v>#N/A</v>
      </c>
      <c r="S296" s="8">
        <f>INDEX('Coord Sitios Confirmados'!E:E, MATCH(B296, 'Coord Sitios Confirmados'!B:B,0))</f>
        <v>4.6163530000000002</v>
      </c>
      <c r="T296" s="159" t="str">
        <f>INDEX('Coord Sitios Confirmados'!F:F, MATCH(C296, 'Coord Sitios Confirmados'!C:C,0))</f>
        <v>-74,10833</v>
      </c>
    </row>
    <row r="297" spans="1:20" x14ac:dyDescent="0.25">
      <c r="A297" s="111" t="s">
        <v>22648</v>
      </c>
      <c r="B297" s="5">
        <v>42066</v>
      </c>
      <c r="C297" s="6" t="s">
        <v>1139</v>
      </c>
      <c r="D297" s="6" t="s">
        <v>10519</v>
      </c>
      <c r="E297" s="6"/>
      <c r="F297" s="6"/>
      <c r="G297" s="6" t="s">
        <v>1020</v>
      </c>
      <c r="H297" s="6" t="s">
        <v>1140</v>
      </c>
      <c r="I297" s="5" t="s">
        <v>1141</v>
      </c>
      <c r="J297" s="6" t="s">
        <v>14</v>
      </c>
      <c r="K297" s="6" t="s">
        <v>21700</v>
      </c>
      <c r="L297" s="6" t="s">
        <v>21701</v>
      </c>
      <c r="M297" s="6"/>
      <c r="N297" s="6" t="s">
        <v>942</v>
      </c>
      <c r="O297" s="6" t="s">
        <v>12744</v>
      </c>
      <c r="P297" s="6" t="s">
        <v>14331</v>
      </c>
      <c r="Q297" s="6" t="s">
        <v>14331</v>
      </c>
      <c r="R297" s="112" t="e">
        <v>#N/A</v>
      </c>
      <c r="S297" s="8" t="e">
        <f>INDEX('Coord Sitios Confirmados'!E:E, MATCH(B297, 'Coord Sitios Confirmados'!B:B,0))</f>
        <v>#N/A</v>
      </c>
      <c r="T297" s="159" t="e">
        <f>INDEX('Coord Sitios Confirmados'!F:F, MATCH(C297, 'Coord Sitios Confirmados'!C:C,0))</f>
        <v>#N/A</v>
      </c>
    </row>
    <row r="298" spans="1:20" x14ac:dyDescent="0.25">
      <c r="A298" s="113" t="s">
        <v>14657</v>
      </c>
      <c r="B298" s="61">
        <v>42067</v>
      </c>
      <c r="C298" s="62" t="s">
        <v>16884</v>
      </c>
      <c r="D298" s="62" t="s">
        <v>17045</v>
      </c>
      <c r="E298" s="62" t="s">
        <v>16021</v>
      </c>
      <c r="F298" s="62" t="s">
        <v>16023</v>
      </c>
      <c r="G298" s="62" t="s">
        <v>16024</v>
      </c>
      <c r="H298" s="62" t="s">
        <v>16025</v>
      </c>
      <c r="I298" s="62" t="s">
        <v>14658</v>
      </c>
      <c r="J298" s="62" t="s">
        <v>14</v>
      </c>
      <c r="K298" s="62" t="s">
        <v>22627</v>
      </c>
      <c r="L298" s="62" t="s">
        <v>21701</v>
      </c>
      <c r="M298" s="62" t="s">
        <v>8715</v>
      </c>
      <c r="N298" s="62" t="s">
        <v>14403</v>
      </c>
      <c r="O298" s="62" t="s">
        <v>12745</v>
      </c>
      <c r="P298" s="62" t="s">
        <v>14331</v>
      </c>
      <c r="Q298" s="62" t="s">
        <v>10573</v>
      </c>
      <c r="R298" s="114" t="e">
        <v>#N/A</v>
      </c>
      <c r="S298" s="8">
        <f>INDEX('Coord Sitios Confirmados'!E:E, MATCH(B298, 'Coord Sitios Confirmados'!B:B,0))</f>
        <v>4.6088199999999997</v>
      </c>
      <c r="T298" s="159" t="str">
        <f>INDEX('Coord Sitios Confirmados'!F:F, MATCH(C298, 'Coord Sitios Confirmados'!C:C,0))</f>
        <v>-74,11310</v>
      </c>
    </row>
    <row r="299" spans="1:20" x14ac:dyDescent="0.25">
      <c r="A299" s="115" t="s">
        <v>14512</v>
      </c>
      <c r="B299" s="103">
        <v>42070</v>
      </c>
      <c r="C299" s="101" t="s">
        <v>16885</v>
      </c>
      <c r="D299" s="101" t="s">
        <v>17046</v>
      </c>
      <c r="E299" s="101" t="s">
        <v>22302</v>
      </c>
      <c r="F299" s="101" t="s">
        <v>22303</v>
      </c>
      <c r="G299" s="101" t="s">
        <v>16026</v>
      </c>
      <c r="H299" s="101" t="s">
        <v>8860</v>
      </c>
      <c r="I299" s="101" t="s">
        <v>16027</v>
      </c>
      <c r="J299" s="101" t="s">
        <v>14</v>
      </c>
      <c r="K299" s="101" t="s">
        <v>21696</v>
      </c>
      <c r="L299" s="101" t="s">
        <v>21697</v>
      </c>
      <c r="M299" s="101" t="s">
        <v>14431</v>
      </c>
      <c r="N299" s="101" t="s">
        <v>14403</v>
      </c>
      <c r="O299" s="101" t="s">
        <v>12744</v>
      </c>
      <c r="P299" s="183" t="s">
        <v>14331</v>
      </c>
      <c r="Q299" s="101" t="s">
        <v>10573</v>
      </c>
      <c r="R299" s="102" t="e">
        <v>#N/A</v>
      </c>
      <c r="S299" s="8">
        <f>INDEX('Coord Sitios Confirmados'!E:E, MATCH(B299, 'Coord Sitios Confirmados'!B:B,0))</f>
        <v>4.5994440000000001</v>
      </c>
      <c r="T299" s="159" t="str">
        <f>INDEX('Coord Sitios Confirmados'!F:F, MATCH(C299, 'Coord Sitios Confirmados'!C:C,0))</f>
        <v>-74,16618</v>
      </c>
    </row>
    <row r="300" spans="1:20" x14ac:dyDescent="0.25">
      <c r="A300" s="113" t="s">
        <v>14640</v>
      </c>
      <c r="B300" s="61">
        <v>42072</v>
      </c>
      <c r="C300" s="62" t="s">
        <v>16886</v>
      </c>
      <c r="D300" s="62" t="s">
        <v>17047</v>
      </c>
      <c r="E300" s="62" t="s">
        <v>16028</v>
      </c>
      <c r="F300" s="62"/>
      <c r="G300" s="62"/>
      <c r="H300" s="62"/>
      <c r="I300" s="62"/>
      <c r="J300" s="62" t="s">
        <v>16029</v>
      </c>
      <c r="K300" s="62" t="s">
        <v>22627</v>
      </c>
      <c r="L300" s="62" t="s">
        <v>21701</v>
      </c>
      <c r="M300" s="62"/>
      <c r="N300" s="62" t="s">
        <v>14403</v>
      </c>
      <c r="O300" s="62" t="s">
        <v>12745</v>
      </c>
      <c r="P300" s="62" t="s">
        <v>14331</v>
      </c>
      <c r="Q300" s="62" t="s">
        <v>10573</v>
      </c>
      <c r="R300" s="114" t="e">
        <v>#N/A</v>
      </c>
      <c r="S300" s="8" t="e">
        <f>INDEX('Coord Sitios Confirmados'!E:E, MATCH(B300, 'Coord Sitios Confirmados'!B:B,0))</f>
        <v>#N/A</v>
      </c>
      <c r="T300" s="159" t="e">
        <f>INDEX('Coord Sitios Confirmados'!F:F, MATCH(C300, 'Coord Sitios Confirmados'!C:C,0))</f>
        <v>#N/A</v>
      </c>
    </row>
    <row r="301" spans="1:20" x14ac:dyDescent="0.25">
      <c r="A301" s="113" t="s">
        <v>15220</v>
      </c>
      <c r="B301" s="61">
        <v>42080</v>
      </c>
      <c r="C301" s="62" t="s">
        <v>16887</v>
      </c>
      <c r="D301" s="62" t="s">
        <v>17048</v>
      </c>
      <c r="E301" s="62" t="s">
        <v>22308</v>
      </c>
      <c r="F301" s="62" t="s">
        <v>22309</v>
      </c>
      <c r="G301" s="62" t="s">
        <v>16008</v>
      </c>
      <c r="H301" s="62" t="s">
        <v>8860</v>
      </c>
      <c r="I301" s="62"/>
      <c r="J301" s="62" t="s">
        <v>14</v>
      </c>
      <c r="K301" s="62" t="s">
        <v>21700</v>
      </c>
      <c r="L301" s="62" t="s">
        <v>21701</v>
      </c>
      <c r="M301" s="62" t="s">
        <v>8715</v>
      </c>
      <c r="N301" s="62" t="s">
        <v>14403</v>
      </c>
      <c r="O301" s="62" t="s">
        <v>12745</v>
      </c>
      <c r="P301" s="62" t="s">
        <v>14331</v>
      </c>
      <c r="Q301" s="62" t="s">
        <v>10573</v>
      </c>
      <c r="R301" s="114" t="e">
        <v>#N/A</v>
      </c>
      <c r="S301" s="8">
        <f>INDEX('Coord Sitios Confirmados'!E:E, MATCH(B301, 'Coord Sitios Confirmados'!B:B,0))</f>
        <v>4.6063499999999999</v>
      </c>
      <c r="T301" s="159" t="str">
        <f>INDEX('Coord Sitios Confirmados'!F:F, MATCH(C301, 'Coord Sitios Confirmados'!C:C,0))</f>
        <v>-74,13701</v>
      </c>
    </row>
    <row r="302" spans="1:20" x14ac:dyDescent="0.25">
      <c r="A302" s="115" t="s">
        <v>15219</v>
      </c>
      <c r="B302" s="103">
        <v>42081</v>
      </c>
      <c r="C302" s="101" t="s">
        <v>16888</v>
      </c>
      <c r="D302" s="101" t="s">
        <v>17049</v>
      </c>
      <c r="E302" s="101" t="s">
        <v>22242</v>
      </c>
      <c r="F302" s="101" t="s">
        <v>22243</v>
      </c>
      <c r="G302" s="101" t="s">
        <v>16010</v>
      </c>
      <c r="H302" s="101" t="s">
        <v>8860</v>
      </c>
      <c r="I302" s="101" t="s">
        <v>16030</v>
      </c>
      <c r="J302" s="101" t="s">
        <v>14</v>
      </c>
      <c r="K302" s="101" t="s">
        <v>21696</v>
      </c>
      <c r="L302" s="101" t="s">
        <v>21697</v>
      </c>
      <c r="M302" s="101" t="s">
        <v>8715</v>
      </c>
      <c r="N302" s="101" t="s">
        <v>14403</v>
      </c>
      <c r="O302" s="101" t="s">
        <v>12744</v>
      </c>
      <c r="P302" s="183" t="s">
        <v>14331</v>
      </c>
      <c r="Q302" s="101" t="s">
        <v>10573</v>
      </c>
      <c r="R302" s="102" t="e">
        <v>#N/A</v>
      </c>
      <c r="S302" s="8">
        <f>INDEX('Coord Sitios Confirmados'!E:E, MATCH(B302, 'Coord Sitios Confirmados'!B:B,0))</f>
        <v>4.6045800000000003</v>
      </c>
      <c r="T302" s="159" t="str">
        <f>INDEX('Coord Sitios Confirmados'!F:F, MATCH(C302, 'Coord Sitios Confirmados'!C:C,0))</f>
        <v>-74,04219</v>
      </c>
    </row>
    <row r="303" spans="1:20" x14ac:dyDescent="0.25">
      <c r="A303" s="113" t="s">
        <v>15209</v>
      </c>
      <c r="B303" s="61">
        <v>42082</v>
      </c>
      <c r="C303" s="62" t="s">
        <v>18419</v>
      </c>
      <c r="D303" s="62" t="s">
        <v>17050</v>
      </c>
      <c r="E303" s="62" t="s">
        <v>16028</v>
      </c>
      <c r="F303" s="62"/>
      <c r="G303" s="62"/>
      <c r="H303" s="62"/>
      <c r="I303" s="62"/>
      <c r="J303" s="62" t="s">
        <v>16031</v>
      </c>
      <c r="K303" s="62" t="s">
        <v>22627</v>
      </c>
      <c r="L303" s="62" t="s">
        <v>21701</v>
      </c>
      <c r="M303" s="62"/>
      <c r="N303" s="62" t="s">
        <v>14403</v>
      </c>
      <c r="O303" s="62" t="s">
        <v>12745</v>
      </c>
      <c r="P303" s="62" t="s">
        <v>14331</v>
      </c>
      <c r="Q303" s="62" t="s">
        <v>10573</v>
      </c>
      <c r="R303" s="114" t="e">
        <v>#N/A</v>
      </c>
      <c r="S303" s="8" t="e">
        <f>INDEX('Coord Sitios Confirmados'!E:E, MATCH(B303, 'Coord Sitios Confirmados'!B:B,0))</f>
        <v>#N/A</v>
      </c>
      <c r="T303" s="159" t="e">
        <f>INDEX('Coord Sitios Confirmados'!F:F, MATCH(C303, 'Coord Sitios Confirmados'!C:C,0))</f>
        <v>#N/A</v>
      </c>
    </row>
    <row r="304" spans="1:20" x14ac:dyDescent="0.25">
      <c r="A304" s="115" t="s">
        <v>14645</v>
      </c>
      <c r="B304" s="103">
        <v>42087</v>
      </c>
      <c r="C304" s="101" t="s">
        <v>14646</v>
      </c>
      <c r="D304" s="101" t="s">
        <v>17051</v>
      </c>
      <c r="E304" s="101" t="s">
        <v>22222</v>
      </c>
      <c r="F304" s="101" t="s">
        <v>22223</v>
      </c>
      <c r="G304" s="101" t="s">
        <v>16008</v>
      </c>
      <c r="H304" s="101" t="s">
        <v>8860</v>
      </c>
      <c r="I304" s="101" t="s">
        <v>16032</v>
      </c>
      <c r="J304" s="101" t="s">
        <v>14</v>
      </c>
      <c r="K304" s="101" t="s">
        <v>21696</v>
      </c>
      <c r="L304" s="101" t="s">
        <v>21697</v>
      </c>
      <c r="M304" s="101" t="s">
        <v>8715</v>
      </c>
      <c r="N304" s="101" t="s">
        <v>14403</v>
      </c>
      <c r="O304" s="101" t="s">
        <v>12744</v>
      </c>
      <c r="P304" s="183" t="s">
        <v>14331</v>
      </c>
      <c r="Q304" s="101" t="s">
        <v>10573</v>
      </c>
      <c r="R304" s="102" t="e">
        <v>#N/A</v>
      </c>
      <c r="S304" s="8">
        <f>INDEX('Coord Sitios Confirmados'!E:E, MATCH(B304, 'Coord Sitios Confirmados'!B:B,0))</f>
        <v>4.6034629999999996</v>
      </c>
      <c r="T304" s="159" t="str">
        <f>INDEX('Coord Sitios Confirmados'!F:F, MATCH(C304, 'Coord Sitios Confirmados'!C:C,0))</f>
        <v>-74,11979</v>
      </c>
    </row>
    <row r="305" spans="1:20" x14ac:dyDescent="0.25">
      <c r="A305" s="111" t="s">
        <v>22652</v>
      </c>
      <c r="B305" s="5">
        <v>42091</v>
      </c>
      <c r="C305" s="6" t="s">
        <v>1142</v>
      </c>
      <c r="D305" s="6" t="s">
        <v>10546</v>
      </c>
      <c r="E305" s="6"/>
      <c r="F305" s="6"/>
      <c r="G305" s="6" t="s">
        <v>1020</v>
      </c>
      <c r="H305" s="6" t="s">
        <v>1140</v>
      </c>
      <c r="I305" s="5" t="s">
        <v>1143</v>
      </c>
      <c r="J305" s="6" t="s">
        <v>14</v>
      </c>
      <c r="K305" s="6" t="s">
        <v>21700</v>
      </c>
      <c r="L305" s="6" t="s">
        <v>21701</v>
      </c>
      <c r="M305" s="6"/>
      <c r="N305" s="6" t="s">
        <v>942</v>
      </c>
      <c r="O305" s="6" t="s">
        <v>12744</v>
      </c>
      <c r="P305" s="6" t="s">
        <v>14331</v>
      </c>
      <c r="Q305" s="6" t="s">
        <v>14331</v>
      </c>
      <c r="R305" s="112" t="e">
        <v>#N/A</v>
      </c>
      <c r="S305" s="8" t="e">
        <f>INDEX('Coord Sitios Confirmados'!E:E, MATCH(B305, 'Coord Sitios Confirmados'!B:B,0))</f>
        <v>#N/A</v>
      </c>
      <c r="T305" s="159" t="e">
        <f>INDEX('Coord Sitios Confirmados'!F:F, MATCH(C305, 'Coord Sitios Confirmados'!C:C,0))</f>
        <v>#N/A</v>
      </c>
    </row>
    <row r="306" spans="1:20" x14ac:dyDescent="0.25">
      <c r="A306" s="115" t="s">
        <v>15216</v>
      </c>
      <c r="B306" s="103">
        <v>42426</v>
      </c>
      <c r="C306" s="101" t="s">
        <v>16889</v>
      </c>
      <c r="D306" s="101" t="s">
        <v>17052</v>
      </c>
      <c r="E306" s="101" t="s">
        <v>22233</v>
      </c>
      <c r="F306" s="101"/>
      <c r="G306" s="101" t="s">
        <v>16010</v>
      </c>
      <c r="H306" s="101" t="s">
        <v>16017</v>
      </c>
      <c r="I306" s="101" t="s">
        <v>16034</v>
      </c>
      <c r="J306" s="101" t="s">
        <v>14</v>
      </c>
      <c r="K306" s="101" t="s">
        <v>21696</v>
      </c>
      <c r="L306" s="101" t="s">
        <v>21697</v>
      </c>
      <c r="M306" s="101" t="s">
        <v>4060</v>
      </c>
      <c r="N306" s="101" t="s">
        <v>14403</v>
      </c>
      <c r="O306" s="101" t="s">
        <v>12744</v>
      </c>
      <c r="P306" s="183" t="s">
        <v>14331</v>
      </c>
      <c r="Q306" s="101" t="s">
        <v>10573</v>
      </c>
      <c r="R306" s="102" t="e">
        <v>#N/A</v>
      </c>
      <c r="S306" s="8">
        <f>INDEX('Coord Sitios Confirmados'!E:E, MATCH(B306, 'Coord Sitios Confirmados'!B:B,0))</f>
        <v>4.6115440000000003</v>
      </c>
      <c r="T306" s="159" t="str">
        <f>INDEX('Coord Sitios Confirmados'!F:F, MATCH(C306, 'Coord Sitios Confirmados'!C:C,0))</f>
        <v>-74,13366</v>
      </c>
    </row>
    <row r="307" spans="1:20" x14ac:dyDescent="0.25">
      <c r="A307" s="113" t="s">
        <v>1144</v>
      </c>
      <c r="B307" s="61">
        <v>42431</v>
      </c>
      <c r="C307" s="62" t="s">
        <v>1145</v>
      </c>
      <c r="D307" s="62" t="s">
        <v>10543</v>
      </c>
      <c r="E307" s="62"/>
      <c r="F307" s="62"/>
      <c r="G307" s="62" t="s">
        <v>940</v>
      </c>
      <c r="H307" s="62" t="s">
        <v>12421</v>
      </c>
      <c r="I307" s="62" t="s">
        <v>1146</v>
      </c>
      <c r="J307" s="62" t="s">
        <v>14</v>
      </c>
      <c r="K307" s="62" t="s">
        <v>22627</v>
      </c>
      <c r="L307" s="62" t="s">
        <v>21701</v>
      </c>
      <c r="M307" s="62"/>
      <c r="N307" s="62" t="s">
        <v>942</v>
      </c>
      <c r="O307" s="62" t="s">
        <v>12745</v>
      </c>
      <c r="P307" s="62" t="s">
        <v>14331</v>
      </c>
      <c r="Q307" s="62" t="s">
        <v>14331</v>
      </c>
      <c r="R307" s="114" t="e">
        <v>#N/A</v>
      </c>
      <c r="S307" s="8" t="e">
        <f>INDEX('Coord Sitios Confirmados'!E:E, MATCH(B307, 'Coord Sitios Confirmados'!B:B,0))</f>
        <v>#N/A</v>
      </c>
      <c r="T307" s="159" t="e">
        <f>INDEX('Coord Sitios Confirmados'!F:F, MATCH(C307, 'Coord Sitios Confirmados'!C:C,0))</f>
        <v>#N/A</v>
      </c>
    </row>
    <row r="308" spans="1:20" x14ac:dyDescent="0.25">
      <c r="A308" s="113" t="s">
        <v>14997</v>
      </c>
      <c r="B308" s="61">
        <v>42440</v>
      </c>
      <c r="C308" s="62" t="s">
        <v>16890</v>
      </c>
      <c r="D308" s="62" t="s">
        <v>17053</v>
      </c>
      <c r="E308" s="62" t="s">
        <v>22228</v>
      </c>
      <c r="F308" s="62" t="s">
        <v>22229</v>
      </c>
      <c r="G308" s="62" t="s">
        <v>16026</v>
      </c>
      <c r="H308" s="62" t="s">
        <v>8860</v>
      </c>
      <c r="I308" s="62" t="s">
        <v>14998</v>
      </c>
      <c r="J308" s="62" t="s">
        <v>14</v>
      </c>
      <c r="K308" s="62" t="s">
        <v>21696</v>
      </c>
      <c r="L308" s="62" t="s">
        <v>21697</v>
      </c>
      <c r="M308" s="62"/>
      <c r="N308" s="62" t="s">
        <v>14403</v>
      </c>
      <c r="O308" s="62" t="s">
        <v>12745</v>
      </c>
      <c r="P308" s="62" t="s">
        <v>14331</v>
      </c>
      <c r="Q308" s="62" t="s">
        <v>10573</v>
      </c>
      <c r="R308" s="114" t="e">
        <v>#N/A</v>
      </c>
      <c r="S308" s="8">
        <f>INDEX('Coord Sitios Confirmados'!E:E, MATCH(B308, 'Coord Sitios Confirmados'!B:B,0))</f>
        <v>4.5876900000000003</v>
      </c>
      <c r="T308" s="159" t="str">
        <f>INDEX('Coord Sitios Confirmados'!F:F, MATCH(C308, 'Coord Sitios Confirmados'!C:C,0))</f>
        <v>-74,10270</v>
      </c>
    </row>
    <row r="309" spans="1:20" x14ac:dyDescent="0.25">
      <c r="A309" s="113" t="s">
        <v>14637</v>
      </c>
      <c r="B309" s="61">
        <v>42441</v>
      </c>
      <c r="C309" s="62" t="s">
        <v>16891</v>
      </c>
      <c r="D309" s="62" t="s">
        <v>17054</v>
      </c>
      <c r="E309" s="62" t="s">
        <v>22231</v>
      </c>
      <c r="F309" s="62" t="s">
        <v>22232</v>
      </c>
      <c r="G309" s="62" t="s">
        <v>16026</v>
      </c>
      <c r="H309" s="62" t="s">
        <v>8860</v>
      </c>
      <c r="I309" s="62" t="s">
        <v>16035</v>
      </c>
      <c r="J309" s="62" t="s">
        <v>14</v>
      </c>
      <c r="K309" s="62" t="s">
        <v>21696</v>
      </c>
      <c r="L309" s="62" t="s">
        <v>21697</v>
      </c>
      <c r="M309" s="62"/>
      <c r="N309" s="62" t="s">
        <v>14403</v>
      </c>
      <c r="O309" s="62" t="s">
        <v>12745</v>
      </c>
      <c r="P309" s="62" t="s">
        <v>14331</v>
      </c>
      <c r="Q309" s="62" t="s">
        <v>10573</v>
      </c>
      <c r="R309" s="114" t="e">
        <v>#N/A</v>
      </c>
      <c r="S309" s="8">
        <f>INDEX('Coord Sitios Confirmados'!E:E, MATCH(B309, 'Coord Sitios Confirmados'!B:B,0))</f>
        <v>4.5863889999999996</v>
      </c>
      <c r="T309" s="159" t="str">
        <f>INDEX('Coord Sitios Confirmados'!F:F, MATCH(C309, 'Coord Sitios Confirmados'!C:C,0))</f>
        <v>-74,12323</v>
      </c>
    </row>
    <row r="310" spans="1:20" x14ac:dyDescent="0.25">
      <c r="A310" s="115" t="s">
        <v>14635</v>
      </c>
      <c r="B310" s="103">
        <v>42445</v>
      </c>
      <c r="C310" s="101" t="s">
        <v>16892</v>
      </c>
      <c r="D310" s="101" t="s">
        <v>17055</v>
      </c>
      <c r="E310" s="101" t="s">
        <v>22308</v>
      </c>
      <c r="F310" s="101" t="s">
        <v>22310</v>
      </c>
      <c r="G310" s="101" t="s">
        <v>16026</v>
      </c>
      <c r="H310" s="101" t="s">
        <v>8860</v>
      </c>
      <c r="I310" s="101" t="s">
        <v>14636</v>
      </c>
      <c r="J310" s="101" t="s">
        <v>14</v>
      </c>
      <c r="K310" s="101" t="s">
        <v>21696</v>
      </c>
      <c r="L310" s="101" t="s">
        <v>21697</v>
      </c>
      <c r="M310" s="101"/>
      <c r="N310" s="101" t="s">
        <v>14403</v>
      </c>
      <c r="O310" s="101" t="s">
        <v>12744</v>
      </c>
      <c r="P310" s="183" t="s">
        <v>14331</v>
      </c>
      <c r="Q310" s="101" t="s">
        <v>10573</v>
      </c>
      <c r="R310" s="102" t="e">
        <v>#N/A</v>
      </c>
      <c r="S310" s="8">
        <f>INDEX('Coord Sitios Confirmados'!E:E, MATCH(B310, 'Coord Sitios Confirmados'!B:B,0))</f>
        <v>4.5896730000000003</v>
      </c>
      <c r="T310" s="159" t="str">
        <f>INDEX('Coord Sitios Confirmados'!F:F, MATCH(C310, 'Coord Sitios Confirmados'!C:C,0))</f>
        <v>-74,05167</v>
      </c>
    </row>
    <row r="311" spans="1:20" x14ac:dyDescent="0.25">
      <c r="A311" s="111" t="s">
        <v>1147</v>
      </c>
      <c r="B311" s="5">
        <v>48001</v>
      </c>
      <c r="C311" s="6" t="s">
        <v>1148</v>
      </c>
      <c r="D311" s="6" t="s">
        <v>1149</v>
      </c>
      <c r="E311" s="6"/>
      <c r="F311" s="6"/>
      <c r="G311" s="6" t="s">
        <v>940</v>
      </c>
      <c r="H311" s="6" t="s">
        <v>1150</v>
      </c>
      <c r="I311" s="5" t="e">
        <v>#N/A</v>
      </c>
      <c r="J311" s="6" t="s">
        <v>14</v>
      </c>
      <c r="K311" s="6" t="s">
        <v>21696</v>
      </c>
      <c r="L311" s="6" t="s">
        <v>21697</v>
      </c>
      <c r="M311" s="6"/>
      <c r="N311" s="6" t="s">
        <v>942</v>
      </c>
      <c r="O311" s="6" t="s">
        <v>12744</v>
      </c>
      <c r="P311" s="6" t="s">
        <v>14331</v>
      </c>
      <c r="Q311" s="6" t="s">
        <v>14331</v>
      </c>
      <c r="R311" s="112" t="e">
        <v>#N/A</v>
      </c>
      <c r="S311" s="8">
        <f>INDEX('Coord Sitios Confirmados'!E:E, MATCH(B311, 'Coord Sitios Confirmados'!B:B,0))</f>
        <v>4.652234</v>
      </c>
      <c r="T311" s="159" t="str">
        <f>INDEX('Coord Sitios Confirmados'!F:F, MATCH(C311, 'Coord Sitios Confirmados'!C:C,0))</f>
        <v>-74,107500</v>
      </c>
    </row>
    <row r="312" spans="1:20" x14ac:dyDescent="0.25">
      <c r="A312" s="111" t="s">
        <v>1151</v>
      </c>
      <c r="B312" s="5">
        <v>48002</v>
      </c>
      <c r="C312" s="6" t="s">
        <v>1152</v>
      </c>
      <c r="D312" s="6" t="s">
        <v>1153</v>
      </c>
      <c r="E312" s="6"/>
      <c r="F312" s="6"/>
      <c r="G312" s="6" t="s">
        <v>940</v>
      </c>
      <c r="H312" s="6" t="s">
        <v>1079</v>
      </c>
      <c r="I312" s="5" t="s">
        <v>1154</v>
      </c>
      <c r="J312" s="6" t="s">
        <v>14</v>
      </c>
      <c r="K312" s="6" t="s">
        <v>21696</v>
      </c>
      <c r="L312" s="6" t="s">
        <v>21697</v>
      </c>
      <c r="M312" s="6" t="s">
        <v>4060</v>
      </c>
      <c r="N312" s="6" t="s">
        <v>942</v>
      </c>
      <c r="O312" s="6" t="s">
        <v>12744</v>
      </c>
      <c r="P312" s="6" t="s">
        <v>14331</v>
      </c>
      <c r="Q312" s="6" t="s">
        <v>14331</v>
      </c>
      <c r="R312" s="112" t="e">
        <v>#N/A</v>
      </c>
      <c r="S312" s="8">
        <f>INDEX('Coord Sitios Confirmados'!E:E, MATCH(B312, 'Coord Sitios Confirmados'!B:B,0))</f>
        <v>4.6407670000000003</v>
      </c>
      <c r="T312" s="159" t="str">
        <f>INDEX('Coord Sitios Confirmados'!F:F, MATCH(C312, 'Coord Sitios Confirmados'!C:C,0))</f>
        <v>-74,160409</v>
      </c>
    </row>
    <row r="313" spans="1:20" x14ac:dyDescent="0.25">
      <c r="A313" s="111" t="s">
        <v>1155</v>
      </c>
      <c r="B313" s="5">
        <v>48021</v>
      </c>
      <c r="C313" s="6" t="s">
        <v>1156</v>
      </c>
      <c r="D313" s="6" t="s">
        <v>10540</v>
      </c>
      <c r="E313" s="6"/>
      <c r="F313" s="6"/>
      <c r="G313" s="6" t="s">
        <v>940</v>
      </c>
      <c r="H313" s="6" t="s">
        <v>955</v>
      </c>
      <c r="I313" s="5" t="s">
        <v>1157</v>
      </c>
      <c r="J313" s="6" t="s">
        <v>14</v>
      </c>
      <c r="K313" s="6" t="s">
        <v>21696</v>
      </c>
      <c r="L313" s="6" t="s">
        <v>21697</v>
      </c>
      <c r="M313" s="6"/>
      <c r="N313" s="6" t="s">
        <v>942</v>
      </c>
      <c r="O313" s="6" t="s">
        <v>12744</v>
      </c>
      <c r="P313" s="6" t="s">
        <v>14331</v>
      </c>
      <c r="Q313" s="6" t="s">
        <v>14331</v>
      </c>
      <c r="R313" s="112" t="e">
        <v>#N/A</v>
      </c>
      <c r="S313" s="8" t="str">
        <f>INDEX('Coord Sitios Confirmados'!E:E, MATCH(B313, 'Coord Sitios Confirmados'!B:B,0))</f>
        <v>4,609130</v>
      </c>
      <c r="T313" s="159" t="str">
        <f>INDEX('Coord Sitios Confirmados'!F:F, MATCH(C313, 'Coord Sitios Confirmados'!C:C,0))</f>
        <v>-74,164036</v>
      </c>
    </row>
    <row r="314" spans="1:20" x14ac:dyDescent="0.25">
      <c r="A314" s="111" t="s">
        <v>1826</v>
      </c>
      <c r="B314" s="5">
        <v>48062</v>
      </c>
      <c r="C314" s="6" t="s">
        <v>13792</v>
      </c>
      <c r="D314" s="6" t="s">
        <v>13793</v>
      </c>
      <c r="E314" s="6"/>
      <c r="F314" s="6"/>
      <c r="G314" s="6" t="s">
        <v>1816</v>
      </c>
      <c r="H314" s="6" t="s">
        <v>525</v>
      </c>
      <c r="I314" s="5" t="e">
        <v>#N/A</v>
      </c>
      <c r="J314" s="6" t="s">
        <v>14</v>
      </c>
      <c r="K314" s="6" t="s">
        <v>21700</v>
      </c>
      <c r="L314" s="6" t="s">
        <v>21701</v>
      </c>
      <c r="M314" s="6"/>
      <c r="N314" s="6" t="s">
        <v>942</v>
      </c>
      <c r="O314" s="6" t="s">
        <v>12744</v>
      </c>
      <c r="P314" s="6" t="s">
        <v>14331</v>
      </c>
      <c r="Q314" s="6" t="s">
        <v>14331</v>
      </c>
      <c r="R314" s="112" t="e">
        <v>#N/A</v>
      </c>
      <c r="S314" s="8">
        <f>INDEX('Coord Sitios Confirmados'!E:E, MATCH(B314, 'Coord Sitios Confirmados'!B:B,0))</f>
        <v>4.6530129999999996</v>
      </c>
      <c r="T314" s="159" t="str">
        <f>INDEX('Coord Sitios Confirmados'!F:F, MATCH(C314, 'Coord Sitios Confirmados'!C:C,0))</f>
        <v>-74,082758</v>
      </c>
    </row>
    <row r="315" spans="1:20" x14ac:dyDescent="0.25">
      <c r="A315" s="73" t="s">
        <v>1158</v>
      </c>
      <c r="B315" s="79">
        <v>51000</v>
      </c>
      <c r="C315" s="3" t="s">
        <v>1159</v>
      </c>
      <c r="D315" s="3" t="s">
        <v>1160</v>
      </c>
      <c r="E315" s="3"/>
      <c r="F315" s="3"/>
      <c r="G315" s="3" t="s">
        <v>394</v>
      </c>
      <c r="H315" s="3" t="s">
        <v>6984</v>
      </c>
      <c r="I315" s="3" t="s">
        <v>1161</v>
      </c>
      <c r="J315" s="3" t="s">
        <v>14</v>
      </c>
      <c r="K315" s="3" t="s">
        <v>21694</v>
      </c>
      <c r="L315" s="3" t="s">
        <v>21695</v>
      </c>
      <c r="M315" s="3"/>
      <c r="N315" s="3" t="s">
        <v>12324</v>
      </c>
      <c r="O315" s="3" t="s">
        <v>12744</v>
      </c>
      <c r="P315" s="3" t="s">
        <v>14331</v>
      </c>
      <c r="Q315" s="3" t="s">
        <v>14331</v>
      </c>
      <c r="R315" s="106" t="s">
        <v>1644</v>
      </c>
      <c r="S315" s="8">
        <f>INDEX('Coord Sitios Confirmados'!E:E, MATCH(B315, 'Coord Sitios Confirmados'!B:B,0))</f>
        <v>4.5981839999999998</v>
      </c>
      <c r="T315" s="159" t="str">
        <f>INDEX('Coord Sitios Confirmados'!F:F, MATCH(C315, 'Coord Sitios Confirmados'!C:C,0))</f>
        <v>-74,068049</v>
      </c>
    </row>
    <row r="316" spans="1:20" x14ac:dyDescent="0.25">
      <c r="A316" s="161" t="s">
        <v>1162</v>
      </c>
      <c r="B316" s="162">
        <v>51011</v>
      </c>
      <c r="C316" s="163" t="s">
        <v>1163</v>
      </c>
      <c r="D316" s="163" t="s">
        <v>1164</v>
      </c>
      <c r="E316" s="163"/>
      <c r="F316" s="163"/>
      <c r="G316" s="163" t="s">
        <v>394</v>
      </c>
      <c r="H316" s="163"/>
      <c r="I316" s="163" t="s">
        <v>1165</v>
      </c>
      <c r="J316" s="163" t="s">
        <v>14</v>
      </c>
      <c r="K316" s="163" t="s">
        <v>21696</v>
      </c>
      <c r="L316" s="163" t="s">
        <v>21697</v>
      </c>
      <c r="M316" s="163"/>
      <c r="N316" s="163" t="s">
        <v>12324</v>
      </c>
      <c r="O316" s="163" t="s">
        <v>12745</v>
      </c>
      <c r="P316" s="163" t="s">
        <v>14331</v>
      </c>
      <c r="Q316" s="163" t="s">
        <v>14331</v>
      </c>
      <c r="R316" s="164" t="e">
        <v>#N/A</v>
      </c>
      <c r="S316" s="8">
        <f>INDEX('Coord Sitios Confirmados'!E:E, MATCH(B316, 'Coord Sitios Confirmados'!B:B,0))</f>
        <v>4.6028580000000003</v>
      </c>
      <c r="T316" s="159" t="str">
        <f>INDEX('Coord Sitios Confirmados'!F:F, MATCH(C316, 'Coord Sitios Confirmados'!C:C,0))</f>
        <v>-74,094313</v>
      </c>
    </row>
    <row r="317" spans="1:20" x14ac:dyDescent="0.25">
      <c r="A317" s="73" t="s">
        <v>1166</v>
      </c>
      <c r="B317" s="79">
        <v>51021</v>
      </c>
      <c r="C317" s="3" t="s">
        <v>1167</v>
      </c>
      <c r="D317" s="3" t="s">
        <v>1168</v>
      </c>
      <c r="E317" s="3"/>
      <c r="F317" s="3"/>
      <c r="G317" s="3" t="s">
        <v>394</v>
      </c>
      <c r="H317" s="3"/>
      <c r="I317" s="3" t="s">
        <v>1169</v>
      </c>
      <c r="J317" s="3" t="s">
        <v>14</v>
      </c>
      <c r="K317" s="3" t="s">
        <v>21696</v>
      </c>
      <c r="L317" s="3" t="s">
        <v>21697</v>
      </c>
      <c r="M317" s="3"/>
      <c r="N317" s="3" t="s">
        <v>12324</v>
      </c>
      <c r="O317" s="3" t="s">
        <v>12744</v>
      </c>
      <c r="P317" s="3" t="s">
        <v>14331</v>
      </c>
      <c r="Q317" s="3" t="s">
        <v>14331</v>
      </c>
      <c r="R317" s="106" t="e">
        <v>#N/A</v>
      </c>
      <c r="S317" s="8">
        <f>INDEX('Coord Sitios Confirmados'!E:E, MATCH(B317, 'Coord Sitios Confirmados'!B:B,0))</f>
        <v>4.6041829999999999</v>
      </c>
      <c r="T317" s="159" t="str">
        <f>INDEX('Coord Sitios Confirmados'!F:F, MATCH(C317, 'Coord Sitios Confirmados'!C:C,0))</f>
        <v>-74,064759</v>
      </c>
    </row>
    <row r="318" spans="1:20" x14ac:dyDescent="0.25">
      <c r="A318" s="73" t="s">
        <v>1170</v>
      </c>
      <c r="B318" s="79">
        <v>51031</v>
      </c>
      <c r="C318" s="3" t="s">
        <v>1171</v>
      </c>
      <c r="D318" s="3" t="s">
        <v>1172</v>
      </c>
      <c r="E318" s="3"/>
      <c r="F318" s="3"/>
      <c r="G318" s="3" t="s">
        <v>394</v>
      </c>
      <c r="H318" s="3"/>
      <c r="I318" s="3" t="s">
        <v>1173</v>
      </c>
      <c r="J318" s="3" t="s">
        <v>14</v>
      </c>
      <c r="K318" s="3" t="s">
        <v>21696</v>
      </c>
      <c r="L318" s="3" t="s">
        <v>21697</v>
      </c>
      <c r="M318" s="3"/>
      <c r="N318" s="3" t="s">
        <v>12324</v>
      </c>
      <c r="O318" s="3" t="s">
        <v>12744</v>
      </c>
      <c r="P318" s="3" t="s">
        <v>14331</v>
      </c>
      <c r="Q318" s="3" t="s">
        <v>14331</v>
      </c>
      <c r="R318" s="106" t="e">
        <v>#N/A</v>
      </c>
      <c r="S318" s="8">
        <f>INDEX('Coord Sitios Confirmados'!E:E, MATCH(B318, 'Coord Sitios Confirmados'!B:B,0))</f>
        <v>4.6021919999999996</v>
      </c>
      <c r="T318" s="159" t="str">
        <f>INDEX('Coord Sitios Confirmados'!F:F, MATCH(C318, 'Coord Sitios Confirmados'!C:C,0))</f>
        <v>-74,094248</v>
      </c>
    </row>
    <row r="319" spans="1:20" x14ac:dyDescent="0.25">
      <c r="A319" s="113" t="s">
        <v>1174</v>
      </c>
      <c r="B319" s="61">
        <v>51041</v>
      </c>
      <c r="C319" s="62" t="s">
        <v>1175</v>
      </c>
      <c r="D319" s="62" t="s">
        <v>1176</v>
      </c>
      <c r="E319" s="62"/>
      <c r="F319" s="62"/>
      <c r="G319" s="62" t="s">
        <v>394</v>
      </c>
      <c r="H319" s="62"/>
      <c r="I319" s="62" t="s">
        <v>1177</v>
      </c>
      <c r="J319" s="62" t="s">
        <v>14</v>
      </c>
      <c r="K319" s="62" t="s">
        <v>22627</v>
      </c>
      <c r="L319" s="62" t="s">
        <v>21701</v>
      </c>
      <c r="M319" s="62"/>
      <c r="N319" s="62" t="s">
        <v>12324</v>
      </c>
      <c r="O319" s="62" t="s">
        <v>12745</v>
      </c>
      <c r="P319" s="62" t="s">
        <v>14331</v>
      </c>
      <c r="Q319" s="62" t="s">
        <v>14331</v>
      </c>
      <c r="R319" s="114" t="e">
        <v>#N/A</v>
      </c>
      <c r="S319" s="8">
        <f>INDEX('Coord Sitios Confirmados'!E:E, MATCH(B319, 'Coord Sitios Confirmados'!B:B,0))</f>
        <v>4.5919540000000003</v>
      </c>
      <c r="T319" s="159" t="str">
        <f>INDEX('Coord Sitios Confirmados'!F:F, MATCH(C319, 'Coord Sitios Confirmados'!C:C,0))</f>
        <v>-74,088612</v>
      </c>
    </row>
    <row r="320" spans="1:20" x14ac:dyDescent="0.25">
      <c r="A320" s="73" t="s">
        <v>1178</v>
      </c>
      <c r="B320" s="79">
        <v>51051</v>
      </c>
      <c r="C320" s="3" t="s">
        <v>1179</v>
      </c>
      <c r="D320" s="3" t="s">
        <v>1180</v>
      </c>
      <c r="E320" s="3"/>
      <c r="F320" s="3"/>
      <c r="G320" s="3" t="s">
        <v>394</v>
      </c>
      <c r="H320" s="3"/>
      <c r="I320" s="3" t="s">
        <v>1181</v>
      </c>
      <c r="J320" s="3" t="s">
        <v>14</v>
      </c>
      <c r="K320" s="3" t="s">
        <v>21696</v>
      </c>
      <c r="L320" s="3" t="s">
        <v>21697</v>
      </c>
      <c r="M320" s="3"/>
      <c r="N320" s="3" t="s">
        <v>12324</v>
      </c>
      <c r="O320" s="3" t="s">
        <v>12744</v>
      </c>
      <c r="P320" s="3" t="s">
        <v>14331</v>
      </c>
      <c r="Q320" s="3" t="s">
        <v>14331</v>
      </c>
      <c r="R320" s="106" t="e">
        <v>#N/A</v>
      </c>
      <c r="S320" s="8">
        <f>INDEX('Coord Sitios Confirmados'!E:E, MATCH(B320, 'Coord Sitios Confirmados'!B:B,0))</f>
        <v>4.5891140000000004</v>
      </c>
      <c r="T320" s="159" t="str">
        <f>INDEX('Coord Sitios Confirmados'!F:F, MATCH(C320, 'Coord Sitios Confirmados'!C:C,0))</f>
        <v>-74,062226</v>
      </c>
    </row>
    <row r="321" spans="1:20" x14ac:dyDescent="0.25">
      <c r="A321" s="73" t="s">
        <v>1182</v>
      </c>
      <c r="B321" s="79">
        <v>51061</v>
      </c>
      <c r="C321" s="3" t="s">
        <v>1183</v>
      </c>
      <c r="D321" s="3" t="s">
        <v>10542</v>
      </c>
      <c r="E321" s="3"/>
      <c r="F321" s="3"/>
      <c r="G321" s="3" t="s">
        <v>394</v>
      </c>
      <c r="H321" s="3"/>
      <c r="I321" s="3" t="s">
        <v>1184</v>
      </c>
      <c r="J321" s="3" t="s">
        <v>14</v>
      </c>
      <c r="K321" s="3" t="s">
        <v>21696</v>
      </c>
      <c r="L321" s="3" t="s">
        <v>21697</v>
      </c>
      <c r="M321" s="3"/>
      <c r="N321" s="3" t="s">
        <v>12324</v>
      </c>
      <c r="O321" s="3" t="s">
        <v>12744</v>
      </c>
      <c r="P321" s="3" t="s">
        <v>14331</v>
      </c>
      <c r="Q321" s="3" t="s">
        <v>14331</v>
      </c>
      <c r="R321" s="106" t="e">
        <v>#N/A</v>
      </c>
      <c r="S321" s="8">
        <f>INDEX('Coord Sitios Confirmados'!E:E, MATCH(B321, 'Coord Sitios Confirmados'!B:B,0))</f>
        <v>4.5828470000000001</v>
      </c>
      <c r="T321" s="159" t="str">
        <f>INDEX('Coord Sitios Confirmados'!F:F, MATCH(C321, 'Coord Sitios Confirmados'!C:C,0))</f>
        <v>-74,156640</v>
      </c>
    </row>
    <row r="322" spans="1:20" x14ac:dyDescent="0.25">
      <c r="A322" s="73" t="s">
        <v>1185</v>
      </c>
      <c r="B322" s="79">
        <v>51071</v>
      </c>
      <c r="C322" s="3" t="s">
        <v>1186</v>
      </c>
      <c r="D322" s="3" t="s">
        <v>1187</v>
      </c>
      <c r="E322" s="3"/>
      <c r="F322" s="3"/>
      <c r="G322" s="3" t="s">
        <v>394</v>
      </c>
      <c r="H322" s="3"/>
      <c r="I322" s="3" t="s">
        <v>1188</v>
      </c>
      <c r="J322" s="3" t="s">
        <v>14</v>
      </c>
      <c r="K322" s="3" t="s">
        <v>21700</v>
      </c>
      <c r="L322" s="3" t="s">
        <v>21701</v>
      </c>
      <c r="M322" s="3"/>
      <c r="N322" s="3" t="s">
        <v>12324</v>
      </c>
      <c r="O322" s="3" t="s">
        <v>12744</v>
      </c>
      <c r="P322" s="3" t="s">
        <v>14331</v>
      </c>
      <c r="Q322" s="3" t="s">
        <v>14331</v>
      </c>
      <c r="R322" s="106" t="e">
        <v>#N/A</v>
      </c>
      <c r="S322" s="8">
        <f>INDEX('Coord Sitios Confirmados'!E:E, MATCH(B322, 'Coord Sitios Confirmados'!B:B,0))</f>
        <v>4.5745639999999996</v>
      </c>
      <c r="T322" s="159" t="str">
        <f>INDEX('Coord Sitios Confirmados'!F:F, MATCH(C322, 'Coord Sitios Confirmados'!C:C,0))</f>
        <v>-74,136359</v>
      </c>
    </row>
    <row r="323" spans="1:20" x14ac:dyDescent="0.25">
      <c r="A323" s="73" t="s">
        <v>1189</v>
      </c>
      <c r="B323" s="79">
        <v>51081</v>
      </c>
      <c r="C323" s="3" t="s">
        <v>1190</v>
      </c>
      <c r="D323" s="3" t="s">
        <v>1191</v>
      </c>
      <c r="E323" s="3"/>
      <c r="F323" s="3"/>
      <c r="G323" s="3" t="s">
        <v>394</v>
      </c>
      <c r="H323" s="3"/>
      <c r="I323" s="3" t="e">
        <v>#N/A</v>
      </c>
      <c r="J323" s="3" t="s">
        <v>14</v>
      </c>
      <c r="K323" s="3" t="s">
        <v>21700</v>
      </c>
      <c r="L323" s="3" t="s">
        <v>21701</v>
      </c>
      <c r="M323" s="3"/>
      <c r="N323" s="3" t="s">
        <v>12324</v>
      </c>
      <c r="O323" s="3" t="s">
        <v>12744</v>
      </c>
      <c r="P323" s="3" t="s">
        <v>14331</v>
      </c>
      <c r="Q323" s="3" t="s">
        <v>14331</v>
      </c>
      <c r="R323" s="106" t="s">
        <v>8860</v>
      </c>
      <c r="S323" s="8">
        <f>INDEX('Coord Sitios Confirmados'!E:E, MATCH(B323, 'Coord Sitios Confirmados'!B:B,0))</f>
        <v>4.5720739999999997</v>
      </c>
      <c r="T323" s="159" t="str">
        <f>INDEX('Coord Sitios Confirmados'!F:F, MATCH(C323, 'Coord Sitios Confirmados'!C:C,0))</f>
        <v>-74,13390</v>
      </c>
    </row>
    <row r="324" spans="1:20" x14ac:dyDescent="0.25">
      <c r="A324" s="73" t="s">
        <v>1192</v>
      </c>
      <c r="B324" s="79">
        <v>51101</v>
      </c>
      <c r="C324" s="3" t="s">
        <v>1193</v>
      </c>
      <c r="D324" s="3" t="s">
        <v>1194</v>
      </c>
      <c r="E324" s="3" t="s">
        <v>1506</v>
      </c>
      <c r="F324" s="3" t="s">
        <v>1439</v>
      </c>
      <c r="G324" s="3" t="s">
        <v>394</v>
      </c>
      <c r="H324" s="3" t="s">
        <v>21529</v>
      </c>
      <c r="I324" s="3" t="s">
        <v>1195</v>
      </c>
      <c r="J324" s="3" t="s">
        <v>14</v>
      </c>
      <c r="K324" s="3" t="s">
        <v>21698</v>
      </c>
      <c r="L324" s="3" t="s">
        <v>21697</v>
      </c>
      <c r="M324" s="3"/>
      <c r="N324" s="3" t="s">
        <v>12324</v>
      </c>
      <c r="O324" s="3" t="s">
        <v>12744</v>
      </c>
      <c r="P324" s="3" t="s">
        <v>14331</v>
      </c>
      <c r="Q324" s="3" t="s">
        <v>14331</v>
      </c>
      <c r="R324" s="106" t="e">
        <v>#N/A</v>
      </c>
      <c r="S324" s="8">
        <f>INDEX('Coord Sitios Confirmados'!E:E, MATCH(B324, 'Coord Sitios Confirmados'!B:B,0))</f>
        <v>4.5853469999999996</v>
      </c>
      <c r="T324" s="159" t="str">
        <f>INDEX('Coord Sitios Confirmados'!F:F, MATCH(C324, 'Coord Sitios Confirmados'!C:C,0))</f>
        <v>-74,08978</v>
      </c>
    </row>
    <row r="325" spans="1:20" x14ac:dyDescent="0.25">
      <c r="A325" s="73" t="s">
        <v>1196</v>
      </c>
      <c r="B325" s="79">
        <v>51111</v>
      </c>
      <c r="C325" s="3" t="s">
        <v>1197</v>
      </c>
      <c r="D325" s="3" t="s">
        <v>1198</v>
      </c>
      <c r="E325" s="3"/>
      <c r="F325" s="3"/>
      <c r="G325" s="3" t="s">
        <v>394</v>
      </c>
      <c r="H325" s="3"/>
      <c r="I325" s="3" t="s">
        <v>1199</v>
      </c>
      <c r="J325" s="3" t="s">
        <v>14</v>
      </c>
      <c r="K325" s="3" t="s">
        <v>21698</v>
      </c>
      <c r="L325" s="3" t="s">
        <v>21697</v>
      </c>
      <c r="M325" s="3"/>
      <c r="N325" s="3" t="s">
        <v>12324</v>
      </c>
      <c r="O325" s="3" t="s">
        <v>12744</v>
      </c>
      <c r="P325" s="3" t="s">
        <v>14331</v>
      </c>
      <c r="Q325" s="3" t="s">
        <v>14331</v>
      </c>
      <c r="R325" s="106" t="e">
        <v>#N/A</v>
      </c>
      <c r="S325" s="8">
        <f>INDEX('Coord Sitios Confirmados'!E:E, MATCH(B325, 'Coord Sitios Confirmados'!B:B,0))</f>
        <v>4.5883409999999998</v>
      </c>
      <c r="T325" s="159" t="str">
        <f>INDEX('Coord Sitios Confirmados'!F:F, MATCH(C325, 'Coord Sitios Confirmados'!C:C,0))</f>
        <v>-74,091171</v>
      </c>
    </row>
    <row r="326" spans="1:20" x14ac:dyDescent="0.25">
      <c r="A326" s="73" t="s">
        <v>1200</v>
      </c>
      <c r="B326" s="79">
        <v>51121</v>
      </c>
      <c r="C326" s="3" t="s">
        <v>1201</v>
      </c>
      <c r="D326" s="3" t="s">
        <v>1202</v>
      </c>
      <c r="E326" s="3"/>
      <c r="F326" s="3"/>
      <c r="G326" s="3" t="s">
        <v>394</v>
      </c>
      <c r="H326" s="3"/>
      <c r="I326" s="3" t="s">
        <v>1203</v>
      </c>
      <c r="J326" s="3" t="s">
        <v>14</v>
      </c>
      <c r="K326" s="3" t="s">
        <v>21696</v>
      </c>
      <c r="L326" s="3" t="s">
        <v>21697</v>
      </c>
      <c r="M326" s="3"/>
      <c r="N326" s="3" t="s">
        <v>12324</v>
      </c>
      <c r="O326" s="3" t="s">
        <v>12744</v>
      </c>
      <c r="P326" s="3" t="s">
        <v>14331</v>
      </c>
      <c r="Q326" s="3" t="s">
        <v>14331</v>
      </c>
      <c r="R326" s="106" t="e">
        <v>#N/A</v>
      </c>
      <c r="S326" s="8">
        <f>INDEX('Coord Sitios Confirmados'!E:E, MATCH(B326, 'Coord Sitios Confirmados'!B:B,0))</f>
        <v>4.5747169999999997</v>
      </c>
      <c r="T326" s="159" t="str">
        <f>INDEX('Coord Sitios Confirmados'!F:F, MATCH(C326, 'Coord Sitios Confirmados'!C:C,0))</f>
        <v>-74,110458</v>
      </c>
    </row>
    <row r="327" spans="1:20" x14ac:dyDescent="0.25">
      <c r="A327" s="73" t="s">
        <v>1204</v>
      </c>
      <c r="B327" s="79">
        <v>51141</v>
      </c>
      <c r="C327" s="3" t="s">
        <v>1205</v>
      </c>
      <c r="D327" s="3" t="s">
        <v>1206</v>
      </c>
      <c r="E327" s="3"/>
      <c r="F327" s="3"/>
      <c r="G327" s="3" t="s">
        <v>394</v>
      </c>
      <c r="H327" s="3"/>
      <c r="I327" s="3" t="s">
        <v>1207</v>
      </c>
      <c r="J327" s="3" t="s">
        <v>14</v>
      </c>
      <c r="K327" s="3" t="s">
        <v>21700</v>
      </c>
      <c r="L327" s="3" t="s">
        <v>21701</v>
      </c>
      <c r="M327" s="3"/>
      <c r="N327" s="3" t="s">
        <v>12324</v>
      </c>
      <c r="O327" s="3" t="s">
        <v>12744</v>
      </c>
      <c r="P327" s="3" t="s">
        <v>14331</v>
      </c>
      <c r="Q327" s="3" t="s">
        <v>14331</v>
      </c>
      <c r="R327" s="106" t="e">
        <v>#N/A</v>
      </c>
      <c r="S327" s="8">
        <f>INDEX('Coord Sitios Confirmados'!E:E, MATCH(B327, 'Coord Sitios Confirmados'!B:B,0))</f>
        <v>4.5677899999999996</v>
      </c>
      <c r="T327" s="159" t="str">
        <f>INDEX('Coord Sitios Confirmados'!F:F, MATCH(C327, 'Coord Sitios Confirmados'!C:C,0))</f>
        <v>-74,10297</v>
      </c>
    </row>
    <row r="328" spans="1:20" x14ac:dyDescent="0.25">
      <c r="A328" s="73" t="s">
        <v>1208</v>
      </c>
      <c r="B328" s="79">
        <v>51151</v>
      </c>
      <c r="C328" s="3" t="s">
        <v>1209</v>
      </c>
      <c r="D328" s="3" t="s">
        <v>1210</v>
      </c>
      <c r="E328" s="3"/>
      <c r="F328" s="3"/>
      <c r="G328" s="3" t="s">
        <v>394</v>
      </c>
      <c r="H328" s="3"/>
      <c r="I328" s="3" t="s">
        <v>1211</v>
      </c>
      <c r="J328" s="3" t="s">
        <v>14</v>
      </c>
      <c r="K328" s="3" t="s">
        <v>21700</v>
      </c>
      <c r="L328" s="3" t="s">
        <v>21701</v>
      </c>
      <c r="M328" s="3"/>
      <c r="N328" s="3" t="s">
        <v>12324</v>
      </c>
      <c r="O328" s="3" t="s">
        <v>12744</v>
      </c>
      <c r="P328" s="3" t="s">
        <v>14331</v>
      </c>
      <c r="Q328" s="3" t="s">
        <v>14331</v>
      </c>
      <c r="R328" s="106" t="e">
        <v>#N/A</v>
      </c>
      <c r="S328" s="8">
        <f>INDEX('Coord Sitios Confirmados'!E:E, MATCH(B328, 'Coord Sitios Confirmados'!B:B,0))</f>
        <v>4.5675970000000001</v>
      </c>
      <c r="T328" s="159" t="str">
        <f>INDEX('Coord Sitios Confirmados'!F:F, MATCH(C328, 'Coord Sitios Confirmados'!C:C,0))</f>
        <v>-74,14109</v>
      </c>
    </row>
    <row r="329" spans="1:20" x14ac:dyDescent="0.25">
      <c r="A329" s="73" t="s">
        <v>1212</v>
      </c>
      <c r="B329" s="79">
        <v>51161</v>
      </c>
      <c r="C329" s="3" t="s">
        <v>1213</v>
      </c>
      <c r="D329" s="3" t="s">
        <v>1214</v>
      </c>
      <c r="E329" s="3"/>
      <c r="F329" s="3"/>
      <c r="G329" s="3" t="s">
        <v>394</v>
      </c>
      <c r="H329" s="3"/>
      <c r="I329" s="3" t="s">
        <v>1215</v>
      </c>
      <c r="J329" s="3" t="s">
        <v>14</v>
      </c>
      <c r="K329" s="3" t="s">
        <v>21696</v>
      </c>
      <c r="L329" s="3" t="s">
        <v>21697</v>
      </c>
      <c r="M329" s="3"/>
      <c r="N329" s="3" t="s">
        <v>12324</v>
      </c>
      <c r="O329" s="3" t="s">
        <v>12744</v>
      </c>
      <c r="P329" s="3" t="s">
        <v>14331</v>
      </c>
      <c r="Q329" s="3" t="s">
        <v>14331</v>
      </c>
      <c r="R329" s="106" t="e">
        <v>#N/A</v>
      </c>
      <c r="S329" s="8">
        <f>INDEX('Coord Sitios Confirmados'!E:E, MATCH(B329, 'Coord Sitios Confirmados'!B:B,0))</f>
        <v>4.5954730000000001</v>
      </c>
      <c r="T329" s="159" t="str">
        <f>INDEX('Coord Sitios Confirmados'!F:F, MATCH(C329, 'Coord Sitios Confirmados'!C:C,0))</f>
        <v>-74,06076</v>
      </c>
    </row>
    <row r="330" spans="1:20" x14ac:dyDescent="0.25">
      <c r="A330" s="113" t="s">
        <v>1216</v>
      </c>
      <c r="B330" s="61">
        <v>51171</v>
      </c>
      <c r="C330" s="62" t="s">
        <v>1217</v>
      </c>
      <c r="D330" s="62" t="s">
        <v>10563</v>
      </c>
      <c r="E330" s="62"/>
      <c r="F330" s="62"/>
      <c r="G330" s="62" t="s">
        <v>394</v>
      </c>
      <c r="H330" s="62" t="s">
        <v>1218</v>
      </c>
      <c r="I330" s="62" t="s">
        <v>1219</v>
      </c>
      <c r="J330" s="62" t="s">
        <v>14</v>
      </c>
      <c r="K330" s="62" t="s">
        <v>21696</v>
      </c>
      <c r="L330" s="62" t="s">
        <v>21697</v>
      </c>
      <c r="M330" s="62" t="s">
        <v>5313</v>
      </c>
      <c r="N330" s="62" t="s">
        <v>12324</v>
      </c>
      <c r="O330" s="62" t="s">
        <v>12745</v>
      </c>
      <c r="P330" s="62" t="s">
        <v>14331</v>
      </c>
      <c r="Q330" s="62" t="s">
        <v>14331</v>
      </c>
      <c r="R330" s="114" t="e">
        <v>#N/A</v>
      </c>
      <c r="S330" s="8">
        <f>INDEX('Coord Sitios Confirmados'!E:E, MATCH(B330, 'Coord Sitios Confirmados'!B:B,0))</f>
        <v>4.6028269999999996</v>
      </c>
      <c r="T330" s="159" t="str">
        <f>INDEX('Coord Sitios Confirmados'!F:F, MATCH(C330, 'Coord Sitios Confirmados'!C:C,0))</f>
        <v>-74,07173</v>
      </c>
    </row>
    <row r="331" spans="1:20" x14ac:dyDescent="0.25">
      <c r="A331" s="73" t="s">
        <v>1220</v>
      </c>
      <c r="B331" s="79">
        <v>51181</v>
      </c>
      <c r="C331" s="3" t="s">
        <v>1221</v>
      </c>
      <c r="D331" s="3" t="s">
        <v>1222</v>
      </c>
      <c r="E331" s="3"/>
      <c r="F331" s="3"/>
      <c r="G331" s="3" t="s">
        <v>394</v>
      </c>
      <c r="H331" s="3"/>
      <c r="I331" s="3" t="s">
        <v>1223</v>
      </c>
      <c r="J331" s="3" t="s">
        <v>14</v>
      </c>
      <c r="K331" s="3" t="s">
        <v>21696</v>
      </c>
      <c r="L331" s="3" t="s">
        <v>21697</v>
      </c>
      <c r="M331" s="3"/>
      <c r="N331" s="3" t="s">
        <v>12324</v>
      </c>
      <c r="O331" s="3" t="s">
        <v>12744</v>
      </c>
      <c r="P331" s="3" t="s">
        <v>14331</v>
      </c>
      <c r="Q331" s="3" t="s">
        <v>14331</v>
      </c>
      <c r="R331" s="106" t="e">
        <v>#N/A</v>
      </c>
      <c r="S331" s="8">
        <f>INDEX('Coord Sitios Confirmados'!E:E, MATCH(B331, 'Coord Sitios Confirmados'!B:B,0))</f>
        <v>4.6060869999999996</v>
      </c>
      <c r="T331" s="159" t="str">
        <f>INDEX('Coord Sitios Confirmados'!F:F, MATCH(C331, 'Coord Sitios Confirmados'!C:C,0))</f>
        <v>-74,15323</v>
      </c>
    </row>
    <row r="332" spans="1:20" x14ac:dyDescent="0.25">
      <c r="A332" s="154" t="s">
        <v>1224</v>
      </c>
      <c r="B332" s="185">
        <v>51191</v>
      </c>
      <c r="C332" s="158" t="s">
        <v>1225</v>
      </c>
      <c r="D332" s="158" t="s">
        <v>1226</v>
      </c>
      <c r="E332" s="158"/>
      <c r="F332" s="158"/>
      <c r="G332" s="158" t="s">
        <v>394</v>
      </c>
      <c r="H332" s="158"/>
      <c r="I332" s="158" t="s">
        <v>1227</v>
      </c>
      <c r="J332" s="158" t="s">
        <v>14</v>
      </c>
      <c r="K332" s="158" t="s">
        <v>21696</v>
      </c>
      <c r="L332" s="158" t="s">
        <v>21697</v>
      </c>
      <c r="M332" s="158"/>
      <c r="N332" s="158" t="s">
        <v>12324</v>
      </c>
      <c r="O332" s="158" t="s">
        <v>12744</v>
      </c>
      <c r="P332" s="158" t="s">
        <v>14331</v>
      </c>
      <c r="Q332" s="158" t="s">
        <v>14331</v>
      </c>
      <c r="R332" s="188" t="e">
        <v>#N/A</v>
      </c>
      <c r="S332" s="8">
        <f>INDEX('Coord Sitios Confirmados'!E:E, MATCH(B332, 'Coord Sitios Confirmados'!B:B,0))</f>
        <v>4.6165849999999997</v>
      </c>
      <c r="T332" s="159" t="str">
        <f>INDEX('Coord Sitios Confirmados'!F:F, MATCH(C332, 'Coord Sitios Confirmados'!C:C,0))</f>
        <v>-74,13540</v>
      </c>
    </row>
    <row r="333" spans="1:20" x14ac:dyDescent="0.25">
      <c r="A333" s="73" t="s">
        <v>1228</v>
      </c>
      <c r="B333" s="79">
        <v>51201</v>
      </c>
      <c r="C333" s="3" t="s">
        <v>1229</v>
      </c>
      <c r="D333" s="3" t="s">
        <v>1230</v>
      </c>
      <c r="E333" s="3"/>
      <c r="F333" s="3"/>
      <c r="G333" s="3" t="s">
        <v>394</v>
      </c>
      <c r="H333" s="3" t="s">
        <v>1231</v>
      </c>
      <c r="I333" s="3" t="s">
        <v>1232</v>
      </c>
      <c r="J333" s="3" t="s">
        <v>14</v>
      </c>
      <c r="K333" s="3" t="s">
        <v>21696</v>
      </c>
      <c r="L333" s="3" t="s">
        <v>21697</v>
      </c>
      <c r="M333" s="3" t="s">
        <v>5313</v>
      </c>
      <c r="N333" s="3" t="s">
        <v>12324</v>
      </c>
      <c r="O333" s="3" t="s">
        <v>12744</v>
      </c>
      <c r="P333" s="3" t="s">
        <v>14331</v>
      </c>
      <c r="Q333" s="3" t="s">
        <v>14331</v>
      </c>
      <c r="R333" s="106" t="e">
        <v>#N/A</v>
      </c>
      <c r="S333" s="8">
        <f>INDEX('Coord Sitios Confirmados'!E:E, MATCH(B333, 'Coord Sitios Confirmados'!B:B,0))</f>
        <v>4.611199</v>
      </c>
      <c r="T333" s="159" t="str">
        <f>INDEX('Coord Sitios Confirmados'!F:F, MATCH(C333, 'Coord Sitios Confirmados'!C:C,0))</f>
        <v>-74,06381</v>
      </c>
    </row>
    <row r="334" spans="1:20" x14ac:dyDescent="0.25">
      <c r="A334" s="113" t="s">
        <v>1233</v>
      </c>
      <c r="B334" s="61">
        <v>51211</v>
      </c>
      <c r="C334" s="62" t="s">
        <v>1234</v>
      </c>
      <c r="D334" s="62" t="s">
        <v>1235</v>
      </c>
      <c r="E334" s="62"/>
      <c r="F334" s="62"/>
      <c r="G334" s="62" t="s">
        <v>394</v>
      </c>
      <c r="H334" s="62" t="s">
        <v>1079</v>
      </c>
      <c r="I334" s="62" t="s">
        <v>1236</v>
      </c>
      <c r="J334" s="62" t="s">
        <v>14</v>
      </c>
      <c r="K334" s="62" t="s">
        <v>21696</v>
      </c>
      <c r="L334" s="62" t="s">
        <v>21697</v>
      </c>
      <c r="M334" s="62"/>
      <c r="N334" s="62" t="s">
        <v>12324</v>
      </c>
      <c r="O334" s="62" t="s">
        <v>12745</v>
      </c>
      <c r="P334" s="62" t="s">
        <v>14331</v>
      </c>
      <c r="Q334" s="62" t="s">
        <v>14331</v>
      </c>
      <c r="R334" s="114" t="e">
        <v>#N/A</v>
      </c>
      <c r="S334" s="8">
        <f>INDEX('Coord Sitios Confirmados'!E:E, MATCH(B334, 'Coord Sitios Confirmados'!B:B,0))</f>
        <v>4.6254520000000001</v>
      </c>
      <c r="T334" s="159">
        <f>INDEX('Coord Sitios Confirmados'!F:F, MATCH(C334, 'Coord Sitios Confirmados'!C:C,0))</f>
        <v>-74.097257999999997</v>
      </c>
    </row>
    <row r="335" spans="1:20" x14ac:dyDescent="0.25">
      <c r="A335" s="73" t="s">
        <v>1237</v>
      </c>
      <c r="B335" s="79">
        <v>51221</v>
      </c>
      <c r="C335" s="3" t="s">
        <v>1238</v>
      </c>
      <c r="D335" s="3" t="s">
        <v>1239</v>
      </c>
      <c r="E335" s="3"/>
      <c r="F335" s="3"/>
      <c r="G335" s="3" t="s">
        <v>394</v>
      </c>
      <c r="H335" s="3"/>
      <c r="I335" s="3" t="s">
        <v>1240</v>
      </c>
      <c r="J335" s="3" t="s">
        <v>14</v>
      </c>
      <c r="K335" s="3" t="s">
        <v>21698</v>
      </c>
      <c r="L335" s="3" t="s">
        <v>21697</v>
      </c>
      <c r="M335" s="3"/>
      <c r="N335" s="3" t="s">
        <v>12324</v>
      </c>
      <c r="O335" s="3" t="s">
        <v>12744</v>
      </c>
      <c r="P335" s="3" t="s">
        <v>14331</v>
      </c>
      <c r="Q335" s="3" t="s">
        <v>14331</v>
      </c>
      <c r="R335" s="106" t="e">
        <v>#N/A</v>
      </c>
      <c r="S335" s="8">
        <f>INDEX('Coord Sitios Confirmados'!E:E, MATCH(B335, 'Coord Sitios Confirmados'!B:B,0))</f>
        <v>4.6204989999999997</v>
      </c>
      <c r="T335" s="159">
        <f>INDEX('Coord Sitios Confirmados'!F:F, MATCH(C335, 'Coord Sitios Confirmados'!C:C,0))</f>
        <v>-74.089440999999994</v>
      </c>
    </row>
    <row r="336" spans="1:20" x14ac:dyDescent="0.25">
      <c r="A336" s="73" t="s">
        <v>1241</v>
      </c>
      <c r="B336" s="79">
        <v>51221</v>
      </c>
      <c r="C336" s="3" t="s">
        <v>1242</v>
      </c>
      <c r="D336" s="3" t="s">
        <v>1243</v>
      </c>
      <c r="E336" s="3"/>
      <c r="F336" s="3"/>
      <c r="G336" s="3" t="s">
        <v>394</v>
      </c>
      <c r="H336" s="3"/>
      <c r="I336" s="3" t="s">
        <v>1244</v>
      </c>
      <c r="J336" s="3" t="s">
        <v>14</v>
      </c>
      <c r="K336" s="3" t="s">
        <v>21704</v>
      </c>
      <c r="L336" s="3" t="s">
        <v>21695</v>
      </c>
      <c r="M336" s="3"/>
      <c r="N336" s="3" t="s">
        <v>12324</v>
      </c>
      <c r="O336" s="3" t="s">
        <v>12744</v>
      </c>
      <c r="P336" s="3" t="s">
        <v>14331</v>
      </c>
      <c r="Q336" s="3" t="s">
        <v>14331</v>
      </c>
      <c r="R336" s="106" t="e">
        <v>#N/A</v>
      </c>
      <c r="S336" s="8">
        <f>INDEX('Coord Sitios Confirmados'!E:E, MATCH(B336, 'Coord Sitios Confirmados'!B:B,0))</f>
        <v>4.6204989999999997</v>
      </c>
      <c r="T336" s="159">
        <f>INDEX('Coord Sitios Confirmados'!F:F, MATCH(C336, 'Coord Sitios Confirmados'!C:C,0))</f>
        <v>-74.089337</v>
      </c>
    </row>
    <row r="337" spans="1:20" x14ac:dyDescent="0.25">
      <c r="A337" s="161" t="s">
        <v>1245</v>
      </c>
      <c r="B337" s="162">
        <v>51231</v>
      </c>
      <c r="C337" s="163" t="s">
        <v>1246</v>
      </c>
      <c r="D337" s="163" t="s">
        <v>1247</v>
      </c>
      <c r="E337" s="163"/>
      <c r="F337" s="163"/>
      <c r="G337" s="163" t="s">
        <v>394</v>
      </c>
      <c r="H337" s="163" t="s">
        <v>1079</v>
      </c>
      <c r="I337" s="163" t="s">
        <v>1248</v>
      </c>
      <c r="J337" s="163" t="s">
        <v>14</v>
      </c>
      <c r="K337" s="163" t="s">
        <v>21700</v>
      </c>
      <c r="L337" s="163" t="s">
        <v>21701</v>
      </c>
      <c r="M337" s="163"/>
      <c r="N337" s="163" t="s">
        <v>12324</v>
      </c>
      <c r="O337" s="163" t="s">
        <v>12745</v>
      </c>
      <c r="P337" s="163" t="s">
        <v>14331</v>
      </c>
      <c r="Q337" s="163" t="s">
        <v>14331</v>
      </c>
      <c r="R337" s="164" t="e">
        <v>#N/A</v>
      </c>
      <c r="S337" s="8">
        <f>INDEX('Coord Sitios Confirmados'!E:E, MATCH(B337, 'Coord Sitios Confirmados'!B:B,0))</f>
        <v>4.6152949999999997</v>
      </c>
      <c r="T337" s="159">
        <f>INDEX('Coord Sitios Confirmados'!F:F, MATCH(C337, 'Coord Sitios Confirmados'!C:C,0))</f>
        <v>-74.083106000000001</v>
      </c>
    </row>
    <row r="338" spans="1:20" x14ac:dyDescent="0.25">
      <c r="A338" s="113" t="s">
        <v>1249</v>
      </c>
      <c r="B338" s="61">
        <v>51241</v>
      </c>
      <c r="C338" s="62" t="s">
        <v>1250</v>
      </c>
      <c r="D338" s="62" t="s">
        <v>1251</v>
      </c>
      <c r="E338" s="62"/>
      <c r="F338" s="62"/>
      <c r="G338" s="62" t="s">
        <v>394</v>
      </c>
      <c r="H338" s="62"/>
      <c r="I338" s="62" t="s">
        <v>1252</v>
      </c>
      <c r="J338" s="62" t="s">
        <v>14</v>
      </c>
      <c r="K338" s="62" t="s">
        <v>22627</v>
      </c>
      <c r="L338" s="62" t="s">
        <v>21697</v>
      </c>
      <c r="M338" s="62"/>
      <c r="N338" s="62" t="s">
        <v>12324</v>
      </c>
      <c r="O338" s="62" t="s">
        <v>12745</v>
      </c>
      <c r="P338" s="62" t="s">
        <v>14331</v>
      </c>
      <c r="Q338" s="62" t="s">
        <v>14331</v>
      </c>
      <c r="R338" s="114" t="e">
        <v>#N/A</v>
      </c>
      <c r="S338" s="8">
        <f>INDEX('Coord Sitios Confirmados'!E:E, MATCH(B338, 'Coord Sitios Confirmados'!B:B,0))</f>
        <v>4.6139169999999998</v>
      </c>
      <c r="T338" s="159">
        <f>INDEX('Coord Sitios Confirmados'!F:F, MATCH(C338, 'Coord Sitios Confirmados'!C:C,0))</f>
        <v>-74.078750999999997</v>
      </c>
    </row>
    <row r="339" spans="1:20" x14ac:dyDescent="0.25">
      <c r="A339" s="73" t="s">
        <v>1253</v>
      </c>
      <c r="B339" s="79">
        <v>51251</v>
      </c>
      <c r="C339" s="3" t="s">
        <v>1254</v>
      </c>
      <c r="D339" s="3" t="s">
        <v>1255</v>
      </c>
      <c r="E339" s="3"/>
      <c r="F339" s="3"/>
      <c r="G339" s="3" t="s">
        <v>394</v>
      </c>
      <c r="H339" s="3" t="s">
        <v>21422</v>
      </c>
      <c r="I339" s="3" t="s">
        <v>1256</v>
      </c>
      <c r="J339" s="3" t="s">
        <v>14</v>
      </c>
      <c r="K339" s="3" t="s">
        <v>21696</v>
      </c>
      <c r="L339" s="3" t="s">
        <v>21697</v>
      </c>
      <c r="M339" s="3"/>
      <c r="N339" s="3" t="s">
        <v>12324</v>
      </c>
      <c r="O339" s="3" t="s">
        <v>12744</v>
      </c>
      <c r="P339" s="3" t="s">
        <v>14331</v>
      </c>
      <c r="Q339" s="3" t="s">
        <v>14331</v>
      </c>
      <c r="R339" s="106" t="e">
        <v>#N/A</v>
      </c>
      <c r="S339" s="8">
        <f>INDEX('Coord Sitios Confirmados'!E:E, MATCH(B339, 'Coord Sitios Confirmados'!B:B,0))</f>
        <v>4.6118949999999996</v>
      </c>
      <c r="T339" s="159">
        <f>INDEX('Coord Sitios Confirmados'!F:F, MATCH(C339, 'Coord Sitios Confirmados'!C:C,0))</f>
        <v>-74.080866</v>
      </c>
    </row>
    <row r="340" spans="1:20" x14ac:dyDescent="0.25">
      <c r="A340" s="73" t="s">
        <v>1257</v>
      </c>
      <c r="B340" s="79">
        <v>51261</v>
      </c>
      <c r="C340" s="3" t="s">
        <v>1258</v>
      </c>
      <c r="D340" s="3" t="s">
        <v>1259</v>
      </c>
      <c r="E340" s="3"/>
      <c r="F340" s="3"/>
      <c r="G340" s="3" t="s">
        <v>18</v>
      </c>
      <c r="H340" s="3" t="s">
        <v>6985</v>
      </c>
      <c r="I340" s="3" t="s">
        <v>1261</v>
      </c>
      <c r="J340" s="3" t="s">
        <v>14</v>
      </c>
      <c r="K340" s="3" t="s">
        <v>21694</v>
      </c>
      <c r="L340" s="3" t="s">
        <v>21695</v>
      </c>
      <c r="M340" s="3"/>
      <c r="N340" s="3" t="s">
        <v>12324</v>
      </c>
      <c r="O340" s="3" t="s">
        <v>12744</v>
      </c>
      <c r="P340" s="3" t="s">
        <v>14331</v>
      </c>
      <c r="Q340" s="3" t="s">
        <v>14331</v>
      </c>
      <c r="R340" s="106" t="e">
        <v>#N/A</v>
      </c>
      <c r="S340" s="8">
        <f>INDEX('Coord Sitios Confirmados'!E:E, MATCH(B340, 'Coord Sitios Confirmados'!B:B,0))</f>
        <v>4.6104240000000001</v>
      </c>
      <c r="T340" s="159">
        <f>INDEX('Coord Sitios Confirmados'!F:F, MATCH(C340, 'Coord Sitios Confirmados'!C:C,0))</f>
        <v>-74.074385000000007</v>
      </c>
    </row>
    <row r="341" spans="1:20" x14ac:dyDescent="0.25">
      <c r="A341" s="73" t="s">
        <v>1263</v>
      </c>
      <c r="B341" s="79">
        <v>51271</v>
      </c>
      <c r="C341" s="3" t="s">
        <v>1264</v>
      </c>
      <c r="D341" s="3" t="s">
        <v>1265</v>
      </c>
      <c r="E341" s="3"/>
      <c r="F341" s="3"/>
      <c r="G341" s="3" t="s">
        <v>394</v>
      </c>
      <c r="H341" s="3" t="s">
        <v>1266</v>
      </c>
      <c r="I341" s="3" t="s">
        <v>1267</v>
      </c>
      <c r="J341" s="3" t="s">
        <v>14</v>
      </c>
      <c r="K341" s="3" t="s">
        <v>21696</v>
      </c>
      <c r="L341" s="3" t="s">
        <v>21697</v>
      </c>
      <c r="M341" s="3"/>
      <c r="N341" s="3" t="s">
        <v>12324</v>
      </c>
      <c r="O341" s="3" t="s">
        <v>12744</v>
      </c>
      <c r="P341" s="3" t="s">
        <v>14331</v>
      </c>
      <c r="Q341" s="3" t="s">
        <v>14331</v>
      </c>
      <c r="R341" s="106" t="e">
        <v>#N/A</v>
      </c>
      <c r="S341" s="8">
        <f>INDEX('Coord Sitios Confirmados'!E:E, MATCH(B341, 'Coord Sitios Confirmados'!B:B,0))</f>
        <v>4.6157859999999999</v>
      </c>
      <c r="T341" s="159">
        <f>INDEX('Coord Sitios Confirmados'!F:F, MATCH(C341, 'Coord Sitios Confirmados'!C:C,0))</f>
        <v>-74.070804999999993</v>
      </c>
    </row>
    <row r="342" spans="1:20" x14ac:dyDescent="0.25">
      <c r="A342" s="73" t="s">
        <v>1268</v>
      </c>
      <c r="B342" s="79">
        <v>51281</v>
      </c>
      <c r="C342" s="3" t="s">
        <v>1269</v>
      </c>
      <c r="D342" s="3" t="s">
        <v>1270</v>
      </c>
      <c r="E342" s="3"/>
      <c r="F342" s="3"/>
      <c r="G342" s="3" t="s">
        <v>394</v>
      </c>
      <c r="H342" s="3"/>
      <c r="I342" s="3" t="s">
        <v>1271</v>
      </c>
      <c r="J342" s="3" t="s">
        <v>14</v>
      </c>
      <c r="K342" s="3" t="s">
        <v>21698</v>
      </c>
      <c r="L342" s="3" t="s">
        <v>21697</v>
      </c>
      <c r="M342" s="3" t="s">
        <v>8695</v>
      </c>
      <c r="N342" s="3" t="s">
        <v>12324</v>
      </c>
      <c r="O342" s="3" t="s">
        <v>12744</v>
      </c>
      <c r="P342" s="3" t="s">
        <v>14331</v>
      </c>
      <c r="Q342" s="3" t="s">
        <v>14331</v>
      </c>
      <c r="R342" s="106" t="e">
        <v>#N/A</v>
      </c>
      <c r="S342" s="8">
        <f>INDEX('Coord Sitios Confirmados'!E:E, MATCH(B342, 'Coord Sitios Confirmados'!B:B,0))</f>
        <v>4.60222</v>
      </c>
      <c r="T342" s="159">
        <f>INDEX('Coord Sitios Confirmados'!F:F, MATCH(C342, 'Coord Sitios Confirmados'!C:C,0))</f>
        <v>-74.072141000000002</v>
      </c>
    </row>
    <row r="343" spans="1:20" x14ac:dyDescent="0.25">
      <c r="A343" s="73" t="s">
        <v>1272</v>
      </c>
      <c r="B343" s="79">
        <v>51291</v>
      </c>
      <c r="C343" s="3" t="s">
        <v>1273</v>
      </c>
      <c r="D343" s="3" t="s">
        <v>1274</v>
      </c>
      <c r="E343" s="3"/>
      <c r="F343" s="3"/>
      <c r="G343" s="3" t="s">
        <v>394</v>
      </c>
      <c r="H343" s="3" t="s">
        <v>21423</v>
      </c>
      <c r="I343" s="3" t="s">
        <v>1275</v>
      </c>
      <c r="J343" s="3" t="s">
        <v>14</v>
      </c>
      <c r="K343" s="3" t="s">
        <v>21698</v>
      </c>
      <c r="L343" s="3" t="s">
        <v>21697</v>
      </c>
      <c r="M343" s="3" t="s">
        <v>8695</v>
      </c>
      <c r="N343" s="3" t="s">
        <v>12324</v>
      </c>
      <c r="O343" s="3" t="s">
        <v>12744</v>
      </c>
      <c r="P343" s="3" t="s">
        <v>14331</v>
      </c>
      <c r="Q343" s="3" t="s">
        <v>14331</v>
      </c>
      <c r="R343" s="106" t="s">
        <v>8860</v>
      </c>
      <c r="S343" s="8">
        <f>INDEX('Coord Sitios Confirmados'!E:E, MATCH(B343, 'Coord Sitios Confirmados'!B:B,0))</f>
        <v>4.5996930000000003</v>
      </c>
      <c r="T343" s="159">
        <f>INDEX('Coord Sitios Confirmados'!F:F, MATCH(C343, 'Coord Sitios Confirmados'!C:C,0))</f>
        <v>-74.075485999999998</v>
      </c>
    </row>
    <row r="344" spans="1:20" x14ac:dyDescent="0.25">
      <c r="A344" s="113" t="s">
        <v>1276</v>
      </c>
      <c r="B344" s="61">
        <v>51301</v>
      </c>
      <c r="C344" s="62" t="s">
        <v>1277</v>
      </c>
      <c r="D344" s="62" t="s">
        <v>1278</v>
      </c>
      <c r="E344" s="62"/>
      <c r="F344" s="62"/>
      <c r="G344" s="62" t="s">
        <v>394</v>
      </c>
      <c r="H344" s="62" t="s">
        <v>1279</v>
      </c>
      <c r="I344" s="62" t="s">
        <v>1280</v>
      </c>
      <c r="J344" s="62" t="s">
        <v>14</v>
      </c>
      <c r="K344" s="62" t="s">
        <v>22627</v>
      </c>
      <c r="L344" s="62" t="s">
        <v>21697</v>
      </c>
      <c r="M344" s="62"/>
      <c r="N344" s="62" t="s">
        <v>12324</v>
      </c>
      <c r="O344" s="62" t="s">
        <v>12745</v>
      </c>
      <c r="P344" s="62" t="s">
        <v>14331</v>
      </c>
      <c r="Q344" s="62" t="s">
        <v>14331</v>
      </c>
      <c r="R344" s="114" t="e">
        <v>#N/A</v>
      </c>
      <c r="S344" s="8">
        <f>INDEX('Coord Sitios Confirmados'!E:E, MATCH(B344, 'Coord Sitios Confirmados'!B:B,0))</f>
        <v>4.5948779999999996</v>
      </c>
      <c r="T344" s="159">
        <f>INDEX('Coord Sitios Confirmados'!F:F, MATCH(C344, 'Coord Sitios Confirmados'!C:C,0))</f>
        <v>-74.075694999999996</v>
      </c>
    </row>
    <row r="345" spans="1:20" x14ac:dyDescent="0.25">
      <c r="A345" s="113" t="s">
        <v>1281</v>
      </c>
      <c r="B345" s="61">
        <v>51311</v>
      </c>
      <c r="C345" s="62" t="s">
        <v>1282</v>
      </c>
      <c r="D345" s="62" t="s">
        <v>1283</v>
      </c>
      <c r="E345" s="62"/>
      <c r="F345" s="62"/>
      <c r="G345" s="62" t="s">
        <v>394</v>
      </c>
      <c r="H345" s="62"/>
      <c r="I345" s="62" t="s">
        <v>1284</v>
      </c>
      <c r="J345" s="62" t="s">
        <v>14</v>
      </c>
      <c r="K345" s="62" t="s">
        <v>22627</v>
      </c>
      <c r="L345" s="62" t="s">
        <v>21697</v>
      </c>
      <c r="M345" s="62" t="s">
        <v>8696</v>
      </c>
      <c r="N345" s="62" t="s">
        <v>12324</v>
      </c>
      <c r="O345" s="62" t="s">
        <v>12745</v>
      </c>
      <c r="P345" s="62" t="s">
        <v>14331</v>
      </c>
      <c r="Q345" s="62" t="s">
        <v>14331</v>
      </c>
      <c r="R345" s="114" t="e">
        <v>#N/A</v>
      </c>
      <c r="S345" s="8">
        <f>INDEX('Coord Sitios Confirmados'!E:E, MATCH(B345, 'Coord Sitios Confirmados'!B:B,0))</f>
        <v>4.5936399999999997</v>
      </c>
      <c r="T345" s="159">
        <f>INDEX('Coord Sitios Confirmados'!F:F, MATCH(C345, 'Coord Sitios Confirmados'!C:C,0))</f>
        <v>-74.070029000000005</v>
      </c>
    </row>
    <row r="346" spans="1:20" x14ac:dyDescent="0.25">
      <c r="A346" s="73" t="s">
        <v>1285</v>
      </c>
      <c r="B346" s="79">
        <v>51321</v>
      </c>
      <c r="C346" s="3" t="s">
        <v>1286</v>
      </c>
      <c r="D346" s="3" t="s">
        <v>1287</v>
      </c>
      <c r="E346" s="3"/>
      <c r="F346" s="3"/>
      <c r="G346" s="3" t="s">
        <v>394</v>
      </c>
      <c r="H346" s="3"/>
      <c r="I346" s="3" t="s">
        <v>1288</v>
      </c>
      <c r="J346" s="3" t="s">
        <v>14</v>
      </c>
      <c r="K346" s="3" t="s">
        <v>21696</v>
      </c>
      <c r="L346" s="3" t="s">
        <v>21697</v>
      </c>
      <c r="M346" s="3"/>
      <c r="N346" s="3" t="s">
        <v>12324</v>
      </c>
      <c r="O346" s="3" t="s">
        <v>12744</v>
      </c>
      <c r="P346" s="3" t="s">
        <v>14331</v>
      </c>
      <c r="Q346" s="3" t="s">
        <v>14331</v>
      </c>
      <c r="R346" s="106" t="e">
        <v>#N/A</v>
      </c>
      <c r="S346" s="8">
        <f>INDEX('Coord Sitios Confirmados'!E:E, MATCH(B346, 'Coord Sitios Confirmados'!B:B,0))</f>
        <v>4.5770980000000003</v>
      </c>
      <c r="T346" s="159">
        <f>INDEX('Coord Sitios Confirmados'!F:F, MATCH(C346, 'Coord Sitios Confirmados'!C:C,0))</f>
        <v>-74.101750999999993</v>
      </c>
    </row>
    <row r="347" spans="1:20" x14ac:dyDescent="0.25">
      <c r="A347" s="73" t="s">
        <v>1289</v>
      </c>
      <c r="B347" s="79">
        <v>51321</v>
      </c>
      <c r="C347" s="3" t="s">
        <v>1290</v>
      </c>
      <c r="D347" s="3" t="s">
        <v>1291</v>
      </c>
      <c r="E347" s="3"/>
      <c r="F347" s="3"/>
      <c r="G347" s="3" t="s">
        <v>394</v>
      </c>
      <c r="H347" s="3"/>
      <c r="I347" s="3" t="s">
        <v>1292</v>
      </c>
      <c r="J347" s="3" t="s">
        <v>14</v>
      </c>
      <c r="K347" s="3" t="s">
        <v>21699</v>
      </c>
      <c r="L347" s="3" t="s">
        <v>21697</v>
      </c>
      <c r="M347" s="3"/>
      <c r="N347" s="3" t="s">
        <v>12324</v>
      </c>
      <c r="O347" s="3" t="s">
        <v>12744</v>
      </c>
      <c r="P347" s="3" t="s">
        <v>14331</v>
      </c>
      <c r="Q347" s="3" t="s">
        <v>14331</v>
      </c>
      <c r="R347" s="106" t="e">
        <v>#N/A</v>
      </c>
      <c r="S347" s="8">
        <f>INDEX('Coord Sitios Confirmados'!E:E, MATCH(B347, 'Coord Sitios Confirmados'!B:B,0))</f>
        <v>4.5770980000000003</v>
      </c>
      <c r="T347" s="159">
        <f>INDEX('Coord Sitios Confirmados'!F:F, MATCH(C347, 'Coord Sitios Confirmados'!C:C,0))</f>
        <v>-74.101865000000004</v>
      </c>
    </row>
    <row r="348" spans="1:20" x14ac:dyDescent="0.25">
      <c r="A348" s="161" t="s">
        <v>1293</v>
      </c>
      <c r="B348" s="162">
        <v>51331</v>
      </c>
      <c r="C348" s="163" t="s">
        <v>1294</v>
      </c>
      <c r="D348" s="163" t="s">
        <v>1295</v>
      </c>
      <c r="E348" s="163"/>
      <c r="F348" s="163"/>
      <c r="G348" s="163" t="s">
        <v>394</v>
      </c>
      <c r="H348" s="163"/>
      <c r="I348" s="163" t="s">
        <v>1296</v>
      </c>
      <c r="J348" s="163" t="s">
        <v>14</v>
      </c>
      <c r="K348" s="163" t="s">
        <v>21698</v>
      </c>
      <c r="L348" s="163" t="s">
        <v>21697</v>
      </c>
      <c r="M348" s="163"/>
      <c r="N348" s="163" t="s">
        <v>12324</v>
      </c>
      <c r="O348" s="163" t="s">
        <v>12745</v>
      </c>
      <c r="P348" s="163" t="s">
        <v>14331</v>
      </c>
      <c r="Q348" s="163" t="s">
        <v>14331</v>
      </c>
      <c r="R348" s="164" t="e">
        <v>#N/A</v>
      </c>
      <c r="S348" s="8">
        <f>INDEX('Coord Sitios Confirmados'!E:E, MATCH(B348, 'Coord Sitios Confirmados'!B:B,0))</f>
        <v>4.577521</v>
      </c>
      <c r="T348" s="159">
        <f>INDEX('Coord Sitios Confirmados'!F:F, MATCH(C348, 'Coord Sitios Confirmados'!C:C,0))</f>
        <v>-74.111416000000006</v>
      </c>
    </row>
    <row r="349" spans="1:20" x14ac:dyDescent="0.25">
      <c r="A349" s="73" t="s">
        <v>1297</v>
      </c>
      <c r="B349" s="79">
        <v>51341</v>
      </c>
      <c r="C349" s="3" t="s">
        <v>1298</v>
      </c>
      <c r="D349" s="3" t="s">
        <v>1299</v>
      </c>
      <c r="E349" s="3"/>
      <c r="F349" s="3"/>
      <c r="G349" s="3" t="s">
        <v>394</v>
      </c>
      <c r="H349" s="3"/>
      <c r="I349" s="3" t="s">
        <v>1300</v>
      </c>
      <c r="J349" s="3" t="s">
        <v>14</v>
      </c>
      <c r="K349" s="3" t="s">
        <v>21696</v>
      </c>
      <c r="L349" s="3" t="s">
        <v>21697</v>
      </c>
      <c r="M349" s="3"/>
      <c r="N349" s="3" t="s">
        <v>12324</v>
      </c>
      <c r="O349" s="3" t="s">
        <v>12744</v>
      </c>
      <c r="P349" s="3" t="s">
        <v>14331</v>
      </c>
      <c r="Q349" s="3" t="s">
        <v>14331</v>
      </c>
      <c r="R349" s="106" t="e">
        <v>#N/A</v>
      </c>
      <c r="S349" s="8">
        <f>INDEX('Coord Sitios Confirmados'!E:E, MATCH(B349, 'Coord Sitios Confirmados'!B:B,0))</f>
        <v>4.5816699999999999</v>
      </c>
      <c r="T349" s="159">
        <f>INDEX('Coord Sitios Confirmados'!F:F, MATCH(C349, 'Coord Sitios Confirmados'!C:C,0))</f>
        <v>-74.109252999999995</v>
      </c>
    </row>
    <row r="350" spans="1:20" x14ac:dyDescent="0.25">
      <c r="A350" s="73" t="s">
        <v>1301</v>
      </c>
      <c r="B350" s="79">
        <v>51351</v>
      </c>
      <c r="C350" s="3" t="s">
        <v>1302</v>
      </c>
      <c r="D350" s="3" t="s">
        <v>1303</v>
      </c>
      <c r="E350" s="3"/>
      <c r="F350" s="3"/>
      <c r="G350" s="3" t="s">
        <v>394</v>
      </c>
      <c r="H350" s="3"/>
      <c r="I350" s="3" t="s">
        <v>1304</v>
      </c>
      <c r="J350" s="3" t="s">
        <v>14</v>
      </c>
      <c r="K350" s="3" t="s">
        <v>21696</v>
      </c>
      <c r="L350" s="3" t="s">
        <v>21697</v>
      </c>
      <c r="M350" s="3"/>
      <c r="N350" s="3" t="s">
        <v>12324</v>
      </c>
      <c r="O350" s="3" t="s">
        <v>12744</v>
      </c>
      <c r="P350" s="3" t="s">
        <v>14331</v>
      </c>
      <c r="Q350" s="3" t="s">
        <v>14331</v>
      </c>
      <c r="R350" s="106" t="e">
        <v>#N/A</v>
      </c>
      <c r="S350" s="8">
        <f>INDEX('Coord Sitios Confirmados'!E:E, MATCH(B350, 'Coord Sitios Confirmados'!B:B,0))</f>
        <v>4.5847150000000001</v>
      </c>
      <c r="T350" s="159">
        <f>INDEX('Coord Sitios Confirmados'!F:F, MATCH(C350, 'Coord Sitios Confirmados'!C:C,0))</f>
        <v>-74.112971000000002</v>
      </c>
    </row>
    <row r="351" spans="1:20" x14ac:dyDescent="0.25">
      <c r="A351" s="73" t="s">
        <v>1305</v>
      </c>
      <c r="B351" s="79">
        <v>51361</v>
      </c>
      <c r="C351" s="3" t="s">
        <v>1306</v>
      </c>
      <c r="D351" s="3" t="s">
        <v>1307</v>
      </c>
      <c r="E351" s="3"/>
      <c r="F351" s="3"/>
      <c r="G351" s="3" t="s">
        <v>394</v>
      </c>
      <c r="H351" s="3"/>
      <c r="I351" s="3" t="s">
        <v>1308</v>
      </c>
      <c r="J351" s="3" t="s">
        <v>14</v>
      </c>
      <c r="K351" s="3" t="s">
        <v>21696</v>
      </c>
      <c r="L351" s="3" t="s">
        <v>21697</v>
      </c>
      <c r="M351" s="3"/>
      <c r="N351" s="3" t="s">
        <v>12324</v>
      </c>
      <c r="O351" s="3" t="s">
        <v>12744</v>
      </c>
      <c r="P351" s="3" t="s">
        <v>14331</v>
      </c>
      <c r="Q351" s="3" t="s">
        <v>14331</v>
      </c>
      <c r="R351" s="106" t="e">
        <v>#N/A</v>
      </c>
      <c r="S351" s="8">
        <f>INDEX('Coord Sitios Confirmados'!E:E, MATCH(B351, 'Coord Sitios Confirmados'!B:B,0))</f>
        <v>4.6052799999999996</v>
      </c>
      <c r="T351" s="159">
        <f>INDEX('Coord Sitios Confirmados'!F:F, MATCH(C351, 'Coord Sitios Confirmados'!C:C,0))</f>
        <v>-74.117220000000003</v>
      </c>
    </row>
    <row r="352" spans="1:20" x14ac:dyDescent="0.25">
      <c r="A352" s="73" t="s">
        <v>1309</v>
      </c>
      <c r="B352" s="79">
        <v>51371</v>
      </c>
      <c r="C352" s="3" t="s">
        <v>1310</v>
      </c>
      <c r="D352" s="3" t="s">
        <v>1311</v>
      </c>
      <c r="E352" s="3"/>
      <c r="F352" s="3"/>
      <c r="G352" s="3" t="s">
        <v>394</v>
      </c>
      <c r="H352" s="3"/>
      <c r="I352" s="3" t="s">
        <v>1312</v>
      </c>
      <c r="J352" s="3" t="s">
        <v>14</v>
      </c>
      <c r="K352" s="3" t="s">
        <v>21696</v>
      </c>
      <c r="L352" s="3" t="s">
        <v>21697</v>
      </c>
      <c r="M352" s="3"/>
      <c r="N352" s="3" t="s">
        <v>12324</v>
      </c>
      <c r="O352" s="3" t="s">
        <v>12744</v>
      </c>
      <c r="P352" s="3" t="s">
        <v>14331</v>
      </c>
      <c r="Q352" s="3" t="s">
        <v>14331</v>
      </c>
      <c r="R352" s="106" t="e">
        <v>#N/A</v>
      </c>
      <c r="S352" s="8">
        <f>INDEX('Coord Sitios Confirmados'!E:E, MATCH(B352, 'Coord Sitios Confirmados'!B:B,0))</f>
        <v>4.5982539999999998</v>
      </c>
      <c r="T352" s="159">
        <f>INDEX('Coord Sitios Confirmados'!F:F, MATCH(C352, 'Coord Sitios Confirmados'!C:C,0))</f>
        <v>-74.123482999999993</v>
      </c>
    </row>
    <row r="353" spans="1:20" x14ac:dyDescent="0.25">
      <c r="A353" s="113" t="s">
        <v>1313</v>
      </c>
      <c r="B353" s="61">
        <v>51381</v>
      </c>
      <c r="C353" s="62" t="s">
        <v>1314</v>
      </c>
      <c r="D353" s="62" t="s">
        <v>1315</v>
      </c>
      <c r="E353" s="62"/>
      <c r="F353" s="62"/>
      <c r="G353" s="62" t="s">
        <v>394</v>
      </c>
      <c r="H353" s="62"/>
      <c r="I353" s="62" t="s">
        <v>1316</v>
      </c>
      <c r="J353" s="62" t="s">
        <v>14</v>
      </c>
      <c r="K353" s="62" t="s">
        <v>21696</v>
      </c>
      <c r="L353" s="62" t="s">
        <v>21697</v>
      </c>
      <c r="M353" s="62"/>
      <c r="N353" s="62" t="s">
        <v>12324</v>
      </c>
      <c r="O353" s="62" t="s">
        <v>12745</v>
      </c>
      <c r="P353" s="62" t="s">
        <v>14331</v>
      </c>
      <c r="Q353" s="62" t="s">
        <v>14331</v>
      </c>
      <c r="R353" s="114" t="e">
        <v>#N/A</v>
      </c>
      <c r="S353" s="8">
        <f>INDEX('Coord Sitios Confirmados'!E:E, MATCH(B353, 'Coord Sitios Confirmados'!B:B,0))</f>
        <v>4.596876</v>
      </c>
      <c r="T353" s="159">
        <f>INDEX('Coord Sitios Confirmados'!F:F, MATCH(C353, 'Coord Sitios Confirmados'!C:C,0))</f>
        <v>-74.115865999999997</v>
      </c>
    </row>
    <row r="354" spans="1:20" x14ac:dyDescent="0.25">
      <c r="A354" s="113" t="s">
        <v>1317</v>
      </c>
      <c r="B354" s="61">
        <v>51391</v>
      </c>
      <c r="C354" s="62" t="s">
        <v>1318</v>
      </c>
      <c r="D354" s="62" t="s">
        <v>1319</v>
      </c>
      <c r="E354" s="62"/>
      <c r="F354" s="62"/>
      <c r="G354" s="62" t="s">
        <v>394</v>
      </c>
      <c r="H354" s="62"/>
      <c r="I354" s="62" t="s">
        <v>1320</v>
      </c>
      <c r="J354" s="62" t="s">
        <v>14</v>
      </c>
      <c r="K354" s="62" t="s">
        <v>21698</v>
      </c>
      <c r="L354" s="62" t="s">
        <v>21697</v>
      </c>
      <c r="M354" s="62"/>
      <c r="N354" s="62" t="s">
        <v>12324</v>
      </c>
      <c r="O354" s="62" t="s">
        <v>12745</v>
      </c>
      <c r="P354" s="62" t="s">
        <v>14331</v>
      </c>
      <c r="Q354" s="62" t="s">
        <v>14331</v>
      </c>
      <c r="R354" s="114" t="e">
        <v>#N/A</v>
      </c>
      <c r="S354" s="8">
        <f>INDEX('Coord Sitios Confirmados'!E:E, MATCH(B354, 'Coord Sitios Confirmados'!B:B,0))</f>
        <v>4.6013120000000001</v>
      </c>
      <c r="T354" s="159">
        <f>INDEX('Coord Sitios Confirmados'!F:F, MATCH(C354, 'Coord Sitios Confirmados'!C:C,0))</f>
        <v>-74.110861</v>
      </c>
    </row>
    <row r="355" spans="1:20" x14ac:dyDescent="0.25">
      <c r="A355" s="154" t="s">
        <v>1321</v>
      </c>
      <c r="B355" s="185">
        <v>51391</v>
      </c>
      <c r="C355" s="158" t="s">
        <v>1322</v>
      </c>
      <c r="D355" s="158" t="s">
        <v>1323</v>
      </c>
      <c r="E355" s="158"/>
      <c r="F355" s="158"/>
      <c r="G355" s="158" t="s">
        <v>394</v>
      </c>
      <c r="H355" s="158"/>
      <c r="I355" s="158" t="s">
        <v>1324</v>
      </c>
      <c r="J355" s="158" t="s">
        <v>14</v>
      </c>
      <c r="K355" s="158" t="s">
        <v>21696</v>
      </c>
      <c r="L355" s="158" t="s">
        <v>21697</v>
      </c>
      <c r="M355" s="158"/>
      <c r="N355" s="158" t="s">
        <v>12324</v>
      </c>
      <c r="O355" s="158" t="s">
        <v>12744</v>
      </c>
      <c r="P355" s="158" t="s">
        <v>14331</v>
      </c>
      <c r="Q355" s="158" t="s">
        <v>14331</v>
      </c>
      <c r="R355" s="188" t="e">
        <v>#N/A</v>
      </c>
      <c r="S355" s="8">
        <f>INDEX('Coord Sitios Confirmados'!E:E, MATCH(B355, 'Coord Sitios Confirmados'!B:B,0))</f>
        <v>4.6013120000000001</v>
      </c>
      <c r="T355" s="159">
        <f>INDEX('Coord Sitios Confirmados'!F:F, MATCH(C355, 'Coord Sitios Confirmados'!C:C,0))</f>
        <v>-74.110861</v>
      </c>
    </row>
    <row r="356" spans="1:20" x14ac:dyDescent="0.25">
      <c r="A356" s="161" t="s">
        <v>1325</v>
      </c>
      <c r="B356" s="162">
        <v>51401</v>
      </c>
      <c r="C356" s="163" t="s">
        <v>1326</v>
      </c>
      <c r="D356" s="163" t="s">
        <v>1327</v>
      </c>
      <c r="E356" s="163"/>
      <c r="F356" s="163"/>
      <c r="G356" s="163" t="s">
        <v>394</v>
      </c>
      <c r="H356" s="163"/>
      <c r="I356" s="163" t="s">
        <v>1328</v>
      </c>
      <c r="J356" s="163" t="s">
        <v>14</v>
      </c>
      <c r="K356" s="163" t="s">
        <v>21698</v>
      </c>
      <c r="L356" s="163" t="s">
        <v>21697</v>
      </c>
      <c r="M356" s="163"/>
      <c r="N356" s="163" t="s">
        <v>12324</v>
      </c>
      <c r="O356" s="163" t="s">
        <v>12745</v>
      </c>
      <c r="P356" s="163" t="s">
        <v>14331</v>
      </c>
      <c r="Q356" s="163" t="s">
        <v>14331</v>
      </c>
      <c r="R356" s="164" t="e">
        <v>#N/A</v>
      </c>
      <c r="S356" s="8">
        <f>INDEX('Coord Sitios Confirmados'!E:E, MATCH(B356, 'Coord Sitios Confirmados'!B:B,0))</f>
        <v>4.6108169999999999</v>
      </c>
      <c r="T356" s="159">
        <f>INDEX('Coord Sitios Confirmados'!F:F, MATCH(C356, 'Coord Sitios Confirmados'!C:C,0))</f>
        <v>-74.113867999999997</v>
      </c>
    </row>
    <row r="357" spans="1:20" x14ac:dyDescent="0.25">
      <c r="A357" s="161" t="s">
        <v>1329</v>
      </c>
      <c r="B357" s="162">
        <v>51411</v>
      </c>
      <c r="C357" s="163" t="s">
        <v>1330</v>
      </c>
      <c r="D357" s="163" t="s">
        <v>1331</v>
      </c>
      <c r="E357" s="163"/>
      <c r="F357" s="163"/>
      <c r="G357" s="163" t="s">
        <v>394</v>
      </c>
      <c r="H357" s="163"/>
      <c r="I357" s="163" t="s">
        <v>1332</v>
      </c>
      <c r="J357" s="163" t="s">
        <v>14</v>
      </c>
      <c r="K357" s="163" t="s">
        <v>21696</v>
      </c>
      <c r="L357" s="163" t="s">
        <v>21697</v>
      </c>
      <c r="M357" s="163"/>
      <c r="N357" s="163" t="s">
        <v>12324</v>
      </c>
      <c r="O357" s="163" t="s">
        <v>12745</v>
      </c>
      <c r="P357" s="163" t="s">
        <v>14331</v>
      </c>
      <c r="Q357" s="163" t="s">
        <v>14331</v>
      </c>
      <c r="R357" s="164" t="e">
        <v>#N/A</v>
      </c>
      <c r="S357" s="8">
        <f>INDEX('Coord Sitios Confirmados'!E:E, MATCH(B357, 'Coord Sitios Confirmados'!B:B,0))</f>
        <v>4.6144400000000001</v>
      </c>
      <c r="T357" s="159">
        <f>INDEX('Coord Sitios Confirmados'!F:F, MATCH(C357, 'Coord Sitios Confirmados'!C:C,0))</f>
        <v>-74.108890000000002</v>
      </c>
    </row>
    <row r="358" spans="1:20" x14ac:dyDescent="0.25">
      <c r="A358" s="154" t="s">
        <v>1333</v>
      </c>
      <c r="B358" s="185">
        <v>51421</v>
      </c>
      <c r="C358" s="158" t="s">
        <v>1334</v>
      </c>
      <c r="D358" s="158" t="s">
        <v>1335</v>
      </c>
      <c r="E358" s="158"/>
      <c r="F358" s="158"/>
      <c r="G358" s="158" t="s">
        <v>394</v>
      </c>
      <c r="H358" s="158"/>
      <c r="I358" s="158" t="s">
        <v>1336</v>
      </c>
      <c r="J358" s="158" t="s">
        <v>14</v>
      </c>
      <c r="K358" s="158" t="s">
        <v>21700</v>
      </c>
      <c r="L358" s="158" t="s">
        <v>21701</v>
      </c>
      <c r="M358" s="158"/>
      <c r="N358" s="158" t="s">
        <v>12324</v>
      </c>
      <c r="O358" s="158" t="s">
        <v>12744</v>
      </c>
      <c r="P358" s="158" t="s">
        <v>14331</v>
      </c>
      <c r="Q358" s="158" t="s">
        <v>14331</v>
      </c>
      <c r="R358" s="188" t="e">
        <v>#N/A</v>
      </c>
      <c r="S358" s="8">
        <f>INDEX('Coord Sitios Confirmados'!E:E, MATCH(B358, 'Coord Sitios Confirmados'!B:B,0))</f>
        <v>4.621308</v>
      </c>
      <c r="T358" s="159">
        <f>INDEX('Coord Sitios Confirmados'!F:F, MATCH(C358, 'Coord Sitios Confirmados'!C:C,0))</f>
        <v>-74.110395999999994</v>
      </c>
    </row>
    <row r="359" spans="1:20" x14ac:dyDescent="0.25">
      <c r="A359" s="161" t="s">
        <v>1337</v>
      </c>
      <c r="B359" s="162">
        <v>51431</v>
      </c>
      <c r="C359" s="163" t="s">
        <v>1338</v>
      </c>
      <c r="D359" s="163" t="s">
        <v>1339</v>
      </c>
      <c r="E359" s="163"/>
      <c r="F359" s="163"/>
      <c r="G359" s="163" t="s">
        <v>394</v>
      </c>
      <c r="H359" s="163"/>
      <c r="I359" s="163" t="s">
        <v>1340</v>
      </c>
      <c r="J359" s="163" t="s">
        <v>14</v>
      </c>
      <c r="K359" s="163" t="s">
        <v>21696</v>
      </c>
      <c r="L359" s="163" t="s">
        <v>21697</v>
      </c>
      <c r="M359" s="163"/>
      <c r="N359" s="163" t="s">
        <v>12324</v>
      </c>
      <c r="O359" s="163" t="s">
        <v>12745</v>
      </c>
      <c r="P359" s="163" t="s">
        <v>14331</v>
      </c>
      <c r="Q359" s="163" t="s">
        <v>14331</v>
      </c>
      <c r="R359" s="164" t="e">
        <v>#N/A</v>
      </c>
      <c r="S359" s="8">
        <f>INDEX('Coord Sitios Confirmados'!E:E, MATCH(B359, 'Coord Sitios Confirmados'!B:B,0))</f>
        <v>4.6190870000000004</v>
      </c>
      <c r="T359" s="159">
        <f>INDEX('Coord Sitios Confirmados'!F:F, MATCH(C359, 'Coord Sitios Confirmados'!C:C,0))</f>
        <v>-74.082429000000005</v>
      </c>
    </row>
    <row r="360" spans="1:20" x14ac:dyDescent="0.25">
      <c r="A360" s="161" t="s">
        <v>1341</v>
      </c>
      <c r="B360" s="162">
        <v>51431</v>
      </c>
      <c r="C360" s="163" t="s">
        <v>1342</v>
      </c>
      <c r="D360" s="163" t="s">
        <v>1343</v>
      </c>
      <c r="E360" s="163"/>
      <c r="F360" s="163"/>
      <c r="G360" s="163" t="s">
        <v>394</v>
      </c>
      <c r="H360" s="163"/>
      <c r="I360" s="163" t="s">
        <v>1344</v>
      </c>
      <c r="J360" s="163" t="s">
        <v>14</v>
      </c>
      <c r="K360" s="163" t="s">
        <v>21696</v>
      </c>
      <c r="L360" s="163" t="s">
        <v>21697</v>
      </c>
      <c r="M360" s="163"/>
      <c r="N360" s="163" t="s">
        <v>12324</v>
      </c>
      <c r="O360" s="163" t="s">
        <v>12745</v>
      </c>
      <c r="P360" s="163" t="s">
        <v>14331</v>
      </c>
      <c r="Q360" s="163" t="s">
        <v>14331</v>
      </c>
      <c r="R360" s="164" t="e">
        <v>#N/A</v>
      </c>
      <c r="S360" s="8">
        <f>INDEX('Coord Sitios Confirmados'!E:E, MATCH(B360, 'Coord Sitios Confirmados'!B:B,0))</f>
        <v>4.6190870000000004</v>
      </c>
      <c r="T360" s="159">
        <f>INDEX('Coord Sitios Confirmados'!F:F, MATCH(C360, 'Coord Sitios Confirmados'!C:C,0))</f>
        <v>-74.082885000000005</v>
      </c>
    </row>
    <row r="361" spans="1:20" x14ac:dyDescent="0.25">
      <c r="A361" s="73" t="s">
        <v>1345</v>
      </c>
      <c r="B361" s="79">
        <v>51451</v>
      </c>
      <c r="C361" s="3" t="s">
        <v>1346</v>
      </c>
      <c r="D361" s="3" t="s">
        <v>8609</v>
      </c>
      <c r="E361" s="3"/>
      <c r="F361" s="3"/>
      <c r="G361" s="3" t="s">
        <v>394</v>
      </c>
      <c r="H361" s="3" t="s">
        <v>1347</v>
      </c>
      <c r="I361" s="3" t="s">
        <v>1348</v>
      </c>
      <c r="J361" s="3" t="s">
        <v>14</v>
      </c>
      <c r="K361" s="3" t="s">
        <v>21696</v>
      </c>
      <c r="L361" s="3" t="s">
        <v>21697</v>
      </c>
      <c r="M361" s="3"/>
      <c r="N361" s="3" t="s">
        <v>12324</v>
      </c>
      <c r="O361" s="3" t="s">
        <v>12744</v>
      </c>
      <c r="P361" s="3" t="s">
        <v>14331</v>
      </c>
      <c r="Q361" s="3" t="s">
        <v>14331</v>
      </c>
      <c r="R361" s="106" t="e">
        <v>#N/A</v>
      </c>
      <c r="S361" s="8">
        <f>INDEX('Coord Sitios Confirmados'!E:E, MATCH(B361, 'Coord Sitios Confirmados'!B:B,0))</f>
        <v>4.6191310000000003</v>
      </c>
      <c r="T361" s="159">
        <f>INDEX('Coord Sitios Confirmados'!F:F, MATCH(C361, 'Coord Sitios Confirmados'!C:C,0))</f>
        <v>-74.068351000000007</v>
      </c>
    </row>
    <row r="362" spans="1:20" x14ac:dyDescent="0.25">
      <c r="A362" s="73" t="s">
        <v>1349</v>
      </c>
      <c r="B362" s="79">
        <v>51451</v>
      </c>
      <c r="C362" s="3" t="s">
        <v>1350</v>
      </c>
      <c r="D362" s="3" t="s">
        <v>8608</v>
      </c>
      <c r="E362" s="3"/>
      <c r="F362" s="3"/>
      <c r="G362" s="3" t="s">
        <v>394</v>
      </c>
      <c r="H362" s="3" t="s">
        <v>1351</v>
      </c>
      <c r="I362" s="3" t="e">
        <v>#N/A</v>
      </c>
      <c r="J362" s="3" t="s">
        <v>14</v>
      </c>
      <c r="K362" s="3" t="s">
        <v>21699</v>
      </c>
      <c r="L362" s="3" t="s">
        <v>21697</v>
      </c>
      <c r="M362" s="3"/>
      <c r="N362" s="3" t="s">
        <v>12324</v>
      </c>
      <c r="O362" s="3" t="s">
        <v>12744</v>
      </c>
      <c r="P362" s="3" t="s">
        <v>14331</v>
      </c>
      <c r="Q362" s="3" t="s">
        <v>14331</v>
      </c>
      <c r="R362" s="106" t="e">
        <v>#N/A</v>
      </c>
      <c r="S362" s="8">
        <f>INDEX('Coord Sitios Confirmados'!E:E, MATCH(B362, 'Coord Sitios Confirmados'!B:B,0))</f>
        <v>4.6191310000000003</v>
      </c>
      <c r="T362" s="159">
        <f>INDEX('Coord Sitios Confirmados'!F:F, MATCH(C362, 'Coord Sitios Confirmados'!C:C,0))</f>
        <v>-74.069231000000002</v>
      </c>
    </row>
    <row r="363" spans="1:20" x14ac:dyDescent="0.25">
      <c r="A363" s="73" t="s">
        <v>1352</v>
      </c>
      <c r="B363" s="79">
        <v>51461</v>
      </c>
      <c r="C363" s="3" t="s">
        <v>1353</v>
      </c>
      <c r="D363" s="3" t="s">
        <v>1354</v>
      </c>
      <c r="E363" s="3"/>
      <c r="F363" s="3"/>
      <c r="G363" s="3" t="s">
        <v>394</v>
      </c>
      <c r="H363" s="3"/>
      <c r="I363" s="3" t="s">
        <v>1355</v>
      </c>
      <c r="J363" s="3" t="s">
        <v>14</v>
      </c>
      <c r="K363" s="3" t="s">
        <v>21696</v>
      </c>
      <c r="L363" s="3" t="s">
        <v>21697</v>
      </c>
      <c r="M363" s="3"/>
      <c r="N363" s="3" t="s">
        <v>12324</v>
      </c>
      <c r="O363" s="3" t="s">
        <v>12744</v>
      </c>
      <c r="P363" s="3" t="s">
        <v>14331</v>
      </c>
      <c r="Q363" s="3" t="s">
        <v>14331</v>
      </c>
      <c r="R363" s="106" t="e">
        <v>#N/A</v>
      </c>
      <c r="S363" s="8">
        <f>INDEX('Coord Sitios Confirmados'!E:E, MATCH(B363, 'Coord Sitios Confirmados'!B:B,0))</f>
        <v>4.6136369999999998</v>
      </c>
      <c r="T363" s="159">
        <f>INDEX('Coord Sitios Confirmados'!F:F, MATCH(C363, 'Coord Sitios Confirmados'!C:C,0))</f>
        <v>-74.071073999999996</v>
      </c>
    </row>
    <row r="364" spans="1:20" x14ac:dyDescent="0.25">
      <c r="A364" s="73" t="s">
        <v>1356</v>
      </c>
      <c r="B364" s="79">
        <v>51471</v>
      </c>
      <c r="C364" s="3" t="s">
        <v>1357</v>
      </c>
      <c r="D364" s="3" t="s">
        <v>1358</v>
      </c>
      <c r="E364" s="3"/>
      <c r="F364" s="3"/>
      <c r="G364" s="3" t="s">
        <v>394</v>
      </c>
      <c r="H364" s="3" t="s">
        <v>1359</v>
      </c>
      <c r="I364" s="3" t="s">
        <v>1360</v>
      </c>
      <c r="J364" s="3" t="s">
        <v>14</v>
      </c>
      <c r="K364" s="3" t="s">
        <v>21696</v>
      </c>
      <c r="L364" s="3" t="s">
        <v>21697</v>
      </c>
      <c r="M364" s="3"/>
      <c r="N364" s="3" t="s">
        <v>12324</v>
      </c>
      <c r="O364" s="3" t="s">
        <v>12744</v>
      </c>
      <c r="P364" s="3" t="s">
        <v>14331</v>
      </c>
      <c r="Q364" s="3" t="s">
        <v>14331</v>
      </c>
      <c r="R364" s="106" t="e">
        <v>#N/A</v>
      </c>
      <c r="S364" s="8">
        <f>INDEX('Coord Sitios Confirmados'!E:E, MATCH(B364, 'Coord Sitios Confirmados'!B:B,0))</f>
        <v>4.6174540000000004</v>
      </c>
      <c r="T364" s="159">
        <f>INDEX('Coord Sitios Confirmados'!F:F, MATCH(C364, 'Coord Sitios Confirmados'!C:C,0))</f>
        <v>-74.070288000000005</v>
      </c>
    </row>
    <row r="365" spans="1:20" x14ac:dyDescent="0.25">
      <c r="A365" s="73" t="s">
        <v>1361</v>
      </c>
      <c r="B365" s="79">
        <v>51501</v>
      </c>
      <c r="C365" s="3" t="s">
        <v>1362</v>
      </c>
      <c r="D365" s="3" t="s">
        <v>1363</v>
      </c>
      <c r="E365" s="3"/>
      <c r="F365" s="3"/>
      <c r="G365" s="3" t="s">
        <v>394</v>
      </c>
      <c r="H365" s="3"/>
      <c r="I365" s="3" t="s">
        <v>1364</v>
      </c>
      <c r="J365" s="3" t="s">
        <v>14</v>
      </c>
      <c r="K365" s="3" t="s">
        <v>21696</v>
      </c>
      <c r="L365" s="3" t="s">
        <v>21697</v>
      </c>
      <c r="M365" s="3"/>
      <c r="N365" s="3" t="s">
        <v>12324</v>
      </c>
      <c r="O365" s="3" t="s">
        <v>12744</v>
      </c>
      <c r="P365" s="3" t="s">
        <v>14331</v>
      </c>
      <c r="Q365" s="3" t="s">
        <v>14331</v>
      </c>
      <c r="R365" s="106" t="e">
        <v>#N/A</v>
      </c>
      <c r="S365" s="8">
        <f>INDEX('Coord Sitios Confirmados'!E:E, MATCH(B365, 'Coord Sitios Confirmados'!B:B,0))</f>
        <v>4.6128</v>
      </c>
      <c r="T365" s="159">
        <f>INDEX('Coord Sitios Confirmados'!F:F, MATCH(C365, 'Coord Sitios Confirmados'!C:C,0))</f>
        <v>-74.065510000000003</v>
      </c>
    </row>
    <row r="366" spans="1:20" x14ac:dyDescent="0.25">
      <c r="A366" s="73" t="s">
        <v>1365</v>
      </c>
      <c r="B366" s="79">
        <v>51521</v>
      </c>
      <c r="C366" s="3" t="s">
        <v>1366</v>
      </c>
      <c r="D366" s="3" t="s">
        <v>1367</v>
      </c>
      <c r="E366" s="3"/>
      <c r="F366" s="3"/>
      <c r="G366" s="3" t="s">
        <v>394</v>
      </c>
      <c r="H366" s="3"/>
      <c r="I366" s="3" t="s">
        <v>1368</v>
      </c>
      <c r="J366" s="3" t="s">
        <v>14</v>
      </c>
      <c r="K366" s="3" t="s">
        <v>21696</v>
      </c>
      <c r="L366" s="3" t="s">
        <v>21697</v>
      </c>
      <c r="M366" s="3"/>
      <c r="N366" s="3" t="s">
        <v>12324</v>
      </c>
      <c r="O366" s="3" t="s">
        <v>12744</v>
      </c>
      <c r="P366" s="3" t="s">
        <v>14331</v>
      </c>
      <c r="Q366" s="3" t="s">
        <v>14331</v>
      </c>
      <c r="R366" s="106" t="e">
        <v>#N/A</v>
      </c>
      <c r="S366" s="8">
        <f>INDEX('Coord Sitios Confirmados'!E:E, MATCH(B366, 'Coord Sitios Confirmados'!B:B,0))</f>
        <v>4.6109660000000003</v>
      </c>
      <c r="T366" s="159">
        <f>INDEX('Coord Sitios Confirmados'!F:F, MATCH(C366, 'Coord Sitios Confirmados'!C:C,0))</f>
        <v>-74.070429000000004</v>
      </c>
    </row>
    <row r="367" spans="1:20" x14ac:dyDescent="0.25">
      <c r="A367" s="73" t="s">
        <v>1369</v>
      </c>
      <c r="B367" s="79">
        <v>51531</v>
      </c>
      <c r="C367" s="3" t="s">
        <v>1370</v>
      </c>
      <c r="D367" s="3" t="s">
        <v>1371</v>
      </c>
      <c r="E367" s="3"/>
      <c r="F367" s="3"/>
      <c r="G367" s="3" t="s">
        <v>394</v>
      </c>
      <c r="H367" s="3" t="s">
        <v>21257</v>
      </c>
      <c r="I367" s="3" t="s">
        <v>1372</v>
      </c>
      <c r="J367" s="3" t="s">
        <v>14</v>
      </c>
      <c r="K367" s="3" t="s">
        <v>21698</v>
      </c>
      <c r="L367" s="3" t="s">
        <v>21697</v>
      </c>
      <c r="M367" s="3"/>
      <c r="N367" s="3" t="s">
        <v>12324</v>
      </c>
      <c r="O367" s="3" t="s">
        <v>12744</v>
      </c>
      <c r="P367" s="3" t="s">
        <v>14331</v>
      </c>
      <c r="Q367" s="3" t="s">
        <v>14331</v>
      </c>
      <c r="R367" s="106" t="e">
        <v>#N/A</v>
      </c>
      <c r="S367" s="8">
        <f>INDEX('Coord Sitios Confirmados'!E:E, MATCH(B367, 'Coord Sitios Confirmados'!B:B,0))</f>
        <v>4.6084589999999999</v>
      </c>
      <c r="T367" s="159">
        <f>INDEX('Coord Sitios Confirmados'!F:F, MATCH(C367, 'Coord Sitios Confirmados'!C:C,0))</f>
        <v>-74.067689999999999</v>
      </c>
    </row>
    <row r="368" spans="1:20" x14ac:dyDescent="0.25">
      <c r="A368" s="73" t="s">
        <v>1373</v>
      </c>
      <c r="B368" s="79">
        <v>51541</v>
      </c>
      <c r="C368" s="3" t="s">
        <v>1374</v>
      </c>
      <c r="D368" s="3" t="s">
        <v>1375</v>
      </c>
      <c r="E368" s="3"/>
      <c r="F368" s="3"/>
      <c r="G368" s="3" t="s">
        <v>394</v>
      </c>
      <c r="H368" s="3"/>
      <c r="I368" s="3" t="s">
        <v>1376</v>
      </c>
      <c r="J368" s="3" t="s">
        <v>14</v>
      </c>
      <c r="K368" s="3" t="s">
        <v>21696</v>
      </c>
      <c r="L368" s="3" t="s">
        <v>21697</v>
      </c>
      <c r="M368" s="3"/>
      <c r="N368" s="3" t="s">
        <v>12324</v>
      </c>
      <c r="O368" s="3" t="s">
        <v>12744</v>
      </c>
      <c r="P368" s="3" t="s">
        <v>14331</v>
      </c>
      <c r="Q368" s="3" t="s">
        <v>14331</v>
      </c>
      <c r="R368" s="106" t="e">
        <v>#N/A</v>
      </c>
      <c r="S368" s="8">
        <f>INDEX('Coord Sitios Confirmados'!E:E, MATCH(B368, 'Coord Sitios Confirmados'!B:B,0))</f>
        <v>4.6226039999999999</v>
      </c>
      <c r="T368" s="159">
        <f>INDEX('Coord Sitios Confirmados'!F:F, MATCH(C368, 'Coord Sitios Confirmados'!C:C,0))</f>
        <v>-74.072052999999997</v>
      </c>
    </row>
    <row r="369" spans="1:20" x14ac:dyDescent="0.25">
      <c r="A369" s="73" t="s">
        <v>1377</v>
      </c>
      <c r="B369" s="79">
        <v>51551</v>
      </c>
      <c r="C369" s="3" t="s">
        <v>1378</v>
      </c>
      <c r="D369" s="3" t="s">
        <v>1379</v>
      </c>
      <c r="E369" s="3"/>
      <c r="F369" s="3"/>
      <c r="G369" s="3" t="s">
        <v>394</v>
      </c>
      <c r="H369" s="3" t="s">
        <v>1380</v>
      </c>
      <c r="I369" s="3" t="s">
        <v>1381</v>
      </c>
      <c r="J369" s="3" t="s">
        <v>14</v>
      </c>
      <c r="K369" s="3" t="s">
        <v>21696</v>
      </c>
      <c r="L369" s="3" t="s">
        <v>21697</v>
      </c>
      <c r="M369" s="3" t="s">
        <v>8695</v>
      </c>
      <c r="N369" s="3" t="s">
        <v>12324</v>
      </c>
      <c r="O369" s="3" t="s">
        <v>12744</v>
      </c>
      <c r="P369" s="3" t="s">
        <v>14331</v>
      </c>
      <c r="Q369" s="3" t="s">
        <v>14331</v>
      </c>
      <c r="R369" s="106" t="e">
        <v>#N/A</v>
      </c>
      <c r="S369" s="8">
        <f>INDEX('Coord Sitios Confirmados'!E:E, MATCH(B369, 'Coord Sitios Confirmados'!B:B,0))</f>
        <v>4.5991010000000001</v>
      </c>
      <c r="T369" s="159">
        <f>INDEX('Coord Sitios Confirmados'!F:F, MATCH(C369, 'Coord Sitios Confirmados'!C:C,0))</f>
        <v>-74.075935000000001</v>
      </c>
    </row>
    <row r="370" spans="1:20" x14ac:dyDescent="0.25">
      <c r="A370" s="113" t="s">
        <v>1382</v>
      </c>
      <c r="B370" s="61">
        <v>51561</v>
      </c>
      <c r="C370" s="62" t="s">
        <v>1383</v>
      </c>
      <c r="D370" s="62" t="s">
        <v>1384</v>
      </c>
      <c r="E370" s="62"/>
      <c r="F370" s="62"/>
      <c r="G370" s="62" t="s">
        <v>394</v>
      </c>
      <c r="H370" s="62" t="s">
        <v>1385</v>
      </c>
      <c r="I370" s="62" t="s">
        <v>1386</v>
      </c>
      <c r="J370" s="62" t="s">
        <v>14</v>
      </c>
      <c r="K370" s="62" t="s">
        <v>22627</v>
      </c>
      <c r="L370" s="62" t="s">
        <v>21697</v>
      </c>
      <c r="M370" s="62" t="s">
        <v>8696</v>
      </c>
      <c r="N370" s="62" t="s">
        <v>12324</v>
      </c>
      <c r="O370" s="62" t="s">
        <v>12745</v>
      </c>
      <c r="P370" s="62" t="s">
        <v>14331</v>
      </c>
      <c r="Q370" s="62" t="s">
        <v>14331</v>
      </c>
      <c r="R370" s="114" t="e">
        <v>#N/A</v>
      </c>
      <c r="S370" s="8">
        <f>INDEX('Coord Sitios Confirmados'!E:E, MATCH(B370, 'Coord Sitios Confirmados'!B:B,0))</f>
        <v>4.6065990000000001</v>
      </c>
      <c r="T370" s="159">
        <f>INDEX('Coord Sitios Confirmados'!F:F, MATCH(C370, 'Coord Sitios Confirmados'!C:C,0))</f>
        <v>-74.085240999999996</v>
      </c>
    </row>
    <row r="371" spans="1:20" x14ac:dyDescent="0.25">
      <c r="A371" s="73" t="s">
        <v>1387</v>
      </c>
      <c r="B371" s="79">
        <v>51571</v>
      </c>
      <c r="C371" s="3" t="s">
        <v>1388</v>
      </c>
      <c r="D371" s="3" t="s">
        <v>1389</v>
      </c>
      <c r="E371" s="3"/>
      <c r="F371" s="3"/>
      <c r="G371" s="3" t="s">
        <v>394</v>
      </c>
      <c r="H371" s="3"/>
      <c r="I371" s="3" t="s">
        <v>1390</v>
      </c>
      <c r="J371" s="3" t="s">
        <v>14</v>
      </c>
      <c r="K371" s="3" t="s">
        <v>21700</v>
      </c>
      <c r="L371" s="3" t="s">
        <v>21701</v>
      </c>
      <c r="M371" s="3" t="s">
        <v>8696</v>
      </c>
      <c r="N371" s="3" t="s">
        <v>12324</v>
      </c>
      <c r="O371" s="3" t="s">
        <v>12744</v>
      </c>
      <c r="P371" s="3" t="s">
        <v>14331</v>
      </c>
      <c r="Q371" s="3" t="s">
        <v>14331</v>
      </c>
      <c r="R371" s="106" t="e">
        <v>#N/A</v>
      </c>
      <c r="S371" s="8">
        <f>INDEX('Coord Sitios Confirmados'!E:E, MATCH(B371, 'Coord Sitios Confirmados'!B:B,0))</f>
        <v>4.5958300000000003</v>
      </c>
      <c r="T371" s="159">
        <f>INDEX('Coord Sitios Confirmados'!F:F, MATCH(C371, 'Coord Sitios Confirmados'!C:C,0))</f>
        <v>-74.084417000000002</v>
      </c>
    </row>
    <row r="372" spans="1:20" x14ac:dyDescent="0.25">
      <c r="A372" s="73" t="s">
        <v>1391</v>
      </c>
      <c r="B372" s="79">
        <v>51581</v>
      </c>
      <c r="C372" s="3" t="s">
        <v>1392</v>
      </c>
      <c r="D372" s="3" t="s">
        <v>10562</v>
      </c>
      <c r="E372" s="3"/>
      <c r="F372" s="3"/>
      <c r="G372" s="3" t="s">
        <v>394</v>
      </c>
      <c r="H372" s="3" t="s">
        <v>21159</v>
      </c>
      <c r="I372" s="3" t="s">
        <v>1393</v>
      </c>
      <c r="J372" s="3" t="s">
        <v>14</v>
      </c>
      <c r="K372" s="3" t="s">
        <v>21704</v>
      </c>
      <c r="L372" s="3" t="s">
        <v>21695</v>
      </c>
      <c r="M372" s="3" t="s">
        <v>8695</v>
      </c>
      <c r="N372" s="3" t="s">
        <v>12324</v>
      </c>
      <c r="O372" s="3" t="s">
        <v>12744</v>
      </c>
      <c r="P372" s="3" t="s">
        <v>14331</v>
      </c>
      <c r="Q372" s="3" t="s">
        <v>14331</v>
      </c>
      <c r="R372" s="106" t="e">
        <v>#N/A</v>
      </c>
      <c r="S372" s="8">
        <f>INDEX('Coord Sitios Confirmados'!E:E, MATCH(B372, 'Coord Sitios Confirmados'!B:B,0))</f>
        <v>4.6026990000000003</v>
      </c>
      <c r="T372" s="159">
        <f>INDEX('Coord Sitios Confirmados'!F:F, MATCH(C372, 'Coord Sitios Confirmados'!C:C,0))</f>
        <v>-74.078295999999995</v>
      </c>
    </row>
    <row r="373" spans="1:20" x14ac:dyDescent="0.25">
      <c r="A373" s="113" t="s">
        <v>1394</v>
      </c>
      <c r="B373" s="61">
        <v>51591</v>
      </c>
      <c r="C373" s="62" t="s">
        <v>1395</v>
      </c>
      <c r="D373" s="62" t="s">
        <v>1396</v>
      </c>
      <c r="E373" s="62"/>
      <c r="F373" s="62"/>
      <c r="G373" s="62" t="s">
        <v>18</v>
      </c>
      <c r="H373" s="62" t="s">
        <v>12318</v>
      </c>
      <c r="I373" s="62" t="s">
        <v>1397</v>
      </c>
      <c r="J373" s="62" t="s">
        <v>14</v>
      </c>
      <c r="K373" s="62" t="s">
        <v>22627</v>
      </c>
      <c r="L373" s="62" t="s">
        <v>21697</v>
      </c>
      <c r="M373" s="62"/>
      <c r="N373" s="62" t="s">
        <v>12324</v>
      </c>
      <c r="O373" s="62" t="s">
        <v>12745</v>
      </c>
      <c r="P373" s="62" t="s">
        <v>14331</v>
      </c>
      <c r="Q373" s="62" t="s">
        <v>14331</v>
      </c>
      <c r="R373" s="114" t="e">
        <v>#N/A</v>
      </c>
      <c r="S373" s="8">
        <f>INDEX('Coord Sitios Confirmados'!E:E, MATCH(B373, 'Coord Sitios Confirmados'!B:B,0))</f>
        <v>4.5963219999999998</v>
      </c>
      <c r="T373" s="159">
        <f>INDEX('Coord Sitios Confirmados'!F:F, MATCH(C373, 'Coord Sitios Confirmados'!C:C,0))</f>
        <v>-74.075267999999994</v>
      </c>
    </row>
    <row r="374" spans="1:20" x14ac:dyDescent="0.25">
      <c r="A374" s="73" t="s">
        <v>1398</v>
      </c>
      <c r="B374" s="79">
        <v>51611</v>
      </c>
      <c r="C374" s="3" t="s">
        <v>1399</v>
      </c>
      <c r="D374" s="3" t="s">
        <v>1400</v>
      </c>
      <c r="E374" s="3"/>
      <c r="F374" s="3"/>
      <c r="G374" s="3" t="s">
        <v>18</v>
      </c>
      <c r="H374" s="3" t="s">
        <v>21544</v>
      </c>
      <c r="I374" s="3" t="s">
        <v>1401</v>
      </c>
      <c r="J374" s="3" t="s">
        <v>14</v>
      </c>
      <c r="K374" s="3" t="s">
        <v>21700</v>
      </c>
      <c r="L374" s="3" t="s">
        <v>21701</v>
      </c>
      <c r="M374" s="3"/>
      <c r="N374" s="3" t="s">
        <v>12324</v>
      </c>
      <c r="O374" s="3" t="s">
        <v>12744</v>
      </c>
      <c r="P374" s="3" t="s">
        <v>14331</v>
      </c>
      <c r="Q374" s="3" t="s">
        <v>14331</v>
      </c>
      <c r="R374" s="106" t="s">
        <v>8860</v>
      </c>
      <c r="S374" s="8">
        <f>INDEX('Coord Sitios Confirmados'!E:E, MATCH(B374, 'Coord Sitios Confirmados'!B:B,0))</f>
        <v>4.5953879999999998</v>
      </c>
      <c r="T374" s="159">
        <f>INDEX('Coord Sitios Confirmados'!F:F, MATCH(C374, 'Coord Sitios Confirmados'!C:C,0))</f>
        <v>-74.078183999999993</v>
      </c>
    </row>
    <row r="375" spans="1:20" x14ac:dyDescent="0.25">
      <c r="A375" s="116" t="s">
        <v>1402</v>
      </c>
      <c r="B375" s="7">
        <v>52000</v>
      </c>
      <c r="C375" s="8" t="s">
        <v>1403</v>
      </c>
      <c r="D375" s="8" t="s">
        <v>1404</v>
      </c>
      <c r="E375" s="8"/>
      <c r="F375" s="8"/>
      <c r="G375" s="8" t="s">
        <v>18</v>
      </c>
      <c r="H375" s="8" t="s">
        <v>6986</v>
      </c>
      <c r="I375" s="8" t="s">
        <v>1405</v>
      </c>
      <c r="J375" s="8" t="s">
        <v>403</v>
      </c>
      <c r="K375" s="8" t="s">
        <v>21694</v>
      </c>
      <c r="L375" s="8" t="s">
        <v>21695</v>
      </c>
      <c r="M375" s="8" t="s">
        <v>4060</v>
      </c>
      <c r="N375" s="8" t="s">
        <v>14328</v>
      </c>
      <c r="O375" s="8" t="s">
        <v>12744</v>
      </c>
      <c r="P375" s="8" t="s">
        <v>14331</v>
      </c>
      <c r="Q375" s="8" t="s">
        <v>14331</v>
      </c>
      <c r="R375" s="26" t="s">
        <v>9556</v>
      </c>
      <c r="S375" s="8">
        <f>INDEX('Coord Sitios Confirmados'!E:E, MATCH(B375, 'Coord Sitios Confirmados'!B:B,0))</f>
        <v>4.6055666666666699</v>
      </c>
      <c r="T375" s="159">
        <f>INDEX('Coord Sitios Confirmados'!F:F, MATCH(C375, 'Coord Sitios Confirmados'!C:C,0))</f>
        <v>-74.145833333333329</v>
      </c>
    </row>
    <row r="376" spans="1:20" x14ac:dyDescent="0.25">
      <c r="A376" s="116" t="s">
        <v>1406</v>
      </c>
      <c r="B376" s="7">
        <v>52011</v>
      </c>
      <c r="C376" s="8" t="s">
        <v>1407</v>
      </c>
      <c r="D376" s="8" t="s">
        <v>1408</v>
      </c>
      <c r="E376" s="8" t="s">
        <v>23298</v>
      </c>
      <c r="F376" s="8" t="s">
        <v>1409</v>
      </c>
      <c r="G376" s="8" t="s">
        <v>1409</v>
      </c>
      <c r="H376" s="8" t="s">
        <v>1260</v>
      </c>
      <c r="I376" s="8" t="s">
        <v>1410</v>
      </c>
      <c r="J376" s="8" t="s">
        <v>14</v>
      </c>
      <c r="K376" s="8" t="s">
        <v>21698</v>
      </c>
      <c r="L376" s="8" t="s">
        <v>21697</v>
      </c>
      <c r="M376" s="8"/>
      <c r="N376" s="8" t="s">
        <v>14328</v>
      </c>
      <c r="O376" s="8" t="s">
        <v>12744</v>
      </c>
      <c r="P376" s="8" t="s">
        <v>14331</v>
      </c>
      <c r="Q376" s="8" t="s">
        <v>14331</v>
      </c>
      <c r="R376" s="26" t="e">
        <v>#N/A</v>
      </c>
      <c r="S376" s="8">
        <f>INDEX('Coord Sitios Confirmados'!E:E, MATCH(B376, 'Coord Sitios Confirmados'!B:B,0))</f>
        <v>4.6078301000000002</v>
      </c>
      <c r="T376" s="159">
        <f>INDEX('Coord Sitios Confirmados'!F:F, MATCH(C376, 'Coord Sitios Confirmados'!C:C,0))</f>
        <v>-74.135840000000002</v>
      </c>
    </row>
    <row r="377" spans="1:20" x14ac:dyDescent="0.25">
      <c r="A377" s="116" t="s">
        <v>1411</v>
      </c>
      <c r="B377" s="7">
        <v>52021</v>
      </c>
      <c r="C377" s="8" t="s">
        <v>1412</v>
      </c>
      <c r="D377" s="8" t="s">
        <v>1413</v>
      </c>
      <c r="E377" s="8"/>
      <c r="F377" s="8"/>
      <c r="G377" s="8" t="s">
        <v>1409</v>
      </c>
      <c r="H377" s="8" t="s">
        <v>1260</v>
      </c>
      <c r="I377" s="8" t="e">
        <v>#N/A</v>
      </c>
      <c r="J377" s="8" t="s">
        <v>14</v>
      </c>
      <c r="K377" s="8" t="s">
        <v>21696</v>
      </c>
      <c r="L377" s="8" t="s">
        <v>21697</v>
      </c>
      <c r="M377" s="8"/>
      <c r="N377" s="8" t="s">
        <v>14328</v>
      </c>
      <c r="O377" s="8" t="s">
        <v>12744</v>
      </c>
      <c r="P377" s="8" t="s">
        <v>14331</v>
      </c>
      <c r="Q377" s="8" t="s">
        <v>14331</v>
      </c>
      <c r="R377" s="26" t="e">
        <v>#N/A</v>
      </c>
      <c r="S377" s="8">
        <f>INDEX('Coord Sitios Confirmados'!E:E, MATCH(B377, 'Coord Sitios Confirmados'!B:B,0))</f>
        <v>4.5981081000000001</v>
      </c>
      <c r="T377" s="159">
        <f>INDEX('Coord Sitios Confirmados'!F:F, MATCH(C377, 'Coord Sitios Confirmados'!C:C,0))</f>
        <v>-74.126739999999998</v>
      </c>
    </row>
    <row r="378" spans="1:20" x14ac:dyDescent="0.25">
      <c r="A378" s="116" t="s">
        <v>1414</v>
      </c>
      <c r="B378" s="7">
        <v>52031</v>
      </c>
      <c r="C378" s="8" t="s">
        <v>1415</v>
      </c>
      <c r="D378" s="8" t="s">
        <v>1416</v>
      </c>
      <c r="E378" s="8"/>
      <c r="F378" s="8"/>
      <c r="G378" s="8" t="s">
        <v>1409</v>
      </c>
      <c r="H378" s="8" t="s">
        <v>1260</v>
      </c>
      <c r="I378" s="8" t="s">
        <v>1417</v>
      </c>
      <c r="J378" s="8" t="s">
        <v>14</v>
      </c>
      <c r="K378" s="8" t="s">
        <v>21696</v>
      </c>
      <c r="L378" s="8" t="s">
        <v>21697</v>
      </c>
      <c r="M378" s="8"/>
      <c r="N378" s="8" t="s">
        <v>14328</v>
      </c>
      <c r="O378" s="8" t="s">
        <v>12744</v>
      </c>
      <c r="P378" s="8" t="s">
        <v>14331</v>
      </c>
      <c r="Q378" s="8" t="s">
        <v>14331</v>
      </c>
      <c r="R378" s="26" t="e">
        <v>#N/A</v>
      </c>
      <c r="S378" s="8">
        <f>INDEX('Coord Sitios Confirmados'!E:E, MATCH(B378, 'Coord Sitios Confirmados'!B:B,0))</f>
        <v>4.6024938999999998</v>
      </c>
      <c r="T378" s="159">
        <f>INDEX('Coord Sitios Confirmados'!F:F, MATCH(C378, 'Coord Sitios Confirmados'!C:C,0))</f>
        <v>-74.127139999999997</v>
      </c>
    </row>
    <row r="379" spans="1:20" x14ac:dyDescent="0.25">
      <c r="A379" s="116" t="s">
        <v>1418</v>
      </c>
      <c r="B379" s="7">
        <v>52051</v>
      </c>
      <c r="C379" s="8" t="s">
        <v>1419</v>
      </c>
      <c r="D379" s="8" t="s">
        <v>1420</v>
      </c>
      <c r="E379" s="8"/>
      <c r="F379" s="8"/>
      <c r="G379" s="8" t="s">
        <v>1409</v>
      </c>
      <c r="H379" s="8" t="s">
        <v>1260</v>
      </c>
      <c r="I379" s="8" t="s">
        <v>1421</v>
      </c>
      <c r="J379" s="8" t="s">
        <v>14</v>
      </c>
      <c r="K379" s="8" t="s">
        <v>21700</v>
      </c>
      <c r="L379" s="8" t="s">
        <v>21701</v>
      </c>
      <c r="M379" s="8"/>
      <c r="N379" s="8" t="s">
        <v>14328</v>
      </c>
      <c r="O379" s="8" t="s">
        <v>12744</v>
      </c>
      <c r="P379" s="8" t="s">
        <v>14331</v>
      </c>
      <c r="Q379" s="8" t="s">
        <v>14331</v>
      </c>
      <c r="R379" s="26" t="e">
        <v>#N/A</v>
      </c>
      <c r="S379" s="8">
        <f>INDEX('Coord Sitios Confirmados'!E:E, MATCH(B379, 'Coord Sitios Confirmados'!B:B,0))</f>
        <v>4.6006828999999998</v>
      </c>
      <c r="T379" s="159">
        <f>INDEX('Coord Sitios Confirmados'!F:F, MATCH(C379, 'Coord Sitios Confirmados'!C:C,0))</f>
        <v>-74.13843</v>
      </c>
    </row>
    <row r="380" spans="1:20" x14ac:dyDescent="0.25">
      <c r="A380" s="116" t="s">
        <v>1422</v>
      </c>
      <c r="B380" s="7">
        <v>52061</v>
      </c>
      <c r="C380" s="8" t="s">
        <v>1423</v>
      </c>
      <c r="D380" s="8" t="s">
        <v>1424</v>
      </c>
      <c r="E380" s="8" t="s">
        <v>12300</v>
      </c>
      <c r="F380" s="8"/>
      <c r="G380" s="8" t="s">
        <v>1409</v>
      </c>
      <c r="H380" s="8" t="s">
        <v>1260</v>
      </c>
      <c r="I380" s="8" t="s">
        <v>1425</v>
      </c>
      <c r="J380" s="8" t="s">
        <v>14</v>
      </c>
      <c r="K380" s="8" t="s">
        <v>21696</v>
      </c>
      <c r="L380" s="8" t="s">
        <v>21697</v>
      </c>
      <c r="M380" s="8"/>
      <c r="N380" s="8" t="s">
        <v>14328</v>
      </c>
      <c r="O380" s="8" t="s">
        <v>12744</v>
      </c>
      <c r="P380" s="8" t="s">
        <v>14331</v>
      </c>
      <c r="Q380" s="8" t="s">
        <v>14331</v>
      </c>
      <c r="R380" s="26" t="e">
        <v>#N/A</v>
      </c>
      <c r="S380" s="8">
        <f>INDEX('Coord Sitios Confirmados'!E:E, MATCH(B380, 'Coord Sitios Confirmados'!B:B,0))</f>
        <v>4.6159220000000003</v>
      </c>
      <c r="T380" s="159">
        <f>INDEX('Coord Sitios Confirmados'!F:F, MATCH(C380, 'Coord Sitios Confirmados'!C:C,0))</f>
        <v>-74.132109999999997</v>
      </c>
    </row>
    <row r="381" spans="1:20" x14ac:dyDescent="0.25">
      <c r="A381" s="116" t="s">
        <v>1426</v>
      </c>
      <c r="B381" s="7">
        <v>52081</v>
      </c>
      <c r="C381" s="8" t="s">
        <v>1427</v>
      </c>
      <c r="D381" s="8" t="s">
        <v>1428</v>
      </c>
      <c r="E381" s="8"/>
      <c r="F381" s="8"/>
      <c r="G381" s="8" t="s">
        <v>1409</v>
      </c>
      <c r="H381" s="8" t="s">
        <v>21580</v>
      </c>
      <c r="I381" s="8" t="s">
        <v>1429</v>
      </c>
      <c r="J381" s="8" t="s">
        <v>14</v>
      </c>
      <c r="K381" s="8" t="s">
        <v>21696</v>
      </c>
      <c r="L381" s="8" t="s">
        <v>21697</v>
      </c>
      <c r="M381" s="8"/>
      <c r="N381" s="8" t="s">
        <v>14328</v>
      </c>
      <c r="O381" s="8" t="s">
        <v>12744</v>
      </c>
      <c r="P381" s="8" t="s">
        <v>14331</v>
      </c>
      <c r="Q381" s="8" t="s">
        <v>14331</v>
      </c>
      <c r="R381" s="26" t="e">
        <v>#N/A</v>
      </c>
      <c r="S381" s="8">
        <f>INDEX('Coord Sitios Confirmados'!E:E, MATCH(B381, 'Coord Sitios Confirmados'!B:B,0))</f>
        <v>4.6200365999999997</v>
      </c>
      <c r="T381" s="159">
        <f>INDEX('Coord Sitios Confirmados'!F:F, MATCH(C381, 'Coord Sitios Confirmados'!C:C,0))</f>
        <v>-74.132559999999998</v>
      </c>
    </row>
    <row r="382" spans="1:20" x14ac:dyDescent="0.25">
      <c r="A382" s="116" t="s">
        <v>1430</v>
      </c>
      <c r="B382" s="7">
        <v>52091</v>
      </c>
      <c r="C382" s="8" t="s">
        <v>1431</v>
      </c>
      <c r="D382" s="8" t="s">
        <v>1432</v>
      </c>
      <c r="E382" s="8"/>
      <c r="F382" s="8"/>
      <c r="G382" s="8" t="s">
        <v>1409</v>
      </c>
      <c r="H382" s="8" t="s">
        <v>1260</v>
      </c>
      <c r="I382" s="8" t="s">
        <v>1433</v>
      </c>
      <c r="J382" s="8" t="s">
        <v>14</v>
      </c>
      <c r="K382" s="8" t="s">
        <v>21699</v>
      </c>
      <c r="L382" s="8" t="s">
        <v>21697</v>
      </c>
      <c r="M382" s="8"/>
      <c r="N382" s="8" t="s">
        <v>14328</v>
      </c>
      <c r="O382" s="8" t="s">
        <v>12744</v>
      </c>
      <c r="P382" s="8" t="s">
        <v>14331</v>
      </c>
      <c r="Q382" s="8" t="s">
        <v>14331</v>
      </c>
      <c r="R382" s="26" t="e">
        <v>#N/A</v>
      </c>
      <c r="S382" s="8">
        <f>INDEX('Coord Sitios Confirmados'!E:E, MATCH(B382, 'Coord Sitios Confirmados'!B:B,0))</f>
        <v>4.6287133999999996</v>
      </c>
      <c r="T382" s="159">
        <f>INDEX('Coord Sitios Confirmados'!F:F, MATCH(C382, 'Coord Sitios Confirmados'!C:C,0))</f>
        <v>-74.137529999999998</v>
      </c>
    </row>
    <row r="383" spans="1:20" x14ac:dyDescent="0.25">
      <c r="A383" s="113" t="s">
        <v>1434</v>
      </c>
      <c r="B383" s="61">
        <v>52101</v>
      </c>
      <c r="C383" s="62" t="s">
        <v>1435</v>
      </c>
      <c r="D383" s="62" t="s">
        <v>1436</v>
      </c>
      <c r="E383" s="62"/>
      <c r="F383" s="62"/>
      <c r="G383" s="62" t="s">
        <v>1409</v>
      </c>
      <c r="H383" s="62" t="s">
        <v>1437</v>
      </c>
      <c r="I383" s="62" t="s">
        <v>14009</v>
      </c>
      <c r="J383" s="62" t="s">
        <v>14</v>
      </c>
      <c r="K383" s="62" t="s">
        <v>22627</v>
      </c>
      <c r="L383" s="62" t="s">
        <v>21701</v>
      </c>
      <c r="M383" s="62"/>
      <c r="N383" s="62" t="s">
        <v>14328</v>
      </c>
      <c r="O383" s="62" t="s">
        <v>12745</v>
      </c>
      <c r="P383" s="62" t="s">
        <v>14331</v>
      </c>
      <c r="Q383" s="62" t="s">
        <v>14331</v>
      </c>
      <c r="R383" s="114" t="e">
        <v>#N/A</v>
      </c>
      <c r="S383" s="8">
        <f>INDEX('Coord Sitios Confirmados'!E:E, MATCH(B383, 'Coord Sitios Confirmados'!B:B,0))</f>
        <v>4.6249010000000004</v>
      </c>
      <c r="T383" s="159">
        <f>INDEX('Coord Sitios Confirmados'!F:F, MATCH(C383, 'Coord Sitios Confirmados'!C:C,0))</f>
        <v>-74.127966000000001</v>
      </c>
    </row>
    <row r="384" spans="1:20" x14ac:dyDescent="0.25">
      <c r="A384" s="116" t="s">
        <v>1438</v>
      </c>
      <c r="B384" s="7">
        <v>52111</v>
      </c>
      <c r="C384" s="8" t="s">
        <v>1439</v>
      </c>
      <c r="D384" s="8" t="s">
        <v>1440</v>
      </c>
      <c r="E384" s="8"/>
      <c r="F384" s="8"/>
      <c r="G384" s="8" t="s">
        <v>1409</v>
      </c>
      <c r="H384" s="8" t="s">
        <v>1260</v>
      </c>
      <c r="I384" s="8" t="e">
        <v>#N/A</v>
      </c>
      <c r="J384" s="8" t="s">
        <v>14</v>
      </c>
      <c r="K384" s="8" t="s">
        <v>21698</v>
      </c>
      <c r="L384" s="8" t="s">
        <v>21697</v>
      </c>
      <c r="M384" s="8" t="s">
        <v>5943</v>
      </c>
      <c r="N384" s="8" t="s">
        <v>14328</v>
      </c>
      <c r="O384" s="8" t="s">
        <v>12744</v>
      </c>
      <c r="P384" s="8" t="s">
        <v>14331</v>
      </c>
      <c r="Q384" s="8" t="s">
        <v>14331</v>
      </c>
      <c r="R384" s="26" t="e">
        <v>#N/A</v>
      </c>
      <c r="S384" s="8">
        <f>INDEX('Coord Sitios Confirmados'!E:E, MATCH(B384, 'Coord Sitios Confirmados'!B:B,0))</f>
        <v>4.6266787000000003</v>
      </c>
      <c r="T384" s="159">
        <f>INDEX('Coord Sitios Confirmados'!F:F, MATCH(C384, 'Coord Sitios Confirmados'!C:C,0))</f>
        <v>-74.107770000000002</v>
      </c>
    </row>
    <row r="385" spans="1:20" x14ac:dyDescent="0.25">
      <c r="A385" s="116" t="s">
        <v>1441</v>
      </c>
      <c r="B385" s="7">
        <v>52121</v>
      </c>
      <c r="C385" s="8" t="s">
        <v>1442</v>
      </c>
      <c r="D385" s="8" t="s">
        <v>1443</v>
      </c>
      <c r="E385" s="8"/>
      <c r="F385" s="8"/>
      <c r="G385" s="8" t="s">
        <v>1409</v>
      </c>
      <c r="H385" s="8" t="s">
        <v>1260</v>
      </c>
      <c r="I385" s="8" t="s">
        <v>1444</v>
      </c>
      <c r="J385" s="8" t="s">
        <v>14</v>
      </c>
      <c r="K385" s="8" t="s">
        <v>21696</v>
      </c>
      <c r="L385" s="8" t="s">
        <v>21697</v>
      </c>
      <c r="M385" s="8"/>
      <c r="N385" s="8" t="s">
        <v>14328</v>
      </c>
      <c r="O385" s="8" t="s">
        <v>12744</v>
      </c>
      <c r="P385" s="8" t="s">
        <v>14331</v>
      </c>
      <c r="Q385" s="8" t="s">
        <v>14331</v>
      </c>
      <c r="R385" s="26" t="e">
        <v>#N/A</v>
      </c>
      <c r="S385" s="8">
        <f>INDEX('Coord Sitios Confirmados'!E:E, MATCH(B385, 'Coord Sitios Confirmados'!B:B,0))</f>
        <v>4.6209492000000001</v>
      </c>
      <c r="T385" s="159">
        <f>INDEX('Coord Sitios Confirmados'!F:F, MATCH(C385, 'Coord Sitios Confirmados'!C:C,0))</f>
        <v>-74.119500000000002</v>
      </c>
    </row>
    <row r="386" spans="1:20" x14ac:dyDescent="0.25">
      <c r="A386" s="116" t="s">
        <v>1445</v>
      </c>
      <c r="B386" s="7">
        <v>52131</v>
      </c>
      <c r="C386" s="8" t="s">
        <v>1446</v>
      </c>
      <c r="D386" s="8" t="s">
        <v>1447</v>
      </c>
      <c r="E386" s="8"/>
      <c r="F386" s="8"/>
      <c r="G386" s="8" t="s">
        <v>1409</v>
      </c>
      <c r="H386" s="8" t="s">
        <v>1260</v>
      </c>
      <c r="I386" s="8" t="s">
        <v>1448</v>
      </c>
      <c r="J386" s="8" t="s">
        <v>14</v>
      </c>
      <c r="K386" s="8" t="s">
        <v>21696</v>
      </c>
      <c r="L386" s="8" t="s">
        <v>21697</v>
      </c>
      <c r="M386" s="8"/>
      <c r="N386" s="8" t="s">
        <v>14328</v>
      </c>
      <c r="O386" s="8" t="s">
        <v>12744</v>
      </c>
      <c r="P386" s="8" t="s">
        <v>14331</v>
      </c>
      <c r="Q386" s="8" t="s">
        <v>14331</v>
      </c>
      <c r="R386" s="26" t="e">
        <v>#N/A</v>
      </c>
      <c r="S386" s="8">
        <f>INDEX('Coord Sitios Confirmados'!E:E, MATCH(B386, 'Coord Sitios Confirmados'!B:B,0))</f>
        <v>4.6182164999999999</v>
      </c>
      <c r="T386" s="159">
        <f>INDEX('Coord Sitios Confirmados'!F:F, MATCH(C386, 'Coord Sitios Confirmados'!C:C,0))</f>
        <v>-74.123360000000005</v>
      </c>
    </row>
    <row r="387" spans="1:20" x14ac:dyDescent="0.25">
      <c r="A387" s="116" t="s">
        <v>8716</v>
      </c>
      <c r="B387" s="7">
        <v>52151</v>
      </c>
      <c r="C387" s="8" t="s">
        <v>1449</v>
      </c>
      <c r="D387" s="8" t="s">
        <v>1450</v>
      </c>
      <c r="E387" s="8"/>
      <c r="F387" s="8"/>
      <c r="G387" s="8" t="s">
        <v>1409</v>
      </c>
      <c r="H387" s="8" t="s">
        <v>1260</v>
      </c>
      <c r="I387" s="8" t="s">
        <v>1451</v>
      </c>
      <c r="J387" s="8" t="s">
        <v>14</v>
      </c>
      <c r="K387" s="8" t="s">
        <v>21696</v>
      </c>
      <c r="L387" s="8" t="s">
        <v>21697</v>
      </c>
      <c r="M387" s="8"/>
      <c r="N387" s="8" t="s">
        <v>14328</v>
      </c>
      <c r="O387" s="8" t="s">
        <v>12744</v>
      </c>
      <c r="P387" s="8" t="s">
        <v>14331</v>
      </c>
      <c r="Q387" s="8" t="s">
        <v>14331</v>
      </c>
      <c r="R387" s="26" t="e">
        <v>#N/A</v>
      </c>
      <c r="S387" s="8">
        <f>INDEX('Coord Sitios Confirmados'!E:E, MATCH(B387, 'Coord Sitios Confirmados'!B:B,0))</f>
        <v>4.6082008999999999</v>
      </c>
      <c r="T387" s="159">
        <f>INDEX('Coord Sitios Confirmados'!F:F, MATCH(C387, 'Coord Sitios Confirmados'!C:C,0))</f>
        <v>-74.123580000000004</v>
      </c>
    </row>
    <row r="388" spans="1:20" x14ac:dyDescent="0.25">
      <c r="A388" s="116" t="s">
        <v>1452</v>
      </c>
      <c r="B388" s="7">
        <v>52161</v>
      </c>
      <c r="C388" s="8" t="s">
        <v>1453</v>
      </c>
      <c r="D388" s="8" t="s">
        <v>1454</v>
      </c>
      <c r="E388" s="8"/>
      <c r="F388" s="8"/>
      <c r="G388" s="8" t="s">
        <v>1409</v>
      </c>
      <c r="H388" s="8" t="s">
        <v>1260</v>
      </c>
      <c r="I388" s="8" t="s">
        <v>1455</v>
      </c>
      <c r="J388" s="8" t="s">
        <v>14</v>
      </c>
      <c r="K388" s="8" t="s">
        <v>21696</v>
      </c>
      <c r="L388" s="8" t="s">
        <v>21697</v>
      </c>
      <c r="M388" s="8"/>
      <c r="N388" s="8" t="s">
        <v>14328</v>
      </c>
      <c r="O388" s="8" t="s">
        <v>12744</v>
      </c>
      <c r="P388" s="8" t="s">
        <v>14331</v>
      </c>
      <c r="Q388" s="8" t="s">
        <v>14331</v>
      </c>
      <c r="R388" s="26" t="s">
        <v>8860</v>
      </c>
      <c r="S388" s="8">
        <f>INDEX('Coord Sitios Confirmados'!E:E, MATCH(B388, 'Coord Sitios Confirmados'!B:B,0))</f>
        <v>4.5995477999999999</v>
      </c>
      <c r="T388" s="159">
        <f>INDEX('Coord Sitios Confirmados'!F:F, MATCH(C388, 'Coord Sitios Confirmados'!C:C,0))</f>
        <v>-74.134180000000001</v>
      </c>
    </row>
    <row r="389" spans="1:20" x14ac:dyDescent="0.25">
      <c r="A389" s="116" t="s">
        <v>1456</v>
      </c>
      <c r="B389" s="7">
        <v>52181</v>
      </c>
      <c r="C389" s="8" t="s">
        <v>1457</v>
      </c>
      <c r="D389" s="8" t="s">
        <v>1458</v>
      </c>
      <c r="E389" s="8"/>
      <c r="F389" s="8"/>
      <c r="G389" s="8" t="s">
        <v>1409</v>
      </c>
      <c r="H389" s="8" t="s">
        <v>1260</v>
      </c>
      <c r="I389" s="8" t="s">
        <v>1459</v>
      </c>
      <c r="J389" s="8" t="s">
        <v>14</v>
      </c>
      <c r="K389" s="8" t="s">
        <v>21698</v>
      </c>
      <c r="L389" s="8" t="s">
        <v>21697</v>
      </c>
      <c r="M389" s="8"/>
      <c r="N389" s="8" t="s">
        <v>14328</v>
      </c>
      <c r="O389" s="8" t="s">
        <v>12744</v>
      </c>
      <c r="P389" s="8" t="s">
        <v>14331</v>
      </c>
      <c r="Q389" s="8" t="s">
        <v>14331</v>
      </c>
      <c r="R389" s="26" t="e">
        <v>#N/A</v>
      </c>
      <c r="S389" s="8">
        <f>INDEX('Coord Sitios Confirmados'!E:E, MATCH(B389, 'Coord Sitios Confirmados'!B:B,0))</f>
        <v>4.5858727000000004</v>
      </c>
      <c r="T389" s="159">
        <f>INDEX('Coord Sitios Confirmados'!F:F, MATCH(C389, 'Coord Sitios Confirmados'!C:C,0))</f>
        <v>-74.158879999999996</v>
      </c>
    </row>
    <row r="390" spans="1:20" x14ac:dyDescent="0.25">
      <c r="A390" s="116" t="s">
        <v>1460</v>
      </c>
      <c r="B390" s="7">
        <v>52191</v>
      </c>
      <c r="C390" s="8" t="s">
        <v>1461</v>
      </c>
      <c r="D390" s="8" t="s">
        <v>1462</v>
      </c>
      <c r="E390" s="8"/>
      <c r="F390" s="8"/>
      <c r="G390" s="8" t="s">
        <v>1409</v>
      </c>
      <c r="H390" s="8" t="s">
        <v>1260</v>
      </c>
      <c r="I390" s="8" t="s">
        <v>1463</v>
      </c>
      <c r="J390" s="8" t="s">
        <v>14</v>
      </c>
      <c r="K390" s="8" t="s">
        <v>21696</v>
      </c>
      <c r="L390" s="8" t="s">
        <v>21697</v>
      </c>
      <c r="M390" s="8"/>
      <c r="N390" s="8" t="s">
        <v>14328</v>
      </c>
      <c r="O390" s="8" t="s">
        <v>12744</v>
      </c>
      <c r="P390" s="8" t="s">
        <v>14331</v>
      </c>
      <c r="Q390" s="8" t="s">
        <v>14331</v>
      </c>
      <c r="R390" s="26" t="e">
        <v>#N/A</v>
      </c>
      <c r="S390" s="8">
        <f>INDEX('Coord Sitios Confirmados'!E:E, MATCH(B390, 'Coord Sitios Confirmados'!B:B,0))</f>
        <v>4.5863588000000002</v>
      </c>
      <c r="T390" s="159" t="str">
        <f>INDEX('Coord Sitios Confirmados'!F:F, MATCH(C390, 'Coord Sitios Confirmados'!C:C,0))</f>
        <v>-74,15709</v>
      </c>
    </row>
    <row r="391" spans="1:20" x14ac:dyDescent="0.25">
      <c r="A391" s="116" t="s">
        <v>1464</v>
      </c>
      <c r="B391" s="7">
        <v>52191</v>
      </c>
      <c r="C391" s="8" t="s">
        <v>1465</v>
      </c>
      <c r="D391" s="8" t="s">
        <v>1466</v>
      </c>
      <c r="E391" s="8"/>
      <c r="F391" s="8"/>
      <c r="G391" s="8" t="s">
        <v>1409</v>
      </c>
      <c r="H391" s="8"/>
      <c r="I391" s="8" t="s">
        <v>1467</v>
      </c>
      <c r="J391" s="8" t="s">
        <v>14</v>
      </c>
      <c r="K391" s="8" t="s">
        <v>21696</v>
      </c>
      <c r="L391" s="8" t="s">
        <v>21697</v>
      </c>
      <c r="M391" s="8"/>
      <c r="N391" s="8" t="s">
        <v>14328</v>
      </c>
      <c r="O391" s="8" t="s">
        <v>12744</v>
      </c>
      <c r="P391" s="8" t="s">
        <v>14331</v>
      </c>
      <c r="Q391" s="8" t="s">
        <v>14331</v>
      </c>
      <c r="R391" s="26" t="e">
        <v>#N/A</v>
      </c>
      <c r="S391" s="8">
        <f>INDEX('Coord Sitios Confirmados'!E:E, MATCH(B391, 'Coord Sitios Confirmados'!B:B,0))</f>
        <v>4.5863588000000002</v>
      </c>
      <c r="T391" s="159">
        <f>INDEX('Coord Sitios Confirmados'!F:F, MATCH(C391, 'Coord Sitios Confirmados'!C:C,0))</f>
        <v>-74.157089999999997</v>
      </c>
    </row>
    <row r="392" spans="1:20" x14ac:dyDescent="0.25">
      <c r="A392" s="116" t="s">
        <v>1468</v>
      </c>
      <c r="B392" s="7">
        <v>52201</v>
      </c>
      <c r="C392" s="8" t="s">
        <v>1469</v>
      </c>
      <c r="D392" s="8" t="s">
        <v>1470</v>
      </c>
      <c r="E392" s="8"/>
      <c r="F392" s="8"/>
      <c r="G392" s="8" t="s">
        <v>1409</v>
      </c>
      <c r="H392" s="8" t="s">
        <v>1260</v>
      </c>
      <c r="I392" s="8" t="s">
        <v>1463</v>
      </c>
      <c r="J392" s="8" t="s">
        <v>14</v>
      </c>
      <c r="K392" s="8" t="s">
        <v>21700</v>
      </c>
      <c r="L392" s="8" t="s">
        <v>21701</v>
      </c>
      <c r="M392" s="8"/>
      <c r="N392" s="8" t="s">
        <v>14328</v>
      </c>
      <c r="O392" s="8" t="s">
        <v>12744</v>
      </c>
      <c r="P392" s="8" t="s">
        <v>14331</v>
      </c>
      <c r="Q392" s="8" t="s">
        <v>14331</v>
      </c>
      <c r="R392" s="26" t="e">
        <v>#N/A</v>
      </c>
      <c r="S392" s="8">
        <f>INDEX('Coord Sitios Confirmados'!E:E, MATCH(B392, 'Coord Sitios Confirmados'!B:B,0))</f>
        <v>4.5891278</v>
      </c>
      <c r="T392" s="159">
        <f>INDEX('Coord Sitios Confirmados'!F:F, MATCH(C392, 'Coord Sitios Confirmados'!C:C,0))</f>
        <v>-74.159400000000005</v>
      </c>
    </row>
    <row r="393" spans="1:20" x14ac:dyDescent="0.25">
      <c r="A393" s="116" t="s">
        <v>1471</v>
      </c>
      <c r="B393" s="7">
        <v>52202</v>
      </c>
      <c r="C393" s="8" t="s">
        <v>1472</v>
      </c>
      <c r="D393" s="8" t="s">
        <v>1473</v>
      </c>
      <c r="E393" s="8"/>
      <c r="F393" s="8"/>
      <c r="G393" s="8" t="s">
        <v>18</v>
      </c>
      <c r="H393" s="8" t="s">
        <v>1474</v>
      </c>
      <c r="I393" s="8" t="e">
        <v>#N/A</v>
      </c>
      <c r="J393" s="8" t="s">
        <v>14</v>
      </c>
      <c r="K393" s="8" t="s">
        <v>21696</v>
      </c>
      <c r="L393" s="8" t="s">
        <v>21697</v>
      </c>
      <c r="M393" s="8"/>
      <c r="N393" s="8" t="s">
        <v>14328</v>
      </c>
      <c r="O393" s="8" t="s">
        <v>12744</v>
      </c>
      <c r="P393" s="8" t="s">
        <v>14331</v>
      </c>
      <c r="Q393" s="8" t="s">
        <v>14331</v>
      </c>
      <c r="R393" s="26" t="e">
        <v>#N/A</v>
      </c>
      <c r="S393" s="8">
        <f>INDEX('Coord Sitios Confirmados'!E:E, MATCH(B393, 'Coord Sitios Confirmados'!B:B,0))</f>
        <v>4.5863588000000002</v>
      </c>
      <c r="T393" s="159" t="str">
        <f>INDEX('Coord Sitios Confirmados'!F:F, MATCH(C393, 'Coord Sitios Confirmados'!C:C,0))</f>
        <v>-74,15469</v>
      </c>
    </row>
    <row r="394" spans="1:20" x14ac:dyDescent="0.25">
      <c r="A394" s="116" t="s">
        <v>1475</v>
      </c>
      <c r="B394" s="7">
        <v>52221</v>
      </c>
      <c r="C394" s="8" t="s">
        <v>1476</v>
      </c>
      <c r="D394" s="8" t="s">
        <v>1477</v>
      </c>
      <c r="E394" s="8"/>
      <c r="F394" s="8"/>
      <c r="G394" s="8" t="s">
        <v>1409</v>
      </c>
      <c r="H394" s="8" t="s">
        <v>1260</v>
      </c>
      <c r="I394" s="8" t="s">
        <v>14010</v>
      </c>
      <c r="J394" s="8" t="s">
        <v>14</v>
      </c>
      <c r="K394" s="8" t="s">
        <v>21700</v>
      </c>
      <c r="L394" s="8" t="s">
        <v>21701</v>
      </c>
      <c r="M394" s="8"/>
      <c r="N394" s="8" t="s">
        <v>14328</v>
      </c>
      <c r="O394" s="8" t="s">
        <v>12744</v>
      </c>
      <c r="P394" s="8" t="s">
        <v>14331</v>
      </c>
      <c r="Q394" s="8" t="s">
        <v>14331</v>
      </c>
      <c r="R394" s="26" t="e">
        <v>#N/A</v>
      </c>
      <c r="S394" s="8">
        <f>INDEX('Coord Sitios Confirmados'!E:E, MATCH(B394, 'Coord Sitios Confirmados'!B:B,0))</f>
        <v>4.5851180999999999</v>
      </c>
      <c r="T394" s="159">
        <f>INDEX('Coord Sitios Confirmados'!F:F, MATCH(C394, 'Coord Sitios Confirmados'!C:C,0))</f>
        <v>-74.138887999999994</v>
      </c>
    </row>
    <row r="395" spans="1:20" x14ac:dyDescent="0.25">
      <c r="A395" s="116" t="s">
        <v>1478</v>
      </c>
      <c r="B395" s="7">
        <v>52231</v>
      </c>
      <c r="C395" s="8" t="s">
        <v>1479</v>
      </c>
      <c r="D395" s="8" t="s">
        <v>1480</v>
      </c>
      <c r="E395" s="8"/>
      <c r="F395" s="8"/>
      <c r="G395" s="8" t="s">
        <v>1409</v>
      </c>
      <c r="H395" s="8" t="s">
        <v>1260</v>
      </c>
      <c r="I395" s="8" t="s">
        <v>1481</v>
      </c>
      <c r="J395" s="8" t="s">
        <v>14</v>
      </c>
      <c r="K395" s="8" t="s">
        <v>21698</v>
      </c>
      <c r="L395" s="8" t="s">
        <v>21697</v>
      </c>
      <c r="M395" s="8"/>
      <c r="N395" s="8" t="s">
        <v>14328</v>
      </c>
      <c r="O395" s="8" t="s">
        <v>12744</v>
      </c>
      <c r="P395" s="8" t="s">
        <v>14331</v>
      </c>
      <c r="Q395" s="8" t="s">
        <v>14331</v>
      </c>
      <c r="R395" s="26" t="e">
        <v>#N/A</v>
      </c>
      <c r="S395" s="8">
        <f>INDEX('Coord Sitios Confirmados'!E:E, MATCH(B395, 'Coord Sitios Confirmados'!B:B,0))</f>
        <v>4.5865418</v>
      </c>
      <c r="T395" s="159">
        <f>INDEX('Coord Sitios Confirmados'!F:F, MATCH(C395, 'Coord Sitios Confirmados'!C:C,0))</f>
        <v>-74.147769999999994</v>
      </c>
    </row>
    <row r="396" spans="1:20" x14ac:dyDescent="0.25">
      <c r="A396" s="113" t="s">
        <v>1482</v>
      </c>
      <c r="B396" s="61">
        <v>52241</v>
      </c>
      <c r="C396" s="62" t="s">
        <v>1483</v>
      </c>
      <c r="D396" s="62" t="s">
        <v>1484</v>
      </c>
      <c r="E396" s="62"/>
      <c r="F396" s="62"/>
      <c r="G396" s="62" t="s">
        <v>1409</v>
      </c>
      <c r="H396" s="62" t="s">
        <v>1260</v>
      </c>
      <c r="I396" s="62" t="e">
        <v>#N/A</v>
      </c>
      <c r="J396" s="62" t="s">
        <v>14</v>
      </c>
      <c r="K396" s="62" t="s">
        <v>22627</v>
      </c>
      <c r="L396" s="62" t="s">
        <v>21701</v>
      </c>
      <c r="M396" s="62"/>
      <c r="N396" s="62" t="s">
        <v>14328</v>
      </c>
      <c r="O396" s="62" t="s">
        <v>12745</v>
      </c>
      <c r="P396" s="62" t="s">
        <v>14331</v>
      </c>
      <c r="Q396" s="62" t="s">
        <v>14331</v>
      </c>
      <c r="R396" s="114" t="e">
        <v>#N/A</v>
      </c>
      <c r="S396" s="8" t="e">
        <f>INDEX('Coord Sitios Confirmados'!E:E, MATCH(B396, 'Coord Sitios Confirmados'!B:B,0))</f>
        <v>#N/A</v>
      </c>
      <c r="T396" s="159" t="e">
        <f>INDEX('Coord Sitios Confirmados'!F:F, MATCH(C396, 'Coord Sitios Confirmados'!C:C,0))</f>
        <v>#N/A</v>
      </c>
    </row>
    <row r="397" spans="1:20" x14ac:dyDescent="0.25">
      <c r="A397" s="116" t="s">
        <v>1485</v>
      </c>
      <c r="B397" s="7">
        <v>52251</v>
      </c>
      <c r="C397" s="8" t="s">
        <v>1486</v>
      </c>
      <c r="D397" s="8" t="s">
        <v>1487</v>
      </c>
      <c r="E397" s="8"/>
      <c r="F397" s="8"/>
      <c r="G397" s="8" t="s">
        <v>1409</v>
      </c>
      <c r="H397" s="8" t="s">
        <v>1260</v>
      </c>
      <c r="I397" s="8" t="s">
        <v>1488</v>
      </c>
      <c r="J397" s="8" t="s">
        <v>14</v>
      </c>
      <c r="K397" s="8" t="s">
        <v>21698</v>
      </c>
      <c r="L397" s="8" t="s">
        <v>21697</v>
      </c>
      <c r="M397" s="8"/>
      <c r="N397" s="8" t="s">
        <v>14328</v>
      </c>
      <c r="O397" s="8" t="s">
        <v>12744</v>
      </c>
      <c r="P397" s="8" t="s">
        <v>14331</v>
      </c>
      <c r="Q397" s="8" t="s">
        <v>14331</v>
      </c>
      <c r="R397" s="26" t="s">
        <v>8860</v>
      </c>
      <c r="S397" s="8">
        <f>INDEX('Coord Sitios Confirmados'!E:E, MATCH(B397, 'Coord Sitios Confirmados'!B:B,0))</f>
        <v>4.5839642999999999</v>
      </c>
      <c r="T397" s="159">
        <f>INDEX('Coord Sitios Confirmados'!F:F, MATCH(C397, 'Coord Sitios Confirmados'!C:C,0))</f>
        <v>-74.127200000000002</v>
      </c>
    </row>
    <row r="398" spans="1:20" x14ac:dyDescent="0.25">
      <c r="A398" s="116" t="s">
        <v>1489</v>
      </c>
      <c r="B398" s="7">
        <v>52261</v>
      </c>
      <c r="C398" s="8" t="s">
        <v>1490</v>
      </c>
      <c r="D398" s="8" t="s">
        <v>1491</v>
      </c>
      <c r="E398" s="8"/>
      <c r="F398" s="8"/>
      <c r="G398" s="8" t="s">
        <v>1409</v>
      </c>
      <c r="H398" s="8" t="s">
        <v>1260</v>
      </c>
      <c r="I398" s="8" t="s">
        <v>1459</v>
      </c>
      <c r="J398" s="8" t="s">
        <v>14</v>
      </c>
      <c r="K398" s="8" t="s">
        <v>21698</v>
      </c>
      <c r="L398" s="8" t="s">
        <v>21697</v>
      </c>
      <c r="M398" s="8"/>
      <c r="N398" s="8" t="s">
        <v>14328</v>
      </c>
      <c r="O398" s="8" t="s">
        <v>12744</v>
      </c>
      <c r="P398" s="8" t="s">
        <v>14331</v>
      </c>
      <c r="Q398" s="8" t="s">
        <v>14331</v>
      </c>
      <c r="R398" s="26" t="e">
        <v>#N/A</v>
      </c>
      <c r="S398" s="8">
        <f>INDEX('Coord Sitios Confirmados'!E:E, MATCH(B398, 'Coord Sitios Confirmados'!B:B,0))</f>
        <v>4.6100865000000004</v>
      </c>
      <c r="T398" s="159">
        <f>INDEX('Coord Sitios Confirmados'!F:F, MATCH(C398, 'Coord Sitios Confirmados'!C:C,0))</f>
        <v>-74.148489999999995</v>
      </c>
    </row>
    <row r="399" spans="1:20" x14ac:dyDescent="0.25">
      <c r="A399" s="116" t="s">
        <v>1492</v>
      </c>
      <c r="B399" s="7">
        <v>52271</v>
      </c>
      <c r="C399" s="8" t="s">
        <v>1493</v>
      </c>
      <c r="D399" s="8" t="s">
        <v>1494</v>
      </c>
      <c r="E399" s="8"/>
      <c r="F399" s="8"/>
      <c r="G399" s="8" t="s">
        <v>1409</v>
      </c>
      <c r="H399" s="8" t="s">
        <v>1260</v>
      </c>
      <c r="I399" s="8" t="s">
        <v>14011</v>
      </c>
      <c r="J399" s="8" t="s">
        <v>14</v>
      </c>
      <c r="K399" s="8" t="s">
        <v>21696</v>
      </c>
      <c r="L399" s="8" t="s">
        <v>21697</v>
      </c>
      <c r="M399" s="8"/>
      <c r="N399" s="8" t="s">
        <v>14328</v>
      </c>
      <c r="O399" s="8" t="s">
        <v>12744</v>
      </c>
      <c r="P399" s="8" t="s">
        <v>14331</v>
      </c>
      <c r="Q399" s="8" t="s">
        <v>14331</v>
      </c>
      <c r="R399" s="26" t="e">
        <v>#N/A</v>
      </c>
      <c r="S399" s="8">
        <f>INDEX('Coord Sitios Confirmados'!E:E, MATCH(B399, 'Coord Sitios Confirmados'!B:B,0))</f>
        <v>4.5866629999999997</v>
      </c>
      <c r="T399" s="159">
        <f>INDEX('Coord Sitios Confirmados'!F:F, MATCH(C399, 'Coord Sitios Confirmados'!C:C,0))</f>
        <v>-74.142610000000005</v>
      </c>
    </row>
    <row r="400" spans="1:20" x14ac:dyDescent="0.25">
      <c r="A400" s="113" t="s">
        <v>1495</v>
      </c>
      <c r="B400" s="61">
        <v>52281</v>
      </c>
      <c r="C400" s="62" t="s">
        <v>1496</v>
      </c>
      <c r="D400" s="62" t="s">
        <v>1497</v>
      </c>
      <c r="E400" s="62"/>
      <c r="F400" s="62"/>
      <c r="G400" s="62" t="s">
        <v>1409</v>
      </c>
      <c r="H400" s="62" t="s">
        <v>1260</v>
      </c>
      <c r="I400" s="62" t="s">
        <v>1498</v>
      </c>
      <c r="J400" s="62" t="s">
        <v>14</v>
      </c>
      <c r="K400" s="62" t="s">
        <v>22627</v>
      </c>
      <c r="L400" s="62" t="s">
        <v>21701</v>
      </c>
      <c r="M400" s="62"/>
      <c r="N400" s="62" t="s">
        <v>14328</v>
      </c>
      <c r="O400" s="62" t="s">
        <v>12745</v>
      </c>
      <c r="P400" s="62" t="s">
        <v>14331</v>
      </c>
      <c r="Q400" s="62" t="s">
        <v>14331</v>
      </c>
      <c r="R400" s="114" t="e">
        <v>#N/A</v>
      </c>
      <c r="S400" s="8">
        <f>INDEX('Coord Sitios Confirmados'!E:E, MATCH(B400, 'Coord Sitios Confirmados'!B:B,0))</f>
        <v>4.5702195999999997</v>
      </c>
      <c r="T400" s="159">
        <f>INDEX('Coord Sitios Confirmados'!F:F, MATCH(C400, 'Coord Sitios Confirmados'!C:C,0))</f>
        <v>-74.152289999999994</v>
      </c>
    </row>
    <row r="401" spans="1:20" x14ac:dyDescent="0.25">
      <c r="A401" s="116" t="s">
        <v>1499</v>
      </c>
      <c r="B401" s="7">
        <v>52291</v>
      </c>
      <c r="C401" s="8" t="s">
        <v>1500</v>
      </c>
      <c r="D401" s="8" t="s">
        <v>21124</v>
      </c>
      <c r="E401" s="8"/>
      <c r="F401" s="8"/>
      <c r="G401" s="8" t="s">
        <v>1409</v>
      </c>
      <c r="H401" s="8" t="s">
        <v>1260</v>
      </c>
      <c r="I401" s="8" t="s">
        <v>21125</v>
      </c>
      <c r="J401" s="8" t="s">
        <v>14</v>
      </c>
      <c r="K401" s="8" t="s">
        <v>21696</v>
      </c>
      <c r="L401" s="8" t="s">
        <v>21697</v>
      </c>
      <c r="M401" s="8"/>
      <c r="N401" s="8" t="s">
        <v>14328</v>
      </c>
      <c r="O401" s="8" t="s">
        <v>12744</v>
      </c>
      <c r="P401" s="8" t="s">
        <v>14331</v>
      </c>
      <c r="Q401" s="8" t="s">
        <v>14331</v>
      </c>
      <c r="R401" s="26" t="e">
        <v>#N/A</v>
      </c>
      <c r="S401" s="8">
        <f>INDEX('Coord Sitios Confirmados'!E:E, MATCH(B401, 'Coord Sitios Confirmados'!B:B,0))</f>
        <v>4.5627506000000002</v>
      </c>
      <c r="T401" s="159">
        <f>INDEX('Coord Sitios Confirmados'!F:F, MATCH(C401, 'Coord Sitios Confirmados'!C:C,0))</f>
        <v>-74.148970000000006</v>
      </c>
    </row>
    <row r="402" spans="1:20" x14ac:dyDescent="0.25">
      <c r="A402" s="116" t="s">
        <v>1502</v>
      </c>
      <c r="B402" s="7">
        <v>52301</v>
      </c>
      <c r="C402" s="8" t="s">
        <v>1503</v>
      </c>
      <c r="D402" s="8" t="s">
        <v>1504</v>
      </c>
      <c r="E402" s="8"/>
      <c r="F402" s="8"/>
      <c r="G402" s="8" t="s">
        <v>1409</v>
      </c>
      <c r="H402" s="8" t="s">
        <v>1260</v>
      </c>
      <c r="I402" s="8" t="s">
        <v>14012</v>
      </c>
      <c r="J402" s="8" t="s">
        <v>14</v>
      </c>
      <c r="K402" s="8" t="s">
        <v>21696</v>
      </c>
      <c r="L402" s="8" t="s">
        <v>21697</v>
      </c>
      <c r="M402" s="8"/>
      <c r="N402" s="8" t="s">
        <v>14328</v>
      </c>
      <c r="O402" s="8" t="s">
        <v>12744</v>
      </c>
      <c r="P402" s="8" t="s">
        <v>14331</v>
      </c>
      <c r="Q402" s="8" t="s">
        <v>14331</v>
      </c>
      <c r="R402" s="26" t="e">
        <v>#N/A</v>
      </c>
      <c r="S402" s="8">
        <f>INDEX('Coord Sitios Confirmados'!E:E, MATCH(B402, 'Coord Sitios Confirmados'!B:B,0))</f>
        <v>4.5726528000000002</v>
      </c>
      <c r="T402" s="159">
        <f>INDEX('Coord Sitios Confirmados'!F:F, MATCH(C402, 'Coord Sitios Confirmados'!C:C,0))</f>
        <v>-74.145629999999997</v>
      </c>
    </row>
    <row r="403" spans="1:20" x14ac:dyDescent="0.25">
      <c r="A403" s="73" t="s">
        <v>1505</v>
      </c>
      <c r="B403" s="79">
        <v>53000</v>
      </c>
      <c r="C403" s="3" t="s">
        <v>1506</v>
      </c>
      <c r="D403" s="3" t="s">
        <v>1507</v>
      </c>
      <c r="E403" s="3"/>
      <c r="F403" s="3"/>
      <c r="G403" s="3" t="s">
        <v>1508</v>
      </c>
      <c r="H403" s="3" t="s">
        <v>6987</v>
      </c>
      <c r="I403" s="3">
        <v>1027607</v>
      </c>
      <c r="J403" s="3" t="s">
        <v>14</v>
      </c>
      <c r="K403" s="3" t="s">
        <v>21704</v>
      </c>
      <c r="L403" s="3" t="s">
        <v>21695</v>
      </c>
      <c r="M403" s="3"/>
      <c r="N403" s="3" t="s">
        <v>12324</v>
      </c>
      <c r="O403" s="3" t="s">
        <v>12744</v>
      </c>
      <c r="P403" s="3" t="s">
        <v>14331</v>
      </c>
      <c r="Q403" s="3" t="s">
        <v>14331</v>
      </c>
      <c r="R403" s="106" t="e">
        <v>#N/A</v>
      </c>
      <c r="S403" s="8">
        <f>INDEX('Coord Sitios Confirmados'!E:E, MATCH(B403, 'Coord Sitios Confirmados'!B:B,0))</f>
        <v>4.5573600000000001</v>
      </c>
      <c r="T403" s="159">
        <f>INDEX('Coord Sitios Confirmados'!F:F, MATCH(C403, 'Coord Sitios Confirmados'!C:C,0))</f>
        <v>-74.121375999999998</v>
      </c>
    </row>
    <row r="404" spans="1:20" x14ac:dyDescent="0.25">
      <c r="A404" s="113" t="s">
        <v>1509</v>
      </c>
      <c r="B404" s="61">
        <v>53011</v>
      </c>
      <c r="C404" s="62" t="s">
        <v>1510</v>
      </c>
      <c r="D404" s="62" t="s">
        <v>1511</v>
      </c>
      <c r="E404" s="62" t="s">
        <v>1649</v>
      </c>
      <c r="F404" s="62"/>
      <c r="G404" s="62" t="s">
        <v>1508</v>
      </c>
      <c r="H404" s="62"/>
      <c r="I404" s="62" t="s">
        <v>1512</v>
      </c>
      <c r="J404" s="62" t="s">
        <v>14</v>
      </c>
      <c r="K404" s="62" t="s">
        <v>21698</v>
      </c>
      <c r="L404" s="62" t="s">
        <v>21697</v>
      </c>
      <c r="M404" s="62"/>
      <c r="N404" s="62" t="s">
        <v>12324</v>
      </c>
      <c r="O404" s="62" t="s">
        <v>12745</v>
      </c>
      <c r="P404" s="62" t="s">
        <v>14331</v>
      </c>
      <c r="Q404" s="62" t="s">
        <v>14331</v>
      </c>
      <c r="R404" s="114" t="e">
        <v>#N/A</v>
      </c>
      <c r="S404" s="8">
        <f>INDEX('Coord Sitios Confirmados'!E:E, MATCH(B404, 'Coord Sitios Confirmados'!B:B,0))</f>
        <v>4.5474699999999997</v>
      </c>
      <c r="T404" s="159">
        <f>INDEX('Coord Sitios Confirmados'!F:F, MATCH(C404, 'Coord Sitios Confirmados'!C:C,0))</f>
        <v>-74.114789999999999</v>
      </c>
    </row>
    <row r="405" spans="1:20" x14ac:dyDescent="0.25">
      <c r="A405" s="73" t="s">
        <v>1513</v>
      </c>
      <c r="B405" s="79">
        <v>53031</v>
      </c>
      <c r="C405" s="3" t="s">
        <v>1514</v>
      </c>
      <c r="D405" s="3" t="s">
        <v>1515</v>
      </c>
      <c r="E405" s="3"/>
      <c r="F405" s="3"/>
      <c r="G405" s="3" t="s">
        <v>1508</v>
      </c>
      <c r="H405" s="3"/>
      <c r="I405" s="3" t="s">
        <v>1516</v>
      </c>
      <c r="J405" s="3" t="s">
        <v>14</v>
      </c>
      <c r="K405" s="3" t="s">
        <v>21696</v>
      </c>
      <c r="L405" s="3" t="s">
        <v>21697</v>
      </c>
      <c r="M405" s="3"/>
      <c r="N405" s="3" t="s">
        <v>12324</v>
      </c>
      <c r="O405" s="3" t="s">
        <v>12744</v>
      </c>
      <c r="P405" s="3" t="s">
        <v>14331</v>
      </c>
      <c r="Q405" s="3" t="s">
        <v>14331</v>
      </c>
      <c r="R405" s="106" t="e">
        <v>#N/A</v>
      </c>
      <c r="S405" s="8">
        <f>INDEX('Coord Sitios Confirmados'!E:E, MATCH(B405, 'Coord Sitios Confirmados'!B:B,0))</f>
        <v>4.5557259999999999</v>
      </c>
      <c r="T405" s="159">
        <f>INDEX('Coord Sitios Confirmados'!F:F, MATCH(C405, 'Coord Sitios Confirmados'!C:C,0))</f>
        <v>-74.098005999999998</v>
      </c>
    </row>
    <row r="406" spans="1:20" x14ac:dyDescent="0.25">
      <c r="A406" s="73" t="s">
        <v>1517</v>
      </c>
      <c r="B406" s="79">
        <v>53051</v>
      </c>
      <c r="C406" s="3" t="s">
        <v>1518</v>
      </c>
      <c r="D406" s="3" t="s">
        <v>1519</v>
      </c>
      <c r="E406" s="3"/>
      <c r="F406" s="3"/>
      <c r="G406" s="3" t="s">
        <v>1508</v>
      </c>
      <c r="H406" s="3"/>
      <c r="I406" s="3" t="s">
        <v>1520</v>
      </c>
      <c r="J406" s="3" t="s">
        <v>14</v>
      </c>
      <c r="K406" s="3" t="s">
        <v>21700</v>
      </c>
      <c r="L406" s="3" t="s">
        <v>21701</v>
      </c>
      <c r="M406" s="3"/>
      <c r="N406" s="3" t="s">
        <v>12324</v>
      </c>
      <c r="O406" s="3" t="s">
        <v>12744</v>
      </c>
      <c r="P406" s="3" t="s">
        <v>14331</v>
      </c>
      <c r="Q406" s="3" t="s">
        <v>14331</v>
      </c>
      <c r="R406" s="106" t="e">
        <v>#N/A</v>
      </c>
      <c r="S406" s="8">
        <f>INDEX('Coord Sitios Confirmados'!E:E, MATCH(B406, 'Coord Sitios Confirmados'!B:B,0))</f>
        <v>4.5453489999999999</v>
      </c>
      <c r="T406" s="159">
        <f>INDEX('Coord Sitios Confirmados'!F:F, MATCH(C406, 'Coord Sitios Confirmados'!C:C,0))</f>
        <v>-74.097226000000006</v>
      </c>
    </row>
    <row r="407" spans="1:20" x14ac:dyDescent="0.25">
      <c r="A407" s="73" t="s">
        <v>1521</v>
      </c>
      <c r="B407" s="79">
        <v>53061</v>
      </c>
      <c r="C407" s="3" t="s">
        <v>1522</v>
      </c>
      <c r="D407" s="3" t="s">
        <v>6992</v>
      </c>
      <c r="E407" s="3"/>
      <c r="F407" s="3"/>
      <c r="G407" s="3" t="s">
        <v>1508</v>
      </c>
      <c r="H407" s="3" t="s">
        <v>6993</v>
      </c>
      <c r="I407" s="3" t="s">
        <v>1523</v>
      </c>
      <c r="J407" s="3" t="s">
        <v>14</v>
      </c>
      <c r="K407" s="3" t="s">
        <v>21696</v>
      </c>
      <c r="L407" s="3" t="s">
        <v>21697</v>
      </c>
      <c r="M407" s="3"/>
      <c r="N407" s="3" t="s">
        <v>12324</v>
      </c>
      <c r="O407" s="3" t="s">
        <v>12744</v>
      </c>
      <c r="P407" s="3" t="s">
        <v>14331</v>
      </c>
      <c r="Q407" s="3" t="s">
        <v>14331</v>
      </c>
      <c r="R407" s="106" t="e">
        <v>#N/A</v>
      </c>
      <c r="S407" s="8">
        <f>INDEX('Coord Sitios Confirmados'!E:E, MATCH(B407, 'Coord Sitios Confirmados'!B:B,0))</f>
        <v>4.5652920000000003</v>
      </c>
      <c r="T407" s="159">
        <f>INDEX('Coord Sitios Confirmados'!F:F, MATCH(C407, 'Coord Sitios Confirmados'!C:C,0))</f>
        <v>-74.110456999999997</v>
      </c>
    </row>
    <row r="408" spans="1:20" x14ac:dyDescent="0.25">
      <c r="A408" s="73" t="s">
        <v>1524</v>
      </c>
      <c r="B408" s="79">
        <v>53071</v>
      </c>
      <c r="C408" s="3" t="s">
        <v>1525</v>
      </c>
      <c r="D408" s="3" t="s">
        <v>1526</v>
      </c>
      <c r="E408" s="3"/>
      <c r="F408" s="3"/>
      <c r="G408" s="3" t="s">
        <v>1508</v>
      </c>
      <c r="H408" s="3"/>
      <c r="I408" s="3" t="s">
        <v>1527</v>
      </c>
      <c r="J408" s="3" t="s">
        <v>14</v>
      </c>
      <c r="K408" s="3" t="s">
        <v>21696</v>
      </c>
      <c r="L408" s="3" t="s">
        <v>21697</v>
      </c>
      <c r="M408" s="3"/>
      <c r="N408" s="3" t="s">
        <v>12324</v>
      </c>
      <c r="O408" s="3" t="s">
        <v>12744</v>
      </c>
      <c r="P408" s="3" t="s">
        <v>14331</v>
      </c>
      <c r="Q408" s="3" t="s">
        <v>14331</v>
      </c>
      <c r="R408" s="106" t="e">
        <v>#N/A</v>
      </c>
      <c r="S408" s="8">
        <f>INDEX('Coord Sitios Confirmados'!E:E, MATCH(B408, 'Coord Sitios Confirmados'!B:B,0))</f>
        <v>4.5420379999999998</v>
      </c>
      <c r="T408" s="159">
        <f>INDEX('Coord Sitios Confirmados'!F:F, MATCH(C408, 'Coord Sitios Confirmados'!C:C,0))</f>
        <v>-74.109701999999999</v>
      </c>
    </row>
    <row r="409" spans="1:20" x14ac:dyDescent="0.25">
      <c r="A409" s="73" t="s">
        <v>1528</v>
      </c>
      <c r="B409" s="79">
        <v>53081</v>
      </c>
      <c r="C409" s="3" t="s">
        <v>1529</v>
      </c>
      <c r="D409" s="3" t="s">
        <v>1530</v>
      </c>
      <c r="E409" s="3"/>
      <c r="F409" s="3"/>
      <c r="G409" s="3" t="s">
        <v>1508</v>
      </c>
      <c r="H409" s="3"/>
      <c r="I409" s="3" t="s">
        <v>1531</v>
      </c>
      <c r="J409" s="3" t="s">
        <v>14</v>
      </c>
      <c r="K409" s="3" t="s">
        <v>21696</v>
      </c>
      <c r="L409" s="3" t="s">
        <v>21697</v>
      </c>
      <c r="M409" s="3"/>
      <c r="N409" s="3" t="s">
        <v>12324</v>
      </c>
      <c r="O409" s="3" t="s">
        <v>12744</v>
      </c>
      <c r="P409" s="3" t="s">
        <v>14331</v>
      </c>
      <c r="Q409" s="3" t="s">
        <v>14331</v>
      </c>
      <c r="R409" s="106" t="e">
        <v>#N/A</v>
      </c>
      <c r="S409" s="8">
        <f>INDEX('Coord Sitios Confirmados'!E:E, MATCH(B409, 'Coord Sitios Confirmados'!B:B,0))</f>
        <v>4.5375750000000004</v>
      </c>
      <c r="T409" s="159">
        <f>INDEX('Coord Sitios Confirmados'!F:F, MATCH(C409, 'Coord Sitios Confirmados'!C:C,0))</f>
        <v>-74.115127000000001</v>
      </c>
    </row>
    <row r="410" spans="1:20" x14ac:dyDescent="0.25">
      <c r="A410" s="73" t="s">
        <v>1532</v>
      </c>
      <c r="B410" s="79">
        <v>53091</v>
      </c>
      <c r="C410" s="3" t="s">
        <v>1533</v>
      </c>
      <c r="D410" s="3" t="s">
        <v>1534</v>
      </c>
      <c r="E410" s="3"/>
      <c r="F410" s="3"/>
      <c r="G410" s="3" t="s">
        <v>1508</v>
      </c>
      <c r="H410" s="3"/>
      <c r="I410" s="3" t="s">
        <v>1535</v>
      </c>
      <c r="J410" s="3" t="s">
        <v>14</v>
      </c>
      <c r="K410" s="3" t="s">
        <v>21696</v>
      </c>
      <c r="L410" s="3" t="s">
        <v>21697</v>
      </c>
      <c r="M410" s="3"/>
      <c r="N410" s="3" t="s">
        <v>12324</v>
      </c>
      <c r="O410" s="3" t="s">
        <v>12744</v>
      </c>
      <c r="P410" s="3" t="s">
        <v>14331</v>
      </c>
      <c r="Q410" s="3" t="s">
        <v>14331</v>
      </c>
      <c r="R410" s="106" t="e">
        <v>#N/A</v>
      </c>
      <c r="S410" s="8">
        <f>INDEX('Coord Sitios Confirmados'!E:E, MATCH(B410, 'Coord Sitios Confirmados'!B:B,0))</f>
        <v>4.5425417000000001</v>
      </c>
      <c r="T410" s="159">
        <f>INDEX('Coord Sitios Confirmados'!F:F, MATCH(C410, 'Coord Sitios Confirmados'!C:C,0))</f>
        <v>-74.119594000000006</v>
      </c>
    </row>
    <row r="411" spans="1:20" x14ac:dyDescent="0.25">
      <c r="A411" s="73" t="s">
        <v>1536</v>
      </c>
      <c r="B411" s="79">
        <v>53101</v>
      </c>
      <c r="C411" s="3" t="s">
        <v>1537</v>
      </c>
      <c r="D411" s="3" t="s">
        <v>1538</v>
      </c>
      <c r="E411" s="3"/>
      <c r="F411" s="3"/>
      <c r="G411" s="3" t="s">
        <v>1508</v>
      </c>
      <c r="H411" s="3"/>
      <c r="I411" s="3" t="s">
        <v>1539</v>
      </c>
      <c r="J411" s="3" t="s">
        <v>14</v>
      </c>
      <c r="K411" s="3" t="s">
        <v>21698</v>
      </c>
      <c r="L411" s="3" t="s">
        <v>21697</v>
      </c>
      <c r="M411" s="3"/>
      <c r="N411" s="3" t="s">
        <v>12324</v>
      </c>
      <c r="O411" s="3" t="s">
        <v>12744</v>
      </c>
      <c r="P411" s="3" t="s">
        <v>14331</v>
      </c>
      <c r="Q411" s="3" t="s">
        <v>14331</v>
      </c>
      <c r="R411" s="106" t="e">
        <v>#N/A</v>
      </c>
      <c r="S411" s="8">
        <f>INDEX('Coord Sitios Confirmados'!E:E, MATCH(B411, 'Coord Sitios Confirmados'!B:B,0))</f>
        <v>4.5473806000000003</v>
      </c>
      <c r="T411" s="159">
        <f>INDEX('Coord Sitios Confirmados'!F:F, MATCH(C411, 'Coord Sitios Confirmados'!C:C,0))</f>
        <v>-74.112105</v>
      </c>
    </row>
    <row r="412" spans="1:20" x14ac:dyDescent="0.25">
      <c r="A412" s="73" t="s">
        <v>1540</v>
      </c>
      <c r="B412" s="79">
        <v>53111</v>
      </c>
      <c r="C412" s="3" t="s">
        <v>1541</v>
      </c>
      <c r="D412" s="3" t="s">
        <v>19244</v>
      </c>
      <c r="E412" s="3"/>
      <c r="F412" s="3"/>
      <c r="G412" s="3" t="s">
        <v>1508</v>
      </c>
      <c r="H412" s="3"/>
      <c r="I412" s="3" t="s">
        <v>1543</v>
      </c>
      <c r="J412" s="3" t="s">
        <v>14</v>
      </c>
      <c r="K412" s="3" t="s">
        <v>21699</v>
      </c>
      <c r="L412" s="3" t="s">
        <v>21697</v>
      </c>
      <c r="M412" s="3"/>
      <c r="N412" s="3" t="s">
        <v>12324</v>
      </c>
      <c r="O412" s="3" t="s">
        <v>12744</v>
      </c>
      <c r="P412" s="3" t="s">
        <v>14331</v>
      </c>
      <c r="Q412" s="3" t="s">
        <v>14331</v>
      </c>
      <c r="R412" s="106" t="e">
        <v>#N/A</v>
      </c>
      <c r="S412" s="8">
        <f>INDEX('Coord Sitios Confirmados'!E:E, MATCH(B412, 'Coord Sitios Confirmados'!B:B,0))</f>
        <v>4.5690971999999999</v>
      </c>
      <c r="T412" s="159">
        <f>INDEX('Coord Sitios Confirmados'!F:F, MATCH(C412, 'Coord Sitios Confirmados'!C:C,0))</f>
        <v>-74.121830000000003</v>
      </c>
    </row>
    <row r="413" spans="1:20" x14ac:dyDescent="0.25">
      <c r="A413" s="113" t="s">
        <v>1544</v>
      </c>
      <c r="B413" s="61">
        <v>53131</v>
      </c>
      <c r="C413" s="62" t="s">
        <v>1545</v>
      </c>
      <c r="D413" s="62" t="s">
        <v>1546</v>
      </c>
      <c r="E413" s="62"/>
      <c r="F413" s="62"/>
      <c r="G413" s="62" t="s">
        <v>1508</v>
      </c>
      <c r="H413" s="62"/>
      <c r="I413" s="62" t="s">
        <v>1547</v>
      </c>
      <c r="J413" s="62" t="s">
        <v>14</v>
      </c>
      <c r="K413" s="62" t="s">
        <v>21696</v>
      </c>
      <c r="L413" s="62" t="s">
        <v>21697</v>
      </c>
      <c r="M413" s="62"/>
      <c r="N413" s="62" t="s">
        <v>12324</v>
      </c>
      <c r="O413" s="62" t="s">
        <v>12745</v>
      </c>
      <c r="P413" s="62" t="s">
        <v>14331</v>
      </c>
      <c r="Q413" s="62" t="s">
        <v>14331</v>
      </c>
      <c r="R413" s="114" t="e">
        <v>#N/A</v>
      </c>
      <c r="S413" s="8">
        <f>INDEX('Coord Sitios Confirmados'!E:E, MATCH(B413, 'Coord Sitios Confirmados'!B:B,0))</f>
        <v>4.5668082999999999</v>
      </c>
      <c r="T413" s="159">
        <f>INDEX('Coord Sitios Confirmados'!F:F, MATCH(C413, 'Coord Sitios Confirmados'!C:C,0))</f>
        <v>-74.103718999999998</v>
      </c>
    </row>
    <row r="414" spans="1:20" x14ac:dyDescent="0.25">
      <c r="A414" s="73" t="s">
        <v>1548</v>
      </c>
      <c r="B414" s="79">
        <v>53141</v>
      </c>
      <c r="C414" s="3" t="s">
        <v>1549</v>
      </c>
      <c r="D414" s="3" t="s">
        <v>1550</v>
      </c>
      <c r="E414" s="3"/>
      <c r="F414" s="3"/>
      <c r="G414" s="3" t="s">
        <v>1508</v>
      </c>
      <c r="H414" s="3"/>
      <c r="I414" s="3" t="s">
        <v>1551</v>
      </c>
      <c r="J414" s="3" t="s">
        <v>14</v>
      </c>
      <c r="K414" s="3" t="s">
        <v>21696</v>
      </c>
      <c r="L414" s="3" t="s">
        <v>21697</v>
      </c>
      <c r="M414" s="3"/>
      <c r="N414" s="3" t="s">
        <v>12324</v>
      </c>
      <c r="O414" s="3" t="s">
        <v>12744</v>
      </c>
      <c r="P414" s="3" t="s">
        <v>14331</v>
      </c>
      <c r="Q414" s="3" t="s">
        <v>14331</v>
      </c>
      <c r="R414" s="106" t="e">
        <v>#N/A</v>
      </c>
      <c r="S414" s="8">
        <f>INDEX('Coord Sitios Confirmados'!E:E, MATCH(B414, 'Coord Sitios Confirmados'!B:B,0))</f>
        <v>4.5648472</v>
      </c>
      <c r="T414" s="159">
        <f>INDEX('Coord Sitios Confirmados'!F:F, MATCH(C414, 'Coord Sitios Confirmados'!C:C,0))</f>
        <v>-74.101269000000002</v>
      </c>
    </row>
    <row r="415" spans="1:20" x14ac:dyDescent="0.25">
      <c r="A415" s="73" t="s">
        <v>1552</v>
      </c>
      <c r="B415" s="79">
        <v>53151</v>
      </c>
      <c r="C415" s="3" t="s">
        <v>1553</v>
      </c>
      <c r="D415" s="3" t="s">
        <v>1554</v>
      </c>
      <c r="E415" s="3"/>
      <c r="F415" s="3"/>
      <c r="G415" s="3" t="s">
        <v>1508</v>
      </c>
      <c r="H415" s="3"/>
      <c r="I415" s="3" t="s">
        <v>1555</v>
      </c>
      <c r="J415" s="3" t="s">
        <v>14</v>
      </c>
      <c r="K415" s="3" t="s">
        <v>21700</v>
      </c>
      <c r="L415" s="3" t="s">
        <v>21701</v>
      </c>
      <c r="M415" s="3"/>
      <c r="N415" s="3" t="s">
        <v>12324</v>
      </c>
      <c r="O415" s="3" t="s">
        <v>12744</v>
      </c>
      <c r="P415" s="3" t="s">
        <v>14331</v>
      </c>
      <c r="Q415" s="3" t="s">
        <v>14331</v>
      </c>
      <c r="R415" s="106" t="e">
        <v>#N/A</v>
      </c>
      <c r="S415" s="8">
        <f>INDEX('Coord Sitios Confirmados'!E:E, MATCH(B415, 'Coord Sitios Confirmados'!B:B,0))</f>
        <v>4.559825</v>
      </c>
      <c r="T415" s="159">
        <f>INDEX('Coord Sitios Confirmados'!F:F, MATCH(C415, 'Coord Sitios Confirmados'!C:C,0))</f>
        <v>-74.096919</v>
      </c>
    </row>
    <row r="416" spans="1:20" x14ac:dyDescent="0.25">
      <c r="A416" s="73" t="s">
        <v>1556</v>
      </c>
      <c r="B416" s="79">
        <v>53161</v>
      </c>
      <c r="C416" s="3" t="s">
        <v>1557</v>
      </c>
      <c r="D416" s="3" t="s">
        <v>1558</v>
      </c>
      <c r="E416" s="3"/>
      <c r="F416" s="3"/>
      <c r="G416" s="3" t="s">
        <v>1508</v>
      </c>
      <c r="H416" s="3"/>
      <c r="I416" s="3" t="e">
        <v>#N/A</v>
      </c>
      <c r="J416" s="3" t="s">
        <v>14</v>
      </c>
      <c r="K416" s="3" t="s">
        <v>21696</v>
      </c>
      <c r="L416" s="3" t="s">
        <v>21697</v>
      </c>
      <c r="M416" s="3"/>
      <c r="N416" s="3" t="s">
        <v>12324</v>
      </c>
      <c r="O416" s="3" t="s">
        <v>12744</v>
      </c>
      <c r="P416" s="3" t="s">
        <v>14331</v>
      </c>
      <c r="Q416" s="3" t="s">
        <v>14331</v>
      </c>
      <c r="R416" s="106" t="e">
        <v>#N/A</v>
      </c>
      <c r="S416" s="8">
        <f>INDEX('Coord Sitios Confirmados'!E:E, MATCH(B416, 'Coord Sitios Confirmados'!B:B,0))</f>
        <v>4.5610666999999996</v>
      </c>
      <c r="T416" s="159">
        <f>INDEX('Coord Sitios Confirmados'!F:F, MATCH(C416, 'Coord Sitios Confirmados'!C:C,0))</f>
        <v>-74.094740999999999</v>
      </c>
    </row>
    <row r="417" spans="1:20" x14ac:dyDescent="0.25">
      <c r="A417" s="113" t="s">
        <v>1559</v>
      </c>
      <c r="B417" s="61">
        <v>53171</v>
      </c>
      <c r="C417" s="62" t="s">
        <v>1560</v>
      </c>
      <c r="D417" s="62" t="s">
        <v>1561</v>
      </c>
      <c r="E417" s="62"/>
      <c r="F417" s="62"/>
      <c r="G417" s="62" t="s">
        <v>1508</v>
      </c>
      <c r="H417" s="62" t="s">
        <v>21336</v>
      </c>
      <c r="I417" s="62" t="s">
        <v>1562</v>
      </c>
      <c r="J417" s="62" t="s">
        <v>14</v>
      </c>
      <c r="K417" s="62" t="s">
        <v>21700</v>
      </c>
      <c r="L417" s="62" t="s">
        <v>21701</v>
      </c>
      <c r="M417" s="62"/>
      <c r="N417" s="62" t="s">
        <v>12324</v>
      </c>
      <c r="O417" s="62" t="s">
        <v>12745</v>
      </c>
      <c r="P417" s="62" t="s">
        <v>14331</v>
      </c>
      <c r="Q417" s="62" t="s">
        <v>14331</v>
      </c>
      <c r="R417" s="114" t="e">
        <v>#N/A</v>
      </c>
      <c r="S417" s="8">
        <f>INDEX('Coord Sitios Confirmados'!E:E, MATCH(B417, 'Coord Sitios Confirmados'!B:B,0))</f>
        <v>4.5439360999999998</v>
      </c>
      <c r="T417" s="159">
        <f>INDEX('Coord Sitios Confirmados'!F:F, MATCH(C417, 'Coord Sitios Confirmados'!C:C,0))</f>
        <v>-74.089083000000002</v>
      </c>
    </row>
    <row r="418" spans="1:20" x14ac:dyDescent="0.25">
      <c r="A418" s="73" t="s">
        <v>1563</v>
      </c>
      <c r="B418" s="79">
        <v>53191</v>
      </c>
      <c r="C418" s="3" t="s">
        <v>1564</v>
      </c>
      <c r="D418" s="3" t="s">
        <v>1565</v>
      </c>
      <c r="E418" s="3"/>
      <c r="F418" s="3"/>
      <c r="G418" s="3" t="s">
        <v>1508</v>
      </c>
      <c r="H418" s="3"/>
      <c r="I418" s="3" t="s">
        <v>1566</v>
      </c>
      <c r="J418" s="3" t="s">
        <v>14</v>
      </c>
      <c r="K418" s="3" t="s">
        <v>21696</v>
      </c>
      <c r="L418" s="3" t="s">
        <v>21697</v>
      </c>
      <c r="M418" s="3"/>
      <c r="N418" s="3" t="s">
        <v>12324</v>
      </c>
      <c r="O418" s="3" t="s">
        <v>12744</v>
      </c>
      <c r="P418" s="3" t="s">
        <v>14331</v>
      </c>
      <c r="Q418" s="3" t="s">
        <v>14331</v>
      </c>
      <c r="R418" s="106" t="e">
        <v>#N/A</v>
      </c>
      <c r="S418" s="8">
        <f>INDEX('Coord Sitios Confirmados'!E:E, MATCH(B418, 'Coord Sitios Confirmados'!B:B,0))</f>
        <v>4.5616443999999996</v>
      </c>
      <c r="T418" s="159">
        <f>INDEX('Coord Sitios Confirmados'!F:F, MATCH(C418, 'Coord Sitios Confirmados'!C:C,0))</f>
        <v>-74.087158000000002</v>
      </c>
    </row>
    <row r="419" spans="1:20" x14ac:dyDescent="0.25">
      <c r="A419" s="154" t="s">
        <v>1567</v>
      </c>
      <c r="B419" s="185">
        <v>53231</v>
      </c>
      <c r="C419" s="158" t="s">
        <v>1568</v>
      </c>
      <c r="D419" s="158" t="s">
        <v>1569</v>
      </c>
      <c r="E419" s="158"/>
      <c r="F419" s="158"/>
      <c r="G419" s="158" t="s">
        <v>1508</v>
      </c>
      <c r="H419" s="158"/>
      <c r="I419" s="158" t="s">
        <v>1570</v>
      </c>
      <c r="J419" s="158" t="s">
        <v>14</v>
      </c>
      <c r="K419" s="158" t="s">
        <v>21696</v>
      </c>
      <c r="L419" s="158" t="s">
        <v>21697</v>
      </c>
      <c r="M419" s="158"/>
      <c r="N419" s="158" t="s">
        <v>12324</v>
      </c>
      <c r="O419" s="158" t="s">
        <v>12744</v>
      </c>
      <c r="P419" s="158" t="s">
        <v>14331</v>
      </c>
      <c r="Q419" s="158" t="s">
        <v>14331</v>
      </c>
      <c r="R419" s="188" t="e">
        <v>#N/A</v>
      </c>
      <c r="S419" s="8">
        <f>INDEX('Coord Sitios Confirmados'!E:E, MATCH(B419, 'Coord Sitios Confirmados'!B:B,0))</f>
        <v>4.5367860999999996</v>
      </c>
      <c r="T419" s="159">
        <f>INDEX('Coord Sitios Confirmados'!F:F, MATCH(C419, 'Coord Sitios Confirmados'!C:C,0))</f>
        <v>-74.092485999999994</v>
      </c>
    </row>
    <row r="420" spans="1:20" x14ac:dyDescent="0.25">
      <c r="A420" s="73" t="s">
        <v>1571</v>
      </c>
      <c r="B420" s="79">
        <v>53251</v>
      </c>
      <c r="C420" s="3" t="s">
        <v>1572</v>
      </c>
      <c r="D420" s="3" t="s">
        <v>1573</v>
      </c>
      <c r="E420" s="3"/>
      <c r="F420" s="3"/>
      <c r="G420" s="3" t="s">
        <v>1508</v>
      </c>
      <c r="H420" s="3"/>
      <c r="I420" s="3" t="s">
        <v>1574</v>
      </c>
      <c r="J420" s="3" t="s">
        <v>14</v>
      </c>
      <c r="K420" s="3" t="s">
        <v>21696</v>
      </c>
      <c r="L420" s="3" t="s">
        <v>21697</v>
      </c>
      <c r="M420" s="3"/>
      <c r="N420" s="3" t="s">
        <v>12324</v>
      </c>
      <c r="O420" s="3" t="s">
        <v>12744</v>
      </c>
      <c r="P420" s="3" t="s">
        <v>14331</v>
      </c>
      <c r="Q420" s="3" t="s">
        <v>14331</v>
      </c>
      <c r="R420" s="106" t="e">
        <v>#N/A</v>
      </c>
      <c r="S420" s="8">
        <f>INDEX('Coord Sitios Confirmados'!E:E, MATCH(B420, 'Coord Sitios Confirmados'!B:B,0))</f>
        <v>4.5339083000000002</v>
      </c>
      <c r="T420" s="159">
        <f>INDEX('Coord Sitios Confirmados'!F:F, MATCH(C420, 'Coord Sitios Confirmados'!C:C,0))</f>
        <v>-74.088250000000002</v>
      </c>
    </row>
    <row r="421" spans="1:20" x14ac:dyDescent="0.25">
      <c r="A421" s="113" t="s">
        <v>1575</v>
      </c>
      <c r="B421" s="61">
        <v>53271</v>
      </c>
      <c r="C421" s="62" t="s">
        <v>1576</v>
      </c>
      <c r="D421" s="62" t="s">
        <v>1577</v>
      </c>
      <c r="E421" s="62"/>
      <c r="F421" s="62"/>
      <c r="G421" s="62" t="s">
        <v>1508</v>
      </c>
      <c r="H421" s="62"/>
      <c r="I421" s="62" t="s">
        <v>1578</v>
      </c>
      <c r="J421" s="62" t="s">
        <v>14</v>
      </c>
      <c r="K421" s="62" t="s">
        <v>22627</v>
      </c>
      <c r="L421" s="62" t="s">
        <v>21697</v>
      </c>
      <c r="M421" s="62"/>
      <c r="N421" s="62" t="s">
        <v>12324</v>
      </c>
      <c r="O421" s="62" t="s">
        <v>12745</v>
      </c>
      <c r="P421" s="62" t="s">
        <v>14331</v>
      </c>
      <c r="Q421" s="62" t="s">
        <v>14331</v>
      </c>
      <c r="R421" s="114" t="e">
        <v>#N/A</v>
      </c>
      <c r="S421" s="8">
        <f>INDEX('Coord Sitios Confirmados'!E:E, MATCH(B421, 'Coord Sitios Confirmados'!B:B,0))</f>
        <v>4.5156916999999996</v>
      </c>
      <c r="T421" s="159">
        <f>INDEX('Coord Sitios Confirmados'!F:F, MATCH(C421, 'Coord Sitios Confirmados'!C:C,0))</f>
        <v>-74.092922000000002</v>
      </c>
    </row>
    <row r="422" spans="1:20" x14ac:dyDescent="0.25">
      <c r="A422" s="113" t="s">
        <v>1579</v>
      </c>
      <c r="B422" s="61">
        <v>53361</v>
      </c>
      <c r="C422" s="62" t="s">
        <v>1580</v>
      </c>
      <c r="D422" s="62" t="s">
        <v>1581</v>
      </c>
      <c r="E422" s="62"/>
      <c r="F422" s="62"/>
      <c r="G422" s="62" t="s">
        <v>1508</v>
      </c>
      <c r="H422" s="62"/>
      <c r="I422" s="62" t="s">
        <v>13994</v>
      </c>
      <c r="J422" s="62" t="s">
        <v>14</v>
      </c>
      <c r="K422" s="62" t="s">
        <v>22627</v>
      </c>
      <c r="L422" s="62" t="s">
        <v>21697</v>
      </c>
      <c r="M422" s="62"/>
      <c r="N422" s="62" t="s">
        <v>12324</v>
      </c>
      <c r="O422" s="62" t="s">
        <v>12745</v>
      </c>
      <c r="P422" s="62" t="s">
        <v>14331</v>
      </c>
      <c r="Q422" s="62" t="s">
        <v>14331</v>
      </c>
      <c r="R422" s="114" t="e">
        <v>#N/A</v>
      </c>
      <c r="S422" s="8">
        <f>INDEX('Coord Sitios Confirmados'!E:E, MATCH(B422, 'Coord Sitios Confirmados'!B:B,0))</f>
        <v>4.5011000000000001</v>
      </c>
      <c r="T422" s="159">
        <f>INDEX('Coord Sitios Confirmados'!F:F, MATCH(C422, 'Coord Sitios Confirmados'!C:C,0))</f>
        <v>-74.114065999999994</v>
      </c>
    </row>
    <row r="423" spans="1:20" x14ac:dyDescent="0.25">
      <c r="A423" s="113" t="s">
        <v>1582</v>
      </c>
      <c r="B423" s="61">
        <v>53371</v>
      </c>
      <c r="C423" s="62" t="s">
        <v>1583</v>
      </c>
      <c r="D423" s="62" t="s">
        <v>1584</v>
      </c>
      <c r="E423" s="62"/>
      <c r="F423" s="62"/>
      <c r="G423" s="62" t="s">
        <v>1508</v>
      </c>
      <c r="H423" s="62"/>
      <c r="I423" s="62" t="s">
        <v>1585</v>
      </c>
      <c r="J423" s="62" t="s">
        <v>14</v>
      </c>
      <c r="K423" s="62" t="s">
        <v>22627</v>
      </c>
      <c r="L423" s="62" t="s">
        <v>21697</v>
      </c>
      <c r="M423" s="62"/>
      <c r="N423" s="62" t="s">
        <v>12324</v>
      </c>
      <c r="O423" s="62" t="s">
        <v>12745</v>
      </c>
      <c r="P423" s="62" t="s">
        <v>14331</v>
      </c>
      <c r="Q423" s="62" t="s">
        <v>14331</v>
      </c>
      <c r="R423" s="114" t="e">
        <v>#N/A</v>
      </c>
      <c r="S423" s="8">
        <f>INDEX('Coord Sitios Confirmados'!E:E, MATCH(B423, 'Coord Sitios Confirmados'!B:B,0))</f>
        <v>4.4964889000000001</v>
      </c>
      <c r="T423" s="159">
        <f>INDEX('Coord Sitios Confirmados'!F:F, MATCH(C423, 'Coord Sitios Confirmados'!C:C,0))</f>
        <v>-74.106787999999995</v>
      </c>
    </row>
    <row r="424" spans="1:20" x14ac:dyDescent="0.25">
      <c r="A424" s="73" t="s">
        <v>1586</v>
      </c>
      <c r="B424" s="79">
        <v>53381</v>
      </c>
      <c r="C424" s="3" t="s">
        <v>1587</v>
      </c>
      <c r="D424" s="3" t="s">
        <v>1588</v>
      </c>
      <c r="E424" s="3" t="s">
        <v>1649</v>
      </c>
      <c r="F424" s="3"/>
      <c r="G424" s="3" t="s">
        <v>1508</v>
      </c>
      <c r="H424" s="3"/>
      <c r="I424" s="3" t="e">
        <v>#N/A</v>
      </c>
      <c r="J424" s="3" t="s">
        <v>14</v>
      </c>
      <c r="K424" s="3" t="s">
        <v>21700</v>
      </c>
      <c r="L424" s="3" t="s">
        <v>21701</v>
      </c>
      <c r="M424" s="3"/>
      <c r="N424" s="3" t="s">
        <v>12324</v>
      </c>
      <c r="O424" s="3" t="s">
        <v>12744</v>
      </c>
      <c r="P424" s="3" t="s">
        <v>14331</v>
      </c>
      <c r="Q424" s="3" t="s">
        <v>14331</v>
      </c>
      <c r="R424" s="106" t="e">
        <v>#N/A</v>
      </c>
      <c r="S424" s="8">
        <f>INDEX('Coord Sitios Confirmados'!E:E, MATCH(B424, 'Coord Sitios Confirmados'!B:B,0))</f>
        <v>4.5453694000000002</v>
      </c>
      <c r="T424" s="159">
        <f>INDEX('Coord Sitios Confirmados'!F:F, MATCH(C424, 'Coord Sitios Confirmados'!C:C,0))</f>
        <v>-74.107529999999997</v>
      </c>
    </row>
    <row r="425" spans="1:20" x14ac:dyDescent="0.25">
      <c r="A425" s="113" t="s">
        <v>1589</v>
      </c>
      <c r="B425" s="61">
        <v>53421</v>
      </c>
      <c r="C425" s="62" t="s">
        <v>1590</v>
      </c>
      <c r="D425" s="62" t="s">
        <v>1591</v>
      </c>
      <c r="E425" s="62"/>
      <c r="F425" s="62"/>
      <c r="G425" s="62" t="s">
        <v>1508</v>
      </c>
      <c r="H425" s="62" t="s">
        <v>12421</v>
      </c>
      <c r="I425" s="62" t="s">
        <v>1592</v>
      </c>
      <c r="J425" s="62" t="s">
        <v>14</v>
      </c>
      <c r="K425" s="62" t="s">
        <v>22627</v>
      </c>
      <c r="L425" s="62" t="s">
        <v>21701</v>
      </c>
      <c r="M425" s="62"/>
      <c r="N425" s="62" t="s">
        <v>12324</v>
      </c>
      <c r="O425" s="62" t="s">
        <v>12745</v>
      </c>
      <c r="P425" s="62" t="s">
        <v>14331</v>
      </c>
      <c r="Q425" s="62" t="s">
        <v>14331</v>
      </c>
      <c r="R425" s="114" t="e">
        <v>#N/A</v>
      </c>
      <c r="S425" s="8">
        <f>INDEX('Coord Sitios Confirmados'!E:E, MATCH(B425, 'Coord Sitios Confirmados'!B:B,0))</f>
        <v>4.5148694000000003</v>
      </c>
      <c r="T425" s="159">
        <f>INDEX('Coord Sitios Confirmados'!F:F, MATCH(C425, 'Coord Sitios Confirmados'!C:C,0))</f>
        <v>-74.113776999999999</v>
      </c>
    </row>
    <row r="426" spans="1:20" x14ac:dyDescent="0.25">
      <c r="A426" s="113" t="s">
        <v>1593</v>
      </c>
      <c r="B426" s="61">
        <v>53431</v>
      </c>
      <c r="C426" s="62" t="s">
        <v>1594</v>
      </c>
      <c r="D426" s="62" t="s">
        <v>1595</v>
      </c>
      <c r="E426" s="62"/>
      <c r="F426" s="62"/>
      <c r="G426" s="62" t="s">
        <v>1508</v>
      </c>
      <c r="H426" s="62"/>
      <c r="I426" s="62" t="s">
        <v>1596</v>
      </c>
      <c r="J426" s="62" t="s">
        <v>14</v>
      </c>
      <c r="K426" s="62" t="s">
        <v>22627</v>
      </c>
      <c r="L426" s="62" t="s">
        <v>21697</v>
      </c>
      <c r="M426" s="62"/>
      <c r="N426" s="62" t="s">
        <v>12324</v>
      </c>
      <c r="O426" s="62" t="s">
        <v>12745</v>
      </c>
      <c r="P426" s="62" t="s">
        <v>14331</v>
      </c>
      <c r="Q426" s="62" t="s">
        <v>14331</v>
      </c>
      <c r="R426" s="114" t="e">
        <v>#N/A</v>
      </c>
      <c r="S426" s="8">
        <f>INDEX('Coord Sitios Confirmados'!E:E, MATCH(B426, 'Coord Sitios Confirmados'!B:B,0))</f>
        <v>4.5025805999999999</v>
      </c>
      <c r="T426" s="159">
        <f>INDEX('Coord Sitios Confirmados'!F:F, MATCH(C426, 'Coord Sitios Confirmados'!C:C,0))</f>
        <v>-74.118283000000005</v>
      </c>
    </row>
    <row r="427" spans="1:20" x14ac:dyDescent="0.25">
      <c r="A427" s="113" t="s">
        <v>1597</v>
      </c>
      <c r="B427" s="61">
        <v>53441</v>
      </c>
      <c r="C427" s="62" t="s">
        <v>1598</v>
      </c>
      <c r="D427" s="62" t="s">
        <v>1599</v>
      </c>
      <c r="E427" s="62"/>
      <c r="F427" s="62"/>
      <c r="G427" s="62" t="s">
        <v>1508</v>
      </c>
      <c r="H427" s="62"/>
      <c r="I427" s="62" t="s">
        <v>1600</v>
      </c>
      <c r="J427" s="62" t="s">
        <v>14</v>
      </c>
      <c r="K427" s="62" t="s">
        <v>22627</v>
      </c>
      <c r="L427" s="62" t="s">
        <v>21701</v>
      </c>
      <c r="M427" s="62"/>
      <c r="N427" s="62" t="s">
        <v>12324</v>
      </c>
      <c r="O427" s="62" t="s">
        <v>12745</v>
      </c>
      <c r="P427" s="62" t="s">
        <v>14331</v>
      </c>
      <c r="Q427" s="62" t="s">
        <v>14331</v>
      </c>
      <c r="R427" s="114" t="e">
        <v>#N/A</v>
      </c>
      <c r="S427" s="8">
        <f>INDEX('Coord Sitios Confirmados'!E:E, MATCH(B427, 'Coord Sitios Confirmados'!B:B,0))</f>
        <v>4.5209250000000001</v>
      </c>
      <c r="T427" s="159">
        <f>INDEX('Coord Sitios Confirmados'!F:F, MATCH(C427, 'Coord Sitios Confirmados'!C:C,0))</f>
        <v>-74.120482999999993</v>
      </c>
    </row>
    <row r="428" spans="1:20" x14ac:dyDescent="0.25">
      <c r="A428" s="113" t="s">
        <v>1601</v>
      </c>
      <c r="B428" s="61">
        <v>53461</v>
      </c>
      <c r="C428" s="62" t="s">
        <v>1602</v>
      </c>
      <c r="D428" s="62" t="s">
        <v>1603</v>
      </c>
      <c r="E428" s="62"/>
      <c r="F428" s="62"/>
      <c r="G428" s="62" t="s">
        <v>1508</v>
      </c>
      <c r="H428" s="62"/>
      <c r="I428" s="62" t="s">
        <v>1604</v>
      </c>
      <c r="J428" s="62" t="s">
        <v>14</v>
      </c>
      <c r="K428" s="62" t="s">
        <v>21700</v>
      </c>
      <c r="L428" s="62" t="s">
        <v>21701</v>
      </c>
      <c r="M428" s="62"/>
      <c r="N428" s="62" t="s">
        <v>12324</v>
      </c>
      <c r="O428" s="62" t="s">
        <v>12745</v>
      </c>
      <c r="P428" s="62" t="s">
        <v>14331</v>
      </c>
      <c r="Q428" s="62" t="s">
        <v>14331</v>
      </c>
      <c r="R428" s="114" t="e">
        <v>#N/A</v>
      </c>
      <c r="S428" s="8">
        <f>INDEX('Coord Sitios Confirmados'!E:E, MATCH(B428, 'Coord Sitios Confirmados'!B:B,0))</f>
        <v>4.5500444</v>
      </c>
      <c r="T428" s="159">
        <f>INDEX('Coord Sitios Confirmados'!F:F, MATCH(C428, 'Coord Sitios Confirmados'!C:C,0))</f>
        <v>-74.137822</v>
      </c>
    </row>
    <row r="429" spans="1:20" x14ac:dyDescent="0.25">
      <c r="A429" s="113" t="s">
        <v>1605</v>
      </c>
      <c r="B429" s="61">
        <v>53471</v>
      </c>
      <c r="C429" s="62" t="s">
        <v>1606</v>
      </c>
      <c r="D429" s="62" t="s">
        <v>1607</v>
      </c>
      <c r="E429" s="62"/>
      <c r="F429" s="62"/>
      <c r="G429" s="62" t="s">
        <v>1508</v>
      </c>
      <c r="H429" s="62"/>
      <c r="I429" s="62" t="s">
        <v>1608</v>
      </c>
      <c r="J429" s="62" t="s">
        <v>14</v>
      </c>
      <c r="K429" s="62" t="s">
        <v>22627</v>
      </c>
      <c r="L429" s="62" t="s">
        <v>21701</v>
      </c>
      <c r="M429" s="62"/>
      <c r="N429" s="62" t="s">
        <v>12324</v>
      </c>
      <c r="O429" s="62" t="s">
        <v>12745</v>
      </c>
      <c r="P429" s="62" t="s">
        <v>14331</v>
      </c>
      <c r="Q429" s="62" t="s">
        <v>14331</v>
      </c>
      <c r="R429" s="114" t="e">
        <v>#N/A</v>
      </c>
      <c r="S429" s="8">
        <f>INDEX('Coord Sitios Confirmados'!E:E, MATCH(B429, 'Coord Sitios Confirmados'!B:B,0))</f>
        <v>4.5603610999999997</v>
      </c>
      <c r="T429" s="159">
        <f>INDEX('Coord Sitios Confirmados'!F:F, MATCH(C429, 'Coord Sitios Confirmados'!C:C,0))</f>
        <v>-74.135991000000004</v>
      </c>
    </row>
    <row r="430" spans="1:20" x14ac:dyDescent="0.25">
      <c r="A430" s="73" t="s">
        <v>1609</v>
      </c>
      <c r="B430" s="79">
        <v>53501</v>
      </c>
      <c r="C430" s="3" t="s">
        <v>1610</v>
      </c>
      <c r="D430" s="3" t="s">
        <v>1611</v>
      </c>
      <c r="E430" s="3"/>
      <c r="F430" s="3"/>
      <c r="G430" s="3" t="s">
        <v>1508</v>
      </c>
      <c r="H430" s="3"/>
      <c r="I430" s="3" t="s">
        <v>1612</v>
      </c>
      <c r="J430" s="3" t="s">
        <v>14</v>
      </c>
      <c r="K430" s="3" t="s">
        <v>21698</v>
      </c>
      <c r="L430" s="3" t="s">
        <v>21697</v>
      </c>
      <c r="M430" s="3"/>
      <c r="N430" s="3" t="s">
        <v>12324</v>
      </c>
      <c r="O430" s="3" t="s">
        <v>12744</v>
      </c>
      <c r="P430" s="3" t="s">
        <v>14331</v>
      </c>
      <c r="Q430" s="3" t="s">
        <v>14331</v>
      </c>
      <c r="R430" s="106" t="e">
        <v>#N/A</v>
      </c>
      <c r="S430" s="8">
        <f>INDEX('Coord Sitios Confirmados'!E:E, MATCH(B430, 'Coord Sitios Confirmados'!B:B,0))</f>
        <v>4.5675638999999997</v>
      </c>
      <c r="T430" s="159">
        <f>INDEX('Coord Sitios Confirmados'!F:F, MATCH(C430, 'Coord Sitios Confirmados'!C:C,0))</f>
        <v>-74.130547000000007</v>
      </c>
    </row>
    <row r="431" spans="1:20" x14ac:dyDescent="0.25">
      <c r="A431" s="113" t="s">
        <v>1613</v>
      </c>
      <c r="B431" s="61">
        <v>53521</v>
      </c>
      <c r="C431" s="62" t="s">
        <v>1614</v>
      </c>
      <c r="D431" s="62" t="s">
        <v>1615</v>
      </c>
      <c r="E431" s="62"/>
      <c r="F431" s="62"/>
      <c r="G431" s="62" t="s">
        <v>1508</v>
      </c>
      <c r="H431" s="62" t="s">
        <v>12421</v>
      </c>
      <c r="I431" s="62" t="s">
        <v>1616</v>
      </c>
      <c r="J431" s="62" t="s">
        <v>14</v>
      </c>
      <c r="K431" s="62" t="s">
        <v>22627</v>
      </c>
      <c r="L431" s="62" t="s">
        <v>21701</v>
      </c>
      <c r="M431" s="62"/>
      <c r="N431" s="62" t="s">
        <v>12324</v>
      </c>
      <c r="O431" s="62" t="s">
        <v>12745</v>
      </c>
      <c r="P431" s="62" t="s">
        <v>14331</v>
      </c>
      <c r="Q431" s="62" t="s">
        <v>14331</v>
      </c>
      <c r="R431" s="114" t="e">
        <v>#N/A</v>
      </c>
      <c r="S431" s="8">
        <f>INDEX('Coord Sitios Confirmados'!E:E, MATCH(B431, 'Coord Sitios Confirmados'!B:B,0))</f>
        <v>4.5420417000000004</v>
      </c>
      <c r="T431" s="159">
        <f>INDEX('Coord Sitios Confirmados'!F:F, MATCH(C431, 'Coord Sitios Confirmados'!C:C,0))</f>
        <v>-74.137077000000005</v>
      </c>
    </row>
    <row r="432" spans="1:20" x14ac:dyDescent="0.25">
      <c r="A432" s="113" t="s">
        <v>1617</v>
      </c>
      <c r="B432" s="61">
        <v>53531</v>
      </c>
      <c r="C432" s="62" t="s">
        <v>1618</v>
      </c>
      <c r="D432" s="62" t="s">
        <v>1619</v>
      </c>
      <c r="E432" s="62"/>
      <c r="F432" s="62"/>
      <c r="G432" s="62" t="s">
        <v>1508</v>
      </c>
      <c r="H432" s="62"/>
      <c r="I432" s="62" t="s">
        <v>1620</v>
      </c>
      <c r="J432" s="62" t="s">
        <v>14</v>
      </c>
      <c r="K432" s="62" t="s">
        <v>22627</v>
      </c>
      <c r="L432" s="62" t="s">
        <v>21697</v>
      </c>
      <c r="M432" s="62"/>
      <c r="N432" s="62" t="s">
        <v>12324</v>
      </c>
      <c r="O432" s="62" t="s">
        <v>12745</v>
      </c>
      <c r="P432" s="62" t="s">
        <v>14331</v>
      </c>
      <c r="Q432" s="62" t="s">
        <v>14331</v>
      </c>
      <c r="R432" s="114" t="e">
        <v>#N/A</v>
      </c>
      <c r="S432" s="8">
        <f>INDEX('Coord Sitios Confirmados'!E:E, MATCH(B432, 'Coord Sitios Confirmados'!B:B,0))</f>
        <v>4.5424610999999997</v>
      </c>
      <c r="T432" s="159">
        <f>INDEX('Coord Sitios Confirmados'!F:F, MATCH(C432, 'Coord Sitios Confirmados'!C:C,0))</f>
        <v>-74.146613000000002</v>
      </c>
    </row>
    <row r="433" spans="1:20" x14ac:dyDescent="0.25">
      <c r="A433" s="113" t="s">
        <v>1621</v>
      </c>
      <c r="B433" s="61">
        <v>53541</v>
      </c>
      <c r="C433" s="62" t="s">
        <v>1622</v>
      </c>
      <c r="D433" s="62" t="s">
        <v>1623</v>
      </c>
      <c r="E433" s="62"/>
      <c r="F433" s="62"/>
      <c r="G433" s="62" t="s">
        <v>1508</v>
      </c>
      <c r="H433" s="62"/>
      <c r="I433" s="62" t="s">
        <v>1624</v>
      </c>
      <c r="J433" s="62" t="s">
        <v>14</v>
      </c>
      <c r="K433" s="62" t="s">
        <v>22627</v>
      </c>
      <c r="L433" s="62" t="s">
        <v>21701</v>
      </c>
      <c r="M433" s="62"/>
      <c r="N433" s="62" t="s">
        <v>12324</v>
      </c>
      <c r="O433" s="62" t="s">
        <v>12745</v>
      </c>
      <c r="P433" s="62" t="s">
        <v>14331</v>
      </c>
      <c r="Q433" s="62" t="s">
        <v>14331</v>
      </c>
      <c r="R433" s="114" t="e">
        <v>#N/A</v>
      </c>
      <c r="S433" s="8">
        <f>INDEX('Coord Sitios Confirmados'!E:E, MATCH(B433, 'Coord Sitios Confirmados'!B:B,0))</f>
        <v>4.5366444000000001</v>
      </c>
      <c r="T433" s="159">
        <f>INDEX('Coord Sitios Confirmados'!F:F, MATCH(C433, 'Coord Sitios Confirmados'!C:C,0))</f>
        <v>-74.143835999999993</v>
      </c>
    </row>
    <row r="434" spans="1:20" x14ac:dyDescent="0.25">
      <c r="A434" s="113" t="s">
        <v>1625</v>
      </c>
      <c r="B434" s="61">
        <v>53571</v>
      </c>
      <c r="C434" s="62" t="s">
        <v>1626</v>
      </c>
      <c r="D434" s="62" t="s">
        <v>1627</v>
      </c>
      <c r="E434" s="62"/>
      <c r="F434" s="62"/>
      <c r="G434" s="62" t="s">
        <v>1508</v>
      </c>
      <c r="H434" s="62"/>
      <c r="I434" s="62" t="s">
        <v>1628</v>
      </c>
      <c r="J434" s="62" t="s">
        <v>14</v>
      </c>
      <c r="K434" s="62" t="s">
        <v>22627</v>
      </c>
      <c r="L434" s="62" t="s">
        <v>21701</v>
      </c>
      <c r="M434" s="62"/>
      <c r="N434" s="62" t="s">
        <v>12324</v>
      </c>
      <c r="O434" s="62" t="s">
        <v>12745</v>
      </c>
      <c r="P434" s="62" t="s">
        <v>14331</v>
      </c>
      <c r="Q434" s="62" t="s">
        <v>14331</v>
      </c>
      <c r="R434" s="114" t="e">
        <v>#N/A</v>
      </c>
      <c r="S434" s="8">
        <f>INDEX('Coord Sitios Confirmados'!E:E, MATCH(B434, 'Coord Sitios Confirmados'!B:B,0))</f>
        <v>4.5541809999999998</v>
      </c>
      <c r="T434" s="159">
        <f>INDEX('Coord Sitios Confirmados'!F:F, MATCH(C434, 'Coord Sitios Confirmados'!C:C,0))</f>
        <v>-74.148291</v>
      </c>
    </row>
    <row r="435" spans="1:20" x14ac:dyDescent="0.25">
      <c r="A435" s="115" t="s">
        <v>15108</v>
      </c>
      <c r="B435" s="103" t="s">
        <v>13241</v>
      </c>
      <c r="C435" s="101" t="s">
        <v>15109</v>
      </c>
      <c r="D435" s="101" t="s">
        <v>17056</v>
      </c>
      <c r="E435" s="101" t="s">
        <v>22130</v>
      </c>
      <c r="F435" s="101" t="s">
        <v>22131</v>
      </c>
      <c r="G435" s="101" t="s">
        <v>7099</v>
      </c>
      <c r="H435" s="101" t="s">
        <v>16282</v>
      </c>
      <c r="I435" s="101" t="s">
        <v>16283</v>
      </c>
      <c r="J435" s="101" t="s">
        <v>403</v>
      </c>
      <c r="K435" s="101" t="s">
        <v>21694</v>
      </c>
      <c r="L435" s="101" t="s">
        <v>21695</v>
      </c>
      <c r="M435" s="101" t="s">
        <v>14431</v>
      </c>
      <c r="N435" s="101" t="s">
        <v>14403</v>
      </c>
      <c r="O435" s="101" t="s">
        <v>12744</v>
      </c>
      <c r="P435" s="183" t="s">
        <v>14431</v>
      </c>
      <c r="Q435" s="101" t="s">
        <v>10573</v>
      </c>
      <c r="R435" s="102" t="s">
        <v>8860</v>
      </c>
      <c r="S435" s="8">
        <f>INDEX('Coord Sitios Confirmados'!E:E, MATCH(B435, 'Coord Sitios Confirmados'!B:B,0))</f>
        <v>4.6029166666666663</v>
      </c>
      <c r="T435" s="159">
        <f>INDEX('Coord Sitios Confirmados'!F:F, MATCH(C435, 'Coord Sitios Confirmados'!C:C,0))</f>
        <v>-74.211309999999997</v>
      </c>
    </row>
    <row r="436" spans="1:20" x14ac:dyDescent="0.25">
      <c r="A436" s="113" t="s">
        <v>15174</v>
      </c>
      <c r="B436" s="61">
        <v>61004</v>
      </c>
      <c r="C436" s="62" t="s">
        <v>16893</v>
      </c>
      <c r="D436" s="62" t="s">
        <v>17057</v>
      </c>
      <c r="E436" s="62" t="s">
        <v>16036</v>
      </c>
      <c r="F436" s="62"/>
      <c r="G436" s="62" t="s">
        <v>16026</v>
      </c>
      <c r="H436" s="62" t="s">
        <v>16037</v>
      </c>
      <c r="I436" s="62" t="s">
        <v>14911</v>
      </c>
      <c r="J436" s="62" t="s">
        <v>14</v>
      </c>
      <c r="K436" s="62" t="s">
        <v>22627</v>
      </c>
      <c r="L436" s="62" t="s">
        <v>21701</v>
      </c>
      <c r="M436" s="62" t="s">
        <v>14431</v>
      </c>
      <c r="N436" s="62" t="s">
        <v>14403</v>
      </c>
      <c r="O436" s="62" t="s">
        <v>12745</v>
      </c>
      <c r="P436" s="62" t="s">
        <v>14431</v>
      </c>
      <c r="Q436" s="62" t="s">
        <v>10573</v>
      </c>
      <c r="R436" s="114" t="e">
        <v>#N/A</v>
      </c>
      <c r="S436" s="8">
        <f>INDEX('Coord Sitios Confirmados'!E:E, MATCH(B436, 'Coord Sitios Confirmados'!B:B,0))</f>
        <v>4.580514</v>
      </c>
      <c r="T436" s="159">
        <f>INDEX('Coord Sitios Confirmados'!F:F, MATCH(C436, 'Coord Sitios Confirmados'!C:C,0))</f>
        <v>-74.223256000000006</v>
      </c>
    </row>
    <row r="437" spans="1:20" x14ac:dyDescent="0.25">
      <c r="A437" s="113" t="s">
        <v>15055</v>
      </c>
      <c r="B437" s="61">
        <v>61005</v>
      </c>
      <c r="C437" s="62" t="s">
        <v>16894</v>
      </c>
      <c r="D437" s="62" t="s">
        <v>17058</v>
      </c>
      <c r="E437" s="62" t="s">
        <v>16038</v>
      </c>
      <c r="F437" s="62" t="s">
        <v>16039</v>
      </c>
      <c r="G437" s="62" t="s">
        <v>16026</v>
      </c>
      <c r="H437" s="62" t="s">
        <v>16040</v>
      </c>
      <c r="I437" s="62" t="s">
        <v>16041</v>
      </c>
      <c r="J437" s="62" t="s">
        <v>14</v>
      </c>
      <c r="K437" s="62" t="s">
        <v>22627</v>
      </c>
      <c r="L437" s="62" t="s">
        <v>21697</v>
      </c>
      <c r="M437" s="62" t="s">
        <v>14431</v>
      </c>
      <c r="N437" s="62" t="s">
        <v>14403</v>
      </c>
      <c r="O437" s="62" t="s">
        <v>12745</v>
      </c>
      <c r="P437" s="62" t="s">
        <v>14431</v>
      </c>
      <c r="Q437" s="62" t="s">
        <v>10573</v>
      </c>
      <c r="R437" s="114" t="e">
        <v>#N/A</v>
      </c>
      <c r="S437" s="8">
        <f>INDEX('Coord Sitios Confirmados'!E:E, MATCH(B437, 'Coord Sitios Confirmados'!B:B,0))</f>
        <v>4.5733090000000001</v>
      </c>
      <c r="T437" s="159">
        <f>INDEX('Coord Sitios Confirmados'!F:F, MATCH(C437, 'Coord Sitios Confirmados'!C:C,0))</f>
        <v>-74.235472999999999</v>
      </c>
    </row>
    <row r="438" spans="1:20" x14ac:dyDescent="0.25">
      <c r="A438" s="113" t="s">
        <v>15059</v>
      </c>
      <c r="B438" s="61">
        <v>61007</v>
      </c>
      <c r="C438" s="62" t="s">
        <v>16895</v>
      </c>
      <c r="D438" s="62" t="s">
        <v>17059</v>
      </c>
      <c r="E438" s="62" t="s">
        <v>22265</v>
      </c>
      <c r="F438" s="62" t="s">
        <v>22237</v>
      </c>
      <c r="G438" s="62" t="s">
        <v>16026</v>
      </c>
      <c r="H438" s="62" t="s">
        <v>16040</v>
      </c>
      <c r="I438" s="62" t="s">
        <v>16042</v>
      </c>
      <c r="J438" s="62" t="s">
        <v>14</v>
      </c>
      <c r="K438" s="62" t="s">
        <v>21696</v>
      </c>
      <c r="L438" s="62" t="s">
        <v>21697</v>
      </c>
      <c r="M438" s="62" t="s">
        <v>14431</v>
      </c>
      <c r="N438" s="62" t="s">
        <v>14403</v>
      </c>
      <c r="O438" s="62" t="s">
        <v>12745</v>
      </c>
      <c r="P438" s="62" t="s">
        <v>14431</v>
      </c>
      <c r="Q438" s="62" t="s">
        <v>10573</v>
      </c>
      <c r="R438" s="114" t="e">
        <v>#N/A</v>
      </c>
      <c r="S438" s="8">
        <f>INDEX('Coord Sitios Confirmados'!E:E, MATCH(B438, 'Coord Sitios Confirmados'!B:B,0))</f>
        <v>4.5624760000000002</v>
      </c>
      <c r="T438" s="159">
        <f>INDEX('Coord Sitios Confirmados'!F:F, MATCH(C438, 'Coord Sitios Confirmados'!C:C,0))</f>
        <v>-74.233560999999995</v>
      </c>
    </row>
    <row r="439" spans="1:20" x14ac:dyDescent="0.25">
      <c r="A439" s="115" t="s">
        <v>15044</v>
      </c>
      <c r="B439" s="103">
        <v>61008</v>
      </c>
      <c r="C439" s="101" t="s">
        <v>16896</v>
      </c>
      <c r="D439" s="101" t="s">
        <v>17060</v>
      </c>
      <c r="E439" s="101" t="s">
        <v>22236</v>
      </c>
      <c r="F439" s="101" t="s">
        <v>22237</v>
      </c>
      <c r="G439" s="101" t="s">
        <v>16026</v>
      </c>
      <c r="H439" s="101" t="s">
        <v>16040</v>
      </c>
      <c r="I439" s="101" t="s">
        <v>16043</v>
      </c>
      <c r="J439" s="101" t="s">
        <v>14</v>
      </c>
      <c r="K439" s="101" t="s">
        <v>21696</v>
      </c>
      <c r="L439" s="101" t="s">
        <v>21697</v>
      </c>
      <c r="M439" s="101" t="s">
        <v>14431</v>
      </c>
      <c r="N439" s="101" t="s">
        <v>14403</v>
      </c>
      <c r="O439" s="101" t="s">
        <v>12744</v>
      </c>
      <c r="P439" s="183" t="s">
        <v>14431</v>
      </c>
      <c r="Q439" s="101" t="s">
        <v>10573</v>
      </c>
      <c r="R439" s="102" t="e">
        <v>#N/A</v>
      </c>
      <c r="S439" s="8">
        <f>INDEX('Coord Sitios Confirmados'!E:E, MATCH(B439, 'Coord Sitios Confirmados'!B:B,0))</f>
        <v>4.5748220000000002</v>
      </c>
      <c r="T439" s="159">
        <f>INDEX('Coord Sitios Confirmados'!F:F, MATCH(C439, 'Coord Sitios Confirmados'!C:C,0))</f>
        <v>-74.243888999999996</v>
      </c>
    </row>
    <row r="440" spans="1:20" x14ac:dyDescent="0.25">
      <c r="A440" s="113" t="s">
        <v>14970</v>
      </c>
      <c r="B440" s="61">
        <v>61009</v>
      </c>
      <c r="C440" s="62" t="s">
        <v>16897</v>
      </c>
      <c r="D440" s="62" t="s">
        <v>17061</v>
      </c>
      <c r="E440" s="62" t="s">
        <v>22258</v>
      </c>
      <c r="F440" s="62" t="s">
        <v>22259</v>
      </c>
      <c r="G440" s="62" t="s">
        <v>16026</v>
      </c>
      <c r="H440" s="62" t="s">
        <v>16040</v>
      </c>
      <c r="I440" s="62" t="s">
        <v>14971</v>
      </c>
      <c r="J440" s="62" t="s">
        <v>14</v>
      </c>
      <c r="K440" s="62" t="s">
        <v>21696</v>
      </c>
      <c r="L440" s="62" t="s">
        <v>21697</v>
      </c>
      <c r="M440" s="62" t="s">
        <v>14431</v>
      </c>
      <c r="N440" s="62" t="s">
        <v>14403</v>
      </c>
      <c r="O440" s="62" t="s">
        <v>12745</v>
      </c>
      <c r="P440" s="62" t="s">
        <v>14431</v>
      </c>
      <c r="Q440" s="62" t="s">
        <v>10573</v>
      </c>
      <c r="R440" s="114" t="e">
        <v>#N/A</v>
      </c>
      <c r="S440" s="8">
        <f>INDEX('Coord Sitios Confirmados'!E:E, MATCH(B440, 'Coord Sitios Confirmados'!B:B,0))</f>
        <v>4.5902000000000003</v>
      </c>
      <c r="T440" s="159">
        <f>INDEX('Coord Sitios Confirmados'!F:F, MATCH(C440, 'Coord Sitios Confirmados'!C:C,0))</f>
        <v>-74.185488000000007</v>
      </c>
    </row>
    <row r="441" spans="1:20" x14ac:dyDescent="0.25">
      <c r="A441" s="115" t="s">
        <v>15124</v>
      </c>
      <c r="B441" s="103">
        <v>61016</v>
      </c>
      <c r="C441" s="101" t="s">
        <v>16898</v>
      </c>
      <c r="D441" s="101" t="s">
        <v>17062</v>
      </c>
      <c r="E441" s="101" t="s">
        <v>22343</v>
      </c>
      <c r="F441" s="101"/>
      <c r="G441" s="101" t="s">
        <v>16026</v>
      </c>
      <c r="H441" s="101" t="s">
        <v>16037</v>
      </c>
      <c r="I441" s="101" t="s">
        <v>15125</v>
      </c>
      <c r="J441" s="101" t="s">
        <v>14</v>
      </c>
      <c r="K441" s="101" t="s">
        <v>21696</v>
      </c>
      <c r="L441" s="101" t="s">
        <v>21697</v>
      </c>
      <c r="M441" s="101" t="s">
        <v>14431</v>
      </c>
      <c r="N441" s="101" t="s">
        <v>14403</v>
      </c>
      <c r="O441" s="101" t="s">
        <v>12744</v>
      </c>
      <c r="P441" s="183" t="s">
        <v>14431</v>
      </c>
      <c r="Q441" s="101" t="s">
        <v>10573</v>
      </c>
      <c r="R441" s="102" t="e">
        <v>#N/A</v>
      </c>
      <c r="S441" s="8">
        <f>INDEX('Coord Sitios Confirmados'!E:E, MATCH(B441, 'Coord Sitios Confirmados'!B:B,0))</f>
        <v>4.5687569999999997</v>
      </c>
      <c r="T441" s="159">
        <f>INDEX('Coord Sitios Confirmados'!F:F, MATCH(C441, 'Coord Sitios Confirmados'!C:C,0))</f>
        <v>-74.221209000000002</v>
      </c>
    </row>
    <row r="442" spans="1:20" x14ac:dyDescent="0.25">
      <c r="A442" s="115" t="s">
        <v>14943</v>
      </c>
      <c r="B442" s="103">
        <v>61021</v>
      </c>
      <c r="C442" s="101" t="s">
        <v>16899</v>
      </c>
      <c r="D442" s="101" t="s">
        <v>17063</v>
      </c>
      <c r="E442" s="101" t="s">
        <v>22315</v>
      </c>
      <c r="F442" s="101" t="s">
        <v>22316</v>
      </c>
      <c r="G442" s="101" t="s">
        <v>16026</v>
      </c>
      <c r="H442" s="101" t="s">
        <v>16040</v>
      </c>
      <c r="I442" s="101" t="s">
        <v>16044</v>
      </c>
      <c r="J442" s="101" t="s">
        <v>14</v>
      </c>
      <c r="K442" s="101" t="s">
        <v>21696</v>
      </c>
      <c r="L442" s="101" t="s">
        <v>21697</v>
      </c>
      <c r="M442" s="101" t="s">
        <v>14431</v>
      </c>
      <c r="N442" s="101" t="s">
        <v>14403</v>
      </c>
      <c r="O442" s="101" t="s">
        <v>12744</v>
      </c>
      <c r="P442" s="183" t="s">
        <v>14431</v>
      </c>
      <c r="Q442" s="101" t="s">
        <v>10573</v>
      </c>
      <c r="R442" s="102" t="s">
        <v>8860</v>
      </c>
      <c r="S442" s="8">
        <f>INDEX('Coord Sitios Confirmados'!E:E, MATCH(B442, 'Coord Sitios Confirmados'!B:B,0))</f>
        <v>4.5602510000000001</v>
      </c>
      <c r="T442" s="159">
        <f>INDEX('Coord Sitios Confirmados'!F:F, MATCH(C442, 'Coord Sitios Confirmados'!C:C,0))</f>
        <v>-74.242735999999994</v>
      </c>
    </row>
    <row r="443" spans="1:20" x14ac:dyDescent="0.25">
      <c r="A443" s="115" t="s">
        <v>14982</v>
      </c>
      <c r="B443" s="103">
        <v>61030</v>
      </c>
      <c r="C443" s="101" t="s">
        <v>16900</v>
      </c>
      <c r="D443" s="101" t="s">
        <v>17064</v>
      </c>
      <c r="E443" s="101" t="s">
        <v>22317</v>
      </c>
      <c r="F443" s="101" t="s">
        <v>22318</v>
      </c>
      <c r="G443" s="101" t="s">
        <v>16026</v>
      </c>
      <c r="H443" s="101" t="s">
        <v>16040</v>
      </c>
      <c r="I443" s="101" t="s">
        <v>14983</v>
      </c>
      <c r="J443" s="101" t="s">
        <v>14</v>
      </c>
      <c r="K443" s="101" t="s">
        <v>21696</v>
      </c>
      <c r="L443" s="101" t="s">
        <v>21697</v>
      </c>
      <c r="M443" s="101" t="s">
        <v>14431</v>
      </c>
      <c r="N443" s="101" t="s">
        <v>14403</v>
      </c>
      <c r="O443" s="101" t="s">
        <v>12744</v>
      </c>
      <c r="P443" s="183" t="s">
        <v>14431</v>
      </c>
      <c r="Q443" s="101" t="s">
        <v>10573</v>
      </c>
      <c r="R443" s="102" t="e">
        <v>#N/A</v>
      </c>
      <c r="S443" s="8">
        <f>INDEX('Coord Sitios Confirmados'!E:E, MATCH(B443, 'Coord Sitios Confirmados'!B:B,0))</f>
        <v>4.5907809999999998</v>
      </c>
      <c r="T443" s="159">
        <f>INDEX('Coord Sitios Confirmados'!F:F, MATCH(C443, 'Coord Sitios Confirmados'!C:C,0))</f>
        <v>-74.193590999999998</v>
      </c>
    </row>
    <row r="444" spans="1:20" x14ac:dyDescent="0.25">
      <c r="A444" s="115" t="s">
        <v>15104</v>
      </c>
      <c r="B444" s="103">
        <v>61031</v>
      </c>
      <c r="C444" s="101" t="s">
        <v>16901</v>
      </c>
      <c r="D444" s="101" t="s">
        <v>17065</v>
      </c>
      <c r="E444" s="101" t="s">
        <v>22244</v>
      </c>
      <c r="F444" s="101" t="s">
        <v>22245</v>
      </c>
      <c r="G444" s="101" t="s">
        <v>16026</v>
      </c>
      <c r="H444" s="101" t="s">
        <v>16040</v>
      </c>
      <c r="I444" s="101" t="s">
        <v>15105</v>
      </c>
      <c r="J444" s="101" t="s">
        <v>14</v>
      </c>
      <c r="K444" s="101" t="s">
        <v>21696</v>
      </c>
      <c r="L444" s="101" t="s">
        <v>21697</v>
      </c>
      <c r="M444" s="101" t="s">
        <v>14431</v>
      </c>
      <c r="N444" s="101" t="s">
        <v>14403</v>
      </c>
      <c r="O444" s="101" t="s">
        <v>12744</v>
      </c>
      <c r="P444" s="183" t="s">
        <v>14431</v>
      </c>
      <c r="Q444" s="101" t="s">
        <v>10573</v>
      </c>
      <c r="R444" s="102" t="e">
        <v>#N/A</v>
      </c>
      <c r="S444" s="8">
        <f>INDEX('Coord Sitios Confirmados'!E:E, MATCH(B444, 'Coord Sitios Confirmados'!B:B,0))</f>
        <v>4.5844550000000002</v>
      </c>
      <c r="T444" s="159">
        <f>INDEX('Coord Sitios Confirmados'!F:F, MATCH(C444, 'Coord Sitios Confirmados'!C:C,0))</f>
        <v>-74.190083999999999</v>
      </c>
    </row>
    <row r="445" spans="1:20" x14ac:dyDescent="0.25">
      <c r="A445" s="115" t="s">
        <v>15129</v>
      </c>
      <c r="B445" s="103">
        <v>61032</v>
      </c>
      <c r="C445" s="101" t="s">
        <v>16902</v>
      </c>
      <c r="D445" s="101" t="s">
        <v>17066</v>
      </c>
      <c r="E445" s="101" t="s">
        <v>22240</v>
      </c>
      <c r="F445" s="101" t="s">
        <v>22241</v>
      </c>
      <c r="G445" s="101" t="s">
        <v>16026</v>
      </c>
      <c r="H445" s="101" t="s">
        <v>16040</v>
      </c>
      <c r="I445" s="101" t="s">
        <v>15130</v>
      </c>
      <c r="J445" s="101" t="s">
        <v>14</v>
      </c>
      <c r="K445" s="101" t="s">
        <v>21696</v>
      </c>
      <c r="L445" s="101" t="s">
        <v>21697</v>
      </c>
      <c r="M445" s="101" t="s">
        <v>14431</v>
      </c>
      <c r="N445" s="101" t="s">
        <v>14403</v>
      </c>
      <c r="O445" s="101" t="s">
        <v>12744</v>
      </c>
      <c r="P445" s="183" t="s">
        <v>14431</v>
      </c>
      <c r="Q445" s="101" t="s">
        <v>10573</v>
      </c>
      <c r="R445" s="102" t="e">
        <v>#N/A</v>
      </c>
      <c r="S445" s="8">
        <f>INDEX('Coord Sitios Confirmados'!E:E, MATCH(B445, 'Coord Sitios Confirmados'!B:B,0))</f>
        <v>4.5835270000000001</v>
      </c>
      <c r="T445" s="159">
        <f>INDEX('Coord Sitios Confirmados'!F:F, MATCH(C445, 'Coord Sitios Confirmados'!C:C,0))</f>
        <v>-74.187678000000005</v>
      </c>
    </row>
    <row r="446" spans="1:20" x14ac:dyDescent="0.25">
      <c r="A446" s="115" t="s">
        <v>14965</v>
      </c>
      <c r="B446" s="103">
        <v>61034</v>
      </c>
      <c r="C446" s="101" t="s">
        <v>16903</v>
      </c>
      <c r="D446" s="101" t="s">
        <v>17067</v>
      </c>
      <c r="E446" s="101" t="s">
        <v>22238</v>
      </c>
      <c r="F446" s="101" t="s">
        <v>22239</v>
      </c>
      <c r="G446" s="101" t="s">
        <v>16026</v>
      </c>
      <c r="H446" s="101" t="s">
        <v>16040</v>
      </c>
      <c r="I446" s="101" t="s">
        <v>14966</v>
      </c>
      <c r="J446" s="101" t="s">
        <v>14</v>
      </c>
      <c r="K446" s="101" t="s">
        <v>21696</v>
      </c>
      <c r="L446" s="101" t="s">
        <v>21697</v>
      </c>
      <c r="M446" s="101" t="s">
        <v>14431</v>
      </c>
      <c r="N446" s="101" t="s">
        <v>14403</v>
      </c>
      <c r="O446" s="101" t="s">
        <v>12744</v>
      </c>
      <c r="P446" s="183" t="s">
        <v>14431</v>
      </c>
      <c r="Q446" s="101" t="s">
        <v>10573</v>
      </c>
      <c r="R446" s="102" t="e">
        <v>#N/A</v>
      </c>
      <c r="S446" s="8">
        <f>INDEX('Coord Sitios Confirmados'!E:E, MATCH(B446, 'Coord Sitios Confirmados'!B:B,0))</f>
        <v>4.5867300000000002</v>
      </c>
      <c r="T446" s="159">
        <f>INDEX('Coord Sitios Confirmados'!F:F, MATCH(C446, 'Coord Sitios Confirmados'!C:C,0))</f>
        <v>-74.1922</v>
      </c>
    </row>
    <row r="447" spans="1:20" x14ac:dyDescent="0.25">
      <c r="A447" s="115" t="s">
        <v>15696</v>
      </c>
      <c r="B447" s="103">
        <v>61035</v>
      </c>
      <c r="C447" s="101" t="s">
        <v>16904</v>
      </c>
      <c r="D447" s="101" t="s">
        <v>17068</v>
      </c>
      <c r="E447" s="101" t="s">
        <v>22246</v>
      </c>
      <c r="F447" s="101" t="s">
        <v>22247</v>
      </c>
      <c r="G447" s="101" t="s">
        <v>16026</v>
      </c>
      <c r="H447" s="101" t="s">
        <v>16040</v>
      </c>
      <c r="I447" s="101" t="s">
        <v>15697</v>
      </c>
      <c r="J447" s="101" t="s">
        <v>14</v>
      </c>
      <c r="K447" s="101" t="s">
        <v>21696</v>
      </c>
      <c r="L447" s="101" t="s">
        <v>21697</v>
      </c>
      <c r="M447" s="101" t="s">
        <v>14431</v>
      </c>
      <c r="N447" s="101" t="s">
        <v>14403</v>
      </c>
      <c r="O447" s="101" t="s">
        <v>12744</v>
      </c>
      <c r="P447" s="183" t="s">
        <v>14431</v>
      </c>
      <c r="Q447" s="101" t="s">
        <v>10573</v>
      </c>
      <c r="R447" s="102" t="e">
        <v>#N/A</v>
      </c>
      <c r="S447" s="8">
        <f>INDEX('Coord Sitios Confirmados'!E:E, MATCH(B447, 'Coord Sitios Confirmados'!B:B,0))</f>
        <v>4.5826700000000002</v>
      </c>
      <c r="T447" s="159">
        <f>INDEX('Coord Sitios Confirmados'!F:F, MATCH(C447, 'Coord Sitios Confirmados'!C:C,0))</f>
        <v>-74.224221999999997</v>
      </c>
    </row>
    <row r="448" spans="1:20" x14ac:dyDescent="0.25">
      <c r="A448" s="115" t="s">
        <v>15172</v>
      </c>
      <c r="B448" s="103">
        <v>61038</v>
      </c>
      <c r="C448" s="101" t="s">
        <v>16905</v>
      </c>
      <c r="D448" s="101" t="s">
        <v>17069</v>
      </c>
      <c r="E448" s="101" t="s">
        <v>22266</v>
      </c>
      <c r="F448" s="101" t="s">
        <v>22267</v>
      </c>
      <c r="G448" s="101" t="s">
        <v>16026</v>
      </c>
      <c r="H448" s="101" t="s">
        <v>16040</v>
      </c>
      <c r="I448" s="101" t="s">
        <v>15173</v>
      </c>
      <c r="J448" s="101" t="s">
        <v>14</v>
      </c>
      <c r="K448" s="101" t="s">
        <v>21696</v>
      </c>
      <c r="L448" s="101" t="s">
        <v>21697</v>
      </c>
      <c r="M448" s="101" t="s">
        <v>14431</v>
      </c>
      <c r="N448" s="101" t="s">
        <v>14403</v>
      </c>
      <c r="O448" s="101" t="s">
        <v>12744</v>
      </c>
      <c r="P448" s="183" t="s">
        <v>14431</v>
      </c>
      <c r="Q448" s="101" t="s">
        <v>10573</v>
      </c>
      <c r="R448" s="102" t="e">
        <v>#N/A</v>
      </c>
      <c r="S448" s="8">
        <f>INDEX('Coord Sitios Confirmados'!E:E, MATCH(B448, 'Coord Sitios Confirmados'!B:B,0))</f>
        <v>4.5840550000000002</v>
      </c>
      <c r="T448" s="159">
        <f>INDEX('Coord Sitios Confirmados'!F:F, MATCH(C448, 'Coord Sitios Confirmados'!C:C,0))</f>
        <v>-74.217866999999998</v>
      </c>
    </row>
    <row r="449" spans="1:20" x14ac:dyDescent="0.25">
      <c r="A449" s="115" t="s">
        <v>14941</v>
      </c>
      <c r="B449" s="103">
        <v>61042</v>
      </c>
      <c r="C449" s="101" t="s">
        <v>16906</v>
      </c>
      <c r="D449" s="101" t="s">
        <v>17070</v>
      </c>
      <c r="E449" s="101" t="s">
        <v>22339</v>
      </c>
      <c r="F449" s="101"/>
      <c r="G449" s="101" t="s">
        <v>16026</v>
      </c>
      <c r="H449" s="101" t="s">
        <v>16040</v>
      </c>
      <c r="I449" s="101" t="s">
        <v>14942</v>
      </c>
      <c r="J449" s="101" t="s">
        <v>14</v>
      </c>
      <c r="K449" s="101" t="s">
        <v>21696</v>
      </c>
      <c r="L449" s="101" t="s">
        <v>21697</v>
      </c>
      <c r="M449" s="101" t="s">
        <v>14431</v>
      </c>
      <c r="N449" s="101" t="s">
        <v>14403</v>
      </c>
      <c r="O449" s="101" t="s">
        <v>12744</v>
      </c>
      <c r="P449" s="183" t="s">
        <v>14431</v>
      </c>
      <c r="Q449" s="101" t="s">
        <v>10573</v>
      </c>
      <c r="R449" s="102" t="e">
        <v>#N/A</v>
      </c>
      <c r="S449" s="8">
        <f>INDEX('Coord Sitios Confirmados'!E:E, MATCH(B449, 'Coord Sitios Confirmados'!B:B,0))</f>
        <v>4.5773820000000001</v>
      </c>
      <c r="T449" s="159">
        <f>INDEX('Coord Sitios Confirmados'!F:F, MATCH(C449, 'Coord Sitios Confirmados'!C:C,0))</f>
        <v>-74.202267000000006</v>
      </c>
    </row>
    <row r="450" spans="1:20" x14ac:dyDescent="0.25">
      <c r="A450" s="113" t="s">
        <v>15009</v>
      </c>
      <c r="B450" s="61">
        <v>61061</v>
      </c>
      <c r="C450" s="62" t="s">
        <v>16907</v>
      </c>
      <c r="D450" s="62" t="s">
        <v>17071</v>
      </c>
      <c r="E450" s="62" t="s">
        <v>22321</v>
      </c>
      <c r="F450" s="62" t="s">
        <v>22249</v>
      </c>
      <c r="G450" s="62" t="s">
        <v>16026</v>
      </c>
      <c r="H450" s="62" t="s">
        <v>16040</v>
      </c>
      <c r="I450" s="62" t="s">
        <v>15010</v>
      </c>
      <c r="J450" s="62" t="s">
        <v>14</v>
      </c>
      <c r="K450" s="62" t="s">
        <v>21696</v>
      </c>
      <c r="L450" s="62" t="s">
        <v>21697</v>
      </c>
      <c r="M450" s="62" t="s">
        <v>14431</v>
      </c>
      <c r="N450" s="62" t="s">
        <v>14403</v>
      </c>
      <c r="O450" s="62" t="s">
        <v>12745</v>
      </c>
      <c r="P450" s="62" t="s">
        <v>14431</v>
      </c>
      <c r="Q450" s="62" t="s">
        <v>10573</v>
      </c>
      <c r="R450" s="114" t="e">
        <v>#N/A</v>
      </c>
      <c r="S450" s="8">
        <f>INDEX('Coord Sitios Confirmados'!E:E, MATCH(B450, 'Coord Sitios Confirmados'!B:B,0))</f>
        <v>4.5674450000000002</v>
      </c>
      <c r="T450" s="159">
        <f>INDEX('Coord Sitios Confirmados'!F:F, MATCH(C450, 'Coord Sitios Confirmados'!C:C,0))</f>
        <v>-74.229881000000006</v>
      </c>
    </row>
    <row r="451" spans="1:20" x14ac:dyDescent="0.25">
      <c r="A451" s="113" t="s">
        <v>15084</v>
      </c>
      <c r="B451" s="61">
        <v>61062</v>
      </c>
      <c r="C451" s="62" t="s">
        <v>16908</v>
      </c>
      <c r="D451" s="62" t="s">
        <v>17072</v>
      </c>
      <c r="E451" s="62" t="s">
        <v>22254</v>
      </c>
      <c r="F451" s="62" t="s">
        <v>22255</v>
      </c>
      <c r="G451" s="62" t="s">
        <v>16026</v>
      </c>
      <c r="H451" s="62" t="s">
        <v>16040</v>
      </c>
      <c r="I451" s="62"/>
      <c r="J451" s="62" t="s">
        <v>14</v>
      </c>
      <c r="K451" s="62" t="s">
        <v>21696</v>
      </c>
      <c r="L451" s="62" t="s">
        <v>21697</v>
      </c>
      <c r="M451" s="62" t="s">
        <v>14431</v>
      </c>
      <c r="N451" s="62" t="s">
        <v>14403</v>
      </c>
      <c r="O451" s="62" t="s">
        <v>12745</v>
      </c>
      <c r="P451" s="62" t="s">
        <v>14431</v>
      </c>
      <c r="Q451" s="62" t="s">
        <v>10573</v>
      </c>
      <c r="R451" s="114" t="e">
        <v>#N/A</v>
      </c>
      <c r="S451" s="8">
        <f>INDEX('Coord Sitios Confirmados'!E:E, MATCH(B451, 'Coord Sitios Confirmados'!B:B,0))</f>
        <v>4.5744259999999999</v>
      </c>
      <c r="T451" s="159">
        <f>INDEX('Coord Sitios Confirmados'!F:F, MATCH(C451, 'Coord Sitios Confirmados'!C:C,0))</f>
        <v>-74.247138000000007</v>
      </c>
    </row>
    <row r="452" spans="1:20" x14ac:dyDescent="0.25">
      <c r="A452" s="113" t="s">
        <v>15042</v>
      </c>
      <c r="B452" s="61">
        <v>61065</v>
      </c>
      <c r="C452" s="62" t="s">
        <v>16909</v>
      </c>
      <c r="D452" s="62" t="s">
        <v>17073</v>
      </c>
      <c r="E452" s="62" t="s">
        <v>22248</v>
      </c>
      <c r="F452" s="62" t="s">
        <v>22249</v>
      </c>
      <c r="G452" s="62" t="s">
        <v>16026</v>
      </c>
      <c r="H452" s="62" t="s">
        <v>16040</v>
      </c>
      <c r="I452" s="62" t="s">
        <v>15043</v>
      </c>
      <c r="J452" s="62" t="s">
        <v>14</v>
      </c>
      <c r="K452" s="62" t="s">
        <v>21696</v>
      </c>
      <c r="L452" s="62" t="s">
        <v>21697</v>
      </c>
      <c r="M452" s="62" t="s">
        <v>14431</v>
      </c>
      <c r="N452" s="62" t="s">
        <v>14403</v>
      </c>
      <c r="O452" s="62" t="s">
        <v>12745</v>
      </c>
      <c r="P452" s="62" t="s">
        <v>14431</v>
      </c>
      <c r="Q452" s="62" t="s">
        <v>10573</v>
      </c>
      <c r="R452" s="114" t="e">
        <v>#N/A</v>
      </c>
      <c r="S452" s="8">
        <f>INDEX('Coord Sitios Confirmados'!E:E, MATCH(B452, 'Coord Sitios Confirmados'!B:B,0))</f>
        <v>4.5693989999999998</v>
      </c>
      <c r="T452" s="159">
        <f>INDEX('Coord Sitios Confirmados'!F:F, MATCH(C452, 'Coord Sitios Confirmados'!C:C,0))</f>
        <v>-74.237722000000005</v>
      </c>
    </row>
    <row r="453" spans="1:20" x14ac:dyDescent="0.25">
      <c r="A453" s="113" t="s">
        <v>15099</v>
      </c>
      <c r="B453" s="61" t="s">
        <v>15100</v>
      </c>
      <c r="C453" s="62" t="s">
        <v>16910</v>
      </c>
      <c r="D453" s="62" t="s">
        <v>17074</v>
      </c>
      <c r="E453" s="62" t="s">
        <v>16028</v>
      </c>
      <c r="F453" s="62"/>
      <c r="G453" s="62"/>
      <c r="H453" s="62"/>
      <c r="I453" s="62" t="s">
        <v>16064</v>
      </c>
      <c r="J453" s="62" t="s">
        <v>16029</v>
      </c>
      <c r="K453" s="62" t="s">
        <v>22627</v>
      </c>
      <c r="L453" s="62" t="s">
        <v>21701</v>
      </c>
      <c r="M453" s="62" t="s">
        <v>14431</v>
      </c>
      <c r="N453" s="62" t="s">
        <v>14403</v>
      </c>
      <c r="O453" s="62" t="s">
        <v>12745</v>
      </c>
      <c r="P453" s="62" t="s">
        <v>14431</v>
      </c>
      <c r="Q453" s="62" t="s">
        <v>10573</v>
      </c>
      <c r="R453" s="114" t="e">
        <v>#N/A</v>
      </c>
      <c r="S453" s="8" t="e">
        <f>INDEX('Coord Sitios Confirmados'!E:E, MATCH(B453, 'Coord Sitios Confirmados'!B:B,0))</f>
        <v>#N/A</v>
      </c>
      <c r="T453" s="159" t="e">
        <f>INDEX('Coord Sitios Confirmados'!F:F, MATCH(C453, 'Coord Sitios Confirmados'!C:C,0))</f>
        <v>#N/A</v>
      </c>
    </row>
    <row r="454" spans="1:20" x14ac:dyDescent="0.25">
      <c r="A454" s="115" t="s">
        <v>15693</v>
      </c>
      <c r="B454" s="103">
        <v>61085</v>
      </c>
      <c r="C454" s="101" t="s">
        <v>16911</v>
      </c>
      <c r="D454" s="101" t="s">
        <v>17075</v>
      </c>
      <c r="E454" s="101" t="s">
        <v>22322</v>
      </c>
      <c r="F454" s="101" t="s">
        <v>22323</v>
      </c>
      <c r="G454" s="101" t="s">
        <v>16026</v>
      </c>
      <c r="H454" s="101" t="s">
        <v>16040</v>
      </c>
      <c r="I454" s="101" t="s">
        <v>15694</v>
      </c>
      <c r="J454" s="101" t="s">
        <v>14</v>
      </c>
      <c r="K454" s="101" t="s">
        <v>21696</v>
      </c>
      <c r="L454" s="101" t="s">
        <v>21697</v>
      </c>
      <c r="M454" s="101" t="s">
        <v>14431</v>
      </c>
      <c r="N454" s="101" t="s">
        <v>14403</v>
      </c>
      <c r="O454" s="101" t="s">
        <v>12744</v>
      </c>
      <c r="P454" s="183" t="s">
        <v>14431</v>
      </c>
      <c r="Q454" s="101" t="s">
        <v>10573</v>
      </c>
      <c r="R454" s="102" t="e">
        <v>#N/A</v>
      </c>
      <c r="S454" s="8">
        <f>INDEX('Coord Sitios Confirmados'!E:E, MATCH(B454, 'Coord Sitios Confirmados'!B:B,0))</f>
        <v>4.58066</v>
      </c>
      <c r="T454" s="159">
        <f>INDEX('Coord Sitios Confirmados'!F:F, MATCH(C454, 'Coord Sitios Confirmados'!C:C,0))</f>
        <v>-74.181089999999998</v>
      </c>
    </row>
    <row r="455" spans="1:20" x14ac:dyDescent="0.25">
      <c r="A455" s="113" t="s">
        <v>15698</v>
      </c>
      <c r="B455" s="61">
        <v>61098</v>
      </c>
      <c r="C455" s="62" t="s">
        <v>15699</v>
      </c>
      <c r="D455" s="62" t="s">
        <v>17076</v>
      </c>
      <c r="E455" s="62" t="s">
        <v>16045</v>
      </c>
      <c r="F455" s="62" t="s">
        <v>16046</v>
      </c>
      <c r="G455" s="62" t="s">
        <v>16026</v>
      </c>
      <c r="H455" s="62" t="s">
        <v>16040</v>
      </c>
      <c r="I455" s="62"/>
      <c r="J455" s="62" t="s">
        <v>14</v>
      </c>
      <c r="K455" s="62" t="s">
        <v>22627</v>
      </c>
      <c r="L455" s="62" t="s">
        <v>21697</v>
      </c>
      <c r="M455" s="62" t="s">
        <v>14431</v>
      </c>
      <c r="N455" s="62" t="s">
        <v>14403</v>
      </c>
      <c r="O455" s="62" t="s">
        <v>12745</v>
      </c>
      <c r="P455" s="62" t="s">
        <v>14431</v>
      </c>
      <c r="Q455" s="62" t="s">
        <v>10573</v>
      </c>
      <c r="R455" s="114" t="e">
        <v>#N/A</v>
      </c>
      <c r="S455" s="8">
        <f>INDEX('Coord Sitios Confirmados'!E:E, MATCH(B455, 'Coord Sitios Confirmados'!B:B,0))</f>
        <v>4.5655380000000001</v>
      </c>
      <c r="T455" s="159">
        <f>INDEX('Coord Sitios Confirmados'!F:F, MATCH(C455, 'Coord Sitios Confirmados'!C:C,0))</f>
        <v>-74.232443000000004</v>
      </c>
    </row>
    <row r="456" spans="1:20" x14ac:dyDescent="0.25">
      <c r="A456" s="113" t="s">
        <v>15167</v>
      </c>
      <c r="B456" s="61" t="s">
        <v>15168</v>
      </c>
      <c r="C456" s="62" t="s">
        <v>16912</v>
      </c>
      <c r="D456" s="62" t="s">
        <v>17077</v>
      </c>
      <c r="E456" s="62" t="s">
        <v>21190</v>
      </c>
      <c r="F456" s="62"/>
      <c r="G456" s="62"/>
      <c r="H456" s="62"/>
      <c r="I456" s="62" t="s">
        <v>16064</v>
      </c>
      <c r="J456" s="62" t="s">
        <v>14</v>
      </c>
      <c r="K456" s="62" t="s">
        <v>21696</v>
      </c>
      <c r="L456" s="62" t="s">
        <v>21697</v>
      </c>
      <c r="M456" s="62" t="s">
        <v>14431</v>
      </c>
      <c r="N456" s="62" t="s">
        <v>14403</v>
      </c>
      <c r="O456" s="62" t="s">
        <v>12745</v>
      </c>
      <c r="P456" s="62" t="s">
        <v>14431</v>
      </c>
      <c r="Q456" s="62" t="s">
        <v>10573</v>
      </c>
      <c r="R456" s="114" t="e">
        <v>#N/A</v>
      </c>
      <c r="S456" s="8">
        <f>INDEX('Coord Sitios Confirmados'!E:E, MATCH(B456, 'Coord Sitios Confirmados'!B:B,0))</f>
        <v>4.5722889999999996</v>
      </c>
      <c r="T456" s="159">
        <f>INDEX('Coord Sitios Confirmados'!F:F, MATCH(C456, 'Coord Sitios Confirmados'!C:C,0))</f>
        <v>-74.210098000000002</v>
      </c>
    </row>
    <row r="457" spans="1:20" x14ac:dyDescent="0.25">
      <c r="A457" s="115" t="s">
        <v>14975</v>
      </c>
      <c r="B457" s="103">
        <v>61401</v>
      </c>
      <c r="C457" s="101" t="s">
        <v>16913</v>
      </c>
      <c r="D457" s="101" t="s">
        <v>17078</v>
      </c>
      <c r="E457" s="101" t="s">
        <v>22202</v>
      </c>
      <c r="F457" s="101" t="s">
        <v>22203</v>
      </c>
      <c r="G457" s="101" t="s">
        <v>16026</v>
      </c>
      <c r="H457" s="101" t="s">
        <v>16040</v>
      </c>
      <c r="I457" s="101" t="s">
        <v>14976</v>
      </c>
      <c r="J457" s="101" t="s">
        <v>14</v>
      </c>
      <c r="K457" s="101" t="s">
        <v>21696</v>
      </c>
      <c r="L457" s="101" t="s">
        <v>21697</v>
      </c>
      <c r="M457" s="101" t="s">
        <v>14431</v>
      </c>
      <c r="N457" s="101" t="s">
        <v>14403</v>
      </c>
      <c r="O457" s="101" t="s">
        <v>12744</v>
      </c>
      <c r="P457" s="183" t="s">
        <v>14431</v>
      </c>
      <c r="Q457" s="101" t="s">
        <v>10573</v>
      </c>
      <c r="R457" s="102" t="s">
        <v>8860</v>
      </c>
      <c r="S457" s="8">
        <f>INDEX('Coord Sitios Confirmados'!E:E, MATCH(B457, 'Coord Sitios Confirmados'!B:B,0))</f>
        <v>4.5622819999999997</v>
      </c>
      <c r="T457" s="159">
        <f>INDEX('Coord Sitios Confirmados'!F:F, MATCH(C457, 'Coord Sitios Confirmados'!C:C,0))</f>
        <v>-74.186367000000004</v>
      </c>
    </row>
    <row r="458" spans="1:20" x14ac:dyDescent="0.25">
      <c r="A458" s="115" t="s">
        <v>15265</v>
      </c>
      <c r="B458" s="103">
        <v>61402</v>
      </c>
      <c r="C458" s="101" t="s">
        <v>16914</v>
      </c>
      <c r="D458" s="101" t="s">
        <v>17079</v>
      </c>
      <c r="E458" s="101" t="s">
        <v>22324</v>
      </c>
      <c r="F458" s="101" t="s">
        <v>22325</v>
      </c>
      <c r="G458" s="101" t="s">
        <v>16026</v>
      </c>
      <c r="H458" s="101" t="s">
        <v>16040</v>
      </c>
      <c r="I458" s="101" t="s">
        <v>15266</v>
      </c>
      <c r="J458" s="101" t="s">
        <v>14</v>
      </c>
      <c r="K458" s="101" t="s">
        <v>21696</v>
      </c>
      <c r="L458" s="101" t="s">
        <v>21697</v>
      </c>
      <c r="M458" s="101" t="s">
        <v>14431</v>
      </c>
      <c r="N458" s="101" t="s">
        <v>14403</v>
      </c>
      <c r="O458" s="101" t="s">
        <v>12744</v>
      </c>
      <c r="P458" s="183" t="s">
        <v>14431</v>
      </c>
      <c r="Q458" s="101" t="s">
        <v>10573</v>
      </c>
      <c r="R458" s="102" t="e">
        <v>#N/A</v>
      </c>
      <c r="S458" s="8">
        <f>INDEX('Coord Sitios Confirmados'!E:E, MATCH(B458, 'Coord Sitios Confirmados'!B:B,0))</f>
        <v>4.567901</v>
      </c>
      <c r="T458" s="159">
        <f>INDEX('Coord Sitios Confirmados'!F:F, MATCH(C458, 'Coord Sitios Confirmados'!C:C,0))</f>
        <v>-74.179603</v>
      </c>
    </row>
    <row r="459" spans="1:20" x14ac:dyDescent="0.25">
      <c r="A459" s="115" t="s">
        <v>14991</v>
      </c>
      <c r="B459" s="103">
        <v>61403</v>
      </c>
      <c r="C459" s="101" t="s">
        <v>16915</v>
      </c>
      <c r="D459" s="101" t="s">
        <v>17080</v>
      </c>
      <c r="E459" s="101" t="s">
        <v>22252</v>
      </c>
      <c r="F459" s="101" t="s">
        <v>22253</v>
      </c>
      <c r="G459" s="101" t="s">
        <v>16026</v>
      </c>
      <c r="H459" s="101" t="s">
        <v>16040</v>
      </c>
      <c r="I459" s="101" t="s">
        <v>14992</v>
      </c>
      <c r="J459" s="101" t="s">
        <v>14</v>
      </c>
      <c r="K459" s="101" t="s">
        <v>21696</v>
      </c>
      <c r="L459" s="101" t="s">
        <v>21697</v>
      </c>
      <c r="M459" s="101" t="s">
        <v>14431</v>
      </c>
      <c r="N459" s="101" t="s">
        <v>14403</v>
      </c>
      <c r="O459" s="101" t="s">
        <v>12744</v>
      </c>
      <c r="P459" s="183" t="s">
        <v>14431</v>
      </c>
      <c r="Q459" s="101" t="s">
        <v>10573</v>
      </c>
      <c r="R459" s="102" t="e">
        <v>#N/A</v>
      </c>
      <c r="S459" s="8">
        <f>INDEX('Coord Sitios Confirmados'!E:E, MATCH(B459, 'Coord Sitios Confirmados'!B:B,0))</f>
        <v>4.5666599999999997</v>
      </c>
      <c r="T459" s="159">
        <f>INDEX('Coord Sitios Confirmados'!F:F, MATCH(C459, 'Coord Sitios Confirmados'!C:C,0))</f>
        <v>-74.181883999999997</v>
      </c>
    </row>
    <row r="460" spans="1:20" x14ac:dyDescent="0.25">
      <c r="A460" s="115" t="s">
        <v>14977</v>
      </c>
      <c r="B460" s="103">
        <v>61404</v>
      </c>
      <c r="C460" s="101" t="s">
        <v>14978</v>
      </c>
      <c r="D460" s="101" t="s">
        <v>17081</v>
      </c>
      <c r="E460" s="101" t="s">
        <v>22200</v>
      </c>
      <c r="F460" s="101" t="s">
        <v>22201</v>
      </c>
      <c r="G460" s="101" t="s">
        <v>16026</v>
      </c>
      <c r="H460" s="101" t="s">
        <v>16040</v>
      </c>
      <c r="I460" s="101" t="s">
        <v>14979</v>
      </c>
      <c r="J460" s="101" t="s">
        <v>403</v>
      </c>
      <c r="K460" s="101" t="s">
        <v>21696</v>
      </c>
      <c r="L460" s="101" t="s">
        <v>21697</v>
      </c>
      <c r="M460" s="101" t="s">
        <v>14431</v>
      </c>
      <c r="N460" s="101" t="s">
        <v>14403</v>
      </c>
      <c r="O460" s="101" t="s">
        <v>12744</v>
      </c>
      <c r="P460" s="183" t="s">
        <v>14431</v>
      </c>
      <c r="Q460" s="101" t="s">
        <v>10573</v>
      </c>
      <c r="R460" s="102" t="s">
        <v>8860</v>
      </c>
      <c r="S460" s="8">
        <f>INDEX('Coord Sitios Confirmados'!E:E, MATCH(B460, 'Coord Sitios Confirmados'!B:B,0))</f>
        <v>4.5646805559999999</v>
      </c>
      <c r="T460" s="159">
        <f>INDEX('Coord Sitios Confirmados'!F:F, MATCH(C460, 'Coord Sitios Confirmados'!C:C,0))</f>
        <v>-74.184805560000001</v>
      </c>
    </row>
    <row r="461" spans="1:20" x14ac:dyDescent="0.25">
      <c r="A461" s="115" t="s">
        <v>14956</v>
      </c>
      <c r="B461" s="103">
        <v>61405</v>
      </c>
      <c r="C461" s="101" t="s">
        <v>16916</v>
      </c>
      <c r="D461" s="101" t="s">
        <v>17082</v>
      </c>
      <c r="E461" s="101" t="s">
        <v>22206</v>
      </c>
      <c r="F461" s="101" t="s">
        <v>22207</v>
      </c>
      <c r="G461" s="101" t="s">
        <v>16026</v>
      </c>
      <c r="H461" s="101" t="s">
        <v>16040</v>
      </c>
      <c r="I461" s="101" t="s">
        <v>14957</v>
      </c>
      <c r="J461" s="101" t="s">
        <v>14</v>
      </c>
      <c r="K461" s="101" t="s">
        <v>21696</v>
      </c>
      <c r="L461" s="101" t="s">
        <v>21697</v>
      </c>
      <c r="M461" s="101" t="s">
        <v>14431</v>
      </c>
      <c r="N461" s="101" t="s">
        <v>14403</v>
      </c>
      <c r="O461" s="101" t="s">
        <v>12744</v>
      </c>
      <c r="P461" s="183" t="s">
        <v>14431</v>
      </c>
      <c r="Q461" s="101" t="s">
        <v>10573</v>
      </c>
      <c r="R461" s="102" t="e">
        <v>#N/A</v>
      </c>
      <c r="S461" s="8">
        <f>INDEX('Coord Sitios Confirmados'!E:E, MATCH(B461, 'Coord Sitios Confirmados'!B:B,0))</f>
        <v>4.5657209999999999</v>
      </c>
      <c r="T461" s="159">
        <f>INDEX('Coord Sitios Confirmados'!F:F, MATCH(C461, 'Coord Sitios Confirmados'!C:C,0))</f>
        <v>-74.189008999999999</v>
      </c>
    </row>
    <row r="462" spans="1:20" x14ac:dyDescent="0.25">
      <c r="A462" s="113" t="s">
        <v>14954</v>
      </c>
      <c r="B462" s="61">
        <v>61406</v>
      </c>
      <c r="C462" s="62" t="s">
        <v>16917</v>
      </c>
      <c r="D462" s="62" t="s">
        <v>17083</v>
      </c>
      <c r="E462" s="62" t="s">
        <v>22198</v>
      </c>
      <c r="F462" s="62" t="s">
        <v>22199</v>
      </c>
      <c r="G462" s="62" t="s">
        <v>16026</v>
      </c>
      <c r="H462" s="62" t="s">
        <v>16040</v>
      </c>
      <c r="I462" s="62" t="s">
        <v>14955</v>
      </c>
      <c r="J462" s="62" t="s">
        <v>14</v>
      </c>
      <c r="K462" s="62" t="s">
        <v>21696</v>
      </c>
      <c r="L462" s="62" t="s">
        <v>21697</v>
      </c>
      <c r="M462" s="62" t="s">
        <v>14431</v>
      </c>
      <c r="N462" s="62" t="s">
        <v>14403</v>
      </c>
      <c r="O462" s="62" t="s">
        <v>12745</v>
      </c>
      <c r="P462" s="62" t="s">
        <v>14431</v>
      </c>
      <c r="Q462" s="62" t="s">
        <v>10573</v>
      </c>
      <c r="R462" s="114" t="e">
        <v>#N/A</v>
      </c>
      <c r="S462" s="8">
        <f>INDEX('Coord Sitios Confirmados'!E:E, MATCH(B462, 'Coord Sitios Confirmados'!B:B,0))</f>
        <v>4.563599</v>
      </c>
      <c r="T462" s="159">
        <f>INDEX('Coord Sitios Confirmados'!F:F, MATCH(C462, 'Coord Sitios Confirmados'!C:C,0))</f>
        <v>-74.188224000000005</v>
      </c>
    </row>
    <row r="463" spans="1:20" x14ac:dyDescent="0.25">
      <c r="A463" s="115" t="s">
        <v>14980</v>
      </c>
      <c r="B463" s="103">
        <v>61407</v>
      </c>
      <c r="C463" s="101" t="s">
        <v>16918</v>
      </c>
      <c r="D463" s="101" t="s">
        <v>17084</v>
      </c>
      <c r="E463" s="101" t="s">
        <v>22204</v>
      </c>
      <c r="F463" s="101" t="s">
        <v>22205</v>
      </c>
      <c r="G463" s="101" t="s">
        <v>16026</v>
      </c>
      <c r="H463" s="101" t="s">
        <v>16040</v>
      </c>
      <c r="I463" s="101" t="s">
        <v>14981</v>
      </c>
      <c r="J463" s="101" t="s">
        <v>14</v>
      </c>
      <c r="K463" s="101" t="s">
        <v>21696</v>
      </c>
      <c r="L463" s="101" t="s">
        <v>21697</v>
      </c>
      <c r="M463" s="101" t="s">
        <v>14431</v>
      </c>
      <c r="N463" s="101" t="s">
        <v>14403</v>
      </c>
      <c r="O463" s="101" t="s">
        <v>12744</v>
      </c>
      <c r="P463" s="183" t="s">
        <v>14431</v>
      </c>
      <c r="Q463" s="101" t="s">
        <v>10573</v>
      </c>
      <c r="R463" s="102" t="e">
        <v>#N/A</v>
      </c>
      <c r="S463" s="8">
        <f>INDEX('Coord Sitios Confirmados'!E:E, MATCH(B463, 'Coord Sitios Confirmados'!B:B,0))</f>
        <v>4.5685919999999998</v>
      </c>
      <c r="T463" s="159">
        <f>INDEX('Coord Sitios Confirmados'!F:F, MATCH(C463, 'Coord Sitios Confirmados'!C:C,0))</f>
        <v>-74.185776000000004</v>
      </c>
    </row>
    <row r="464" spans="1:20" x14ac:dyDescent="0.25">
      <c r="A464" s="115" t="s">
        <v>14951</v>
      </c>
      <c r="B464" s="103">
        <v>61410</v>
      </c>
      <c r="C464" s="101" t="s">
        <v>14952</v>
      </c>
      <c r="D464" s="101" t="s">
        <v>17085</v>
      </c>
      <c r="E464" s="101" t="s">
        <v>22340</v>
      </c>
      <c r="F464" s="101" t="s">
        <v>22341</v>
      </c>
      <c r="G464" s="101" t="s">
        <v>16026</v>
      </c>
      <c r="H464" s="101" t="s">
        <v>16040</v>
      </c>
      <c r="I464" s="101" t="s">
        <v>14953</v>
      </c>
      <c r="J464" s="101" t="s">
        <v>14</v>
      </c>
      <c r="K464" s="101" t="s">
        <v>21696</v>
      </c>
      <c r="L464" s="101" t="s">
        <v>21697</v>
      </c>
      <c r="M464" s="101" t="s">
        <v>14431</v>
      </c>
      <c r="N464" s="101" t="s">
        <v>14403</v>
      </c>
      <c r="O464" s="101" t="s">
        <v>12744</v>
      </c>
      <c r="P464" s="183" t="s">
        <v>14431</v>
      </c>
      <c r="Q464" s="101" t="s">
        <v>10573</v>
      </c>
      <c r="R464" s="102" t="e">
        <v>#N/A</v>
      </c>
      <c r="S464" s="8">
        <f>INDEX('Coord Sitios Confirmados'!E:E, MATCH(B464, 'Coord Sitios Confirmados'!B:B,0))</f>
        <v>4.5805720000000001</v>
      </c>
      <c r="T464" s="159">
        <f>INDEX('Coord Sitios Confirmados'!F:F, MATCH(C464, 'Coord Sitios Confirmados'!C:C,0))</f>
        <v>-74.198479000000006</v>
      </c>
    </row>
    <row r="465" spans="1:20" x14ac:dyDescent="0.25">
      <c r="A465" s="115" t="s">
        <v>15445</v>
      </c>
      <c r="B465" s="103">
        <v>61411</v>
      </c>
      <c r="C465" s="101" t="s">
        <v>16919</v>
      </c>
      <c r="D465" s="101" t="s">
        <v>17624</v>
      </c>
      <c r="E465" s="101" t="s">
        <v>22337</v>
      </c>
      <c r="F465" s="101" t="s">
        <v>22338</v>
      </c>
      <c r="G465" s="101" t="s">
        <v>16026</v>
      </c>
      <c r="H465" s="101" t="s">
        <v>16040</v>
      </c>
      <c r="I465" s="101" t="s">
        <v>15446</v>
      </c>
      <c r="J465" s="101" t="s">
        <v>14</v>
      </c>
      <c r="K465" s="101" t="s">
        <v>21696</v>
      </c>
      <c r="L465" s="101" t="s">
        <v>21697</v>
      </c>
      <c r="M465" s="101" t="s">
        <v>14431</v>
      </c>
      <c r="N465" s="101" t="s">
        <v>14403</v>
      </c>
      <c r="O465" s="101" t="s">
        <v>12744</v>
      </c>
      <c r="P465" s="183" t="s">
        <v>14431</v>
      </c>
      <c r="Q465" s="101" t="s">
        <v>10573</v>
      </c>
      <c r="R465" s="102" t="e">
        <v>#N/A</v>
      </c>
      <c r="S465" s="8">
        <f>INDEX('Coord Sitios Confirmados'!E:E, MATCH(B465, 'Coord Sitios Confirmados'!B:B,0))</f>
        <v>4.5808819999999999</v>
      </c>
      <c r="T465" s="159">
        <f>INDEX('Coord Sitios Confirmados'!F:F, MATCH(C465, 'Coord Sitios Confirmados'!C:C,0))</f>
        <v>-74.196126000000007</v>
      </c>
    </row>
    <row r="466" spans="1:20" x14ac:dyDescent="0.25">
      <c r="A466" s="113" t="s">
        <v>15083</v>
      </c>
      <c r="B466" s="61">
        <v>61421</v>
      </c>
      <c r="C466" s="62" t="s">
        <v>16920</v>
      </c>
      <c r="D466" s="62" t="s">
        <v>17086</v>
      </c>
      <c r="E466" s="62" t="s">
        <v>22250</v>
      </c>
      <c r="F466" s="62" t="s">
        <v>22251</v>
      </c>
      <c r="G466" s="62" t="s">
        <v>16026</v>
      </c>
      <c r="H466" s="62" t="s">
        <v>16040</v>
      </c>
      <c r="I466" s="62" t="s">
        <v>16047</v>
      </c>
      <c r="J466" s="62" t="s">
        <v>14</v>
      </c>
      <c r="K466" s="62" t="s">
        <v>21696</v>
      </c>
      <c r="L466" s="62" t="s">
        <v>21697</v>
      </c>
      <c r="M466" s="62" t="s">
        <v>14431</v>
      </c>
      <c r="N466" s="62" t="s">
        <v>14403</v>
      </c>
      <c r="O466" s="62" t="s">
        <v>12745</v>
      </c>
      <c r="P466" s="62" t="s">
        <v>14431</v>
      </c>
      <c r="Q466" s="62" t="s">
        <v>10573</v>
      </c>
      <c r="R466" s="114" t="e">
        <v>#N/A</v>
      </c>
      <c r="S466" s="8">
        <f>INDEX('Coord Sitios Confirmados'!E:E, MATCH(B466, 'Coord Sitios Confirmados'!B:B,0))</f>
        <v>4.5733490000000003</v>
      </c>
      <c r="T466" s="159">
        <f>INDEX('Coord Sitios Confirmados'!F:F, MATCH(C466, 'Coord Sitios Confirmados'!C:C,0))</f>
        <v>-74.245624000000007</v>
      </c>
    </row>
    <row r="467" spans="1:20" x14ac:dyDescent="0.25">
      <c r="A467" s="113" t="s">
        <v>15690</v>
      </c>
      <c r="B467" s="61">
        <v>61422</v>
      </c>
      <c r="C467" s="62" t="s">
        <v>15691</v>
      </c>
      <c r="D467" s="62" t="s">
        <v>17087</v>
      </c>
      <c r="E467" s="62" t="s">
        <v>22326</v>
      </c>
      <c r="F467" s="62" t="s">
        <v>22327</v>
      </c>
      <c r="G467" s="62" t="s">
        <v>16026</v>
      </c>
      <c r="H467" s="62" t="s">
        <v>16040</v>
      </c>
      <c r="I467" s="62" t="s">
        <v>15692</v>
      </c>
      <c r="J467" s="62" t="s">
        <v>14</v>
      </c>
      <c r="K467" s="62" t="s">
        <v>21696</v>
      </c>
      <c r="L467" s="62" t="s">
        <v>21697</v>
      </c>
      <c r="M467" s="62" t="s">
        <v>14431</v>
      </c>
      <c r="N467" s="62" t="s">
        <v>14403</v>
      </c>
      <c r="O467" s="62" t="s">
        <v>12745</v>
      </c>
      <c r="P467" s="62" t="s">
        <v>14431</v>
      </c>
      <c r="Q467" s="62" t="s">
        <v>10573</v>
      </c>
      <c r="R467" s="114" t="e">
        <v>#N/A</v>
      </c>
      <c r="S467" s="8">
        <f>INDEX('Coord Sitios Confirmados'!E:E, MATCH(B467, 'Coord Sitios Confirmados'!B:B,0))</f>
        <v>4.5845940000000001</v>
      </c>
      <c r="T467" s="159">
        <f>INDEX('Coord Sitios Confirmados'!F:F, MATCH(C467, 'Coord Sitios Confirmados'!C:C,0))</f>
        <v>-74.184674000000001</v>
      </c>
    </row>
    <row r="468" spans="1:20" x14ac:dyDescent="0.25">
      <c r="A468" s="113" t="s">
        <v>15229</v>
      </c>
      <c r="B468" s="61">
        <v>61423</v>
      </c>
      <c r="C468" s="62" t="s">
        <v>16921</v>
      </c>
      <c r="D468" s="62" t="s">
        <v>17088</v>
      </c>
      <c r="E468" s="62" t="s">
        <v>22224</v>
      </c>
      <c r="F468" s="62" t="s">
        <v>22225</v>
      </c>
      <c r="G468" s="62" t="s">
        <v>16026</v>
      </c>
      <c r="H468" s="62" t="s">
        <v>16040</v>
      </c>
      <c r="I468" s="62" t="s">
        <v>15230</v>
      </c>
      <c r="J468" s="62" t="s">
        <v>14</v>
      </c>
      <c r="K468" s="62" t="s">
        <v>21696</v>
      </c>
      <c r="L468" s="62" t="s">
        <v>21697</v>
      </c>
      <c r="M468" s="62" t="s">
        <v>14431</v>
      </c>
      <c r="N468" s="62" t="s">
        <v>14403</v>
      </c>
      <c r="O468" s="62" t="s">
        <v>12745</v>
      </c>
      <c r="P468" s="62" t="s">
        <v>14431</v>
      </c>
      <c r="Q468" s="62" t="s">
        <v>10573</v>
      </c>
      <c r="R468" s="114" t="e">
        <v>#N/A</v>
      </c>
      <c r="S468" s="8">
        <f>INDEX('Coord Sitios Confirmados'!E:E, MATCH(B468, 'Coord Sitios Confirmados'!B:B,0))</f>
        <v>4.5909599999999999</v>
      </c>
      <c r="T468" s="159">
        <f>INDEX('Coord Sitios Confirmados'!F:F, MATCH(C468, 'Coord Sitios Confirmados'!C:C,0))</f>
        <v>-74.202280000000002</v>
      </c>
    </row>
    <row r="469" spans="1:20" x14ac:dyDescent="0.25">
      <c r="A469" s="115" t="s">
        <v>15007</v>
      </c>
      <c r="B469" s="103">
        <v>61424</v>
      </c>
      <c r="C469" s="101" t="s">
        <v>16922</v>
      </c>
      <c r="D469" s="101" t="s">
        <v>17089</v>
      </c>
      <c r="E469" s="101" t="s">
        <v>22234</v>
      </c>
      <c r="F469" s="101" t="s">
        <v>22235</v>
      </c>
      <c r="G469" s="101" t="s">
        <v>16026</v>
      </c>
      <c r="H469" s="101" t="s">
        <v>16040</v>
      </c>
      <c r="I469" s="101" t="s">
        <v>15008</v>
      </c>
      <c r="J469" s="101" t="s">
        <v>14</v>
      </c>
      <c r="K469" s="101" t="s">
        <v>21696</v>
      </c>
      <c r="L469" s="101" t="s">
        <v>21697</v>
      </c>
      <c r="M469" s="101" t="s">
        <v>14431</v>
      </c>
      <c r="N469" s="101" t="s">
        <v>14403</v>
      </c>
      <c r="O469" s="101" t="s">
        <v>12744</v>
      </c>
      <c r="P469" s="183" t="s">
        <v>14431</v>
      </c>
      <c r="Q469" s="101" t="s">
        <v>10573</v>
      </c>
      <c r="R469" s="102" t="e">
        <v>#N/A</v>
      </c>
      <c r="S469" s="8">
        <f>INDEX('Coord Sitios Confirmados'!E:E, MATCH(B469, 'Coord Sitios Confirmados'!B:B,0))</f>
        <v>4.5808229999999996</v>
      </c>
      <c r="T469" s="159">
        <f>INDEX('Coord Sitios Confirmados'!F:F, MATCH(C469, 'Coord Sitios Confirmados'!C:C,0))</f>
        <v>-74.183610999999999</v>
      </c>
    </row>
    <row r="470" spans="1:20" x14ac:dyDescent="0.25">
      <c r="A470" s="113" t="s">
        <v>14920</v>
      </c>
      <c r="B470" s="61">
        <v>61425</v>
      </c>
      <c r="C470" s="62" t="s">
        <v>16923</v>
      </c>
      <c r="D470" s="62" t="s">
        <v>17090</v>
      </c>
      <c r="E470" s="62" t="s">
        <v>22256</v>
      </c>
      <c r="F470" s="62" t="s">
        <v>22257</v>
      </c>
      <c r="G470" s="62" t="s">
        <v>16026</v>
      </c>
      <c r="H470" s="62" t="s">
        <v>16040</v>
      </c>
      <c r="I470" s="62" t="s">
        <v>14921</v>
      </c>
      <c r="J470" s="62" t="s">
        <v>14</v>
      </c>
      <c r="K470" s="62" t="s">
        <v>21696</v>
      </c>
      <c r="L470" s="62" t="s">
        <v>21697</v>
      </c>
      <c r="M470" s="62" t="s">
        <v>14431</v>
      </c>
      <c r="N470" s="62" t="s">
        <v>14403</v>
      </c>
      <c r="O470" s="62" t="s">
        <v>12745</v>
      </c>
      <c r="P470" s="62" t="s">
        <v>14431</v>
      </c>
      <c r="Q470" s="62" t="s">
        <v>10573</v>
      </c>
      <c r="R470" s="114" t="e">
        <v>#N/A</v>
      </c>
      <c r="S470" s="8">
        <f>INDEX('Coord Sitios Confirmados'!E:E, MATCH(B470, 'Coord Sitios Confirmados'!B:B,0))</f>
        <v>4.586481</v>
      </c>
      <c r="T470" s="159">
        <f>INDEX('Coord Sitios Confirmados'!F:F, MATCH(C470, 'Coord Sitios Confirmados'!C:C,0))</f>
        <v>-74.185013999999995</v>
      </c>
    </row>
    <row r="471" spans="1:20" x14ac:dyDescent="0.25">
      <c r="A471" s="113" t="s">
        <v>14999</v>
      </c>
      <c r="B471" s="61">
        <v>61433</v>
      </c>
      <c r="C471" s="62" t="s">
        <v>16924</v>
      </c>
      <c r="D471" s="62" t="s">
        <v>17091</v>
      </c>
      <c r="E471" s="62" t="s">
        <v>22226</v>
      </c>
      <c r="F471" s="62" t="s">
        <v>22227</v>
      </c>
      <c r="G471" s="62" t="s">
        <v>16026</v>
      </c>
      <c r="H471" s="62" t="s">
        <v>16040</v>
      </c>
      <c r="I471" s="62" t="s">
        <v>16048</v>
      </c>
      <c r="J471" s="62" t="s">
        <v>14</v>
      </c>
      <c r="K471" s="62" t="s">
        <v>21696</v>
      </c>
      <c r="L471" s="62" t="s">
        <v>21697</v>
      </c>
      <c r="M471" s="62" t="s">
        <v>14431</v>
      </c>
      <c r="N471" s="62" t="s">
        <v>14403</v>
      </c>
      <c r="O471" s="62" t="s">
        <v>12745</v>
      </c>
      <c r="P471" s="62" t="s">
        <v>14431</v>
      </c>
      <c r="Q471" s="62" t="s">
        <v>10573</v>
      </c>
      <c r="R471" s="114" t="e">
        <v>#N/A</v>
      </c>
      <c r="S471" s="8">
        <f>INDEX('Coord Sitios Confirmados'!E:E, MATCH(B471, 'Coord Sitios Confirmados'!B:B,0))</f>
        <v>4.5787332999999997</v>
      </c>
      <c r="T471" s="159">
        <f>INDEX('Coord Sitios Confirmados'!F:F, MATCH(C471, 'Coord Sitios Confirmados'!C:C,0))</f>
        <v>-74.179569999999998</v>
      </c>
    </row>
    <row r="472" spans="1:20" x14ac:dyDescent="0.25">
      <c r="A472" s="113" t="s">
        <v>14525</v>
      </c>
      <c r="B472" s="61">
        <v>61434</v>
      </c>
      <c r="C472" s="62" t="s">
        <v>14526</v>
      </c>
      <c r="D472" s="62" t="s">
        <v>17092</v>
      </c>
      <c r="E472" s="62" t="s">
        <v>22230</v>
      </c>
      <c r="F472" s="62" t="s">
        <v>22229</v>
      </c>
      <c r="G472" s="62" t="s">
        <v>16026</v>
      </c>
      <c r="H472" s="62" t="s">
        <v>16040</v>
      </c>
      <c r="I472" s="62" t="s">
        <v>16035</v>
      </c>
      <c r="J472" s="62" t="s">
        <v>14</v>
      </c>
      <c r="K472" s="62" t="s">
        <v>21696</v>
      </c>
      <c r="L472" s="62" t="s">
        <v>21697</v>
      </c>
      <c r="M472" s="62" t="s">
        <v>14431</v>
      </c>
      <c r="N472" s="62" t="s">
        <v>14403</v>
      </c>
      <c r="O472" s="62" t="s">
        <v>12745</v>
      </c>
      <c r="P472" s="62" t="s">
        <v>14431</v>
      </c>
      <c r="Q472" s="62" t="s">
        <v>10573</v>
      </c>
      <c r="R472" s="114" t="e">
        <v>#N/A</v>
      </c>
      <c r="S472" s="8">
        <f>INDEX('Coord Sitios Confirmados'!E:E, MATCH(B472, 'Coord Sitios Confirmados'!B:B,0))</f>
        <v>4.5863889999999996</v>
      </c>
      <c r="T472" s="159">
        <f>INDEX('Coord Sitios Confirmados'!F:F, MATCH(C472, 'Coord Sitios Confirmados'!C:C,0))</f>
        <v>-74.182500000000005</v>
      </c>
    </row>
    <row r="473" spans="1:20" x14ac:dyDescent="0.25">
      <c r="A473" s="113" t="s">
        <v>14667</v>
      </c>
      <c r="B473" s="61">
        <v>61434</v>
      </c>
      <c r="C473" s="62" t="s">
        <v>14668</v>
      </c>
      <c r="D473" s="62" t="s">
        <v>17093</v>
      </c>
      <c r="E473" s="62" t="s">
        <v>22230</v>
      </c>
      <c r="F473" s="62" t="s">
        <v>22229</v>
      </c>
      <c r="G473" s="62" t="s">
        <v>16026</v>
      </c>
      <c r="H473" s="62" t="s">
        <v>16040</v>
      </c>
      <c r="I473" s="62" t="s">
        <v>16035</v>
      </c>
      <c r="J473" s="62" t="s">
        <v>14</v>
      </c>
      <c r="K473" s="62" t="s">
        <v>21696</v>
      </c>
      <c r="L473" s="62" t="s">
        <v>21697</v>
      </c>
      <c r="M473" s="62" t="s">
        <v>14431</v>
      </c>
      <c r="N473" s="62" t="s">
        <v>14403</v>
      </c>
      <c r="O473" s="62" t="s">
        <v>12745</v>
      </c>
      <c r="P473" s="62" t="s">
        <v>14431</v>
      </c>
      <c r="Q473" s="62" t="s">
        <v>10573</v>
      </c>
      <c r="R473" s="114" t="e">
        <v>#N/A</v>
      </c>
      <c r="S473" s="8">
        <f>INDEX('Coord Sitios Confirmados'!E:E, MATCH(B473, 'Coord Sitios Confirmados'!B:B,0))</f>
        <v>4.5863889999999996</v>
      </c>
      <c r="T473" s="159">
        <f>INDEX('Coord Sitios Confirmados'!F:F, MATCH(C473, 'Coord Sitios Confirmados'!C:C,0))</f>
        <v>-74.182500000000005</v>
      </c>
    </row>
    <row r="474" spans="1:20" x14ac:dyDescent="0.25">
      <c r="A474" s="115" t="s">
        <v>14725</v>
      </c>
      <c r="B474" s="103">
        <v>68041</v>
      </c>
      <c r="C474" s="101" t="s">
        <v>16925</v>
      </c>
      <c r="D474" s="101" t="s">
        <v>17094</v>
      </c>
      <c r="E474" s="101" t="s">
        <v>22291</v>
      </c>
      <c r="F474" s="101"/>
      <c r="G474" s="101"/>
      <c r="H474" s="101"/>
      <c r="I474" s="101" t="s">
        <v>16049</v>
      </c>
      <c r="J474" s="101" t="s">
        <v>14</v>
      </c>
      <c r="K474" s="101" t="s">
        <v>21696</v>
      </c>
      <c r="L474" s="101" t="s">
        <v>21697</v>
      </c>
      <c r="M474" s="101"/>
      <c r="N474" s="101" t="s">
        <v>14403</v>
      </c>
      <c r="O474" s="101" t="s">
        <v>12744</v>
      </c>
      <c r="P474" s="183" t="s">
        <v>14331</v>
      </c>
      <c r="Q474" s="101" t="s">
        <v>10573</v>
      </c>
      <c r="R474" s="102" t="e">
        <v>#N/A</v>
      </c>
      <c r="S474" s="8">
        <f>INDEX('Coord Sitios Confirmados'!E:E, MATCH(B474, 'Coord Sitios Confirmados'!B:B,0))</f>
        <v>4.5915439999999998</v>
      </c>
      <c r="T474" s="159">
        <f>INDEX('Coord Sitios Confirmados'!F:F, MATCH(C474, 'Coord Sitios Confirmados'!C:C,0))</f>
        <v>-74.227309000000005</v>
      </c>
    </row>
    <row r="475" spans="1:20" x14ac:dyDescent="0.25">
      <c r="A475" s="109" t="s">
        <v>1629</v>
      </c>
      <c r="B475" s="9" t="s">
        <v>12968</v>
      </c>
      <c r="C475" s="10" t="s">
        <v>1630</v>
      </c>
      <c r="D475" s="10" t="s">
        <v>1631</v>
      </c>
      <c r="E475" s="10" t="s">
        <v>14082</v>
      </c>
      <c r="F475" s="10" t="s">
        <v>14081</v>
      </c>
      <c r="G475" s="10" t="s">
        <v>524</v>
      </c>
      <c r="H475" s="10" t="s">
        <v>20950</v>
      </c>
      <c r="I475" s="10" t="s">
        <v>1634</v>
      </c>
      <c r="J475" s="10" t="s">
        <v>396</v>
      </c>
      <c r="K475" s="10" t="s">
        <v>21702</v>
      </c>
      <c r="L475" s="10" t="s">
        <v>21701</v>
      </c>
      <c r="M475" s="10" t="s">
        <v>8698</v>
      </c>
      <c r="N475" s="10" t="s">
        <v>520</v>
      </c>
      <c r="O475" s="10" t="s">
        <v>12744</v>
      </c>
      <c r="P475" s="10" t="s">
        <v>14331</v>
      </c>
      <c r="Q475" s="10" t="s">
        <v>14331</v>
      </c>
      <c r="R475" s="110" t="s">
        <v>8648</v>
      </c>
      <c r="S475" s="8">
        <f>INDEX('Coord Sitios Confirmados'!E:E, MATCH(B475, 'Coord Sitios Confirmados'!B:B,0))</f>
        <v>4.6620900000000001</v>
      </c>
      <c r="T475" s="159" t="str">
        <f>INDEX('Coord Sitios Confirmados'!F:F, MATCH(C475, 'Coord Sitios Confirmados'!C:C,0))</f>
        <v>-74,07456</v>
      </c>
    </row>
    <row r="476" spans="1:20" x14ac:dyDescent="0.25">
      <c r="A476" s="109" t="s">
        <v>22833</v>
      </c>
      <c r="B476" s="9" t="s">
        <v>22834</v>
      </c>
      <c r="C476" s="10" t="s">
        <v>22835</v>
      </c>
      <c r="D476" s="10" t="s">
        <v>22836</v>
      </c>
      <c r="E476" s="10" t="s">
        <v>18665</v>
      </c>
      <c r="F476" s="10" t="s">
        <v>18565</v>
      </c>
      <c r="G476" s="10"/>
      <c r="H476" s="10"/>
      <c r="I476" s="10" t="s">
        <v>22860</v>
      </c>
      <c r="J476" s="10" t="s">
        <v>396</v>
      </c>
      <c r="K476" s="10" t="s">
        <v>21700</v>
      </c>
      <c r="L476" s="10" t="s">
        <v>21701</v>
      </c>
      <c r="M476" s="10" t="s">
        <v>8698</v>
      </c>
      <c r="N476" s="10" t="s">
        <v>520</v>
      </c>
      <c r="O476" s="10" t="s">
        <v>12744</v>
      </c>
      <c r="P476" s="10" t="s">
        <v>14331</v>
      </c>
      <c r="Q476" s="10" t="s">
        <v>14331</v>
      </c>
      <c r="R476" s="110" t="s">
        <v>1922</v>
      </c>
      <c r="S476" s="8">
        <f>INDEX('Coord Sitios Confirmados'!E:E, MATCH(B476, 'Coord Sitios Confirmados'!B:B,0))</f>
        <v>4.6609699999999998</v>
      </c>
      <c r="T476" s="159">
        <f>INDEX('Coord Sitios Confirmados'!F:F, MATCH(C476, 'Coord Sitios Confirmados'!C:C,0))</f>
        <v>-74.074600000000004</v>
      </c>
    </row>
    <row r="477" spans="1:20" x14ac:dyDescent="0.25">
      <c r="A477" s="115" t="s">
        <v>14907</v>
      </c>
      <c r="B477" s="103">
        <v>71415</v>
      </c>
      <c r="C477" s="101" t="s">
        <v>16930</v>
      </c>
      <c r="D477" s="101" t="s">
        <v>17095</v>
      </c>
      <c r="E477" s="101" t="s">
        <v>22036</v>
      </c>
      <c r="F477" s="101"/>
      <c r="G477" s="101" t="s">
        <v>22579</v>
      </c>
      <c r="H477" s="101"/>
      <c r="I477" s="101" t="s">
        <v>14908</v>
      </c>
      <c r="J477" s="101" t="s">
        <v>14</v>
      </c>
      <c r="K477" s="101" t="s">
        <v>21696</v>
      </c>
      <c r="L477" s="101" t="s">
        <v>21697</v>
      </c>
      <c r="M477" s="101" t="s">
        <v>16051</v>
      </c>
      <c r="N477" s="101" t="s">
        <v>14377</v>
      </c>
      <c r="O477" s="101" t="s">
        <v>12744</v>
      </c>
      <c r="P477" s="101" t="s">
        <v>14404</v>
      </c>
      <c r="Q477" s="101" t="s">
        <v>10573</v>
      </c>
      <c r="R477" s="102" t="e">
        <v>#N/A</v>
      </c>
      <c r="S477" s="8">
        <f>INDEX('Coord Sitios Confirmados'!E:E, MATCH(B477, 'Coord Sitios Confirmados'!B:B,0))</f>
        <v>4.4867470000000003</v>
      </c>
      <c r="T477" s="159">
        <f>INDEX('Coord Sitios Confirmados'!F:F, MATCH(C477, 'Coord Sitios Confirmados'!C:C,0))</f>
        <v>-74.261793999999995</v>
      </c>
    </row>
    <row r="478" spans="1:20" x14ac:dyDescent="0.25">
      <c r="A478" s="115" t="s">
        <v>15065</v>
      </c>
      <c r="B478" s="103">
        <v>71416</v>
      </c>
      <c r="C478" s="101" t="s">
        <v>16931</v>
      </c>
      <c r="D478" s="101" t="s">
        <v>17096</v>
      </c>
      <c r="E478" s="101" t="s">
        <v>22539</v>
      </c>
      <c r="F478" s="101" t="s">
        <v>22540</v>
      </c>
      <c r="G478" s="101" t="s">
        <v>22579</v>
      </c>
      <c r="H478" s="101" t="s">
        <v>8860</v>
      </c>
      <c r="I478" s="101" t="s">
        <v>15066</v>
      </c>
      <c r="J478" s="101" t="s">
        <v>14</v>
      </c>
      <c r="K478" s="101" t="s">
        <v>21696</v>
      </c>
      <c r="L478" s="101" t="s">
        <v>21697</v>
      </c>
      <c r="M478" s="101" t="s">
        <v>16051</v>
      </c>
      <c r="N478" s="101" t="s">
        <v>14377</v>
      </c>
      <c r="O478" s="101" t="s">
        <v>12744</v>
      </c>
      <c r="P478" s="101" t="s">
        <v>14404</v>
      </c>
      <c r="Q478" s="101" t="s">
        <v>10573</v>
      </c>
      <c r="R478" s="102" t="s">
        <v>8860</v>
      </c>
      <c r="S478" s="8">
        <f>INDEX('Coord Sitios Confirmados'!E:E, MATCH(B478, 'Coord Sitios Confirmados'!B:B,0))</f>
        <v>4.5296310000000002</v>
      </c>
      <c r="T478" s="159">
        <f>INDEX('Coord Sitios Confirmados'!F:F, MATCH(C478, 'Coord Sitios Confirmados'!C:C,0))</f>
        <v>-74.235339999999994</v>
      </c>
    </row>
    <row r="479" spans="1:20" x14ac:dyDescent="0.25">
      <c r="A479" s="104" t="s">
        <v>1635</v>
      </c>
      <c r="B479" s="11" t="s">
        <v>13033</v>
      </c>
      <c r="C479" s="12" t="s">
        <v>1636</v>
      </c>
      <c r="D479" s="12" t="s">
        <v>1637</v>
      </c>
      <c r="E479" s="12" t="s">
        <v>14083</v>
      </c>
      <c r="F479" s="12" t="s">
        <v>14084</v>
      </c>
      <c r="G479" s="12" t="s">
        <v>18</v>
      </c>
      <c r="H479" s="12" t="s">
        <v>56</v>
      </c>
      <c r="I479" s="12" t="s">
        <v>1639</v>
      </c>
      <c r="J479" s="12" t="s">
        <v>396</v>
      </c>
      <c r="K479" s="12" t="s">
        <v>21705</v>
      </c>
      <c r="L479" s="12" t="s">
        <v>21701</v>
      </c>
      <c r="M479" s="12" t="s">
        <v>524</v>
      </c>
      <c r="N479" s="12" t="s">
        <v>12305</v>
      </c>
      <c r="O479" s="12" t="s">
        <v>12744</v>
      </c>
      <c r="P479" s="12" t="s">
        <v>14331</v>
      </c>
      <c r="Q479" s="12" t="s">
        <v>14331</v>
      </c>
      <c r="R479" s="72" t="s">
        <v>8648</v>
      </c>
      <c r="S479" s="8">
        <f>INDEX('Coord Sitios Confirmados'!E:E, MATCH(B479, 'Coord Sitios Confirmados'!B:B,0))</f>
        <v>4.6823305</v>
      </c>
      <c r="T479" s="159">
        <f>INDEX('Coord Sitios Confirmados'!F:F, MATCH(C479, 'Coord Sitios Confirmados'!C:C,0))</f>
        <v>-74.049800000000005</v>
      </c>
    </row>
    <row r="480" spans="1:20" x14ac:dyDescent="0.25">
      <c r="A480" s="116" t="s">
        <v>1640</v>
      </c>
      <c r="B480" s="7" t="s">
        <v>12823</v>
      </c>
      <c r="C480" s="8" t="s">
        <v>1641</v>
      </c>
      <c r="D480" s="8" t="s">
        <v>1642</v>
      </c>
      <c r="E480" s="8" t="s">
        <v>14085</v>
      </c>
      <c r="F480" s="8" t="s">
        <v>14086</v>
      </c>
      <c r="G480" s="8" t="s">
        <v>1644</v>
      </c>
      <c r="H480" s="8" t="s">
        <v>1260</v>
      </c>
      <c r="I480" s="8" t="s">
        <v>1645</v>
      </c>
      <c r="J480" s="8" t="s">
        <v>396</v>
      </c>
      <c r="K480" s="8" t="s">
        <v>21702</v>
      </c>
      <c r="L480" s="8" t="s">
        <v>21701</v>
      </c>
      <c r="M480" s="8" t="s">
        <v>4060</v>
      </c>
      <c r="N480" s="8" t="s">
        <v>14328</v>
      </c>
      <c r="O480" s="8" t="s">
        <v>12744</v>
      </c>
      <c r="P480" s="8" t="s">
        <v>14331</v>
      </c>
      <c r="Q480" s="8" t="s">
        <v>14331</v>
      </c>
      <c r="R480" s="26" t="s">
        <v>1644</v>
      </c>
      <c r="S480" s="8">
        <f>INDEX('Coord Sitios Confirmados'!E:E, MATCH(B480, 'Coord Sitios Confirmados'!B:B,0))</f>
        <v>4.6334166000000003</v>
      </c>
      <c r="T480" s="159">
        <f>INDEX('Coord Sitios Confirmados'!F:F, MATCH(C480, 'Coord Sitios Confirmados'!C:C,0))</f>
        <v>-74.165400000000005</v>
      </c>
    </row>
    <row r="481" spans="1:20" x14ac:dyDescent="0.25">
      <c r="A481" s="73" t="s">
        <v>1646</v>
      </c>
      <c r="B481" s="79" t="s">
        <v>13080</v>
      </c>
      <c r="C481" s="3" t="s">
        <v>1647</v>
      </c>
      <c r="D481" s="3" t="s">
        <v>1648</v>
      </c>
      <c r="E481" s="3" t="s">
        <v>7020</v>
      </c>
      <c r="F481" s="3" t="s">
        <v>14087</v>
      </c>
      <c r="G481" s="3" t="s">
        <v>1650</v>
      </c>
      <c r="H481" s="3" t="s">
        <v>1651</v>
      </c>
      <c r="I481" s="3" t="s">
        <v>1652</v>
      </c>
      <c r="J481" s="3" t="s">
        <v>396</v>
      </c>
      <c r="K481" s="3" t="s">
        <v>21705</v>
      </c>
      <c r="L481" s="3" t="s">
        <v>21701</v>
      </c>
      <c r="M481" s="3" t="s">
        <v>8693</v>
      </c>
      <c r="N481" s="3" t="s">
        <v>12324</v>
      </c>
      <c r="O481" s="3" t="s">
        <v>12744</v>
      </c>
      <c r="P481" s="3" t="s">
        <v>14331</v>
      </c>
      <c r="Q481" s="3" t="s">
        <v>14331</v>
      </c>
      <c r="R481" s="106" t="s">
        <v>1644</v>
      </c>
      <c r="S481" s="8" t="str">
        <f>INDEX('Coord Sitios Confirmados'!E:E, MATCH(B481, 'Coord Sitios Confirmados'!B:B,0))</f>
        <v>4,556826</v>
      </c>
      <c r="T481" s="159" t="str">
        <f>INDEX('Coord Sitios Confirmados'!F:F, MATCH(C481, 'Coord Sitios Confirmados'!C:C,0))</f>
        <v>-74,123741</v>
      </c>
    </row>
    <row r="482" spans="1:20" x14ac:dyDescent="0.25">
      <c r="A482" s="111" t="s">
        <v>23103</v>
      </c>
      <c r="B482" s="5" t="s">
        <v>23128</v>
      </c>
      <c r="C482" s="6" t="s">
        <v>23104</v>
      </c>
      <c r="D482" s="6" t="s">
        <v>23129</v>
      </c>
      <c r="E482" s="6" t="s">
        <v>23132</v>
      </c>
      <c r="F482" s="6" t="s">
        <v>18771</v>
      </c>
      <c r="G482" s="6" t="s">
        <v>13961</v>
      </c>
      <c r="H482" s="6" t="s">
        <v>23131</v>
      </c>
      <c r="I482" s="5" t="s">
        <v>23130</v>
      </c>
      <c r="J482" s="6" t="s">
        <v>396</v>
      </c>
      <c r="K482" s="6" t="s">
        <v>21700</v>
      </c>
      <c r="L482" s="6" t="s">
        <v>21701</v>
      </c>
      <c r="M482" s="6" t="s">
        <v>5943</v>
      </c>
      <c r="N482" s="6" t="s">
        <v>942</v>
      </c>
      <c r="O482" s="6" t="s">
        <v>12744</v>
      </c>
      <c r="P482" s="6" t="s">
        <v>14331</v>
      </c>
      <c r="Q482" s="6" t="s">
        <v>14331</v>
      </c>
      <c r="R482" s="112" t="s">
        <v>8648</v>
      </c>
      <c r="S482" s="8">
        <f>INDEX('Coord Sitios Confirmados'!E:E, MATCH(B482, 'Coord Sitios Confirmados'!B:B,0))</f>
        <v>4.6325380000000003</v>
      </c>
      <c r="T482" s="159">
        <f>INDEX('Coord Sitios Confirmados'!F:F, MATCH(C482, 'Coord Sitios Confirmados'!C:C,0))</f>
        <v>-74.089158999999995</v>
      </c>
    </row>
    <row r="483" spans="1:20" x14ac:dyDescent="0.25">
      <c r="A483" s="111" t="s">
        <v>1653</v>
      </c>
      <c r="B483" s="5" t="s">
        <v>13369</v>
      </c>
      <c r="C483" s="6" t="s">
        <v>1654</v>
      </c>
      <c r="D483" s="6" t="s">
        <v>1655</v>
      </c>
      <c r="E483" s="6" t="s">
        <v>14088</v>
      </c>
      <c r="F483" s="6" t="s">
        <v>14089</v>
      </c>
      <c r="G483" s="6" t="s">
        <v>18</v>
      </c>
      <c r="H483" s="6" t="s">
        <v>22944</v>
      </c>
      <c r="I483" s="5" t="e">
        <v>#N/A</v>
      </c>
      <c r="J483" s="6" t="s">
        <v>396</v>
      </c>
      <c r="K483" s="6" t="s">
        <v>21700</v>
      </c>
      <c r="L483" s="6" t="s">
        <v>21701</v>
      </c>
      <c r="M483" s="6" t="s">
        <v>5943</v>
      </c>
      <c r="N483" s="6" t="s">
        <v>942</v>
      </c>
      <c r="O483" s="6" t="s">
        <v>12744</v>
      </c>
      <c r="P483" s="6" t="s">
        <v>14331</v>
      </c>
      <c r="Q483" s="6" t="s">
        <v>14331</v>
      </c>
      <c r="R483" s="112" t="e">
        <v>#N/A</v>
      </c>
      <c r="S483" s="8">
        <f>INDEX('Coord Sitios Confirmados'!E:E, MATCH(B483, 'Coord Sitios Confirmados'!B:B,0))</f>
        <v>4.6303020000000004</v>
      </c>
      <c r="T483" s="159" t="str">
        <f>INDEX('Coord Sitios Confirmados'!F:F, MATCH(C483, 'Coord Sitios Confirmados'!C:C,0))</f>
        <v>-74,091400</v>
      </c>
    </row>
    <row r="484" spans="1:20" x14ac:dyDescent="0.25">
      <c r="A484" s="105" t="s">
        <v>1656</v>
      </c>
      <c r="B484" s="71" t="s">
        <v>13159</v>
      </c>
      <c r="C484" s="70" t="s">
        <v>1657</v>
      </c>
      <c r="D484" s="70" t="s">
        <v>1658</v>
      </c>
      <c r="E484" s="70" t="s">
        <v>14090</v>
      </c>
      <c r="F484" s="70" t="s">
        <v>1659</v>
      </c>
      <c r="G484" s="70" t="s">
        <v>18</v>
      </c>
      <c r="H484" s="70" t="s">
        <v>21713</v>
      </c>
      <c r="I484" s="70" t="s">
        <v>1660</v>
      </c>
      <c r="J484" s="70" t="s">
        <v>396</v>
      </c>
      <c r="K484" s="70" t="s">
        <v>21705</v>
      </c>
      <c r="L484" s="70" t="s">
        <v>21701</v>
      </c>
      <c r="M484" s="70" t="s">
        <v>3379</v>
      </c>
      <c r="N484" s="70" t="s">
        <v>197</v>
      </c>
      <c r="O484" s="70" t="s">
        <v>12744</v>
      </c>
      <c r="P484" s="70" t="s">
        <v>14331</v>
      </c>
      <c r="Q484" s="70" t="s">
        <v>14331</v>
      </c>
      <c r="R484" s="74" t="s">
        <v>8648</v>
      </c>
      <c r="S484" s="8">
        <f>INDEX('Coord Sitios Confirmados'!E:E, MATCH(B484, 'Coord Sitios Confirmados'!B:B,0))</f>
        <v>4.6898835999999999</v>
      </c>
      <c r="T484" s="159">
        <f>INDEX('Coord Sitios Confirmados'!F:F, MATCH(C484, 'Coord Sitios Confirmados'!C:C,0))</f>
        <v>-74.13082</v>
      </c>
    </row>
    <row r="485" spans="1:20" x14ac:dyDescent="0.25">
      <c r="A485" s="105" t="s">
        <v>1665</v>
      </c>
      <c r="B485" s="71" t="s">
        <v>12759</v>
      </c>
      <c r="C485" s="70" t="s">
        <v>21484</v>
      </c>
      <c r="D485" s="70" t="s">
        <v>1667</v>
      </c>
      <c r="E485" s="70" t="s">
        <v>14092</v>
      </c>
      <c r="F485" s="70" t="s">
        <v>14091</v>
      </c>
      <c r="G485" s="70" t="s">
        <v>940</v>
      </c>
      <c r="H485" s="70" t="s">
        <v>21714</v>
      </c>
      <c r="I485" s="70" t="s">
        <v>1670</v>
      </c>
      <c r="J485" s="70" t="s">
        <v>396</v>
      </c>
      <c r="K485" s="70" t="s">
        <v>21699</v>
      </c>
      <c r="L485" s="70" t="s">
        <v>21697</v>
      </c>
      <c r="M485" s="70" t="s">
        <v>3231</v>
      </c>
      <c r="N485" s="70" t="s">
        <v>197</v>
      </c>
      <c r="O485" s="70" t="s">
        <v>12746</v>
      </c>
      <c r="P485" s="70" t="s">
        <v>14331</v>
      </c>
      <c r="Q485" s="70" t="s">
        <v>14331</v>
      </c>
      <c r="R485" s="74" t="s">
        <v>8648</v>
      </c>
      <c r="S485" s="8">
        <f>INDEX('Coord Sitios Confirmados'!E:E, MATCH(B485, 'Coord Sitios Confirmados'!B:B,0))</f>
        <v>4.7086899999999998</v>
      </c>
      <c r="T485" s="159" t="e">
        <f>INDEX('Coord Sitios Confirmados'!F:F, MATCH(C485, 'Coord Sitios Confirmados'!C:C,0))</f>
        <v>#N/A</v>
      </c>
    </row>
    <row r="486" spans="1:20" x14ac:dyDescent="0.25">
      <c r="A486" s="115" t="s">
        <v>22863</v>
      </c>
      <c r="B486" s="103" t="s">
        <v>14362</v>
      </c>
      <c r="C486" s="101" t="s">
        <v>22864</v>
      </c>
      <c r="D486" s="101" t="s">
        <v>17097</v>
      </c>
      <c r="E486" s="101" t="s">
        <v>23252</v>
      </c>
      <c r="F486" s="101" t="s">
        <v>23251</v>
      </c>
      <c r="G486" s="101" t="s">
        <v>14374</v>
      </c>
      <c r="H486" s="101" t="s">
        <v>16467</v>
      </c>
      <c r="I486" s="101" t="s">
        <v>14363</v>
      </c>
      <c r="J486" s="101" t="s">
        <v>396</v>
      </c>
      <c r="K486" s="101" t="s">
        <v>21705</v>
      </c>
      <c r="L486" s="101" t="s">
        <v>21701</v>
      </c>
      <c r="M486" s="101" t="s">
        <v>8699</v>
      </c>
      <c r="N486" s="101" t="s">
        <v>14329</v>
      </c>
      <c r="O486" s="101" t="s">
        <v>12744</v>
      </c>
      <c r="P486" s="101" t="s">
        <v>14331</v>
      </c>
      <c r="Q486" s="101" t="s">
        <v>10573</v>
      </c>
      <c r="R486" s="102" t="s">
        <v>8860</v>
      </c>
      <c r="S486" s="8">
        <f>INDEX('Coord Sitios Confirmados'!E:E, MATCH(B486, 'Coord Sitios Confirmados'!B:B,0))</f>
        <v>4.8187110000000004</v>
      </c>
      <c r="T486" s="159">
        <f>INDEX('Coord Sitios Confirmados'!F:F, MATCH(C486, 'Coord Sitios Confirmados'!C:C,0))</f>
        <v>-74.068824000000006</v>
      </c>
    </row>
    <row r="487" spans="1:20" x14ac:dyDescent="0.25">
      <c r="A487" s="105" t="s">
        <v>8610</v>
      </c>
      <c r="B487" s="71" t="s">
        <v>13571</v>
      </c>
      <c r="C487" s="70" t="s">
        <v>10338</v>
      </c>
      <c r="D487" s="70" t="s">
        <v>17017</v>
      </c>
      <c r="E487" s="70" t="s">
        <v>8611</v>
      </c>
      <c r="F487" s="70"/>
      <c r="G487" s="70" t="s">
        <v>18</v>
      </c>
      <c r="H487" s="70" t="s">
        <v>1664</v>
      </c>
      <c r="I487" s="70" t="e">
        <v>#N/A</v>
      </c>
      <c r="J487" s="70" t="s">
        <v>396</v>
      </c>
      <c r="K487" s="70" t="s">
        <v>21700</v>
      </c>
      <c r="L487" s="70" t="s">
        <v>21701</v>
      </c>
      <c r="M487" s="70" t="s">
        <v>3379</v>
      </c>
      <c r="N487" s="70" t="s">
        <v>197</v>
      </c>
      <c r="O487" s="70" t="s">
        <v>12744</v>
      </c>
      <c r="P487" s="70" t="s">
        <v>14331</v>
      </c>
      <c r="Q487" s="70" t="s">
        <v>14331</v>
      </c>
      <c r="R487" s="74" t="s">
        <v>8860</v>
      </c>
      <c r="S487" s="8">
        <f>INDEX('Coord Sitios Confirmados'!E:E, MATCH(B487, 'Coord Sitios Confirmados'!B:B,0))</f>
        <v>4.6986549999999996</v>
      </c>
      <c r="T487" s="159" t="e">
        <f>INDEX('Coord Sitios Confirmados'!F:F, MATCH(C487, 'Coord Sitios Confirmados'!C:C,0))</f>
        <v>#N/A</v>
      </c>
    </row>
    <row r="488" spans="1:20" x14ac:dyDescent="0.25">
      <c r="A488" s="105" t="s">
        <v>8612</v>
      </c>
      <c r="B488" s="71" t="s">
        <v>13573</v>
      </c>
      <c r="C488" s="70" t="s">
        <v>10340</v>
      </c>
      <c r="D488" s="70" t="s">
        <v>17017</v>
      </c>
      <c r="E488" s="70" t="s">
        <v>8613</v>
      </c>
      <c r="F488" s="70"/>
      <c r="G488" s="70" t="s">
        <v>18</v>
      </c>
      <c r="H488" s="70" t="s">
        <v>1664</v>
      </c>
      <c r="I488" s="70" t="e">
        <v>#N/A</v>
      </c>
      <c r="J488" s="70" t="s">
        <v>396</v>
      </c>
      <c r="K488" s="70" t="s">
        <v>21700</v>
      </c>
      <c r="L488" s="70" t="s">
        <v>21701</v>
      </c>
      <c r="M488" s="70" t="s">
        <v>3379</v>
      </c>
      <c r="N488" s="70" t="s">
        <v>197</v>
      </c>
      <c r="O488" s="70" t="s">
        <v>12744</v>
      </c>
      <c r="P488" s="70" t="s">
        <v>14331</v>
      </c>
      <c r="Q488" s="70" t="s">
        <v>14331</v>
      </c>
      <c r="R488" s="74" t="s">
        <v>8860</v>
      </c>
      <c r="S488" s="8">
        <f>INDEX('Coord Sitios Confirmados'!E:E, MATCH(B488, 'Coord Sitios Confirmados'!B:B,0))</f>
        <v>4.6973159999999998</v>
      </c>
      <c r="T488" s="159" t="e">
        <f>INDEX('Coord Sitios Confirmados'!F:F, MATCH(C488, 'Coord Sitios Confirmados'!C:C,0))</f>
        <v>#N/A</v>
      </c>
    </row>
    <row r="489" spans="1:20" x14ac:dyDescent="0.25">
      <c r="A489" s="105" t="s">
        <v>8614</v>
      </c>
      <c r="B489" s="71" t="s">
        <v>13433</v>
      </c>
      <c r="C489" s="70" t="s">
        <v>10337</v>
      </c>
      <c r="D489" s="70" t="s">
        <v>17017</v>
      </c>
      <c r="E489" s="70" t="s">
        <v>8611</v>
      </c>
      <c r="F489" s="70"/>
      <c r="G489" s="70" t="s">
        <v>18</v>
      </c>
      <c r="H489" s="70" t="s">
        <v>1664</v>
      </c>
      <c r="I489" s="70" t="e">
        <v>#N/A</v>
      </c>
      <c r="J489" s="70" t="s">
        <v>396</v>
      </c>
      <c r="K489" s="70" t="s">
        <v>21700</v>
      </c>
      <c r="L489" s="70" t="s">
        <v>21701</v>
      </c>
      <c r="M489" s="70" t="s">
        <v>3379</v>
      </c>
      <c r="N489" s="70" t="s">
        <v>197</v>
      </c>
      <c r="O489" s="70" t="s">
        <v>12744</v>
      </c>
      <c r="P489" s="70" t="s">
        <v>14331</v>
      </c>
      <c r="Q489" s="70" t="s">
        <v>14331</v>
      </c>
      <c r="R489" s="74" t="s">
        <v>8860</v>
      </c>
      <c r="S489" s="8">
        <f>INDEX('Coord Sitios Confirmados'!E:E, MATCH(B489, 'Coord Sitios Confirmados'!B:B,0))</f>
        <v>4.6967280000000002</v>
      </c>
      <c r="T489" s="159" t="e">
        <f>INDEX('Coord Sitios Confirmados'!F:F, MATCH(C489, 'Coord Sitios Confirmados'!C:C,0))</f>
        <v>#N/A</v>
      </c>
    </row>
    <row r="490" spans="1:20" x14ac:dyDescent="0.25">
      <c r="A490" s="105" t="s">
        <v>8615</v>
      </c>
      <c r="B490" s="71" t="s">
        <v>13572</v>
      </c>
      <c r="C490" s="70" t="s">
        <v>10339</v>
      </c>
      <c r="D490" s="70" t="s">
        <v>17017</v>
      </c>
      <c r="E490" s="70" t="s">
        <v>8611</v>
      </c>
      <c r="F490" s="70"/>
      <c r="G490" s="70" t="s">
        <v>18</v>
      </c>
      <c r="H490" s="70" t="s">
        <v>1664</v>
      </c>
      <c r="I490" s="70" t="e">
        <v>#N/A</v>
      </c>
      <c r="J490" s="70" t="s">
        <v>396</v>
      </c>
      <c r="K490" s="70" t="s">
        <v>21700</v>
      </c>
      <c r="L490" s="70" t="s">
        <v>21701</v>
      </c>
      <c r="M490" s="70" t="s">
        <v>3379</v>
      </c>
      <c r="N490" s="70" t="s">
        <v>197</v>
      </c>
      <c r="O490" s="70" t="s">
        <v>12744</v>
      </c>
      <c r="P490" s="70" t="s">
        <v>14331</v>
      </c>
      <c r="Q490" s="70" t="s">
        <v>14331</v>
      </c>
      <c r="R490" s="74" t="s">
        <v>8860</v>
      </c>
      <c r="S490" s="8">
        <f>INDEX('Coord Sitios Confirmados'!E:E, MATCH(B490, 'Coord Sitios Confirmados'!B:B,0))</f>
        <v>4.6983870000000003</v>
      </c>
      <c r="T490" s="159" t="e">
        <f>INDEX('Coord Sitios Confirmados'!F:F, MATCH(C490, 'Coord Sitios Confirmados'!C:C,0))</f>
        <v>#N/A</v>
      </c>
    </row>
    <row r="491" spans="1:20" x14ac:dyDescent="0.25">
      <c r="A491" s="105" t="s">
        <v>8616</v>
      </c>
      <c r="B491" s="71" t="s">
        <v>13574</v>
      </c>
      <c r="C491" s="70" t="s">
        <v>10341</v>
      </c>
      <c r="D491" s="70" t="s">
        <v>17017</v>
      </c>
      <c r="E491" s="70" t="s">
        <v>8613</v>
      </c>
      <c r="F491" s="70"/>
      <c r="G491" s="70" t="s">
        <v>18</v>
      </c>
      <c r="H491" s="70" t="s">
        <v>1664</v>
      </c>
      <c r="I491" s="70" t="e">
        <v>#N/A</v>
      </c>
      <c r="J491" s="70" t="s">
        <v>396</v>
      </c>
      <c r="K491" s="70" t="s">
        <v>21700</v>
      </c>
      <c r="L491" s="70" t="s">
        <v>21701</v>
      </c>
      <c r="M491" s="70" t="s">
        <v>3379</v>
      </c>
      <c r="N491" s="70" t="s">
        <v>197</v>
      </c>
      <c r="O491" s="70" t="s">
        <v>12744</v>
      </c>
      <c r="P491" s="70" t="s">
        <v>14331</v>
      </c>
      <c r="Q491" s="70" t="s">
        <v>14331</v>
      </c>
      <c r="R491" s="74" t="s">
        <v>8860</v>
      </c>
      <c r="S491" s="8">
        <f>INDEX('Coord Sitios Confirmados'!E:E, MATCH(B491, 'Coord Sitios Confirmados'!B:B,0))</f>
        <v>4.6988810000000001</v>
      </c>
      <c r="T491" s="159" t="e">
        <f>INDEX('Coord Sitios Confirmados'!F:F, MATCH(C491, 'Coord Sitios Confirmados'!C:C,0))</f>
        <v>#N/A</v>
      </c>
    </row>
    <row r="492" spans="1:20" x14ac:dyDescent="0.25">
      <c r="A492" s="105" t="s">
        <v>8617</v>
      </c>
      <c r="B492" s="71" t="s">
        <v>13569</v>
      </c>
      <c r="C492" s="70" t="s">
        <v>10335</v>
      </c>
      <c r="D492" s="70" t="s">
        <v>17017</v>
      </c>
      <c r="E492" s="70" t="s">
        <v>8611</v>
      </c>
      <c r="F492" s="70"/>
      <c r="G492" s="70" t="s">
        <v>18</v>
      </c>
      <c r="H492" s="70" t="s">
        <v>1664</v>
      </c>
      <c r="I492" s="70" t="e">
        <v>#N/A</v>
      </c>
      <c r="J492" s="70" t="s">
        <v>396</v>
      </c>
      <c r="K492" s="70" t="s">
        <v>21700</v>
      </c>
      <c r="L492" s="70" t="s">
        <v>21701</v>
      </c>
      <c r="M492" s="70" t="s">
        <v>3379</v>
      </c>
      <c r="N492" s="70" t="s">
        <v>197</v>
      </c>
      <c r="O492" s="70" t="s">
        <v>12744</v>
      </c>
      <c r="P492" s="70" t="s">
        <v>14331</v>
      </c>
      <c r="Q492" s="70" t="s">
        <v>14331</v>
      </c>
      <c r="R492" s="74" t="s">
        <v>8860</v>
      </c>
      <c r="S492" s="8">
        <f>INDEX('Coord Sitios Confirmados'!E:E, MATCH(B492, 'Coord Sitios Confirmados'!B:B,0))</f>
        <v>4.701085</v>
      </c>
      <c r="T492" s="159" t="e">
        <f>INDEX('Coord Sitios Confirmados'!F:F, MATCH(C492, 'Coord Sitios Confirmados'!C:C,0))</f>
        <v>#N/A</v>
      </c>
    </row>
    <row r="493" spans="1:20" x14ac:dyDescent="0.25">
      <c r="A493" s="105" t="s">
        <v>8618</v>
      </c>
      <c r="B493" s="71" t="s">
        <v>13570</v>
      </c>
      <c r="C493" s="70" t="s">
        <v>10336</v>
      </c>
      <c r="D493" s="70" t="s">
        <v>17017</v>
      </c>
      <c r="E493" s="70" t="s">
        <v>8611</v>
      </c>
      <c r="F493" s="70"/>
      <c r="G493" s="70" t="s">
        <v>18</v>
      </c>
      <c r="H493" s="70" t="s">
        <v>1664</v>
      </c>
      <c r="I493" s="70" t="e">
        <v>#N/A</v>
      </c>
      <c r="J493" s="70" t="s">
        <v>396</v>
      </c>
      <c r="K493" s="70" t="s">
        <v>21700</v>
      </c>
      <c r="L493" s="70" t="s">
        <v>21701</v>
      </c>
      <c r="M493" s="70" t="s">
        <v>3379</v>
      </c>
      <c r="N493" s="70" t="s">
        <v>197</v>
      </c>
      <c r="O493" s="70" t="s">
        <v>12744</v>
      </c>
      <c r="P493" s="70" t="s">
        <v>14331</v>
      </c>
      <c r="Q493" s="70" t="s">
        <v>14331</v>
      </c>
      <c r="R493" s="74" t="s">
        <v>8860</v>
      </c>
      <c r="S493" s="8">
        <f>INDEX('Coord Sitios Confirmados'!E:E, MATCH(B493, 'Coord Sitios Confirmados'!B:B,0))</f>
        <v>4.6966710000000003</v>
      </c>
      <c r="T493" s="159" t="e">
        <f>INDEX('Coord Sitios Confirmados'!F:F, MATCH(C493, 'Coord Sitios Confirmados'!C:C,0))</f>
        <v>#N/A</v>
      </c>
    </row>
    <row r="494" spans="1:20" x14ac:dyDescent="0.25">
      <c r="A494" s="109" t="s">
        <v>1661</v>
      </c>
      <c r="B494" s="9"/>
      <c r="C494" s="10" t="s">
        <v>1662</v>
      </c>
      <c r="D494" s="10" t="s">
        <v>1663</v>
      </c>
      <c r="E494" s="10"/>
      <c r="F494" s="10"/>
      <c r="G494" s="10" t="s">
        <v>18</v>
      </c>
      <c r="H494" s="10" t="s">
        <v>1664</v>
      </c>
      <c r="I494" s="10" t="e">
        <v>#N/A</v>
      </c>
      <c r="J494" s="10" t="s">
        <v>14</v>
      </c>
      <c r="K494" s="10" t="s">
        <v>21696</v>
      </c>
      <c r="L494" s="10" t="s">
        <v>21697</v>
      </c>
      <c r="M494" s="10"/>
      <c r="N494" s="10" t="s">
        <v>520</v>
      </c>
      <c r="O494" s="10" t="s">
        <v>12744</v>
      </c>
      <c r="P494" s="10" t="s">
        <v>14331</v>
      </c>
      <c r="Q494" s="10" t="s">
        <v>14331</v>
      </c>
      <c r="R494" s="110" t="e">
        <v>#N/A</v>
      </c>
      <c r="S494" s="8">
        <f>INDEX('Coord Sitios Confirmados'!E:E, MATCH(B494, 'Coord Sitios Confirmados'!B:B,0))</f>
        <v>4.7270509000000001</v>
      </c>
      <c r="T494" s="159" t="str">
        <f>INDEX('Coord Sitios Confirmados'!F:F, MATCH(C494, 'Coord Sitios Confirmados'!C:C,0))</f>
        <v>-74,13759</v>
      </c>
    </row>
    <row r="495" spans="1:20" x14ac:dyDescent="0.25">
      <c r="A495" s="115" t="s">
        <v>14518</v>
      </c>
      <c r="B495" s="103" t="s">
        <v>14519</v>
      </c>
      <c r="C495" s="101" t="s">
        <v>16968</v>
      </c>
      <c r="D495" s="101" t="s">
        <v>17098</v>
      </c>
      <c r="E495" s="101" t="s">
        <v>22486</v>
      </c>
      <c r="F495" s="101"/>
      <c r="G495" s="101" t="s">
        <v>16079</v>
      </c>
      <c r="H495" s="101" t="s">
        <v>16494</v>
      </c>
      <c r="I495" s="101">
        <v>1038880</v>
      </c>
      <c r="J495" s="101" t="s">
        <v>14</v>
      </c>
      <c r="K495" s="101" t="s">
        <v>21698</v>
      </c>
      <c r="L495" s="101" t="s">
        <v>21697</v>
      </c>
      <c r="M495" s="101" t="s">
        <v>16051</v>
      </c>
      <c r="N495" s="101" t="s">
        <v>14377</v>
      </c>
      <c r="O495" s="101" t="s">
        <v>12744</v>
      </c>
      <c r="P495" s="101" t="s">
        <v>16151</v>
      </c>
      <c r="Q495" s="101" t="s">
        <v>10573</v>
      </c>
      <c r="R495" s="102" t="s">
        <v>1644</v>
      </c>
      <c r="S495" s="8" t="e">
        <f>INDEX('Coord Sitios Confirmados'!E:E, MATCH(B495, 'Coord Sitios Confirmados'!B:B,0))</f>
        <v>#N/A</v>
      </c>
      <c r="T495" s="159">
        <f>INDEX('Coord Sitios Confirmados'!F:F, MATCH(C495, 'Coord Sitios Confirmados'!C:C,0))</f>
        <v>-74.668760000000006</v>
      </c>
    </row>
    <row r="496" spans="1:20" x14ac:dyDescent="0.25">
      <c r="A496" s="115" t="s">
        <v>15335</v>
      </c>
      <c r="B496" s="103" t="s">
        <v>15336</v>
      </c>
      <c r="C496" s="101" t="s">
        <v>16969</v>
      </c>
      <c r="D496" s="101" t="s">
        <v>17099</v>
      </c>
      <c r="E496" s="101" t="s">
        <v>22521</v>
      </c>
      <c r="F496" s="101"/>
      <c r="G496" s="101" t="s">
        <v>16152</v>
      </c>
      <c r="H496" s="101" t="s">
        <v>16153</v>
      </c>
      <c r="I496" s="101">
        <v>5149705</v>
      </c>
      <c r="J496" s="101" t="s">
        <v>396</v>
      </c>
      <c r="K496" s="101" t="s">
        <v>21702</v>
      </c>
      <c r="L496" s="101" t="s">
        <v>21701</v>
      </c>
      <c r="M496" s="101" t="s">
        <v>16051</v>
      </c>
      <c r="N496" s="101" t="s">
        <v>14377</v>
      </c>
      <c r="O496" s="101" t="s">
        <v>12744</v>
      </c>
      <c r="P496" s="101" t="s">
        <v>16151</v>
      </c>
      <c r="Q496" s="101" t="s">
        <v>10573</v>
      </c>
      <c r="R496" s="102" t="s">
        <v>9556</v>
      </c>
      <c r="S496" s="8">
        <f>INDEX('Coord Sitios Confirmados'!E:E, MATCH(B496, 'Coord Sitios Confirmados'!B:B,0))</f>
        <v>4.3820300000000003</v>
      </c>
      <c r="T496" s="159">
        <f>INDEX('Coord Sitios Confirmados'!F:F, MATCH(C496, 'Coord Sitios Confirmados'!C:C,0))</f>
        <v>-74.665400000000005</v>
      </c>
    </row>
    <row r="497" spans="1:20" x14ac:dyDescent="0.25">
      <c r="A497" s="113" t="s">
        <v>1671</v>
      </c>
      <c r="B497" s="61" t="s">
        <v>13277</v>
      </c>
      <c r="C497" s="62" t="s">
        <v>1672</v>
      </c>
      <c r="D497" s="62" t="s">
        <v>1673</v>
      </c>
      <c r="E497" s="62" t="s">
        <v>14094</v>
      </c>
      <c r="F497" s="62" t="s">
        <v>14093</v>
      </c>
      <c r="G497" s="62" t="s">
        <v>18</v>
      </c>
      <c r="H497" s="62"/>
      <c r="I497" s="62" t="s">
        <v>1675</v>
      </c>
      <c r="J497" s="62" t="s">
        <v>396</v>
      </c>
      <c r="K497" s="62" t="s">
        <v>21705</v>
      </c>
      <c r="L497" s="62" t="s">
        <v>21701</v>
      </c>
      <c r="M497" s="62" t="s">
        <v>524</v>
      </c>
      <c r="N497" s="62" t="s">
        <v>520</v>
      </c>
      <c r="O497" s="62" t="s">
        <v>12745</v>
      </c>
      <c r="P497" s="62" t="s">
        <v>14331</v>
      </c>
      <c r="Q497" s="62" t="s">
        <v>14331</v>
      </c>
      <c r="R497" s="114" t="s">
        <v>8860</v>
      </c>
      <c r="S497" s="8">
        <f>INDEX('Coord Sitios Confirmados'!E:E, MATCH(B497, 'Coord Sitios Confirmados'!B:B,0))</f>
        <v>4.6308299999999996</v>
      </c>
      <c r="T497" s="159" t="str">
        <f>INDEX('Coord Sitios Confirmados'!F:F, MATCH(C497, 'Coord Sitios Confirmados'!C:C,0))</f>
        <v>-74,06711</v>
      </c>
    </row>
    <row r="498" spans="1:20" x14ac:dyDescent="0.25">
      <c r="A498" s="105" t="s">
        <v>1676</v>
      </c>
      <c r="B498" s="71" t="s">
        <v>12771</v>
      </c>
      <c r="C498" s="70" t="s">
        <v>1677</v>
      </c>
      <c r="D498" s="70" t="s">
        <v>1678</v>
      </c>
      <c r="E498" s="70" t="s">
        <v>14095</v>
      </c>
      <c r="F498" s="70" t="s">
        <v>14096</v>
      </c>
      <c r="G498" s="70" t="s">
        <v>940</v>
      </c>
      <c r="H498" s="70">
        <v>0</v>
      </c>
      <c r="I498" s="70" t="s">
        <v>1680</v>
      </c>
      <c r="J498" s="70" t="s">
        <v>396</v>
      </c>
      <c r="K498" s="70" t="s">
        <v>21702</v>
      </c>
      <c r="L498" s="70" t="s">
        <v>21701</v>
      </c>
      <c r="M498" s="70" t="s">
        <v>3231</v>
      </c>
      <c r="N498" s="70" t="s">
        <v>197</v>
      </c>
      <c r="O498" s="70" t="s">
        <v>12744</v>
      </c>
      <c r="P498" s="70" t="s">
        <v>14331</v>
      </c>
      <c r="Q498" s="70" t="s">
        <v>14331</v>
      </c>
      <c r="R498" s="74" t="s">
        <v>1644</v>
      </c>
      <c r="S498" s="8">
        <f>INDEX('Coord Sitios Confirmados'!E:E, MATCH(B498, 'Coord Sitios Confirmados'!B:B,0))</f>
        <v>4.6951879999999999</v>
      </c>
      <c r="T498" s="159">
        <f>INDEX('Coord Sitios Confirmados'!F:F, MATCH(C498, 'Coord Sitios Confirmados'!C:C,0))</f>
        <v>-74.114750999999998</v>
      </c>
    </row>
    <row r="499" spans="1:20" x14ac:dyDescent="0.25">
      <c r="A499" s="105" t="s">
        <v>1681</v>
      </c>
      <c r="B499" s="71" t="s">
        <v>13231</v>
      </c>
      <c r="C499" s="70" t="s">
        <v>1682</v>
      </c>
      <c r="D499" s="70" t="s">
        <v>1683</v>
      </c>
      <c r="E499" s="70" t="s">
        <v>14097</v>
      </c>
      <c r="F499" s="70" t="s">
        <v>14098</v>
      </c>
      <c r="G499" s="70" t="s">
        <v>940</v>
      </c>
      <c r="H499" s="70" t="s">
        <v>1685</v>
      </c>
      <c r="I499" s="70" t="s">
        <v>1686</v>
      </c>
      <c r="J499" s="70" t="s">
        <v>396</v>
      </c>
      <c r="K499" s="70" t="s">
        <v>21705</v>
      </c>
      <c r="L499" s="70" t="s">
        <v>21701</v>
      </c>
      <c r="M499" s="70" t="s">
        <v>3231</v>
      </c>
      <c r="N499" s="70" t="s">
        <v>197</v>
      </c>
      <c r="O499" s="70" t="s">
        <v>12744</v>
      </c>
      <c r="P499" s="70" t="s">
        <v>14331</v>
      </c>
      <c r="Q499" s="70" t="s">
        <v>14331</v>
      </c>
      <c r="R499" s="74" t="s">
        <v>8860</v>
      </c>
      <c r="S499" s="8">
        <f>INDEX('Coord Sitios Confirmados'!E:E, MATCH(B499, 'Coord Sitios Confirmados'!B:B,0))</f>
        <v>4.6886890000000001</v>
      </c>
      <c r="T499" s="159">
        <f>INDEX('Coord Sitios Confirmados'!F:F, MATCH(C499, 'Coord Sitios Confirmados'!C:C,0))</f>
        <v>-74.117971999999995</v>
      </c>
    </row>
    <row r="500" spans="1:20" x14ac:dyDescent="0.25">
      <c r="A500" s="115" t="s">
        <v>15343</v>
      </c>
      <c r="B500" s="103" t="s">
        <v>15344</v>
      </c>
      <c r="C500" s="101" t="s">
        <v>15345</v>
      </c>
      <c r="D500" s="101" t="s">
        <v>17625</v>
      </c>
      <c r="E500" s="101" t="s">
        <v>22433</v>
      </c>
      <c r="F500" s="101"/>
      <c r="G500" s="101" t="s">
        <v>16203</v>
      </c>
      <c r="H500" s="101" t="s">
        <v>16204</v>
      </c>
      <c r="I500" s="101" t="s">
        <v>16205</v>
      </c>
      <c r="J500" s="101" t="s">
        <v>396</v>
      </c>
      <c r="K500" s="101" t="s">
        <v>21705</v>
      </c>
      <c r="L500" s="101" t="s">
        <v>21701</v>
      </c>
      <c r="M500" s="101" t="s">
        <v>16051</v>
      </c>
      <c r="N500" s="101" t="s">
        <v>14399</v>
      </c>
      <c r="O500" s="101" t="s">
        <v>12744</v>
      </c>
      <c r="P500" s="101" t="s">
        <v>15346</v>
      </c>
      <c r="Q500" s="101" t="s">
        <v>10573</v>
      </c>
      <c r="R500" s="102" t="s">
        <v>9556</v>
      </c>
      <c r="S500" s="8">
        <f>INDEX('Coord Sitios Confirmados'!E:E, MATCH(B500, 'Coord Sitios Confirmados'!B:B,0))</f>
        <v>4.879162</v>
      </c>
      <c r="T500" s="159">
        <f>INDEX('Coord Sitios Confirmados'!F:F, MATCH(C500, 'Coord Sitios Confirmados'!C:C,0))</f>
        <v>-74.436852000000002</v>
      </c>
    </row>
    <row r="501" spans="1:20" x14ac:dyDescent="0.25">
      <c r="A501" s="73" t="s">
        <v>1687</v>
      </c>
      <c r="B501" s="79" t="s">
        <v>12833</v>
      </c>
      <c r="C501" s="184" t="s">
        <v>1688</v>
      </c>
      <c r="D501" s="3" t="s">
        <v>1689</v>
      </c>
      <c r="E501" s="3" t="s">
        <v>14099</v>
      </c>
      <c r="F501" s="3" t="s">
        <v>14100</v>
      </c>
      <c r="G501" s="3" t="s">
        <v>1409</v>
      </c>
      <c r="H501" s="3"/>
      <c r="I501" s="3" t="s">
        <v>1691</v>
      </c>
      <c r="J501" s="3" t="s">
        <v>396</v>
      </c>
      <c r="K501" s="3" t="s">
        <v>21705</v>
      </c>
      <c r="L501" s="3" t="s">
        <v>21701</v>
      </c>
      <c r="M501" s="3" t="s">
        <v>5313</v>
      </c>
      <c r="N501" s="3" t="s">
        <v>14328</v>
      </c>
      <c r="O501" s="3" t="s">
        <v>12744</v>
      </c>
      <c r="P501" s="3" t="s">
        <v>14331</v>
      </c>
      <c r="Q501" s="3" t="s">
        <v>14331</v>
      </c>
      <c r="R501" s="106" t="s">
        <v>1644</v>
      </c>
      <c r="S501" s="8" t="str">
        <f>INDEX('Coord Sitios Confirmados'!E:E, MATCH(B501, 'Coord Sitios Confirmados'!B:B,0))</f>
        <v>4,602670</v>
      </c>
      <c r="T501" s="159">
        <f>INDEX('Coord Sitios Confirmados'!F:F, MATCH(C501, 'Coord Sitios Confirmados'!C:C,0))</f>
        <v>-74.137876000000006</v>
      </c>
    </row>
    <row r="502" spans="1:20" x14ac:dyDescent="0.25">
      <c r="A502" s="73" t="s">
        <v>19297</v>
      </c>
      <c r="B502" s="79" t="s">
        <v>21162</v>
      </c>
      <c r="C502" s="3" t="s">
        <v>20666</v>
      </c>
      <c r="D502" s="3" t="s">
        <v>21163</v>
      </c>
      <c r="E502" s="3" t="s">
        <v>21166</v>
      </c>
      <c r="F502" s="3" t="s">
        <v>22932</v>
      </c>
      <c r="G502" s="3" t="s">
        <v>9556</v>
      </c>
      <c r="H502" s="3" t="s">
        <v>21164</v>
      </c>
      <c r="I502" s="3" t="s">
        <v>21165</v>
      </c>
      <c r="J502" s="3" t="s">
        <v>396</v>
      </c>
      <c r="K502" s="3" t="s">
        <v>21705</v>
      </c>
      <c r="L502" s="3" t="s">
        <v>21701</v>
      </c>
      <c r="M502" s="3" t="s">
        <v>6174</v>
      </c>
      <c r="N502" s="3" t="s">
        <v>12324</v>
      </c>
      <c r="O502" s="3" t="s">
        <v>12744</v>
      </c>
      <c r="P502" s="3" t="s">
        <v>14331</v>
      </c>
      <c r="Q502" s="3" t="s">
        <v>14331</v>
      </c>
      <c r="R502" s="106" t="s">
        <v>9556</v>
      </c>
      <c r="S502" s="8">
        <f>INDEX('Coord Sitios Confirmados'!E:E, MATCH(B502, 'Coord Sitios Confirmados'!B:B,0))</f>
        <v>4.4712059999999996</v>
      </c>
      <c r="T502" s="159">
        <f>INDEX('Coord Sitios Confirmados'!F:F, MATCH(C502, 'Coord Sitios Confirmados'!C:C,0))</f>
        <v>-74.123870999999994</v>
      </c>
    </row>
    <row r="503" spans="1:20" x14ac:dyDescent="0.25">
      <c r="A503" s="104" t="s">
        <v>1692</v>
      </c>
      <c r="B503" s="11" t="s">
        <v>13531</v>
      </c>
      <c r="C503" s="12" t="s">
        <v>1693</v>
      </c>
      <c r="D503" s="12" t="s">
        <v>1694</v>
      </c>
      <c r="E503" s="12" t="s">
        <v>14101</v>
      </c>
      <c r="F503" s="12" t="s">
        <v>14102</v>
      </c>
      <c r="G503" s="12" t="s">
        <v>524</v>
      </c>
      <c r="H503" s="12" t="s">
        <v>1695</v>
      </c>
      <c r="I503" s="12" t="s">
        <v>1696</v>
      </c>
      <c r="J503" s="12" t="s">
        <v>396</v>
      </c>
      <c r="K503" s="12" t="s">
        <v>21700</v>
      </c>
      <c r="L503" s="12" t="s">
        <v>21701</v>
      </c>
      <c r="M503" s="12" t="s">
        <v>8698</v>
      </c>
      <c r="N503" s="12" t="s">
        <v>12305</v>
      </c>
      <c r="O503" s="12" t="s">
        <v>12744</v>
      </c>
      <c r="P503" s="12" t="s">
        <v>14331</v>
      </c>
      <c r="Q503" s="12" t="s">
        <v>14331</v>
      </c>
      <c r="R503" s="72" t="s">
        <v>8648</v>
      </c>
      <c r="S503" s="8">
        <f>INDEX('Coord Sitios Confirmados'!E:E, MATCH(B503, 'Coord Sitios Confirmados'!B:B,0))</f>
        <v>4.6634799999999998</v>
      </c>
      <c r="T503" s="159">
        <f>INDEX('Coord Sitios Confirmados'!F:F, MATCH(C503, 'Coord Sitios Confirmados'!C:C,0))</f>
        <v>-74.066000000000003</v>
      </c>
    </row>
    <row r="504" spans="1:20" x14ac:dyDescent="0.25">
      <c r="A504" s="109" t="s">
        <v>1697</v>
      </c>
      <c r="B504" s="9" t="s">
        <v>13170</v>
      </c>
      <c r="C504" s="10" t="s">
        <v>1698</v>
      </c>
      <c r="D504" s="10" t="s">
        <v>1699</v>
      </c>
      <c r="E504" s="10" t="s">
        <v>14104</v>
      </c>
      <c r="F504" s="10" t="s">
        <v>14103</v>
      </c>
      <c r="G504" s="10" t="s">
        <v>18</v>
      </c>
      <c r="H504" s="10"/>
      <c r="I504" s="10" t="s">
        <v>1700</v>
      </c>
      <c r="J504" s="10" t="s">
        <v>396</v>
      </c>
      <c r="K504" s="10" t="s">
        <v>21705</v>
      </c>
      <c r="L504" s="10" t="s">
        <v>21701</v>
      </c>
      <c r="M504" s="10" t="s">
        <v>8696</v>
      </c>
      <c r="N504" s="10" t="s">
        <v>520</v>
      </c>
      <c r="O504" s="10" t="s">
        <v>12744</v>
      </c>
      <c r="P504" s="10" t="s">
        <v>14331</v>
      </c>
      <c r="Q504" s="10" t="s">
        <v>14331</v>
      </c>
      <c r="R504" s="110" t="s">
        <v>8860</v>
      </c>
      <c r="S504" s="8">
        <f>INDEX('Coord Sitios Confirmados'!E:E, MATCH(B504, 'Coord Sitios Confirmados'!B:B,0))</f>
        <v>4.6249833333333337</v>
      </c>
      <c r="T504" s="159">
        <f>INDEX('Coord Sitios Confirmados'!F:F, MATCH(C504, 'Coord Sitios Confirmados'!C:C,0))</f>
        <v>-74.067999999999998</v>
      </c>
    </row>
    <row r="505" spans="1:20" x14ac:dyDescent="0.25">
      <c r="A505" s="113" t="s">
        <v>6300</v>
      </c>
      <c r="B505" s="61" t="s">
        <v>13251</v>
      </c>
      <c r="C505" s="62" t="s">
        <v>14105</v>
      </c>
      <c r="D505" s="62" t="s">
        <v>13713</v>
      </c>
      <c r="E505" s="62" t="s">
        <v>14106</v>
      </c>
      <c r="F505" s="62" t="s">
        <v>14107</v>
      </c>
      <c r="G505" s="62"/>
      <c r="H505" s="62"/>
      <c r="I505" s="62" t="s">
        <v>14003</v>
      </c>
      <c r="J505" s="62" t="s">
        <v>396</v>
      </c>
      <c r="K505" s="62" t="s">
        <v>21705</v>
      </c>
      <c r="L505" s="62" t="s">
        <v>21701</v>
      </c>
      <c r="M505" s="62" t="s">
        <v>3379</v>
      </c>
      <c r="N505" s="62" t="s">
        <v>942</v>
      </c>
      <c r="O505" s="62" t="s">
        <v>12745</v>
      </c>
      <c r="P505" s="62" t="s">
        <v>14331</v>
      </c>
      <c r="Q505" s="62" t="s">
        <v>14331</v>
      </c>
      <c r="R505" s="114" t="s">
        <v>9556</v>
      </c>
      <c r="S505" s="8">
        <f>INDEX('Coord Sitios Confirmados'!E:E, MATCH(B505, 'Coord Sitios Confirmados'!B:B,0))</f>
        <v>4.6702500000000002</v>
      </c>
      <c r="T505" s="159" t="e">
        <f>INDEX('Coord Sitios Confirmados'!F:F, MATCH(C505, 'Coord Sitios Confirmados'!C:C,0))</f>
        <v>#N/A</v>
      </c>
    </row>
    <row r="506" spans="1:20" x14ac:dyDescent="0.25">
      <c r="A506" s="104" t="s">
        <v>1701</v>
      </c>
      <c r="B506" s="11" t="s">
        <v>13510</v>
      </c>
      <c r="C506" s="12" t="s">
        <v>1702</v>
      </c>
      <c r="D506" s="12" t="s">
        <v>1703</v>
      </c>
      <c r="E506" s="12" t="s">
        <v>14109</v>
      </c>
      <c r="F506" s="12" t="s">
        <v>14108</v>
      </c>
      <c r="G506" s="12" t="s">
        <v>18</v>
      </c>
      <c r="H506" s="12" t="s">
        <v>56</v>
      </c>
      <c r="I506" s="12" t="s">
        <v>1706</v>
      </c>
      <c r="J506" s="12" t="s">
        <v>396</v>
      </c>
      <c r="K506" s="12" t="s">
        <v>21705</v>
      </c>
      <c r="L506" s="12" t="s">
        <v>21701</v>
      </c>
      <c r="M506" s="12" t="s">
        <v>6165</v>
      </c>
      <c r="N506" s="12" t="s">
        <v>12305</v>
      </c>
      <c r="O506" s="12" t="s">
        <v>12744</v>
      </c>
      <c r="P506" s="12" t="s">
        <v>14331</v>
      </c>
      <c r="Q506" s="12" t="s">
        <v>14331</v>
      </c>
      <c r="R506" s="72" t="s">
        <v>9556</v>
      </c>
      <c r="S506" s="8">
        <f>INDEX('Coord Sitios Confirmados'!E:E, MATCH(B506, 'Coord Sitios Confirmados'!B:B,0))</f>
        <v>4.6963379999999999</v>
      </c>
      <c r="T506" s="159">
        <f>INDEX('Coord Sitios Confirmados'!F:F, MATCH(C506, 'Coord Sitios Confirmados'!C:C,0))</f>
        <v>-74.039400000000001</v>
      </c>
    </row>
    <row r="507" spans="1:20" x14ac:dyDescent="0.25">
      <c r="A507" s="111" t="s">
        <v>1707</v>
      </c>
      <c r="B507" s="5" t="s">
        <v>13567</v>
      </c>
      <c r="C507" s="6" t="s">
        <v>1708</v>
      </c>
      <c r="D507" s="6" t="s">
        <v>1709</v>
      </c>
      <c r="E507" s="6" t="s">
        <v>14111</v>
      </c>
      <c r="F507" s="6" t="s">
        <v>14110</v>
      </c>
      <c r="G507" s="6" t="s">
        <v>1710</v>
      </c>
      <c r="H507" s="6" t="s">
        <v>22782</v>
      </c>
      <c r="I507" s="5" t="e">
        <v>#N/A</v>
      </c>
      <c r="J507" s="6" t="s">
        <v>396</v>
      </c>
      <c r="K507" s="6" t="s">
        <v>21705</v>
      </c>
      <c r="L507" s="6" t="s">
        <v>21701</v>
      </c>
      <c r="M507" s="6" t="s">
        <v>8698</v>
      </c>
      <c r="N507" s="6" t="s">
        <v>942</v>
      </c>
      <c r="O507" s="6" t="s">
        <v>12744</v>
      </c>
      <c r="P507" s="6" t="s">
        <v>14331</v>
      </c>
      <c r="Q507" s="6" t="s">
        <v>14331</v>
      </c>
      <c r="R507" s="112" t="s">
        <v>8860</v>
      </c>
      <c r="S507" s="8">
        <f>INDEX('Coord Sitios Confirmados'!E:E, MATCH(B507, 'Coord Sitios Confirmados'!B:B,0))</f>
        <v>4.6762480000000002</v>
      </c>
      <c r="T507" s="159">
        <f>INDEX('Coord Sitios Confirmados'!F:F, MATCH(C507, 'Coord Sitios Confirmados'!C:C,0))</f>
        <v>-74.086420000000004</v>
      </c>
    </row>
    <row r="508" spans="1:20" x14ac:dyDescent="0.25">
      <c r="A508" s="111" t="s">
        <v>1711</v>
      </c>
      <c r="B508" s="5" t="s">
        <v>13352</v>
      </c>
      <c r="C508" s="6" t="s">
        <v>1712</v>
      </c>
      <c r="D508" s="6" t="s">
        <v>1713</v>
      </c>
      <c r="E508" s="6" t="s">
        <v>14112</v>
      </c>
      <c r="F508" s="6" t="s">
        <v>14113</v>
      </c>
      <c r="G508" s="6" t="s">
        <v>1644</v>
      </c>
      <c r="H508" s="6" t="s">
        <v>1714</v>
      </c>
      <c r="I508" s="5" t="s">
        <v>1715</v>
      </c>
      <c r="J508" s="6" t="s">
        <v>396</v>
      </c>
      <c r="K508" s="6" t="s">
        <v>21705</v>
      </c>
      <c r="L508" s="6" t="s">
        <v>21701</v>
      </c>
      <c r="M508" s="6" t="s">
        <v>3231</v>
      </c>
      <c r="N508" s="6" t="s">
        <v>942</v>
      </c>
      <c r="O508" s="6" t="s">
        <v>12744</v>
      </c>
      <c r="P508" s="6" t="s">
        <v>14331</v>
      </c>
      <c r="Q508" s="6" t="s">
        <v>14331</v>
      </c>
      <c r="R508" s="112" t="s">
        <v>1644</v>
      </c>
      <c r="S508" s="8">
        <f>INDEX('Coord Sitios Confirmados'!E:E, MATCH(B508, 'Coord Sitios Confirmados'!B:B,0))</f>
        <v>4.6791900000000002</v>
      </c>
      <c r="T508" s="159">
        <f>INDEX('Coord Sitios Confirmados'!F:F, MATCH(C508, 'Coord Sitios Confirmados'!C:C,0))</f>
        <v>-74.089100000000002</v>
      </c>
    </row>
    <row r="509" spans="1:20" x14ac:dyDescent="0.25">
      <c r="A509" s="73" t="s">
        <v>1716</v>
      </c>
      <c r="B509" s="79" t="s">
        <v>13287</v>
      </c>
      <c r="C509" s="3" t="s">
        <v>1717</v>
      </c>
      <c r="D509" s="3" t="s">
        <v>10446</v>
      </c>
      <c r="E509" s="3" t="s">
        <v>14114</v>
      </c>
      <c r="F509" s="3" t="s">
        <v>14115</v>
      </c>
      <c r="G509" s="3" t="s">
        <v>18</v>
      </c>
      <c r="H509" s="3" t="s">
        <v>18511</v>
      </c>
      <c r="I509" s="3" t="s">
        <v>1719</v>
      </c>
      <c r="J509" s="3" t="s">
        <v>396</v>
      </c>
      <c r="K509" s="3" t="s">
        <v>21705</v>
      </c>
      <c r="L509" s="3" t="s">
        <v>21701</v>
      </c>
      <c r="M509" s="3" t="s">
        <v>5313</v>
      </c>
      <c r="N509" s="3" t="s">
        <v>12324</v>
      </c>
      <c r="O509" s="3" t="s">
        <v>12744</v>
      </c>
      <c r="P509" s="3" t="s">
        <v>14331</v>
      </c>
      <c r="Q509" s="3" t="s">
        <v>14331</v>
      </c>
      <c r="R509" s="106" t="s">
        <v>8648</v>
      </c>
      <c r="S509" s="8" t="str">
        <f>INDEX('Coord Sitios Confirmados'!E:E, MATCH(B509, 'Coord Sitios Confirmados'!B:B,0))</f>
        <v>4,610075</v>
      </c>
      <c r="T509" s="159" t="str">
        <f>INDEX('Coord Sitios Confirmados'!F:F, MATCH(C509, 'Coord Sitios Confirmados'!C:C,0))</f>
        <v>-74,095573</v>
      </c>
    </row>
    <row r="510" spans="1:20" x14ac:dyDescent="0.25">
      <c r="A510" s="73" t="s">
        <v>1720</v>
      </c>
      <c r="B510" s="79" t="s">
        <v>12818</v>
      </c>
      <c r="C510" s="3" t="s">
        <v>1721</v>
      </c>
      <c r="D510" s="3" t="s">
        <v>1722</v>
      </c>
      <c r="E510" s="3" t="s">
        <v>7020</v>
      </c>
      <c r="F510" s="3" t="s">
        <v>14116</v>
      </c>
      <c r="G510" s="3" t="s">
        <v>394</v>
      </c>
      <c r="H510" s="3"/>
      <c r="I510" s="3" t="s">
        <v>1723</v>
      </c>
      <c r="J510" s="3" t="s">
        <v>396</v>
      </c>
      <c r="K510" s="3" t="s">
        <v>21705</v>
      </c>
      <c r="L510" s="3" t="s">
        <v>21701</v>
      </c>
      <c r="M510" s="3" t="s">
        <v>8694</v>
      </c>
      <c r="N510" s="3" t="s">
        <v>12324</v>
      </c>
      <c r="O510" s="3" t="s">
        <v>12744</v>
      </c>
      <c r="P510" s="3" t="s">
        <v>14331</v>
      </c>
      <c r="Q510" s="3" t="s">
        <v>14331</v>
      </c>
      <c r="R510" s="106" t="s">
        <v>1644</v>
      </c>
      <c r="S510" s="8">
        <f>INDEX('Coord Sitios Confirmados'!E:E, MATCH(B510, 'Coord Sitios Confirmados'!B:B,0))</f>
        <v>4.5541960000000001</v>
      </c>
      <c r="T510" s="159" t="str">
        <f>INDEX('Coord Sitios Confirmados'!F:F, MATCH(C510, 'Coord Sitios Confirmados'!C:C,0))</f>
        <v>-74,085227</v>
      </c>
    </row>
    <row r="511" spans="1:20" x14ac:dyDescent="0.25">
      <c r="A511" s="115" t="s">
        <v>15629</v>
      </c>
      <c r="B511" s="103" t="s">
        <v>15630</v>
      </c>
      <c r="C511" s="101" t="s">
        <v>15969</v>
      </c>
      <c r="D511" s="101" t="s">
        <v>17100</v>
      </c>
      <c r="E511" s="101" t="s">
        <v>22109</v>
      </c>
      <c r="F511" s="101"/>
      <c r="G511" s="101" t="s">
        <v>2118</v>
      </c>
      <c r="H511" s="101" t="s">
        <v>16121</v>
      </c>
      <c r="I511" s="101" t="s">
        <v>16122</v>
      </c>
      <c r="J511" s="101" t="s">
        <v>396</v>
      </c>
      <c r="K511" s="101" t="s">
        <v>21705</v>
      </c>
      <c r="L511" s="101" t="s">
        <v>21701</v>
      </c>
      <c r="M511" s="101" t="s">
        <v>14535</v>
      </c>
      <c r="N511" s="101" t="s">
        <v>14399</v>
      </c>
      <c r="O511" s="101" t="s">
        <v>12744</v>
      </c>
      <c r="P511" s="101" t="s">
        <v>14535</v>
      </c>
      <c r="Q511" s="101" t="s">
        <v>10573</v>
      </c>
      <c r="R511" s="102" t="s">
        <v>8860</v>
      </c>
      <c r="S511" s="8">
        <f>INDEX('Coord Sitios Confirmados'!E:E, MATCH(B511, 'Coord Sitios Confirmados'!B:B,0))</f>
        <v>4.8087819999999999</v>
      </c>
      <c r="T511" s="159">
        <f>INDEX('Coord Sitios Confirmados'!F:F, MATCH(C511, 'Coord Sitios Confirmados'!C:C,0))</f>
        <v>-74.328917000000004</v>
      </c>
    </row>
    <row r="512" spans="1:20" x14ac:dyDescent="0.25">
      <c r="A512" s="115" t="s">
        <v>15507</v>
      </c>
      <c r="B512" s="103" t="s">
        <v>15508</v>
      </c>
      <c r="C512" s="101" t="s">
        <v>15509</v>
      </c>
      <c r="D512" s="101" t="s">
        <v>17101</v>
      </c>
      <c r="E512" s="101" t="s">
        <v>22173</v>
      </c>
      <c r="F512" s="101" t="s">
        <v>22162</v>
      </c>
      <c r="G512" s="101" t="s">
        <v>16334</v>
      </c>
      <c r="H512" s="101" t="s">
        <v>16335</v>
      </c>
      <c r="I512" s="101" t="s">
        <v>16336</v>
      </c>
      <c r="J512" s="101" t="s">
        <v>396</v>
      </c>
      <c r="K512" s="101" t="s">
        <v>21702</v>
      </c>
      <c r="L512" s="101" t="s">
        <v>21701</v>
      </c>
      <c r="M512" s="101" t="s">
        <v>14387</v>
      </c>
      <c r="N512" s="101" t="s">
        <v>14329</v>
      </c>
      <c r="O512" s="101" t="s">
        <v>12744</v>
      </c>
      <c r="P512" s="101" t="s">
        <v>14387</v>
      </c>
      <c r="Q512" s="101" t="s">
        <v>10573</v>
      </c>
      <c r="R512" s="102" t="s">
        <v>8860</v>
      </c>
      <c r="S512" s="8">
        <f>INDEX('Coord Sitios Confirmados'!E:E, MATCH(B512, 'Coord Sitios Confirmados'!B:B,0))</f>
        <v>4.9215900000000001</v>
      </c>
      <c r="T512" s="159">
        <f>INDEX('Coord Sitios Confirmados'!F:F, MATCH(C512, 'Coord Sitios Confirmados'!C:C,0))</f>
        <v>-73.947299999999998</v>
      </c>
    </row>
    <row r="513" spans="1:20" x14ac:dyDescent="0.25">
      <c r="A513" s="116" t="s">
        <v>1724</v>
      </c>
      <c r="B513" s="7" t="s">
        <v>12872</v>
      </c>
      <c r="C513" s="8" t="s">
        <v>1725</v>
      </c>
      <c r="D513" s="8" t="s">
        <v>1726</v>
      </c>
      <c r="E513" s="8" t="s">
        <v>14118</v>
      </c>
      <c r="F513" s="8" t="s">
        <v>14117</v>
      </c>
      <c r="G513" s="8" t="s">
        <v>1409</v>
      </c>
      <c r="H513" s="8"/>
      <c r="I513" s="8" t="s">
        <v>1728</v>
      </c>
      <c r="J513" s="8" t="s">
        <v>396</v>
      </c>
      <c r="K513" s="8" t="s">
        <v>21702</v>
      </c>
      <c r="L513" s="8" t="s">
        <v>21701</v>
      </c>
      <c r="M513" s="8" t="s">
        <v>4060</v>
      </c>
      <c r="N513" s="8" t="s">
        <v>14328</v>
      </c>
      <c r="O513" s="8" t="s">
        <v>12744</v>
      </c>
      <c r="P513" s="8" t="s">
        <v>14331</v>
      </c>
      <c r="Q513" s="8" t="s">
        <v>14331</v>
      </c>
      <c r="R513" s="26" t="s">
        <v>1644</v>
      </c>
      <c r="S513" s="8">
        <f>INDEX('Coord Sitios Confirmados'!E:E, MATCH(B513, 'Coord Sitios Confirmados'!B:B,0))</f>
        <v>4.6001000000000003</v>
      </c>
      <c r="T513" s="159">
        <f>INDEX('Coord Sitios Confirmados'!F:F, MATCH(C513, 'Coord Sitios Confirmados'!C:C,0))</f>
        <v>-74.14788333333334</v>
      </c>
    </row>
    <row r="514" spans="1:20" x14ac:dyDescent="0.25">
      <c r="A514" s="115" t="s">
        <v>15327</v>
      </c>
      <c r="B514" s="103" t="s">
        <v>15328</v>
      </c>
      <c r="C514" s="101" t="s">
        <v>15329</v>
      </c>
      <c r="D514" s="101" t="s">
        <v>17102</v>
      </c>
      <c r="E514" s="101" t="s">
        <v>22028</v>
      </c>
      <c r="F514" s="101" t="s">
        <v>22029</v>
      </c>
      <c r="G514" s="101" t="s">
        <v>14374</v>
      </c>
      <c r="H514" s="101" t="s">
        <v>21027</v>
      </c>
      <c r="I514" s="101" t="s">
        <v>15330</v>
      </c>
      <c r="J514" s="101" t="s">
        <v>396</v>
      </c>
      <c r="K514" s="101" t="s">
        <v>21702</v>
      </c>
      <c r="L514" s="101" t="s">
        <v>21701</v>
      </c>
      <c r="M514" s="101" t="s">
        <v>14515</v>
      </c>
      <c r="N514" s="101" t="s">
        <v>14329</v>
      </c>
      <c r="O514" s="101" t="s">
        <v>12744</v>
      </c>
      <c r="P514" s="101" t="s">
        <v>14515</v>
      </c>
      <c r="Q514" s="101" t="s">
        <v>10573</v>
      </c>
      <c r="R514" s="102" t="s">
        <v>8648</v>
      </c>
      <c r="S514" s="8">
        <f>INDEX('Coord Sitios Confirmados'!E:E, MATCH(B514, 'Coord Sitios Confirmados'!B:B,0))</f>
        <v>4.9415100000000001</v>
      </c>
      <c r="T514" s="159">
        <f>INDEX('Coord Sitios Confirmados'!F:F, MATCH(C514, 'Coord Sitios Confirmados'!C:C,0))</f>
        <v>-74.0501</v>
      </c>
    </row>
    <row r="515" spans="1:20" x14ac:dyDescent="0.25">
      <c r="A515" s="116" t="s">
        <v>1729</v>
      </c>
      <c r="B515" s="7" t="s">
        <v>13377</v>
      </c>
      <c r="C515" s="8" t="s">
        <v>1730</v>
      </c>
      <c r="D515" s="8" t="s">
        <v>1731</v>
      </c>
      <c r="E515" s="8" t="s">
        <v>14119</v>
      </c>
      <c r="F515" s="8" t="s">
        <v>21607</v>
      </c>
      <c r="G515" s="8" t="s">
        <v>18</v>
      </c>
      <c r="H515" s="8" t="s">
        <v>1733</v>
      </c>
      <c r="I515" s="8" t="s">
        <v>1734</v>
      </c>
      <c r="J515" s="8" t="s">
        <v>396</v>
      </c>
      <c r="K515" s="8" t="s">
        <v>21702</v>
      </c>
      <c r="L515" s="8" t="s">
        <v>21701</v>
      </c>
      <c r="M515" s="8" t="s">
        <v>5313</v>
      </c>
      <c r="N515" s="8" t="s">
        <v>14328</v>
      </c>
      <c r="O515" s="8" t="s">
        <v>12744</v>
      </c>
      <c r="P515" s="8" t="s">
        <v>14331</v>
      </c>
      <c r="Q515" s="8" t="s">
        <v>14331</v>
      </c>
      <c r="R515" s="26" t="s">
        <v>8648</v>
      </c>
      <c r="S515" s="8">
        <f>INDEX('Coord Sitios Confirmados'!E:E, MATCH(B515, 'Coord Sitios Confirmados'!B:B,0))</f>
        <v>4.5986406999999998</v>
      </c>
      <c r="T515" s="159">
        <f>INDEX('Coord Sitios Confirmados'!F:F, MATCH(C515, 'Coord Sitios Confirmados'!C:C,0))</f>
        <v>-74.133570000000006</v>
      </c>
    </row>
    <row r="516" spans="1:20" x14ac:dyDescent="0.25">
      <c r="A516" s="105" t="s">
        <v>6711</v>
      </c>
      <c r="B516" s="71" t="s">
        <v>13059</v>
      </c>
      <c r="C516" s="70" t="s">
        <v>1735</v>
      </c>
      <c r="D516" s="70" t="s">
        <v>12647</v>
      </c>
      <c r="E516" s="70" t="s">
        <v>14143</v>
      </c>
      <c r="F516" s="70" t="s">
        <v>14144</v>
      </c>
      <c r="G516" s="70" t="s">
        <v>13</v>
      </c>
      <c r="H516" s="70">
        <v>0</v>
      </c>
      <c r="I516" s="70" t="s">
        <v>1738</v>
      </c>
      <c r="J516" s="70" t="s">
        <v>396</v>
      </c>
      <c r="K516" s="70" t="s">
        <v>21705</v>
      </c>
      <c r="L516" s="70" t="s">
        <v>21701</v>
      </c>
      <c r="M516" s="70" t="s">
        <v>6165</v>
      </c>
      <c r="N516" s="70" t="s">
        <v>197</v>
      </c>
      <c r="O516" s="70" t="s">
        <v>12744</v>
      </c>
      <c r="P516" s="70" t="s">
        <v>14331</v>
      </c>
      <c r="Q516" s="70" t="s">
        <v>14331</v>
      </c>
      <c r="R516" s="74" t="s">
        <v>8648</v>
      </c>
      <c r="S516" s="8">
        <f>INDEX('Coord Sitios Confirmados'!E:E, MATCH(B516, 'Coord Sitios Confirmados'!B:B,0))</f>
        <v>4.7379870000000004</v>
      </c>
      <c r="T516" s="159">
        <f>INDEX('Coord Sitios Confirmados'!F:F, MATCH(C516, 'Coord Sitios Confirmados'!C:C,0))</f>
        <v>-74.028846999999999</v>
      </c>
    </row>
    <row r="517" spans="1:20" x14ac:dyDescent="0.25">
      <c r="A517" s="105" t="s">
        <v>12713</v>
      </c>
      <c r="B517" s="71" t="s">
        <v>12714</v>
      </c>
      <c r="C517" s="70" t="s">
        <v>12715</v>
      </c>
      <c r="D517" s="70" t="s">
        <v>13791</v>
      </c>
      <c r="E517" s="70" t="s">
        <v>14149</v>
      </c>
      <c r="F517" s="70" t="s">
        <v>14150</v>
      </c>
      <c r="G517" s="70" t="s">
        <v>8648</v>
      </c>
      <c r="H517" s="70" t="s">
        <v>21715</v>
      </c>
      <c r="I517" s="70" t="s">
        <v>8649</v>
      </c>
      <c r="J517" s="70" t="s">
        <v>396</v>
      </c>
      <c r="K517" s="70" t="s">
        <v>21705</v>
      </c>
      <c r="L517" s="70" t="s">
        <v>21701</v>
      </c>
      <c r="M517" s="70" t="s">
        <v>6165</v>
      </c>
      <c r="N517" s="70" t="s">
        <v>197</v>
      </c>
      <c r="O517" s="70" t="s">
        <v>12744</v>
      </c>
      <c r="P517" s="70" t="s">
        <v>14331</v>
      </c>
      <c r="Q517" s="70" t="s">
        <v>14331</v>
      </c>
      <c r="R517" s="74" t="s">
        <v>8648</v>
      </c>
      <c r="S517" s="8">
        <f>INDEX('Coord Sitios Confirmados'!E:E, MATCH(B517, 'Coord Sitios Confirmados'!B:B,0))</f>
        <v>4.7332109999999998</v>
      </c>
      <c r="T517" s="159">
        <f>INDEX('Coord Sitios Confirmados'!F:F, MATCH(C517, 'Coord Sitios Confirmados'!C:C,0))</f>
        <v>-74.027801999999994</v>
      </c>
    </row>
    <row r="518" spans="1:20" x14ac:dyDescent="0.25">
      <c r="A518" s="115" t="s">
        <v>16566</v>
      </c>
      <c r="B518" s="103" t="s">
        <v>16567</v>
      </c>
      <c r="C518" s="101" t="s">
        <v>16970</v>
      </c>
      <c r="D518" s="101" t="s">
        <v>17103</v>
      </c>
      <c r="E518" s="101" t="s">
        <v>21847</v>
      </c>
      <c r="F518" s="101" t="s">
        <v>21848</v>
      </c>
      <c r="G518" s="101" t="s">
        <v>16152</v>
      </c>
      <c r="H518" s="101" t="s">
        <v>16071</v>
      </c>
      <c r="I518" s="101">
        <v>5331873</v>
      </c>
      <c r="J518" s="101" t="s">
        <v>396</v>
      </c>
      <c r="K518" s="101" t="s">
        <v>21705</v>
      </c>
      <c r="L518" s="101" t="s">
        <v>21701</v>
      </c>
      <c r="M518" s="101" t="s">
        <v>16083</v>
      </c>
      <c r="N518" s="101" t="s">
        <v>14377</v>
      </c>
      <c r="O518" s="101" t="s">
        <v>12744</v>
      </c>
      <c r="P518" s="101" t="s">
        <v>16161</v>
      </c>
      <c r="Q518" s="101" t="s">
        <v>10573</v>
      </c>
      <c r="R518" s="102" t="s">
        <v>1644</v>
      </c>
      <c r="S518" s="8">
        <f>INDEX('Coord Sitios Confirmados'!E:E, MATCH(B518, 'Coord Sitios Confirmados'!B:B,0))</f>
        <v>4.2754899999999996</v>
      </c>
      <c r="T518" s="159">
        <f>INDEX('Coord Sitios Confirmados'!F:F, MATCH(C518, 'Coord Sitios Confirmados'!C:C,0))</f>
        <v>-74.816569999999999</v>
      </c>
    </row>
    <row r="519" spans="1:20" x14ac:dyDescent="0.25">
      <c r="A519" s="73" t="s">
        <v>1739</v>
      </c>
      <c r="B519" s="79" t="s">
        <v>13092</v>
      </c>
      <c r="C519" s="3" t="s">
        <v>1740</v>
      </c>
      <c r="D519" s="3" t="s">
        <v>1741</v>
      </c>
      <c r="E519" s="3" t="s">
        <v>14151</v>
      </c>
      <c r="F519" s="3" t="s">
        <v>14152</v>
      </c>
      <c r="G519" s="3" t="s">
        <v>394</v>
      </c>
      <c r="H519" s="3" t="s">
        <v>20935</v>
      </c>
      <c r="I519" s="3" t="s">
        <v>1743</v>
      </c>
      <c r="J519" s="3" t="s">
        <v>396</v>
      </c>
      <c r="K519" s="3" t="s">
        <v>21705</v>
      </c>
      <c r="L519" s="3" t="s">
        <v>21701</v>
      </c>
      <c r="M519" s="3" t="s">
        <v>8694</v>
      </c>
      <c r="N519" s="3" t="s">
        <v>12324</v>
      </c>
      <c r="O519" s="3" t="s">
        <v>12744</v>
      </c>
      <c r="P519" s="3" t="s">
        <v>14331</v>
      </c>
      <c r="Q519" s="3" t="s">
        <v>14331</v>
      </c>
      <c r="R519" s="106" t="s">
        <v>8648</v>
      </c>
      <c r="S519" s="8">
        <f>INDEX('Coord Sitios Confirmados'!E:E, MATCH(B519, 'Coord Sitios Confirmados'!B:B,0))</f>
        <v>4.5418690000000002</v>
      </c>
      <c r="T519" s="159" t="str">
        <f>INDEX('Coord Sitios Confirmados'!F:F, MATCH(C519, 'Coord Sitios Confirmados'!C:C,0))</f>
        <v>-74,084110</v>
      </c>
    </row>
    <row r="520" spans="1:20" x14ac:dyDescent="0.25">
      <c r="A520" s="115" t="s">
        <v>14392</v>
      </c>
      <c r="B520" s="103" t="s">
        <v>14393</v>
      </c>
      <c r="C520" s="101" t="s">
        <v>14394</v>
      </c>
      <c r="D520" s="101" t="s">
        <v>17104</v>
      </c>
      <c r="E520" s="101" t="s">
        <v>22330</v>
      </c>
      <c r="F520" s="101"/>
      <c r="G520" s="101" t="s">
        <v>22573</v>
      </c>
      <c r="H520" s="101" t="s">
        <v>16170</v>
      </c>
      <c r="I520" s="101">
        <v>5227475</v>
      </c>
      <c r="J520" s="101" t="s">
        <v>396</v>
      </c>
      <c r="K520" s="101" t="s">
        <v>21705</v>
      </c>
      <c r="L520" s="101" t="s">
        <v>21701</v>
      </c>
      <c r="M520" s="101" t="s">
        <v>16051</v>
      </c>
      <c r="N520" s="101" t="s">
        <v>14329</v>
      </c>
      <c r="O520" s="101" t="s">
        <v>12744</v>
      </c>
      <c r="P520" s="101" t="s">
        <v>14395</v>
      </c>
      <c r="Q520" s="101" t="s">
        <v>10573</v>
      </c>
      <c r="R520" s="102" t="s">
        <v>1644</v>
      </c>
      <c r="S520" s="8">
        <f>INDEX('Coord Sitios Confirmados'!E:E, MATCH(B520, 'Coord Sitios Confirmados'!B:B,0))</f>
        <v>4.7928309999999996</v>
      </c>
      <c r="T520" s="159">
        <f>INDEX('Coord Sitios Confirmados'!F:F, MATCH(C520, 'Coord Sitios Confirmados'!C:C,0))</f>
        <v>-73.658225999999999</v>
      </c>
    </row>
    <row r="521" spans="1:20" x14ac:dyDescent="0.25">
      <c r="A521" s="104" t="s">
        <v>1744</v>
      </c>
      <c r="B521" s="11" t="s">
        <v>13064</v>
      </c>
      <c r="C521" s="12" t="s">
        <v>1745</v>
      </c>
      <c r="D521" s="12" t="s">
        <v>1746</v>
      </c>
      <c r="E521" s="12" t="s">
        <v>14154</v>
      </c>
      <c r="F521" s="12" t="s">
        <v>14153</v>
      </c>
      <c r="G521" s="12" t="s">
        <v>18</v>
      </c>
      <c r="H521" s="12" t="s">
        <v>1748</v>
      </c>
      <c r="I521" s="12" t="e">
        <v>#N/A</v>
      </c>
      <c r="J521" s="12" t="s">
        <v>396</v>
      </c>
      <c r="K521" s="12" t="s">
        <v>21700</v>
      </c>
      <c r="L521" s="12" t="s">
        <v>21701</v>
      </c>
      <c r="M521" s="12" t="s">
        <v>524</v>
      </c>
      <c r="N521" s="12" t="s">
        <v>12305</v>
      </c>
      <c r="O521" s="12" t="s">
        <v>12744</v>
      </c>
      <c r="P521" s="12" t="s">
        <v>14331</v>
      </c>
      <c r="Q521" s="12" t="s">
        <v>14331</v>
      </c>
      <c r="R521" s="72" t="s">
        <v>8648</v>
      </c>
      <c r="S521" s="8">
        <f>INDEX('Coord Sitios Confirmados'!E:E, MATCH(B521, 'Coord Sitios Confirmados'!B:B,0))</f>
        <v>4.66195</v>
      </c>
      <c r="T521" s="159">
        <f>INDEX('Coord Sitios Confirmados'!F:F, MATCH(C521, 'Coord Sitios Confirmados'!C:C,0))</f>
        <v>-74.046499999999995</v>
      </c>
    </row>
    <row r="522" spans="1:20" x14ac:dyDescent="0.25">
      <c r="A522" s="115" t="s">
        <v>14408</v>
      </c>
      <c r="B522" s="103" t="s">
        <v>14409</v>
      </c>
      <c r="C522" s="101" t="s">
        <v>14410</v>
      </c>
      <c r="D522" s="101" t="s">
        <v>17105</v>
      </c>
      <c r="E522" s="101" t="s">
        <v>21901</v>
      </c>
      <c r="F522" s="101" t="s">
        <v>21902</v>
      </c>
      <c r="G522" s="101" t="s">
        <v>22579</v>
      </c>
      <c r="H522" s="101" t="s">
        <v>1644</v>
      </c>
      <c r="I522" s="101" t="s">
        <v>14411</v>
      </c>
      <c r="J522" s="101" t="s">
        <v>396</v>
      </c>
      <c r="K522" s="101" t="s">
        <v>21705</v>
      </c>
      <c r="L522" s="101" t="s">
        <v>21701</v>
      </c>
      <c r="M522" s="101" t="s">
        <v>16051</v>
      </c>
      <c r="N522" s="101" t="s">
        <v>14377</v>
      </c>
      <c r="O522" s="101" t="s">
        <v>12744</v>
      </c>
      <c r="P522" s="101" t="s">
        <v>14412</v>
      </c>
      <c r="Q522" s="101" t="s">
        <v>10573</v>
      </c>
      <c r="R522" s="102" t="s">
        <v>1644</v>
      </c>
      <c r="S522" s="8">
        <f>INDEX('Coord Sitios Confirmados'!E:E, MATCH(B522, 'Coord Sitios Confirmados'!B:B,0))</f>
        <v>4.5436199999999998</v>
      </c>
      <c r="T522" s="159">
        <f>INDEX('Coord Sitios Confirmados'!F:F, MATCH(C522, 'Coord Sitios Confirmados'!C:C,0))</f>
        <v>-74.309100000000001</v>
      </c>
    </row>
    <row r="523" spans="1:20" x14ac:dyDescent="0.25">
      <c r="A523" s="115" t="s">
        <v>14866</v>
      </c>
      <c r="B523" s="103" t="s">
        <v>14867</v>
      </c>
      <c r="C523" s="101" t="s">
        <v>16971</v>
      </c>
      <c r="D523" s="101" t="s">
        <v>17106</v>
      </c>
      <c r="E523" s="101" t="s">
        <v>22522</v>
      </c>
      <c r="F523" s="101"/>
      <c r="G523" s="101" t="s">
        <v>16079</v>
      </c>
      <c r="H523" s="101" t="s">
        <v>16110</v>
      </c>
      <c r="I523" s="101" t="s">
        <v>16480</v>
      </c>
      <c r="J523" s="101" t="s">
        <v>16029</v>
      </c>
      <c r="K523" s="101" t="s">
        <v>21699</v>
      </c>
      <c r="L523" s="101" t="s">
        <v>21697</v>
      </c>
      <c r="M523" s="101" t="s">
        <v>16051</v>
      </c>
      <c r="N523" s="101" t="s">
        <v>14377</v>
      </c>
      <c r="O523" s="101" t="s">
        <v>12744</v>
      </c>
      <c r="P523" s="101" t="s">
        <v>4011</v>
      </c>
      <c r="Q523" s="101" t="s">
        <v>10573</v>
      </c>
      <c r="R523" s="102" t="s">
        <v>8860</v>
      </c>
      <c r="S523" s="8" t="e">
        <f>INDEX('Coord Sitios Confirmados'!E:E, MATCH(B523, 'Coord Sitios Confirmados'!B:B,0))</f>
        <v>#N/A</v>
      </c>
      <c r="T523" s="159">
        <f>INDEX('Coord Sitios Confirmados'!F:F, MATCH(C523, 'Coord Sitios Confirmados'!C:C,0))</f>
        <v>-74.610849999999999</v>
      </c>
    </row>
    <row r="524" spans="1:20" x14ac:dyDescent="0.25">
      <c r="A524" s="115" t="s">
        <v>15317</v>
      </c>
      <c r="B524" s="103" t="s">
        <v>15318</v>
      </c>
      <c r="C524" s="101" t="s">
        <v>15319</v>
      </c>
      <c r="D524" s="101" t="s">
        <v>17107</v>
      </c>
      <c r="E524" s="101" t="s">
        <v>22467</v>
      </c>
      <c r="F524" s="101" t="s">
        <v>22468</v>
      </c>
      <c r="G524" s="101" t="s">
        <v>16087</v>
      </c>
      <c r="H524" s="101" t="s">
        <v>21065</v>
      </c>
      <c r="I524" s="101" t="s">
        <v>15320</v>
      </c>
      <c r="J524" s="101" t="s">
        <v>396</v>
      </c>
      <c r="K524" s="101" t="s">
        <v>21702</v>
      </c>
      <c r="L524" s="101" t="s">
        <v>21701</v>
      </c>
      <c r="M524" s="101" t="s">
        <v>16051</v>
      </c>
      <c r="N524" s="101" t="s">
        <v>14399</v>
      </c>
      <c r="O524" s="101" t="s">
        <v>12744</v>
      </c>
      <c r="P524" s="101" t="s">
        <v>16088</v>
      </c>
      <c r="Q524" s="101" t="s">
        <v>10573</v>
      </c>
      <c r="R524" s="102" t="s">
        <v>8648</v>
      </c>
      <c r="S524" s="8">
        <f>INDEX('Coord Sitios Confirmados'!E:E, MATCH(B524, 'Coord Sitios Confirmados'!B:B,0))</f>
        <v>4.9431799999999999</v>
      </c>
      <c r="T524" s="159">
        <f>INDEX('Coord Sitios Confirmados'!F:F, MATCH(C524, 'Coord Sitios Confirmados'!C:C,0))</f>
        <v>-74.303700000000006</v>
      </c>
    </row>
    <row r="525" spans="1:20" x14ac:dyDescent="0.25">
      <c r="A525" s="115" t="s">
        <v>15800</v>
      </c>
      <c r="B525" s="103" t="s">
        <v>15801</v>
      </c>
      <c r="C525" s="101" t="s">
        <v>15956</v>
      </c>
      <c r="D525" s="101" t="s">
        <v>17108</v>
      </c>
      <c r="E525" s="101" t="s">
        <v>22335</v>
      </c>
      <c r="F525" s="101"/>
      <c r="G525" s="101" t="s">
        <v>14374</v>
      </c>
      <c r="H525" s="101" t="s">
        <v>16060</v>
      </c>
      <c r="I525" s="101">
        <v>1038888</v>
      </c>
      <c r="J525" s="101" t="s">
        <v>396</v>
      </c>
      <c r="K525" s="101" t="s">
        <v>21699</v>
      </c>
      <c r="L525" s="101" t="s">
        <v>21697</v>
      </c>
      <c r="M525" s="101" t="s">
        <v>16051</v>
      </c>
      <c r="N525" s="101" t="s">
        <v>14329</v>
      </c>
      <c r="O525" s="101" t="s">
        <v>12744</v>
      </c>
      <c r="P525" s="101" t="s">
        <v>15196</v>
      </c>
      <c r="Q525" s="101" t="s">
        <v>10573</v>
      </c>
      <c r="R525" s="102" t="s">
        <v>1644</v>
      </c>
      <c r="S525" s="8">
        <f>INDEX('Coord Sitios Confirmados'!E:E, MATCH(B525, 'Coord Sitios Confirmados'!B:B,0))</f>
        <v>5.0261290000000001</v>
      </c>
      <c r="T525" s="159">
        <f>INDEX('Coord Sitios Confirmados'!F:F, MATCH(C525, 'Coord Sitios Confirmados'!C:C,0))</f>
        <v>-73.554147</v>
      </c>
    </row>
    <row r="526" spans="1:20" x14ac:dyDescent="0.25">
      <c r="A526" s="115" t="s">
        <v>15017</v>
      </c>
      <c r="B526" s="103" t="s">
        <v>15018</v>
      </c>
      <c r="C526" s="101" t="s">
        <v>15019</v>
      </c>
      <c r="D526" s="101" t="s">
        <v>17109</v>
      </c>
      <c r="E526" s="101" t="s">
        <v>21873</v>
      </c>
      <c r="F526" s="101" t="s">
        <v>21874</v>
      </c>
      <c r="G526" s="101" t="s">
        <v>10627</v>
      </c>
      <c r="H526" s="101" t="s">
        <v>8648</v>
      </c>
      <c r="I526" s="101" t="s">
        <v>16418</v>
      </c>
      <c r="J526" s="101" t="s">
        <v>396</v>
      </c>
      <c r="K526" s="101" t="s">
        <v>21702</v>
      </c>
      <c r="L526" s="101" t="s">
        <v>21701</v>
      </c>
      <c r="M526" s="101" t="s">
        <v>14431</v>
      </c>
      <c r="N526" s="101" t="s">
        <v>14403</v>
      </c>
      <c r="O526" s="101" t="s">
        <v>12744</v>
      </c>
      <c r="P526" s="183" t="s">
        <v>14431</v>
      </c>
      <c r="Q526" s="101" t="s">
        <v>10573</v>
      </c>
      <c r="R526" s="102" t="s">
        <v>8648</v>
      </c>
      <c r="S526" s="8">
        <f>INDEX('Coord Sitios Confirmados'!E:E, MATCH(B526, 'Coord Sitios Confirmados'!B:B,0))</f>
        <v>4.5832699999999997</v>
      </c>
      <c r="T526" s="159">
        <f>INDEX('Coord Sitios Confirmados'!F:F, MATCH(C526, 'Coord Sitios Confirmados'!C:C,0))</f>
        <v>-74.184600000000003</v>
      </c>
    </row>
    <row r="527" spans="1:20" x14ac:dyDescent="0.25">
      <c r="A527" s="115" t="s">
        <v>14814</v>
      </c>
      <c r="B527" s="103" t="s">
        <v>14815</v>
      </c>
      <c r="C527" s="101" t="s">
        <v>14816</v>
      </c>
      <c r="D527" s="101" t="s">
        <v>17626</v>
      </c>
      <c r="E527" s="101" t="s">
        <v>22188</v>
      </c>
      <c r="F527" s="101" t="s">
        <v>22189</v>
      </c>
      <c r="G527" s="101" t="s">
        <v>22586</v>
      </c>
      <c r="H527" s="101" t="s">
        <v>16234</v>
      </c>
      <c r="I527" s="101" t="s">
        <v>16376</v>
      </c>
      <c r="J527" s="101" t="s">
        <v>396</v>
      </c>
      <c r="K527" s="101" t="s">
        <v>21700</v>
      </c>
      <c r="L527" s="101" t="s">
        <v>21701</v>
      </c>
      <c r="M527" s="101" t="s">
        <v>14431</v>
      </c>
      <c r="N527" s="101" t="s">
        <v>14403</v>
      </c>
      <c r="O527" s="101" t="s">
        <v>12744</v>
      </c>
      <c r="P527" s="183" t="s">
        <v>14431</v>
      </c>
      <c r="Q527" s="101" t="s">
        <v>10573</v>
      </c>
      <c r="R527" s="102" t="s">
        <v>1644</v>
      </c>
      <c r="S527" s="8">
        <f>INDEX('Coord Sitios Confirmados'!E:E, MATCH(B527, 'Coord Sitios Confirmados'!B:B,0))</f>
        <v>4.5646659999999999</v>
      </c>
      <c r="T527" s="159">
        <f>INDEX('Coord Sitios Confirmados'!F:F, MATCH(C527, 'Coord Sitios Confirmados'!C:C,0))</f>
        <v>-74.219024000000005</v>
      </c>
    </row>
    <row r="528" spans="1:20" x14ac:dyDescent="0.25">
      <c r="A528" s="113" t="s">
        <v>1749</v>
      </c>
      <c r="B528" s="61">
        <v>32060</v>
      </c>
      <c r="C528" s="62" t="s">
        <v>1750</v>
      </c>
      <c r="D528" s="62" t="s">
        <v>1751</v>
      </c>
      <c r="E528" s="62"/>
      <c r="F528" s="62"/>
      <c r="G528" s="62" t="s">
        <v>18</v>
      </c>
      <c r="H528" s="62" t="s">
        <v>1752</v>
      </c>
      <c r="I528" s="62" t="s">
        <v>1753</v>
      </c>
      <c r="J528" s="62" t="s">
        <v>14</v>
      </c>
      <c r="K528" s="62" t="s">
        <v>21696</v>
      </c>
      <c r="L528" s="62" t="s">
        <v>21697</v>
      </c>
      <c r="M528" s="62"/>
      <c r="N528" s="62" t="s">
        <v>520</v>
      </c>
      <c r="O528" s="62" t="s">
        <v>12745</v>
      </c>
      <c r="P528" s="62" t="s">
        <v>14331</v>
      </c>
      <c r="Q528" s="62" t="s">
        <v>14331</v>
      </c>
      <c r="R528" s="114" t="e">
        <v>#N/A</v>
      </c>
      <c r="S528" s="8">
        <f>INDEX('Coord Sitios Confirmados'!E:E, MATCH(B528, 'Coord Sitios Confirmados'!B:B,0))</f>
        <v>4.7191900000000002</v>
      </c>
      <c r="T528" s="159" t="str">
        <f>INDEX('Coord Sitios Confirmados'!F:F, MATCH(C528, 'Coord Sitios Confirmados'!C:C,0))</f>
        <v>-74,12953</v>
      </c>
    </row>
    <row r="529" spans="1:20" x14ac:dyDescent="0.25">
      <c r="A529" s="107" t="s">
        <v>1754</v>
      </c>
      <c r="B529" s="64" t="s">
        <v>11962</v>
      </c>
      <c r="C529" s="65" t="s">
        <v>1755</v>
      </c>
      <c r="D529" s="65" t="s">
        <v>1756</v>
      </c>
      <c r="E529" s="65" t="s">
        <v>22743</v>
      </c>
      <c r="F529" s="65" t="s">
        <v>14155</v>
      </c>
      <c r="G529" s="65" t="s">
        <v>18</v>
      </c>
      <c r="H529" s="64" t="s">
        <v>21500</v>
      </c>
      <c r="I529" s="65" t="s">
        <v>1758</v>
      </c>
      <c r="J529" s="65" t="s">
        <v>396</v>
      </c>
      <c r="K529" s="65" t="s">
        <v>21700</v>
      </c>
      <c r="L529" s="65" t="s">
        <v>21701</v>
      </c>
      <c r="M529" s="65" t="s">
        <v>8699</v>
      </c>
      <c r="N529" s="65" t="s">
        <v>397</v>
      </c>
      <c r="O529" s="65" t="s">
        <v>12744</v>
      </c>
      <c r="P529" s="65" t="s">
        <v>14331</v>
      </c>
      <c r="Q529" s="65" t="s">
        <v>14331</v>
      </c>
      <c r="R529" s="108" t="s">
        <v>8860</v>
      </c>
      <c r="S529" s="8">
        <f>INDEX('Coord Sitios Confirmados'!E:E, MATCH(B529, 'Coord Sitios Confirmados'!B:B,0))</f>
        <v>4.732672</v>
      </c>
      <c r="T529" s="159">
        <f>INDEX('Coord Sitios Confirmados'!F:F, MATCH(C529, 'Coord Sitios Confirmados'!C:C,0))</f>
        <v>-74.074333999999993</v>
      </c>
    </row>
    <row r="530" spans="1:20" x14ac:dyDescent="0.25">
      <c r="A530" s="107" t="s">
        <v>1759</v>
      </c>
      <c r="B530" s="64" t="s">
        <v>11963</v>
      </c>
      <c r="C530" s="65" t="s">
        <v>1760</v>
      </c>
      <c r="D530" s="65" t="s">
        <v>1761</v>
      </c>
      <c r="E530" s="65" t="s">
        <v>14156</v>
      </c>
      <c r="F530" s="65" t="s">
        <v>14157</v>
      </c>
      <c r="G530" s="65" t="s">
        <v>18</v>
      </c>
      <c r="H530" s="64" t="s">
        <v>1762</v>
      </c>
      <c r="I530" s="65" t="s">
        <v>1763</v>
      </c>
      <c r="J530" s="65" t="s">
        <v>396</v>
      </c>
      <c r="K530" s="65" t="s">
        <v>21705</v>
      </c>
      <c r="L530" s="65" t="s">
        <v>21701</v>
      </c>
      <c r="M530" s="65" t="s">
        <v>8699</v>
      </c>
      <c r="N530" s="65" t="s">
        <v>397</v>
      </c>
      <c r="O530" s="65" t="s">
        <v>12744</v>
      </c>
      <c r="P530" s="65" t="s">
        <v>14331</v>
      </c>
      <c r="Q530" s="65" t="s">
        <v>14331</v>
      </c>
      <c r="R530" s="108" t="s">
        <v>8860</v>
      </c>
      <c r="S530" s="8">
        <f>INDEX('Coord Sitios Confirmados'!E:E, MATCH(B530, 'Coord Sitios Confirmados'!B:B,0))</f>
        <v>4.7365833333333303</v>
      </c>
      <c r="T530" s="159">
        <f>INDEX('Coord Sitios Confirmados'!F:F, MATCH(C530, 'Coord Sitios Confirmados'!C:C,0))</f>
        <v>-74.080194444444402</v>
      </c>
    </row>
    <row r="531" spans="1:20" x14ac:dyDescent="0.25">
      <c r="A531" s="115" t="s">
        <v>14497</v>
      </c>
      <c r="B531" s="103" t="s">
        <v>14498</v>
      </c>
      <c r="C531" s="101" t="s">
        <v>14499</v>
      </c>
      <c r="D531" s="101" t="s">
        <v>17110</v>
      </c>
      <c r="E531" s="101" t="s">
        <v>21938</v>
      </c>
      <c r="F531" s="101" t="s">
        <v>21939</v>
      </c>
      <c r="G531" s="101" t="s">
        <v>16079</v>
      </c>
      <c r="H531" s="101" t="s">
        <v>21012</v>
      </c>
      <c r="I531" s="101">
        <v>5245006</v>
      </c>
      <c r="J531" s="101" t="s">
        <v>396</v>
      </c>
      <c r="K531" s="101" t="s">
        <v>21705</v>
      </c>
      <c r="L531" s="101" t="s">
        <v>21701</v>
      </c>
      <c r="M531" s="101" t="s">
        <v>14378</v>
      </c>
      <c r="N531" s="101" t="s">
        <v>14377</v>
      </c>
      <c r="O531" s="101" t="s">
        <v>12744</v>
      </c>
      <c r="P531" s="101" t="s">
        <v>14378</v>
      </c>
      <c r="Q531" s="101" t="s">
        <v>10573</v>
      </c>
      <c r="R531" s="102" t="s">
        <v>8648</v>
      </c>
      <c r="S531" s="8">
        <f>INDEX('Coord Sitios Confirmados'!E:E, MATCH(B531, 'Coord Sitios Confirmados'!B:B,0))</f>
        <v>4.3130559999999996</v>
      </c>
      <c r="T531" s="159">
        <f>INDEX('Coord Sitios Confirmados'!F:F, MATCH(C531, 'Coord Sitios Confirmados'!C:C,0))</f>
        <v>-74.7928</v>
      </c>
    </row>
    <row r="532" spans="1:20" x14ac:dyDescent="0.25">
      <c r="A532" s="115" t="s">
        <v>15383</v>
      </c>
      <c r="B532" s="103" t="s">
        <v>15384</v>
      </c>
      <c r="C532" s="101" t="s">
        <v>15385</v>
      </c>
      <c r="D532" s="101" t="s">
        <v>17111</v>
      </c>
      <c r="E532" s="101" t="s">
        <v>22012</v>
      </c>
      <c r="F532" s="101" t="s">
        <v>22013</v>
      </c>
      <c r="G532" s="101" t="s">
        <v>14374</v>
      </c>
      <c r="H532" s="101" t="s">
        <v>21020</v>
      </c>
      <c r="I532" s="101" t="s">
        <v>15386</v>
      </c>
      <c r="J532" s="101" t="s">
        <v>396</v>
      </c>
      <c r="K532" s="101" t="s">
        <v>21702</v>
      </c>
      <c r="L532" s="101" t="s">
        <v>21701</v>
      </c>
      <c r="M532" s="101" t="s">
        <v>14374</v>
      </c>
      <c r="N532" s="101" t="s">
        <v>14329</v>
      </c>
      <c r="O532" s="101" t="s">
        <v>12744</v>
      </c>
      <c r="P532" s="101" t="s">
        <v>14374</v>
      </c>
      <c r="Q532" s="101" t="s">
        <v>10573</v>
      </c>
      <c r="R532" s="102" t="s">
        <v>8648</v>
      </c>
      <c r="S532" s="8">
        <f>INDEX('Coord Sitios Confirmados'!E:E, MATCH(B532, 'Coord Sitios Confirmados'!B:B,0))</f>
        <v>4.8793300000000004</v>
      </c>
      <c r="T532" s="159">
        <f>INDEX('Coord Sitios Confirmados'!F:F, MATCH(C532, 'Coord Sitios Confirmados'!C:C,0))</f>
        <v>-74.033699999999996</v>
      </c>
    </row>
    <row r="533" spans="1:20" x14ac:dyDescent="0.25">
      <c r="A533" s="115" t="s">
        <v>14607</v>
      </c>
      <c r="B533" s="103" t="s">
        <v>15384</v>
      </c>
      <c r="C533" s="101" t="s">
        <v>14608</v>
      </c>
      <c r="D533" s="101" t="s">
        <v>17112</v>
      </c>
      <c r="E533" s="101" t="s">
        <v>22147</v>
      </c>
      <c r="F533" s="101"/>
      <c r="G533" s="101"/>
      <c r="H533" s="101" t="s">
        <v>16549</v>
      </c>
      <c r="I533" s="101" t="s">
        <v>14611</v>
      </c>
      <c r="J533" s="101" t="s">
        <v>396</v>
      </c>
      <c r="K533" s="101" t="s">
        <v>21700</v>
      </c>
      <c r="L533" s="101" t="s">
        <v>21701</v>
      </c>
      <c r="M533" s="101" t="s">
        <v>14374</v>
      </c>
      <c r="N533" s="101" t="s">
        <v>14329</v>
      </c>
      <c r="O533" s="101" t="s">
        <v>12744</v>
      </c>
      <c r="P533" s="101" t="s">
        <v>14374</v>
      </c>
      <c r="Q533" s="101" t="s">
        <v>10573</v>
      </c>
      <c r="R533" s="102" t="s">
        <v>8860</v>
      </c>
      <c r="S533" s="8">
        <f>INDEX('Coord Sitios Confirmados'!E:E, MATCH(B533, 'Coord Sitios Confirmados'!B:B,0))</f>
        <v>4.8793300000000004</v>
      </c>
      <c r="T533" s="159">
        <f>INDEX('Coord Sitios Confirmados'!F:F, MATCH(C533, 'Coord Sitios Confirmados'!C:C,0))</f>
        <v>-74.038910000000001</v>
      </c>
    </row>
    <row r="534" spans="1:20" x14ac:dyDescent="0.25">
      <c r="A534" s="73" t="s">
        <v>14129</v>
      </c>
      <c r="B534" s="79" t="s">
        <v>14130</v>
      </c>
      <c r="C534" s="3" t="s">
        <v>14131</v>
      </c>
      <c r="D534" s="3" t="s">
        <v>14132</v>
      </c>
      <c r="E534" s="3" t="s">
        <v>22872</v>
      </c>
      <c r="F534" s="3" t="s">
        <v>14134</v>
      </c>
      <c r="G534" s="3" t="s">
        <v>8648</v>
      </c>
      <c r="H534" s="3" t="s">
        <v>18504</v>
      </c>
      <c r="I534" s="3" t="s">
        <v>17640</v>
      </c>
      <c r="J534" s="3" t="s">
        <v>396</v>
      </c>
      <c r="K534" s="3" t="s">
        <v>21705</v>
      </c>
      <c r="L534" s="3" t="s">
        <v>21701</v>
      </c>
      <c r="M534" s="3" t="s">
        <v>4060</v>
      </c>
      <c r="N534" s="3" t="s">
        <v>14328</v>
      </c>
      <c r="O534" s="3" t="s">
        <v>12744</v>
      </c>
      <c r="P534" s="3" t="s">
        <v>14331</v>
      </c>
      <c r="Q534" s="3" t="s">
        <v>14331</v>
      </c>
      <c r="R534" s="106" t="s">
        <v>8648</v>
      </c>
      <c r="S534" s="8">
        <f>INDEX('Coord Sitios Confirmados'!E:E, MATCH(B534, 'Coord Sitios Confirmados'!B:B,0))</f>
        <v>4.6211200000000003</v>
      </c>
      <c r="T534" s="159">
        <f>INDEX('Coord Sitios Confirmados'!F:F, MATCH(C534, 'Coord Sitios Confirmados'!C:C,0))</f>
        <v>-74.12509</v>
      </c>
    </row>
    <row r="535" spans="1:20" x14ac:dyDescent="0.25">
      <c r="A535" s="115" t="s">
        <v>14413</v>
      </c>
      <c r="B535" s="103" t="s">
        <v>14414</v>
      </c>
      <c r="C535" s="101" t="s">
        <v>14415</v>
      </c>
      <c r="D535" s="101" t="s">
        <v>17113</v>
      </c>
      <c r="E535" s="101" t="s">
        <v>22500</v>
      </c>
      <c r="F535" s="101" t="s">
        <v>22501</v>
      </c>
      <c r="G535" s="101" t="s">
        <v>16075</v>
      </c>
      <c r="H535" s="101" t="s">
        <v>1644</v>
      </c>
      <c r="I535" s="101" t="s">
        <v>14416</v>
      </c>
      <c r="J535" s="101" t="s">
        <v>396</v>
      </c>
      <c r="K535" s="101" t="s">
        <v>21702</v>
      </c>
      <c r="L535" s="101" t="s">
        <v>21701</v>
      </c>
      <c r="M535" s="101" t="s">
        <v>14415</v>
      </c>
      <c r="N535" s="101" t="s">
        <v>14377</v>
      </c>
      <c r="O535" s="101" t="s">
        <v>12744</v>
      </c>
      <c r="P535" s="101" t="s">
        <v>14415</v>
      </c>
      <c r="Q535" s="101" t="s">
        <v>10573</v>
      </c>
      <c r="R535" s="102" t="s">
        <v>1644</v>
      </c>
      <c r="S535" s="8">
        <f>INDEX('Coord Sitios Confirmados'!E:E, MATCH(B535, 'Coord Sitios Confirmados'!B:B,0))</f>
        <v>4.5627800000000001</v>
      </c>
      <c r="T535" s="159">
        <f>INDEX('Coord Sitios Confirmados'!F:F, MATCH(C535, 'Coord Sitios Confirmados'!C:C,0))</f>
        <v>-74.538300000000007</v>
      </c>
    </row>
    <row r="536" spans="1:20" x14ac:dyDescent="0.25">
      <c r="A536" s="113" t="s">
        <v>14944</v>
      </c>
      <c r="B536" s="61" t="s">
        <v>16308</v>
      </c>
      <c r="C536" s="62" t="s">
        <v>15875</v>
      </c>
      <c r="D536" s="62" t="s">
        <v>17114</v>
      </c>
      <c r="E536" s="62" t="s">
        <v>22519</v>
      </c>
      <c r="F536" s="62"/>
      <c r="G536" s="62" t="s">
        <v>16075</v>
      </c>
      <c r="H536" s="62" t="s">
        <v>16309</v>
      </c>
      <c r="I536" s="62">
        <v>1038877</v>
      </c>
      <c r="J536" s="62" t="s">
        <v>14</v>
      </c>
      <c r="K536" s="62" t="s">
        <v>21698</v>
      </c>
      <c r="L536" s="62" t="s">
        <v>21697</v>
      </c>
      <c r="M536" s="62" t="s">
        <v>14415</v>
      </c>
      <c r="N536" s="62" t="s">
        <v>14377</v>
      </c>
      <c r="O536" s="62" t="s">
        <v>12745</v>
      </c>
      <c r="P536" s="62" t="s">
        <v>14415</v>
      </c>
      <c r="Q536" s="62" t="s">
        <v>10573</v>
      </c>
      <c r="R536" s="114" t="s">
        <v>8648</v>
      </c>
      <c r="S536" s="8">
        <f>INDEX('Coord Sitios Confirmados'!E:E, MATCH(B536, 'Coord Sitios Confirmados'!B:B,0))</f>
        <v>4.55</v>
      </c>
      <c r="T536" s="159">
        <f>INDEX('Coord Sitios Confirmados'!F:F, MATCH(C536, 'Coord Sitios Confirmados'!C:C,0))</f>
        <v>-74.536199999999994</v>
      </c>
    </row>
    <row r="537" spans="1:20" x14ac:dyDescent="0.25">
      <c r="A537" s="111" t="s">
        <v>13706</v>
      </c>
      <c r="B537" s="5" t="s">
        <v>13707</v>
      </c>
      <c r="C537" s="6" t="s">
        <v>13708</v>
      </c>
      <c r="D537" s="6" t="s">
        <v>13709</v>
      </c>
      <c r="E537" s="6" t="s">
        <v>14145</v>
      </c>
      <c r="F537" s="6" t="s">
        <v>14146</v>
      </c>
      <c r="G537" s="6" t="s">
        <v>1644</v>
      </c>
      <c r="H537" s="6" t="s">
        <v>13940</v>
      </c>
      <c r="I537" s="5">
        <v>23987122</v>
      </c>
      <c r="J537" s="6" t="s">
        <v>396</v>
      </c>
      <c r="K537" s="6" t="s">
        <v>21705</v>
      </c>
      <c r="L537" s="6" t="s">
        <v>21701</v>
      </c>
      <c r="M537" s="6" t="s">
        <v>4060</v>
      </c>
      <c r="N537" s="6" t="s">
        <v>942</v>
      </c>
      <c r="O537" s="6" t="s">
        <v>12744</v>
      </c>
      <c r="P537" s="6" t="s">
        <v>14331</v>
      </c>
      <c r="Q537" s="6" t="s">
        <v>14331</v>
      </c>
      <c r="R537" s="112" t="s">
        <v>1644</v>
      </c>
      <c r="S537" s="8">
        <f>INDEX('Coord Sitios Confirmados'!E:E, MATCH(B537, 'Coord Sitios Confirmados'!B:B,0))</f>
        <v>4.6538399999999998</v>
      </c>
      <c r="T537" s="159" t="str">
        <f>INDEX('Coord Sitios Confirmados'!F:F, MATCH(C537, 'Coord Sitios Confirmados'!C:C,0))</f>
        <v>-74,1389</v>
      </c>
    </row>
    <row r="538" spans="1:20" x14ac:dyDescent="0.25">
      <c r="A538" s="113" t="s">
        <v>1764</v>
      </c>
      <c r="B538" s="61" t="s">
        <v>13191</v>
      </c>
      <c r="C538" s="62" t="s">
        <v>1765</v>
      </c>
      <c r="D538" s="62" t="s">
        <v>1766</v>
      </c>
      <c r="E538" s="62" t="s">
        <v>14148</v>
      </c>
      <c r="F538" s="62" t="s">
        <v>14147</v>
      </c>
      <c r="G538" s="62" t="s">
        <v>1768</v>
      </c>
      <c r="H538" s="62"/>
      <c r="I538" s="62" t="s">
        <v>1769</v>
      </c>
      <c r="J538" s="62" t="s">
        <v>396</v>
      </c>
      <c r="K538" s="62" t="s">
        <v>22627</v>
      </c>
      <c r="L538" s="62" t="s">
        <v>21701</v>
      </c>
      <c r="M538" s="62" t="s">
        <v>4060</v>
      </c>
      <c r="N538" s="62" t="s">
        <v>942</v>
      </c>
      <c r="O538" s="62" t="s">
        <v>12745</v>
      </c>
      <c r="P538" s="62" t="s">
        <v>14331</v>
      </c>
      <c r="Q538" s="62" t="s">
        <v>14331</v>
      </c>
      <c r="R538" s="114" t="s">
        <v>1650</v>
      </c>
      <c r="S538" s="8" t="str">
        <f>INDEX('Coord Sitios Confirmados'!E:E, MATCH(B538, 'Coord Sitios Confirmados'!B:B,0))</f>
        <v>4,651330</v>
      </c>
      <c r="T538" s="159" t="str">
        <f>INDEX('Coord Sitios Confirmados'!F:F, MATCH(C538, 'Coord Sitios Confirmados'!C:C,0))</f>
        <v>-74,134100</v>
      </c>
    </row>
    <row r="539" spans="1:20" x14ac:dyDescent="0.25">
      <c r="A539" s="107" t="s">
        <v>1770</v>
      </c>
      <c r="B539" s="64" t="s">
        <v>11964</v>
      </c>
      <c r="C539" s="65" t="s">
        <v>1771</v>
      </c>
      <c r="D539" s="65" t="s">
        <v>1772</v>
      </c>
      <c r="E539" s="65" t="s">
        <v>14159</v>
      </c>
      <c r="F539" s="65" t="s">
        <v>14158</v>
      </c>
      <c r="G539" s="65" t="s">
        <v>1710</v>
      </c>
      <c r="H539" s="64"/>
      <c r="I539" s="65" t="s">
        <v>1774</v>
      </c>
      <c r="J539" s="65" t="s">
        <v>396</v>
      </c>
      <c r="K539" s="65" t="s">
        <v>21702</v>
      </c>
      <c r="L539" s="65" t="s">
        <v>21701</v>
      </c>
      <c r="M539" s="65" t="s">
        <v>8698</v>
      </c>
      <c r="N539" s="65" t="s">
        <v>397</v>
      </c>
      <c r="O539" s="65" t="s">
        <v>12744</v>
      </c>
      <c r="P539" s="65" t="s">
        <v>14331</v>
      </c>
      <c r="Q539" s="65" t="s">
        <v>14331</v>
      </c>
      <c r="R539" s="108" t="s">
        <v>1644</v>
      </c>
      <c r="S539" s="8">
        <f>INDEX('Coord Sitios Confirmados'!E:E, MATCH(B539, 'Coord Sitios Confirmados'!B:B,0))</f>
        <v>4.6881333333333304</v>
      </c>
      <c r="T539" s="159">
        <f>INDEX('Coord Sitios Confirmados'!F:F, MATCH(C539, 'Coord Sitios Confirmados'!C:C,0))</f>
        <v>-74.066488888888898</v>
      </c>
    </row>
    <row r="540" spans="1:20" x14ac:dyDescent="0.25">
      <c r="A540" s="104" t="s">
        <v>1775</v>
      </c>
      <c r="B540" s="11" t="s">
        <v>12945</v>
      </c>
      <c r="C540" s="12" t="s">
        <v>1776</v>
      </c>
      <c r="D540" s="12" t="s">
        <v>1777</v>
      </c>
      <c r="E540" s="12" t="s">
        <v>14160</v>
      </c>
      <c r="F540" s="12" t="s">
        <v>14161</v>
      </c>
      <c r="G540" s="12" t="s">
        <v>117</v>
      </c>
      <c r="H540" s="12"/>
      <c r="I540" s="12" t="s">
        <v>1779</v>
      </c>
      <c r="J540" s="12" t="s">
        <v>396</v>
      </c>
      <c r="K540" s="12" t="s">
        <v>21700</v>
      </c>
      <c r="L540" s="12" t="s">
        <v>21701</v>
      </c>
      <c r="M540" s="12" t="s">
        <v>524</v>
      </c>
      <c r="N540" s="12" t="s">
        <v>12305</v>
      </c>
      <c r="O540" s="12" t="s">
        <v>12744</v>
      </c>
      <c r="P540" s="12" t="s">
        <v>14331</v>
      </c>
      <c r="Q540" s="12" t="s">
        <v>14331</v>
      </c>
      <c r="R540" s="72" t="s">
        <v>8648</v>
      </c>
      <c r="S540" s="8">
        <f>INDEX('Coord Sitios Confirmados'!E:E, MATCH(B540, 'Coord Sitios Confirmados'!B:B,0))</f>
        <v>4.6650099999999997</v>
      </c>
      <c r="T540" s="159">
        <f>INDEX('Coord Sitios Confirmados'!F:F, MATCH(C540, 'Coord Sitios Confirmados'!C:C,0))</f>
        <v>-74.053100000000001</v>
      </c>
    </row>
    <row r="541" spans="1:20" x14ac:dyDescent="0.25">
      <c r="A541" s="104" t="s">
        <v>1780</v>
      </c>
      <c r="B541" s="11" t="s">
        <v>13271</v>
      </c>
      <c r="C541" s="12" t="s">
        <v>1781</v>
      </c>
      <c r="D541" s="12" t="s">
        <v>10448</v>
      </c>
      <c r="E541" s="12" t="s">
        <v>14162</v>
      </c>
      <c r="F541" s="12" t="s">
        <v>14163</v>
      </c>
      <c r="G541" s="12" t="s">
        <v>18</v>
      </c>
      <c r="H541" s="12" t="s">
        <v>56</v>
      </c>
      <c r="I541" s="12" t="s">
        <v>1782</v>
      </c>
      <c r="J541" s="12" t="s">
        <v>396</v>
      </c>
      <c r="K541" s="12" t="s">
        <v>21705</v>
      </c>
      <c r="L541" s="12" t="s">
        <v>21701</v>
      </c>
      <c r="M541" s="12" t="s">
        <v>8699</v>
      </c>
      <c r="N541" s="12" t="s">
        <v>12305</v>
      </c>
      <c r="O541" s="12" t="s">
        <v>12744</v>
      </c>
      <c r="P541" s="12" t="s">
        <v>14331</v>
      </c>
      <c r="Q541" s="12" t="s">
        <v>14331</v>
      </c>
      <c r="R541" s="72" t="s">
        <v>8860</v>
      </c>
      <c r="S541" s="8">
        <f>INDEX('Coord Sitios Confirmados'!E:E, MATCH(B541, 'Coord Sitios Confirmados'!B:B,0))</f>
        <v>4.7032305000000001</v>
      </c>
      <c r="T541" s="159">
        <f>INDEX('Coord Sitios Confirmados'!F:F, MATCH(C541, 'Coord Sitios Confirmados'!C:C,0))</f>
        <v>-74.053899999999999</v>
      </c>
    </row>
    <row r="542" spans="1:20" x14ac:dyDescent="0.25">
      <c r="A542" s="109" t="s">
        <v>1783</v>
      </c>
      <c r="B542" s="9"/>
      <c r="C542" s="10" t="s">
        <v>1784</v>
      </c>
      <c r="D542" s="10" t="s">
        <v>1785</v>
      </c>
      <c r="E542" s="10"/>
      <c r="F542" s="10"/>
      <c r="G542" s="10" t="s">
        <v>18</v>
      </c>
      <c r="H542" s="10" t="s">
        <v>1786</v>
      </c>
      <c r="I542" s="10" t="e">
        <v>#N/A</v>
      </c>
      <c r="J542" s="10" t="s">
        <v>14</v>
      </c>
      <c r="K542" s="10" t="s">
        <v>21700</v>
      </c>
      <c r="L542" s="10" t="s">
        <v>21701</v>
      </c>
      <c r="M542" s="10"/>
      <c r="N542" s="10" t="s">
        <v>520</v>
      </c>
      <c r="O542" s="10" t="s">
        <v>12744</v>
      </c>
      <c r="P542" s="10" t="s">
        <v>14331</v>
      </c>
      <c r="Q542" s="10" t="s">
        <v>14331</v>
      </c>
      <c r="R542" s="110" t="e">
        <v>#N/A</v>
      </c>
      <c r="S542" s="8">
        <f>INDEX('Coord Sitios Confirmados'!E:E, MATCH(B542, 'Coord Sitios Confirmados'!B:B,0))</f>
        <v>4.7270509000000001</v>
      </c>
      <c r="T542" s="159" t="str">
        <f>INDEX('Coord Sitios Confirmados'!F:F, MATCH(C542, 'Coord Sitios Confirmados'!C:C,0))</f>
        <v>-74,07335</v>
      </c>
    </row>
    <row r="543" spans="1:20" x14ac:dyDescent="0.25">
      <c r="A543" s="115" t="s">
        <v>14603</v>
      </c>
      <c r="B543" s="103" t="s">
        <v>14604</v>
      </c>
      <c r="C543" s="101" t="s">
        <v>14605</v>
      </c>
      <c r="D543" s="101" t="s">
        <v>17627</v>
      </c>
      <c r="E543" s="101" t="s">
        <v>22064</v>
      </c>
      <c r="F543" s="101" t="s">
        <v>22065</v>
      </c>
      <c r="G543" s="101" t="s">
        <v>14374</v>
      </c>
      <c r="H543" s="101" t="s">
        <v>21036</v>
      </c>
      <c r="I543" s="101" t="s">
        <v>14606</v>
      </c>
      <c r="J543" s="101" t="s">
        <v>396</v>
      </c>
      <c r="K543" s="101" t="s">
        <v>21702</v>
      </c>
      <c r="L543" s="101" t="s">
        <v>21701</v>
      </c>
      <c r="M543" s="101" t="s">
        <v>14374</v>
      </c>
      <c r="N543" s="101" t="s">
        <v>14329</v>
      </c>
      <c r="O543" s="101" t="s">
        <v>12744</v>
      </c>
      <c r="P543" s="101" t="s">
        <v>14374</v>
      </c>
      <c r="Q543" s="101" t="s">
        <v>10573</v>
      </c>
      <c r="R543" s="102" t="s">
        <v>8648</v>
      </c>
      <c r="S543" s="8">
        <f>INDEX('Coord Sitios Confirmados'!E:E, MATCH(B543, 'Coord Sitios Confirmados'!B:B,0))</f>
        <v>4.8518600000000003</v>
      </c>
      <c r="T543" s="159">
        <f>INDEX('Coord Sitios Confirmados'!F:F, MATCH(C543, 'Coord Sitios Confirmados'!C:C,0))</f>
        <v>-74.0655</v>
      </c>
    </row>
    <row r="544" spans="1:20" x14ac:dyDescent="0.25">
      <c r="A544" s="105" t="s">
        <v>13955</v>
      </c>
      <c r="B544" s="71" t="s">
        <v>13956</v>
      </c>
      <c r="C544" s="70" t="s">
        <v>19179</v>
      </c>
      <c r="D544" s="70" t="s">
        <v>19184</v>
      </c>
      <c r="E544" s="70" t="s">
        <v>20787</v>
      </c>
      <c r="F544" s="70"/>
      <c r="G544" s="70" t="s">
        <v>1848</v>
      </c>
      <c r="H544" s="70" t="s">
        <v>21716</v>
      </c>
      <c r="I544" s="70" t="s">
        <v>19187</v>
      </c>
      <c r="J544" s="70" t="s">
        <v>396</v>
      </c>
      <c r="K544" s="70" t="s">
        <v>21700</v>
      </c>
      <c r="L544" s="70" t="s">
        <v>21701</v>
      </c>
      <c r="M544" s="70" t="s">
        <v>6165</v>
      </c>
      <c r="N544" s="70" t="s">
        <v>197</v>
      </c>
      <c r="O544" s="70" t="s">
        <v>12744</v>
      </c>
      <c r="P544" s="70" t="s">
        <v>14331</v>
      </c>
      <c r="Q544" s="70" t="s">
        <v>14331</v>
      </c>
      <c r="R544" s="74" t="s">
        <v>7044</v>
      </c>
      <c r="S544" s="8">
        <f>INDEX('Coord Sitios Confirmados'!E:E, MATCH(B544, 'Coord Sitios Confirmados'!B:B,0))</f>
        <v>4.7362310000000001</v>
      </c>
      <c r="T544" s="159">
        <f>INDEX('Coord Sitios Confirmados'!F:F, MATCH(C544, 'Coord Sitios Confirmados'!C:C,0))</f>
        <v>-74.040700000000001</v>
      </c>
    </row>
    <row r="545" spans="1:20" x14ac:dyDescent="0.25">
      <c r="A545" s="105" t="s">
        <v>13955</v>
      </c>
      <c r="B545" s="71" t="s">
        <v>13956</v>
      </c>
      <c r="C545" s="70" t="s">
        <v>19180</v>
      </c>
      <c r="D545" s="70" t="s">
        <v>19183</v>
      </c>
      <c r="E545" s="70" t="s">
        <v>20787</v>
      </c>
      <c r="F545" s="70"/>
      <c r="G545" s="70" t="s">
        <v>1848</v>
      </c>
      <c r="H545" s="70" t="s">
        <v>21716</v>
      </c>
      <c r="I545" s="70" t="s">
        <v>19186</v>
      </c>
      <c r="J545" s="70" t="s">
        <v>396</v>
      </c>
      <c r="K545" s="70" t="s">
        <v>21700</v>
      </c>
      <c r="L545" s="70" t="s">
        <v>21701</v>
      </c>
      <c r="M545" s="70" t="s">
        <v>6165</v>
      </c>
      <c r="N545" s="70" t="s">
        <v>197</v>
      </c>
      <c r="O545" s="70" t="s">
        <v>12744</v>
      </c>
      <c r="P545" s="70" t="s">
        <v>14331</v>
      </c>
      <c r="Q545" s="70" t="s">
        <v>14331</v>
      </c>
      <c r="R545" s="74" t="s">
        <v>7044</v>
      </c>
      <c r="S545" s="8">
        <f>INDEX('Coord Sitios Confirmados'!E:E, MATCH(B545, 'Coord Sitios Confirmados'!B:B,0))</f>
        <v>4.7362310000000001</v>
      </c>
      <c r="T545" s="159">
        <f>INDEX('Coord Sitios Confirmados'!F:F, MATCH(C545, 'Coord Sitios Confirmados'!C:C,0))</f>
        <v>-74.043559999999999</v>
      </c>
    </row>
    <row r="546" spans="1:20" x14ac:dyDescent="0.25">
      <c r="A546" s="105" t="s">
        <v>13955</v>
      </c>
      <c r="B546" s="71" t="s">
        <v>13956</v>
      </c>
      <c r="C546" s="70" t="s">
        <v>19181</v>
      </c>
      <c r="D546" s="70" t="s">
        <v>19182</v>
      </c>
      <c r="E546" s="70" t="s">
        <v>20787</v>
      </c>
      <c r="F546" s="70"/>
      <c r="G546" s="70" t="s">
        <v>1848</v>
      </c>
      <c r="H546" s="70" t="s">
        <v>21716</v>
      </c>
      <c r="I546" s="70" t="s">
        <v>19185</v>
      </c>
      <c r="J546" s="70" t="s">
        <v>396</v>
      </c>
      <c r="K546" s="70" t="s">
        <v>21700</v>
      </c>
      <c r="L546" s="70" t="s">
        <v>21701</v>
      </c>
      <c r="M546" s="70" t="s">
        <v>6165</v>
      </c>
      <c r="N546" s="70" t="s">
        <v>197</v>
      </c>
      <c r="O546" s="70" t="s">
        <v>12744</v>
      </c>
      <c r="P546" s="70" t="s">
        <v>14331</v>
      </c>
      <c r="Q546" s="70" t="s">
        <v>14331</v>
      </c>
      <c r="R546" s="74" t="s">
        <v>7044</v>
      </c>
      <c r="S546" s="8">
        <f>INDEX('Coord Sitios Confirmados'!E:E, MATCH(B546, 'Coord Sitios Confirmados'!B:B,0))</f>
        <v>4.7362310000000001</v>
      </c>
      <c r="T546" s="159">
        <f>INDEX('Coord Sitios Confirmados'!F:F, MATCH(C546, 'Coord Sitios Confirmados'!C:C,0))</f>
        <v>-74.041943000000003</v>
      </c>
    </row>
    <row r="547" spans="1:20" x14ac:dyDescent="0.25">
      <c r="A547" s="115" t="s">
        <v>15002</v>
      </c>
      <c r="B547" s="103" t="s">
        <v>15003</v>
      </c>
      <c r="C547" s="101" t="s">
        <v>15004</v>
      </c>
      <c r="D547" s="101" t="s">
        <v>17115</v>
      </c>
      <c r="E547" s="101" t="s">
        <v>22441</v>
      </c>
      <c r="F547" s="101"/>
      <c r="G547" s="101" t="s">
        <v>16073</v>
      </c>
      <c r="H547" s="101" t="s">
        <v>16460</v>
      </c>
      <c r="I547" s="101" t="s">
        <v>16461</v>
      </c>
      <c r="J547" s="101" t="s">
        <v>14</v>
      </c>
      <c r="K547" s="101" t="s">
        <v>21696</v>
      </c>
      <c r="L547" s="101" t="s">
        <v>21697</v>
      </c>
      <c r="M547" s="101" t="s">
        <v>16051</v>
      </c>
      <c r="N547" s="101" t="s">
        <v>14377</v>
      </c>
      <c r="O547" s="101" t="s">
        <v>12744</v>
      </c>
      <c r="P547" s="101" t="s">
        <v>15004</v>
      </c>
      <c r="Q547" s="101" t="s">
        <v>10573</v>
      </c>
      <c r="R547" s="102" t="s">
        <v>1644</v>
      </c>
      <c r="S547" s="8">
        <f>INDEX('Coord Sitios Confirmados'!E:E, MATCH(B547, 'Coord Sitios Confirmados'!B:B,0))</f>
        <v>4.76281</v>
      </c>
      <c r="T547" s="159">
        <f>INDEX('Coord Sitios Confirmados'!F:F, MATCH(C547, 'Coord Sitios Confirmados'!C:C,0))</f>
        <v>-74.342260999999993</v>
      </c>
    </row>
    <row r="548" spans="1:20" x14ac:dyDescent="0.25">
      <c r="A548" s="104" t="s">
        <v>7025</v>
      </c>
      <c r="B548" s="11" t="s">
        <v>13412</v>
      </c>
      <c r="C548" s="12" t="s">
        <v>7026</v>
      </c>
      <c r="D548" s="12" t="s">
        <v>7027</v>
      </c>
      <c r="E548" s="12" t="s">
        <v>14164</v>
      </c>
      <c r="F548" s="12" t="s">
        <v>14165</v>
      </c>
      <c r="G548" s="12" t="s">
        <v>18</v>
      </c>
      <c r="H548" s="12" t="s">
        <v>7028</v>
      </c>
      <c r="I548" s="12">
        <v>63281632</v>
      </c>
      <c r="J548" s="12" t="s">
        <v>396</v>
      </c>
      <c r="K548" s="12" t="s">
        <v>21700</v>
      </c>
      <c r="L548" s="12" t="s">
        <v>21701</v>
      </c>
      <c r="M548" s="12" t="s">
        <v>6165</v>
      </c>
      <c r="N548" s="12" t="s">
        <v>12305</v>
      </c>
      <c r="O548" s="12" t="s">
        <v>12744</v>
      </c>
      <c r="P548" s="12" t="s">
        <v>14331</v>
      </c>
      <c r="Q548" s="12" t="s">
        <v>14331</v>
      </c>
      <c r="R548" s="72" t="s">
        <v>8648</v>
      </c>
      <c r="S548" s="8">
        <f>INDEX('Coord Sitios Confirmados'!E:E, MATCH(B548, 'Coord Sitios Confirmados'!B:B,0))</f>
        <v>4.6976693999999997</v>
      </c>
      <c r="T548" s="159">
        <f>INDEX('Coord Sitios Confirmados'!F:F, MATCH(C548, 'Coord Sitios Confirmados'!C:C,0))</f>
        <v>-74.034700000000001</v>
      </c>
    </row>
    <row r="549" spans="1:20" x14ac:dyDescent="0.25">
      <c r="A549" s="104" t="s">
        <v>1787</v>
      </c>
      <c r="B549" s="11" t="s">
        <v>13053</v>
      </c>
      <c r="C549" s="12" t="s">
        <v>1788</v>
      </c>
      <c r="D549" s="12" t="s">
        <v>1789</v>
      </c>
      <c r="E549" s="12" t="s">
        <v>14166</v>
      </c>
      <c r="F549" s="12" t="s">
        <v>14167</v>
      </c>
      <c r="G549" s="12" t="s">
        <v>18</v>
      </c>
      <c r="H549" s="12" t="s">
        <v>1791</v>
      </c>
      <c r="I549" s="12" t="s">
        <v>1792</v>
      </c>
      <c r="J549" s="12" t="s">
        <v>396</v>
      </c>
      <c r="K549" s="12" t="s">
        <v>21700</v>
      </c>
      <c r="L549" s="12" t="s">
        <v>21701</v>
      </c>
      <c r="M549" s="12" t="s">
        <v>6165</v>
      </c>
      <c r="N549" s="12" t="s">
        <v>12305</v>
      </c>
      <c r="O549" s="12" t="s">
        <v>12744</v>
      </c>
      <c r="P549" s="12" t="s">
        <v>14331</v>
      </c>
      <c r="Q549" s="12" t="s">
        <v>14331</v>
      </c>
      <c r="R549" s="72" t="s">
        <v>8860</v>
      </c>
      <c r="S549" s="8">
        <f>INDEX('Coord Sitios Confirmados'!E:E, MATCH(B549, 'Coord Sitios Confirmados'!B:B,0))</f>
        <v>4.7008000000000001</v>
      </c>
      <c r="T549" s="159">
        <f>INDEX('Coord Sitios Confirmados'!F:F, MATCH(C549, 'Coord Sitios Confirmados'!C:C,0))</f>
        <v>-74.033900000000003</v>
      </c>
    </row>
    <row r="550" spans="1:20" x14ac:dyDescent="0.25">
      <c r="A550" s="115" t="s">
        <v>14691</v>
      </c>
      <c r="B550" s="103" t="s">
        <v>14692</v>
      </c>
      <c r="C550" s="101" t="s">
        <v>14693</v>
      </c>
      <c r="D550" s="101" t="s">
        <v>17116</v>
      </c>
      <c r="E550" s="101" t="s">
        <v>22447</v>
      </c>
      <c r="F550" s="101"/>
      <c r="G550" s="101" t="s">
        <v>16075</v>
      </c>
      <c r="H550" s="101" t="s">
        <v>21003</v>
      </c>
      <c r="I550" s="101">
        <v>5329929</v>
      </c>
      <c r="J550" s="101" t="s">
        <v>396</v>
      </c>
      <c r="K550" s="101" t="s">
        <v>21705</v>
      </c>
      <c r="L550" s="101" t="s">
        <v>21701</v>
      </c>
      <c r="M550" s="101" t="s">
        <v>16051</v>
      </c>
      <c r="N550" s="101" t="s">
        <v>14377</v>
      </c>
      <c r="O550" s="101" t="s">
        <v>12744</v>
      </c>
      <c r="P550" s="101" t="s">
        <v>14694</v>
      </c>
      <c r="Q550" s="101" t="s">
        <v>10573</v>
      </c>
      <c r="R550" s="102" t="s">
        <v>8648</v>
      </c>
      <c r="S550" s="8">
        <f>INDEX('Coord Sitios Confirmados'!E:E, MATCH(B550, 'Coord Sitios Confirmados'!B:B,0))</f>
        <v>4.5168701999999996</v>
      </c>
      <c r="T550" s="159">
        <f>INDEX('Coord Sitios Confirmados'!F:F, MATCH(C550, 'Coord Sitios Confirmados'!C:C,0))</f>
        <v>-74.596725500000005</v>
      </c>
    </row>
    <row r="551" spans="1:20" x14ac:dyDescent="0.25">
      <c r="A551" s="115" t="s">
        <v>15549</v>
      </c>
      <c r="B551" s="103" t="s">
        <v>15550</v>
      </c>
      <c r="C551" s="101" t="s">
        <v>15551</v>
      </c>
      <c r="D551" s="101" t="s">
        <v>17117</v>
      </c>
      <c r="E551" s="101" t="s">
        <v>22455</v>
      </c>
      <c r="F551" s="101"/>
      <c r="G551" s="101" t="s">
        <v>16075</v>
      </c>
      <c r="H551" s="101" t="s">
        <v>1644</v>
      </c>
      <c r="I551" s="101" t="s">
        <v>16076</v>
      </c>
      <c r="J551" s="101" t="s">
        <v>396</v>
      </c>
      <c r="K551" s="101" t="s">
        <v>21699</v>
      </c>
      <c r="L551" s="101" t="s">
        <v>21697</v>
      </c>
      <c r="M551" s="101" t="s">
        <v>16051</v>
      </c>
      <c r="N551" s="101" t="s">
        <v>14377</v>
      </c>
      <c r="O551" s="101" t="s">
        <v>12744</v>
      </c>
      <c r="P551" s="101" t="s">
        <v>14694</v>
      </c>
      <c r="Q551" s="101" t="s">
        <v>10573</v>
      </c>
      <c r="R551" s="102" t="s">
        <v>1644</v>
      </c>
      <c r="S551" s="8">
        <f>INDEX('Coord Sitios Confirmados'!E:E, MATCH(B551, 'Coord Sitios Confirmados'!B:B,0))</f>
        <v>4.5495900000000002</v>
      </c>
      <c r="T551" s="159">
        <f>INDEX('Coord Sitios Confirmados'!F:F, MATCH(C551, 'Coord Sitios Confirmados'!C:C,0))</f>
        <v>-74.578299999999999</v>
      </c>
    </row>
    <row r="552" spans="1:20" x14ac:dyDescent="0.25">
      <c r="A552" s="115" t="s">
        <v>15164</v>
      </c>
      <c r="B552" s="103" t="s">
        <v>15165</v>
      </c>
      <c r="C552" s="101" t="s">
        <v>15166</v>
      </c>
      <c r="D552" s="101" t="s">
        <v>17118</v>
      </c>
      <c r="E552" s="101" t="s">
        <v>22516</v>
      </c>
      <c r="F552" s="101"/>
      <c r="G552" s="101" t="s">
        <v>16086</v>
      </c>
      <c r="H552" s="101" t="s">
        <v>16071</v>
      </c>
      <c r="I552" s="101">
        <v>1038917</v>
      </c>
      <c r="J552" s="101" t="s">
        <v>14</v>
      </c>
      <c r="K552" s="101" t="s">
        <v>21696</v>
      </c>
      <c r="L552" s="101" t="s">
        <v>21697</v>
      </c>
      <c r="M552" s="101" t="s">
        <v>16051</v>
      </c>
      <c r="N552" s="101" t="s">
        <v>14377</v>
      </c>
      <c r="O552" s="101" t="s">
        <v>12744</v>
      </c>
      <c r="P552" s="101" t="s">
        <v>15166</v>
      </c>
      <c r="Q552" s="101" t="s">
        <v>10573</v>
      </c>
      <c r="R552" s="102" t="s">
        <v>1644</v>
      </c>
      <c r="S552" s="8" t="e">
        <f>INDEX('Coord Sitios Confirmados'!E:E, MATCH(B552, 'Coord Sitios Confirmados'!B:B,0))</f>
        <v>#N/A</v>
      </c>
      <c r="T552" s="159">
        <f>INDEX('Coord Sitios Confirmados'!F:F, MATCH(C552, 'Coord Sitios Confirmados'!C:C,0))</f>
        <v>-74.416939999999997</v>
      </c>
    </row>
    <row r="553" spans="1:20" x14ac:dyDescent="0.25">
      <c r="A553" s="111" t="s">
        <v>1793</v>
      </c>
      <c r="B553" s="5" t="s">
        <v>13178</v>
      </c>
      <c r="C553" s="6" t="s">
        <v>1794</v>
      </c>
      <c r="D553" s="6" t="s">
        <v>1795</v>
      </c>
      <c r="E553" s="6" t="s">
        <v>14168</v>
      </c>
      <c r="F553" s="6" t="s">
        <v>14169</v>
      </c>
      <c r="G553" s="6" t="s">
        <v>940</v>
      </c>
      <c r="H553" s="6" t="s">
        <v>20934</v>
      </c>
      <c r="I553" s="5" t="s">
        <v>1797</v>
      </c>
      <c r="J553" s="6" t="s">
        <v>396</v>
      </c>
      <c r="K553" s="6" t="s">
        <v>21705</v>
      </c>
      <c r="L553" s="6" t="s">
        <v>21701</v>
      </c>
      <c r="M553" s="6" t="s">
        <v>4060</v>
      </c>
      <c r="N553" s="6" t="s">
        <v>942</v>
      </c>
      <c r="O553" s="6" t="s">
        <v>12744</v>
      </c>
      <c r="P553" s="6" t="s">
        <v>14331</v>
      </c>
      <c r="Q553" s="6" t="s">
        <v>14331</v>
      </c>
      <c r="R553" s="112" t="s">
        <v>8648</v>
      </c>
      <c r="S553" s="8" t="str">
        <f>INDEX('Coord Sitios Confirmados'!E:E, MATCH(B553, 'Coord Sitios Confirmados'!B:B,0))</f>
        <v>4,655940</v>
      </c>
      <c r="T553" s="159" t="str">
        <f>INDEX('Coord Sitios Confirmados'!F:F, MATCH(C553, 'Coord Sitios Confirmados'!C:C,0))</f>
        <v>-74,143200</v>
      </c>
    </row>
    <row r="554" spans="1:20" x14ac:dyDescent="0.25">
      <c r="A554" s="116" t="s">
        <v>1798</v>
      </c>
      <c r="B554" s="7" t="s">
        <v>12923</v>
      </c>
      <c r="C554" s="8" t="s">
        <v>1799</v>
      </c>
      <c r="D554" s="8" t="s">
        <v>1800</v>
      </c>
      <c r="E554" s="8" t="s">
        <v>14171</v>
      </c>
      <c r="F554" s="8" t="s">
        <v>14170</v>
      </c>
      <c r="G554" s="8" t="s">
        <v>1409</v>
      </c>
      <c r="H554" s="8" t="s">
        <v>20979</v>
      </c>
      <c r="I554" s="8" t="s">
        <v>1802</v>
      </c>
      <c r="J554" s="8" t="s">
        <v>396</v>
      </c>
      <c r="K554" s="8" t="s">
        <v>21702</v>
      </c>
      <c r="L554" s="8" t="s">
        <v>21701</v>
      </c>
      <c r="M554" s="8" t="s">
        <v>8697</v>
      </c>
      <c r="N554" s="8" t="s">
        <v>14328</v>
      </c>
      <c r="O554" s="8" t="s">
        <v>12744</v>
      </c>
      <c r="P554" s="8" t="s">
        <v>14331</v>
      </c>
      <c r="Q554" s="8" t="s">
        <v>14331</v>
      </c>
      <c r="R554" s="26" t="s">
        <v>8648</v>
      </c>
      <c r="S554" s="8">
        <f>INDEX('Coord Sitios Confirmados'!E:E, MATCH(B554, 'Coord Sitios Confirmados'!B:B,0))</f>
        <v>4.5664999999999996</v>
      </c>
      <c r="T554" s="159">
        <f>INDEX('Coord Sitios Confirmados'!F:F, MATCH(C554, 'Coord Sitios Confirmados'!C:C,0))</f>
        <v>-74.17</v>
      </c>
    </row>
    <row r="555" spans="1:20" x14ac:dyDescent="0.25">
      <c r="A555" s="116" t="s">
        <v>6712</v>
      </c>
      <c r="B555" s="7" t="s">
        <v>13325</v>
      </c>
      <c r="C555" s="8" t="s">
        <v>1803</v>
      </c>
      <c r="D555" s="8" t="s">
        <v>1804</v>
      </c>
      <c r="E555" s="8" t="s">
        <v>14172</v>
      </c>
      <c r="F555" s="8" t="s">
        <v>14173</v>
      </c>
      <c r="G555" s="8" t="s">
        <v>18</v>
      </c>
      <c r="H555" s="8" t="s">
        <v>21380</v>
      </c>
      <c r="I555" s="8" t="s">
        <v>1805</v>
      </c>
      <c r="J555" s="8" t="s">
        <v>396</v>
      </c>
      <c r="K555" s="8" t="s">
        <v>21705</v>
      </c>
      <c r="L555" s="8" t="s">
        <v>21701</v>
      </c>
      <c r="M555" s="8" t="s">
        <v>8697</v>
      </c>
      <c r="N555" s="8" t="s">
        <v>14328</v>
      </c>
      <c r="O555" s="8" t="s">
        <v>12744</v>
      </c>
      <c r="P555" s="8" t="s">
        <v>14331</v>
      </c>
      <c r="Q555" s="8" t="s">
        <v>14331</v>
      </c>
      <c r="R555" s="26" t="s">
        <v>8648</v>
      </c>
      <c r="S555" s="8">
        <f>INDEX('Coord Sitios Confirmados'!E:E, MATCH(B555, 'Coord Sitios Confirmados'!B:B,0))</f>
        <v>4.5700833333333328</v>
      </c>
      <c r="T555" s="159">
        <f>INDEX('Coord Sitios Confirmados'!F:F, MATCH(C555, 'Coord Sitios Confirmados'!C:C,0))</f>
        <v>-74.152500000000003</v>
      </c>
    </row>
    <row r="556" spans="1:20" x14ac:dyDescent="0.25">
      <c r="A556" s="115" t="s">
        <v>14958</v>
      </c>
      <c r="B556" s="103" t="s">
        <v>14959</v>
      </c>
      <c r="C556" s="101" t="s">
        <v>16932</v>
      </c>
      <c r="D556" s="101" t="s">
        <v>17119</v>
      </c>
      <c r="E556" s="101" t="s">
        <v>22290</v>
      </c>
      <c r="F556" s="101"/>
      <c r="G556" s="101" t="s">
        <v>16067</v>
      </c>
      <c r="H556" s="101"/>
      <c r="I556" s="101" t="s">
        <v>16504</v>
      </c>
      <c r="J556" s="101" t="s">
        <v>14</v>
      </c>
      <c r="K556" s="101" t="s">
        <v>21700</v>
      </c>
      <c r="L556" s="101" t="s">
        <v>21701</v>
      </c>
      <c r="M556" s="101" t="s">
        <v>14453</v>
      </c>
      <c r="N556" s="101" t="s">
        <v>14399</v>
      </c>
      <c r="O556" s="101" t="s">
        <v>12744</v>
      </c>
      <c r="P556" s="101" t="s">
        <v>14453</v>
      </c>
      <c r="Q556" s="101" t="s">
        <v>10573</v>
      </c>
      <c r="R556" s="102" t="e">
        <v>#N/A</v>
      </c>
      <c r="S556" s="8">
        <f>INDEX('Coord Sitios Confirmados'!E:E, MATCH(B556, 'Coord Sitios Confirmados'!B:B,0))</f>
        <v>4.7341300000000004</v>
      </c>
      <c r="T556" s="159">
        <f>INDEX('Coord Sitios Confirmados'!F:F, MATCH(C556, 'Coord Sitios Confirmados'!C:C,0))</f>
        <v>-74.274730000000005</v>
      </c>
    </row>
    <row r="557" spans="1:20" x14ac:dyDescent="0.25">
      <c r="A557" s="105" t="s">
        <v>22659</v>
      </c>
      <c r="B557" s="71">
        <v>12071</v>
      </c>
      <c r="C557" s="70" t="s">
        <v>1807</v>
      </c>
      <c r="D557" s="70" t="s">
        <v>288</v>
      </c>
      <c r="E557" s="70"/>
      <c r="F557" s="70"/>
      <c r="G557" s="70" t="s">
        <v>1808</v>
      </c>
      <c r="H557" s="70">
        <v>0</v>
      </c>
      <c r="I557" s="70" t="s">
        <v>289</v>
      </c>
      <c r="J557" s="70" t="s">
        <v>14</v>
      </c>
      <c r="K557" s="70" t="s">
        <v>21700</v>
      </c>
      <c r="L557" s="70" t="s">
        <v>21701</v>
      </c>
      <c r="M557" s="70" t="s">
        <v>6165</v>
      </c>
      <c r="N557" s="70" t="s">
        <v>197</v>
      </c>
      <c r="O557" s="70" t="s">
        <v>12744</v>
      </c>
      <c r="P557" s="70" t="s">
        <v>14331</v>
      </c>
      <c r="Q557" s="70" t="s">
        <v>14331</v>
      </c>
      <c r="R557" s="74" t="e">
        <v>#N/A</v>
      </c>
      <c r="S557" s="8">
        <f>INDEX('Coord Sitios Confirmados'!E:E, MATCH(B557, 'Coord Sitios Confirmados'!B:B,0))</f>
        <v>4.7557169999999998</v>
      </c>
      <c r="T557" s="159">
        <f>INDEX('Coord Sitios Confirmados'!F:F, MATCH(C557, 'Coord Sitios Confirmados'!C:C,0))</f>
        <v>-74.024293999999998</v>
      </c>
    </row>
    <row r="558" spans="1:20" x14ac:dyDescent="0.25">
      <c r="A558" s="113" t="s">
        <v>1809</v>
      </c>
      <c r="B558" s="61">
        <v>12096</v>
      </c>
      <c r="C558" s="62" t="s">
        <v>1810</v>
      </c>
      <c r="D558" s="62" t="s">
        <v>1811</v>
      </c>
      <c r="E558" s="62"/>
      <c r="F558" s="62"/>
      <c r="G558" s="62" t="s">
        <v>1812</v>
      </c>
      <c r="H558" s="62">
        <v>0</v>
      </c>
      <c r="I558" s="62" t="s">
        <v>1813</v>
      </c>
      <c r="J558" s="62" t="s">
        <v>14</v>
      </c>
      <c r="K558" s="62" t="s">
        <v>22627</v>
      </c>
      <c r="L558" s="62" t="s">
        <v>21701</v>
      </c>
      <c r="M558" s="62" t="s">
        <v>6165</v>
      </c>
      <c r="N558" s="62" t="s">
        <v>197</v>
      </c>
      <c r="O558" s="62" t="s">
        <v>12745</v>
      </c>
      <c r="P558" s="62" t="s">
        <v>14331</v>
      </c>
      <c r="Q558" s="62" t="s">
        <v>14331</v>
      </c>
      <c r="R558" s="114" t="e">
        <v>#N/A</v>
      </c>
      <c r="S558" s="8">
        <f>INDEX('Coord Sitios Confirmados'!E:E, MATCH(B558, 'Coord Sitios Confirmados'!B:B,0))</f>
        <v>4.7408533000000004</v>
      </c>
      <c r="T558" s="159">
        <f>INDEX('Coord Sitios Confirmados'!F:F, MATCH(C558, 'Coord Sitios Confirmados'!C:C,0))</f>
        <v>-74.025698000000006</v>
      </c>
    </row>
    <row r="559" spans="1:20" x14ac:dyDescent="0.25">
      <c r="A559" s="115" t="s">
        <v>14788</v>
      </c>
      <c r="B559" s="103" t="s">
        <v>14789</v>
      </c>
      <c r="C559" s="101" t="s">
        <v>16847</v>
      </c>
      <c r="D559" s="101" t="s">
        <v>17120</v>
      </c>
      <c r="E559" s="101" t="s">
        <v>22149</v>
      </c>
      <c r="F559" s="101"/>
      <c r="G559" s="101" t="s">
        <v>14374</v>
      </c>
      <c r="H559" s="101" t="s">
        <v>16467</v>
      </c>
      <c r="I559" s="101"/>
      <c r="J559" s="101" t="s">
        <v>14</v>
      </c>
      <c r="K559" s="101" t="s">
        <v>21700</v>
      </c>
      <c r="L559" s="101" t="s">
        <v>21701</v>
      </c>
      <c r="M559" s="101" t="s">
        <v>14387</v>
      </c>
      <c r="N559" s="101" t="s">
        <v>14329</v>
      </c>
      <c r="O559" s="101" t="s">
        <v>12744</v>
      </c>
      <c r="P559" s="101" t="s">
        <v>14387</v>
      </c>
      <c r="Q559" s="101" t="s">
        <v>10573</v>
      </c>
      <c r="R559" s="102" t="e">
        <v>#N/A</v>
      </c>
      <c r="S559" s="8">
        <f>INDEX('Coord Sitios Confirmados'!E:E, MATCH(B559, 'Coord Sitios Confirmados'!B:B,0))</f>
        <v>4.941821</v>
      </c>
      <c r="T559" s="159">
        <f>INDEX('Coord Sitios Confirmados'!F:F, MATCH(C559, 'Coord Sitios Confirmados'!C:C,0))</f>
        <v>-73.961479999999995</v>
      </c>
    </row>
    <row r="560" spans="1:20" x14ac:dyDescent="0.25">
      <c r="A560" s="115" t="s">
        <v>15793</v>
      </c>
      <c r="B560" s="103" t="s">
        <v>15794</v>
      </c>
      <c r="C560" s="101" t="s">
        <v>16848</v>
      </c>
      <c r="D560" s="101" t="s">
        <v>17121</v>
      </c>
      <c r="E560" s="101" t="s">
        <v>22149</v>
      </c>
      <c r="F560" s="101"/>
      <c r="G560" s="101" t="s">
        <v>14374</v>
      </c>
      <c r="H560" s="101" t="s">
        <v>16467</v>
      </c>
      <c r="I560" s="101" t="s">
        <v>15795</v>
      </c>
      <c r="J560" s="101" t="s">
        <v>14</v>
      </c>
      <c r="K560" s="101" t="s">
        <v>21700</v>
      </c>
      <c r="L560" s="101" t="s">
        <v>21701</v>
      </c>
      <c r="M560" s="101" t="s">
        <v>14374</v>
      </c>
      <c r="N560" s="101" t="s">
        <v>14329</v>
      </c>
      <c r="O560" s="101" t="s">
        <v>12744</v>
      </c>
      <c r="P560" s="101" t="s">
        <v>14374</v>
      </c>
      <c r="Q560" s="101" t="s">
        <v>10573</v>
      </c>
      <c r="R560" s="102" t="e">
        <v>#N/A</v>
      </c>
      <c r="S560" s="8">
        <f>INDEX('Coord Sitios Confirmados'!E:E, MATCH(B560, 'Coord Sitios Confirmados'!B:B,0))</f>
        <v>4.8415670000000004</v>
      </c>
      <c r="T560" s="159">
        <f>INDEX('Coord Sitios Confirmados'!F:F, MATCH(C560, 'Coord Sitios Confirmados'!C:C,0))</f>
        <v>-74.067442</v>
      </c>
    </row>
    <row r="561" spans="1:20" x14ac:dyDescent="0.25">
      <c r="A561" s="115" t="s">
        <v>15782</v>
      </c>
      <c r="B561" s="103" t="s">
        <v>15783</v>
      </c>
      <c r="C561" s="101" t="s">
        <v>16849</v>
      </c>
      <c r="D561" s="101" t="s">
        <v>17122</v>
      </c>
      <c r="E561" s="101" t="s">
        <v>22149</v>
      </c>
      <c r="F561" s="101"/>
      <c r="G561" s="101" t="s">
        <v>14374</v>
      </c>
      <c r="H561" s="101" t="s">
        <v>16467</v>
      </c>
      <c r="I561" s="101" t="s">
        <v>15748</v>
      </c>
      <c r="J561" s="101" t="s">
        <v>14</v>
      </c>
      <c r="K561" s="101" t="s">
        <v>21700</v>
      </c>
      <c r="L561" s="101" t="s">
        <v>21701</v>
      </c>
      <c r="M561" s="101" t="s">
        <v>14374</v>
      </c>
      <c r="N561" s="101" t="s">
        <v>14329</v>
      </c>
      <c r="O561" s="101" t="s">
        <v>12744</v>
      </c>
      <c r="P561" s="101" t="s">
        <v>14374</v>
      </c>
      <c r="Q561" s="101" t="s">
        <v>10573</v>
      </c>
      <c r="R561" s="102" t="e">
        <v>#N/A</v>
      </c>
      <c r="S561" s="8">
        <f>INDEX('Coord Sitios Confirmados'!E:E, MATCH(B561, 'Coord Sitios Confirmados'!B:B,0))</f>
        <v>4.8629680000000004</v>
      </c>
      <c r="T561" s="159">
        <f>INDEX('Coord Sitios Confirmados'!F:F, MATCH(C561, 'Coord Sitios Confirmados'!C:C,0))</f>
        <v>-74.069541999999998</v>
      </c>
    </row>
    <row r="562" spans="1:20" x14ac:dyDescent="0.25">
      <c r="A562" s="115" t="s">
        <v>14575</v>
      </c>
      <c r="B562" s="103" t="s">
        <v>14576</v>
      </c>
      <c r="C562" s="101" t="s">
        <v>16972</v>
      </c>
      <c r="D562" s="101" t="s">
        <v>17123</v>
      </c>
      <c r="E562" s="101" t="s">
        <v>22276</v>
      </c>
      <c r="F562" s="101"/>
      <c r="G562" s="101" t="s">
        <v>16070</v>
      </c>
      <c r="H562" s="101"/>
      <c r="I562" s="101"/>
      <c r="J562" s="101" t="s">
        <v>16031</v>
      </c>
      <c r="K562" s="101" t="s">
        <v>21700</v>
      </c>
      <c r="L562" s="101" t="s">
        <v>21701</v>
      </c>
      <c r="M562" s="101" t="s">
        <v>14555</v>
      </c>
      <c r="N562" s="101" t="s">
        <v>14377</v>
      </c>
      <c r="O562" s="101" t="s">
        <v>12744</v>
      </c>
      <c r="P562" s="101" t="s">
        <v>14555</v>
      </c>
      <c r="Q562" s="101" t="s">
        <v>10573</v>
      </c>
      <c r="R562" s="102" t="e">
        <v>#N/A</v>
      </c>
      <c r="S562" s="8" t="e">
        <f>INDEX('Coord Sitios Confirmados'!E:E, MATCH(B562, 'Coord Sitios Confirmados'!B:B,0))</f>
        <v>#N/A</v>
      </c>
      <c r="T562" s="159">
        <f>INDEX('Coord Sitios Confirmados'!F:F, MATCH(C562, 'Coord Sitios Confirmados'!C:C,0))</f>
        <v>-74.360830000000007</v>
      </c>
    </row>
    <row r="563" spans="1:20" x14ac:dyDescent="0.25">
      <c r="A563" s="115" t="s">
        <v>15187</v>
      </c>
      <c r="B563" s="103" t="s">
        <v>15188</v>
      </c>
      <c r="C563" s="101" t="s">
        <v>16933</v>
      </c>
      <c r="D563" s="101" t="s">
        <v>17124</v>
      </c>
      <c r="E563" s="101" t="s">
        <v>22290</v>
      </c>
      <c r="F563" s="101"/>
      <c r="G563" s="101" t="s">
        <v>16067</v>
      </c>
      <c r="H563" s="101"/>
      <c r="I563" s="101" t="s">
        <v>15189</v>
      </c>
      <c r="J563" s="101" t="s">
        <v>14</v>
      </c>
      <c r="K563" s="101" t="s">
        <v>21700</v>
      </c>
      <c r="L563" s="101" t="s">
        <v>21701</v>
      </c>
      <c r="M563" s="101" t="s">
        <v>14453</v>
      </c>
      <c r="N563" s="101" t="s">
        <v>14399</v>
      </c>
      <c r="O563" s="101" t="s">
        <v>12744</v>
      </c>
      <c r="P563" s="101" t="s">
        <v>14453</v>
      </c>
      <c r="Q563" s="101" t="s">
        <v>10573</v>
      </c>
      <c r="R563" s="102" t="e">
        <v>#N/A</v>
      </c>
      <c r="S563" s="8">
        <f>INDEX('Coord Sitios Confirmados'!E:E, MATCH(B563, 'Coord Sitios Confirmados'!B:B,0))</f>
        <v>4.7349399999999999</v>
      </c>
      <c r="T563" s="159">
        <f>INDEX('Coord Sitios Confirmados'!F:F, MATCH(C563, 'Coord Sitios Confirmados'!C:C,0))</f>
        <v>-74.267189999999999</v>
      </c>
    </row>
    <row r="564" spans="1:20" x14ac:dyDescent="0.25">
      <c r="A564" s="115" t="s">
        <v>15199</v>
      </c>
      <c r="B564" s="103" t="s">
        <v>15200</v>
      </c>
      <c r="C564" s="101" t="s">
        <v>16817</v>
      </c>
      <c r="D564" s="101" t="s">
        <v>17125</v>
      </c>
      <c r="E564" s="101" t="s">
        <v>22144</v>
      </c>
      <c r="F564" s="101"/>
      <c r="G564" s="101" t="s">
        <v>22566</v>
      </c>
      <c r="H564" s="101" t="s">
        <v>8860</v>
      </c>
      <c r="I564" s="101" t="s">
        <v>15201</v>
      </c>
      <c r="J564" s="101" t="s">
        <v>14</v>
      </c>
      <c r="K564" s="101" t="s">
        <v>21700</v>
      </c>
      <c r="L564" s="101" t="s">
        <v>21701</v>
      </c>
      <c r="M564" s="101" t="s">
        <v>14515</v>
      </c>
      <c r="N564" s="101" t="s">
        <v>14329</v>
      </c>
      <c r="O564" s="101" t="s">
        <v>12744</v>
      </c>
      <c r="P564" s="101" t="s">
        <v>14515</v>
      </c>
      <c r="Q564" s="101" t="s">
        <v>10573</v>
      </c>
      <c r="R564" s="102" t="s">
        <v>8860</v>
      </c>
      <c r="S564" s="8">
        <f>INDEX('Coord Sitios Confirmados'!E:E, MATCH(B564, 'Coord Sitios Confirmados'!B:B,0))</f>
        <v>4.9127830000000001</v>
      </c>
      <c r="T564" s="159">
        <f>INDEX('Coord Sitios Confirmados'!F:F, MATCH(C564, 'Coord Sitios Confirmados'!C:C,0))</f>
        <v>-74.028758999999994</v>
      </c>
    </row>
    <row r="565" spans="1:20" x14ac:dyDescent="0.25">
      <c r="A565" s="115" t="s">
        <v>15765</v>
      </c>
      <c r="B565" s="103" t="s">
        <v>15766</v>
      </c>
      <c r="C565" s="101" t="s">
        <v>16818</v>
      </c>
      <c r="D565" s="101" t="s">
        <v>17126</v>
      </c>
      <c r="E565" s="101" t="s">
        <v>22144</v>
      </c>
      <c r="F565" s="101"/>
      <c r="G565" s="101" t="s">
        <v>22566</v>
      </c>
      <c r="H565" s="101" t="s">
        <v>8860</v>
      </c>
      <c r="I565" s="101" t="s">
        <v>16495</v>
      </c>
      <c r="J565" s="101" t="s">
        <v>14</v>
      </c>
      <c r="K565" s="101" t="s">
        <v>21700</v>
      </c>
      <c r="L565" s="101" t="s">
        <v>21701</v>
      </c>
      <c r="M565" s="101" t="s">
        <v>14515</v>
      </c>
      <c r="N565" s="101" t="s">
        <v>14329</v>
      </c>
      <c r="O565" s="101" t="s">
        <v>12744</v>
      </c>
      <c r="P565" s="101" t="s">
        <v>14515</v>
      </c>
      <c r="Q565" s="101" t="s">
        <v>10573</v>
      </c>
      <c r="R565" s="102" t="s">
        <v>8860</v>
      </c>
      <c r="S565" s="8">
        <f>INDEX('Coord Sitios Confirmados'!E:E, MATCH(B565, 'Coord Sitios Confirmados'!B:B,0))</f>
        <v>4.90496</v>
      </c>
      <c r="T565" s="159">
        <f>INDEX('Coord Sitios Confirmados'!F:F, MATCH(C565, 'Coord Sitios Confirmados'!C:C,0))</f>
        <v>-74.029820000000001</v>
      </c>
    </row>
    <row r="566" spans="1:20" x14ac:dyDescent="0.25">
      <c r="A566" s="115" t="s">
        <v>15131</v>
      </c>
      <c r="B566" s="103" t="s">
        <v>15132</v>
      </c>
      <c r="C566" s="101" t="s">
        <v>16819</v>
      </c>
      <c r="D566" s="101" t="s">
        <v>17127</v>
      </c>
      <c r="E566" s="101" t="s">
        <v>22144</v>
      </c>
      <c r="F566" s="101"/>
      <c r="G566" s="101" t="s">
        <v>22566</v>
      </c>
      <c r="H566" s="101" t="s">
        <v>8860</v>
      </c>
      <c r="I566" s="101" t="s">
        <v>15133</v>
      </c>
      <c r="J566" s="101" t="s">
        <v>14</v>
      </c>
      <c r="K566" s="101" t="s">
        <v>21700</v>
      </c>
      <c r="L566" s="101" t="s">
        <v>21701</v>
      </c>
      <c r="M566" s="101" t="s">
        <v>14515</v>
      </c>
      <c r="N566" s="101" t="s">
        <v>14329</v>
      </c>
      <c r="O566" s="101" t="s">
        <v>12744</v>
      </c>
      <c r="P566" s="101" t="s">
        <v>14515</v>
      </c>
      <c r="Q566" s="101" t="s">
        <v>10573</v>
      </c>
      <c r="R566" s="102" t="s">
        <v>8860</v>
      </c>
      <c r="S566" s="8">
        <f>INDEX('Coord Sitios Confirmados'!E:E, MATCH(B566, 'Coord Sitios Confirmados'!B:B,0))</f>
        <v>4.9101270000000001</v>
      </c>
      <c r="T566" s="159">
        <f>INDEX('Coord Sitios Confirmados'!F:F, MATCH(C566, 'Coord Sitios Confirmados'!C:C,0))</f>
        <v>-74.030427000000003</v>
      </c>
    </row>
    <row r="567" spans="1:20" x14ac:dyDescent="0.25">
      <c r="A567" s="109" t="s">
        <v>1814</v>
      </c>
      <c r="B567" s="9">
        <v>31011</v>
      </c>
      <c r="C567" s="10" t="s">
        <v>1815</v>
      </c>
      <c r="D567" s="10" t="s">
        <v>10536</v>
      </c>
      <c r="E567" s="10"/>
      <c r="F567" s="10"/>
      <c r="G567" s="10" t="s">
        <v>1816</v>
      </c>
      <c r="H567" s="10" t="s">
        <v>525</v>
      </c>
      <c r="I567" s="10" t="s">
        <v>1817</v>
      </c>
      <c r="J567" s="10" t="s">
        <v>14</v>
      </c>
      <c r="K567" s="10" t="s">
        <v>21700</v>
      </c>
      <c r="L567" s="10" t="s">
        <v>21701</v>
      </c>
      <c r="M567" s="10"/>
      <c r="N567" s="10" t="s">
        <v>520</v>
      </c>
      <c r="O567" s="10" t="s">
        <v>12744</v>
      </c>
      <c r="P567" s="10" t="s">
        <v>14331</v>
      </c>
      <c r="Q567" s="10" t="s">
        <v>14331</v>
      </c>
      <c r="R567" s="110" t="e">
        <v>#N/A</v>
      </c>
      <c r="S567" s="8">
        <f>INDEX('Coord Sitios Confirmados'!E:E, MATCH(B567, 'Coord Sitios Confirmados'!B:B,0))</f>
        <v>4.6787900000000002</v>
      </c>
      <c r="T567" s="159" t="str">
        <f>INDEX('Coord Sitios Confirmados'!F:F, MATCH(C567, 'Coord Sitios Confirmados'!C:C,0))</f>
        <v>-74,09888</v>
      </c>
    </row>
    <row r="568" spans="1:20" x14ac:dyDescent="0.25">
      <c r="A568" s="109" t="s">
        <v>1818</v>
      </c>
      <c r="B568" s="9">
        <v>31011</v>
      </c>
      <c r="C568" s="10" t="s">
        <v>1819</v>
      </c>
      <c r="D568" s="10" t="s">
        <v>1820</v>
      </c>
      <c r="E568" s="10"/>
      <c r="F568" s="10"/>
      <c r="G568" s="10" t="s">
        <v>1816</v>
      </c>
      <c r="H568" s="10" t="s">
        <v>525</v>
      </c>
      <c r="I568" s="10" t="s">
        <v>1821</v>
      </c>
      <c r="J568" s="10" t="s">
        <v>14</v>
      </c>
      <c r="K568" s="10" t="s">
        <v>21700</v>
      </c>
      <c r="L568" s="10" t="s">
        <v>21701</v>
      </c>
      <c r="M568" s="10"/>
      <c r="N568" s="10" t="s">
        <v>520</v>
      </c>
      <c r="O568" s="10" t="s">
        <v>12744</v>
      </c>
      <c r="P568" s="10" t="s">
        <v>14331</v>
      </c>
      <c r="Q568" s="10" t="s">
        <v>14331</v>
      </c>
      <c r="R568" s="110" t="e">
        <v>#N/A</v>
      </c>
      <c r="S568" s="8">
        <f>INDEX('Coord Sitios Confirmados'!E:E, MATCH(B568, 'Coord Sitios Confirmados'!B:B,0))</f>
        <v>4.6787900000000002</v>
      </c>
      <c r="T568" s="159" t="str">
        <f>INDEX('Coord Sitios Confirmados'!F:F, MATCH(C568, 'Coord Sitios Confirmados'!C:C,0))</f>
        <v>-74,10056</v>
      </c>
    </row>
    <row r="569" spans="1:20" x14ac:dyDescent="0.25">
      <c r="A569" s="109" t="s">
        <v>1822</v>
      </c>
      <c r="B569" s="9">
        <v>31011</v>
      </c>
      <c r="C569" s="10" t="s">
        <v>1823</v>
      </c>
      <c r="D569" s="10" t="s">
        <v>1824</v>
      </c>
      <c r="E569" s="10"/>
      <c r="F569" s="10"/>
      <c r="G569" s="10" t="s">
        <v>1816</v>
      </c>
      <c r="H569" s="10" t="s">
        <v>525</v>
      </c>
      <c r="I569" s="10" t="s">
        <v>1825</v>
      </c>
      <c r="J569" s="10" t="s">
        <v>14</v>
      </c>
      <c r="K569" s="10" t="s">
        <v>21700</v>
      </c>
      <c r="L569" s="10" t="s">
        <v>21701</v>
      </c>
      <c r="M569" s="10"/>
      <c r="N569" s="10" t="s">
        <v>520</v>
      </c>
      <c r="O569" s="10" t="s">
        <v>12744</v>
      </c>
      <c r="P569" s="10" t="s">
        <v>14331</v>
      </c>
      <c r="Q569" s="10" t="s">
        <v>14331</v>
      </c>
      <c r="R569" s="110" t="e">
        <v>#N/A</v>
      </c>
      <c r="S569" s="8">
        <f>INDEX('Coord Sitios Confirmados'!E:E, MATCH(B569, 'Coord Sitios Confirmados'!B:B,0))</f>
        <v>4.6787900000000002</v>
      </c>
      <c r="T569" s="159" t="str">
        <f>INDEX('Coord Sitios Confirmados'!F:F, MATCH(C569, 'Coord Sitios Confirmados'!C:C,0))</f>
        <v>-74,09342</v>
      </c>
    </row>
    <row r="570" spans="1:20" x14ac:dyDescent="0.25">
      <c r="A570" s="115" t="s">
        <v>15149</v>
      </c>
      <c r="B570" s="103" t="s">
        <v>15150</v>
      </c>
      <c r="C570" s="101" t="s">
        <v>16820</v>
      </c>
      <c r="D570" s="101" t="s">
        <v>17128</v>
      </c>
      <c r="E570" s="101" t="s">
        <v>22144</v>
      </c>
      <c r="F570" s="101"/>
      <c r="G570" s="101" t="s">
        <v>22566</v>
      </c>
      <c r="H570" s="101" t="s">
        <v>8860</v>
      </c>
      <c r="I570" s="101" t="s">
        <v>15151</v>
      </c>
      <c r="J570" s="101" t="s">
        <v>14</v>
      </c>
      <c r="K570" s="101" t="s">
        <v>21700</v>
      </c>
      <c r="L570" s="101" t="s">
        <v>21701</v>
      </c>
      <c r="M570" s="101" t="s">
        <v>14515</v>
      </c>
      <c r="N570" s="101" t="s">
        <v>14329</v>
      </c>
      <c r="O570" s="101" t="s">
        <v>12744</v>
      </c>
      <c r="P570" s="101" t="s">
        <v>14515</v>
      </c>
      <c r="Q570" s="101" t="s">
        <v>10573</v>
      </c>
      <c r="R570" s="102" t="s">
        <v>8860</v>
      </c>
      <c r="S570" s="8">
        <f>INDEX('Coord Sitios Confirmados'!E:E, MATCH(B570, 'Coord Sitios Confirmados'!B:B,0))</f>
        <v>4.9236469999999999</v>
      </c>
      <c r="T570" s="159">
        <f>INDEX('Coord Sitios Confirmados'!F:F, MATCH(C570, 'Coord Sitios Confirmados'!C:C,0))</f>
        <v>-74.042246000000006</v>
      </c>
    </row>
    <row r="571" spans="1:20" x14ac:dyDescent="0.25">
      <c r="A571" s="115" t="s">
        <v>15739</v>
      </c>
      <c r="B571" s="103" t="s">
        <v>15740</v>
      </c>
      <c r="C571" s="101" t="s">
        <v>16815</v>
      </c>
      <c r="D571" s="101" t="s">
        <v>17129</v>
      </c>
      <c r="E571" s="101" t="s">
        <v>22144</v>
      </c>
      <c r="F571" s="101"/>
      <c r="G571" s="101" t="s">
        <v>22566</v>
      </c>
      <c r="H571" s="101" t="s">
        <v>8860</v>
      </c>
      <c r="I571" s="101" t="s">
        <v>15741</v>
      </c>
      <c r="J571" s="101" t="s">
        <v>14</v>
      </c>
      <c r="K571" s="101" t="s">
        <v>21700</v>
      </c>
      <c r="L571" s="101" t="s">
        <v>21701</v>
      </c>
      <c r="M571" s="101" t="s">
        <v>14515</v>
      </c>
      <c r="N571" s="101" t="s">
        <v>14329</v>
      </c>
      <c r="O571" s="101" t="s">
        <v>12744</v>
      </c>
      <c r="P571" s="101" t="s">
        <v>14515</v>
      </c>
      <c r="Q571" s="101" t="s">
        <v>10573</v>
      </c>
      <c r="R571" s="102" t="s">
        <v>8860</v>
      </c>
      <c r="S571" s="8">
        <f>INDEX('Coord Sitios Confirmados'!E:E, MATCH(B571, 'Coord Sitios Confirmados'!B:B,0))</f>
        <v>4.9236469999999999</v>
      </c>
      <c r="T571" s="159">
        <f>INDEX('Coord Sitios Confirmados'!F:F, MATCH(C571, 'Coord Sitios Confirmados'!C:C,0))</f>
        <v>-74.042246000000006</v>
      </c>
    </row>
    <row r="572" spans="1:20" x14ac:dyDescent="0.25">
      <c r="A572" s="115" t="s">
        <v>15169</v>
      </c>
      <c r="B572" s="103" t="s">
        <v>15170</v>
      </c>
      <c r="C572" s="101" t="s">
        <v>16821</v>
      </c>
      <c r="D572" s="101" t="s">
        <v>17130</v>
      </c>
      <c r="E572" s="101" t="s">
        <v>22144</v>
      </c>
      <c r="F572" s="101"/>
      <c r="G572" s="101" t="s">
        <v>22566</v>
      </c>
      <c r="H572" s="101" t="s">
        <v>8860</v>
      </c>
      <c r="I572" s="101" t="s">
        <v>15171</v>
      </c>
      <c r="J572" s="101" t="s">
        <v>14</v>
      </c>
      <c r="K572" s="101" t="s">
        <v>21700</v>
      </c>
      <c r="L572" s="101" t="s">
        <v>21701</v>
      </c>
      <c r="M572" s="101" t="s">
        <v>14515</v>
      </c>
      <c r="N572" s="101" t="s">
        <v>14329</v>
      </c>
      <c r="O572" s="101" t="s">
        <v>12744</v>
      </c>
      <c r="P572" s="101" t="s">
        <v>14515</v>
      </c>
      <c r="Q572" s="101" t="s">
        <v>10573</v>
      </c>
      <c r="R572" s="102" t="s">
        <v>8860</v>
      </c>
      <c r="S572" s="8">
        <f>INDEX('Coord Sitios Confirmados'!E:E, MATCH(B572, 'Coord Sitios Confirmados'!B:B,0))</f>
        <v>4.9236469999999999</v>
      </c>
      <c r="T572" s="159">
        <f>INDEX('Coord Sitios Confirmados'!F:F, MATCH(C572, 'Coord Sitios Confirmados'!C:C,0))</f>
        <v>-74.042246000000006</v>
      </c>
    </row>
    <row r="573" spans="1:20" x14ac:dyDescent="0.25">
      <c r="A573" s="115" t="s">
        <v>15848</v>
      </c>
      <c r="B573" s="103" t="s">
        <v>15849</v>
      </c>
      <c r="C573" s="101" t="s">
        <v>16822</v>
      </c>
      <c r="D573" s="101" t="s">
        <v>17131</v>
      </c>
      <c r="E573" s="101" t="s">
        <v>22144</v>
      </c>
      <c r="F573" s="101"/>
      <c r="G573" s="101" t="s">
        <v>22566</v>
      </c>
      <c r="H573" s="101" t="s">
        <v>8860</v>
      </c>
      <c r="I573" s="101" t="s">
        <v>15850</v>
      </c>
      <c r="J573" s="101" t="s">
        <v>14</v>
      </c>
      <c r="K573" s="101" t="s">
        <v>21700</v>
      </c>
      <c r="L573" s="101" t="s">
        <v>21701</v>
      </c>
      <c r="M573" s="101" t="s">
        <v>14515</v>
      </c>
      <c r="N573" s="101" t="s">
        <v>14329</v>
      </c>
      <c r="O573" s="101" t="s">
        <v>12744</v>
      </c>
      <c r="P573" s="101" t="s">
        <v>14515</v>
      </c>
      <c r="Q573" s="101" t="s">
        <v>10573</v>
      </c>
      <c r="R573" s="102" t="s">
        <v>8860</v>
      </c>
      <c r="S573" s="8">
        <f>INDEX('Coord Sitios Confirmados'!E:E, MATCH(B573, 'Coord Sitios Confirmados'!B:B,0))</f>
        <v>4.9335950000000004</v>
      </c>
      <c r="T573" s="159">
        <f>INDEX('Coord Sitios Confirmados'!F:F, MATCH(C573, 'Coord Sitios Confirmados'!C:C,0))</f>
        <v>-74.019958000000003</v>
      </c>
    </row>
    <row r="574" spans="1:20" x14ac:dyDescent="0.25">
      <c r="A574" s="115" t="s">
        <v>15749</v>
      </c>
      <c r="B574" s="103" t="s">
        <v>15750</v>
      </c>
      <c r="C574" s="101" t="s">
        <v>16823</v>
      </c>
      <c r="D574" s="101" t="s">
        <v>17132</v>
      </c>
      <c r="E574" s="101" t="s">
        <v>22144</v>
      </c>
      <c r="F574" s="101"/>
      <c r="G574" s="101" t="s">
        <v>22566</v>
      </c>
      <c r="H574" s="101" t="s">
        <v>8860</v>
      </c>
      <c r="I574" s="101" t="s">
        <v>15751</v>
      </c>
      <c r="J574" s="101" t="s">
        <v>14</v>
      </c>
      <c r="K574" s="101" t="s">
        <v>21700</v>
      </c>
      <c r="L574" s="101" t="s">
        <v>21701</v>
      </c>
      <c r="M574" s="101" t="s">
        <v>14515</v>
      </c>
      <c r="N574" s="101" t="s">
        <v>14329</v>
      </c>
      <c r="O574" s="101" t="s">
        <v>12744</v>
      </c>
      <c r="P574" s="101" t="s">
        <v>14515</v>
      </c>
      <c r="Q574" s="101" t="s">
        <v>10573</v>
      </c>
      <c r="R574" s="102" t="s">
        <v>8860</v>
      </c>
      <c r="S574" s="8">
        <f>INDEX('Coord Sitios Confirmados'!E:E, MATCH(B574, 'Coord Sitios Confirmados'!B:B,0))</f>
        <v>4.9199970000000004</v>
      </c>
      <c r="T574" s="159">
        <f>INDEX('Coord Sitios Confirmados'!F:F, MATCH(C574, 'Coord Sitios Confirmados'!C:C,0))</f>
        <v>-74.017632000000006</v>
      </c>
    </row>
    <row r="575" spans="1:20" x14ac:dyDescent="0.25">
      <c r="A575" s="109" t="s">
        <v>930</v>
      </c>
      <c r="B575" s="9">
        <v>32007</v>
      </c>
      <c r="C575" s="10" t="s">
        <v>1828</v>
      </c>
      <c r="D575" s="10" t="s">
        <v>1829</v>
      </c>
      <c r="E575" s="10"/>
      <c r="F575" s="10"/>
      <c r="G575" s="10" t="s">
        <v>524</v>
      </c>
      <c r="H575" s="10" t="s">
        <v>525</v>
      </c>
      <c r="I575" s="10" t="e">
        <v>#N/A</v>
      </c>
      <c r="J575" s="10" t="s">
        <v>14</v>
      </c>
      <c r="K575" s="10" t="s">
        <v>21700</v>
      </c>
      <c r="L575" s="10" t="s">
        <v>21701</v>
      </c>
      <c r="M575" s="10"/>
      <c r="N575" s="10" t="s">
        <v>520</v>
      </c>
      <c r="O575" s="10" t="s">
        <v>12744</v>
      </c>
      <c r="P575" s="10" t="s">
        <v>14331</v>
      </c>
      <c r="Q575" s="10" t="s">
        <v>14331</v>
      </c>
      <c r="R575" s="110" t="e">
        <v>#N/A</v>
      </c>
      <c r="S575" s="8">
        <f>INDEX('Coord Sitios Confirmados'!E:E, MATCH(B575, 'Coord Sitios Confirmados'!B:B,0))</f>
        <v>4.7186300000000001</v>
      </c>
      <c r="T575" s="159" t="str">
        <f>INDEX('Coord Sitios Confirmados'!F:F, MATCH(C575, 'Coord Sitios Confirmados'!C:C,0))</f>
        <v>-74,12323</v>
      </c>
    </row>
    <row r="576" spans="1:20" x14ac:dyDescent="0.25">
      <c r="A576" s="109" t="s">
        <v>804</v>
      </c>
      <c r="B576" s="9">
        <v>32014</v>
      </c>
      <c r="C576" s="10" t="s">
        <v>1831</v>
      </c>
      <c r="D576" s="10" t="s">
        <v>1832</v>
      </c>
      <c r="E576" s="10" t="s">
        <v>807</v>
      </c>
      <c r="F576" s="10" t="s">
        <v>808</v>
      </c>
      <c r="G576" s="10" t="s">
        <v>18</v>
      </c>
      <c r="H576" s="10" t="s">
        <v>809</v>
      </c>
      <c r="I576" s="10" t="s">
        <v>810</v>
      </c>
      <c r="J576" s="10" t="s">
        <v>14</v>
      </c>
      <c r="K576" s="10" t="s">
        <v>21700</v>
      </c>
      <c r="L576" s="10" t="s">
        <v>21701</v>
      </c>
      <c r="M576" s="10"/>
      <c r="N576" s="10" t="s">
        <v>520</v>
      </c>
      <c r="O576" s="10" t="s">
        <v>12744</v>
      </c>
      <c r="P576" s="10" t="s">
        <v>14331</v>
      </c>
      <c r="Q576" s="10" t="s">
        <v>14331</v>
      </c>
      <c r="R576" s="110" t="e">
        <v>#N/A</v>
      </c>
      <c r="S576" s="8">
        <f>INDEX('Coord Sitios Confirmados'!E:E, MATCH(B576, 'Coord Sitios Confirmados'!B:B,0))</f>
        <v>4.6670699999999998</v>
      </c>
      <c r="T576" s="159" t="str">
        <f>INDEX('Coord Sitios Confirmados'!F:F, MATCH(C576, 'Coord Sitios Confirmados'!C:C,0))</f>
        <v>-74,13450</v>
      </c>
    </row>
    <row r="577" spans="1:20" x14ac:dyDescent="0.25">
      <c r="A577" s="115" t="s">
        <v>14553</v>
      </c>
      <c r="B577" s="103" t="s">
        <v>14554</v>
      </c>
      <c r="C577" s="101" t="s">
        <v>16973</v>
      </c>
      <c r="D577" s="101" t="s">
        <v>17133</v>
      </c>
      <c r="E577" s="101" t="s">
        <v>22277</v>
      </c>
      <c r="F577" s="101"/>
      <c r="G577" s="101" t="s">
        <v>16070</v>
      </c>
      <c r="H577" s="101"/>
      <c r="I577" s="101" t="s">
        <v>16505</v>
      </c>
      <c r="J577" s="101" t="s">
        <v>16031</v>
      </c>
      <c r="K577" s="101" t="s">
        <v>21700</v>
      </c>
      <c r="L577" s="101" t="s">
        <v>21701</v>
      </c>
      <c r="M577" s="101" t="s">
        <v>14555</v>
      </c>
      <c r="N577" s="101" t="s">
        <v>14377</v>
      </c>
      <c r="O577" s="101" t="s">
        <v>12744</v>
      </c>
      <c r="P577" s="101" t="s">
        <v>14555</v>
      </c>
      <c r="Q577" s="101" t="s">
        <v>10573</v>
      </c>
      <c r="R577" s="102" t="e">
        <v>#N/A</v>
      </c>
      <c r="S577" s="8" t="e">
        <f>INDEX('Coord Sitios Confirmados'!E:E, MATCH(B577, 'Coord Sitios Confirmados'!B:B,0))</f>
        <v>#N/A</v>
      </c>
      <c r="T577" s="159">
        <f>INDEX('Coord Sitios Confirmados'!F:F, MATCH(C577, 'Coord Sitios Confirmados'!C:C,0))</f>
        <v>-74.404439999999994</v>
      </c>
    </row>
    <row r="578" spans="1:20" x14ac:dyDescent="0.25">
      <c r="A578" s="115" t="s">
        <v>15185</v>
      </c>
      <c r="B578" s="103" t="s">
        <v>15186</v>
      </c>
      <c r="C578" s="101" t="s">
        <v>16934</v>
      </c>
      <c r="D578" s="101" t="s">
        <v>17134</v>
      </c>
      <c r="E578" s="101" t="s">
        <v>22290</v>
      </c>
      <c r="F578" s="101"/>
      <c r="G578" s="101" t="s">
        <v>16067</v>
      </c>
      <c r="H578" s="101"/>
      <c r="I578" s="101" t="s">
        <v>16503</v>
      </c>
      <c r="J578" s="101" t="s">
        <v>14</v>
      </c>
      <c r="K578" s="101" t="s">
        <v>21700</v>
      </c>
      <c r="L578" s="101" t="s">
        <v>21701</v>
      </c>
      <c r="M578" s="101" t="s">
        <v>14453</v>
      </c>
      <c r="N578" s="101" t="s">
        <v>14399</v>
      </c>
      <c r="O578" s="101" t="s">
        <v>12744</v>
      </c>
      <c r="P578" s="101" t="s">
        <v>14453</v>
      </c>
      <c r="Q578" s="101" t="s">
        <v>10573</v>
      </c>
      <c r="R578" s="102" t="e">
        <v>#N/A</v>
      </c>
      <c r="S578" s="8">
        <f>INDEX('Coord Sitios Confirmados'!E:E, MATCH(B578, 'Coord Sitios Confirmados'!B:B,0))</f>
        <v>4.7395209999999999</v>
      </c>
      <c r="T578" s="159">
        <f>INDEX('Coord Sitios Confirmados'!F:F, MATCH(C578, 'Coord Sitios Confirmados'!C:C,0))</f>
        <v>-74.264984999999996</v>
      </c>
    </row>
    <row r="579" spans="1:20" x14ac:dyDescent="0.25">
      <c r="A579" s="115" t="s">
        <v>15011</v>
      </c>
      <c r="B579" s="103" t="s">
        <v>15012</v>
      </c>
      <c r="C579" s="101" t="s">
        <v>16935</v>
      </c>
      <c r="D579" s="101" t="s">
        <v>17135</v>
      </c>
      <c r="E579" s="101" t="s">
        <v>22290</v>
      </c>
      <c r="F579" s="101"/>
      <c r="G579" s="101" t="s">
        <v>16067</v>
      </c>
      <c r="H579" s="101"/>
      <c r="I579" s="101" t="s">
        <v>16502</v>
      </c>
      <c r="J579" s="101" t="s">
        <v>14</v>
      </c>
      <c r="K579" s="101" t="s">
        <v>21700</v>
      </c>
      <c r="L579" s="101" t="s">
        <v>21701</v>
      </c>
      <c r="M579" s="101" t="s">
        <v>14453</v>
      </c>
      <c r="N579" s="101" t="s">
        <v>14399</v>
      </c>
      <c r="O579" s="101" t="s">
        <v>12744</v>
      </c>
      <c r="P579" s="101" t="s">
        <v>14453</v>
      </c>
      <c r="Q579" s="101" t="s">
        <v>10573</v>
      </c>
      <c r="R579" s="102" t="e">
        <v>#N/A</v>
      </c>
      <c r="S579" s="8">
        <f>INDEX('Coord Sitios Confirmados'!E:E, MATCH(B579, 'Coord Sitios Confirmados'!B:B,0))</f>
        <v>4.7370039999999998</v>
      </c>
      <c r="T579" s="159">
        <f>INDEX('Coord Sitios Confirmados'!F:F, MATCH(C579, 'Coord Sitios Confirmados'!C:C,0))</f>
        <v>-74.266283999999999</v>
      </c>
    </row>
    <row r="580" spans="1:20" x14ac:dyDescent="0.25">
      <c r="A580" s="115" t="s">
        <v>14926</v>
      </c>
      <c r="B580" s="103" t="s">
        <v>14927</v>
      </c>
      <c r="C580" s="101" t="s">
        <v>16936</v>
      </c>
      <c r="D580" s="101" t="s">
        <v>17136</v>
      </c>
      <c r="E580" s="101" t="s">
        <v>22290</v>
      </c>
      <c r="F580" s="101"/>
      <c r="G580" s="101" t="s">
        <v>16067</v>
      </c>
      <c r="H580" s="101"/>
      <c r="I580" s="101" t="s">
        <v>14928</v>
      </c>
      <c r="J580" s="101" t="s">
        <v>14</v>
      </c>
      <c r="K580" s="101" t="s">
        <v>21700</v>
      </c>
      <c r="L580" s="101" t="s">
        <v>21701</v>
      </c>
      <c r="M580" s="101" t="s">
        <v>14453</v>
      </c>
      <c r="N580" s="101" t="s">
        <v>14399</v>
      </c>
      <c r="O580" s="101" t="s">
        <v>12744</v>
      </c>
      <c r="P580" s="101" t="s">
        <v>14453</v>
      </c>
      <c r="Q580" s="101" t="s">
        <v>10573</v>
      </c>
      <c r="R580" s="102" t="e">
        <v>#N/A</v>
      </c>
      <c r="S580" s="8">
        <f>INDEX('Coord Sitios Confirmados'!E:E, MATCH(B580, 'Coord Sitios Confirmados'!B:B,0))</f>
        <v>4.7368110000000003</v>
      </c>
      <c r="T580" s="159">
        <f>INDEX('Coord Sitios Confirmados'!F:F, MATCH(C580, 'Coord Sitios Confirmados'!C:C,0))</f>
        <v>-74.256287</v>
      </c>
    </row>
    <row r="581" spans="1:20" x14ac:dyDescent="0.25">
      <c r="A581" s="115" t="s">
        <v>15223</v>
      </c>
      <c r="B581" s="103" t="s">
        <v>15224</v>
      </c>
      <c r="C581" s="101" t="s">
        <v>16937</v>
      </c>
      <c r="D581" s="101" t="s">
        <v>17137</v>
      </c>
      <c r="E581" s="101" t="s">
        <v>22290</v>
      </c>
      <c r="F581" s="101"/>
      <c r="G581" s="101" t="s">
        <v>16067</v>
      </c>
      <c r="H581" s="101"/>
      <c r="I581" s="101" t="s">
        <v>15225</v>
      </c>
      <c r="J581" s="101" t="s">
        <v>14</v>
      </c>
      <c r="K581" s="101" t="s">
        <v>21700</v>
      </c>
      <c r="L581" s="101" t="s">
        <v>21701</v>
      </c>
      <c r="M581" s="101" t="s">
        <v>14453</v>
      </c>
      <c r="N581" s="101" t="s">
        <v>14399</v>
      </c>
      <c r="O581" s="101" t="s">
        <v>12744</v>
      </c>
      <c r="P581" s="101" t="s">
        <v>14453</v>
      </c>
      <c r="Q581" s="101" t="s">
        <v>10573</v>
      </c>
      <c r="R581" s="102" t="e">
        <v>#N/A</v>
      </c>
      <c r="S581" s="8">
        <f>INDEX('Coord Sitios Confirmados'!E:E, MATCH(B581, 'Coord Sitios Confirmados'!B:B,0))</f>
        <v>4.7351270000000003</v>
      </c>
      <c r="T581" s="159">
        <f>INDEX('Coord Sitios Confirmados'!F:F, MATCH(C581, 'Coord Sitios Confirmados'!C:C,0))</f>
        <v>-74.259345999999994</v>
      </c>
    </row>
    <row r="582" spans="1:20" x14ac:dyDescent="0.25">
      <c r="A582" s="115" t="s">
        <v>15013</v>
      </c>
      <c r="B582" s="103" t="s">
        <v>15014</v>
      </c>
      <c r="C582" s="101" t="s">
        <v>16938</v>
      </c>
      <c r="D582" s="101" t="s">
        <v>17138</v>
      </c>
      <c r="E582" s="101" t="s">
        <v>22290</v>
      </c>
      <c r="F582" s="101"/>
      <c r="G582" s="101" t="s">
        <v>16067</v>
      </c>
      <c r="H582" s="101"/>
      <c r="I582" s="101" t="s">
        <v>16501</v>
      </c>
      <c r="J582" s="101" t="s">
        <v>14</v>
      </c>
      <c r="K582" s="101" t="s">
        <v>21700</v>
      </c>
      <c r="L582" s="101" t="s">
        <v>21701</v>
      </c>
      <c r="M582" s="101" t="s">
        <v>14453</v>
      </c>
      <c r="N582" s="101" t="s">
        <v>14399</v>
      </c>
      <c r="O582" s="101" t="s">
        <v>12744</v>
      </c>
      <c r="P582" s="101" t="s">
        <v>14453</v>
      </c>
      <c r="Q582" s="101" t="s">
        <v>10573</v>
      </c>
      <c r="R582" s="102" t="e">
        <v>#N/A</v>
      </c>
      <c r="S582" s="8">
        <f>INDEX('Coord Sitios Confirmados'!E:E, MATCH(B582, 'Coord Sitios Confirmados'!B:B,0))</f>
        <v>4.7339779999999996</v>
      </c>
      <c r="T582" s="159">
        <f>INDEX('Coord Sitios Confirmados'!F:F, MATCH(C582, 'Coord Sitios Confirmados'!C:C,0))</f>
        <v>-74.261403000000001</v>
      </c>
    </row>
    <row r="583" spans="1:20" x14ac:dyDescent="0.25">
      <c r="A583" s="115" t="s">
        <v>15178</v>
      </c>
      <c r="B583" s="103" t="s">
        <v>15179</v>
      </c>
      <c r="C583" s="101" t="s">
        <v>16939</v>
      </c>
      <c r="D583" s="101" t="s">
        <v>17139</v>
      </c>
      <c r="E583" s="101" t="s">
        <v>22290</v>
      </c>
      <c r="F583" s="101"/>
      <c r="G583" s="101" t="s">
        <v>16067</v>
      </c>
      <c r="H583" s="101"/>
      <c r="I583" s="101" t="s">
        <v>15180</v>
      </c>
      <c r="J583" s="101" t="s">
        <v>14</v>
      </c>
      <c r="K583" s="101" t="s">
        <v>21700</v>
      </c>
      <c r="L583" s="101" t="s">
        <v>21701</v>
      </c>
      <c r="M583" s="101" t="s">
        <v>14453</v>
      </c>
      <c r="N583" s="101" t="s">
        <v>14399</v>
      </c>
      <c r="O583" s="101" t="s">
        <v>12744</v>
      </c>
      <c r="P583" s="101" t="s">
        <v>14453</v>
      </c>
      <c r="Q583" s="101" t="s">
        <v>10573</v>
      </c>
      <c r="R583" s="102" t="e">
        <v>#N/A</v>
      </c>
      <c r="S583" s="8">
        <f>INDEX('Coord Sitios Confirmados'!E:E, MATCH(B583, 'Coord Sitios Confirmados'!B:B,0))</f>
        <v>4.7298980000000004</v>
      </c>
      <c r="T583" s="159">
        <f>INDEX('Coord Sitios Confirmados'!F:F, MATCH(C583, 'Coord Sitios Confirmados'!C:C,0))</f>
        <v>-74.258180999999993</v>
      </c>
    </row>
    <row r="584" spans="1:20" x14ac:dyDescent="0.25">
      <c r="A584" s="115" t="s">
        <v>15714</v>
      </c>
      <c r="B584" s="103" t="s">
        <v>15715</v>
      </c>
      <c r="C584" s="101" t="s">
        <v>16940</v>
      </c>
      <c r="D584" s="101" t="s">
        <v>17140</v>
      </c>
      <c r="E584" s="101" t="s">
        <v>22290</v>
      </c>
      <c r="F584" s="101"/>
      <c r="G584" s="101" t="s">
        <v>16067</v>
      </c>
      <c r="H584" s="101"/>
      <c r="I584" s="101" t="s">
        <v>15716</v>
      </c>
      <c r="J584" s="101" t="s">
        <v>14</v>
      </c>
      <c r="K584" s="101" t="s">
        <v>21700</v>
      </c>
      <c r="L584" s="101" t="s">
        <v>21701</v>
      </c>
      <c r="M584" s="101" t="s">
        <v>14453</v>
      </c>
      <c r="N584" s="101" t="s">
        <v>14399</v>
      </c>
      <c r="O584" s="101" t="s">
        <v>12744</v>
      </c>
      <c r="P584" s="101" t="s">
        <v>14453</v>
      </c>
      <c r="Q584" s="101" t="s">
        <v>10573</v>
      </c>
      <c r="R584" s="102" t="e">
        <v>#N/A</v>
      </c>
      <c r="S584" s="8">
        <f>INDEX('Coord Sitios Confirmados'!E:E, MATCH(B584, 'Coord Sitios Confirmados'!B:B,0))</f>
        <v>4.7257179999999996</v>
      </c>
      <c r="T584" s="159">
        <f>INDEX('Coord Sitios Confirmados'!F:F, MATCH(C584, 'Coord Sitios Confirmados'!C:C,0))</f>
        <v>-74.269917000000007</v>
      </c>
    </row>
    <row r="585" spans="1:20" x14ac:dyDescent="0.25">
      <c r="A585" s="115" t="s">
        <v>14934</v>
      </c>
      <c r="B585" s="103" t="s">
        <v>14935</v>
      </c>
      <c r="C585" s="101" t="s">
        <v>16941</v>
      </c>
      <c r="D585" s="101" t="s">
        <v>17141</v>
      </c>
      <c r="E585" s="101" t="s">
        <v>22290</v>
      </c>
      <c r="F585" s="101"/>
      <c r="G585" s="101" t="s">
        <v>16067</v>
      </c>
      <c r="H585" s="101"/>
      <c r="I585" s="101" t="s">
        <v>16500</v>
      </c>
      <c r="J585" s="101" t="s">
        <v>14</v>
      </c>
      <c r="K585" s="101" t="s">
        <v>21700</v>
      </c>
      <c r="L585" s="101" t="s">
        <v>21701</v>
      </c>
      <c r="M585" s="101" t="s">
        <v>14453</v>
      </c>
      <c r="N585" s="101" t="s">
        <v>14399</v>
      </c>
      <c r="O585" s="101" t="s">
        <v>12744</v>
      </c>
      <c r="P585" s="101" t="s">
        <v>14453</v>
      </c>
      <c r="Q585" s="101" t="s">
        <v>10573</v>
      </c>
      <c r="R585" s="102" t="e">
        <v>#N/A</v>
      </c>
      <c r="S585" s="8">
        <f>INDEX('Coord Sitios Confirmados'!E:E, MATCH(B585, 'Coord Sitios Confirmados'!B:B,0))</f>
        <v>4.7328229999999998</v>
      </c>
      <c r="T585" s="159">
        <f>INDEX('Coord Sitios Confirmados'!F:F, MATCH(C585, 'Coord Sitios Confirmados'!C:C,0))</f>
        <v>-74.277654999999996</v>
      </c>
    </row>
    <row r="586" spans="1:20" x14ac:dyDescent="0.25">
      <c r="A586" s="115" t="s">
        <v>15000</v>
      </c>
      <c r="B586" s="103" t="s">
        <v>15001</v>
      </c>
      <c r="C586" s="101" t="s">
        <v>16942</v>
      </c>
      <c r="D586" s="101" t="s">
        <v>17142</v>
      </c>
      <c r="E586" s="101" t="s">
        <v>22290</v>
      </c>
      <c r="F586" s="101"/>
      <c r="G586" s="101" t="s">
        <v>16067</v>
      </c>
      <c r="H586" s="101"/>
      <c r="I586" s="101" t="s">
        <v>16499</v>
      </c>
      <c r="J586" s="101" t="s">
        <v>14</v>
      </c>
      <c r="K586" s="101" t="s">
        <v>21700</v>
      </c>
      <c r="L586" s="101" t="s">
        <v>21701</v>
      </c>
      <c r="M586" s="101" t="s">
        <v>14453</v>
      </c>
      <c r="N586" s="101" t="s">
        <v>14399</v>
      </c>
      <c r="O586" s="101" t="s">
        <v>12744</v>
      </c>
      <c r="P586" s="101" t="s">
        <v>14453</v>
      </c>
      <c r="Q586" s="101" t="s">
        <v>10573</v>
      </c>
      <c r="R586" s="102" t="e">
        <v>#N/A</v>
      </c>
      <c r="S586" s="8">
        <f>INDEX('Coord Sitios Confirmados'!E:E, MATCH(B586, 'Coord Sitios Confirmados'!B:B,0))</f>
        <v>4.7376360000000002</v>
      </c>
      <c r="T586" s="159">
        <f>INDEX('Coord Sitios Confirmados'!F:F, MATCH(C586, 'Coord Sitios Confirmados'!C:C,0))</f>
        <v>-74.275345999999999</v>
      </c>
    </row>
    <row r="587" spans="1:20" x14ac:dyDescent="0.25">
      <c r="A587" s="109" t="s">
        <v>1833</v>
      </c>
      <c r="B587" s="9">
        <v>31037</v>
      </c>
      <c r="C587" s="10" t="s">
        <v>1834</v>
      </c>
      <c r="D587" s="10" t="s">
        <v>1835</v>
      </c>
      <c r="E587" s="10"/>
      <c r="F587" s="10"/>
      <c r="G587" s="10" t="s">
        <v>1816</v>
      </c>
      <c r="H587" s="10" t="s">
        <v>525</v>
      </c>
      <c r="I587" s="10" t="e">
        <v>#N/A</v>
      </c>
      <c r="J587" s="10" t="s">
        <v>14</v>
      </c>
      <c r="K587" s="10" t="s">
        <v>21700</v>
      </c>
      <c r="L587" s="10" t="s">
        <v>21701</v>
      </c>
      <c r="M587" s="10"/>
      <c r="N587" s="10" t="s">
        <v>520</v>
      </c>
      <c r="O587" s="10" t="s">
        <v>12744</v>
      </c>
      <c r="P587" s="10" t="s">
        <v>14331</v>
      </c>
      <c r="Q587" s="10" t="s">
        <v>14331</v>
      </c>
      <c r="R587" s="110" t="e">
        <v>#N/A</v>
      </c>
      <c r="S587" s="8">
        <f>INDEX('Coord Sitios Confirmados'!E:E, MATCH(B587, 'Coord Sitios Confirmados'!B:B,0))</f>
        <v>4.6967699999999999</v>
      </c>
      <c r="T587" s="159" t="str">
        <f>INDEX('Coord Sitios Confirmados'!F:F, MATCH(C587, 'Coord Sitios Confirmados'!C:C,0))</f>
        <v>-74,12112</v>
      </c>
    </row>
    <row r="588" spans="1:20" x14ac:dyDescent="0.25">
      <c r="A588" s="115" t="s">
        <v>14948</v>
      </c>
      <c r="B588" s="103" t="s">
        <v>14949</v>
      </c>
      <c r="C588" s="101" t="s">
        <v>16943</v>
      </c>
      <c r="D588" s="101" t="s">
        <v>17143</v>
      </c>
      <c r="E588" s="101" t="s">
        <v>22290</v>
      </c>
      <c r="F588" s="101"/>
      <c r="G588" s="101" t="s">
        <v>16067</v>
      </c>
      <c r="H588" s="101"/>
      <c r="I588" s="101" t="s">
        <v>14950</v>
      </c>
      <c r="J588" s="101" t="s">
        <v>14</v>
      </c>
      <c r="K588" s="101" t="s">
        <v>21700</v>
      </c>
      <c r="L588" s="101" t="s">
        <v>21701</v>
      </c>
      <c r="M588" s="101" t="s">
        <v>14453</v>
      </c>
      <c r="N588" s="101" t="s">
        <v>14399</v>
      </c>
      <c r="O588" s="101" t="s">
        <v>12744</v>
      </c>
      <c r="P588" s="101" t="s">
        <v>14453</v>
      </c>
      <c r="Q588" s="101" t="s">
        <v>10573</v>
      </c>
      <c r="R588" s="102" t="e">
        <v>#N/A</v>
      </c>
      <c r="S588" s="8">
        <f>INDEX('Coord Sitios Confirmados'!E:E, MATCH(B588, 'Coord Sitios Confirmados'!B:B,0))</f>
        <v>4.7241840000000002</v>
      </c>
      <c r="T588" s="159">
        <f>INDEX('Coord Sitios Confirmados'!F:F, MATCH(C588, 'Coord Sitios Confirmados'!C:C,0))</f>
        <v>-74.268850999999998</v>
      </c>
    </row>
    <row r="589" spans="1:20" x14ac:dyDescent="0.25">
      <c r="A589" s="105" t="s">
        <v>1840</v>
      </c>
      <c r="B589" s="71" t="s">
        <v>13935</v>
      </c>
      <c r="C589" s="70" t="s">
        <v>16957</v>
      </c>
      <c r="D589" s="70" t="s">
        <v>12648</v>
      </c>
      <c r="E589" s="70"/>
      <c r="F589" s="70"/>
      <c r="G589" s="70" t="s">
        <v>195</v>
      </c>
      <c r="H589" s="70" t="s">
        <v>21717</v>
      </c>
      <c r="I589" s="70" t="s">
        <v>1841</v>
      </c>
      <c r="J589" s="70" t="s">
        <v>14</v>
      </c>
      <c r="K589" s="70" t="s">
        <v>21700</v>
      </c>
      <c r="L589" s="70" t="s">
        <v>21701</v>
      </c>
      <c r="M589" s="70"/>
      <c r="N589" s="70" t="s">
        <v>197</v>
      </c>
      <c r="O589" s="70" t="s">
        <v>12744</v>
      </c>
      <c r="P589" s="70" t="s">
        <v>14331</v>
      </c>
      <c r="Q589" s="70" t="s">
        <v>14331</v>
      </c>
      <c r="R589" s="74" t="e">
        <v>#N/A</v>
      </c>
      <c r="S589" s="8" t="e">
        <f>INDEX('Coord Sitios Confirmados'!E:E, MATCH(B589, 'Coord Sitios Confirmados'!B:B,0))</f>
        <v>#N/A</v>
      </c>
      <c r="T589" s="159" t="e">
        <f>INDEX('Coord Sitios Confirmados'!F:F, MATCH(C589, 'Coord Sitios Confirmados'!C:C,0))</f>
        <v>#N/A</v>
      </c>
    </row>
    <row r="590" spans="1:20" x14ac:dyDescent="0.25">
      <c r="A590" s="113" t="s">
        <v>1842</v>
      </c>
      <c r="B590" s="61" t="s">
        <v>13936</v>
      </c>
      <c r="C590" s="62" t="s">
        <v>16958</v>
      </c>
      <c r="D590" s="62" t="s">
        <v>12648</v>
      </c>
      <c r="E590" s="62"/>
      <c r="F590" s="62"/>
      <c r="G590" s="62" t="s">
        <v>195</v>
      </c>
      <c r="H590" s="62">
        <v>0</v>
      </c>
      <c r="I590" s="62" t="e">
        <v>#N/A</v>
      </c>
      <c r="J590" s="62" t="s">
        <v>14</v>
      </c>
      <c r="K590" s="62" t="s">
        <v>22627</v>
      </c>
      <c r="L590" s="62" t="s">
        <v>21701</v>
      </c>
      <c r="M590" s="62"/>
      <c r="N590" s="62" t="s">
        <v>197</v>
      </c>
      <c r="O590" s="62" t="s">
        <v>12745</v>
      </c>
      <c r="P590" s="62" t="s">
        <v>14331</v>
      </c>
      <c r="Q590" s="62" t="s">
        <v>14331</v>
      </c>
      <c r="R590" s="114" t="e">
        <v>#N/A</v>
      </c>
      <c r="S590" s="8" t="e">
        <f>INDEX('Coord Sitios Confirmados'!E:E, MATCH(B590, 'Coord Sitios Confirmados'!B:B,0))</f>
        <v>#N/A</v>
      </c>
      <c r="T590" s="159" t="e">
        <f>INDEX('Coord Sitios Confirmados'!F:F, MATCH(C590, 'Coord Sitios Confirmados'!C:C,0))</f>
        <v>#N/A</v>
      </c>
    </row>
    <row r="591" spans="1:20" x14ac:dyDescent="0.25">
      <c r="A591" s="115" t="s">
        <v>15737</v>
      </c>
      <c r="B591" s="103" t="s">
        <v>15738</v>
      </c>
      <c r="C591" s="101" t="s">
        <v>16824</v>
      </c>
      <c r="D591" s="101" t="s">
        <v>17144</v>
      </c>
      <c r="E591" s="101" t="s">
        <v>21190</v>
      </c>
      <c r="F591" s="101" t="s">
        <v>21190</v>
      </c>
      <c r="G591" s="101" t="s">
        <v>18</v>
      </c>
      <c r="H591" s="101"/>
      <c r="I591" s="101"/>
      <c r="J591" s="101" t="s">
        <v>16031</v>
      </c>
      <c r="K591" s="101" t="s">
        <v>21700</v>
      </c>
      <c r="L591" s="101" t="s">
        <v>21701</v>
      </c>
      <c r="M591" s="101" t="s">
        <v>14445</v>
      </c>
      <c r="N591" s="101" t="s">
        <v>14399</v>
      </c>
      <c r="O591" s="101" t="s">
        <v>12744</v>
      </c>
      <c r="P591" s="101" t="s">
        <v>14445</v>
      </c>
      <c r="Q591" s="101" t="s">
        <v>10573</v>
      </c>
      <c r="R591" s="102" t="e">
        <v>#N/A</v>
      </c>
      <c r="S591" s="8">
        <f>INDEX('Coord Sitios Confirmados'!E:E, MATCH(B591, 'Coord Sitios Confirmados'!B:B,0))</f>
        <v>4.8134699999999997</v>
      </c>
      <c r="T591" s="159">
        <f>INDEX('Coord Sitios Confirmados'!F:F, MATCH(C591, 'Coord Sitios Confirmados'!C:C,0))</f>
        <v>-74.086839999999995</v>
      </c>
    </row>
    <row r="592" spans="1:20" x14ac:dyDescent="0.25">
      <c r="A592" s="115" t="s">
        <v>15015</v>
      </c>
      <c r="B592" s="103" t="s">
        <v>15016</v>
      </c>
      <c r="C592" s="101" t="s">
        <v>16944</v>
      </c>
      <c r="D592" s="101" t="s">
        <v>17145</v>
      </c>
      <c r="E592" s="101" t="s">
        <v>22290</v>
      </c>
      <c r="F592" s="101"/>
      <c r="G592" s="101" t="s">
        <v>2118</v>
      </c>
      <c r="H592" s="101"/>
      <c r="I592" s="101" t="s">
        <v>16498</v>
      </c>
      <c r="J592" s="101" t="s">
        <v>14</v>
      </c>
      <c r="K592" s="101" t="s">
        <v>21700</v>
      </c>
      <c r="L592" s="101" t="s">
        <v>21701</v>
      </c>
      <c r="M592" s="101" t="s">
        <v>14453</v>
      </c>
      <c r="N592" s="101" t="s">
        <v>14399</v>
      </c>
      <c r="O592" s="101" t="s">
        <v>12744</v>
      </c>
      <c r="P592" s="101" t="s">
        <v>14453</v>
      </c>
      <c r="Q592" s="101" t="s">
        <v>10573</v>
      </c>
      <c r="R592" s="102" t="e">
        <v>#N/A</v>
      </c>
      <c r="S592" s="8">
        <f>INDEX('Coord Sitios Confirmados'!E:E, MATCH(B592, 'Coord Sitios Confirmados'!B:B,0))</f>
        <v>4.7365810000000002</v>
      </c>
      <c r="T592" s="159">
        <f>INDEX('Coord Sitios Confirmados'!F:F, MATCH(C592, 'Coord Sitios Confirmados'!C:C,0))</f>
        <v>-74.262011000000001</v>
      </c>
    </row>
    <row r="593" spans="1:20" x14ac:dyDescent="0.25">
      <c r="A593" s="113" t="s">
        <v>15447</v>
      </c>
      <c r="B593" s="61" t="s">
        <v>15448</v>
      </c>
      <c r="C593" s="62" t="s">
        <v>16926</v>
      </c>
      <c r="D593" s="62" t="s">
        <v>17146</v>
      </c>
      <c r="E593" s="62" t="s">
        <v>22320</v>
      </c>
      <c r="F593" s="62"/>
      <c r="G593" s="62" t="s">
        <v>16026</v>
      </c>
      <c r="H593" s="62" t="s">
        <v>16275</v>
      </c>
      <c r="I593" s="62" t="s">
        <v>16497</v>
      </c>
      <c r="J593" s="62" t="s">
        <v>14</v>
      </c>
      <c r="K593" s="62" t="s">
        <v>21700</v>
      </c>
      <c r="L593" s="62" t="s">
        <v>21701</v>
      </c>
      <c r="M593" s="62" t="s">
        <v>14431</v>
      </c>
      <c r="N593" s="62" t="s">
        <v>14403</v>
      </c>
      <c r="O593" s="62" t="s">
        <v>12745</v>
      </c>
      <c r="P593" s="62" t="s">
        <v>14431</v>
      </c>
      <c r="Q593" s="62" t="s">
        <v>10573</v>
      </c>
      <c r="R593" s="114" t="e">
        <v>#N/A</v>
      </c>
      <c r="S593" s="8">
        <f>INDEX('Coord Sitios Confirmados'!E:E, MATCH(B593, 'Coord Sitios Confirmados'!B:B,0))</f>
        <v>4.585</v>
      </c>
      <c r="T593" s="159">
        <f>INDEX('Coord Sitios Confirmados'!F:F, MATCH(C593, 'Coord Sitios Confirmados'!C:C,0))</f>
        <v>-74.224999999999994</v>
      </c>
    </row>
    <row r="594" spans="1:20" x14ac:dyDescent="0.25">
      <c r="A594" s="115" t="s">
        <v>15470</v>
      </c>
      <c r="B594" s="103" t="s">
        <v>15471</v>
      </c>
      <c r="C594" s="101" t="s">
        <v>16825</v>
      </c>
      <c r="D594" s="101" t="s">
        <v>17147</v>
      </c>
      <c r="E594" s="101" t="s">
        <v>22143</v>
      </c>
      <c r="F594" s="101"/>
      <c r="G594" s="101" t="s">
        <v>18</v>
      </c>
      <c r="H594" s="101"/>
      <c r="I594" s="101" t="s">
        <v>15472</v>
      </c>
      <c r="J594" s="101" t="s">
        <v>14</v>
      </c>
      <c r="K594" s="101" t="s">
        <v>21700</v>
      </c>
      <c r="L594" s="101" t="s">
        <v>21701</v>
      </c>
      <c r="M594" s="101" t="s">
        <v>14511</v>
      </c>
      <c r="N594" s="101" t="s">
        <v>14399</v>
      </c>
      <c r="O594" s="101" t="s">
        <v>12744</v>
      </c>
      <c r="P594" s="101" t="s">
        <v>14511</v>
      </c>
      <c r="Q594" s="101" t="s">
        <v>10573</v>
      </c>
      <c r="R594" s="102" t="e">
        <v>#N/A</v>
      </c>
      <c r="S594" s="8">
        <f>INDEX('Coord Sitios Confirmados'!E:E, MATCH(B594, 'Coord Sitios Confirmados'!B:B,0))</f>
        <v>5.0270200000000003</v>
      </c>
      <c r="T594" s="159">
        <f>INDEX('Coord Sitios Confirmados'!F:F, MATCH(C594, 'Coord Sitios Confirmados'!C:C,0))</f>
        <v>-73.970429999999993</v>
      </c>
    </row>
    <row r="595" spans="1:20" x14ac:dyDescent="0.25">
      <c r="A595" s="115" t="s">
        <v>15836</v>
      </c>
      <c r="B595" s="103" t="s">
        <v>15837</v>
      </c>
      <c r="C595" s="101" t="s">
        <v>16974</v>
      </c>
      <c r="D595" s="101" t="s">
        <v>17148</v>
      </c>
      <c r="E595" s="101" t="s">
        <v>22278</v>
      </c>
      <c r="F595" s="101" t="s">
        <v>22279</v>
      </c>
      <c r="G595" s="101" t="s">
        <v>16070</v>
      </c>
      <c r="H595" s="101" t="s">
        <v>16110</v>
      </c>
      <c r="I595" s="101"/>
      <c r="J595" s="101" t="s">
        <v>14</v>
      </c>
      <c r="K595" s="101" t="s">
        <v>21700</v>
      </c>
      <c r="L595" s="101" t="s">
        <v>21701</v>
      </c>
      <c r="M595" s="101" t="s">
        <v>14555</v>
      </c>
      <c r="N595" s="101" t="s">
        <v>14377</v>
      </c>
      <c r="O595" s="101" t="s">
        <v>12744</v>
      </c>
      <c r="P595" s="101" t="s">
        <v>14555</v>
      </c>
      <c r="Q595" s="101" t="s">
        <v>10573</v>
      </c>
      <c r="R595" s="102" t="s">
        <v>8860</v>
      </c>
      <c r="S595" s="8" t="e">
        <f>INDEX('Coord Sitios Confirmados'!E:E, MATCH(B595, 'Coord Sitios Confirmados'!B:B,0))</f>
        <v>#N/A</v>
      </c>
      <c r="T595" s="159">
        <f>INDEX('Coord Sitios Confirmados'!F:F, MATCH(C595, 'Coord Sitios Confirmados'!C:C,0))</f>
        <v>-74.451603599999999</v>
      </c>
    </row>
    <row r="596" spans="1:20" x14ac:dyDescent="0.25">
      <c r="A596" s="111" t="s">
        <v>1836</v>
      </c>
      <c r="B596" s="5"/>
      <c r="C596" s="6" t="s">
        <v>1837</v>
      </c>
      <c r="D596" s="6" t="s">
        <v>1838</v>
      </c>
      <c r="E596" s="6"/>
      <c r="F596" s="6"/>
      <c r="G596" s="6" t="s">
        <v>18</v>
      </c>
      <c r="H596" s="6" t="s">
        <v>1839</v>
      </c>
      <c r="I596" s="5" t="e">
        <v>#N/A</v>
      </c>
      <c r="J596" s="6" t="s">
        <v>14</v>
      </c>
      <c r="K596" s="6" t="s">
        <v>21700</v>
      </c>
      <c r="L596" s="6" t="s">
        <v>21701</v>
      </c>
      <c r="M596" s="6"/>
      <c r="N596" s="6" t="s">
        <v>942</v>
      </c>
      <c r="O596" s="6" t="s">
        <v>12744</v>
      </c>
      <c r="P596" s="6" t="s">
        <v>14331</v>
      </c>
      <c r="Q596" s="6" t="s">
        <v>14331</v>
      </c>
      <c r="R596" s="112" t="e">
        <v>#N/A</v>
      </c>
      <c r="S596" s="8">
        <f>INDEX('Coord Sitios Confirmados'!E:E, MATCH(B596, 'Coord Sitios Confirmados'!B:B,0))</f>
        <v>4.7270509000000001</v>
      </c>
      <c r="T596" s="159" t="str">
        <f>INDEX('Coord Sitios Confirmados'!F:F, MATCH(C596, 'Coord Sitios Confirmados'!C:C,0))</f>
        <v>-74,148303</v>
      </c>
    </row>
    <row r="597" spans="1:20" x14ac:dyDescent="0.25">
      <c r="A597" s="115" t="s">
        <v>14852</v>
      </c>
      <c r="B597" s="103" t="s">
        <v>14853</v>
      </c>
      <c r="C597" s="101" t="s">
        <v>14854</v>
      </c>
      <c r="D597" s="101" t="s">
        <v>17149</v>
      </c>
      <c r="E597" s="101" t="s">
        <v>22143</v>
      </c>
      <c r="F597" s="101"/>
      <c r="G597" s="101" t="s">
        <v>18</v>
      </c>
      <c r="H597" s="101"/>
      <c r="I597" s="101" t="s">
        <v>16530</v>
      </c>
      <c r="J597" s="101" t="s">
        <v>14</v>
      </c>
      <c r="K597" s="101" t="s">
        <v>21700</v>
      </c>
      <c r="L597" s="101" t="s">
        <v>21701</v>
      </c>
      <c r="M597" s="101" t="s">
        <v>14511</v>
      </c>
      <c r="N597" s="101" t="s">
        <v>14399</v>
      </c>
      <c r="O597" s="101" t="s">
        <v>12744</v>
      </c>
      <c r="P597" s="101" t="s">
        <v>14511</v>
      </c>
      <c r="Q597" s="101" t="s">
        <v>10573</v>
      </c>
      <c r="R597" s="102" t="e">
        <v>#N/A</v>
      </c>
      <c r="S597" s="8">
        <f>INDEX('Coord Sitios Confirmados'!E:E, MATCH(B597, 'Coord Sitios Confirmados'!B:B,0))</f>
        <v>5.0363069999999999</v>
      </c>
      <c r="T597" s="159">
        <f>INDEX('Coord Sitios Confirmados'!F:F, MATCH(C597, 'Coord Sitios Confirmados'!C:C,0))</f>
        <v>-73.996971000000002</v>
      </c>
    </row>
    <row r="598" spans="1:20" x14ac:dyDescent="0.25">
      <c r="A598" s="109" t="s">
        <v>1843</v>
      </c>
      <c r="B598" s="9" t="s">
        <v>13213</v>
      </c>
      <c r="C598" s="10" t="s">
        <v>1844</v>
      </c>
      <c r="D598" s="10" t="s">
        <v>1845</v>
      </c>
      <c r="E598" s="10" t="s">
        <v>14175</v>
      </c>
      <c r="F598" s="10" t="s">
        <v>14174</v>
      </c>
      <c r="G598" s="10" t="s">
        <v>1848</v>
      </c>
      <c r="H598" s="10"/>
      <c r="I598" s="10" t="s">
        <v>1849</v>
      </c>
      <c r="J598" s="10" t="s">
        <v>396</v>
      </c>
      <c r="K598" s="10" t="s">
        <v>21700</v>
      </c>
      <c r="L598" s="10" t="s">
        <v>21701</v>
      </c>
      <c r="M598" s="10" t="s">
        <v>5943</v>
      </c>
      <c r="N598" s="10" t="s">
        <v>520</v>
      </c>
      <c r="O598" s="10" t="s">
        <v>12744</v>
      </c>
      <c r="P598" s="10" t="s">
        <v>14331</v>
      </c>
      <c r="Q598" s="10" t="s">
        <v>14331</v>
      </c>
      <c r="R598" s="110" t="s">
        <v>8860</v>
      </c>
      <c r="S598" s="8">
        <f>INDEX('Coord Sitios Confirmados'!E:E, MATCH(B598, 'Coord Sitios Confirmados'!B:B,0))</f>
        <v>4.6197166666666671</v>
      </c>
      <c r="T598" s="159">
        <f>INDEX('Coord Sitios Confirmados'!F:F, MATCH(C598, 'Coord Sitios Confirmados'!C:C,0))</f>
        <v>-74.071399999999997</v>
      </c>
    </row>
    <row r="599" spans="1:20" x14ac:dyDescent="0.25">
      <c r="A599" s="115" t="s">
        <v>10163</v>
      </c>
      <c r="B599" s="103" t="s">
        <v>14360</v>
      </c>
      <c r="C599" s="101" t="s">
        <v>10234</v>
      </c>
      <c r="D599" s="101" t="s">
        <v>17150</v>
      </c>
      <c r="E599" s="101" t="s">
        <v>23229</v>
      </c>
      <c r="F599" s="101" t="s">
        <v>23228</v>
      </c>
      <c r="G599" s="101" t="s">
        <v>14374</v>
      </c>
      <c r="H599" s="101" t="s">
        <v>16551</v>
      </c>
      <c r="I599" s="101"/>
      <c r="J599" s="101" t="s">
        <v>396</v>
      </c>
      <c r="K599" s="101" t="s">
        <v>21705</v>
      </c>
      <c r="L599" s="101" t="s">
        <v>21701</v>
      </c>
      <c r="M599" s="101" t="s">
        <v>8699</v>
      </c>
      <c r="N599" s="101" t="s">
        <v>14329</v>
      </c>
      <c r="O599" s="101" t="s">
        <v>12744</v>
      </c>
      <c r="P599" s="101" t="s">
        <v>14331</v>
      </c>
      <c r="Q599" s="101" t="s">
        <v>10573</v>
      </c>
      <c r="R599" s="102" t="s">
        <v>8860</v>
      </c>
      <c r="S599" s="8">
        <f>INDEX('Coord Sitios Confirmados'!E:E, MATCH(B599, 'Coord Sitios Confirmados'!B:B,0))</f>
        <v>4.7793400000000004</v>
      </c>
      <c r="T599" s="159">
        <f>INDEX('Coord Sitios Confirmados'!F:F, MATCH(C599, 'Coord Sitios Confirmados'!C:C,0))</f>
        <v>-74.047200000000004</v>
      </c>
    </row>
    <row r="600" spans="1:20" x14ac:dyDescent="0.25">
      <c r="A600" s="105" t="s">
        <v>1850</v>
      </c>
      <c r="B600" s="71" t="s">
        <v>13482</v>
      </c>
      <c r="C600" s="70" t="s">
        <v>1851</v>
      </c>
      <c r="D600" s="70" t="s">
        <v>12650</v>
      </c>
      <c r="E600" s="70" t="s">
        <v>14176</v>
      </c>
      <c r="F600" s="70" t="s">
        <v>14177</v>
      </c>
      <c r="G600" s="70" t="s">
        <v>18</v>
      </c>
      <c r="H600" s="70" t="s">
        <v>21718</v>
      </c>
      <c r="I600" s="70" t="s">
        <v>1853</v>
      </c>
      <c r="J600" s="70" t="s">
        <v>396</v>
      </c>
      <c r="K600" s="70" t="s">
        <v>21702</v>
      </c>
      <c r="L600" s="70" t="s">
        <v>21701</v>
      </c>
      <c r="M600" s="70" t="s">
        <v>8699</v>
      </c>
      <c r="N600" s="70" t="s">
        <v>197</v>
      </c>
      <c r="O600" s="70" t="s">
        <v>12744</v>
      </c>
      <c r="P600" s="70" t="s">
        <v>14331</v>
      </c>
      <c r="Q600" s="70" t="s">
        <v>14331</v>
      </c>
      <c r="R600" s="74" t="s">
        <v>8860</v>
      </c>
      <c r="S600" s="8">
        <f>INDEX('Coord Sitios Confirmados'!E:E, MATCH(B600, 'Coord Sitios Confirmados'!B:B,0))</f>
        <v>4.7417629999999997</v>
      </c>
      <c r="T600" s="159">
        <f>INDEX('Coord Sitios Confirmados'!F:F, MATCH(C600, 'Coord Sitios Confirmados'!C:C,0))</f>
        <v>-74.064869000000002</v>
      </c>
    </row>
    <row r="601" spans="1:20" x14ac:dyDescent="0.25">
      <c r="A601" s="105" t="s">
        <v>1854</v>
      </c>
      <c r="B601" s="71" t="s">
        <v>13268</v>
      </c>
      <c r="C601" s="70" t="s">
        <v>1855</v>
      </c>
      <c r="D601" s="70" t="s">
        <v>1856</v>
      </c>
      <c r="E601" s="70" t="s">
        <v>14178</v>
      </c>
      <c r="F601" s="70" t="s">
        <v>14176</v>
      </c>
      <c r="G601" s="70" t="s">
        <v>18</v>
      </c>
      <c r="H601" s="70" t="s">
        <v>1857</v>
      </c>
      <c r="I601" s="70" t="s">
        <v>1858</v>
      </c>
      <c r="J601" s="70" t="s">
        <v>396</v>
      </c>
      <c r="K601" s="70" t="s">
        <v>21705</v>
      </c>
      <c r="L601" s="70" t="s">
        <v>21701</v>
      </c>
      <c r="M601" s="70" t="s">
        <v>8699</v>
      </c>
      <c r="N601" s="70" t="s">
        <v>197</v>
      </c>
      <c r="O601" s="70" t="s">
        <v>12744</v>
      </c>
      <c r="P601" s="70" t="s">
        <v>14331</v>
      </c>
      <c r="Q601" s="70" t="s">
        <v>14331</v>
      </c>
      <c r="R601" s="74" t="s">
        <v>8648</v>
      </c>
      <c r="S601" s="8">
        <f>INDEX('Coord Sitios Confirmados'!E:E, MATCH(B601, 'Coord Sitios Confirmados'!B:B,0))</f>
        <v>4.7343289999999998</v>
      </c>
      <c r="T601" s="159">
        <f>INDEX('Coord Sitios Confirmados'!F:F, MATCH(C601, 'Coord Sitios Confirmados'!C:C,0))</f>
        <v>-74.06223</v>
      </c>
    </row>
    <row r="602" spans="1:20" x14ac:dyDescent="0.25">
      <c r="A602" s="104" t="s">
        <v>23105</v>
      </c>
      <c r="B602" s="11" t="s">
        <v>23210</v>
      </c>
      <c r="C602" s="12" t="s">
        <v>23173</v>
      </c>
      <c r="D602" s="12" t="s">
        <v>23174</v>
      </c>
      <c r="E602" s="12" t="s">
        <v>21147</v>
      </c>
      <c r="F602" s="12"/>
      <c r="G602" s="12"/>
      <c r="H602" s="12"/>
      <c r="I602" s="12" t="s">
        <v>22627</v>
      </c>
      <c r="J602" s="12" t="s">
        <v>396</v>
      </c>
      <c r="K602" s="12" t="s">
        <v>21700</v>
      </c>
      <c r="L602" s="12" t="s">
        <v>21701</v>
      </c>
      <c r="M602" s="12" t="s">
        <v>6165</v>
      </c>
      <c r="N602" s="12" t="s">
        <v>12305</v>
      </c>
      <c r="O602" s="12" t="s">
        <v>12744</v>
      </c>
      <c r="P602" s="12" t="s">
        <v>14331</v>
      </c>
      <c r="Q602" s="12" t="s">
        <v>14331</v>
      </c>
      <c r="R602" s="72" t="s">
        <v>22627</v>
      </c>
      <c r="S602" s="8">
        <f>INDEX('Coord Sitios Confirmados'!E:E, MATCH(B602, 'Coord Sitios Confirmados'!B:B,0))</f>
        <v>4.6863270000000004</v>
      </c>
      <c r="T602" s="159">
        <f>INDEX('Coord Sitios Confirmados'!F:F, MATCH(C602, 'Coord Sitios Confirmados'!C:C,0))</f>
        <v>-74.046588</v>
      </c>
    </row>
    <row r="603" spans="1:20" x14ac:dyDescent="0.25">
      <c r="A603" s="107" t="s">
        <v>1859</v>
      </c>
      <c r="B603" s="64" t="s">
        <v>11966</v>
      </c>
      <c r="C603" s="65" t="s">
        <v>1860</v>
      </c>
      <c r="D603" s="65" t="s">
        <v>1861</v>
      </c>
      <c r="E603" s="65" t="s">
        <v>14179</v>
      </c>
      <c r="F603" s="65" t="s">
        <v>14180</v>
      </c>
      <c r="G603" s="65" t="s">
        <v>18</v>
      </c>
      <c r="H603" s="64" t="s">
        <v>21420</v>
      </c>
      <c r="I603" s="65" t="s">
        <v>10608</v>
      </c>
      <c r="J603" s="65" t="s">
        <v>396</v>
      </c>
      <c r="K603" s="65" t="s">
        <v>21705</v>
      </c>
      <c r="L603" s="65" t="s">
        <v>21701</v>
      </c>
      <c r="M603" s="65" t="s">
        <v>8699</v>
      </c>
      <c r="N603" s="65" t="s">
        <v>397</v>
      </c>
      <c r="O603" s="65" t="s">
        <v>12744</v>
      </c>
      <c r="P603" s="65" t="s">
        <v>14331</v>
      </c>
      <c r="Q603" s="65" t="s">
        <v>14331</v>
      </c>
      <c r="R603" s="108" t="s">
        <v>1644</v>
      </c>
      <c r="S603" s="8">
        <f>INDEX('Coord Sitios Confirmados'!E:E, MATCH(B603, 'Coord Sitios Confirmados'!B:B,0))</f>
        <v>4.7122200000000003</v>
      </c>
      <c r="T603" s="159">
        <f>INDEX('Coord Sitios Confirmados'!F:F, MATCH(C603, 'Coord Sitios Confirmados'!C:C,0))</f>
        <v>-74.056899999999999</v>
      </c>
    </row>
    <row r="604" spans="1:20" x14ac:dyDescent="0.25">
      <c r="A604" s="107" t="s">
        <v>19312</v>
      </c>
      <c r="B604" s="64" t="s">
        <v>20907</v>
      </c>
      <c r="C604" s="65" t="s">
        <v>20667</v>
      </c>
      <c r="D604" s="65" t="s">
        <v>21123</v>
      </c>
      <c r="E604" s="65" t="s">
        <v>20910</v>
      </c>
      <c r="F604" s="65" t="s">
        <v>14163</v>
      </c>
      <c r="G604" s="65" t="s">
        <v>8648</v>
      </c>
      <c r="H604" s="64" t="s">
        <v>21400</v>
      </c>
      <c r="I604" s="65" t="s">
        <v>21176</v>
      </c>
      <c r="J604" s="65" t="s">
        <v>396</v>
      </c>
      <c r="K604" s="65" t="s">
        <v>21705</v>
      </c>
      <c r="L604" s="65" t="s">
        <v>21701</v>
      </c>
      <c r="M604" s="65" t="s">
        <v>8699</v>
      </c>
      <c r="N604" s="65" t="s">
        <v>397</v>
      </c>
      <c r="O604" s="65" t="s">
        <v>12744</v>
      </c>
      <c r="P604" s="65" t="s">
        <v>14331</v>
      </c>
      <c r="Q604" s="65" t="s">
        <v>14331</v>
      </c>
      <c r="R604" s="108" t="s">
        <v>8648</v>
      </c>
      <c r="S604" s="8">
        <f>INDEX('Coord Sitios Confirmados'!E:E, MATCH(B604, 'Coord Sitios Confirmados'!B:B,0))</f>
        <v>4.7092450000000001</v>
      </c>
      <c r="T604" s="159">
        <f>INDEX('Coord Sitios Confirmados'!F:F, MATCH(C604, 'Coord Sitios Confirmados'!C:C,0))</f>
        <v>-74.054185000000004</v>
      </c>
    </row>
    <row r="605" spans="1:20" x14ac:dyDescent="0.25">
      <c r="A605" s="111" t="s">
        <v>12598</v>
      </c>
      <c r="B605" s="5" t="s">
        <v>13739</v>
      </c>
      <c r="C605" s="6" t="s">
        <v>12599</v>
      </c>
      <c r="D605" s="6" t="s">
        <v>13779</v>
      </c>
      <c r="E605" s="6" t="s">
        <v>14181</v>
      </c>
      <c r="F605" s="6" t="s">
        <v>14182</v>
      </c>
      <c r="G605" s="6" t="s">
        <v>8648</v>
      </c>
      <c r="H605" s="6" t="s">
        <v>21404</v>
      </c>
      <c r="I605" s="5" t="s">
        <v>8649</v>
      </c>
      <c r="J605" s="6" t="s">
        <v>396</v>
      </c>
      <c r="K605" s="6" t="s">
        <v>21705</v>
      </c>
      <c r="L605" s="6" t="s">
        <v>21701</v>
      </c>
      <c r="M605" s="6" t="s">
        <v>3379</v>
      </c>
      <c r="N605" s="6" t="s">
        <v>942</v>
      </c>
      <c r="O605" s="6" t="s">
        <v>12744</v>
      </c>
      <c r="P605" s="6" t="s">
        <v>14331</v>
      </c>
      <c r="Q605" s="6" t="s">
        <v>14331</v>
      </c>
      <c r="R605" s="112" t="s">
        <v>8648</v>
      </c>
      <c r="S605" s="8">
        <f>INDEX('Coord Sitios Confirmados'!E:E, MATCH(B605, 'Coord Sitios Confirmados'!B:B,0))</f>
        <v>4.6852070000000001</v>
      </c>
      <c r="T605" s="159">
        <f>INDEX('Coord Sitios Confirmados'!F:F, MATCH(C605, 'Coord Sitios Confirmados'!C:C,0))</f>
        <v>-74.149101999999999</v>
      </c>
    </row>
    <row r="606" spans="1:20" x14ac:dyDescent="0.25">
      <c r="A606" s="105" t="s">
        <v>1863</v>
      </c>
      <c r="B606" s="71" t="s">
        <v>13256</v>
      </c>
      <c r="C606" s="70" t="s">
        <v>1864</v>
      </c>
      <c r="D606" s="70" t="s">
        <v>1865</v>
      </c>
      <c r="E606" s="70" t="s">
        <v>14184</v>
      </c>
      <c r="F606" s="70" t="s">
        <v>14183</v>
      </c>
      <c r="G606" s="70" t="s">
        <v>1848</v>
      </c>
      <c r="H606" s="70" t="s">
        <v>1866</v>
      </c>
      <c r="I606" s="70" t="s">
        <v>1867</v>
      </c>
      <c r="J606" s="70" t="s">
        <v>396</v>
      </c>
      <c r="K606" s="70" t="s">
        <v>21700</v>
      </c>
      <c r="L606" s="70" t="s">
        <v>21701</v>
      </c>
      <c r="M606" s="70" t="s">
        <v>3231</v>
      </c>
      <c r="N606" s="70" t="s">
        <v>197</v>
      </c>
      <c r="O606" s="70" t="s">
        <v>12744</v>
      </c>
      <c r="P606" s="70" t="s">
        <v>14331</v>
      </c>
      <c r="Q606" s="70" t="s">
        <v>14331</v>
      </c>
      <c r="R606" s="74" t="s">
        <v>8860</v>
      </c>
      <c r="S606" s="8">
        <f>INDEX('Coord Sitios Confirmados'!E:E, MATCH(B606, 'Coord Sitios Confirmados'!B:B,0))</f>
        <v>4.6764150000000004</v>
      </c>
      <c r="T606" s="159">
        <f>INDEX('Coord Sitios Confirmados'!F:F, MATCH(C606, 'Coord Sitios Confirmados'!C:C,0))</f>
        <v>-74.117200999999994</v>
      </c>
    </row>
    <row r="607" spans="1:20" x14ac:dyDescent="0.25">
      <c r="A607" s="116" t="s">
        <v>1868</v>
      </c>
      <c r="B607" s="7" t="s">
        <v>13113</v>
      </c>
      <c r="C607" s="8" t="s">
        <v>1869</v>
      </c>
      <c r="D607" s="8" t="s">
        <v>1870</v>
      </c>
      <c r="E607" s="8" t="s">
        <v>14190</v>
      </c>
      <c r="F607" s="8" t="s">
        <v>14185</v>
      </c>
      <c r="G607" s="8" t="s">
        <v>1872</v>
      </c>
      <c r="H607" s="8" t="s">
        <v>20926</v>
      </c>
      <c r="I607" s="8" t="s">
        <v>1873</v>
      </c>
      <c r="J607" s="8" t="s">
        <v>396</v>
      </c>
      <c r="K607" s="8" t="s">
        <v>21702</v>
      </c>
      <c r="L607" s="8" t="s">
        <v>21701</v>
      </c>
      <c r="M607" s="8" t="s">
        <v>8697</v>
      </c>
      <c r="N607" s="8" t="s">
        <v>14328</v>
      </c>
      <c r="O607" s="8" t="s">
        <v>12744</v>
      </c>
      <c r="P607" s="8" t="s">
        <v>14331</v>
      </c>
      <c r="Q607" s="8" t="s">
        <v>14331</v>
      </c>
      <c r="R607" s="26" t="s">
        <v>8648</v>
      </c>
      <c r="S607" s="8">
        <f>INDEX('Coord Sitios Confirmados'!E:E, MATCH(B607, 'Coord Sitios Confirmados'!B:B,0))</f>
        <v>4.5859333333333332</v>
      </c>
      <c r="T607" s="159">
        <f>INDEX('Coord Sitios Confirmados'!F:F, MATCH(C607, 'Coord Sitios Confirmados'!C:C,0))</f>
        <v>-74.159000000000006</v>
      </c>
    </row>
    <row r="608" spans="1:20" x14ac:dyDescent="0.25">
      <c r="A608" s="104" t="s">
        <v>1874</v>
      </c>
      <c r="B608" s="11" t="s">
        <v>13010</v>
      </c>
      <c r="C608" s="12" t="s">
        <v>1875</v>
      </c>
      <c r="D608" s="12" t="s">
        <v>1876</v>
      </c>
      <c r="E608" s="12" t="s">
        <v>14186</v>
      </c>
      <c r="F608" s="12" t="s">
        <v>14154</v>
      </c>
      <c r="G608" s="12" t="s">
        <v>18</v>
      </c>
      <c r="H608" s="12" t="s">
        <v>1877</v>
      </c>
      <c r="I608" s="12" t="s">
        <v>1878</v>
      </c>
      <c r="J608" s="12" t="s">
        <v>396</v>
      </c>
      <c r="K608" s="12" t="s">
        <v>21700</v>
      </c>
      <c r="L608" s="12" t="s">
        <v>21701</v>
      </c>
      <c r="M608" s="12" t="s">
        <v>524</v>
      </c>
      <c r="N608" s="12" t="s">
        <v>12305</v>
      </c>
      <c r="O608" s="12" t="s">
        <v>12744</v>
      </c>
      <c r="P608" s="12" t="s">
        <v>14331</v>
      </c>
      <c r="Q608" s="12" t="s">
        <v>14331</v>
      </c>
      <c r="R608" s="72" t="s">
        <v>8860</v>
      </c>
      <c r="S608" s="8">
        <f>INDEX('Coord Sitios Confirmados'!E:E, MATCH(B608, 'Coord Sitios Confirmados'!B:B,0))</f>
        <v>4.6662379999999999</v>
      </c>
      <c r="T608" s="159">
        <f>INDEX('Coord Sitios Confirmados'!F:F, MATCH(C608, 'Coord Sitios Confirmados'!C:C,0))</f>
        <v>-74.057000000000002</v>
      </c>
    </row>
    <row r="609" spans="1:20" x14ac:dyDescent="0.25">
      <c r="A609" s="115" t="s">
        <v>23234</v>
      </c>
      <c r="B609" s="103" t="s">
        <v>23245</v>
      </c>
      <c r="C609" s="101" t="s">
        <v>23239</v>
      </c>
      <c r="D609" s="101" t="s">
        <v>23246</v>
      </c>
      <c r="E609" s="101"/>
      <c r="F609" s="101"/>
      <c r="G609" s="101"/>
      <c r="H609" s="101" t="s">
        <v>23249</v>
      </c>
      <c r="I609" s="101"/>
      <c r="J609" s="101" t="s">
        <v>396</v>
      </c>
      <c r="K609" s="101" t="s">
        <v>21700</v>
      </c>
      <c r="L609" s="101" t="s">
        <v>21701</v>
      </c>
      <c r="M609" s="101"/>
      <c r="N609" s="101" t="s">
        <v>14329</v>
      </c>
      <c r="O609" s="101" t="s">
        <v>12744</v>
      </c>
      <c r="P609" s="101"/>
      <c r="Q609" s="101" t="s">
        <v>10573</v>
      </c>
      <c r="R609" s="102"/>
      <c r="S609" s="8">
        <f>INDEX('Coord Sitios Confirmados'!E:E, MATCH(B609, 'Coord Sitios Confirmados'!B:B,0))</f>
        <v>4.1714900000000004</v>
      </c>
      <c r="T609" s="159">
        <f>INDEX('Coord Sitios Confirmados'!F:F, MATCH(C609, 'Coord Sitios Confirmados'!C:C,0))</f>
        <v>-74.171880000000002</v>
      </c>
    </row>
    <row r="610" spans="1:20" x14ac:dyDescent="0.25">
      <c r="A610" s="107" t="s">
        <v>1879</v>
      </c>
      <c r="B610" s="64" t="s">
        <v>11968</v>
      </c>
      <c r="C610" s="65" t="s">
        <v>1880</v>
      </c>
      <c r="D610" s="65" t="s">
        <v>1881</v>
      </c>
      <c r="E610" s="65" t="s">
        <v>14187</v>
      </c>
      <c r="F610" s="65" t="s">
        <v>14156</v>
      </c>
      <c r="G610" s="65" t="s">
        <v>11970</v>
      </c>
      <c r="H610" s="64"/>
      <c r="I610" s="65" t="s">
        <v>1882</v>
      </c>
      <c r="J610" s="65" t="s">
        <v>396</v>
      </c>
      <c r="K610" s="65" t="s">
        <v>21702</v>
      </c>
      <c r="L610" s="65" t="s">
        <v>21701</v>
      </c>
      <c r="M610" s="65" t="s">
        <v>8699</v>
      </c>
      <c r="N610" s="65" t="s">
        <v>397</v>
      </c>
      <c r="O610" s="65" t="s">
        <v>12744</v>
      </c>
      <c r="P610" s="65" t="s">
        <v>14331</v>
      </c>
      <c r="Q610" s="65" t="s">
        <v>14331</v>
      </c>
      <c r="R610" s="108" t="s">
        <v>1644</v>
      </c>
      <c r="S610" s="8">
        <f>INDEX('Coord Sitios Confirmados'!E:E, MATCH(B610, 'Coord Sitios Confirmados'!B:B,0))</f>
        <v>4.7322555555555601</v>
      </c>
      <c r="T610" s="159">
        <f>INDEX('Coord Sitios Confirmados'!F:F, MATCH(C610, 'Coord Sitios Confirmados'!C:C,0))</f>
        <v>-74.091700000000003</v>
      </c>
    </row>
    <row r="611" spans="1:20" x14ac:dyDescent="0.25">
      <c r="A611" s="104" t="s">
        <v>1883</v>
      </c>
      <c r="B611" s="11" t="s">
        <v>12951</v>
      </c>
      <c r="C611" s="12" t="s">
        <v>13</v>
      </c>
      <c r="D611" s="12" t="s">
        <v>1884</v>
      </c>
      <c r="E611" s="12" t="s">
        <v>14189</v>
      </c>
      <c r="F611" s="12" t="s">
        <v>14188</v>
      </c>
      <c r="G611" s="12" t="s">
        <v>18</v>
      </c>
      <c r="H611" s="12" t="s">
        <v>1886</v>
      </c>
      <c r="I611" s="12" t="s">
        <v>1887</v>
      </c>
      <c r="J611" s="12" t="s">
        <v>396</v>
      </c>
      <c r="K611" s="12" t="s">
        <v>21705</v>
      </c>
      <c r="L611" s="12" t="s">
        <v>21701</v>
      </c>
      <c r="M611" s="12" t="s">
        <v>524</v>
      </c>
      <c r="N611" s="12" t="s">
        <v>12305</v>
      </c>
      <c r="O611" s="12" t="s">
        <v>12744</v>
      </c>
      <c r="P611" s="12" t="s">
        <v>14331</v>
      </c>
      <c r="Q611" s="12" t="s">
        <v>14331</v>
      </c>
      <c r="R611" s="72" t="s">
        <v>8648</v>
      </c>
      <c r="S611" s="8">
        <f>INDEX('Coord Sitios Confirmados'!E:E, MATCH(B611, 'Coord Sitios Confirmados'!B:B,0))</f>
        <v>4.6807999999999996</v>
      </c>
      <c r="T611" s="159">
        <f>INDEX('Coord Sitios Confirmados'!F:F, MATCH(C611, 'Coord Sitios Confirmados'!C:C,0))</f>
        <v>-74.054199999999994</v>
      </c>
    </row>
    <row r="612" spans="1:20" x14ac:dyDescent="0.25">
      <c r="A612" s="115" t="s">
        <v>19303</v>
      </c>
      <c r="B612" s="103" t="s">
        <v>21373</v>
      </c>
      <c r="C612" s="101" t="s">
        <v>21374</v>
      </c>
      <c r="D612" s="101" t="s">
        <v>22901</v>
      </c>
      <c r="E612" s="101" t="s">
        <v>22557</v>
      </c>
      <c r="F612" s="101" t="s">
        <v>22558</v>
      </c>
      <c r="G612" s="101" t="s">
        <v>22598</v>
      </c>
      <c r="H612" s="101"/>
      <c r="I612" s="101" t="s">
        <v>21519</v>
      </c>
      <c r="J612" s="101" t="s">
        <v>396</v>
      </c>
      <c r="K612" s="101" t="s">
        <v>21705</v>
      </c>
      <c r="L612" s="101" t="s">
        <v>21701</v>
      </c>
      <c r="M612" s="101" t="s">
        <v>14474</v>
      </c>
      <c r="N612" s="101" t="s">
        <v>14399</v>
      </c>
      <c r="O612" s="101" t="s">
        <v>12744</v>
      </c>
      <c r="P612" s="101" t="s">
        <v>14474</v>
      </c>
      <c r="Q612" s="101" t="s">
        <v>10573</v>
      </c>
      <c r="R612" s="102" t="s">
        <v>16347</v>
      </c>
      <c r="S612" s="8">
        <f>INDEX('Coord Sitios Confirmados'!E:E, MATCH(B612, 'Coord Sitios Confirmados'!B:B,0))</f>
        <v>4.6970900000000002</v>
      </c>
      <c r="T612" s="159">
        <f>INDEX('Coord Sitios Confirmados'!F:F, MATCH(C612, 'Coord Sitios Confirmados'!C:C,0))</f>
        <v>-74.176180000000002</v>
      </c>
    </row>
    <row r="613" spans="1:20" x14ac:dyDescent="0.25">
      <c r="A613" s="73" t="s">
        <v>1888</v>
      </c>
      <c r="B613" s="79" t="s">
        <v>13101</v>
      </c>
      <c r="C613" s="3" t="s">
        <v>1889</v>
      </c>
      <c r="D613" s="3" t="s">
        <v>22984</v>
      </c>
      <c r="E613" s="3" t="s">
        <v>14196</v>
      </c>
      <c r="F613" s="3" t="s">
        <v>14197</v>
      </c>
      <c r="G613" s="3" t="s">
        <v>394</v>
      </c>
      <c r="H613" s="3"/>
      <c r="I613" s="3" t="s">
        <v>1891</v>
      </c>
      <c r="J613" s="3" t="s">
        <v>396</v>
      </c>
      <c r="K613" s="3" t="s">
        <v>21705</v>
      </c>
      <c r="L613" s="3" t="s">
        <v>21701</v>
      </c>
      <c r="M613" s="3" t="s">
        <v>5313</v>
      </c>
      <c r="N613" s="3" t="s">
        <v>12324</v>
      </c>
      <c r="O613" s="3" t="s">
        <v>12744</v>
      </c>
      <c r="P613" s="3" t="s">
        <v>14331</v>
      </c>
      <c r="Q613" s="3" t="s">
        <v>14331</v>
      </c>
      <c r="R613" s="106" t="s">
        <v>8648</v>
      </c>
      <c r="S613" s="8" t="str">
        <f>INDEX('Coord Sitios Confirmados'!E:E, MATCH(B613, 'Coord Sitios Confirmados'!B:B,0))</f>
        <v>4,596069</v>
      </c>
      <c r="T613" s="159" t="str">
        <f>INDEX('Coord Sitios Confirmados'!F:F, MATCH(C613, 'Coord Sitios Confirmados'!C:C,0))</f>
        <v>-74,121808</v>
      </c>
    </row>
    <row r="614" spans="1:20" x14ac:dyDescent="0.25">
      <c r="A614" s="104" t="s">
        <v>14064</v>
      </c>
      <c r="B614" s="11" t="s">
        <v>14065</v>
      </c>
      <c r="C614" s="12" t="s">
        <v>14066</v>
      </c>
      <c r="D614" s="12" t="s">
        <v>14067</v>
      </c>
      <c r="E614" s="12" t="s">
        <v>21146</v>
      </c>
      <c r="F614" s="12" t="s">
        <v>20836</v>
      </c>
      <c r="G614" s="12" t="s">
        <v>18</v>
      </c>
      <c r="H614" s="12" t="s">
        <v>9556</v>
      </c>
      <c r="I614" s="12" t="s">
        <v>7042</v>
      </c>
      <c r="J614" s="12" t="s">
        <v>396</v>
      </c>
      <c r="K614" s="12" t="s">
        <v>21700</v>
      </c>
      <c r="L614" s="12" t="s">
        <v>21701</v>
      </c>
      <c r="M614" s="12" t="s">
        <v>524</v>
      </c>
      <c r="N614" s="12" t="s">
        <v>12305</v>
      </c>
      <c r="O614" s="12" t="s">
        <v>12744</v>
      </c>
      <c r="P614" s="12" t="s">
        <v>14331</v>
      </c>
      <c r="Q614" s="12" t="s">
        <v>14331</v>
      </c>
      <c r="R614" s="72" t="s">
        <v>9556</v>
      </c>
      <c r="S614" s="8">
        <f>INDEX('Coord Sitios Confirmados'!E:E, MATCH(B614, 'Coord Sitios Confirmados'!B:B,0))</f>
        <v>4.6752858000000002</v>
      </c>
      <c r="T614" s="159">
        <f>INDEX('Coord Sitios Confirmados'!F:F, MATCH(C614, 'Coord Sitios Confirmados'!C:C,0))</f>
        <v>-74.046819999999997</v>
      </c>
    </row>
    <row r="615" spans="1:20" x14ac:dyDescent="0.25">
      <c r="A615" s="111" t="s">
        <v>1892</v>
      </c>
      <c r="B615" s="5" t="s">
        <v>12764</v>
      </c>
      <c r="C615" s="6" t="s">
        <v>1893</v>
      </c>
      <c r="D615" s="6" t="s">
        <v>1894</v>
      </c>
      <c r="E615" s="6" t="s">
        <v>14198</v>
      </c>
      <c r="F615" s="6" t="s">
        <v>14199</v>
      </c>
      <c r="G615" s="6" t="s">
        <v>940</v>
      </c>
      <c r="H615" s="6" t="s">
        <v>955</v>
      </c>
      <c r="I615" s="5" t="s">
        <v>1896</v>
      </c>
      <c r="J615" s="6" t="s">
        <v>396</v>
      </c>
      <c r="K615" s="6" t="s">
        <v>21705</v>
      </c>
      <c r="L615" s="6" t="s">
        <v>21701</v>
      </c>
      <c r="M615" s="6" t="s">
        <v>5313</v>
      </c>
      <c r="N615" s="6" t="s">
        <v>942</v>
      </c>
      <c r="O615" s="6" t="s">
        <v>12744</v>
      </c>
      <c r="P615" s="6" t="s">
        <v>14331</v>
      </c>
      <c r="Q615" s="6" t="s">
        <v>14331</v>
      </c>
      <c r="R615" s="112" t="s">
        <v>8860</v>
      </c>
      <c r="S615" s="8" t="str">
        <f>INDEX('Coord Sitios Confirmados'!E:E, MATCH(B615, 'Coord Sitios Confirmados'!B:B,0))</f>
        <v>4,632490</v>
      </c>
      <c r="T615" s="159" t="str">
        <f>INDEX('Coord Sitios Confirmados'!F:F, MATCH(C615, 'Coord Sitios Confirmados'!C:C,0))</f>
        <v>-74,119200</v>
      </c>
    </row>
    <row r="616" spans="1:20" x14ac:dyDescent="0.25">
      <c r="A616" s="109" t="s">
        <v>1897</v>
      </c>
      <c r="B616" s="9" t="s">
        <v>13003</v>
      </c>
      <c r="C616" s="10" t="s">
        <v>1898</v>
      </c>
      <c r="D616" s="10" t="s">
        <v>1899</v>
      </c>
      <c r="E616" s="10" t="s">
        <v>14201</v>
      </c>
      <c r="F616" s="10" t="s">
        <v>14200</v>
      </c>
      <c r="G616" s="10" t="s">
        <v>18</v>
      </c>
      <c r="H616" s="10" t="s">
        <v>1900</v>
      </c>
      <c r="I616" s="10" t="s">
        <v>1901</v>
      </c>
      <c r="J616" s="10" t="s">
        <v>396</v>
      </c>
      <c r="K616" s="10" t="s">
        <v>21705</v>
      </c>
      <c r="L616" s="10" t="s">
        <v>21701</v>
      </c>
      <c r="M616" s="10" t="s">
        <v>524</v>
      </c>
      <c r="N616" s="10" t="s">
        <v>520</v>
      </c>
      <c r="O616" s="10" t="s">
        <v>12744</v>
      </c>
      <c r="P616" s="10" t="s">
        <v>14331</v>
      </c>
      <c r="Q616" s="10" t="s">
        <v>14331</v>
      </c>
      <c r="R616" s="110" t="s">
        <v>8860</v>
      </c>
      <c r="S616" s="8">
        <f>INDEX('Coord Sitios Confirmados'!E:E, MATCH(B616, 'Coord Sitios Confirmados'!B:B,0))</f>
        <v>4.6586800000000004</v>
      </c>
      <c r="T616" s="159" t="str">
        <f>INDEX('Coord Sitios Confirmados'!F:F, MATCH(C616, 'Coord Sitios Confirmados'!C:C,0))</f>
        <v>-74,06028</v>
      </c>
    </row>
    <row r="617" spans="1:20" x14ac:dyDescent="0.25">
      <c r="A617" s="107" t="s">
        <v>1902</v>
      </c>
      <c r="B617" s="64" t="s">
        <v>11971</v>
      </c>
      <c r="C617" s="65" t="s">
        <v>1903</v>
      </c>
      <c r="D617" s="65" t="s">
        <v>1904</v>
      </c>
      <c r="E617" s="65" t="s">
        <v>14203</v>
      </c>
      <c r="F617" s="65" t="s">
        <v>14202</v>
      </c>
      <c r="G617" s="65" t="s">
        <v>13</v>
      </c>
      <c r="H617" s="64" t="s">
        <v>22986</v>
      </c>
      <c r="I617" s="65" t="s">
        <v>1905</v>
      </c>
      <c r="J617" s="65" t="s">
        <v>396</v>
      </c>
      <c r="K617" s="65" t="s">
        <v>21702</v>
      </c>
      <c r="L617" s="65" t="s">
        <v>21701</v>
      </c>
      <c r="M617" s="65" t="s">
        <v>8699</v>
      </c>
      <c r="N617" s="65" t="s">
        <v>397</v>
      </c>
      <c r="O617" s="65" t="s">
        <v>12744</v>
      </c>
      <c r="P617" s="65" t="s">
        <v>14331</v>
      </c>
      <c r="Q617" s="65" t="s">
        <v>14331</v>
      </c>
      <c r="R617" s="108" t="s">
        <v>8860</v>
      </c>
      <c r="S617" s="8">
        <f>INDEX('Coord Sitios Confirmados'!E:E, MATCH(B617, 'Coord Sitios Confirmados'!B:B,0))</f>
        <v>4.70373888888889</v>
      </c>
      <c r="T617" s="159">
        <f>INDEX('Coord Sitios Confirmados'!F:F, MATCH(C617, 'Coord Sitios Confirmados'!C:C,0))</f>
        <v>-74.060100000000006</v>
      </c>
    </row>
    <row r="618" spans="1:20" x14ac:dyDescent="0.25">
      <c r="A618" s="73" t="s">
        <v>13636</v>
      </c>
      <c r="B618" s="79" t="s">
        <v>13637</v>
      </c>
      <c r="C618" s="3" t="s">
        <v>13638</v>
      </c>
      <c r="D618" s="3" t="s">
        <v>13639</v>
      </c>
      <c r="E618" s="3" t="s">
        <v>14204</v>
      </c>
      <c r="F618" s="3" t="s">
        <v>14205</v>
      </c>
      <c r="G618" s="3" t="s">
        <v>9556</v>
      </c>
      <c r="H618" s="3" t="s">
        <v>13640</v>
      </c>
      <c r="I618" s="3" t="s">
        <v>7042</v>
      </c>
      <c r="J618" s="3" t="s">
        <v>396</v>
      </c>
      <c r="K618" s="3" t="s">
        <v>21705</v>
      </c>
      <c r="L618" s="3" t="s">
        <v>21701</v>
      </c>
      <c r="M618" s="3" t="s">
        <v>8696</v>
      </c>
      <c r="N618" s="3" t="s">
        <v>12324</v>
      </c>
      <c r="O618" s="3" t="s">
        <v>12744</v>
      </c>
      <c r="P618" s="3" t="s">
        <v>14331</v>
      </c>
      <c r="Q618" s="3" t="s">
        <v>14331</v>
      </c>
      <c r="R618" s="106" t="s">
        <v>9556</v>
      </c>
      <c r="S618" s="8">
        <f>INDEX('Coord Sitios Confirmados'!E:E, MATCH(B618, 'Coord Sitios Confirmados'!B:B,0))</f>
        <v>4.6025299999999998</v>
      </c>
      <c r="T618" s="159">
        <f>INDEX('Coord Sitios Confirmados'!F:F, MATCH(C618, 'Coord Sitios Confirmados'!C:C,0))</f>
        <v>-74.077699999999993</v>
      </c>
    </row>
    <row r="619" spans="1:20" x14ac:dyDescent="0.25">
      <c r="A619" s="105" t="s">
        <v>1906</v>
      </c>
      <c r="B619" s="71" t="s">
        <v>12753</v>
      </c>
      <c r="C619" s="70" t="s">
        <v>1907</v>
      </c>
      <c r="D619" s="70" t="s">
        <v>12649</v>
      </c>
      <c r="E619" s="70" t="s">
        <v>14206</v>
      </c>
      <c r="F619" s="70" t="s">
        <v>14207</v>
      </c>
      <c r="G619" s="70" t="s">
        <v>940</v>
      </c>
      <c r="H619" s="70" t="s">
        <v>21719</v>
      </c>
      <c r="I619" s="70" t="s">
        <v>1910</v>
      </c>
      <c r="J619" s="70" t="s">
        <v>396</v>
      </c>
      <c r="K619" s="70" t="s">
        <v>21702</v>
      </c>
      <c r="L619" s="70" t="s">
        <v>21701</v>
      </c>
      <c r="M619" s="70" t="s">
        <v>3231</v>
      </c>
      <c r="N619" s="70" t="s">
        <v>197</v>
      </c>
      <c r="O619" s="70" t="s">
        <v>12744</v>
      </c>
      <c r="P619" s="70" t="s">
        <v>14331</v>
      </c>
      <c r="Q619" s="70" t="s">
        <v>14331</v>
      </c>
      <c r="R619" s="74" t="s">
        <v>9556</v>
      </c>
      <c r="S619" s="8">
        <f>INDEX('Coord Sitios Confirmados'!E:E, MATCH(B619, 'Coord Sitios Confirmados'!B:B,0))</f>
        <v>4.6810662000000001</v>
      </c>
      <c r="T619" s="159">
        <f>INDEX('Coord Sitios Confirmados'!F:F, MATCH(C619, 'Coord Sitios Confirmados'!C:C,0))</f>
        <v>-74.120320000000007</v>
      </c>
    </row>
    <row r="620" spans="1:20" x14ac:dyDescent="0.25">
      <c r="A620" s="111" t="s">
        <v>13764</v>
      </c>
      <c r="B620" s="5" t="s">
        <v>13765</v>
      </c>
      <c r="C620" s="6" t="s">
        <v>13766</v>
      </c>
      <c r="D620" s="6" t="s">
        <v>13767</v>
      </c>
      <c r="E620" s="6" t="s">
        <v>14208</v>
      </c>
      <c r="F620" s="6" t="s">
        <v>14209</v>
      </c>
      <c r="G620" s="6" t="s">
        <v>8648</v>
      </c>
      <c r="H620" s="6" t="s">
        <v>21405</v>
      </c>
      <c r="I620" s="5" t="s">
        <v>8649</v>
      </c>
      <c r="J620" s="6" t="s">
        <v>396</v>
      </c>
      <c r="K620" s="6" t="s">
        <v>21705</v>
      </c>
      <c r="L620" s="6" t="s">
        <v>21701</v>
      </c>
      <c r="M620" s="6" t="s">
        <v>3379</v>
      </c>
      <c r="N620" s="6" t="s">
        <v>942</v>
      </c>
      <c r="O620" s="6" t="s">
        <v>12744</v>
      </c>
      <c r="P620" s="6" t="s">
        <v>14331</v>
      </c>
      <c r="Q620" s="6" t="s">
        <v>14331</v>
      </c>
      <c r="R620" s="112" t="s">
        <v>8648</v>
      </c>
      <c r="S620" s="8">
        <f>INDEX('Coord Sitios Confirmados'!E:E, MATCH(B620, 'Coord Sitios Confirmados'!B:B,0))</f>
        <v>4.6847989999999999</v>
      </c>
      <c r="T620" s="159">
        <f>INDEX('Coord Sitios Confirmados'!F:F, MATCH(C620, 'Coord Sitios Confirmados'!C:C,0))</f>
        <v>-74.134000999999998</v>
      </c>
    </row>
    <row r="621" spans="1:20" x14ac:dyDescent="0.25">
      <c r="A621" s="73" t="s">
        <v>1911</v>
      </c>
      <c r="B621" s="79" t="s">
        <v>13296</v>
      </c>
      <c r="C621" s="3" t="s">
        <v>1912</v>
      </c>
      <c r="D621" s="3" t="s">
        <v>1913</v>
      </c>
      <c r="E621" s="3" t="s">
        <v>14211</v>
      </c>
      <c r="F621" s="3" t="s">
        <v>14210</v>
      </c>
      <c r="G621" s="3" t="s">
        <v>18</v>
      </c>
      <c r="H621" s="3" t="s">
        <v>1915</v>
      </c>
      <c r="I621" s="3" t="e">
        <v>#N/A</v>
      </c>
      <c r="J621" s="3" t="s">
        <v>396</v>
      </c>
      <c r="K621" s="3" t="s">
        <v>21705</v>
      </c>
      <c r="L621" s="3" t="s">
        <v>21701</v>
      </c>
      <c r="M621" s="3" t="s">
        <v>8696</v>
      </c>
      <c r="N621" s="3" t="s">
        <v>12324</v>
      </c>
      <c r="O621" s="3" t="s">
        <v>12744</v>
      </c>
      <c r="P621" s="3" t="s">
        <v>14331</v>
      </c>
      <c r="Q621" s="3" t="s">
        <v>14331</v>
      </c>
      <c r="R621" s="106" t="s">
        <v>8860</v>
      </c>
      <c r="S621" s="8">
        <f>INDEX('Coord Sitios Confirmados'!E:E, MATCH(B621, 'Coord Sitios Confirmados'!B:B,0))</f>
        <v>4.6067499999999999</v>
      </c>
      <c r="T621" s="159">
        <f>INDEX('Coord Sitios Confirmados'!F:F, MATCH(C621, 'Coord Sitios Confirmados'!C:C,0))</f>
        <v>-74.071200000000005</v>
      </c>
    </row>
    <row r="622" spans="1:20" x14ac:dyDescent="0.25">
      <c r="A622" s="107" t="s">
        <v>1916</v>
      </c>
      <c r="B622" s="64" t="s">
        <v>11973</v>
      </c>
      <c r="C622" s="65" t="s">
        <v>1917</v>
      </c>
      <c r="D622" s="65" t="s">
        <v>1918</v>
      </c>
      <c r="E622" s="65" t="s">
        <v>14212</v>
      </c>
      <c r="F622" s="65" t="s">
        <v>14213</v>
      </c>
      <c r="G622" s="65" t="s">
        <v>11970</v>
      </c>
      <c r="H622" s="64"/>
      <c r="I622" s="65" t="s">
        <v>1919</v>
      </c>
      <c r="J622" s="65" t="s">
        <v>396</v>
      </c>
      <c r="K622" s="65" t="s">
        <v>21705</v>
      </c>
      <c r="L622" s="65" t="s">
        <v>21701</v>
      </c>
      <c r="M622" s="65" t="s">
        <v>3231</v>
      </c>
      <c r="N622" s="65" t="s">
        <v>397</v>
      </c>
      <c r="O622" s="65" t="s">
        <v>12744</v>
      </c>
      <c r="P622" s="65" t="s">
        <v>14331</v>
      </c>
      <c r="Q622" s="65" t="s">
        <v>14331</v>
      </c>
      <c r="R622" s="108" t="s">
        <v>8860</v>
      </c>
      <c r="S622" s="8">
        <f>INDEX('Coord Sitios Confirmados'!E:E, MATCH(B622, 'Coord Sitios Confirmados'!B:B,0))</f>
        <v>4.7218388888888896</v>
      </c>
      <c r="T622" s="159">
        <f>INDEX('Coord Sitios Confirmados'!F:F, MATCH(C622, 'Coord Sitios Confirmados'!C:C,0))</f>
        <v>-74.103099999999998</v>
      </c>
    </row>
    <row r="623" spans="1:20" x14ac:dyDescent="0.25">
      <c r="A623" s="115" t="s">
        <v>19326</v>
      </c>
      <c r="B623" s="103" t="s">
        <v>21455</v>
      </c>
      <c r="C623" s="101" t="s">
        <v>20680</v>
      </c>
      <c r="D623" s="101" t="s">
        <v>21467</v>
      </c>
      <c r="E623" s="101" t="s">
        <v>21916</v>
      </c>
      <c r="F623" s="101" t="s">
        <v>21917</v>
      </c>
      <c r="G623" s="101" t="s">
        <v>21456</v>
      </c>
      <c r="H623" s="101" t="s">
        <v>21457</v>
      </c>
      <c r="I623" s="101" t="s">
        <v>21458</v>
      </c>
      <c r="J623" s="101" t="s">
        <v>396</v>
      </c>
      <c r="K623" s="101" t="s">
        <v>21700</v>
      </c>
      <c r="L623" s="101" t="s">
        <v>21701</v>
      </c>
      <c r="M623" s="101" t="s">
        <v>16051</v>
      </c>
      <c r="N623" s="101" t="s">
        <v>14377</v>
      </c>
      <c r="O623" s="101" t="s">
        <v>12744</v>
      </c>
      <c r="P623" s="101" t="s">
        <v>14415</v>
      </c>
      <c r="Q623" s="101" t="s">
        <v>10573</v>
      </c>
      <c r="R623" s="102" t="s">
        <v>9556</v>
      </c>
      <c r="S623" s="8" t="str">
        <f>INDEX('Coord Sitios Confirmados'!E:E, MATCH(B623, 'Coord Sitios Confirmados'!B:B,0))</f>
        <v>4,575926</v>
      </c>
      <c r="T623" s="159">
        <f>INDEX('Coord Sitios Confirmados'!F:F, MATCH(C623, 'Coord Sitios Confirmados'!C:C,0))</f>
        <v>-74.522109999999998</v>
      </c>
    </row>
    <row r="624" spans="1:20" x14ac:dyDescent="0.25">
      <c r="A624" s="105" t="s">
        <v>18621</v>
      </c>
      <c r="B624" s="71" t="s">
        <v>18622</v>
      </c>
      <c r="C624" s="70" t="s">
        <v>18623</v>
      </c>
      <c r="D624" s="70" t="s">
        <v>18624</v>
      </c>
      <c r="E624" s="70" t="s">
        <v>18458</v>
      </c>
      <c r="F624" s="70" t="s">
        <v>18635</v>
      </c>
      <c r="G624" s="70" t="s">
        <v>9339</v>
      </c>
      <c r="H624" s="70" t="s">
        <v>18636</v>
      </c>
      <c r="I624" s="70" t="s">
        <v>12574</v>
      </c>
      <c r="J624" s="70" t="s">
        <v>396</v>
      </c>
      <c r="K624" s="70" t="s">
        <v>21705</v>
      </c>
      <c r="L624" s="70" t="s">
        <v>21701</v>
      </c>
      <c r="M624" s="70" t="s">
        <v>8699</v>
      </c>
      <c r="N624" s="70" t="s">
        <v>197</v>
      </c>
      <c r="O624" s="70" t="s">
        <v>12744</v>
      </c>
      <c r="P624" s="70" t="s">
        <v>14331</v>
      </c>
      <c r="Q624" s="70" t="s">
        <v>14331</v>
      </c>
      <c r="R624" s="74" t="s">
        <v>9339</v>
      </c>
      <c r="S624" s="8">
        <f>INDEX('Coord Sitios Confirmados'!E:E, MATCH(B624, 'Coord Sitios Confirmados'!B:B,0))</f>
        <v>4.7451840000000001</v>
      </c>
      <c r="T624" s="159">
        <f>INDEX('Coord Sitios Confirmados'!F:F, MATCH(C624, 'Coord Sitios Confirmados'!C:C,0))</f>
        <v>-74.067188999999999</v>
      </c>
    </row>
    <row r="625" spans="1:20" x14ac:dyDescent="0.25">
      <c r="A625" s="105" t="s">
        <v>1920</v>
      </c>
      <c r="B625" s="71" t="s">
        <v>13255</v>
      </c>
      <c r="C625" s="70" t="s">
        <v>1921</v>
      </c>
      <c r="D625" s="70" t="s">
        <v>12651</v>
      </c>
      <c r="E625" s="70" t="s">
        <v>14214</v>
      </c>
      <c r="F625" s="70" t="s">
        <v>14215</v>
      </c>
      <c r="G625" s="70" t="s">
        <v>1922</v>
      </c>
      <c r="H625" s="70" t="s">
        <v>21720</v>
      </c>
      <c r="I625" s="70" t="e">
        <v>#N/A</v>
      </c>
      <c r="J625" s="70" t="s">
        <v>396</v>
      </c>
      <c r="K625" s="70" t="s">
        <v>21702</v>
      </c>
      <c r="L625" s="70" t="s">
        <v>21701</v>
      </c>
      <c r="M625" s="70" t="s">
        <v>8699</v>
      </c>
      <c r="N625" s="70" t="s">
        <v>197</v>
      </c>
      <c r="O625" s="70" t="s">
        <v>12744</v>
      </c>
      <c r="P625" s="70" t="s">
        <v>14331</v>
      </c>
      <c r="Q625" s="70" t="s">
        <v>14331</v>
      </c>
      <c r="R625" s="74" t="s">
        <v>1922</v>
      </c>
      <c r="S625" s="8">
        <f>INDEX('Coord Sitios Confirmados'!E:E, MATCH(B625, 'Coord Sitios Confirmados'!B:B,0))</f>
        <v>4.7457750000000001</v>
      </c>
      <c r="T625" s="159">
        <f>INDEX('Coord Sitios Confirmados'!F:F, MATCH(C625, 'Coord Sitios Confirmados'!C:C,0))</f>
        <v>-74.061953000000003</v>
      </c>
    </row>
    <row r="626" spans="1:20" x14ac:dyDescent="0.25">
      <c r="A626" s="115" t="s">
        <v>15602</v>
      </c>
      <c r="B626" s="103" t="s">
        <v>15603</v>
      </c>
      <c r="C626" s="101" t="s">
        <v>15604</v>
      </c>
      <c r="D626" s="101" t="s">
        <v>17151</v>
      </c>
      <c r="E626" s="101" t="s">
        <v>22443</v>
      </c>
      <c r="F626" s="101" t="s">
        <v>22444</v>
      </c>
      <c r="G626" s="101" t="s">
        <v>16075</v>
      </c>
      <c r="H626" s="101" t="s">
        <v>8860</v>
      </c>
      <c r="I626" s="101" t="s">
        <v>15605</v>
      </c>
      <c r="J626" s="101" t="s">
        <v>396</v>
      </c>
      <c r="K626" s="101" t="s">
        <v>21702</v>
      </c>
      <c r="L626" s="101" t="s">
        <v>21701</v>
      </c>
      <c r="M626" s="101" t="s">
        <v>14415</v>
      </c>
      <c r="N626" s="101" t="s">
        <v>14377</v>
      </c>
      <c r="O626" s="101" t="s">
        <v>12744</v>
      </c>
      <c r="P626" s="101" t="s">
        <v>14415</v>
      </c>
      <c r="Q626" s="101" t="s">
        <v>10573</v>
      </c>
      <c r="R626" s="102" t="s">
        <v>8860</v>
      </c>
      <c r="S626" s="8">
        <f>INDEX('Coord Sitios Confirmados'!E:E, MATCH(B626, 'Coord Sitios Confirmados'!B:B,0))</f>
        <v>4.5480609999999997</v>
      </c>
      <c r="T626" s="159">
        <f>INDEX('Coord Sitios Confirmados'!F:F, MATCH(C626, 'Coord Sitios Confirmados'!C:C,0))</f>
        <v>-74.536358000000007</v>
      </c>
    </row>
    <row r="627" spans="1:20" x14ac:dyDescent="0.25">
      <c r="A627" s="115" t="s">
        <v>14417</v>
      </c>
      <c r="B627" s="103" t="s">
        <v>14418</v>
      </c>
      <c r="C627" s="101" t="s">
        <v>14419</v>
      </c>
      <c r="D627" s="101" t="s">
        <v>17152</v>
      </c>
      <c r="E627" s="101" t="s">
        <v>22555</v>
      </c>
      <c r="F627" s="101" t="s">
        <v>22556</v>
      </c>
      <c r="G627" s="101" t="s">
        <v>16065</v>
      </c>
      <c r="H627" s="101" t="s">
        <v>21051</v>
      </c>
      <c r="I627" s="101" t="s">
        <v>14420</v>
      </c>
      <c r="J627" s="101" t="s">
        <v>396</v>
      </c>
      <c r="K627" s="101" t="s">
        <v>21699</v>
      </c>
      <c r="L627" s="101" t="s">
        <v>21697</v>
      </c>
      <c r="M627" s="101" t="s">
        <v>16051</v>
      </c>
      <c r="N627" s="101" t="s">
        <v>14399</v>
      </c>
      <c r="O627" s="101" t="s">
        <v>12744</v>
      </c>
      <c r="P627" s="101" t="s">
        <v>14421</v>
      </c>
      <c r="Q627" s="101" t="s">
        <v>10573</v>
      </c>
      <c r="R627" s="102" t="s">
        <v>8648</v>
      </c>
      <c r="S627" s="8">
        <f>INDEX('Coord Sitios Confirmados'!E:E, MATCH(B627, 'Coord Sitios Confirmados'!B:B,0))</f>
        <v>5.01309</v>
      </c>
      <c r="T627" s="159">
        <f>INDEX('Coord Sitios Confirmados'!F:F, MATCH(C627, 'Coord Sitios Confirmados'!C:C,0))</f>
        <v>-74.536500000000004</v>
      </c>
    </row>
    <row r="628" spans="1:20" x14ac:dyDescent="0.25">
      <c r="A628" s="73" t="s">
        <v>1923</v>
      </c>
      <c r="B628" s="79" t="s">
        <v>12867</v>
      </c>
      <c r="C628" s="3" t="s">
        <v>1924</v>
      </c>
      <c r="D628" s="3" t="s">
        <v>1925</v>
      </c>
      <c r="E628" s="3" t="s">
        <v>14216</v>
      </c>
      <c r="F628" s="3" t="s">
        <v>1926</v>
      </c>
      <c r="G628" s="3" t="s">
        <v>18</v>
      </c>
      <c r="H628" s="3" t="s">
        <v>1260</v>
      </c>
      <c r="I628" s="3" t="s">
        <v>1927</v>
      </c>
      <c r="J628" s="3" t="s">
        <v>396</v>
      </c>
      <c r="K628" s="3" t="s">
        <v>21705</v>
      </c>
      <c r="L628" s="3" t="s">
        <v>21701</v>
      </c>
      <c r="M628" s="3" t="s">
        <v>8696</v>
      </c>
      <c r="N628" s="3" t="s">
        <v>12324</v>
      </c>
      <c r="O628" s="3" t="s">
        <v>12744</v>
      </c>
      <c r="P628" s="3" t="s">
        <v>14331</v>
      </c>
      <c r="Q628" s="3" t="s">
        <v>14331</v>
      </c>
      <c r="R628" s="106" t="s">
        <v>8860</v>
      </c>
      <c r="S628" s="8">
        <f>INDEX('Coord Sitios Confirmados'!E:E, MATCH(B628, 'Coord Sitios Confirmados'!B:B,0))</f>
        <v>4.6142166666666666</v>
      </c>
      <c r="T628" s="159">
        <f>INDEX('Coord Sitios Confirmados'!F:F, MATCH(C628, 'Coord Sitios Confirmados'!C:C,0))</f>
        <v>-74.072400000000002</v>
      </c>
    </row>
    <row r="629" spans="1:20" x14ac:dyDescent="0.25">
      <c r="A629" s="73" t="s">
        <v>1928</v>
      </c>
      <c r="B629" s="79" t="s">
        <v>13190</v>
      </c>
      <c r="C629" s="3" t="s">
        <v>1929</v>
      </c>
      <c r="D629" s="3" t="s">
        <v>1930</v>
      </c>
      <c r="E629" s="3" t="s">
        <v>1931</v>
      </c>
      <c r="F629" s="3" t="s">
        <v>14217</v>
      </c>
      <c r="G629" s="3" t="s">
        <v>18</v>
      </c>
      <c r="H629" s="3" t="s">
        <v>1933</v>
      </c>
      <c r="I629" s="3" t="s">
        <v>14013</v>
      </c>
      <c r="J629" s="3" t="s">
        <v>396</v>
      </c>
      <c r="K629" s="3" t="s">
        <v>21705</v>
      </c>
      <c r="L629" s="3" t="s">
        <v>21701</v>
      </c>
      <c r="M629" s="3" t="s">
        <v>8696</v>
      </c>
      <c r="N629" s="3" t="s">
        <v>12324</v>
      </c>
      <c r="O629" s="3" t="s">
        <v>12744</v>
      </c>
      <c r="P629" s="3" t="s">
        <v>14331</v>
      </c>
      <c r="Q629" s="3" t="s">
        <v>14331</v>
      </c>
      <c r="R629" s="106" t="s">
        <v>8648</v>
      </c>
      <c r="S629" s="8">
        <f>INDEX('Coord Sitios Confirmados'!E:E, MATCH(B629, 'Coord Sitios Confirmados'!B:B,0))</f>
        <v>4.6134166666666667</v>
      </c>
      <c r="T629" s="159">
        <f>INDEX('Coord Sitios Confirmados'!F:F, MATCH(C629, 'Coord Sitios Confirmados'!C:C,0))</f>
        <v>-74.071899999999999</v>
      </c>
    </row>
    <row r="630" spans="1:20" x14ac:dyDescent="0.25">
      <c r="A630" s="73" t="s">
        <v>1934</v>
      </c>
      <c r="B630" s="79" t="s">
        <v>12790</v>
      </c>
      <c r="C630" s="3" t="s">
        <v>1935</v>
      </c>
      <c r="D630" s="3" t="s">
        <v>10561</v>
      </c>
      <c r="E630" s="3" t="s">
        <v>14218</v>
      </c>
      <c r="F630" s="3" t="s">
        <v>14211</v>
      </c>
      <c r="G630" s="3" t="s">
        <v>18</v>
      </c>
      <c r="H630" s="3" t="s">
        <v>1936</v>
      </c>
      <c r="I630" s="3" t="s">
        <v>1937</v>
      </c>
      <c r="J630" s="3" t="s">
        <v>396</v>
      </c>
      <c r="K630" s="3" t="s">
        <v>21705</v>
      </c>
      <c r="L630" s="3" t="s">
        <v>21701</v>
      </c>
      <c r="M630" s="3" t="s">
        <v>8695</v>
      </c>
      <c r="N630" s="3" t="s">
        <v>12324</v>
      </c>
      <c r="O630" s="3" t="s">
        <v>12744</v>
      </c>
      <c r="P630" s="3" t="s">
        <v>14331</v>
      </c>
      <c r="Q630" s="3" t="s">
        <v>14331</v>
      </c>
      <c r="R630" s="106" t="s">
        <v>8648</v>
      </c>
      <c r="S630" s="8">
        <f>INDEX('Coord Sitios Confirmados'!E:E, MATCH(B630, 'Coord Sitios Confirmados'!B:B,0))</f>
        <v>4.6020666666666665</v>
      </c>
      <c r="T630" s="159">
        <f>INDEX('Coord Sitios Confirmados'!F:F, MATCH(C630, 'Coord Sitios Confirmados'!C:C,0))</f>
        <v>-74.0749</v>
      </c>
    </row>
    <row r="631" spans="1:20" x14ac:dyDescent="0.25">
      <c r="A631" s="73" t="s">
        <v>1938</v>
      </c>
      <c r="B631" s="79" t="s">
        <v>13241</v>
      </c>
      <c r="C631" s="3" t="s">
        <v>1939</v>
      </c>
      <c r="D631" s="3" t="s">
        <v>1940</v>
      </c>
      <c r="E631" s="3" t="s">
        <v>14219</v>
      </c>
      <c r="F631" s="3" t="s">
        <v>14220</v>
      </c>
      <c r="G631" s="3" t="s">
        <v>18</v>
      </c>
      <c r="H631" s="3" t="s">
        <v>1941</v>
      </c>
      <c r="I631" s="3" t="s">
        <v>1942</v>
      </c>
      <c r="J631" s="3" t="s">
        <v>396</v>
      </c>
      <c r="K631" s="3" t="s">
        <v>21705</v>
      </c>
      <c r="L631" s="3" t="s">
        <v>21701</v>
      </c>
      <c r="M631" s="3" t="s">
        <v>8696</v>
      </c>
      <c r="N631" s="3" t="s">
        <v>12324</v>
      </c>
      <c r="O631" s="3" t="s">
        <v>12744</v>
      </c>
      <c r="P631" s="3" t="s">
        <v>14331</v>
      </c>
      <c r="Q631" s="3" t="s">
        <v>14331</v>
      </c>
      <c r="R631" s="106" t="s">
        <v>8860</v>
      </c>
      <c r="S631" s="8">
        <f>INDEX('Coord Sitios Confirmados'!E:E, MATCH(B631, 'Coord Sitios Confirmados'!B:B,0))</f>
        <v>4.6029166666666663</v>
      </c>
      <c r="T631" s="159">
        <f>INDEX('Coord Sitios Confirmados'!F:F, MATCH(C631, 'Coord Sitios Confirmados'!C:C,0))</f>
        <v>-74.073700000000002</v>
      </c>
    </row>
    <row r="632" spans="1:20" x14ac:dyDescent="0.25">
      <c r="A632" s="109" t="s">
        <v>1943</v>
      </c>
      <c r="B632" s="9" t="s">
        <v>13447</v>
      </c>
      <c r="C632" s="10" t="s">
        <v>1944</v>
      </c>
      <c r="D632" s="10" t="s">
        <v>8793</v>
      </c>
      <c r="E632" s="10" t="s">
        <v>14221</v>
      </c>
      <c r="F632" s="10" t="s">
        <v>14222</v>
      </c>
      <c r="G632" s="10" t="s">
        <v>1848</v>
      </c>
      <c r="H632" s="10"/>
      <c r="I632" s="10" t="s">
        <v>1945</v>
      </c>
      <c r="J632" s="10" t="s">
        <v>396</v>
      </c>
      <c r="K632" s="10" t="s">
        <v>21700</v>
      </c>
      <c r="L632" s="10" t="s">
        <v>21701</v>
      </c>
      <c r="M632" s="10" t="s">
        <v>5943</v>
      </c>
      <c r="N632" s="10" t="s">
        <v>520</v>
      </c>
      <c r="O632" s="10" t="s">
        <v>12744</v>
      </c>
      <c r="P632" s="10" t="s">
        <v>14331</v>
      </c>
      <c r="Q632" s="10" t="s">
        <v>14331</v>
      </c>
      <c r="R632" s="110" t="s">
        <v>8860</v>
      </c>
      <c r="S632" s="8">
        <f>INDEX('Coord Sitios Confirmados'!E:E, MATCH(B632, 'Coord Sitios Confirmados'!B:B,0))</f>
        <v>4.6228999999999996</v>
      </c>
      <c r="T632" s="159">
        <f>INDEX('Coord Sitios Confirmados'!F:F, MATCH(C632, 'Coord Sitios Confirmados'!C:C,0))</f>
        <v>-74.069500000000005</v>
      </c>
    </row>
    <row r="633" spans="1:20" x14ac:dyDescent="0.25">
      <c r="A633" s="109" t="s">
        <v>1946</v>
      </c>
      <c r="B633" s="9" t="s">
        <v>13169</v>
      </c>
      <c r="C633" s="10" t="s">
        <v>1947</v>
      </c>
      <c r="D633" s="10" t="s">
        <v>1948</v>
      </c>
      <c r="E633" s="10" t="s">
        <v>14223</v>
      </c>
      <c r="F633" s="10" t="s">
        <v>14221</v>
      </c>
      <c r="G633" s="10" t="s">
        <v>524</v>
      </c>
      <c r="H633" s="10" t="s">
        <v>1950</v>
      </c>
      <c r="I633" s="10" t="s">
        <v>1951</v>
      </c>
      <c r="J633" s="10" t="s">
        <v>396</v>
      </c>
      <c r="K633" s="10" t="s">
        <v>21705</v>
      </c>
      <c r="L633" s="10" t="s">
        <v>21701</v>
      </c>
      <c r="M633" s="10" t="s">
        <v>8696</v>
      </c>
      <c r="N633" s="10" t="s">
        <v>520</v>
      </c>
      <c r="O633" s="10" t="s">
        <v>12744</v>
      </c>
      <c r="P633" s="10" t="s">
        <v>14331</v>
      </c>
      <c r="Q633" s="10" t="s">
        <v>14331</v>
      </c>
      <c r="R633" s="110" t="s">
        <v>8860</v>
      </c>
      <c r="S633" s="8">
        <f>INDEX('Coord Sitios Confirmados'!E:E, MATCH(B633, 'Coord Sitios Confirmados'!B:B,0))</f>
        <v>4.6224499999999997</v>
      </c>
      <c r="T633" s="159">
        <f>INDEX('Coord Sitios Confirmados'!F:F, MATCH(C633, 'Coord Sitios Confirmados'!C:C,0))</f>
        <v>-74.068200000000004</v>
      </c>
    </row>
    <row r="634" spans="1:20" x14ac:dyDescent="0.25">
      <c r="A634" s="109" t="s">
        <v>21629</v>
      </c>
      <c r="B634" s="9" t="s">
        <v>21630</v>
      </c>
      <c r="C634" s="10" t="s">
        <v>21631</v>
      </c>
      <c r="D634" s="10" t="s">
        <v>21632</v>
      </c>
      <c r="E634" s="10" t="s">
        <v>21638</v>
      </c>
      <c r="F634" s="10"/>
      <c r="G634" s="10" t="s">
        <v>18</v>
      </c>
      <c r="H634" s="10" t="s">
        <v>21813</v>
      </c>
      <c r="I634" s="10"/>
      <c r="J634" s="10" t="s">
        <v>396</v>
      </c>
      <c r="K634" s="10" t="s">
        <v>21700</v>
      </c>
      <c r="L634" s="10" t="s">
        <v>21701</v>
      </c>
      <c r="M634" s="10" t="s">
        <v>8696</v>
      </c>
      <c r="N634" s="10" t="s">
        <v>520</v>
      </c>
      <c r="O634" s="10" t="s">
        <v>12744</v>
      </c>
      <c r="P634" s="10" t="s">
        <v>14331</v>
      </c>
      <c r="Q634" s="10" t="s">
        <v>14331</v>
      </c>
      <c r="R634" s="110" t="s">
        <v>8860</v>
      </c>
      <c r="S634" s="8">
        <f>INDEX('Coord Sitios Confirmados'!E:E, MATCH(B634, 'Coord Sitios Confirmados'!B:B,0))</f>
        <v>4.6235804099999998</v>
      </c>
      <c r="T634" s="159">
        <f>INDEX('Coord Sitios Confirmados'!F:F, MATCH(C634, 'Coord Sitios Confirmados'!C:C,0))</f>
        <v>-74.067205599999994</v>
      </c>
    </row>
    <row r="635" spans="1:20" x14ac:dyDescent="0.25">
      <c r="A635" s="73" t="s">
        <v>1952</v>
      </c>
      <c r="B635" s="79" t="s">
        <v>12908</v>
      </c>
      <c r="C635" s="3" t="s">
        <v>1953</v>
      </c>
      <c r="D635" s="3" t="s">
        <v>1954</v>
      </c>
      <c r="E635" s="3" t="s">
        <v>14224</v>
      </c>
      <c r="F635" s="3" t="s">
        <v>14225</v>
      </c>
      <c r="G635" s="3" t="s">
        <v>18</v>
      </c>
      <c r="H635" s="3" t="s">
        <v>1955</v>
      </c>
      <c r="I635" s="3" t="s">
        <v>1956</v>
      </c>
      <c r="J635" s="3" t="s">
        <v>396</v>
      </c>
      <c r="K635" s="3" t="s">
        <v>21705</v>
      </c>
      <c r="L635" s="3" t="s">
        <v>21701</v>
      </c>
      <c r="M635" s="3" t="s">
        <v>8695</v>
      </c>
      <c r="N635" s="3" t="s">
        <v>12324</v>
      </c>
      <c r="O635" s="3" t="s">
        <v>12744</v>
      </c>
      <c r="P635" s="3" t="s">
        <v>14331</v>
      </c>
      <c r="Q635" s="3" t="s">
        <v>14331</v>
      </c>
      <c r="R635" s="106" t="s">
        <v>8860</v>
      </c>
      <c r="S635" s="8">
        <f>INDEX('Coord Sitios Confirmados'!E:E, MATCH(B635, 'Coord Sitios Confirmados'!B:B,0))</f>
        <v>4.6011333333333333</v>
      </c>
      <c r="T635" s="159">
        <f>INDEX('Coord Sitios Confirmados'!F:F, MATCH(C635, 'Coord Sitios Confirmados'!C:C,0))</f>
        <v>-74.073400000000007</v>
      </c>
    </row>
    <row r="636" spans="1:20" x14ac:dyDescent="0.25">
      <c r="A636" s="104" t="s">
        <v>6724</v>
      </c>
      <c r="B636" s="11" t="s">
        <v>13831</v>
      </c>
      <c r="C636" s="12" t="s">
        <v>10273</v>
      </c>
      <c r="D636" s="12" t="s">
        <v>17013</v>
      </c>
      <c r="E636" s="12"/>
      <c r="F636" s="12"/>
      <c r="G636" s="12" t="s">
        <v>18</v>
      </c>
      <c r="H636" s="12"/>
      <c r="I636" s="12" t="e">
        <v>#N/A</v>
      </c>
      <c r="J636" s="12" t="s">
        <v>396</v>
      </c>
      <c r="K636" s="12" t="s">
        <v>21700</v>
      </c>
      <c r="L636" s="12" t="s">
        <v>21701</v>
      </c>
      <c r="M636" s="12" t="s">
        <v>524</v>
      </c>
      <c r="N636" s="12" t="s">
        <v>12305</v>
      </c>
      <c r="O636" s="12" t="s">
        <v>12744</v>
      </c>
      <c r="P636" s="12" t="s">
        <v>14331</v>
      </c>
      <c r="Q636" s="12" t="s">
        <v>14331</v>
      </c>
      <c r="R636" s="72" t="s">
        <v>8860</v>
      </c>
      <c r="S636" s="8">
        <f>INDEX('Coord Sitios Confirmados'!E:E, MATCH(B636, 'Coord Sitios Confirmados'!B:B,0))</f>
        <v>4.6789860000000001</v>
      </c>
      <c r="T636" s="159" t="e">
        <f>INDEX('Coord Sitios Confirmados'!F:F, MATCH(C636, 'Coord Sitios Confirmados'!C:C,0))</f>
        <v>#N/A</v>
      </c>
    </row>
    <row r="637" spans="1:20" x14ac:dyDescent="0.25">
      <c r="A637" s="111" t="s">
        <v>1957</v>
      </c>
      <c r="B637" s="5" t="s">
        <v>12893</v>
      </c>
      <c r="C637" s="6" t="s">
        <v>1958</v>
      </c>
      <c r="D637" s="6" t="s">
        <v>1959</v>
      </c>
      <c r="E637" s="6" t="s">
        <v>14227</v>
      </c>
      <c r="F637" s="6" t="s">
        <v>14226</v>
      </c>
      <c r="G637" s="6" t="s">
        <v>1961</v>
      </c>
      <c r="H637" s="6" t="s">
        <v>1962</v>
      </c>
      <c r="I637" s="5" t="s">
        <v>1963</v>
      </c>
      <c r="J637" s="6" t="s">
        <v>396</v>
      </c>
      <c r="K637" s="6" t="s">
        <v>21702</v>
      </c>
      <c r="L637" s="6" t="s">
        <v>21701</v>
      </c>
      <c r="M637" s="6" t="s">
        <v>4060</v>
      </c>
      <c r="N637" s="6" t="s">
        <v>942</v>
      </c>
      <c r="O637" s="6" t="s">
        <v>12744</v>
      </c>
      <c r="P637" s="6" t="s">
        <v>14331</v>
      </c>
      <c r="Q637" s="6" t="s">
        <v>14331</v>
      </c>
      <c r="R637" s="112" t="s">
        <v>9556</v>
      </c>
      <c r="S637" s="8" t="str">
        <f>INDEX('Coord Sitios Confirmados'!E:E, MATCH(B637, 'Coord Sitios Confirmados'!B:B,0))</f>
        <v>4,632860</v>
      </c>
      <c r="T637" s="159" t="str">
        <f>INDEX('Coord Sitios Confirmados'!F:F, MATCH(C637, 'Coord Sitios Confirmados'!C:C,0))</f>
        <v>-74,149600</v>
      </c>
    </row>
    <row r="638" spans="1:20" x14ac:dyDescent="0.25">
      <c r="A638" s="115" t="s">
        <v>14861</v>
      </c>
      <c r="B638" s="103" t="s">
        <v>14862</v>
      </c>
      <c r="C638" s="101" t="s">
        <v>16426</v>
      </c>
      <c r="D638" s="101" t="s">
        <v>17153</v>
      </c>
      <c r="E638" s="101" t="s">
        <v>22003</v>
      </c>
      <c r="F638" s="101" t="s">
        <v>22004</v>
      </c>
      <c r="G638" s="101" t="s">
        <v>22568</v>
      </c>
      <c r="H638" s="101" t="s">
        <v>1644</v>
      </c>
      <c r="I638" s="101" t="s">
        <v>16427</v>
      </c>
      <c r="J638" s="101" t="s">
        <v>396</v>
      </c>
      <c r="K638" s="101" t="s">
        <v>21705</v>
      </c>
      <c r="L638" s="101" t="s">
        <v>21701</v>
      </c>
      <c r="M638" s="101" t="s">
        <v>14511</v>
      </c>
      <c r="N638" s="101" t="s">
        <v>14399</v>
      </c>
      <c r="O638" s="101" t="s">
        <v>12744</v>
      </c>
      <c r="P638" s="101" t="s">
        <v>14511</v>
      </c>
      <c r="Q638" s="101" t="s">
        <v>10573</v>
      </c>
      <c r="R638" s="102" t="s">
        <v>1644</v>
      </c>
      <c r="S638" s="8">
        <f>INDEX('Coord Sitios Confirmados'!E:E, MATCH(B638, 'Coord Sitios Confirmados'!B:B,0))</f>
        <v>5.0258570000000002</v>
      </c>
      <c r="T638" s="159">
        <f>INDEX('Coord Sitios Confirmados'!F:F, MATCH(C638, 'Coord Sitios Confirmados'!C:C,0))</f>
        <v>-73.974187999999998</v>
      </c>
    </row>
    <row r="639" spans="1:20" x14ac:dyDescent="0.25">
      <c r="A639" s="73" t="s">
        <v>1964</v>
      </c>
      <c r="B639" s="79" t="s">
        <v>13306</v>
      </c>
      <c r="C639" s="3" t="s">
        <v>1965</v>
      </c>
      <c r="D639" s="3" t="s">
        <v>1966</v>
      </c>
      <c r="E639" s="3" t="s">
        <v>14228</v>
      </c>
      <c r="F639" s="3" t="s">
        <v>14229</v>
      </c>
      <c r="G639" s="3" t="s">
        <v>1650</v>
      </c>
      <c r="H639" s="3" t="s">
        <v>1968</v>
      </c>
      <c r="I639" s="3">
        <v>3202093</v>
      </c>
      <c r="J639" s="3" t="s">
        <v>396</v>
      </c>
      <c r="K639" s="3" t="s">
        <v>21702</v>
      </c>
      <c r="L639" s="3" t="s">
        <v>21701</v>
      </c>
      <c r="M639" s="3" t="s">
        <v>8694</v>
      </c>
      <c r="N639" s="3" t="s">
        <v>12324</v>
      </c>
      <c r="O639" s="3" t="s">
        <v>12744</v>
      </c>
      <c r="P639" s="3" t="s">
        <v>14331</v>
      </c>
      <c r="Q639" s="3" t="s">
        <v>14331</v>
      </c>
      <c r="R639" s="106" t="s">
        <v>1644</v>
      </c>
      <c r="S639" s="8" t="str">
        <f>INDEX('Coord Sitios Confirmados'!E:E, MATCH(B639, 'Coord Sitios Confirmados'!B:B,0))</f>
        <v>4,563320</v>
      </c>
      <c r="T639" s="159" t="str">
        <f>INDEX('Coord Sitios Confirmados'!F:F, MATCH(C639, 'Coord Sitios Confirmados'!C:C,0))</f>
        <v>-74,100223</v>
      </c>
    </row>
    <row r="640" spans="1:20" x14ac:dyDescent="0.25">
      <c r="A640" s="107" t="s">
        <v>12329</v>
      </c>
      <c r="B640" s="64" t="s">
        <v>12325</v>
      </c>
      <c r="C640" s="65" t="s">
        <v>21485</v>
      </c>
      <c r="D640" s="65" t="s">
        <v>12327</v>
      </c>
      <c r="E640" s="65" t="s">
        <v>14230</v>
      </c>
      <c r="F640" s="65" t="s">
        <v>21086</v>
      </c>
      <c r="G640" s="65" t="s">
        <v>8648</v>
      </c>
      <c r="H640" s="64" t="s">
        <v>21394</v>
      </c>
      <c r="I640" s="65" t="s">
        <v>12328</v>
      </c>
      <c r="J640" s="65" t="s">
        <v>396</v>
      </c>
      <c r="K640" s="65" t="s">
        <v>21705</v>
      </c>
      <c r="L640" s="65" t="s">
        <v>21701</v>
      </c>
      <c r="M640" s="65" t="s">
        <v>8699</v>
      </c>
      <c r="N640" s="65" t="s">
        <v>397</v>
      </c>
      <c r="O640" s="65" t="s">
        <v>12746</v>
      </c>
      <c r="P640" s="65" t="s">
        <v>14331</v>
      </c>
      <c r="Q640" s="65" t="s">
        <v>14331</v>
      </c>
      <c r="R640" s="108" t="s">
        <v>8648</v>
      </c>
      <c r="S640" s="8">
        <f>INDEX('Coord Sitios Confirmados'!E:E, MATCH(B640, 'Coord Sitios Confirmados'!B:B,0))</f>
        <v>4.7181340000000001</v>
      </c>
      <c r="T640" s="159" t="e">
        <f>INDEX('Coord Sitios Confirmados'!F:F, MATCH(C640, 'Coord Sitios Confirmados'!C:C,0))</f>
        <v>#N/A</v>
      </c>
    </row>
    <row r="641" spans="1:20" x14ac:dyDescent="0.25">
      <c r="A641" s="105" t="s">
        <v>22669</v>
      </c>
      <c r="B641" s="71" t="s">
        <v>13029</v>
      </c>
      <c r="C641" s="70" t="s">
        <v>1971</v>
      </c>
      <c r="D641" s="70" t="s">
        <v>12585</v>
      </c>
      <c r="E641" s="70" t="s">
        <v>1737</v>
      </c>
      <c r="F641" s="70" t="s">
        <v>14232</v>
      </c>
      <c r="G641" s="70" t="s">
        <v>1644</v>
      </c>
      <c r="H641" s="70" t="s">
        <v>21721</v>
      </c>
      <c r="I641" s="70" t="s">
        <v>1973</v>
      </c>
      <c r="J641" s="70" t="s">
        <v>396</v>
      </c>
      <c r="K641" s="70" t="s">
        <v>21700</v>
      </c>
      <c r="L641" s="70" t="s">
        <v>21701</v>
      </c>
      <c r="M641" s="70" t="s">
        <v>6165</v>
      </c>
      <c r="N641" s="70" t="s">
        <v>197</v>
      </c>
      <c r="O641" s="70" t="s">
        <v>12744</v>
      </c>
      <c r="P641" s="70" t="s">
        <v>14331</v>
      </c>
      <c r="Q641" s="70" t="s">
        <v>14331</v>
      </c>
      <c r="R641" s="74" t="s">
        <v>1644</v>
      </c>
      <c r="S641" s="8">
        <f>INDEX('Coord Sitios Confirmados'!E:E, MATCH(B641, 'Coord Sitios Confirmados'!B:B,0))</f>
        <v>4.7300523999999999</v>
      </c>
      <c r="T641" s="159">
        <f>INDEX('Coord Sitios Confirmados'!F:F, MATCH(C641, 'Coord Sitios Confirmados'!C:C,0))</f>
        <v>-74.028180000000006</v>
      </c>
    </row>
    <row r="642" spans="1:20" x14ac:dyDescent="0.25">
      <c r="A642" s="105" t="s">
        <v>12530</v>
      </c>
      <c r="B642" s="71" t="s">
        <v>13029</v>
      </c>
      <c r="C642" s="70" t="s">
        <v>12531</v>
      </c>
      <c r="D642" s="70" t="s">
        <v>12585</v>
      </c>
      <c r="E642" s="70" t="s">
        <v>1737</v>
      </c>
      <c r="F642" s="70" t="s">
        <v>14232</v>
      </c>
      <c r="G642" s="70" t="s">
        <v>9339</v>
      </c>
      <c r="H642" s="70" t="s">
        <v>21722</v>
      </c>
      <c r="I642" s="70" t="s">
        <v>12581</v>
      </c>
      <c r="J642" s="70" t="s">
        <v>396</v>
      </c>
      <c r="K642" s="70" t="s">
        <v>21705</v>
      </c>
      <c r="L642" s="70" t="s">
        <v>21701</v>
      </c>
      <c r="M642" s="70" t="s">
        <v>6165</v>
      </c>
      <c r="N642" s="70" t="s">
        <v>197</v>
      </c>
      <c r="O642" s="70" t="s">
        <v>12744</v>
      </c>
      <c r="P642" s="70" t="s">
        <v>14331</v>
      </c>
      <c r="Q642" s="70" t="s">
        <v>14331</v>
      </c>
      <c r="R642" s="74" t="s">
        <v>9339</v>
      </c>
      <c r="S642" s="8">
        <f>INDEX('Coord Sitios Confirmados'!E:E, MATCH(B642, 'Coord Sitios Confirmados'!B:B,0))</f>
        <v>4.7300523999999999</v>
      </c>
      <c r="T642" s="159" t="e">
        <f>INDEX('Coord Sitios Confirmados'!F:F, MATCH(C642, 'Coord Sitios Confirmados'!C:C,0))</f>
        <v>#N/A</v>
      </c>
    </row>
    <row r="643" spans="1:20" x14ac:dyDescent="0.25">
      <c r="A643" s="104" t="s">
        <v>1974</v>
      </c>
      <c r="B643" s="11" t="s">
        <v>13004</v>
      </c>
      <c r="C643" s="12" t="s">
        <v>1975</v>
      </c>
      <c r="D643" s="12" t="s">
        <v>1976</v>
      </c>
      <c r="E643" s="12" t="s">
        <v>14233</v>
      </c>
      <c r="F643" s="12" t="s">
        <v>14234</v>
      </c>
      <c r="G643" s="12" t="s">
        <v>18</v>
      </c>
      <c r="H643" s="12" t="s">
        <v>56</v>
      </c>
      <c r="I643" s="12" t="s">
        <v>1978</v>
      </c>
      <c r="J643" s="12" t="s">
        <v>396</v>
      </c>
      <c r="K643" s="12" t="s">
        <v>21705</v>
      </c>
      <c r="L643" s="12" t="s">
        <v>21701</v>
      </c>
      <c r="M643" s="12" t="s">
        <v>6165</v>
      </c>
      <c r="N643" s="12" t="s">
        <v>12305</v>
      </c>
      <c r="O643" s="12" t="s">
        <v>12744</v>
      </c>
      <c r="P643" s="12" t="s">
        <v>14331</v>
      </c>
      <c r="Q643" s="12" t="s">
        <v>14331</v>
      </c>
      <c r="R643" s="72" t="s">
        <v>8648</v>
      </c>
      <c r="S643" s="8">
        <f>INDEX('Coord Sitios Confirmados'!E:E, MATCH(B643, 'Coord Sitios Confirmados'!B:B,0))</f>
        <v>4.6863694000000002</v>
      </c>
      <c r="T643" s="159">
        <f>INDEX('Coord Sitios Confirmados'!F:F, MATCH(C643, 'Coord Sitios Confirmados'!C:C,0))</f>
        <v>-74.051490000000001</v>
      </c>
    </row>
    <row r="644" spans="1:20" x14ac:dyDescent="0.25">
      <c r="A644" s="115" t="s">
        <v>15310</v>
      </c>
      <c r="B644" s="103" t="s">
        <v>15311</v>
      </c>
      <c r="C644" s="101" t="s">
        <v>15312</v>
      </c>
      <c r="D644" s="101" t="s">
        <v>17154</v>
      </c>
      <c r="E644" s="101" t="s">
        <v>22067</v>
      </c>
      <c r="F644" s="101" t="s">
        <v>22068</v>
      </c>
      <c r="G644" s="101" t="s">
        <v>14374</v>
      </c>
      <c r="H644" s="101" t="s">
        <v>21015</v>
      </c>
      <c r="I644" s="101" t="s">
        <v>15313</v>
      </c>
      <c r="J644" s="101" t="s">
        <v>396</v>
      </c>
      <c r="K644" s="101" t="s">
        <v>21705</v>
      </c>
      <c r="L644" s="101" t="s">
        <v>21701</v>
      </c>
      <c r="M644" s="101" t="s">
        <v>14445</v>
      </c>
      <c r="N644" s="101" t="s">
        <v>14399</v>
      </c>
      <c r="O644" s="101" t="s">
        <v>12744</v>
      </c>
      <c r="P644" s="101" t="s">
        <v>14445</v>
      </c>
      <c r="Q644" s="101" t="s">
        <v>10573</v>
      </c>
      <c r="R644" s="102" t="s">
        <v>8648</v>
      </c>
      <c r="S644" s="8">
        <f>INDEX('Coord Sitios Confirmados'!E:E, MATCH(B644, 'Coord Sitios Confirmados'!B:B,0))</f>
        <v>4.7992800000000004</v>
      </c>
      <c r="T644" s="159">
        <f>INDEX('Coord Sitios Confirmados'!F:F, MATCH(C644, 'Coord Sitios Confirmados'!C:C,0))</f>
        <v>-74.111699999999999</v>
      </c>
    </row>
    <row r="645" spans="1:20" x14ac:dyDescent="0.25">
      <c r="A645" s="104" t="s">
        <v>19433</v>
      </c>
      <c r="B645" s="11" t="s">
        <v>21337</v>
      </c>
      <c r="C645" s="12" t="s">
        <v>20876</v>
      </c>
      <c r="D645" s="12" t="s">
        <v>21338</v>
      </c>
      <c r="E645" s="12" t="s">
        <v>18449</v>
      </c>
      <c r="F645" s="12" t="s">
        <v>14251</v>
      </c>
      <c r="G645" s="12" t="s">
        <v>1848</v>
      </c>
      <c r="H645" s="12" t="s">
        <v>21339</v>
      </c>
      <c r="I645" s="12" t="s">
        <v>7042</v>
      </c>
      <c r="J645" s="12" t="s">
        <v>396</v>
      </c>
      <c r="K645" s="12" t="s">
        <v>21700</v>
      </c>
      <c r="L645" s="12" t="s">
        <v>21701</v>
      </c>
      <c r="M645" s="12" t="s">
        <v>8698</v>
      </c>
      <c r="N645" s="12" t="s">
        <v>12305</v>
      </c>
      <c r="O645" s="12" t="s">
        <v>12744</v>
      </c>
      <c r="P645" s="12" t="s">
        <v>14331</v>
      </c>
      <c r="Q645" s="12" t="s">
        <v>14331</v>
      </c>
      <c r="R645" s="72" t="s">
        <v>9556</v>
      </c>
      <c r="S645" s="8">
        <f>INDEX('Coord Sitios Confirmados'!E:E, MATCH(B645, 'Coord Sitios Confirmados'!B:B,0))</f>
        <v>4.6653799999999999</v>
      </c>
      <c r="T645" s="159">
        <f>INDEX('Coord Sitios Confirmados'!F:F, MATCH(C645, 'Coord Sitios Confirmados'!C:C,0))</f>
        <v>-74.064999999999998</v>
      </c>
    </row>
    <row r="646" spans="1:20" x14ac:dyDescent="0.25">
      <c r="A646" s="73" t="s">
        <v>18878</v>
      </c>
      <c r="B646" s="79" t="s">
        <v>20877</v>
      </c>
      <c r="C646" s="3" t="s">
        <v>20878</v>
      </c>
      <c r="D646" s="3" t="s">
        <v>20882</v>
      </c>
      <c r="E646" s="3" t="s">
        <v>20886</v>
      </c>
      <c r="F646" s="3" t="s">
        <v>20884</v>
      </c>
      <c r="G646" s="3" t="s">
        <v>1848</v>
      </c>
      <c r="H646" s="3" t="s">
        <v>20885</v>
      </c>
      <c r="I646" s="3" t="s">
        <v>20887</v>
      </c>
      <c r="J646" s="3" t="s">
        <v>396</v>
      </c>
      <c r="K646" s="3" t="s">
        <v>21700</v>
      </c>
      <c r="L646" s="3" t="s">
        <v>21701</v>
      </c>
      <c r="M646" s="3" t="s">
        <v>8692</v>
      </c>
      <c r="N646" s="3" t="s">
        <v>12324</v>
      </c>
      <c r="O646" s="3" t="s">
        <v>12744</v>
      </c>
      <c r="P646" s="3" t="s">
        <v>14331</v>
      </c>
      <c r="Q646" s="3" t="s">
        <v>14331</v>
      </c>
      <c r="R646" s="106" t="s">
        <v>8860</v>
      </c>
      <c r="S646" s="8">
        <f>INDEX('Coord Sitios Confirmados'!E:E, MATCH(B646, 'Coord Sitios Confirmados'!B:B,0))</f>
        <v>4.5436699999999997</v>
      </c>
      <c r="T646" s="159">
        <f>INDEX('Coord Sitios Confirmados'!F:F, MATCH(C646, 'Coord Sitios Confirmados'!C:C,0))</f>
        <v>-74.117482999999993</v>
      </c>
    </row>
    <row r="647" spans="1:20" x14ac:dyDescent="0.25">
      <c r="A647" s="73" t="s">
        <v>18878</v>
      </c>
      <c r="B647" s="79" t="s">
        <v>20877</v>
      </c>
      <c r="C647" s="3" t="s">
        <v>20879</v>
      </c>
      <c r="D647" s="3" t="s">
        <v>20881</v>
      </c>
      <c r="E647" s="3" t="s">
        <v>20886</v>
      </c>
      <c r="F647" s="3" t="s">
        <v>20884</v>
      </c>
      <c r="G647" s="3" t="s">
        <v>1848</v>
      </c>
      <c r="H647" s="3" t="s">
        <v>20885</v>
      </c>
      <c r="I647" s="3" t="s">
        <v>20888</v>
      </c>
      <c r="J647" s="3" t="s">
        <v>396</v>
      </c>
      <c r="K647" s="3" t="s">
        <v>21700</v>
      </c>
      <c r="L647" s="3" t="s">
        <v>21701</v>
      </c>
      <c r="M647" s="3" t="s">
        <v>8692</v>
      </c>
      <c r="N647" s="3" t="s">
        <v>12324</v>
      </c>
      <c r="O647" s="3" t="s">
        <v>12744</v>
      </c>
      <c r="P647" s="3" t="s">
        <v>14331</v>
      </c>
      <c r="Q647" s="3" t="s">
        <v>14331</v>
      </c>
      <c r="R647" s="106" t="s">
        <v>8860</v>
      </c>
      <c r="S647" s="8">
        <f>INDEX('Coord Sitios Confirmados'!E:E, MATCH(B647, 'Coord Sitios Confirmados'!B:B,0))</f>
        <v>4.5436699999999997</v>
      </c>
      <c r="T647" s="159">
        <f>INDEX('Coord Sitios Confirmados'!F:F, MATCH(C647, 'Coord Sitios Confirmados'!C:C,0))</f>
        <v>-74.114919999999998</v>
      </c>
    </row>
    <row r="648" spans="1:20" x14ac:dyDescent="0.25">
      <c r="A648" s="73" t="s">
        <v>18878</v>
      </c>
      <c r="B648" s="79" t="s">
        <v>20877</v>
      </c>
      <c r="C648" s="3" t="s">
        <v>20880</v>
      </c>
      <c r="D648" s="3" t="s">
        <v>20883</v>
      </c>
      <c r="E648" s="3" t="s">
        <v>20886</v>
      </c>
      <c r="F648" s="3" t="s">
        <v>20884</v>
      </c>
      <c r="G648" s="3" t="s">
        <v>1848</v>
      </c>
      <c r="H648" s="3" t="s">
        <v>20885</v>
      </c>
      <c r="I648" s="3" t="s">
        <v>20889</v>
      </c>
      <c r="J648" s="3" t="s">
        <v>396</v>
      </c>
      <c r="K648" s="3" t="s">
        <v>21700</v>
      </c>
      <c r="L648" s="3" t="s">
        <v>21701</v>
      </c>
      <c r="M648" s="3" t="s">
        <v>8692</v>
      </c>
      <c r="N648" s="3" t="s">
        <v>12324</v>
      </c>
      <c r="O648" s="3" t="s">
        <v>12744</v>
      </c>
      <c r="P648" s="3" t="s">
        <v>14331</v>
      </c>
      <c r="Q648" s="3" t="s">
        <v>14331</v>
      </c>
      <c r="R648" s="106" t="s">
        <v>8860</v>
      </c>
      <c r="S648" s="8">
        <f>INDEX('Coord Sitios Confirmados'!E:E, MATCH(B648, 'Coord Sitios Confirmados'!B:B,0))</f>
        <v>4.5436699999999997</v>
      </c>
      <c r="T648" s="159">
        <f>INDEX('Coord Sitios Confirmados'!F:F, MATCH(C648, 'Coord Sitios Confirmados'!C:C,0))</f>
        <v>-74.113213999999999</v>
      </c>
    </row>
    <row r="649" spans="1:20" x14ac:dyDescent="0.25">
      <c r="A649" s="111" t="s">
        <v>1979</v>
      </c>
      <c r="B649" s="5" t="s">
        <v>13221</v>
      </c>
      <c r="C649" s="6" t="s">
        <v>1980</v>
      </c>
      <c r="D649" s="6" t="s">
        <v>1981</v>
      </c>
      <c r="E649" s="6" t="s">
        <v>14236</v>
      </c>
      <c r="F649" s="6" t="s">
        <v>14235</v>
      </c>
      <c r="G649" s="6" t="s">
        <v>940</v>
      </c>
      <c r="H649" s="6" t="s">
        <v>1982</v>
      </c>
      <c r="I649" s="5" t="s">
        <v>1983</v>
      </c>
      <c r="J649" s="6" t="s">
        <v>396</v>
      </c>
      <c r="K649" s="6" t="s">
        <v>21705</v>
      </c>
      <c r="L649" s="6" t="s">
        <v>21701</v>
      </c>
      <c r="M649" s="6" t="s">
        <v>5313</v>
      </c>
      <c r="N649" s="6" t="s">
        <v>942</v>
      </c>
      <c r="O649" s="6" t="s">
        <v>12744</v>
      </c>
      <c r="P649" s="6" t="s">
        <v>14331</v>
      </c>
      <c r="Q649" s="6" t="s">
        <v>14331</v>
      </c>
      <c r="R649" s="112" t="s">
        <v>8860</v>
      </c>
      <c r="S649" s="8" t="str">
        <f>INDEX('Coord Sitios Confirmados'!E:E, MATCH(B649, 'Coord Sitios Confirmados'!B:B,0))</f>
        <v>4,628710</v>
      </c>
      <c r="T649" s="159" t="str">
        <f>INDEX('Coord Sitios Confirmados'!F:F, MATCH(C649, 'Coord Sitios Confirmados'!C:C,0))</f>
        <v>-74,114900</v>
      </c>
    </row>
    <row r="650" spans="1:20" x14ac:dyDescent="0.25">
      <c r="A650" s="116" t="s">
        <v>13642</v>
      </c>
      <c r="B650" s="7" t="s">
        <v>13643</v>
      </c>
      <c r="C650" s="8" t="s">
        <v>13644</v>
      </c>
      <c r="D650" s="8" t="s">
        <v>16603</v>
      </c>
      <c r="E650" s="8" t="s">
        <v>14070</v>
      </c>
      <c r="F650" s="8" t="s">
        <v>14069</v>
      </c>
      <c r="G650" s="8" t="s">
        <v>1644</v>
      </c>
      <c r="H650" s="8" t="s">
        <v>16604</v>
      </c>
      <c r="I650" s="8" t="s">
        <v>13655</v>
      </c>
      <c r="J650" s="8" t="s">
        <v>396</v>
      </c>
      <c r="K650" s="8" t="s">
        <v>21705</v>
      </c>
      <c r="L650" s="8" t="s">
        <v>21701</v>
      </c>
      <c r="M650" s="8" t="s">
        <v>8697</v>
      </c>
      <c r="N650" s="8" t="s">
        <v>14328</v>
      </c>
      <c r="O650" s="8" t="s">
        <v>12744</v>
      </c>
      <c r="P650" s="8" t="s">
        <v>14331</v>
      </c>
      <c r="Q650" s="8" t="s">
        <v>14331</v>
      </c>
      <c r="R650" s="26" t="s">
        <v>1644</v>
      </c>
      <c r="S650" s="8">
        <f>INDEX('Coord Sitios Confirmados'!E:E, MATCH(B650, 'Coord Sitios Confirmados'!B:B,0))</f>
        <v>4.5383620000000002</v>
      </c>
      <c r="T650" s="159" t="str">
        <f>INDEX('Coord Sitios Confirmados'!F:F, MATCH(C650, 'Coord Sitios Confirmados'!C:C,0))</f>
        <v>-74,148699</v>
      </c>
    </row>
    <row r="651" spans="1:20" x14ac:dyDescent="0.25">
      <c r="A651" s="115" t="s">
        <v>15022</v>
      </c>
      <c r="B651" s="103" t="s">
        <v>15023</v>
      </c>
      <c r="C651" s="101" t="s">
        <v>15024</v>
      </c>
      <c r="D651" s="101" t="s">
        <v>17155</v>
      </c>
      <c r="E651" s="101" t="s">
        <v>22020</v>
      </c>
      <c r="F651" s="101" t="s">
        <v>22021</v>
      </c>
      <c r="G651" s="101" t="s">
        <v>22569</v>
      </c>
      <c r="H651" s="101" t="s">
        <v>21416</v>
      </c>
      <c r="I651" s="101" t="s">
        <v>16442</v>
      </c>
      <c r="J651" s="101" t="s">
        <v>396</v>
      </c>
      <c r="K651" s="101" t="s">
        <v>21705</v>
      </c>
      <c r="L651" s="101" t="s">
        <v>21701</v>
      </c>
      <c r="M651" s="101" t="s">
        <v>14515</v>
      </c>
      <c r="N651" s="101" t="s">
        <v>14329</v>
      </c>
      <c r="O651" s="101" t="s">
        <v>12744</v>
      </c>
      <c r="P651" s="101" t="s">
        <v>14515</v>
      </c>
      <c r="Q651" s="101" t="s">
        <v>10573</v>
      </c>
      <c r="R651" s="102" t="s">
        <v>8648</v>
      </c>
      <c r="S651" s="8">
        <f>INDEX('Coord Sitios Confirmados'!E:E, MATCH(B651, 'Coord Sitios Confirmados'!B:B,0))</f>
        <v>4.8954930000000001</v>
      </c>
      <c r="T651" s="159">
        <f>INDEX('Coord Sitios Confirmados'!F:F, MATCH(C651, 'Coord Sitios Confirmados'!C:C,0))</f>
        <v>-74.026216000000005</v>
      </c>
    </row>
    <row r="652" spans="1:20" x14ac:dyDescent="0.25">
      <c r="A652" s="115" t="s">
        <v>15367</v>
      </c>
      <c r="B652" s="103" t="s">
        <v>15368</v>
      </c>
      <c r="C652" s="101" t="s">
        <v>15369</v>
      </c>
      <c r="D652" s="101" t="s">
        <v>17156</v>
      </c>
      <c r="E652" s="101" t="s">
        <v>22137</v>
      </c>
      <c r="F652" s="101"/>
      <c r="G652" s="101" t="s">
        <v>14374</v>
      </c>
      <c r="H652" s="101" t="s">
        <v>21064</v>
      </c>
      <c r="I652" s="101" t="s">
        <v>15370</v>
      </c>
      <c r="J652" s="101" t="s">
        <v>396</v>
      </c>
      <c r="K652" s="101" t="s">
        <v>21705</v>
      </c>
      <c r="L652" s="101" t="s">
        <v>21701</v>
      </c>
      <c r="M652" s="101" t="s">
        <v>16051</v>
      </c>
      <c r="N652" s="101" t="s">
        <v>14329</v>
      </c>
      <c r="O652" s="101" t="s">
        <v>12744</v>
      </c>
      <c r="P652" s="101" t="s">
        <v>15371</v>
      </c>
      <c r="Q652" s="101" t="s">
        <v>10573</v>
      </c>
      <c r="R652" s="102" t="s">
        <v>8648</v>
      </c>
      <c r="S652" s="8">
        <f>INDEX('Coord Sitios Confirmados'!E:E, MATCH(B652, 'Coord Sitios Confirmados'!B:B,0))</f>
        <v>4.6956600000000002</v>
      </c>
      <c r="T652" s="159">
        <f>INDEX('Coord Sitios Confirmados'!F:F, MATCH(C652, 'Coord Sitios Confirmados'!C:C,0))</f>
        <v>-73.48536</v>
      </c>
    </row>
    <row r="653" spans="1:20" x14ac:dyDescent="0.25">
      <c r="A653" s="115" t="s">
        <v>16563</v>
      </c>
      <c r="B653" s="103" t="s">
        <v>16564</v>
      </c>
      <c r="C653" s="101" t="s">
        <v>16975</v>
      </c>
      <c r="D653" s="101" t="s">
        <v>17157</v>
      </c>
      <c r="E653" s="101" t="s">
        <v>22083</v>
      </c>
      <c r="F653" s="101" t="s">
        <v>22084</v>
      </c>
      <c r="G653" s="101" t="s">
        <v>16565</v>
      </c>
      <c r="H653" s="101" t="s">
        <v>21263</v>
      </c>
      <c r="I653" s="101">
        <v>382222</v>
      </c>
      <c r="J653" s="101" t="s">
        <v>396</v>
      </c>
      <c r="K653" s="101" t="s">
        <v>21702</v>
      </c>
      <c r="L653" s="101" t="s">
        <v>21701</v>
      </c>
      <c r="M653" s="101" t="s">
        <v>16083</v>
      </c>
      <c r="N653" s="101" t="s">
        <v>14377</v>
      </c>
      <c r="O653" s="101" t="s">
        <v>12744</v>
      </c>
      <c r="P653" s="101" t="s">
        <v>15829</v>
      </c>
      <c r="Q653" s="101" t="s">
        <v>10573</v>
      </c>
      <c r="R653" s="102" t="s">
        <v>8648</v>
      </c>
      <c r="S653" s="8">
        <f>INDEX('Coord Sitios Confirmados'!E:E, MATCH(B653, 'Coord Sitios Confirmados'!B:B,0))</f>
        <v>4.2472399999999997</v>
      </c>
      <c r="T653" s="159">
        <f>INDEX('Coord Sitios Confirmados'!F:F, MATCH(C653, 'Coord Sitios Confirmados'!C:C,0))</f>
        <v>-74.638930000000002</v>
      </c>
    </row>
    <row r="654" spans="1:20" x14ac:dyDescent="0.25">
      <c r="A654" s="115" t="s">
        <v>14563</v>
      </c>
      <c r="B654" s="103" t="s">
        <v>14564</v>
      </c>
      <c r="C654" s="101" t="s">
        <v>14565</v>
      </c>
      <c r="D654" s="101" t="s">
        <v>17158</v>
      </c>
      <c r="E654" s="101" t="s">
        <v>21954</v>
      </c>
      <c r="F654" s="101" t="s">
        <v>21955</v>
      </c>
      <c r="G654" s="101" t="s">
        <v>22574</v>
      </c>
      <c r="H654" s="101" t="s">
        <v>21417</v>
      </c>
      <c r="I654" s="101" t="s">
        <v>16372</v>
      </c>
      <c r="J654" s="101" t="s">
        <v>396</v>
      </c>
      <c r="K654" s="101" t="s">
        <v>21700</v>
      </c>
      <c r="L654" s="101" t="s">
        <v>21701</v>
      </c>
      <c r="M654" s="101" t="s">
        <v>14555</v>
      </c>
      <c r="N654" s="101" t="s">
        <v>14377</v>
      </c>
      <c r="O654" s="101" t="s">
        <v>12744</v>
      </c>
      <c r="P654" s="101" t="s">
        <v>14555</v>
      </c>
      <c r="Q654" s="101" t="s">
        <v>10573</v>
      </c>
      <c r="R654" s="102" t="s">
        <v>8648</v>
      </c>
      <c r="S654" s="8">
        <f>INDEX('Coord Sitios Confirmados'!E:E, MATCH(B654, 'Coord Sitios Confirmados'!B:B,0))</f>
        <v>4.3284859999999998</v>
      </c>
      <c r="T654" s="159">
        <f>INDEX('Coord Sitios Confirmados'!F:F, MATCH(C654, 'Coord Sitios Confirmados'!C:C,0))</f>
        <v>-74.397649999999999</v>
      </c>
    </row>
    <row r="655" spans="1:20" x14ac:dyDescent="0.25">
      <c r="A655" s="111" t="s">
        <v>1984</v>
      </c>
      <c r="B655" s="5" t="s">
        <v>12755</v>
      </c>
      <c r="C655" s="6" t="s">
        <v>1985</v>
      </c>
      <c r="D655" s="6" t="s">
        <v>10500</v>
      </c>
      <c r="E655" s="6" t="s">
        <v>14237</v>
      </c>
      <c r="F655" s="6" t="s">
        <v>14168</v>
      </c>
      <c r="G655" s="6" t="s">
        <v>1986</v>
      </c>
      <c r="H655" s="6" t="s">
        <v>1987</v>
      </c>
      <c r="I655" s="5" t="e">
        <v>#N/A</v>
      </c>
      <c r="J655" s="6" t="s">
        <v>396</v>
      </c>
      <c r="K655" s="6" t="s">
        <v>21702</v>
      </c>
      <c r="L655" s="6" t="s">
        <v>21701</v>
      </c>
      <c r="M655" s="6" t="s">
        <v>4060</v>
      </c>
      <c r="N655" s="6" t="s">
        <v>942</v>
      </c>
      <c r="O655" s="6" t="s">
        <v>12744</v>
      </c>
      <c r="P655" s="6" t="s">
        <v>14331</v>
      </c>
      <c r="Q655" s="6" t="s">
        <v>14331</v>
      </c>
      <c r="R655" s="112" t="s">
        <v>1922</v>
      </c>
      <c r="S655" s="8" t="str">
        <f>INDEX('Coord Sitios Confirmados'!E:E, MATCH(B655, 'Coord Sitios Confirmados'!B:B,0))</f>
        <v>4,639180</v>
      </c>
      <c r="T655" s="159" t="str">
        <f>INDEX('Coord Sitios Confirmados'!F:F, MATCH(C655, 'Coord Sitios Confirmados'!C:C,0))</f>
        <v>-74,136203</v>
      </c>
    </row>
    <row r="656" spans="1:20" x14ac:dyDescent="0.25">
      <c r="A656" s="104" t="s">
        <v>6697</v>
      </c>
      <c r="B656" s="11" t="s">
        <v>13464</v>
      </c>
      <c r="C656" s="12" t="s">
        <v>1988</v>
      </c>
      <c r="D656" s="12" t="s">
        <v>1989</v>
      </c>
      <c r="E656" s="12" t="s">
        <v>14239</v>
      </c>
      <c r="F656" s="12" t="s">
        <v>14238</v>
      </c>
      <c r="G656" s="12" t="s">
        <v>1848</v>
      </c>
      <c r="H656" s="12"/>
      <c r="I656" s="12" t="s">
        <v>1992</v>
      </c>
      <c r="J656" s="12" t="s">
        <v>396</v>
      </c>
      <c r="K656" s="12" t="s">
        <v>21700</v>
      </c>
      <c r="L656" s="12" t="s">
        <v>21701</v>
      </c>
      <c r="M656" s="12" t="s">
        <v>524</v>
      </c>
      <c r="N656" s="12" t="s">
        <v>12305</v>
      </c>
      <c r="O656" s="12" t="s">
        <v>12744</v>
      </c>
      <c r="P656" s="12" t="s">
        <v>14331</v>
      </c>
      <c r="Q656" s="12" t="s">
        <v>14331</v>
      </c>
      <c r="R656" s="72" t="s">
        <v>8860</v>
      </c>
      <c r="S656" s="8">
        <f>INDEX('Coord Sitios Confirmados'!E:E, MATCH(B656, 'Coord Sitios Confirmados'!B:B,0))</f>
        <v>4.6757194000000002</v>
      </c>
      <c r="T656" s="159">
        <f>INDEX('Coord Sitios Confirmados'!F:F, MATCH(C656, 'Coord Sitios Confirmados'!C:C,0))</f>
        <v>-74.043800000000005</v>
      </c>
    </row>
    <row r="657" spans="1:20" x14ac:dyDescent="0.25">
      <c r="A657" s="115" t="s">
        <v>15654</v>
      </c>
      <c r="B657" s="103" t="s">
        <v>15655</v>
      </c>
      <c r="C657" s="101" t="s">
        <v>15656</v>
      </c>
      <c r="D657" s="101" t="s">
        <v>17159</v>
      </c>
      <c r="E657" s="101" t="s">
        <v>22167</v>
      </c>
      <c r="F657" s="101" t="s">
        <v>22168</v>
      </c>
      <c r="G657" s="101" t="s">
        <v>14374</v>
      </c>
      <c r="H657" s="101" t="s">
        <v>16296</v>
      </c>
      <c r="I657" s="101" t="s">
        <v>16297</v>
      </c>
      <c r="J657" s="101" t="s">
        <v>396</v>
      </c>
      <c r="K657" s="101" t="s">
        <v>21705</v>
      </c>
      <c r="L657" s="101" t="s">
        <v>21701</v>
      </c>
      <c r="M657" s="101" t="s">
        <v>14387</v>
      </c>
      <c r="N657" s="101" t="s">
        <v>14329</v>
      </c>
      <c r="O657" s="101" t="s">
        <v>12744</v>
      </c>
      <c r="P657" s="101" t="s">
        <v>14387</v>
      </c>
      <c r="Q657" s="101" t="s">
        <v>10573</v>
      </c>
      <c r="R657" s="102" t="s">
        <v>9556</v>
      </c>
      <c r="S657" s="8">
        <f>INDEX('Coord Sitios Confirmados'!E:E, MATCH(B657, 'Coord Sitios Confirmados'!B:B,0))</f>
        <v>4.9468500000000004</v>
      </c>
      <c r="T657" s="159">
        <f>INDEX('Coord Sitios Confirmados'!F:F, MATCH(C657, 'Coord Sitios Confirmados'!C:C,0))</f>
        <v>-73.933099999999996</v>
      </c>
    </row>
    <row r="658" spans="1:20" x14ac:dyDescent="0.25">
      <c r="A658" s="111" t="s">
        <v>22714</v>
      </c>
      <c r="B658" s="5" t="s">
        <v>22734</v>
      </c>
      <c r="C658" s="6" t="s">
        <v>22718</v>
      </c>
      <c r="D658" s="6" t="s">
        <v>22735</v>
      </c>
      <c r="E658" s="6" t="s">
        <v>22736</v>
      </c>
      <c r="F658" s="6"/>
      <c r="G658" s="6" t="s">
        <v>18</v>
      </c>
      <c r="H658" s="6" t="s">
        <v>22737</v>
      </c>
      <c r="I658" s="5" t="e">
        <v>#N/A</v>
      </c>
      <c r="J658" s="6" t="s">
        <v>396</v>
      </c>
      <c r="K658" s="6" t="s">
        <v>21700</v>
      </c>
      <c r="L658" s="6" t="s">
        <v>21701</v>
      </c>
      <c r="M658" s="6" t="s">
        <v>3379</v>
      </c>
      <c r="N658" s="6" t="s">
        <v>942</v>
      </c>
      <c r="O658" s="6" t="s">
        <v>12744</v>
      </c>
      <c r="P658" s="6" t="s">
        <v>14331</v>
      </c>
      <c r="Q658" s="6" t="s">
        <v>14331</v>
      </c>
      <c r="R658" s="112" t="s">
        <v>8860</v>
      </c>
      <c r="S658" s="8">
        <f>INDEX('Coord Sitios Confirmados'!E:E, MATCH(B658, 'Coord Sitios Confirmados'!B:B,0))</f>
        <v>4.6731319999999998</v>
      </c>
      <c r="T658" s="159">
        <f>INDEX('Coord Sitios Confirmados'!F:F, MATCH(C658, 'Coord Sitios Confirmados'!C:C,0))</f>
        <v>-74.145390000000006</v>
      </c>
    </row>
    <row r="659" spans="1:20" x14ac:dyDescent="0.25">
      <c r="A659" s="115" t="s">
        <v>23111</v>
      </c>
      <c r="B659" s="103" t="s">
        <v>23136</v>
      </c>
      <c r="C659" s="101" t="s">
        <v>23147</v>
      </c>
      <c r="D659" s="101" t="s">
        <v>23135</v>
      </c>
      <c r="E659" s="101" t="s">
        <v>23139</v>
      </c>
      <c r="F659" s="101"/>
      <c r="G659" s="101" t="s">
        <v>18</v>
      </c>
      <c r="H659" s="101" t="s">
        <v>23138</v>
      </c>
      <c r="I659" s="101"/>
      <c r="J659" s="101" t="s">
        <v>396</v>
      </c>
      <c r="K659" s="101" t="s">
        <v>21700</v>
      </c>
      <c r="L659" s="101" t="s">
        <v>21701</v>
      </c>
      <c r="M659" s="101" t="s">
        <v>14555</v>
      </c>
      <c r="N659" s="101" t="s">
        <v>14377</v>
      </c>
      <c r="O659" s="101" t="s">
        <v>12744</v>
      </c>
      <c r="P659" s="101" t="s">
        <v>14555</v>
      </c>
      <c r="Q659" s="101" t="s">
        <v>10573</v>
      </c>
      <c r="R659" s="102" t="s">
        <v>23138</v>
      </c>
      <c r="S659" s="8">
        <f>INDEX('Coord Sitios Confirmados'!E:E, MATCH(B659, 'Coord Sitios Confirmados'!B:B,0))</f>
        <v>4.3434020000000002</v>
      </c>
      <c r="T659" s="159">
        <f>INDEX('Coord Sitios Confirmados'!F:F, MATCH(C659, 'Coord Sitios Confirmados'!C:C,0))</f>
        <v>-74.362105999999997</v>
      </c>
    </row>
    <row r="660" spans="1:20" x14ac:dyDescent="0.25">
      <c r="A660" s="115" t="s">
        <v>23235</v>
      </c>
      <c r="B660" s="103" t="s">
        <v>23247</v>
      </c>
      <c r="C660" s="101" t="s">
        <v>23240</v>
      </c>
      <c r="D660" s="101" t="s">
        <v>23248</v>
      </c>
      <c r="E660" s="101" t="s">
        <v>23250</v>
      </c>
      <c r="F660" s="101"/>
      <c r="G660" s="101"/>
      <c r="H660" s="101"/>
      <c r="I660" s="101"/>
      <c r="J660" s="101" t="s">
        <v>396</v>
      </c>
      <c r="K660" s="101" t="s">
        <v>21700</v>
      </c>
      <c r="L660" s="101" t="s">
        <v>21701</v>
      </c>
      <c r="M660" s="101" t="s">
        <v>14431</v>
      </c>
      <c r="N660" s="101" t="s">
        <v>14403</v>
      </c>
      <c r="O660" s="101" t="s">
        <v>12744</v>
      </c>
      <c r="P660" s="183" t="s">
        <v>14431</v>
      </c>
      <c r="Q660" s="101" t="s">
        <v>10573</v>
      </c>
      <c r="R660" s="102" t="s">
        <v>8860</v>
      </c>
      <c r="S660" s="8">
        <f>INDEX('Coord Sitios Confirmados'!E:E, MATCH(B660, 'Coord Sitios Confirmados'!B:B,0))</f>
        <v>4.5871089999999999</v>
      </c>
      <c r="T660" s="159">
        <f>INDEX('Coord Sitios Confirmados'!F:F, MATCH(C660, 'Coord Sitios Confirmados'!C:C,0))</f>
        <v>-74.205566000000005</v>
      </c>
    </row>
    <row r="661" spans="1:20" x14ac:dyDescent="0.25">
      <c r="A661" s="116" t="s">
        <v>23117</v>
      </c>
      <c r="B661" s="7" t="s">
        <v>23183</v>
      </c>
      <c r="C661" s="8" t="s">
        <v>23181</v>
      </c>
      <c r="D661" s="8" t="s">
        <v>23182</v>
      </c>
      <c r="E661" s="8" t="s">
        <v>18692</v>
      </c>
      <c r="F661" s="8"/>
      <c r="G661" s="8" t="s">
        <v>18</v>
      </c>
      <c r="H661" s="8"/>
      <c r="I661" s="8" t="s">
        <v>22627</v>
      </c>
      <c r="J661" s="8" t="s">
        <v>396</v>
      </c>
      <c r="K661" s="8" t="s">
        <v>21700</v>
      </c>
      <c r="L661" s="8" t="s">
        <v>21701</v>
      </c>
      <c r="M661" s="8" t="s">
        <v>5313</v>
      </c>
      <c r="N661" s="8" t="s">
        <v>14328</v>
      </c>
      <c r="O661" s="8" t="s">
        <v>12744</v>
      </c>
      <c r="P661" s="8" t="s">
        <v>14331</v>
      </c>
      <c r="Q661" s="8" t="s">
        <v>14331</v>
      </c>
      <c r="R661" s="26" t="s">
        <v>8860</v>
      </c>
      <c r="S661" s="8">
        <f>INDEX('Coord Sitios Confirmados'!E:E, MATCH(B661, 'Coord Sitios Confirmados'!B:B,0))</f>
        <v>4.6211950000000002</v>
      </c>
      <c r="T661" s="159">
        <f>INDEX('Coord Sitios Confirmados'!F:F, MATCH(C661, 'Coord Sitios Confirmados'!C:C,0))</f>
        <v>-74.118139999999997</v>
      </c>
    </row>
    <row r="662" spans="1:20" x14ac:dyDescent="0.25">
      <c r="A662" s="107" t="s">
        <v>23141</v>
      </c>
      <c r="B662" s="64" t="s">
        <v>23209</v>
      </c>
      <c r="C662" s="65" t="s">
        <v>23142</v>
      </c>
      <c r="D662" s="65" t="s">
        <v>23199</v>
      </c>
      <c r="E662" s="65" t="s">
        <v>21120</v>
      </c>
      <c r="F662" s="65"/>
      <c r="G662" s="65" t="s">
        <v>18</v>
      </c>
      <c r="H662" s="64" t="s">
        <v>23143</v>
      </c>
      <c r="I662" s="65" t="s">
        <v>22627</v>
      </c>
      <c r="J662" s="65" t="s">
        <v>396</v>
      </c>
      <c r="K662" s="65" t="s">
        <v>21700</v>
      </c>
      <c r="L662" s="65" t="s">
        <v>21701</v>
      </c>
      <c r="M662" s="65" t="s">
        <v>8699</v>
      </c>
      <c r="N662" s="65" t="s">
        <v>397</v>
      </c>
      <c r="O662" s="65" t="s">
        <v>12744</v>
      </c>
      <c r="P662" s="65" t="s">
        <v>14331</v>
      </c>
      <c r="Q662" s="65" t="s">
        <v>14331</v>
      </c>
      <c r="R662" s="108" t="s">
        <v>8860</v>
      </c>
      <c r="S662" s="8">
        <f>INDEX('Coord Sitios Confirmados'!E:E, MATCH(B662, 'Coord Sitios Confirmados'!B:B,0))</f>
        <v>4.74918</v>
      </c>
      <c r="T662" s="159">
        <f>INDEX('Coord Sitios Confirmados'!F:F, MATCH(C662, 'Coord Sitios Confirmados'!C:C,0))</f>
        <v>-74.095200000000006</v>
      </c>
    </row>
    <row r="663" spans="1:20" x14ac:dyDescent="0.25">
      <c r="A663" s="116" t="s">
        <v>21625</v>
      </c>
      <c r="B663" s="7" t="s">
        <v>21626</v>
      </c>
      <c r="C663" s="8" t="s">
        <v>21627</v>
      </c>
      <c r="D663" s="8" t="s">
        <v>21628</v>
      </c>
      <c r="E663" s="8" t="s">
        <v>22609</v>
      </c>
      <c r="F663" s="8"/>
      <c r="G663" s="8" t="s">
        <v>18</v>
      </c>
      <c r="H663" s="8" t="s">
        <v>21690</v>
      </c>
      <c r="I663" s="8"/>
      <c r="J663" s="8" t="s">
        <v>396</v>
      </c>
      <c r="K663" s="8" t="s">
        <v>21700</v>
      </c>
      <c r="L663" s="8" t="s">
        <v>21701</v>
      </c>
      <c r="M663" s="8" t="s">
        <v>8693</v>
      </c>
      <c r="N663" s="8" t="s">
        <v>14328</v>
      </c>
      <c r="O663" s="8" t="s">
        <v>12744</v>
      </c>
      <c r="P663" s="8" t="s">
        <v>14331</v>
      </c>
      <c r="Q663" s="8" t="s">
        <v>14331</v>
      </c>
      <c r="R663" s="26" t="s">
        <v>8860</v>
      </c>
      <c r="S663" s="8">
        <f>INDEX('Coord Sitios Confirmados'!E:E, MATCH(B663, 'Coord Sitios Confirmados'!B:B,0))</f>
        <v>4.5934850000000003</v>
      </c>
      <c r="T663" s="159">
        <f>INDEX('Coord Sitios Confirmados'!F:F, MATCH(C663, 'Coord Sitios Confirmados'!C:C,0))</f>
        <v>-74.138384000000002</v>
      </c>
    </row>
    <row r="664" spans="1:20" x14ac:dyDescent="0.25">
      <c r="A664" s="104" t="s">
        <v>1993</v>
      </c>
      <c r="B664" s="11" t="s">
        <v>12940</v>
      </c>
      <c r="C664" s="12" t="s">
        <v>1994</v>
      </c>
      <c r="D664" s="12" t="s">
        <v>1995</v>
      </c>
      <c r="E664" s="12" t="s">
        <v>14241</v>
      </c>
      <c r="F664" s="12" t="s">
        <v>14240</v>
      </c>
      <c r="G664" s="12" t="s">
        <v>13</v>
      </c>
      <c r="H664" s="12"/>
      <c r="I664" s="12" t="s">
        <v>1996</v>
      </c>
      <c r="J664" s="12" t="s">
        <v>396</v>
      </c>
      <c r="K664" s="12" t="s">
        <v>21698</v>
      </c>
      <c r="L664" s="12" t="s">
        <v>21697</v>
      </c>
      <c r="M664" s="12" t="s">
        <v>6165</v>
      </c>
      <c r="N664" s="12" t="s">
        <v>12305</v>
      </c>
      <c r="O664" s="12" t="s">
        <v>12744</v>
      </c>
      <c r="P664" s="12" t="s">
        <v>14331</v>
      </c>
      <c r="Q664" s="12" t="s">
        <v>14331</v>
      </c>
      <c r="R664" s="72" t="s">
        <v>1644</v>
      </c>
      <c r="S664" s="8">
        <f>INDEX('Coord Sitios Confirmados'!E:E, MATCH(B664, 'Coord Sitios Confirmados'!B:B,0))</f>
        <v>4.7061000000000002</v>
      </c>
      <c r="T664" s="159">
        <f>INDEX('Coord Sitios Confirmados'!F:F, MATCH(C664, 'Coord Sitios Confirmados'!C:C,0))</f>
        <v>-74.031800000000004</v>
      </c>
    </row>
    <row r="665" spans="1:20" x14ac:dyDescent="0.25">
      <c r="A665" s="104" t="s">
        <v>1997</v>
      </c>
      <c r="B665" s="11" t="s">
        <v>13507</v>
      </c>
      <c r="C665" s="12" t="s">
        <v>1998</v>
      </c>
      <c r="D665" s="12" t="s">
        <v>10450</v>
      </c>
      <c r="E665" s="12" t="s">
        <v>14242</v>
      </c>
      <c r="F665" s="12" t="s">
        <v>14243</v>
      </c>
      <c r="G665" s="12" t="s">
        <v>1848</v>
      </c>
      <c r="H665" s="12"/>
      <c r="I665" s="12" t="s">
        <v>1999</v>
      </c>
      <c r="J665" s="12" t="s">
        <v>396</v>
      </c>
      <c r="K665" s="12" t="s">
        <v>21700</v>
      </c>
      <c r="L665" s="12" t="s">
        <v>21701</v>
      </c>
      <c r="M665" s="12" t="s">
        <v>6165</v>
      </c>
      <c r="N665" s="12" t="s">
        <v>12305</v>
      </c>
      <c r="O665" s="12" t="s">
        <v>12744</v>
      </c>
      <c r="P665" s="12" t="s">
        <v>14331</v>
      </c>
      <c r="Q665" s="12" t="s">
        <v>14331</v>
      </c>
      <c r="R665" s="72" t="s">
        <v>8860</v>
      </c>
      <c r="S665" s="8">
        <f>INDEX('Coord Sitios Confirmados'!E:E, MATCH(B665, 'Coord Sitios Confirmados'!B:B,0))</f>
        <v>4.7026500000000002</v>
      </c>
      <c r="T665" s="159">
        <f>INDEX('Coord Sitios Confirmados'!F:F, MATCH(C665, 'Coord Sitios Confirmados'!C:C,0))</f>
        <v>-74.031400000000005</v>
      </c>
    </row>
    <row r="666" spans="1:20" x14ac:dyDescent="0.25">
      <c r="A666" s="73" t="s">
        <v>2000</v>
      </c>
      <c r="B666" s="79" t="s">
        <v>13297</v>
      </c>
      <c r="C666" s="3" t="s">
        <v>2001</v>
      </c>
      <c r="D666" s="3" t="s">
        <v>13641</v>
      </c>
      <c r="E666" s="3" t="s">
        <v>2002</v>
      </c>
      <c r="F666" s="3" t="s">
        <v>14244</v>
      </c>
      <c r="G666" s="3" t="s">
        <v>18</v>
      </c>
      <c r="H666" s="3" t="s">
        <v>1260</v>
      </c>
      <c r="I666" s="3" t="s">
        <v>2003</v>
      </c>
      <c r="J666" s="3" t="s">
        <v>396</v>
      </c>
      <c r="K666" s="3" t="s">
        <v>21705</v>
      </c>
      <c r="L666" s="3" t="s">
        <v>21701</v>
      </c>
      <c r="M666" s="3" t="s">
        <v>8696</v>
      </c>
      <c r="N666" s="3" t="s">
        <v>12324</v>
      </c>
      <c r="O666" s="3" t="s">
        <v>12744</v>
      </c>
      <c r="P666" s="3" t="s">
        <v>14331</v>
      </c>
      <c r="Q666" s="3" t="s">
        <v>14331</v>
      </c>
      <c r="R666" s="106" t="s">
        <v>8860</v>
      </c>
      <c r="S666" s="8">
        <f>INDEX('Coord Sitios Confirmados'!E:E, MATCH(B666, 'Coord Sitios Confirmados'!B:B,0))</f>
        <v>4.6017833333333336</v>
      </c>
      <c r="T666" s="159">
        <f>INDEX('Coord Sitios Confirmados'!F:F, MATCH(C666, 'Coord Sitios Confirmados'!C:C,0))</f>
        <v>-74.080100000000002</v>
      </c>
    </row>
    <row r="667" spans="1:20" x14ac:dyDescent="0.25">
      <c r="A667" s="73" t="s">
        <v>2004</v>
      </c>
      <c r="B667" s="79" t="s">
        <v>12811</v>
      </c>
      <c r="C667" s="3" t="s">
        <v>2005</v>
      </c>
      <c r="D667" s="3" t="s">
        <v>2006</v>
      </c>
      <c r="E667" s="3" t="s">
        <v>14245</v>
      </c>
      <c r="F667" s="3" t="s">
        <v>14246</v>
      </c>
      <c r="G667" s="3" t="s">
        <v>1644</v>
      </c>
      <c r="H667" s="3" t="s">
        <v>13656</v>
      </c>
      <c r="I667" s="3" t="s">
        <v>2007</v>
      </c>
      <c r="J667" s="3" t="s">
        <v>396</v>
      </c>
      <c r="K667" s="3" t="s">
        <v>21705</v>
      </c>
      <c r="L667" s="3" t="s">
        <v>21701</v>
      </c>
      <c r="M667" s="3" t="s">
        <v>8694</v>
      </c>
      <c r="N667" s="3" t="s">
        <v>12324</v>
      </c>
      <c r="O667" s="3" t="s">
        <v>12744</v>
      </c>
      <c r="P667" s="3" t="s">
        <v>14331</v>
      </c>
      <c r="Q667" s="3" t="s">
        <v>14331</v>
      </c>
      <c r="R667" s="106" t="s">
        <v>1644</v>
      </c>
      <c r="S667" s="8" t="str">
        <f>INDEX('Coord Sitios Confirmados'!E:E, MATCH(B667, 'Coord Sitios Confirmados'!B:B,0))</f>
        <v>4,558838</v>
      </c>
      <c r="T667" s="159" t="str">
        <f>INDEX('Coord Sitios Confirmados'!F:F, MATCH(C667, 'Coord Sitios Confirmados'!C:C,0))</f>
        <v>-74,094839</v>
      </c>
    </row>
    <row r="668" spans="1:20" x14ac:dyDescent="0.25">
      <c r="A668" s="104" t="s">
        <v>2008</v>
      </c>
      <c r="B668" s="11" t="s">
        <v>13480</v>
      </c>
      <c r="C668" s="12" t="s">
        <v>2009</v>
      </c>
      <c r="D668" s="12" t="s">
        <v>2010</v>
      </c>
      <c r="E668" s="12" t="s">
        <v>14247</v>
      </c>
      <c r="F668" s="12" t="s">
        <v>14248</v>
      </c>
      <c r="G668" s="12" t="s">
        <v>18</v>
      </c>
      <c r="H668" s="12" t="s">
        <v>56</v>
      </c>
      <c r="I668" s="12" t="s">
        <v>2011</v>
      </c>
      <c r="J668" s="12" t="s">
        <v>396</v>
      </c>
      <c r="K668" s="12" t="s">
        <v>21705</v>
      </c>
      <c r="L668" s="12" t="s">
        <v>21701</v>
      </c>
      <c r="M668" s="12" t="s">
        <v>6165</v>
      </c>
      <c r="N668" s="12" t="s">
        <v>12305</v>
      </c>
      <c r="O668" s="12" t="s">
        <v>12744</v>
      </c>
      <c r="P668" s="12" t="s">
        <v>14331</v>
      </c>
      <c r="Q668" s="12" t="s">
        <v>14331</v>
      </c>
      <c r="R668" s="72" t="s">
        <v>8860</v>
      </c>
      <c r="S668" s="8">
        <f>INDEX('Coord Sitios Confirmados'!E:E, MATCH(B668, 'Coord Sitios Confirmados'!B:B,0))</f>
        <v>4.7185804999999998</v>
      </c>
      <c r="T668" s="159">
        <f>INDEX('Coord Sitios Confirmados'!F:F, MATCH(C668, 'Coord Sitios Confirmados'!C:C,0))</f>
        <v>-74.032600000000002</v>
      </c>
    </row>
    <row r="669" spans="1:20" x14ac:dyDescent="0.25">
      <c r="A669" s="105" t="s">
        <v>2012</v>
      </c>
      <c r="B669" s="71" t="s">
        <v>13183</v>
      </c>
      <c r="C669" s="70" t="s">
        <v>2013</v>
      </c>
      <c r="D669" s="70" t="s">
        <v>2014</v>
      </c>
      <c r="E669" s="70" t="s">
        <v>14240</v>
      </c>
      <c r="F669" s="70" t="s">
        <v>14249</v>
      </c>
      <c r="G669" s="70" t="s">
        <v>18</v>
      </c>
      <c r="H669" s="70" t="s">
        <v>56</v>
      </c>
      <c r="I669" s="70" t="s">
        <v>2015</v>
      </c>
      <c r="J669" s="70" t="s">
        <v>396</v>
      </c>
      <c r="K669" s="70" t="s">
        <v>21705</v>
      </c>
      <c r="L669" s="70" t="s">
        <v>21701</v>
      </c>
      <c r="M669" s="70" t="s">
        <v>6165</v>
      </c>
      <c r="N669" s="70" t="s">
        <v>197</v>
      </c>
      <c r="O669" s="70" t="s">
        <v>12744</v>
      </c>
      <c r="P669" s="70" t="s">
        <v>14331</v>
      </c>
      <c r="Q669" s="70" t="s">
        <v>14331</v>
      </c>
      <c r="R669" s="74" t="s">
        <v>8860</v>
      </c>
      <c r="S669" s="8">
        <f>INDEX('Coord Sitios Confirmados'!E:E, MATCH(B669, 'Coord Sitios Confirmados'!B:B,0))</f>
        <v>4.7179440000000001</v>
      </c>
      <c r="T669" s="159">
        <f>INDEX('Coord Sitios Confirmados'!F:F, MATCH(C669, 'Coord Sitios Confirmados'!C:C,0))</f>
        <v>-74.030326000000002</v>
      </c>
    </row>
    <row r="670" spans="1:20" x14ac:dyDescent="0.25">
      <c r="A670" s="109" t="s">
        <v>2016</v>
      </c>
      <c r="B670" s="9" t="s">
        <v>13035</v>
      </c>
      <c r="C670" s="10" t="s">
        <v>2017</v>
      </c>
      <c r="D670" s="10" t="s">
        <v>2018</v>
      </c>
      <c r="E670" s="10" t="s">
        <v>14081</v>
      </c>
      <c r="F670" s="10" t="s">
        <v>14250</v>
      </c>
      <c r="G670" s="10" t="s">
        <v>1961</v>
      </c>
      <c r="H670" s="10" t="s">
        <v>12408</v>
      </c>
      <c r="I670" s="10" t="e">
        <v>#N/A</v>
      </c>
      <c r="J670" s="10" t="s">
        <v>396</v>
      </c>
      <c r="K670" s="10" t="s">
        <v>21702</v>
      </c>
      <c r="L670" s="10" t="s">
        <v>21701</v>
      </c>
      <c r="M670" s="10" t="s">
        <v>8698</v>
      </c>
      <c r="N670" s="10" t="s">
        <v>520</v>
      </c>
      <c r="O670" s="10" t="s">
        <v>12744</v>
      </c>
      <c r="P670" s="10" t="s">
        <v>14331</v>
      </c>
      <c r="Q670" s="10" t="s">
        <v>14331</v>
      </c>
      <c r="R670" s="110" t="s">
        <v>9556</v>
      </c>
      <c r="S670" s="8">
        <f>INDEX('Coord Sitios Confirmados'!E:E, MATCH(B670, 'Coord Sitios Confirmados'!B:B,0))</f>
        <v>4.6528700000000001</v>
      </c>
      <c r="T670" s="159" t="str">
        <f>INDEX('Coord Sitios Confirmados'!F:F, MATCH(C670, 'Coord Sitios Confirmados'!C:C,0))</f>
        <v>-74,07278</v>
      </c>
    </row>
    <row r="671" spans="1:20" x14ac:dyDescent="0.25">
      <c r="A671" s="109" t="s">
        <v>8636</v>
      </c>
      <c r="B671" s="9" t="s">
        <v>13402</v>
      </c>
      <c r="C671" s="10" t="s">
        <v>8635</v>
      </c>
      <c r="D671" s="10" t="s">
        <v>8637</v>
      </c>
      <c r="E671" s="10" t="s">
        <v>14251</v>
      </c>
      <c r="F671" s="10" t="s">
        <v>14252</v>
      </c>
      <c r="G671" s="10" t="s">
        <v>1644</v>
      </c>
      <c r="H671" s="10" t="s">
        <v>8638</v>
      </c>
      <c r="I671" s="10">
        <v>7178339</v>
      </c>
      <c r="J671" s="10" t="s">
        <v>396</v>
      </c>
      <c r="K671" s="10" t="s">
        <v>21705</v>
      </c>
      <c r="L671" s="10" t="s">
        <v>21701</v>
      </c>
      <c r="M671" s="10" t="s">
        <v>8698</v>
      </c>
      <c r="N671" s="10" t="s">
        <v>520</v>
      </c>
      <c r="O671" s="10" t="s">
        <v>12744</v>
      </c>
      <c r="P671" s="10" t="s">
        <v>14331</v>
      </c>
      <c r="Q671" s="10" t="s">
        <v>14331</v>
      </c>
      <c r="R671" s="110" t="s">
        <v>1644</v>
      </c>
      <c r="S671" s="8">
        <f>INDEX('Coord Sitios Confirmados'!E:E, MATCH(B671, 'Coord Sitios Confirmados'!B:B,0))</f>
        <v>4.6556199999999999</v>
      </c>
      <c r="T671" s="159" t="str">
        <f>INDEX('Coord Sitios Confirmados'!F:F, MATCH(C671, 'Coord Sitios Confirmados'!C:C,0))</f>
        <v>-74,07539</v>
      </c>
    </row>
    <row r="672" spans="1:20" x14ac:dyDescent="0.25">
      <c r="A672" s="116" t="s">
        <v>2020</v>
      </c>
      <c r="B672" s="7" t="s">
        <v>13084</v>
      </c>
      <c r="C672" s="8" t="s">
        <v>2021</v>
      </c>
      <c r="D672" s="8" t="s">
        <v>2022</v>
      </c>
      <c r="E672" s="8" t="s">
        <v>14253</v>
      </c>
      <c r="F672" s="8" t="s">
        <v>14254</v>
      </c>
      <c r="G672" s="8" t="s">
        <v>1409</v>
      </c>
      <c r="H672" s="8" t="s">
        <v>20949</v>
      </c>
      <c r="I672" s="8" t="s">
        <v>2024</v>
      </c>
      <c r="J672" s="8" t="s">
        <v>396</v>
      </c>
      <c r="K672" s="8" t="s">
        <v>21705</v>
      </c>
      <c r="L672" s="8" t="s">
        <v>21701</v>
      </c>
      <c r="M672" s="8" t="s">
        <v>8715</v>
      </c>
      <c r="N672" s="8" t="s">
        <v>14328</v>
      </c>
      <c r="O672" s="8" t="s">
        <v>12744</v>
      </c>
      <c r="P672" s="8" t="s">
        <v>14331</v>
      </c>
      <c r="Q672" s="8" t="s">
        <v>14331</v>
      </c>
      <c r="R672" s="26" t="s">
        <v>8648</v>
      </c>
      <c r="S672" s="8">
        <f>INDEX('Coord Sitios Confirmados'!E:E, MATCH(B672, 'Coord Sitios Confirmados'!B:B,0))</f>
        <v>4.6330333333333336</v>
      </c>
      <c r="T672" s="159">
        <f>INDEX('Coord Sitios Confirmados'!F:F, MATCH(C672, 'Coord Sitios Confirmados'!C:C,0))</f>
        <v>-74.180800000000005</v>
      </c>
    </row>
    <row r="673" spans="1:20" x14ac:dyDescent="0.25">
      <c r="A673" s="107" t="s">
        <v>12483</v>
      </c>
      <c r="B673" s="64" t="s">
        <v>12484</v>
      </c>
      <c r="C673" s="65" t="s">
        <v>12485</v>
      </c>
      <c r="D673" s="65" t="s">
        <v>12512</v>
      </c>
      <c r="E673" s="65" t="s">
        <v>12517</v>
      </c>
      <c r="F673" s="65" t="s">
        <v>12516</v>
      </c>
      <c r="G673" s="65" t="s">
        <v>1644</v>
      </c>
      <c r="H673" s="64" t="s">
        <v>12515</v>
      </c>
      <c r="I673" s="65" t="s">
        <v>12513</v>
      </c>
      <c r="J673" s="65" t="s">
        <v>396</v>
      </c>
      <c r="K673" s="65" t="s">
        <v>21705</v>
      </c>
      <c r="L673" s="65" t="s">
        <v>21701</v>
      </c>
      <c r="M673" s="65" t="s">
        <v>8699</v>
      </c>
      <c r="N673" s="65" t="s">
        <v>397</v>
      </c>
      <c r="O673" s="65" t="s">
        <v>12744</v>
      </c>
      <c r="P673" s="65" t="s">
        <v>14331</v>
      </c>
      <c r="Q673" s="65" t="s">
        <v>14331</v>
      </c>
      <c r="R673" s="108" t="s">
        <v>1644</v>
      </c>
      <c r="S673" s="8">
        <f>INDEX('Coord Sitios Confirmados'!E:E, MATCH(B673, 'Coord Sitios Confirmados'!B:B,0))</f>
        <v>4.7527299999999997</v>
      </c>
      <c r="T673" s="159">
        <f>INDEX('Coord Sitios Confirmados'!F:F, MATCH(C673, 'Coord Sitios Confirmados'!C:C,0))</f>
        <v>-74.121300000000005</v>
      </c>
    </row>
    <row r="674" spans="1:20" x14ac:dyDescent="0.25">
      <c r="A674" s="107" t="s">
        <v>2025</v>
      </c>
      <c r="B674" s="64" t="s">
        <v>11974</v>
      </c>
      <c r="C674" s="65" t="s">
        <v>2026</v>
      </c>
      <c r="D674" s="65" t="s">
        <v>2027</v>
      </c>
      <c r="E674" s="65" t="s">
        <v>14255</v>
      </c>
      <c r="F674" s="65" t="s">
        <v>14256</v>
      </c>
      <c r="G674" s="65" t="s">
        <v>9556</v>
      </c>
      <c r="H674" s="64" t="s">
        <v>12409</v>
      </c>
      <c r="I674" s="65" t="s">
        <v>2028</v>
      </c>
      <c r="J674" s="65" t="s">
        <v>396</v>
      </c>
      <c r="K674" s="65" t="s">
        <v>21705</v>
      </c>
      <c r="L674" s="65" t="s">
        <v>21701</v>
      </c>
      <c r="M674" s="65" t="s">
        <v>8699</v>
      </c>
      <c r="N674" s="65" t="s">
        <v>397</v>
      </c>
      <c r="O674" s="65" t="s">
        <v>12744</v>
      </c>
      <c r="P674" s="65" t="s">
        <v>14331</v>
      </c>
      <c r="Q674" s="65" t="s">
        <v>14331</v>
      </c>
      <c r="R674" s="108" t="s">
        <v>9556</v>
      </c>
      <c r="S674" s="8">
        <f>INDEX('Coord Sitios Confirmados'!E:E, MATCH(B674, 'Coord Sitios Confirmados'!B:B,0))</f>
        <v>4.7738199999999997</v>
      </c>
      <c r="T674" s="159">
        <f>INDEX('Coord Sitios Confirmados'!F:F, MATCH(C674, 'Coord Sitios Confirmados'!C:C,0))</f>
        <v>-74.065799999999996</v>
      </c>
    </row>
    <row r="675" spans="1:20" x14ac:dyDescent="0.25">
      <c r="A675" s="115" t="s">
        <v>15284</v>
      </c>
      <c r="B675" s="103" t="s">
        <v>15285</v>
      </c>
      <c r="C675" s="101" t="s">
        <v>15286</v>
      </c>
      <c r="D675" s="101" t="s">
        <v>17160</v>
      </c>
      <c r="E675" s="101" t="s">
        <v>22412</v>
      </c>
      <c r="F675" s="101"/>
      <c r="G675" s="101" t="s">
        <v>16203</v>
      </c>
      <c r="H675" s="101" t="s">
        <v>16256</v>
      </c>
      <c r="I675" s="101" t="s">
        <v>16257</v>
      </c>
      <c r="J675" s="101" t="s">
        <v>396</v>
      </c>
      <c r="K675" s="101" t="s">
        <v>21705</v>
      </c>
      <c r="L675" s="101" t="s">
        <v>21701</v>
      </c>
      <c r="M675" s="101" t="s">
        <v>16051</v>
      </c>
      <c r="N675" s="101" t="s">
        <v>14399</v>
      </c>
      <c r="O675" s="101" t="s">
        <v>12744</v>
      </c>
      <c r="P675" s="101" t="s">
        <v>15286</v>
      </c>
      <c r="Q675" s="101" t="s">
        <v>10573</v>
      </c>
      <c r="R675" s="102" t="s">
        <v>8860</v>
      </c>
      <c r="S675" s="8">
        <f>INDEX('Coord Sitios Confirmados'!E:E, MATCH(B675, 'Coord Sitios Confirmados'!B:B,0))</f>
        <v>4.8765999999999998</v>
      </c>
      <c r="T675" s="159">
        <f>INDEX('Coord Sitios Confirmados'!F:F, MATCH(C675, 'Coord Sitios Confirmados'!C:C,0))</f>
        <v>-74.531700000000001</v>
      </c>
    </row>
    <row r="676" spans="1:20" x14ac:dyDescent="0.25">
      <c r="A676" s="115" t="s">
        <v>15723</v>
      </c>
      <c r="B676" s="103" t="s">
        <v>15724</v>
      </c>
      <c r="C676" s="101" t="s">
        <v>15725</v>
      </c>
      <c r="D676" s="101" t="s">
        <v>17161</v>
      </c>
      <c r="E676" s="101" t="s">
        <v>21989</v>
      </c>
      <c r="F676" s="101" t="s">
        <v>21990</v>
      </c>
      <c r="G676" s="101" t="s">
        <v>1848</v>
      </c>
      <c r="H676" s="101" t="s">
        <v>16347</v>
      </c>
      <c r="I676" s="101" t="s">
        <v>16410</v>
      </c>
      <c r="J676" s="101" t="s">
        <v>396</v>
      </c>
      <c r="K676" s="101" t="s">
        <v>21700</v>
      </c>
      <c r="L676" s="101" t="s">
        <v>21701</v>
      </c>
      <c r="M676" s="101" t="s">
        <v>14431</v>
      </c>
      <c r="N676" s="101" t="s">
        <v>14403</v>
      </c>
      <c r="O676" s="101" t="s">
        <v>12744</v>
      </c>
      <c r="P676" s="183" t="s">
        <v>14431</v>
      </c>
      <c r="Q676" s="101" t="s">
        <v>10573</v>
      </c>
      <c r="R676" s="102" t="s">
        <v>16347</v>
      </c>
      <c r="S676" s="8">
        <f>INDEX('Coord Sitios Confirmados'!E:E, MATCH(B676, 'Coord Sitios Confirmados'!B:B,0))</f>
        <v>4.5897699999999997</v>
      </c>
      <c r="T676" s="159">
        <f>INDEX('Coord Sitios Confirmados'!F:F, MATCH(C676, 'Coord Sitios Confirmados'!C:C,0))</f>
        <v>-74.224800000000002</v>
      </c>
    </row>
    <row r="677" spans="1:20" x14ac:dyDescent="0.25">
      <c r="A677" s="107" t="s">
        <v>2029</v>
      </c>
      <c r="B677" s="64" t="s">
        <v>11975</v>
      </c>
      <c r="C677" s="65" t="s">
        <v>2030</v>
      </c>
      <c r="D677" s="65" t="s">
        <v>2031</v>
      </c>
      <c r="E677" s="65" t="s">
        <v>14257</v>
      </c>
      <c r="F677" s="65" t="s">
        <v>14258</v>
      </c>
      <c r="G677" s="65" t="s">
        <v>18</v>
      </c>
      <c r="H677" s="64" t="s">
        <v>18291</v>
      </c>
      <c r="I677" s="65" t="s">
        <v>8717</v>
      </c>
      <c r="J677" s="65" t="s">
        <v>396</v>
      </c>
      <c r="K677" s="65" t="s">
        <v>21705</v>
      </c>
      <c r="L677" s="65" t="s">
        <v>21701</v>
      </c>
      <c r="M677" s="65" t="s">
        <v>3231</v>
      </c>
      <c r="N677" s="65" t="s">
        <v>397</v>
      </c>
      <c r="O677" s="65" t="s">
        <v>12744</v>
      </c>
      <c r="P677" s="65" t="s">
        <v>14331</v>
      </c>
      <c r="Q677" s="65" t="s">
        <v>14331</v>
      </c>
      <c r="R677" s="108" t="s">
        <v>9556</v>
      </c>
      <c r="S677" s="8">
        <f>INDEX('Coord Sitios Confirmados'!E:E, MATCH(B677, 'Coord Sitios Confirmados'!B:B,0))</f>
        <v>4.7163361111111097</v>
      </c>
      <c r="T677" s="159">
        <f>INDEX('Coord Sitios Confirmados'!F:F, MATCH(C677, 'Coord Sitios Confirmados'!C:C,0))</f>
        <v>-74.105230555555593</v>
      </c>
    </row>
    <row r="678" spans="1:20" x14ac:dyDescent="0.25">
      <c r="A678" s="105" t="s">
        <v>2032</v>
      </c>
      <c r="B678" s="71" t="s">
        <v>13546</v>
      </c>
      <c r="C678" s="70" t="s">
        <v>2033</v>
      </c>
      <c r="D678" s="70" t="s">
        <v>2034</v>
      </c>
      <c r="E678" s="70" t="s">
        <v>1659</v>
      </c>
      <c r="F678" s="70" t="s">
        <v>14259</v>
      </c>
      <c r="G678" s="70" t="s">
        <v>2035</v>
      </c>
      <c r="H678" s="70" t="s">
        <v>1664</v>
      </c>
      <c r="I678" s="70" t="s">
        <v>2036</v>
      </c>
      <c r="J678" s="70" t="s">
        <v>396</v>
      </c>
      <c r="K678" s="70" t="s">
        <v>21705</v>
      </c>
      <c r="L678" s="70" t="s">
        <v>21701</v>
      </c>
      <c r="M678" s="70" t="s">
        <v>3379</v>
      </c>
      <c r="N678" s="70" t="s">
        <v>197</v>
      </c>
      <c r="O678" s="70" t="s">
        <v>12744</v>
      </c>
      <c r="P678" s="70" t="s">
        <v>14331</v>
      </c>
      <c r="Q678" s="70" t="s">
        <v>14331</v>
      </c>
      <c r="R678" s="74" t="s">
        <v>8860</v>
      </c>
      <c r="S678" s="8">
        <f>INDEX('Coord Sitios Confirmados'!E:E, MATCH(B678, 'Coord Sitios Confirmados'!B:B,0))</f>
        <v>4.6927614999999996</v>
      </c>
      <c r="T678" s="159">
        <f>INDEX('Coord Sitios Confirmados'!F:F, MATCH(C678, 'Coord Sitios Confirmados'!C:C,0))</f>
        <v>-74.136099999999999</v>
      </c>
    </row>
    <row r="679" spans="1:20" x14ac:dyDescent="0.25">
      <c r="A679" s="115" t="s">
        <v>15558</v>
      </c>
      <c r="B679" s="103" t="s">
        <v>16471</v>
      </c>
      <c r="C679" s="101" t="s">
        <v>16945</v>
      </c>
      <c r="D679" s="101" t="s">
        <v>17162</v>
      </c>
      <c r="E679" s="101" t="s">
        <v>22353</v>
      </c>
      <c r="F679" s="101"/>
      <c r="G679" s="101" t="s">
        <v>16067</v>
      </c>
      <c r="H679" s="101"/>
      <c r="I679" s="101" t="s">
        <v>15559</v>
      </c>
      <c r="J679" s="101" t="s">
        <v>14</v>
      </c>
      <c r="K679" s="101" t="s">
        <v>21696</v>
      </c>
      <c r="L679" s="101" t="s">
        <v>21697</v>
      </c>
      <c r="M679" s="101" t="s">
        <v>14474</v>
      </c>
      <c r="N679" s="101" t="s">
        <v>14399</v>
      </c>
      <c r="O679" s="101" t="s">
        <v>12744</v>
      </c>
      <c r="P679" s="101" t="s">
        <v>14474</v>
      </c>
      <c r="Q679" s="101" t="s">
        <v>10573</v>
      </c>
      <c r="R679" s="102" t="e">
        <v>#N/A</v>
      </c>
      <c r="S679" s="8">
        <f>INDEX('Coord Sitios Confirmados'!E:E, MATCH(B679, 'Coord Sitios Confirmados'!B:B,0))</f>
        <v>4.7307309999999996</v>
      </c>
      <c r="T679" s="159">
        <f>INDEX('Coord Sitios Confirmados'!F:F, MATCH(C679, 'Coord Sitios Confirmados'!C:C,0))</f>
        <v>-74.187803000000002</v>
      </c>
    </row>
    <row r="680" spans="1:20" x14ac:dyDescent="0.25">
      <c r="A680" s="113" t="s">
        <v>2039</v>
      </c>
      <c r="B680" s="61" t="s">
        <v>13281</v>
      </c>
      <c r="C680" s="62" t="s">
        <v>2040</v>
      </c>
      <c r="D680" s="62" t="s">
        <v>10474</v>
      </c>
      <c r="E680" s="62" t="s">
        <v>2041</v>
      </c>
      <c r="F680" s="62" t="s">
        <v>1778</v>
      </c>
      <c r="G680" s="62" t="s">
        <v>1848</v>
      </c>
      <c r="H680" s="62"/>
      <c r="I680" s="62" t="s">
        <v>2042</v>
      </c>
      <c r="J680" s="62" t="s">
        <v>396</v>
      </c>
      <c r="K680" s="62" t="s">
        <v>22627</v>
      </c>
      <c r="L680" s="62" t="s">
        <v>21701</v>
      </c>
      <c r="M680" s="62" t="s">
        <v>524</v>
      </c>
      <c r="N680" s="62" t="s">
        <v>12305</v>
      </c>
      <c r="O680" s="62" t="s">
        <v>12745</v>
      </c>
      <c r="P680" s="62" t="s">
        <v>14331</v>
      </c>
      <c r="Q680" s="62" t="s">
        <v>14331</v>
      </c>
      <c r="R680" s="114" t="s">
        <v>8860</v>
      </c>
      <c r="S680" s="8">
        <f>INDEX('Coord Sitios Confirmados'!E:E, MATCH(B680, 'Coord Sitios Confirmados'!B:B,0))</f>
        <v>4.7056804999999997</v>
      </c>
      <c r="T680" s="159">
        <f>INDEX('Coord Sitios Confirmados'!F:F, MATCH(C680, 'Coord Sitios Confirmados'!C:C,0))</f>
        <v>-74.052300000000002</v>
      </c>
    </row>
    <row r="681" spans="1:20" x14ac:dyDescent="0.25">
      <c r="A681" s="115" t="s">
        <v>15532</v>
      </c>
      <c r="B681" s="103" t="s">
        <v>15533</v>
      </c>
      <c r="C681" s="101" t="s">
        <v>15058</v>
      </c>
      <c r="D681" s="101" t="s">
        <v>17163</v>
      </c>
      <c r="E681" s="101" t="s">
        <v>22271</v>
      </c>
      <c r="F681" s="101" t="s">
        <v>21869</v>
      </c>
      <c r="G681" s="101" t="s">
        <v>14374</v>
      </c>
      <c r="H681" s="101" t="s">
        <v>16053</v>
      </c>
      <c r="I681" s="101" t="s">
        <v>15534</v>
      </c>
      <c r="J681" s="101" t="s">
        <v>14</v>
      </c>
      <c r="K681" s="101" t="s">
        <v>21698</v>
      </c>
      <c r="L681" s="101" t="s">
        <v>21697</v>
      </c>
      <c r="M681" s="101" t="s">
        <v>14374</v>
      </c>
      <c r="N681" s="101" t="s">
        <v>14329</v>
      </c>
      <c r="O681" s="101" t="s">
        <v>12744</v>
      </c>
      <c r="P681" s="101" t="s">
        <v>14374</v>
      </c>
      <c r="Q681" s="101" t="s">
        <v>10573</v>
      </c>
      <c r="R681" s="102" t="e">
        <v>#N/A</v>
      </c>
      <c r="S681" s="8">
        <f>INDEX('Coord Sitios Confirmados'!E:E, MATCH(B681, 'Coord Sitios Confirmados'!B:B,0))</f>
        <v>4.8746</v>
      </c>
      <c r="T681" s="159">
        <f>INDEX('Coord Sitios Confirmados'!F:F, MATCH(C681, 'Coord Sitios Confirmados'!C:C,0))</f>
        <v>-74.052160000000001</v>
      </c>
    </row>
    <row r="682" spans="1:20" x14ac:dyDescent="0.25">
      <c r="A682" s="115" t="s">
        <v>15056</v>
      </c>
      <c r="B682" s="103" t="s">
        <v>15057</v>
      </c>
      <c r="C682" s="101" t="s">
        <v>15876</v>
      </c>
      <c r="D682" s="101" t="s">
        <v>17164</v>
      </c>
      <c r="E682" s="101" t="s">
        <v>22435</v>
      </c>
      <c r="F682" s="101"/>
      <c r="G682" s="101" t="s">
        <v>16073</v>
      </c>
      <c r="H682" s="101" t="s">
        <v>13961</v>
      </c>
      <c r="I682" s="101" t="s">
        <v>16512</v>
      </c>
      <c r="J682" s="101" t="s">
        <v>16031</v>
      </c>
      <c r="K682" s="101" t="s">
        <v>21696</v>
      </c>
      <c r="L682" s="101" t="s">
        <v>21697</v>
      </c>
      <c r="M682" s="101" t="s">
        <v>16051</v>
      </c>
      <c r="N682" s="101" t="s">
        <v>14399</v>
      </c>
      <c r="O682" s="101" t="s">
        <v>12744</v>
      </c>
      <c r="P682" s="101" t="s">
        <v>15058</v>
      </c>
      <c r="Q682" s="101" t="s">
        <v>10573</v>
      </c>
      <c r="R682" s="102" t="s">
        <v>8648</v>
      </c>
      <c r="S682" s="8">
        <f>INDEX('Coord Sitios Confirmados'!E:E, MATCH(B682, 'Coord Sitios Confirmados'!B:B,0))</f>
        <v>4.7329699999999999</v>
      </c>
      <c r="T682" s="159">
        <f>INDEX('Coord Sitios Confirmados'!F:F, MATCH(C682, 'Coord Sitios Confirmados'!C:C,0))</f>
        <v>-74.341390000000004</v>
      </c>
    </row>
    <row r="683" spans="1:20" x14ac:dyDescent="0.25">
      <c r="A683" s="107" t="s">
        <v>2043</v>
      </c>
      <c r="B683" s="64" t="s">
        <v>11976</v>
      </c>
      <c r="C683" s="65" t="s">
        <v>2044</v>
      </c>
      <c r="D683" s="65" t="s">
        <v>2045</v>
      </c>
      <c r="E683" s="65" t="s">
        <v>14260</v>
      </c>
      <c r="F683" s="65" t="s">
        <v>14261</v>
      </c>
      <c r="G683" s="65" t="s">
        <v>11970</v>
      </c>
      <c r="H683" s="64" t="s">
        <v>20992</v>
      </c>
      <c r="I683" s="65" t="s">
        <v>2046</v>
      </c>
      <c r="J683" s="65" t="s">
        <v>396</v>
      </c>
      <c r="K683" s="65" t="s">
        <v>21702</v>
      </c>
      <c r="L683" s="65" t="s">
        <v>21701</v>
      </c>
      <c r="M683" s="65" t="s">
        <v>3231</v>
      </c>
      <c r="N683" s="65" t="s">
        <v>397</v>
      </c>
      <c r="O683" s="65" t="s">
        <v>12744</v>
      </c>
      <c r="P683" s="65" t="s">
        <v>14331</v>
      </c>
      <c r="Q683" s="65" t="s">
        <v>14331</v>
      </c>
      <c r="R683" s="108" t="s">
        <v>8648</v>
      </c>
      <c r="S683" s="8">
        <f>INDEX('Coord Sitios Confirmados'!E:E, MATCH(B683, 'Coord Sitios Confirmados'!B:B,0))</f>
        <v>4.7188222222222196</v>
      </c>
      <c r="T683" s="159">
        <f>INDEX('Coord Sitios Confirmados'!F:F, MATCH(C683, 'Coord Sitios Confirmados'!C:C,0))</f>
        <v>-74.114030555555502</v>
      </c>
    </row>
    <row r="684" spans="1:20" x14ac:dyDescent="0.25">
      <c r="A684" s="111" t="s">
        <v>22821</v>
      </c>
      <c r="B684" s="5" t="s">
        <v>13371</v>
      </c>
      <c r="C684" s="6" t="s">
        <v>22820</v>
      </c>
      <c r="D684" s="6" t="s">
        <v>2049</v>
      </c>
      <c r="E684" s="6" t="s">
        <v>20896</v>
      </c>
      <c r="F684" s="6" t="s">
        <v>18698</v>
      </c>
      <c r="G684" s="6" t="s">
        <v>940</v>
      </c>
      <c r="H684" s="6" t="s">
        <v>2050</v>
      </c>
      <c r="I684" s="5" t="s">
        <v>14004</v>
      </c>
      <c r="J684" s="6" t="s">
        <v>396</v>
      </c>
      <c r="K684" s="6" t="s">
        <v>22627</v>
      </c>
      <c r="L684" s="6" t="s">
        <v>21701</v>
      </c>
      <c r="M684" s="6" t="s">
        <v>3379</v>
      </c>
      <c r="N684" s="6" t="s">
        <v>942</v>
      </c>
      <c r="O684" s="6" t="s">
        <v>12744</v>
      </c>
      <c r="P684" s="6" t="s">
        <v>14331</v>
      </c>
      <c r="Q684" s="6" t="s">
        <v>14331</v>
      </c>
      <c r="R684" s="112" t="s">
        <v>8860</v>
      </c>
      <c r="S684" s="8">
        <f>INDEX('Coord Sitios Confirmados'!E:E, MATCH(B684, 'Coord Sitios Confirmados'!B:B,0))</f>
        <v>4.648714</v>
      </c>
      <c r="T684" s="159">
        <f>INDEX('Coord Sitios Confirmados'!F:F, MATCH(C684, 'Coord Sitios Confirmados'!C:C,0))</f>
        <v>-74.112173999999996</v>
      </c>
    </row>
    <row r="685" spans="1:20" x14ac:dyDescent="0.25">
      <c r="A685" s="105" t="s">
        <v>2051</v>
      </c>
      <c r="B685" s="71" t="s">
        <v>13056</v>
      </c>
      <c r="C685" s="70" t="s">
        <v>2052</v>
      </c>
      <c r="D685" s="70" t="s">
        <v>2053</v>
      </c>
      <c r="E685" s="70" t="s">
        <v>14194</v>
      </c>
      <c r="F685" s="70" t="s">
        <v>14195</v>
      </c>
      <c r="G685" s="70" t="s">
        <v>940</v>
      </c>
      <c r="H685" s="70" t="s">
        <v>21723</v>
      </c>
      <c r="I685" s="70" t="s">
        <v>2055</v>
      </c>
      <c r="J685" s="70" t="s">
        <v>396</v>
      </c>
      <c r="K685" s="70" t="s">
        <v>21705</v>
      </c>
      <c r="L685" s="70" t="s">
        <v>21701</v>
      </c>
      <c r="M685" s="70" t="s">
        <v>3231</v>
      </c>
      <c r="N685" s="70" t="s">
        <v>197</v>
      </c>
      <c r="O685" s="70" t="s">
        <v>12744</v>
      </c>
      <c r="P685" s="70" t="s">
        <v>14331</v>
      </c>
      <c r="Q685" s="70" t="s">
        <v>14331</v>
      </c>
      <c r="R685" s="74" t="s">
        <v>8648</v>
      </c>
      <c r="S685" s="8">
        <f>INDEX('Coord Sitios Confirmados'!E:E, MATCH(B685, 'Coord Sitios Confirmados'!B:B,0))</f>
        <v>4.6950298999999998</v>
      </c>
      <c r="T685" s="159">
        <f>INDEX('Coord Sitios Confirmados'!F:F, MATCH(C685, 'Coord Sitios Confirmados'!C:C,0))</f>
        <v>-74.090919999999997</v>
      </c>
    </row>
    <row r="686" spans="1:20" x14ac:dyDescent="0.25">
      <c r="A686" s="111" t="s">
        <v>21314</v>
      </c>
      <c r="B686" s="5" t="s">
        <v>21315</v>
      </c>
      <c r="C686" s="6" t="s">
        <v>21316</v>
      </c>
      <c r="D686" s="6" t="s">
        <v>21317</v>
      </c>
      <c r="E686" s="6" t="s">
        <v>21318</v>
      </c>
      <c r="F686" s="6"/>
      <c r="G686" s="6" t="s">
        <v>1922</v>
      </c>
      <c r="H686" s="6" t="s">
        <v>21319</v>
      </c>
      <c r="I686" s="5" t="s">
        <v>18575</v>
      </c>
      <c r="J686" s="6" t="s">
        <v>396</v>
      </c>
      <c r="K686" s="6" t="s">
        <v>21705</v>
      </c>
      <c r="L686" s="6" t="s">
        <v>21701</v>
      </c>
      <c r="M686" s="6" t="s">
        <v>3231</v>
      </c>
      <c r="N686" s="6" t="s">
        <v>942</v>
      </c>
      <c r="O686" s="6" t="s">
        <v>12744</v>
      </c>
      <c r="P686" s="6" t="s">
        <v>14331</v>
      </c>
      <c r="Q686" s="6" t="s">
        <v>14331</v>
      </c>
      <c r="R686" s="112" t="s">
        <v>1922</v>
      </c>
      <c r="S686" s="8">
        <f>INDEX('Coord Sitios Confirmados'!E:E, MATCH(B686, 'Coord Sitios Confirmados'!B:B,0))</f>
        <v>4.6815800000000003</v>
      </c>
      <c r="T686" s="159">
        <f>INDEX('Coord Sitios Confirmados'!F:F, MATCH(C686, 'Coord Sitios Confirmados'!C:C,0))</f>
        <v>-74.093900000000005</v>
      </c>
    </row>
    <row r="687" spans="1:20" x14ac:dyDescent="0.25">
      <c r="A687" s="105" t="s">
        <v>23267</v>
      </c>
      <c r="B687" s="71" t="s">
        <v>23268</v>
      </c>
      <c r="C687" s="70" t="s">
        <v>23269</v>
      </c>
      <c r="D687" s="70" t="s">
        <v>23270</v>
      </c>
      <c r="E687" s="70" t="s">
        <v>23271</v>
      </c>
      <c r="F687" s="70" t="s">
        <v>23272</v>
      </c>
      <c r="G687" s="70"/>
      <c r="H687" s="70" t="s">
        <v>23273</v>
      </c>
      <c r="I687" s="70">
        <v>9007114481</v>
      </c>
      <c r="J687" s="70" t="s">
        <v>396</v>
      </c>
      <c r="K687" s="70" t="s">
        <v>21705</v>
      </c>
      <c r="L687" s="70" t="s">
        <v>21701</v>
      </c>
      <c r="M687" s="70" t="s">
        <v>3231</v>
      </c>
      <c r="N687" s="70" t="s">
        <v>197</v>
      </c>
      <c r="O687" s="70" t="s">
        <v>12744</v>
      </c>
      <c r="P687" s="70" t="s">
        <v>14331</v>
      </c>
      <c r="Q687" s="70" t="s">
        <v>14331</v>
      </c>
      <c r="R687" s="74" t="s">
        <v>8648</v>
      </c>
      <c r="S687" s="8">
        <f>INDEX('Coord Sitios Confirmados'!E:E, MATCH(B687, 'Coord Sitios Confirmados'!B:B,0))</f>
        <v>4.6902590000000002</v>
      </c>
      <c r="T687" s="159">
        <f>INDEX('Coord Sitios Confirmados'!F:F, MATCH(C687, 'Coord Sitios Confirmados'!C:C,0))</f>
        <v>-74.092691000000002</v>
      </c>
    </row>
    <row r="688" spans="1:20" x14ac:dyDescent="0.25">
      <c r="A688" s="115" t="s">
        <v>14388</v>
      </c>
      <c r="B688" s="103" t="s">
        <v>16578</v>
      </c>
      <c r="C688" s="101" t="s">
        <v>14389</v>
      </c>
      <c r="D688" s="101" t="s">
        <v>17165</v>
      </c>
      <c r="E688" s="101" t="s">
        <v>22430</v>
      </c>
      <c r="F688" s="101" t="s">
        <v>22431</v>
      </c>
      <c r="G688" s="101" t="s">
        <v>22595</v>
      </c>
      <c r="H688" s="101" t="s">
        <v>16113</v>
      </c>
      <c r="I688" s="101" t="s">
        <v>14390</v>
      </c>
      <c r="J688" s="101" t="s">
        <v>396</v>
      </c>
      <c r="K688" s="101" t="s">
        <v>21699</v>
      </c>
      <c r="L688" s="101" t="s">
        <v>21697</v>
      </c>
      <c r="M688" s="101" t="s">
        <v>16051</v>
      </c>
      <c r="N688" s="101" t="s">
        <v>14403</v>
      </c>
      <c r="O688" s="101" t="s">
        <v>12744</v>
      </c>
      <c r="P688" s="183" t="s">
        <v>14391</v>
      </c>
      <c r="Q688" s="101" t="s">
        <v>10573</v>
      </c>
      <c r="R688" s="102" t="s">
        <v>8648</v>
      </c>
      <c r="S688" s="8">
        <f>INDEX('Coord Sitios Confirmados'!E:E, MATCH(B688, 'Coord Sitios Confirmados'!B:B,0))</f>
        <v>4.4771239999999999</v>
      </c>
      <c r="T688" s="159">
        <f>INDEX('Coord Sitios Confirmados'!F:F, MATCH(C688, 'Coord Sitios Confirmados'!C:C,0))</f>
        <v>-74.075181999999998</v>
      </c>
    </row>
    <row r="689" spans="1:20" x14ac:dyDescent="0.25">
      <c r="A689" s="115" t="s">
        <v>10151</v>
      </c>
      <c r="B689" s="103" t="s">
        <v>14332</v>
      </c>
      <c r="C689" s="101" t="s">
        <v>8715</v>
      </c>
      <c r="D689" s="101" t="s">
        <v>17166</v>
      </c>
      <c r="E689" s="101" t="s">
        <v>21893</v>
      </c>
      <c r="F689" s="101" t="s">
        <v>21894</v>
      </c>
      <c r="G689" s="101" t="s">
        <v>16008</v>
      </c>
      <c r="H689" s="101" t="s">
        <v>16040</v>
      </c>
      <c r="I689" s="101" t="s">
        <v>14333</v>
      </c>
      <c r="J689" s="101" t="s">
        <v>396</v>
      </c>
      <c r="K689" s="101" t="s">
        <v>21702</v>
      </c>
      <c r="L689" s="101" t="s">
        <v>21701</v>
      </c>
      <c r="M689" s="101" t="s">
        <v>8715</v>
      </c>
      <c r="N689" s="101" t="s">
        <v>14403</v>
      </c>
      <c r="O689" s="101" t="s">
        <v>12744</v>
      </c>
      <c r="P689" s="183" t="s">
        <v>14331</v>
      </c>
      <c r="Q689" s="101" t="s">
        <v>10573</v>
      </c>
      <c r="R689" s="102" t="s">
        <v>1644</v>
      </c>
      <c r="S689" s="8">
        <f>INDEX('Coord Sitios Confirmados'!E:E, MATCH(B689, 'Coord Sitios Confirmados'!B:B,0))</f>
        <v>4.5998400000000004</v>
      </c>
      <c r="T689" s="159">
        <f>INDEX('Coord Sitios Confirmados'!F:F, MATCH(C689, 'Coord Sitios Confirmados'!C:C,0))</f>
        <v>-74.180999999999997</v>
      </c>
    </row>
    <row r="690" spans="1:20" x14ac:dyDescent="0.25">
      <c r="A690" s="115" t="s">
        <v>23024</v>
      </c>
      <c r="B690" s="103" t="s">
        <v>23025</v>
      </c>
      <c r="C690" s="101" t="s">
        <v>23026</v>
      </c>
      <c r="D690" s="101" t="s">
        <v>23140</v>
      </c>
      <c r="E690" s="101" t="s">
        <v>22817</v>
      </c>
      <c r="F690" s="101" t="s">
        <v>22824</v>
      </c>
      <c r="G690" s="101" t="s">
        <v>18</v>
      </c>
      <c r="H690" s="101" t="s">
        <v>23027</v>
      </c>
      <c r="I690" s="101" t="s">
        <v>23052</v>
      </c>
      <c r="J690" s="101" t="s">
        <v>396</v>
      </c>
      <c r="K690" s="101" t="s">
        <v>21705</v>
      </c>
      <c r="L690" s="101" t="s">
        <v>21701</v>
      </c>
      <c r="M690" s="101" t="s">
        <v>8715</v>
      </c>
      <c r="N690" s="101" t="s">
        <v>14403</v>
      </c>
      <c r="O690" s="101" t="s">
        <v>12744</v>
      </c>
      <c r="P690" s="183" t="s">
        <v>14331</v>
      </c>
      <c r="Q690" s="101" t="s">
        <v>10573</v>
      </c>
      <c r="R690" s="102" t="s">
        <v>1644</v>
      </c>
      <c r="S690" s="8">
        <f>INDEX('Coord Sitios Confirmados'!E:E, MATCH(B690, 'Coord Sitios Confirmados'!B:B,0))</f>
        <v>4.6084100000000001</v>
      </c>
      <c r="T690" s="159">
        <f>INDEX('Coord Sitios Confirmados'!F:F, MATCH(C690, 'Coord Sitios Confirmados'!C:C,0))</f>
        <v>-74.188289999999995</v>
      </c>
    </row>
    <row r="691" spans="1:20" x14ac:dyDescent="0.25">
      <c r="A691" s="115" t="s">
        <v>18569</v>
      </c>
      <c r="B691" s="103" t="s">
        <v>18570</v>
      </c>
      <c r="C691" s="101" t="s">
        <v>18571</v>
      </c>
      <c r="D691" s="101" t="s">
        <v>18572</v>
      </c>
      <c r="E691" s="101" t="s">
        <v>22024</v>
      </c>
      <c r="F691" s="101" t="s">
        <v>22025</v>
      </c>
      <c r="G691" s="101" t="s">
        <v>1644</v>
      </c>
      <c r="H691" s="101"/>
      <c r="I691" s="101" t="s">
        <v>18573</v>
      </c>
      <c r="J691" s="101" t="s">
        <v>396</v>
      </c>
      <c r="K691" s="101" t="s">
        <v>21705</v>
      </c>
      <c r="L691" s="101" t="s">
        <v>21701</v>
      </c>
      <c r="M691" s="101" t="s">
        <v>8715</v>
      </c>
      <c r="N691" s="101" t="s">
        <v>14403</v>
      </c>
      <c r="O691" s="101" t="s">
        <v>12744</v>
      </c>
      <c r="P691" s="183" t="s">
        <v>14331</v>
      </c>
      <c r="Q691" s="101" t="s">
        <v>10573</v>
      </c>
      <c r="R691" s="102" t="s">
        <v>1644</v>
      </c>
      <c r="S691" s="8">
        <f>INDEX('Coord Sitios Confirmados'!E:E, MATCH(B691, 'Coord Sitios Confirmados'!B:B,0))</f>
        <v>4.6299299999999999</v>
      </c>
      <c r="T691" s="159" t="str">
        <f>INDEX('Coord Sitios Confirmados'!F:F, MATCH(C691, 'Coord Sitios Confirmados'!C:C,0))</f>
        <v>-74,195510</v>
      </c>
    </row>
    <row r="692" spans="1:20" x14ac:dyDescent="0.25">
      <c r="A692" s="115" t="s">
        <v>10153</v>
      </c>
      <c r="B692" s="103" t="s">
        <v>14338</v>
      </c>
      <c r="C692" s="101" t="s">
        <v>10247</v>
      </c>
      <c r="D692" s="101" t="s">
        <v>17167</v>
      </c>
      <c r="E692" s="101" t="s">
        <v>21841</v>
      </c>
      <c r="F692" s="101" t="s">
        <v>21842</v>
      </c>
      <c r="G692" s="101" t="s">
        <v>16008</v>
      </c>
      <c r="H692" s="101" t="s">
        <v>16100</v>
      </c>
      <c r="I692" s="101" t="s">
        <v>14339</v>
      </c>
      <c r="J692" s="101" t="s">
        <v>396</v>
      </c>
      <c r="K692" s="101" t="s">
        <v>21702</v>
      </c>
      <c r="L692" s="101" t="s">
        <v>21701</v>
      </c>
      <c r="M692" s="101" t="s">
        <v>8715</v>
      </c>
      <c r="N692" s="101" t="s">
        <v>14403</v>
      </c>
      <c r="O692" s="101" t="s">
        <v>12744</v>
      </c>
      <c r="P692" s="183" t="s">
        <v>14331</v>
      </c>
      <c r="Q692" s="101" t="s">
        <v>10573</v>
      </c>
      <c r="R692" s="102" t="s">
        <v>1644</v>
      </c>
      <c r="S692" s="8">
        <f>INDEX('Coord Sitios Confirmados'!E:E, MATCH(B692, 'Coord Sitios Confirmados'!B:B,0))</f>
        <v>4.6132499999999999</v>
      </c>
      <c r="T692" s="159">
        <f>INDEX('Coord Sitios Confirmados'!F:F, MATCH(C692, 'Coord Sitios Confirmados'!C:C,0))</f>
        <v>-74.206999999999994</v>
      </c>
    </row>
    <row r="693" spans="1:20" x14ac:dyDescent="0.25">
      <c r="A693" s="115" t="s">
        <v>10166</v>
      </c>
      <c r="B693" s="103" t="s">
        <v>14343</v>
      </c>
      <c r="C693" s="101" t="s">
        <v>10238</v>
      </c>
      <c r="D693" s="101" t="s">
        <v>17168</v>
      </c>
      <c r="E693" s="101" t="s">
        <v>21823</v>
      </c>
      <c r="F693" s="101" t="s">
        <v>21824</v>
      </c>
      <c r="G693" s="101" t="s">
        <v>16008</v>
      </c>
      <c r="H693" s="101"/>
      <c r="I693" s="101" t="s">
        <v>14344</v>
      </c>
      <c r="J693" s="101" t="s">
        <v>396</v>
      </c>
      <c r="K693" s="101" t="s">
        <v>21705</v>
      </c>
      <c r="L693" s="101" t="s">
        <v>21701</v>
      </c>
      <c r="M693" s="101" t="s">
        <v>8715</v>
      </c>
      <c r="N693" s="101" t="s">
        <v>14403</v>
      </c>
      <c r="O693" s="101" t="s">
        <v>12744</v>
      </c>
      <c r="P693" s="183" t="s">
        <v>14331</v>
      </c>
      <c r="Q693" s="101" t="s">
        <v>10573</v>
      </c>
      <c r="R693" s="102" t="s">
        <v>8860</v>
      </c>
      <c r="S693" s="8">
        <f>INDEX('Coord Sitios Confirmados'!E:E, MATCH(B693, 'Coord Sitios Confirmados'!B:B,0))</f>
        <v>4.6066399999999996</v>
      </c>
      <c r="T693" s="159">
        <f>INDEX('Coord Sitios Confirmados'!F:F, MATCH(C693, 'Coord Sitios Confirmados'!C:C,0))</f>
        <v>-74.202500000000001</v>
      </c>
    </row>
    <row r="694" spans="1:20" x14ac:dyDescent="0.25">
      <c r="A694" s="115" t="s">
        <v>10154</v>
      </c>
      <c r="B694" s="103" t="s">
        <v>16201</v>
      </c>
      <c r="C694" s="101" t="s">
        <v>5529</v>
      </c>
      <c r="D694" s="101" t="s">
        <v>17169</v>
      </c>
      <c r="E694" s="101" t="s">
        <v>22125</v>
      </c>
      <c r="F694" s="101" t="s">
        <v>21820</v>
      </c>
      <c r="G694" s="101" t="s">
        <v>16008</v>
      </c>
      <c r="H694" s="101" t="s">
        <v>8860</v>
      </c>
      <c r="I694" s="101" t="s">
        <v>14342</v>
      </c>
      <c r="J694" s="101" t="s">
        <v>403</v>
      </c>
      <c r="K694" s="101" t="s">
        <v>21698</v>
      </c>
      <c r="L694" s="101" t="s">
        <v>21697</v>
      </c>
      <c r="M694" s="101"/>
      <c r="N694" s="101" t="s">
        <v>14403</v>
      </c>
      <c r="O694" s="101" t="s">
        <v>12744</v>
      </c>
      <c r="P694" s="183" t="s">
        <v>14331</v>
      </c>
      <c r="Q694" s="101" t="s">
        <v>10573</v>
      </c>
      <c r="R694" s="102" t="s">
        <v>8648</v>
      </c>
      <c r="S694" s="8">
        <f>INDEX('Coord Sitios Confirmados'!E:E, MATCH(B694, 'Coord Sitios Confirmados'!B:B,0))</f>
        <v>4.6110499999999996</v>
      </c>
      <c r="T694" s="159">
        <f>INDEX('Coord Sitios Confirmados'!F:F, MATCH(C694, 'Coord Sitios Confirmados'!C:C,0))</f>
        <v>-74.184200000000004</v>
      </c>
    </row>
    <row r="695" spans="1:20" x14ac:dyDescent="0.25">
      <c r="A695" s="105" t="s">
        <v>2056</v>
      </c>
      <c r="B695" s="71" t="s">
        <v>13226</v>
      </c>
      <c r="C695" s="70" t="s">
        <v>2057</v>
      </c>
      <c r="D695" s="70" t="s">
        <v>2058</v>
      </c>
      <c r="E695" s="70" t="s">
        <v>2059</v>
      </c>
      <c r="F695" s="70" t="s">
        <v>14262</v>
      </c>
      <c r="G695" s="70" t="s">
        <v>2060</v>
      </c>
      <c r="H695" s="70" t="s">
        <v>21724</v>
      </c>
      <c r="I695" s="70" t="s">
        <v>2061</v>
      </c>
      <c r="J695" s="70" t="s">
        <v>396</v>
      </c>
      <c r="K695" s="70" t="s">
        <v>21702</v>
      </c>
      <c r="L695" s="70" t="s">
        <v>21701</v>
      </c>
      <c r="M695" s="70" t="s">
        <v>3231</v>
      </c>
      <c r="N695" s="70" t="s">
        <v>197</v>
      </c>
      <c r="O695" s="70" t="s">
        <v>12744</v>
      </c>
      <c r="P695" s="70" t="s">
        <v>14331</v>
      </c>
      <c r="Q695" s="70" t="s">
        <v>14331</v>
      </c>
      <c r="R695" s="74" t="s">
        <v>8860</v>
      </c>
      <c r="S695" s="8">
        <f>INDEX('Coord Sitios Confirmados'!E:E, MATCH(B695, 'Coord Sitios Confirmados'!B:B,0))</f>
        <v>4.7062865</v>
      </c>
      <c r="T695" s="159">
        <f>INDEX('Coord Sitios Confirmados'!F:F, MATCH(C695, 'Coord Sitios Confirmados'!C:C,0))</f>
        <v>-74.125410000000002</v>
      </c>
    </row>
    <row r="696" spans="1:20" x14ac:dyDescent="0.25">
      <c r="A696" s="111" t="s">
        <v>2062</v>
      </c>
      <c r="B696" s="5" t="s">
        <v>13204</v>
      </c>
      <c r="C696" s="6" t="s">
        <v>2063</v>
      </c>
      <c r="D696" s="6" t="s">
        <v>2064</v>
      </c>
      <c r="E696" s="6" t="s">
        <v>14264</v>
      </c>
      <c r="F696" s="6" t="s">
        <v>14263</v>
      </c>
      <c r="G696" s="6" t="s">
        <v>1644</v>
      </c>
      <c r="H696" s="6" t="s">
        <v>2066</v>
      </c>
      <c r="I696" s="5" t="s">
        <v>14005</v>
      </c>
      <c r="J696" s="6" t="s">
        <v>396</v>
      </c>
      <c r="K696" s="6" t="s">
        <v>21705</v>
      </c>
      <c r="L696" s="6" t="s">
        <v>21701</v>
      </c>
      <c r="M696" s="6" t="s">
        <v>3379</v>
      </c>
      <c r="N696" s="6" t="s">
        <v>942</v>
      </c>
      <c r="O696" s="6" t="s">
        <v>12744</v>
      </c>
      <c r="P696" s="6" t="s">
        <v>14331</v>
      </c>
      <c r="Q696" s="6" t="s">
        <v>14331</v>
      </c>
      <c r="R696" s="112" t="s">
        <v>1644</v>
      </c>
      <c r="S696" s="8" t="str">
        <f>INDEX('Coord Sitios Confirmados'!E:E, MATCH(B696, 'Coord Sitios Confirmados'!B:B,0))</f>
        <v>4,670676</v>
      </c>
      <c r="T696" s="159" t="str">
        <f>INDEX('Coord Sitios Confirmados'!F:F, MATCH(C696, 'Coord Sitios Confirmados'!C:C,0))</f>
        <v>-74,120898</v>
      </c>
    </row>
    <row r="697" spans="1:20" x14ac:dyDescent="0.25">
      <c r="A697" s="111" t="s">
        <v>6933</v>
      </c>
      <c r="B697" s="5" t="s">
        <v>13204</v>
      </c>
      <c r="C697" s="6" t="s">
        <v>12433</v>
      </c>
      <c r="D697" s="6" t="s">
        <v>12431</v>
      </c>
      <c r="E697" s="6" t="s">
        <v>14077</v>
      </c>
      <c r="F697" s="6"/>
      <c r="G697" s="6"/>
      <c r="H697" s="6" t="s">
        <v>12432</v>
      </c>
      <c r="I697" s="5" t="e">
        <v>#N/A</v>
      </c>
      <c r="J697" s="6" t="s">
        <v>396</v>
      </c>
      <c r="K697" s="6" t="s">
        <v>21700</v>
      </c>
      <c r="L697" s="6" t="s">
        <v>21701</v>
      </c>
      <c r="M697" s="6" t="s">
        <v>3379</v>
      </c>
      <c r="N697" s="6" t="s">
        <v>942</v>
      </c>
      <c r="O697" s="6" t="s">
        <v>12744</v>
      </c>
      <c r="P697" s="6" t="s">
        <v>14331</v>
      </c>
      <c r="Q697" s="6" t="s">
        <v>14331</v>
      </c>
      <c r="R697" s="112" t="s">
        <v>8860</v>
      </c>
      <c r="S697" s="8" t="str">
        <f>INDEX('Coord Sitios Confirmados'!E:E, MATCH(B697, 'Coord Sitios Confirmados'!B:B,0))</f>
        <v>4,670676</v>
      </c>
      <c r="T697" s="159" t="e">
        <f>INDEX('Coord Sitios Confirmados'!F:F, MATCH(C697, 'Coord Sitios Confirmados'!C:C,0))</f>
        <v>#N/A</v>
      </c>
    </row>
    <row r="698" spans="1:20" x14ac:dyDescent="0.25">
      <c r="A698" s="107" t="s">
        <v>2067</v>
      </c>
      <c r="B698" s="64" t="s">
        <v>11978</v>
      </c>
      <c r="C698" s="65" t="s">
        <v>2068</v>
      </c>
      <c r="D698" s="65" t="s">
        <v>8806</v>
      </c>
      <c r="E698" s="65" t="s">
        <v>14265</v>
      </c>
      <c r="F698" s="65" t="s">
        <v>14266</v>
      </c>
      <c r="G698" s="65" t="s">
        <v>18</v>
      </c>
      <c r="H698" s="64" t="s">
        <v>22719</v>
      </c>
      <c r="I698" s="65" t="s">
        <v>2069</v>
      </c>
      <c r="J698" s="65" t="s">
        <v>396</v>
      </c>
      <c r="K698" s="65" t="s">
        <v>21705</v>
      </c>
      <c r="L698" s="65" t="s">
        <v>21701</v>
      </c>
      <c r="M698" s="65" t="s">
        <v>8699</v>
      </c>
      <c r="N698" s="65" t="s">
        <v>397</v>
      </c>
      <c r="O698" s="65" t="s">
        <v>12744</v>
      </c>
      <c r="P698" s="65" t="s">
        <v>14331</v>
      </c>
      <c r="Q698" s="65" t="s">
        <v>14331</v>
      </c>
      <c r="R698" s="108" t="s">
        <v>8648</v>
      </c>
      <c r="S698" s="8">
        <f>INDEX('Coord Sitios Confirmados'!E:E, MATCH(B698, 'Coord Sitios Confirmados'!B:B,0))</f>
        <v>4.7470555555555602</v>
      </c>
      <c r="T698" s="159">
        <f>INDEX('Coord Sitios Confirmados'!F:F, MATCH(C698, 'Coord Sitios Confirmados'!C:C,0))</f>
        <v>-74.084611111111101</v>
      </c>
    </row>
    <row r="699" spans="1:20" x14ac:dyDescent="0.25">
      <c r="A699" s="107" t="s">
        <v>13645</v>
      </c>
      <c r="B699" s="64" t="s">
        <v>13646</v>
      </c>
      <c r="C699" s="65" t="s">
        <v>13647</v>
      </c>
      <c r="D699" s="65" t="s">
        <v>13648</v>
      </c>
      <c r="E699" s="65" t="s">
        <v>13649</v>
      </c>
      <c r="F699" s="65" t="s">
        <v>18651</v>
      </c>
      <c r="G699" s="65" t="s">
        <v>9556</v>
      </c>
      <c r="H699" s="64" t="s">
        <v>13650</v>
      </c>
      <c r="I699" s="65" t="s">
        <v>3493</v>
      </c>
      <c r="J699" s="65" t="s">
        <v>396</v>
      </c>
      <c r="K699" s="65" t="s">
        <v>21705</v>
      </c>
      <c r="L699" s="65" t="s">
        <v>21701</v>
      </c>
      <c r="M699" s="65" t="s">
        <v>8699</v>
      </c>
      <c r="N699" s="65" t="s">
        <v>397</v>
      </c>
      <c r="O699" s="65" t="s">
        <v>12744</v>
      </c>
      <c r="P699" s="65" t="s">
        <v>14331</v>
      </c>
      <c r="Q699" s="65" t="s">
        <v>14331</v>
      </c>
      <c r="R699" s="108" t="s">
        <v>9556</v>
      </c>
      <c r="S699" s="8">
        <f>INDEX('Coord Sitios Confirmados'!E:E, MATCH(B699, 'Coord Sitios Confirmados'!B:B,0))</f>
        <v>4.7449960000000004</v>
      </c>
      <c r="T699" s="159">
        <f>INDEX('Coord Sitios Confirmados'!F:F, MATCH(C699, 'Coord Sitios Confirmados'!C:C,0))</f>
        <v>-74.088035000000005</v>
      </c>
    </row>
    <row r="700" spans="1:20" x14ac:dyDescent="0.25">
      <c r="A700" s="105" t="s">
        <v>2070</v>
      </c>
      <c r="B700" s="71" t="s">
        <v>12987</v>
      </c>
      <c r="C700" s="70" t="s">
        <v>2071</v>
      </c>
      <c r="D700" s="70" t="s">
        <v>12652</v>
      </c>
      <c r="E700" s="70" t="s">
        <v>2072</v>
      </c>
      <c r="F700" s="70" t="s">
        <v>14241</v>
      </c>
      <c r="G700" s="70" t="s">
        <v>18</v>
      </c>
      <c r="H700" s="70" t="s">
        <v>21725</v>
      </c>
      <c r="I700" s="70" t="s">
        <v>2073</v>
      </c>
      <c r="J700" s="70" t="s">
        <v>396</v>
      </c>
      <c r="K700" s="70" t="s">
        <v>21705</v>
      </c>
      <c r="L700" s="70" t="s">
        <v>21701</v>
      </c>
      <c r="M700" s="70" t="s">
        <v>6165</v>
      </c>
      <c r="N700" s="70" t="s">
        <v>197</v>
      </c>
      <c r="O700" s="70" t="s">
        <v>12744</v>
      </c>
      <c r="P700" s="70" t="s">
        <v>14331</v>
      </c>
      <c r="Q700" s="70" t="s">
        <v>14331</v>
      </c>
      <c r="R700" s="74" t="s">
        <v>8860</v>
      </c>
      <c r="S700" s="8">
        <f>INDEX('Coord Sitios Confirmados'!E:E, MATCH(B700, 'Coord Sitios Confirmados'!B:B,0))</f>
        <v>4.7100989000000002</v>
      </c>
      <c r="T700" s="159">
        <f>INDEX('Coord Sitios Confirmados'!F:F, MATCH(C700, 'Coord Sitios Confirmados'!C:C,0))</f>
        <v>-74.028630000000007</v>
      </c>
    </row>
    <row r="701" spans="1:20" x14ac:dyDescent="0.25">
      <c r="A701" s="115" t="s">
        <v>22792</v>
      </c>
      <c r="B701" s="103" t="s">
        <v>15839</v>
      </c>
      <c r="C701" s="101" t="s">
        <v>16976</v>
      </c>
      <c r="D701" s="101" t="s">
        <v>17170</v>
      </c>
      <c r="E701" s="101" t="s">
        <v>21817</v>
      </c>
      <c r="F701" s="101" t="s">
        <v>22042</v>
      </c>
      <c r="G701" s="101" t="s">
        <v>22575</v>
      </c>
      <c r="H701" s="101" t="s">
        <v>16289</v>
      </c>
      <c r="I701" s="101">
        <v>5316297</v>
      </c>
      <c r="J701" s="101" t="s">
        <v>396</v>
      </c>
      <c r="K701" s="101" t="s">
        <v>21700</v>
      </c>
      <c r="L701" s="101" t="s">
        <v>21701</v>
      </c>
      <c r="M701" s="101" t="s">
        <v>5429</v>
      </c>
      <c r="N701" s="101" t="s">
        <v>14377</v>
      </c>
      <c r="O701" s="101" t="s">
        <v>12744</v>
      </c>
      <c r="P701" s="101" t="s">
        <v>5429</v>
      </c>
      <c r="Q701" s="101" t="s">
        <v>10573</v>
      </c>
      <c r="R701" s="102" t="s">
        <v>8860</v>
      </c>
      <c r="S701" s="8">
        <f>INDEX('Coord Sitios Confirmados'!E:E, MATCH(B701, 'Coord Sitios Confirmados'!B:B,0))</f>
        <v>4.2875100000000002</v>
      </c>
      <c r="T701" s="159">
        <f>INDEX('Coord Sitios Confirmados'!F:F, MATCH(C701, 'Coord Sitios Confirmados'!C:C,0))</f>
        <v>-74.776300000000006</v>
      </c>
    </row>
    <row r="702" spans="1:20" x14ac:dyDescent="0.25">
      <c r="A702" s="105" t="s">
        <v>2074</v>
      </c>
      <c r="B702" s="71" t="s">
        <v>13478</v>
      </c>
      <c r="C702" s="70" t="s">
        <v>2075</v>
      </c>
      <c r="D702" s="70" t="s">
        <v>2076</v>
      </c>
      <c r="E702" s="70" t="s">
        <v>14267</v>
      </c>
      <c r="F702" s="70" t="s">
        <v>14268</v>
      </c>
      <c r="G702" s="70" t="s">
        <v>18</v>
      </c>
      <c r="H702" s="70" t="s">
        <v>2077</v>
      </c>
      <c r="I702" s="70" t="s">
        <v>2078</v>
      </c>
      <c r="J702" s="70" t="s">
        <v>396</v>
      </c>
      <c r="K702" s="70" t="s">
        <v>21705</v>
      </c>
      <c r="L702" s="70" t="s">
        <v>21701</v>
      </c>
      <c r="M702" s="70" t="s">
        <v>8699</v>
      </c>
      <c r="N702" s="70" t="s">
        <v>197</v>
      </c>
      <c r="O702" s="70" t="s">
        <v>12744</v>
      </c>
      <c r="P702" s="70" t="s">
        <v>14331</v>
      </c>
      <c r="Q702" s="70" t="s">
        <v>14331</v>
      </c>
      <c r="R702" s="74" t="s">
        <v>8860</v>
      </c>
      <c r="S702" s="8">
        <f>INDEX('Coord Sitios Confirmados'!E:E, MATCH(B702, 'Coord Sitios Confirmados'!B:B,0))</f>
        <v>4.7306619999999997</v>
      </c>
      <c r="T702" s="159">
        <f>INDEX('Coord Sitios Confirmados'!F:F, MATCH(C702, 'Coord Sitios Confirmados'!C:C,0))</f>
        <v>-74.070323000000002</v>
      </c>
    </row>
    <row r="703" spans="1:20" x14ac:dyDescent="0.25">
      <c r="A703" s="107" t="s">
        <v>21535</v>
      </c>
      <c r="B703" s="64" t="s">
        <v>21536</v>
      </c>
      <c r="C703" s="65" t="s">
        <v>21537</v>
      </c>
      <c r="D703" s="65" t="s">
        <v>21542</v>
      </c>
      <c r="E703" s="65" t="s">
        <v>18656</v>
      </c>
      <c r="F703" s="65" t="s">
        <v>18654</v>
      </c>
      <c r="G703" s="65" t="s">
        <v>13961</v>
      </c>
      <c r="H703" s="64" t="s">
        <v>21551</v>
      </c>
      <c r="I703" s="65" t="s">
        <v>21538</v>
      </c>
      <c r="J703" s="65" t="s">
        <v>396</v>
      </c>
      <c r="K703" s="65" t="s">
        <v>21700</v>
      </c>
      <c r="L703" s="65" t="s">
        <v>21701</v>
      </c>
      <c r="M703" s="65" t="s">
        <v>8699</v>
      </c>
      <c r="N703" s="65" t="s">
        <v>397</v>
      </c>
      <c r="O703" s="65" t="s">
        <v>12744</v>
      </c>
      <c r="P703" s="65" t="s">
        <v>14331</v>
      </c>
      <c r="Q703" s="65" t="s">
        <v>14331</v>
      </c>
      <c r="R703" s="108" t="s">
        <v>8648</v>
      </c>
      <c r="S703" s="8">
        <f>INDEX('Coord Sitios Confirmados'!E:E, MATCH(B703, 'Coord Sitios Confirmados'!B:B,0))</f>
        <v>4.7323589999999998</v>
      </c>
      <c r="T703" s="159">
        <f>INDEX('Coord Sitios Confirmados'!F:F, MATCH(C703, 'Coord Sitios Confirmados'!C:C,0))</f>
        <v>-74.108555999999993</v>
      </c>
    </row>
    <row r="704" spans="1:20" x14ac:dyDescent="0.25">
      <c r="A704" s="105" t="s">
        <v>2079</v>
      </c>
      <c r="B704" s="71" t="s">
        <v>13512</v>
      </c>
      <c r="C704" s="70" t="s">
        <v>2080</v>
      </c>
      <c r="D704" s="70" t="s">
        <v>12653</v>
      </c>
      <c r="E704" s="70" t="s">
        <v>14270</v>
      </c>
      <c r="F704" s="70" t="s">
        <v>14269</v>
      </c>
      <c r="G704" s="70" t="s">
        <v>13</v>
      </c>
      <c r="H704" s="70" t="s">
        <v>21726</v>
      </c>
      <c r="I704" s="70" t="s">
        <v>2081</v>
      </c>
      <c r="J704" s="70" t="s">
        <v>396</v>
      </c>
      <c r="K704" s="70" t="s">
        <v>21705</v>
      </c>
      <c r="L704" s="70" t="s">
        <v>21701</v>
      </c>
      <c r="M704" s="70" t="s">
        <v>6165</v>
      </c>
      <c r="N704" s="70" t="s">
        <v>197</v>
      </c>
      <c r="O704" s="70" t="s">
        <v>12744</v>
      </c>
      <c r="P704" s="70" t="s">
        <v>14331</v>
      </c>
      <c r="Q704" s="70" t="s">
        <v>14331</v>
      </c>
      <c r="R704" s="74" t="s">
        <v>8860</v>
      </c>
      <c r="S704" s="8">
        <f>INDEX('Coord Sitios Confirmados'!E:E, MATCH(B704, 'Coord Sitios Confirmados'!B:B,0))</f>
        <v>4.7238647</v>
      </c>
      <c r="T704" s="159">
        <f>INDEX('Coord Sitios Confirmados'!F:F, MATCH(C704, 'Coord Sitios Confirmados'!C:C,0))</f>
        <v>-74.02628</v>
      </c>
    </row>
    <row r="705" spans="1:20" x14ac:dyDescent="0.25">
      <c r="A705" s="111" t="s">
        <v>2082</v>
      </c>
      <c r="B705" s="5" t="s">
        <v>13145</v>
      </c>
      <c r="C705" s="6" t="s">
        <v>2083</v>
      </c>
      <c r="D705" s="6" t="s">
        <v>2084</v>
      </c>
      <c r="E705" s="6" t="s">
        <v>14271</v>
      </c>
      <c r="F705" s="6" t="s">
        <v>2086</v>
      </c>
      <c r="G705" s="6" t="s">
        <v>940</v>
      </c>
      <c r="H705" s="6" t="s">
        <v>21550</v>
      </c>
      <c r="I705" s="5" t="s">
        <v>2087</v>
      </c>
      <c r="J705" s="6" t="s">
        <v>396</v>
      </c>
      <c r="K705" s="6" t="s">
        <v>21705</v>
      </c>
      <c r="L705" s="6" t="s">
        <v>21701</v>
      </c>
      <c r="M705" s="6" t="s">
        <v>3231</v>
      </c>
      <c r="N705" s="6" t="s">
        <v>942</v>
      </c>
      <c r="O705" s="6" t="s">
        <v>12744</v>
      </c>
      <c r="P705" s="6" t="s">
        <v>14331</v>
      </c>
      <c r="Q705" s="6" t="s">
        <v>14331</v>
      </c>
      <c r="R705" s="112" t="s">
        <v>9556</v>
      </c>
      <c r="S705" s="8">
        <f>INDEX('Coord Sitios Confirmados'!E:E, MATCH(B705, 'Coord Sitios Confirmados'!B:B,0))</f>
        <v>4.6818999999999997</v>
      </c>
      <c r="T705" s="159">
        <f>INDEX('Coord Sitios Confirmados'!F:F, MATCH(C705, 'Coord Sitios Confirmados'!C:C,0))</f>
        <v>-74.098299999999995</v>
      </c>
    </row>
    <row r="706" spans="1:20" x14ac:dyDescent="0.25">
      <c r="A706" s="115" t="s">
        <v>10150</v>
      </c>
      <c r="B706" s="103" t="s">
        <v>14345</v>
      </c>
      <c r="C706" s="101" t="s">
        <v>10248</v>
      </c>
      <c r="D706" s="101" t="s">
        <v>17171</v>
      </c>
      <c r="E706" s="101" t="s">
        <v>21819</v>
      </c>
      <c r="F706" s="101" t="s">
        <v>21820</v>
      </c>
      <c r="G706" s="101" t="s">
        <v>16008</v>
      </c>
      <c r="H706" s="101" t="s">
        <v>8860</v>
      </c>
      <c r="I706" s="101" t="s">
        <v>14346</v>
      </c>
      <c r="J706" s="101" t="s">
        <v>396</v>
      </c>
      <c r="K706" s="101" t="s">
        <v>21702</v>
      </c>
      <c r="L706" s="101" t="s">
        <v>21701</v>
      </c>
      <c r="M706" s="101" t="s">
        <v>8715</v>
      </c>
      <c r="N706" s="101" t="s">
        <v>14403</v>
      </c>
      <c r="O706" s="101" t="s">
        <v>12744</v>
      </c>
      <c r="P706" s="183" t="s">
        <v>14331</v>
      </c>
      <c r="Q706" s="101" t="s">
        <v>10573</v>
      </c>
      <c r="R706" s="102" t="s">
        <v>1644</v>
      </c>
      <c r="S706" s="8">
        <f>INDEX('Coord Sitios Confirmados'!E:E, MATCH(B706, 'Coord Sitios Confirmados'!B:B,0))</f>
        <v>4.6302199999999996</v>
      </c>
      <c r="T706" s="159">
        <f>INDEX('Coord Sitios Confirmados'!F:F, MATCH(C706, 'Coord Sitios Confirmados'!C:C,0))</f>
        <v>-74.188199999999995</v>
      </c>
    </row>
    <row r="707" spans="1:20" x14ac:dyDescent="0.25">
      <c r="A707" s="116" t="s">
        <v>17647</v>
      </c>
      <c r="B707" s="7" t="s">
        <v>18276</v>
      </c>
      <c r="C707" s="8" t="s">
        <v>17648</v>
      </c>
      <c r="D707" s="8" t="s">
        <v>18277</v>
      </c>
      <c r="E707" s="8" t="s">
        <v>18284</v>
      </c>
      <c r="F707" s="8" t="s">
        <v>18285</v>
      </c>
      <c r="G707" s="8" t="s">
        <v>8648</v>
      </c>
      <c r="H707" s="8" t="s">
        <v>21409</v>
      </c>
      <c r="I707" s="8"/>
      <c r="J707" s="8" t="s">
        <v>396</v>
      </c>
      <c r="K707" s="8" t="s">
        <v>21705</v>
      </c>
      <c r="L707" s="8" t="s">
        <v>21701</v>
      </c>
      <c r="M707" s="8" t="s">
        <v>8715</v>
      </c>
      <c r="N707" s="8" t="s">
        <v>14328</v>
      </c>
      <c r="O707" s="8" t="s">
        <v>12744</v>
      </c>
      <c r="P707" s="8" t="s">
        <v>14331</v>
      </c>
      <c r="Q707" s="8" t="s">
        <v>14331</v>
      </c>
      <c r="R707" s="26" t="s">
        <v>8648</v>
      </c>
      <c r="S707" s="8">
        <f>INDEX('Coord Sitios Confirmados'!E:E, MATCH(B707, 'Coord Sitios Confirmados'!B:B,0))</f>
        <v>4.6288299999999998</v>
      </c>
      <c r="T707" s="159">
        <f>INDEX('Coord Sitios Confirmados'!F:F, MATCH(C707, 'Coord Sitios Confirmados'!C:C,0))</f>
        <v>-74.182389999999998</v>
      </c>
    </row>
    <row r="708" spans="1:20" x14ac:dyDescent="0.25">
      <c r="A708" s="115" t="s">
        <v>14461</v>
      </c>
      <c r="B708" s="103" t="s">
        <v>14462</v>
      </c>
      <c r="C708" s="101" t="s">
        <v>16850</v>
      </c>
      <c r="D708" s="101" t="s">
        <v>17172</v>
      </c>
      <c r="E708" s="101" t="s">
        <v>22171</v>
      </c>
      <c r="F708" s="101" t="s">
        <v>22172</v>
      </c>
      <c r="G708" s="101" t="s">
        <v>14374</v>
      </c>
      <c r="H708" s="101" t="s">
        <v>16060</v>
      </c>
      <c r="I708" s="101" t="s">
        <v>14463</v>
      </c>
      <c r="J708" s="101" t="s">
        <v>396</v>
      </c>
      <c r="K708" s="101" t="s">
        <v>21702</v>
      </c>
      <c r="L708" s="101" t="s">
        <v>21701</v>
      </c>
      <c r="M708" s="101" t="s">
        <v>14387</v>
      </c>
      <c r="N708" s="101" t="s">
        <v>14329</v>
      </c>
      <c r="O708" s="101" t="s">
        <v>12744</v>
      </c>
      <c r="P708" s="101" t="s">
        <v>14387</v>
      </c>
      <c r="Q708" s="101" t="s">
        <v>10573</v>
      </c>
      <c r="R708" s="102" t="s">
        <v>1644</v>
      </c>
      <c r="S708" s="8">
        <f>INDEX('Coord Sitios Confirmados'!E:E, MATCH(B708, 'Coord Sitios Confirmados'!B:B,0))</f>
        <v>4.9403699999999997</v>
      </c>
      <c r="T708" s="159">
        <f>INDEX('Coord Sitios Confirmados'!F:F, MATCH(C708, 'Coord Sitios Confirmados'!C:C,0))</f>
        <v>-73.958399999999997</v>
      </c>
    </row>
    <row r="709" spans="1:20" x14ac:dyDescent="0.25">
      <c r="A709" s="105" t="s">
        <v>2088</v>
      </c>
      <c r="B709" s="71" t="s">
        <v>13446</v>
      </c>
      <c r="C709" s="70" t="s">
        <v>2089</v>
      </c>
      <c r="D709" s="70" t="s">
        <v>2090</v>
      </c>
      <c r="E709" s="70" t="s">
        <v>14272</v>
      </c>
      <c r="F709" s="70" t="s">
        <v>14273</v>
      </c>
      <c r="G709" s="70" t="s">
        <v>18</v>
      </c>
      <c r="H709" s="70" t="s">
        <v>21727</v>
      </c>
      <c r="I709" s="70" t="s">
        <v>2091</v>
      </c>
      <c r="J709" s="70" t="s">
        <v>396</v>
      </c>
      <c r="K709" s="70" t="s">
        <v>21705</v>
      </c>
      <c r="L709" s="70" t="s">
        <v>21701</v>
      </c>
      <c r="M709" s="70" t="s">
        <v>8699</v>
      </c>
      <c r="N709" s="70" t="s">
        <v>197</v>
      </c>
      <c r="O709" s="70" t="s">
        <v>12744</v>
      </c>
      <c r="P709" s="70" t="s">
        <v>14331</v>
      </c>
      <c r="Q709" s="70" t="s">
        <v>14331</v>
      </c>
      <c r="R709" s="74" t="s">
        <v>8860</v>
      </c>
      <c r="S709" s="8">
        <f>INDEX('Coord Sitios Confirmados'!E:E, MATCH(B709, 'Coord Sitios Confirmados'!B:B,0))</f>
        <v>4.7501832999999998</v>
      </c>
      <c r="T709" s="159">
        <f>INDEX('Coord Sitios Confirmados'!F:F, MATCH(C709, 'Coord Sitios Confirmados'!C:C,0))</f>
        <v>-74.059830000000005</v>
      </c>
    </row>
    <row r="710" spans="1:20" x14ac:dyDescent="0.25">
      <c r="A710" s="105" t="s">
        <v>22668</v>
      </c>
      <c r="B710" s="71" t="s">
        <v>13359</v>
      </c>
      <c r="C710" s="70" t="s">
        <v>2093</v>
      </c>
      <c r="D710" s="70" t="s">
        <v>13712</v>
      </c>
      <c r="E710" s="70" t="s">
        <v>14275</v>
      </c>
      <c r="F710" s="70" t="s">
        <v>14274</v>
      </c>
      <c r="G710" s="70" t="s">
        <v>1644</v>
      </c>
      <c r="H710" s="70" t="s">
        <v>21728</v>
      </c>
      <c r="I710" s="70" t="e">
        <v>#N/A</v>
      </c>
      <c r="J710" s="70" t="s">
        <v>396</v>
      </c>
      <c r="K710" s="70" t="s">
        <v>21700</v>
      </c>
      <c r="L710" s="70" t="s">
        <v>21701</v>
      </c>
      <c r="M710" s="70" t="s">
        <v>8699</v>
      </c>
      <c r="N710" s="70" t="s">
        <v>197</v>
      </c>
      <c r="O710" s="70" t="s">
        <v>12744</v>
      </c>
      <c r="P710" s="70" t="s">
        <v>14331</v>
      </c>
      <c r="Q710" s="70" t="s">
        <v>14331</v>
      </c>
      <c r="R710" s="74" t="e">
        <v>#N/A</v>
      </c>
      <c r="S710" s="8">
        <f>INDEX('Coord Sitios Confirmados'!E:E, MATCH(B710, 'Coord Sitios Confirmados'!B:B,0))</f>
        <v>4.7398927000000004</v>
      </c>
      <c r="T710" s="159">
        <f>INDEX('Coord Sitios Confirmados'!F:F, MATCH(C710, 'Coord Sitios Confirmados'!C:C,0))</f>
        <v>-74.048789999999997</v>
      </c>
    </row>
    <row r="711" spans="1:20" x14ac:dyDescent="0.25">
      <c r="A711" s="116" t="s">
        <v>10138</v>
      </c>
      <c r="B711" s="7" t="s">
        <v>13413</v>
      </c>
      <c r="C711" s="8" t="s">
        <v>10206</v>
      </c>
      <c r="D711" s="8" t="s">
        <v>10207</v>
      </c>
      <c r="E711" s="8" t="s">
        <v>14276</v>
      </c>
      <c r="F711" s="8" t="s">
        <v>10208</v>
      </c>
      <c r="G711" s="8" t="s">
        <v>1409</v>
      </c>
      <c r="H711" s="8"/>
      <c r="I711" s="8">
        <v>13354230</v>
      </c>
      <c r="J711" s="8" t="s">
        <v>396</v>
      </c>
      <c r="K711" s="8" t="s">
        <v>21705</v>
      </c>
      <c r="L711" s="8" t="s">
        <v>21701</v>
      </c>
      <c r="M711" s="8" t="s">
        <v>4060</v>
      </c>
      <c r="N711" s="8" t="s">
        <v>14328</v>
      </c>
      <c r="O711" s="8" t="s">
        <v>12744</v>
      </c>
      <c r="P711" s="8" t="s">
        <v>14331</v>
      </c>
      <c r="Q711" s="8" t="s">
        <v>14331</v>
      </c>
      <c r="R711" s="26" t="s">
        <v>8648</v>
      </c>
      <c r="S711" s="8">
        <f>INDEX('Coord Sitios Confirmados'!E:E, MATCH(B711, 'Coord Sitios Confirmados'!B:B,0))</f>
        <v>4.6244874999999999</v>
      </c>
      <c r="T711" s="159">
        <f>INDEX('Coord Sitios Confirmados'!F:F, MATCH(C711, 'Coord Sitios Confirmados'!C:C,0))</f>
        <v>-74.174260000000004</v>
      </c>
    </row>
    <row r="712" spans="1:20" x14ac:dyDescent="0.25">
      <c r="A712" s="115" t="s">
        <v>14677</v>
      </c>
      <c r="B712" s="103" t="s">
        <v>14678</v>
      </c>
      <c r="C712" s="101" t="s">
        <v>15924</v>
      </c>
      <c r="D712" s="101" t="s">
        <v>17173</v>
      </c>
      <c r="E712" s="101" t="s">
        <v>21868</v>
      </c>
      <c r="F712" s="101" t="s">
        <v>21869</v>
      </c>
      <c r="G712" s="101" t="s">
        <v>16290</v>
      </c>
      <c r="H712" s="101" t="s">
        <v>16325</v>
      </c>
      <c r="I712" s="101" t="s">
        <v>14679</v>
      </c>
      <c r="J712" s="101" t="s">
        <v>396</v>
      </c>
      <c r="K712" s="101" t="s">
        <v>21705</v>
      </c>
      <c r="L712" s="101" t="s">
        <v>21701</v>
      </c>
      <c r="M712" s="101" t="s">
        <v>14374</v>
      </c>
      <c r="N712" s="101" t="s">
        <v>14329</v>
      </c>
      <c r="O712" s="101" t="s">
        <v>12744</v>
      </c>
      <c r="P712" s="101" t="s">
        <v>14374</v>
      </c>
      <c r="Q712" s="101" t="s">
        <v>10573</v>
      </c>
      <c r="R712" s="102" t="s">
        <v>1644</v>
      </c>
      <c r="S712" s="8">
        <f>INDEX('Coord Sitios Confirmados'!E:E, MATCH(B712, 'Coord Sitios Confirmados'!B:B,0))</f>
        <v>4.8674799999999996</v>
      </c>
      <c r="T712" s="159">
        <f>INDEX('Coord Sitios Confirmados'!F:F, MATCH(C712, 'Coord Sitios Confirmados'!C:C,0))</f>
        <v>-74.055000000000007</v>
      </c>
    </row>
    <row r="713" spans="1:20" x14ac:dyDescent="0.25">
      <c r="A713" s="107" t="s">
        <v>2095</v>
      </c>
      <c r="B713" s="64" t="s">
        <v>11980</v>
      </c>
      <c r="C713" s="65" t="s">
        <v>2096</v>
      </c>
      <c r="D713" s="65" t="s">
        <v>2097</v>
      </c>
      <c r="E713" s="65" t="s">
        <v>14277</v>
      </c>
      <c r="F713" s="65" t="s">
        <v>14278</v>
      </c>
      <c r="G713" s="65" t="s">
        <v>2098</v>
      </c>
      <c r="H713" s="64" t="s">
        <v>2099</v>
      </c>
      <c r="I713" s="65" t="s">
        <v>2100</v>
      </c>
      <c r="J713" s="65" t="s">
        <v>396</v>
      </c>
      <c r="K713" s="65" t="s">
        <v>21705</v>
      </c>
      <c r="L713" s="65" t="s">
        <v>21701</v>
      </c>
      <c r="M713" s="65" t="s">
        <v>8698</v>
      </c>
      <c r="N713" s="65" t="s">
        <v>397</v>
      </c>
      <c r="O713" s="65" t="s">
        <v>12744</v>
      </c>
      <c r="P713" s="65" t="s">
        <v>14331</v>
      </c>
      <c r="Q713" s="65" t="s">
        <v>14331</v>
      </c>
      <c r="R713" s="108" t="s">
        <v>1644</v>
      </c>
      <c r="S713" s="8">
        <f>INDEX('Coord Sitios Confirmados'!E:E, MATCH(B713, 'Coord Sitios Confirmados'!B:B,0))</f>
        <v>4.6769400000000001</v>
      </c>
      <c r="T713" s="159">
        <f>INDEX('Coord Sitios Confirmados'!F:F, MATCH(C713, 'Coord Sitios Confirmados'!C:C,0))</f>
        <v>-74.075400000000002</v>
      </c>
    </row>
    <row r="714" spans="1:20" x14ac:dyDescent="0.25">
      <c r="A714" s="107" t="s">
        <v>2101</v>
      </c>
      <c r="B714" s="64" t="s">
        <v>11981</v>
      </c>
      <c r="C714" s="65" t="s">
        <v>2102</v>
      </c>
      <c r="D714" s="65" t="s">
        <v>8800</v>
      </c>
      <c r="E714" s="65" t="s">
        <v>14280</v>
      </c>
      <c r="F714" s="65" t="s">
        <v>14279</v>
      </c>
      <c r="G714" s="65" t="s">
        <v>18</v>
      </c>
      <c r="H714" s="64" t="s">
        <v>20746</v>
      </c>
      <c r="I714" s="65" t="s">
        <v>2103</v>
      </c>
      <c r="J714" s="65" t="s">
        <v>396</v>
      </c>
      <c r="K714" s="65" t="s">
        <v>21705</v>
      </c>
      <c r="L714" s="65" t="s">
        <v>21701</v>
      </c>
      <c r="M714" s="65" t="s">
        <v>8699</v>
      </c>
      <c r="N714" s="65" t="s">
        <v>397</v>
      </c>
      <c r="O714" s="65" t="s">
        <v>12744</v>
      </c>
      <c r="P714" s="65" t="s">
        <v>14331</v>
      </c>
      <c r="Q714" s="65" t="s">
        <v>14331</v>
      </c>
      <c r="R714" s="108" t="s">
        <v>8860</v>
      </c>
      <c r="S714" s="8">
        <f>INDEX('Coord Sitios Confirmados'!E:E, MATCH(B714, 'Coord Sitios Confirmados'!B:B,0))</f>
        <v>4.7120388888888902</v>
      </c>
      <c r="T714" s="159">
        <f>INDEX('Coord Sitios Confirmados'!F:F, MATCH(C714, 'Coord Sitios Confirmados'!C:C,0))</f>
        <v>-74.071299999999994</v>
      </c>
    </row>
    <row r="715" spans="1:20" x14ac:dyDescent="0.25">
      <c r="A715" s="111" t="s">
        <v>2104</v>
      </c>
      <c r="B715" s="5" t="s">
        <v>13375</v>
      </c>
      <c r="C715" s="6" t="s">
        <v>2105</v>
      </c>
      <c r="D715" s="6" t="s">
        <v>2106</v>
      </c>
      <c r="E715" s="6" t="s">
        <v>14282</v>
      </c>
      <c r="F715" s="6" t="s">
        <v>14281</v>
      </c>
      <c r="G715" s="6" t="s">
        <v>18</v>
      </c>
      <c r="H715" s="6" t="s">
        <v>18301</v>
      </c>
      <c r="I715" s="5" t="s">
        <v>2107</v>
      </c>
      <c r="J715" s="6" t="s">
        <v>396</v>
      </c>
      <c r="K715" s="6" t="s">
        <v>21705</v>
      </c>
      <c r="L715" s="6" t="s">
        <v>21701</v>
      </c>
      <c r="M715" s="6" t="s">
        <v>5943</v>
      </c>
      <c r="N715" s="6" t="s">
        <v>942</v>
      </c>
      <c r="O715" s="6" t="s">
        <v>12744</v>
      </c>
      <c r="P715" s="6" t="s">
        <v>14331</v>
      </c>
      <c r="Q715" s="6" t="s">
        <v>14331</v>
      </c>
      <c r="R715" s="112" t="s">
        <v>8860</v>
      </c>
      <c r="S715" s="8" t="str">
        <f>INDEX('Coord Sitios Confirmados'!E:E, MATCH(B715, 'Coord Sitios Confirmados'!B:B,0))</f>
        <v>4,638960</v>
      </c>
      <c r="T715" s="159" t="str">
        <f>INDEX('Coord Sitios Confirmados'!F:F, MATCH(C715, 'Coord Sitios Confirmados'!C:C,0))</f>
        <v>-74,100000</v>
      </c>
    </row>
    <row r="716" spans="1:20" x14ac:dyDescent="0.25">
      <c r="A716" s="115" t="s">
        <v>15423</v>
      </c>
      <c r="B716" s="103" t="s">
        <v>15424</v>
      </c>
      <c r="C716" s="101" t="s">
        <v>15425</v>
      </c>
      <c r="D716" s="101" t="s">
        <v>17174</v>
      </c>
      <c r="E716" s="101" t="s">
        <v>22541</v>
      </c>
      <c r="F716" s="101" t="s">
        <v>14452</v>
      </c>
      <c r="G716" s="101" t="s">
        <v>16412</v>
      </c>
      <c r="H716" s="101" t="s">
        <v>8860</v>
      </c>
      <c r="I716" s="101" t="s">
        <v>16413</v>
      </c>
      <c r="J716" s="101" t="s">
        <v>396</v>
      </c>
      <c r="K716" s="101" t="s">
        <v>21705</v>
      </c>
      <c r="L716" s="101" t="s">
        <v>21701</v>
      </c>
      <c r="M716" s="101" t="s">
        <v>16051</v>
      </c>
      <c r="N716" s="101" t="s">
        <v>14399</v>
      </c>
      <c r="O716" s="101" t="s">
        <v>12744</v>
      </c>
      <c r="P716" s="101" t="s">
        <v>16184</v>
      </c>
      <c r="Q716" s="101" t="s">
        <v>10573</v>
      </c>
      <c r="R716" s="102" t="s">
        <v>8860</v>
      </c>
      <c r="S716" s="8">
        <f>INDEX('Coord Sitios Confirmados'!E:E, MATCH(B716, 'Coord Sitios Confirmados'!B:B,0))</f>
        <v>4.8397110000000003</v>
      </c>
      <c r="T716" s="159">
        <f>INDEX('Coord Sitios Confirmados'!F:F, MATCH(C716, 'Coord Sitios Confirmados'!C:C,0))</f>
        <v>-74.215813999999995</v>
      </c>
    </row>
    <row r="717" spans="1:20" x14ac:dyDescent="0.25">
      <c r="A717" s="115" t="s">
        <v>15075</v>
      </c>
      <c r="B717" s="103" t="s">
        <v>15076</v>
      </c>
      <c r="C717" s="101" t="s">
        <v>117</v>
      </c>
      <c r="D717" s="101" t="s">
        <v>17175</v>
      </c>
      <c r="E717" s="101" t="s">
        <v>22529</v>
      </c>
      <c r="F717" s="101"/>
      <c r="G717" s="101" t="s">
        <v>16086</v>
      </c>
      <c r="H717" s="101" t="s">
        <v>16458</v>
      </c>
      <c r="I717" s="101" t="s">
        <v>15077</v>
      </c>
      <c r="J717" s="101" t="s">
        <v>16029</v>
      </c>
      <c r="K717" s="101" t="s">
        <v>21696</v>
      </c>
      <c r="L717" s="101" t="s">
        <v>21697</v>
      </c>
      <c r="M717" s="101" t="s">
        <v>16051</v>
      </c>
      <c r="N717" s="101" t="s">
        <v>14377</v>
      </c>
      <c r="O717" s="101" t="s">
        <v>12744</v>
      </c>
      <c r="P717" s="101" t="s">
        <v>117</v>
      </c>
      <c r="Q717" s="101" t="s">
        <v>10573</v>
      </c>
      <c r="R717" s="102" t="s">
        <v>8648</v>
      </c>
      <c r="S717" s="8" t="e">
        <f>INDEX('Coord Sitios Confirmados'!E:E, MATCH(B717, 'Coord Sitios Confirmados'!B:B,0))</f>
        <v>#N/A</v>
      </c>
      <c r="T717" s="159">
        <f>INDEX('Coord Sitios Confirmados'!F:F, MATCH(C717, 'Coord Sitios Confirmados'!C:C,0))</f>
        <v>-74.483940000000004</v>
      </c>
    </row>
    <row r="718" spans="1:20" x14ac:dyDescent="0.25">
      <c r="A718" s="104" t="s">
        <v>2108</v>
      </c>
      <c r="B718" s="11" t="s">
        <v>13514</v>
      </c>
      <c r="C718" s="12" t="s">
        <v>2109</v>
      </c>
      <c r="D718" s="12" t="s">
        <v>2110</v>
      </c>
      <c r="E718" s="12" t="s">
        <v>14284</v>
      </c>
      <c r="F718" s="12" t="s">
        <v>14283</v>
      </c>
      <c r="G718" s="12" t="s">
        <v>18</v>
      </c>
      <c r="H718" s="12" t="s">
        <v>2112</v>
      </c>
      <c r="I718" s="12" t="s">
        <v>2113</v>
      </c>
      <c r="J718" s="12" t="s">
        <v>396</v>
      </c>
      <c r="K718" s="12" t="s">
        <v>21700</v>
      </c>
      <c r="L718" s="12" t="s">
        <v>21701</v>
      </c>
      <c r="M718" s="12" t="s">
        <v>524</v>
      </c>
      <c r="N718" s="12" t="s">
        <v>12305</v>
      </c>
      <c r="O718" s="12" t="s">
        <v>12744</v>
      </c>
      <c r="P718" s="12" t="s">
        <v>14331</v>
      </c>
      <c r="Q718" s="12" t="s">
        <v>14331</v>
      </c>
      <c r="R718" s="72" t="s">
        <v>8648</v>
      </c>
      <c r="S718" s="8">
        <f>INDEX('Coord Sitios Confirmados'!E:E, MATCH(B718, 'Coord Sitios Confirmados'!B:B,0))</f>
        <v>4.6658305000000002</v>
      </c>
      <c r="T718" s="159">
        <f>INDEX('Coord Sitios Confirmados'!F:F, MATCH(C718, 'Coord Sitios Confirmados'!C:C,0))</f>
        <v>-74.050799999999995</v>
      </c>
    </row>
    <row r="719" spans="1:20" x14ac:dyDescent="0.25">
      <c r="A719" s="115" t="s">
        <v>15408</v>
      </c>
      <c r="B719" s="103" t="s">
        <v>15409</v>
      </c>
      <c r="C719" s="101" t="s">
        <v>15410</v>
      </c>
      <c r="D719" s="101" t="s">
        <v>17176</v>
      </c>
      <c r="E719" s="101" t="s">
        <v>22102</v>
      </c>
      <c r="F719" s="101"/>
      <c r="G719" s="101" t="s">
        <v>16073</v>
      </c>
      <c r="H719" s="101" t="s">
        <v>9556</v>
      </c>
      <c r="I719" s="101">
        <v>607509765</v>
      </c>
      <c r="J719" s="101" t="s">
        <v>396</v>
      </c>
      <c r="K719" s="101" t="s">
        <v>21705</v>
      </c>
      <c r="L719" s="101" t="s">
        <v>21701</v>
      </c>
      <c r="M719" s="101" t="s">
        <v>16051</v>
      </c>
      <c r="N719" s="101" t="s">
        <v>14377</v>
      </c>
      <c r="O719" s="101" t="s">
        <v>12744</v>
      </c>
      <c r="P719" s="101" t="s">
        <v>15410</v>
      </c>
      <c r="Q719" s="101" t="s">
        <v>10573</v>
      </c>
      <c r="R719" s="102" t="s">
        <v>9556</v>
      </c>
      <c r="S719" s="8">
        <f>INDEX('Coord Sitios Confirmados'!E:E, MATCH(B719, 'Coord Sitios Confirmados'!B:B,0))</f>
        <v>4.7510599999999998</v>
      </c>
      <c r="T719" s="159">
        <f>INDEX('Coord Sitios Confirmados'!F:F, MATCH(C719, 'Coord Sitios Confirmados'!C:C,0))</f>
        <v>-74.424099999999996</v>
      </c>
    </row>
    <row r="720" spans="1:20" x14ac:dyDescent="0.25">
      <c r="A720" s="111" t="s">
        <v>2114</v>
      </c>
      <c r="B720" s="5" t="s">
        <v>13576</v>
      </c>
      <c r="C720" s="6" t="s">
        <v>2115</v>
      </c>
      <c r="D720" s="6" t="s">
        <v>2116</v>
      </c>
      <c r="E720" s="6" t="s">
        <v>14285</v>
      </c>
      <c r="F720" s="6" t="s">
        <v>2117</v>
      </c>
      <c r="G720" s="6" t="s">
        <v>940</v>
      </c>
      <c r="H720" s="6" t="s">
        <v>2118</v>
      </c>
      <c r="I720" s="5" t="s">
        <v>2119</v>
      </c>
      <c r="J720" s="6" t="s">
        <v>396</v>
      </c>
      <c r="K720" s="6" t="s">
        <v>21702</v>
      </c>
      <c r="L720" s="6" t="s">
        <v>21701</v>
      </c>
      <c r="M720" s="6" t="s">
        <v>3379</v>
      </c>
      <c r="N720" s="6" t="s">
        <v>942</v>
      </c>
      <c r="O720" s="6" t="s">
        <v>12744</v>
      </c>
      <c r="P720" s="6" t="s">
        <v>14331</v>
      </c>
      <c r="Q720" s="6" t="s">
        <v>14331</v>
      </c>
      <c r="R720" s="112" t="s">
        <v>8860</v>
      </c>
      <c r="S720" s="8" t="str">
        <f>INDEX('Coord Sitios Confirmados'!E:E, MATCH(B720, 'Coord Sitios Confirmados'!B:B,0))</f>
        <v>4,670330</v>
      </c>
      <c r="T720" s="159" t="str">
        <f>INDEX('Coord Sitios Confirmados'!F:F, MATCH(C720, 'Coord Sitios Confirmados'!C:C,0))</f>
        <v>-74,147000</v>
      </c>
    </row>
    <row r="721" spans="1:20" x14ac:dyDescent="0.25">
      <c r="A721" s="104" t="s">
        <v>21633</v>
      </c>
      <c r="B721" s="11" t="s">
        <v>21676</v>
      </c>
      <c r="C721" s="12" t="s">
        <v>21635</v>
      </c>
      <c r="D721" s="12" t="s">
        <v>21636</v>
      </c>
      <c r="E721" s="12" t="s">
        <v>18825</v>
      </c>
      <c r="F721" s="12"/>
      <c r="G721" s="12" t="s">
        <v>18</v>
      </c>
      <c r="H721" s="12" t="s">
        <v>21677</v>
      </c>
      <c r="I721" s="12"/>
      <c r="J721" s="12" t="s">
        <v>396</v>
      </c>
      <c r="K721" s="12" t="s">
        <v>21700</v>
      </c>
      <c r="L721" s="12" t="s">
        <v>21701</v>
      </c>
      <c r="M721" s="12" t="s">
        <v>524</v>
      </c>
      <c r="N721" s="12" t="s">
        <v>12305</v>
      </c>
      <c r="O721" s="12" t="s">
        <v>12744</v>
      </c>
      <c r="P721" s="12" t="s">
        <v>14331</v>
      </c>
      <c r="Q721" s="12" t="s">
        <v>14331</v>
      </c>
      <c r="R721" s="72" t="s">
        <v>8860</v>
      </c>
      <c r="S721" s="8" t="e">
        <f>INDEX('Coord Sitios Confirmados'!E:E, MATCH(B721, 'Coord Sitios Confirmados'!B:B,0))</f>
        <v>#N/A</v>
      </c>
      <c r="T721" s="159">
        <f>INDEX('Coord Sitios Confirmados'!F:F, MATCH(C721, 'Coord Sitios Confirmados'!C:C,0))</f>
        <v>-74.057151000000005</v>
      </c>
    </row>
    <row r="722" spans="1:20" x14ac:dyDescent="0.25">
      <c r="A722" s="107" t="s">
        <v>2120</v>
      </c>
      <c r="B722" s="64" t="s">
        <v>11983</v>
      </c>
      <c r="C722" s="65" t="s">
        <v>2121</v>
      </c>
      <c r="D722" s="65" t="s">
        <v>8805</v>
      </c>
      <c r="E722" s="65" t="s">
        <v>14286</v>
      </c>
      <c r="F722" s="65" t="s">
        <v>14287</v>
      </c>
      <c r="G722" s="65" t="s">
        <v>18</v>
      </c>
      <c r="H722" s="64" t="s">
        <v>21553</v>
      </c>
      <c r="I722" s="65" t="s">
        <v>10613</v>
      </c>
      <c r="J722" s="65" t="s">
        <v>396</v>
      </c>
      <c r="K722" s="65" t="s">
        <v>21705</v>
      </c>
      <c r="L722" s="65" t="s">
        <v>21701</v>
      </c>
      <c r="M722" s="65" t="s">
        <v>8698</v>
      </c>
      <c r="N722" s="65" t="s">
        <v>397</v>
      </c>
      <c r="O722" s="65" t="s">
        <v>12744</v>
      </c>
      <c r="P722" s="65" t="s">
        <v>14331</v>
      </c>
      <c r="Q722" s="65" t="s">
        <v>14331</v>
      </c>
      <c r="R722" s="108" t="s">
        <v>9629</v>
      </c>
      <c r="S722" s="8">
        <f>INDEX('Coord Sitios Confirmados'!E:E, MATCH(B722, 'Coord Sitios Confirmados'!B:B,0))</f>
        <v>4.6851861111111104</v>
      </c>
      <c r="T722" s="159">
        <f>INDEX('Coord Sitios Confirmados'!F:F, MATCH(C722, 'Coord Sitios Confirmados'!C:C,0))</f>
        <v>-74.073475000000002</v>
      </c>
    </row>
    <row r="723" spans="1:20" x14ac:dyDescent="0.25">
      <c r="A723" s="104" t="s">
        <v>2122</v>
      </c>
      <c r="B723" s="11" t="s">
        <v>13284</v>
      </c>
      <c r="C723" s="12" t="s">
        <v>2123</v>
      </c>
      <c r="D723" s="12" t="s">
        <v>10477</v>
      </c>
      <c r="E723" s="12" t="s">
        <v>14289</v>
      </c>
      <c r="F723" s="12" t="s">
        <v>14288</v>
      </c>
      <c r="G723" s="12" t="s">
        <v>18</v>
      </c>
      <c r="H723" s="12" t="s">
        <v>17658</v>
      </c>
      <c r="I723" s="12" t="s">
        <v>2124</v>
      </c>
      <c r="J723" s="12" t="s">
        <v>396</v>
      </c>
      <c r="K723" s="12" t="s">
        <v>21700</v>
      </c>
      <c r="L723" s="12" t="s">
        <v>21701</v>
      </c>
      <c r="M723" s="12" t="s">
        <v>524</v>
      </c>
      <c r="N723" s="12" t="s">
        <v>12305</v>
      </c>
      <c r="O723" s="12" t="s">
        <v>12744</v>
      </c>
      <c r="P723" s="12" t="s">
        <v>14331</v>
      </c>
      <c r="Q723" s="12" t="s">
        <v>14331</v>
      </c>
      <c r="R723" s="72" t="s">
        <v>8860</v>
      </c>
      <c r="S723" s="8">
        <f>INDEX('Coord Sitios Confirmados'!E:E, MATCH(B723, 'Coord Sitios Confirmados'!B:B,0))</f>
        <v>4.6773305000000001</v>
      </c>
      <c r="T723" s="159">
        <f>INDEX('Coord Sitios Confirmados'!F:F, MATCH(C723, 'Coord Sitios Confirmados'!C:C,0))</f>
        <v>-74.047799999999995</v>
      </c>
    </row>
    <row r="724" spans="1:20" x14ac:dyDescent="0.25">
      <c r="A724" s="73" t="s">
        <v>2125</v>
      </c>
      <c r="B724" s="79" t="s">
        <v>13313</v>
      </c>
      <c r="C724" s="184" t="s">
        <v>2126</v>
      </c>
      <c r="D724" s="3" t="s">
        <v>10459</v>
      </c>
      <c r="E724" s="3" t="s">
        <v>2127</v>
      </c>
      <c r="F724" s="3" t="s">
        <v>14290</v>
      </c>
      <c r="G724" s="3" t="s">
        <v>18</v>
      </c>
      <c r="H724" s="3" t="s">
        <v>21383</v>
      </c>
      <c r="I724" s="3" t="s">
        <v>2128</v>
      </c>
      <c r="J724" s="3" t="s">
        <v>396</v>
      </c>
      <c r="K724" s="3" t="s">
        <v>21705</v>
      </c>
      <c r="L724" s="3" t="s">
        <v>21701</v>
      </c>
      <c r="M724" s="3" t="s">
        <v>5313</v>
      </c>
      <c r="N724" s="3" t="s">
        <v>14328</v>
      </c>
      <c r="O724" s="3" t="s">
        <v>12744</v>
      </c>
      <c r="P724" s="3" t="s">
        <v>14331</v>
      </c>
      <c r="Q724" s="3" t="s">
        <v>14331</v>
      </c>
      <c r="R724" s="106" t="s">
        <v>8648</v>
      </c>
      <c r="S724" s="8" t="str">
        <f>INDEX('Coord Sitios Confirmados'!E:E, MATCH(B724, 'Coord Sitios Confirmados'!B:B,0))</f>
        <v>4,607943</v>
      </c>
      <c r="T724" s="159" t="str">
        <f>INDEX('Coord Sitios Confirmados'!F:F, MATCH(C724, 'Coord Sitios Confirmados'!C:C,0))</f>
        <v>-74,129499</v>
      </c>
    </row>
    <row r="725" spans="1:20" x14ac:dyDescent="0.25">
      <c r="A725" s="115" t="s">
        <v>14513</v>
      </c>
      <c r="B725" s="103" t="s">
        <v>14514</v>
      </c>
      <c r="C725" s="101" t="s">
        <v>14515</v>
      </c>
      <c r="D725" s="101" t="s">
        <v>17177</v>
      </c>
      <c r="E725" s="101" t="s">
        <v>22032</v>
      </c>
      <c r="F725" s="101" t="s">
        <v>22033</v>
      </c>
      <c r="G725" s="101" t="s">
        <v>22566</v>
      </c>
      <c r="H725" s="101" t="s">
        <v>9556</v>
      </c>
      <c r="I725" s="101" t="s">
        <v>16111</v>
      </c>
      <c r="J725" s="101" t="s">
        <v>396</v>
      </c>
      <c r="K725" s="101" t="s">
        <v>21702</v>
      </c>
      <c r="L725" s="101" t="s">
        <v>21701</v>
      </c>
      <c r="M725" s="101" t="s">
        <v>14515</v>
      </c>
      <c r="N725" s="101" t="s">
        <v>14329</v>
      </c>
      <c r="O725" s="101" t="s">
        <v>12744</v>
      </c>
      <c r="P725" s="101" t="s">
        <v>14515</v>
      </c>
      <c r="Q725" s="101" t="s">
        <v>10573</v>
      </c>
      <c r="R725" s="102" t="s">
        <v>9556</v>
      </c>
      <c r="S725" s="8">
        <f>INDEX('Coord Sitios Confirmados'!E:E, MATCH(B725, 'Coord Sitios Confirmados'!B:B,0))</f>
        <v>4.9124100000000004</v>
      </c>
      <c r="T725" s="159">
        <f>INDEX('Coord Sitios Confirmados'!F:F, MATCH(C725, 'Coord Sitios Confirmados'!C:C,0))</f>
        <v>-74.023399999999995</v>
      </c>
    </row>
    <row r="726" spans="1:20" x14ac:dyDescent="0.25">
      <c r="A726" s="115" t="s">
        <v>15322</v>
      </c>
      <c r="B726" s="103" t="s">
        <v>15323</v>
      </c>
      <c r="C726" s="101" t="s">
        <v>15324</v>
      </c>
      <c r="D726" s="101" t="s">
        <v>17178</v>
      </c>
      <c r="E726" s="101" t="s">
        <v>21831</v>
      </c>
      <c r="F726" s="101" t="s">
        <v>21832</v>
      </c>
      <c r="G726" s="101" t="s">
        <v>14374</v>
      </c>
      <c r="H726" s="101" t="s">
        <v>21005</v>
      </c>
      <c r="I726" s="101" t="s">
        <v>15325</v>
      </c>
      <c r="J726" s="101" t="s">
        <v>396</v>
      </c>
      <c r="K726" s="101" t="s">
        <v>21705</v>
      </c>
      <c r="L726" s="101" t="s">
        <v>21701</v>
      </c>
      <c r="M726" s="101" t="s">
        <v>14515</v>
      </c>
      <c r="N726" s="101" t="s">
        <v>14329</v>
      </c>
      <c r="O726" s="101" t="s">
        <v>12744</v>
      </c>
      <c r="P726" s="101" t="s">
        <v>14515</v>
      </c>
      <c r="Q726" s="101" t="s">
        <v>10573</v>
      </c>
      <c r="R726" s="102" t="s">
        <v>8648</v>
      </c>
      <c r="S726" s="8">
        <f>INDEX('Coord Sitios Confirmados'!E:E, MATCH(B726, 'Coord Sitios Confirmados'!B:B,0))</f>
        <v>4.9160579999999996</v>
      </c>
      <c r="T726" s="159">
        <f>INDEX('Coord Sitios Confirmados'!F:F, MATCH(C726, 'Coord Sitios Confirmados'!C:C,0))</f>
        <v>-74.045804000000004</v>
      </c>
    </row>
    <row r="727" spans="1:20" x14ac:dyDescent="0.25">
      <c r="A727" s="115" t="s">
        <v>14784</v>
      </c>
      <c r="B727" s="103" t="s">
        <v>14785</v>
      </c>
      <c r="C727" s="101" t="s">
        <v>14786</v>
      </c>
      <c r="D727" s="101" t="s">
        <v>17179</v>
      </c>
      <c r="E727" s="101" t="s">
        <v>21886</v>
      </c>
      <c r="F727" s="101" t="s">
        <v>21887</v>
      </c>
      <c r="G727" s="101" t="s">
        <v>22566</v>
      </c>
      <c r="H727" s="101" t="s">
        <v>8860</v>
      </c>
      <c r="I727" s="101" t="s">
        <v>14787</v>
      </c>
      <c r="J727" s="101" t="s">
        <v>396</v>
      </c>
      <c r="K727" s="101" t="s">
        <v>21702</v>
      </c>
      <c r="L727" s="101" t="s">
        <v>21701</v>
      </c>
      <c r="M727" s="101" t="s">
        <v>14515</v>
      </c>
      <c r="N727" s="101" t="s">
        <v>14329</v>
      </c>
      <c r="O727" s="101" t="s">
        <v>12744</v>
      </c>
      <c r="P727" s="101" t="s">
        <v>14515</v>
      </c>
      <c r="Q727" s="101" t="s">
        <v>10573</v>
      </c>
      <c r="R727" s="102" t="s">
        <v>8860</v>
      </c>
      <c r="S727" s="8">
        <f>INDEX('Coord Sitios Confirmados'!E:E, MATCH(B727, 'Coord Sitios Confirmados'!B:B,0))</f>
        <v>4.9180299999999999</v>
      </c>
      <c r="T727" s="159">
        <f>INDEX('Coord Sitios Confirmados'!F:F, MATCH(C727, 'Coord Sitios Confirmados'!C:C,0))</f>
        <v>-74.025899999999993</v>
      </c>
    </row>
    <row r="728" spans="1:20" x14ac:dyDescent="0.25">
      <c r="A728" s="115" t="s">
        <v>15106</v>
      </c>
      <c r="B728" s="103" t="s">
        <v>15107</v>
      </c>
      <c r="C728" s="101" t="s">
        <v>15877</v>
      </c>
      <c r="D728" s="101" t="s">
        <v>17180</v>
      </c>
      <c r="E728" s="101" t="s">
        <v>21831</v>
      </c>
      <c r="F728" s="101" t="s">
        <v>22117</v>
      </c>
      <c r="G728" s="101" t="s">
        <v>22566</v>
      </c>
      <c r="H728" s="101" t="s">
        <v>1644</v>
      </c>
      <c r="I728" s="101">
        <v>1027622</v>
      </c>
      <c r="J728" s="101" t="s">
        <v>14</v>
      </c>
      <c r="K728" s="101" t="s">
        <v>21704</v>
      </c>
      <c r="L728" s="101" t="s">
        <v>21695</v>
      </c>
      <c r="M728" s="101" t="s">
        <v>14515</v>
      </c>
      <c r="N728" s="101" t="s">
        <v>14329</v>
      </c>
      <c r="O728" s="101" t="s">
        <v>12744</v>
      </c>
      <c r="P728" s="101" t="s">
        <v>14515</v>
      </c>
      <c r="Q728" s="101" t="s">
        <v>10573</v>
      </c>
      <c r="R728" s="102" t="s">
        <v>1644</v>
      </c>
      <c r="S728" s="8">
        <f>INDEX('Coord Sitios Confirmados'!E:E, MATCH(B728, 'Coord Sitios Confirmados'!B:B,0))</f>
        <v>4.9164300000000001</v>
      </c>
      <c r="T728" s="159">
        <f>INDEX('Coord Sitios Confirmados'!F:F, MATCH(C728, 'Coord Sitios Confirmados'!C:C,0))</f>
        <v>-74.025589999999994</v>
      </c>
    </row>
    <row r="729" spans="1:20" x14ac:dyDescent="0.25">
      <c r="A729" s="115" t="s">
        <v>15244</v>
      </c>
      <c r="B729" s="103" t="s">
        <v>15245</v>
      </c>
      <c r="C729" s="101" t="s">
        <v>15896</v>
      </c>
      <c r="D729" s="101" t="s">
        <v>17181</v>
      </c>
      <c r="E729" s="101" t="s">
        <v>22008</v>
      </c>
      <c r="F729" s="101" t="s">
        <v>22009</v>
      </c>
      <c r="G729" s="101" t="s">
        <v>16443</v>
      </c>
      <c r="H729" s="101" t="s">
        <v>16444</v>
      </c>
      <c r="I729" s="101" t="s">
        <v>16446</v>
      </c>
      <c r="J729" s="101" t="s">
        <v>396</v>
      </c>
      <c r="K729" s="101" t="s">
        <v>21705</v>
      </c>
      <c r="L729" s="101" t="s">
        <v>21701</v>
      </c>
      <c r="M729" s="101" t="s">
        <v>14515</v>
      </c>
      <c r="N729" s="101" t="s">
        <v>14329</v>
      </c>
      <c r="O729" s="101" t="s">
        <v>12744</v>
      </c>
      <c r="P729" s="101" t="s">
        <v>14515</v>
      </c>
      <c r="Q729" s="101" t="s">
        <v>10573</v>
      </c>
      <c r="R729" s="102" t="s">
        <v>9339</v>
      </c>
      <c r="S729" s="8">
        <f>INDEX('Coord Sitios Confirmados'!E:E, MATCH(B729, 'Coord Sitios Confirmados'!B:B,0))</f>
        <v>4.9197559999999996</v>
      </c>
      <c r="T729" s="159">
        <f>INDEX('Coord Sitios Confirmados'!F:F, MATCH(C729, 'Coord Sitios Confirmados'!C:C,0))</f>
        <v>-74.018887000000007</v>
      </c>
    </row>
    <row r="730" spans="1:20" x14ac:dyDescent="0.25">
      <c r="A730" s="115" t="s">
        <v>15497</v>
      </c>
      <c r="B730" s="103" t="s">
        <v>15498</v>
      </c>
      <c r="C730" s="101" t="s">
        <v>15499</v>
      </c>
      <c r="D730" s="101" t="s">
        <v>17182</v>
      </c>
      <c r="E730" s="101" t="s">
        <v>21950</v>
      </c>
      <c r="F730" s="101" t="s">
        <v>21951</v>
      </c>
      <c r="G730" s="101" t="s">
        <v>22570</v>
      </c>
      <c r="H730" s="101" t="s">
        <v>16223</v>
      </c>
      <c r="I730" s="101" t="s">
        <v>15500</v>
      </c>
      <c r="J730" s="101" t="s">
        <v>396</v>
      </c>
      <c r="K730" s="101" t="s">
        <v>21705</v>
      </c>
      <c r="L730" s="101" t="s">
        <v>21701</v>
      </c>
      <c r="M730" s="101" t="s">
        <v>14515</v>
      </c>
      <c r="N730" s="101" t="s">
        <v>14329</v>
      </c>
      <c r="O730" s="101" t="s">
        <v>12744</v>
      </c>
      <c r="P730" s="101" t="s">
        <v>14515</v>
      </c>
      <c r="Q730" s="101" t="s">
        <v>10573</v>
      </c>
      <c r="R730" s="102" t="s">
        <v>1922</v>
      </c>
      <c r="S730" s="8">
        <f>INDEX('Coord Sitios Confirmados'!E:E, MATCH(B730, 'Coord Sitios Confirmados'!B:B,0))</f>
        <v>4.9285100000000002</v>
      </c>
      <c r="T730" s="159">
        <f>INDEX('Coord Sitios Confirmados'!F:F, MATCH(C730, 'Coord Sitios Confirmados'!C:C,0))</f>
        <v>-74.020279000000002</v>
      </c>
    </row>
    <row r="731" spans="1:20" x14ac:dyDescent="0.25">
      <c r="A731" s="115" t="s">
        <v>14680</v>
      </c>
      <c r="B731" s="103" t="s">
        <v>14681</v>
      </c>
      <c r="C731" s="101" t="s">
        <v>14682</v>
      </c>
      <c r="D731" s="101" t="s">
        <v>17183</v>
      </c>
      <c r="E731" s="101" t="s">
        <v>21886</v>
      </c>
      <c r="F731" s="101" t="s">
        <v>21888</v>
      </c>
      <c r="G731" s="101" t="s">
        <v>18</v>
      </c>
      <c r="H731" s="101" t="s">
        <v>13961</v>
      </c>
      <c r="I731" s="101" t="s">
        <v>16447</v>
      </c>
      <c r="J731" s="101" t="s">
        <v>396</v>
      </c>
      <c r="K731" s="101" t="s">
        <v>21705</v>
      </c>
      <c r="L731" s="101" t="s">
        <v>21701</v>
      </c>
      <c r="M731" s="101" t="s">
        <v>14515</v>
      </c>
      <c r="N731" s="101" t="s">
        <v>14329</v>
      </c>
      <c r="O731" s="101" t="s">
        <v>12744</v>
      </c>
      <c r="P731" s="101" t="s">
        <v>14515</v>
      </c>
      <c r="Q731" s="101" t="s">
        <v>10573</v>
      </c>
      <c r="R731" s="102" t="s">
        <v>8648</v>
      </c>
      <c r="S731" s="8">
        <f>INDEX('Coord Sitios Confirmados'!E:E, MATCH(B731, 'Coord Sitios Confirmados'!B:B,0))</f>
        <v>4.9162670000000004</v>
      </c>
      <c r="T731" s="159">
        <f>INDEX('Coord Sitios Confirmados'!F:F, MATCH(C731, 'Coord Sitios Confirmados'!C:C,0))</f>
        <v>-74.038444999999996</v>
      </c>
    </row>
    <row r="732" spans="1:20" x14ac:dyDescent="0.25">
      <c r="A732" s="116" t="s">
        <v>2129</v>
      </c>
      <c r="B732" s="7" t="s">
        <v>13130</v>
      </c>
      <c r="C732" s="8" t="s">
        <v>2130</v>
      </c>
      <c r="D732" s="8" t="s">
        <v>2131</v>
      </c>
      <c r="E732" s="8" t="s">
        <v>14292</v>
      </c>
      <c r="F732" s="8" t="s">
        <v>14291</v>
      </c>
      <c r="G732" s="8" t="s">
        <v>18</v>
      </c>
      <c r="H732" s="8" t="s">
        <v>2133</v>
      </c>
      <c r="I732" s="8" t="s">
        <v>2134</v>
      </c>
      <c r="J732" s="8" t="s">
        <v>396</v>
      </c>
      <c r="K732" s="8" t="s">
        <v>21705</v>
      </c>
      <c r="L732" s="8" t="s">
        <v>21701</v>
      </c>
      <c r="M732" s="8" t="s">
        <v>4060</v>
      </c>
      <c r="N732" s="8" t="s">
        <v>14328</v>
      </c>
      <c r="O732" s="8" t="s">
        <v>12744</v>
      </c>
      <c r="P732" s="8" t="s">
        <v>14331</v>
      </c>
      <c r="Q732" s="8" t="s">
        <v>14331</v>
      </c>
      <c r="R732" s="26" t="s">
        <v>8860</v>
      </c>
      <c r="S732" s="8">
        <f>INDEX('Coord Sitios Confirmados'!E:E, MATCH(B732, 'Coord Sitios Confirmados'!B:B,0))</f>
        <v>4.6434666666666669</v>
      </c>
      <c r="T732" s="159">
        <f>INDEX('Coord Sitios Confirmados'!F:F, MATCH(C732, 'Coord Sitios Confirmados'!C:C,0))</f>
        <v>-74.1648</v>
      </c>
    </row>
    <row r="733" spans="1:20" x14ac:dyDescent="0.25">
      <c r="A733" s="105" t="s">
        <v>2135</v>
      </c>
      <c r="B733" s="71" t="s">
        <v>13229</v>
      </c>
      <c r="C733" s="70" t="s">
        <v>2136</v>
      </c>
      <c r="D733" s="70" t="s">
        <v>12654</v>
      </c>
      <c r="E733" s="70" t="s">
        <v>14293</v>
      </c>
      <c r="F733" s="70" t="s">
        <v>14294</v>
      </c>
      <c r="G733" s="70" t="s">
        <v>18</v>
      </c>
      <c r="H733" s="70">
        <v>0</v>
      </c>
      <c r="I733" s="70" t="s">
        <v>2137</v>
      </c>
      <c r="J733" s="70" t="s">
        <v>396</v>
      </c>
      <c r="K733" s="70" t="s">
        <v>21702</v>
      </c>
      <c r="L733" s="70" t="s">
        <v>21701</v>
      </c>
      <c r="M733" s="70" t="s">
        <v>3231</v>
      </c>
      <c r="N733" s="70" t="s">
        <v>197</v>
      </c>
      <c r="O733" s="70" t="s">
        <v>12744</v>
      </c>
      <c r="P733" s="70" t="s">
        <v>14331</v>
      </c>
      <c r="Q733" s="70" t="s">
        <v>14331</v>
      </c>
      <c r="R733" s="74" t="s">
        <v>8860</v>
      </c>
      <c r="S733" s="8">
        <f>INDEX('Coord Sitios Confirmados'!E:E, MATCH(B733, 'Coord Sitios Confirmados'!B:B,0))</f>
        <v>4.6965870000000001</v>
      </c>
      <c r="T733" s="159">
        <f>INDEX('Coord Sitios Confirmados'!F:F, MATCH(C733, 'Coord Sitios Confirmados'!C:C,0))</f>
        <v>-74.106145999999995</v>
      </c>
    </row>
    <row r="734" spans="1:20" x14ac:dyDescent="0.25">
      <c r="A734" s="104" t="s">
        <v>2138</v>
      </c>
      <c r="B734" s="11" t="s">
        <v>12972</v>
      </c>
      <c r="C734" s="12" t="s">
        <v>2139</v>
      </c>
      <c r="D734" s="12" t="s">
        <v>2140</v>
      </c>
      <c r="E734" s="12" t="s">
        <v>14295</v>
      </c>
      <c r="F734" s="12" t="s">
        <v>14296</v>
      </c>
      <c r="G734" s="12" t="s">
        <v>18</v>
      </c>
      <c r="H734" s="12" t="s">
        <v>2142</v>
      </c>
      <c r="I734" s="12" t="e">
        <v>#N/A</v>
      </c>
      <c r="J734" s="12" t="s">
        <v>396</v>
      </c>
      <c r="K734" s="12" t="s">
        <v>21700</v>
      </c>
      <c r="L734" s="12" t="s">
        <v>21701</v>
      </c>
      <c r="M734" s="12" t="s">
        <v>6165</v>
      </c>
      <c r="N734" s="12" t="s">
        <v>12305</v>
      </c>
      <c r="O734" s="12" t="s">
        <v>12744</v>
      </c>
      <c r="P734" s="12" t="s">
        <v>14331</v>
      </c>
      <c r="Q734" s="12" t="s">
        <v>14331</v>
      </c>
      <c r="R734" s="72" t="s">
        <v>8648</v>
      </c>
      <c r="S734" s="8">
        <f>INDEX('Coord Sitios Confirmados'!E:E, MATCH(B734, 'Coord Sitios Confirmados'!B:B,0))</f>
        <v>4.6847804999999996</v>
      </c>
      <c r="T734" s="159">
        <f>INDEX('Coord Sitios Confirmados'!F:F, MATCH(C734, 'Coord Sitios Confirmados'!C:C,0))</f>
        <v>-74.037499999999994</v>
      </c>
    </row>
    <row r="735" spans="1:20" x14ac:dyDescent="0.25">
      <c r="A735" s="104" t="s">
        <v>2143</v>
      </c>
      <c r="B735" s="11" t="s">
        <v>13354</v>
      </c>
      <c r="C735" s="12" t="s">
        <v>2144</v>
      </c>
      <c r="D735" s="12" t="s">
        <v>2145</v>
      </c>
      <c r="E735" s="12" t="s">
        <v>14296</v>
      </c>
      <c r="F735" s="12" t="s">
        <v>2146</v>
      </c>
      <c r="G735" s="12" t="s">
        <v>18</v>
      </c>
      <c r="H735" s="12" t="s">
        <v>2147</v>
      </c>
      <c r="I735" s="12" t="e">
        <v>#N/A</v>
      </c>
      <c r="J735" s="12" t="s">
        <v>396</v>
      </c>
      <c r="K735" s="12" t="s">
        <v>21705</v>
      </c>
      <c r="L735" s="12" t="s">
        <v>21701</v>
      </c>
      <c r="M735" s="12" t="s">
        <v>6165</v>
      </c>
      <c r="N735" s="12" t="s">
        <v>12305</v>
      </c>
      <c r="O735" s="12" t="s">
        <v>12744</v>
      </c>
      <c r="P735" s="12" t="s">
        <v>14331</v>
      </c>
      <c r="Q735" s="12" t="s">
        <v>14331</v>
      </c>
      <c r="R735" s="72" t="s">
        <v>9339</v>
      </c>
      <c r="S735" s="8">
        <f>INDEX('Coord Sitios Confirmados'!E:E, MATCH(B735, 'Coord Sitios Confirmados'!B:B,0))</f>
        <v>4.6807694</v>
      </c>
      <c r="T735" s="159">
        <f>INDEX('Coord Sitios Confirmados'!F:F, MATCH(C735, 'Coord Sitios Confirmados'!C:C,0))</f>
        <v>-74.037099999999995</v>
      </c>
    </row>
    <row r="736" spans="1:20" x14ac:dyDescent="0.25">
      <c r="A736" s="104" t="s">
        <v>2148</v>
      </c>
      <c r="B736" s="11" t="s">
        <v>13532</v>
      </c>
      <c r="C736" s="12" t="s">
        <v>2149</v>
      </c>
      <c r="D736" s="12" t="s">
        <v>8779</v>
      </c>
      <c r="E736" s="12" t="s">
        <v>14278</v>
      </c>
      <c r="F736" s="12" t="s">
        <v>14101</v>
      </c>
      <c r="G736" s="12" t="s">
        <v>1710</v>
      </c>
      <c r="H736" s="12" t="s">
        <v>2150</v>
      </c>
      <c r="I736" s="12" t="s">
        <v>2151</v>
      </c>
      <c r="J736" s="12" t="s">
        <v>396</v>
      </c>
      <c r="K736" s="12" t="s">
        <v>21700</v>
      </c>
      <c r="L736" s="12" t="s">
        <v>21701</v>
      </c>
      <c r="M736" s="12" t="s">
        <v>8698</v>
      </c>
      <c r="N736" s="12" t="s">
        <v>12305</v>
      </c>
      <c r="O736" s="12" t="s">
        <v>12744</v>
      </c>
      <c r="P736" s="12" t="s">
        <v>14331</v>
      </c>
      <c r="Q736" s="12" t="s">
        <v>14331</v>
      </c>
      <c r="R736" s="72" t="s">
        <v>8860</v>
      </c>
      <c r="S736" s="8">
        <f>INDEX('Coord Sitios Confirmados'!E:E, MATCH(B736, 'Coord Sitios Confirmados'!B:B,0))</f>
        <v>4.6690693999999997</v>
      </c>
      <c r="T736" s="159">
        <f>INDEX('Coord Sitios Confirmados'!F:F, MATCH(C736, 'Coord Sitios Confirmados'!C:C,0))</f>
        <v>-74.063800000000001</v>
      </c>
    </row>
    <row r="737" spans="1:20" x14ac:dyDescent="0.25">
      <c r="A737" s="104" t="s">
        <v>2152</v>
      </c>
      <c r="B737" s="11" t="s">
        <v>12967</v>
      </c>
      <c r="C737" s="12" t="s">
        <v>2153</v>
      </c>
      <c r="D737" s="12" t="s">
        <v>2154</v>
      </c>
      <c r="E737" s="12" t="s">
        <v>14298</v>
      </c>
      <c r="F737" s="12" t="s">
        <v>14297</v>
      </c>
      <c r="G737" s="12" t="s">
        <v>18</v>
      </c>
      <c r="H737" s="12" t="s">
        <v>2155</v>
      </c>
      <c r="I737" s="12" t="s">
        <v>2156</v>
      </c>
      <c r="J737" s="12" t="s">
        <v>396</v>
      </c>
      <c r="K737" s="12" t="s">
        <v>21700</v>
      </c>
      <c r="L737" s="12" t="s">
        <v>21701</v>
      </c>
      <c r="M737" s="12" t="s">
        <v>524</v>
      </c>
      <c r="N737" s="12" t="s">
        <v>12305</v>
      </c>
      <c r="O737" s="12" t="s">
        <v>12744</v>
      </c>
      <c r="P737" s="12" t="s">
        <v>14331</v>
      </c>
      <c r="Q737" s="12" t="s">
        <v>14331</v>
      </c>
      <c r="R737" s="72" t="s">
        <v>8860</v>
      </c>
      <c r="S737" s="8">
        <f>INDEX('Coord Sitios Confirmados'!E:E, MATCH(B737, 'Coord Sitios Confirmados'!B:B,0))</f>
        <v>4.6781499999999996</v>
      </c>
      <c r="T737" s="159">
        <f>INDEX('Coord Sitios Confirmados'!F:F, MATCH(C737, 'Coord Sitios Confirmados'!C:C,0))</f>
        <v>-74.045599999999993</v>
      </c>
    </row>
    <row r="738" spans="1:20" x14ac:dyDescent="0.25">
      <c r="A738" s="104" t="s">
        <v>2157</v>
      </c>
      <c r="B738" s="11" t="s">
        <v>13209</v>
      </c>
      <c r="C738" s="12" t="s">
        <v>2158</v>
      </c>
      <c r="D738" s="12" t="s">
        <v>2159</v>
      </c>
      <c r="E738" s="12" t="s">
        <v>20856</v>
      </c>
      <c r="F738" s="12" t="s">
        <v>22755</v>
      </c>
      <c r="G738" s="12" t="s">
        <v>18</v>
      </c>
      <c r="H738" s="12" t="s">
        <v>2161</v>
      </c>
      <c r="I738" s="12" t="s">
        <v>2162</v>
      </c>
      <c r="J738" s="12" t="s">
        <v>396</v>
      </c>
      <c r="K738" s="12" t="s">
        <v>21700</v>
      </c>
      <c r="L738" s="12" t="s">
        <v>21701</v>
      </c>
      <c r="M738" s="12" t="s">
        <v>524</v>
      </c>
      <c r="N738" s="12" t="s">
        <v>12305</v>
      </c>
      <c r="O738" s="12" t="s">
        <v>12744</v>
      </c>
      <c r="P738" s="12" t="s">
        <v>14331</v>
      </c>
      <c r="Q738" s="12" t="s">
        <v>14331</v>
      </c>
      <c r="R738" s="72" t="s">
        <v>8860</v>
      </c>
      <c r="S738" s="8">
        <f>INDEX('Coord Sitios Confirmados'!E:E, MATCH(B738, 'Coord Sitios Confirmados'!B:B,0))</f>
        <v>4.6851799999999999</v>
      </c>
      <c r="T738" s="159">
        <f>INDEX('Coord Sitios Confirmados'!F:F, MATCH(C738, 'Coord Sitios Confirmados'!C:C,0))</f>
        <v>-74.057000000000002</v>
      </c>
    </row>
    <row r="739" spans="1:20" x14ac:dyDescent="0.25">
      <c r="A739" s="104" t="s">
        <v>2163</v>
      </c>
      <c r="B739" s="11" t="s">
        <v>13269</v>
      </c>
      <c r="C739" s="12" t="s">
        <v>2164</v>
      </c>
      <c r="D739" s="12" t="s">
        <v>2165</v>
      </c>
      <c r="E739" s="12" t="s">
        <v>20855</v>
      </c>
      <c r="F739" s="12" t="s">
        <v>20856</v>
      </c>
      <c r="G739" s="12" t="s">
        <v>18</v>
      </c>
      <c r="H739" s="12" t="s">
        <v>2166</v>
      </c>
      <c r="I739" s="12" t="s">
        <v>2167</v>
      </c>
      <c r="J739" s="12" t="s">
        <v>396</v>
      </c>
      <c r="K739" s="12" t="s">
        <v>21700</v>
      </c>
      <c r="L739" s="12" t="s">
        <v>21701</v>
      </c>
      <c r="M739" s="12" t="s">
        <v>6165</v>
      </c>
      <c r="N739" s="12" t="s">
        <v>12305</v>
      </c>
      <c r="O739" s="12" t="s">
        <v>12744</v>
      </c>
      <c r="P739" s="12" t="s">
        <v>14331</v>
      </c>
      <c r="Q739" s="12" t="s">
        <v>14331</v>
      </c>
      <c r="R739" s="72" t="s">
        <v>8648</v>
      </c>
      <c r="S739" s="8">
        <f>INDEX('Coord Sitios Confirmados'!E:E, MATCH(B739, 'Coord Sitios Confirmados'!B:B,0))</f>
        <v>4.6871799999999997</v>
      </c>
      <c r="T739" s="159">
        <f>INDEX('Coord Sitios Confirmados'!F:F, MATCH(C739, 'Coord Sitios Confirmados'!C:C,0))</f>
        <v>-74.055499999999995</v>
      </c>
    </row>
    <row r="740" spans="1:20" x14ac:dyDescent="0.25">
      <c r="A740" s="111" t="s">
        <v>2168</v>
      </c>
      <c r="B740" s="5" t="s">
        <v>12925</v>
      </c>
      <c r="C740" s="6" t="s">
        <v>2169</v>
      </c>
      <c r="D740" s="6" t="s">
        <v>8773</v>
      </c>
      <c r="E740" s="6" t="s">
        <v>2170</v>
      </c>
      <c r="F740" s="6" t="s">
        <v>2171</v>
      </c>
      <c r="G740" s="6" t="s">
        <v>524</v>
      </c>
      <c r="H740" s="6" t="s">
        <v>21002</v>
      </c>
      <c r="I740" s="5" t="s">
        <v>2172</v>
      </c>
      <c r="J740" s="6" t="s">
        <v>396</v>
      </c>
      <c r="K740" s="6" t="s">
        <v>21702</v>
      </c>
      <c r="L740" s="6" t="s">
        <v>21701</v>
      </c>
      <c r="M740" s="6" t="s">
        <v>8698</v>
      </c>
      <c r="N740" s="6" t="s">
        <v>942</v>
      </c>
      <c r="O740" s="6" t="s">
        <v>12744</v>
      </c>
      <c r="P740" s="6" t="s">
        <v>14331</v>
      </c>
      <c r="Q740" s="6" t="s">
        <v>14331</v>
      </c>
      <c r="R740" s="112" t="s">
        <v>8648</v>
      </c>
      <c r="S740" s="8">
        <f>INDEX('Coord Sitios Confirmados'!E:E, MATCH(B740, 'Coord Sitios Confirmados'!B:B,0))</f>
        <v>4.6614800000000001</v>
      </c>
      <c r="T740" s="159">
        <f>INDEX('Coord Sitios Confirmados'!F:F, MATCH(C740, 'Coord Sitios Confirmados'!C:C,0))</f>
        <v>-74.077399999999997</v>
      </c>
    </row>
    <row r="741" spans="1:20" x14ac:dyDescent="0.25">
      <c r="A741" s="109" t="s">
        <v>2173</v>
      </c>
      <c r="B741" s="9" t="s">
        <v>13008</v>
      </c>
      <c r="C741" s="10" t="s">
        <v>2174</v>
      </c>
      <c r="D741" s="10" t="s">
        <v>2175</v>
      </c>
      <c r="E741" s="10" t="s">
        <v>18930</v>
      </c>
      <c r="F741" s="10" t="s">
        <v>20749</v>
      </c>
      <c r="G741" s="10" t="s">
        <v>18</v>
      </c>
      <c r="H741" s="10" t="s">
        <v>2176</v>
      </c>
      <c r="I741" s="10" t="s">
        <v>2177</v>
      </c>
      <c r="J741" s="10" t="s">
        <v>396</v>
      </c>
      <c r="K741" s="10" t="s">
        <v>21705</v>
      </c>
      <c r="L741" s="10" t="s">
        <v>21701</v>
      </c>
      <c r="M741" s="10" t="s">
        <v>5943</v>
      </c>
      <c r="N741" s="10" t="s">
        <v>520</v>
      </c>
      <c r="O741" s="10" t="s">
        <v>12744</v>
      </c>
      <c r="P741" s="10" t="s">
        <v>14331</v>
      </c>
      <c r="Q741" s="10" t="s">
        <v>14331</v>
      </c>
      <c r="R741" s="110" t="s">
        <v>8860</v>
      </c>
      <c r="S741" s="8">
        <f>INDEX('Coord Sitios Confirmados'!E:E, MATCH(B741, 'Coord Sitios Confirmados'!B:B,0))</f>
        <v>4.6429099999999996</v>
      </c>
      <c r="T741" s="159" t="str">
        <f>INDEX('Coord Sitios Confirmados'!F:F, MATCH(C741, 'Coord Sitios Confirmados'!C:C,0))</f>
        <v>-74,07752</v>
      </c>
    </row>
    <row r="742" spans="1:20" x14ac:dyDescent="0.25">
      <c r="A742" s="109" t="s">
        <v>2178</v>
      </c>
      <c r="B742" s="9" t="s">
        <v>13212</v>
      </c>
      <c r="C742" s="10" t="s">
        <v>2179</v>
      </c>
      <c r="D742" s="10" t="s">
        <v>2180</v>
      </c>
      <c r="E742" s="10" t="s">
        <v>18931</v>
      </c>
      <c r="F742" s="10" t="s">
        <v>18930</v>
      </c>
      <c r="G742" s="10" t="s">
        <v>18</v>
      </c>
      <c r="H742" s="10" t="s">
        <v>21111</v>
      </c>
      <c r="I742" s="10" t="s">
        <v>2181</v>
      </c>
      <c r="J742" s="10" t="s">
        <v>396</v>
      </c>
      <c r="K742" s="10" t="s">
        <v>21705</v>
      </c>
      <c r="L742" s="10" t="s">
        <v>21701</v>
      </c>
      <c r="M742" s="10" t="s">
        <v>5943</v>
      </c>
      <c r="N742" s="10" t="s">
        <v>520</v>
      </c>
      <c r="O742" s="10" t="s">
        <v>12744</v>
      </c>
      <c r="P742" s="10" t="s">
        <v>14331</v>
      </c>
      <c r="Q742" s="10" t="s">
        <v>14331</v>
      </c>
      <c r="R742" s="110" t="s">
        <v>9032</v>
      </c>
      <c r="S742" s="8">
        <f>INDEX('Coord Sitios Confirmados'!E:E, MATCH(B742, 'Coord Sitios Confirmados'!B:B,0))</f>
        <v>4.6455299999999999</v>
      </c>
      <c r="T742" s="159" t="str">
        <f>INDEX('Coord Sitios Confirmados'!F:F, MATCH(C742, 'Coord Sitios Confirmados'!C:C,0))</f>
        <v>-74,07371</v>
      </c>
    </row>
    <row r="743" spans="1:20" x14ac:dyDescent="0.25">
      <c r="A743" s="115" t="s">
        <v>18501</v>
      </c>
      <c r="B743" s="103" t="s">
        <v>19190</v>
      </c>
      <c r="C743" s="101" t="s">
        <v>18502</v>
      </c>
      <c r="D743" s="101" t="s">
        <v>19191</v>
      </c>
      <c r="E743" s="101" t="s">
        <v>21833</v>
      </c>
      <c r="F743" s="101" t="s">
        <v>21834</v>
      </c>
      <c r="G743" s="101" t="s">
        <v>14374</v>
      </c>
      <c r="H743" s="101" t="s">
        <v>19207</v>
      </c>
      <c r="I743" s="101" t="s">
        <v>19202</v>
      </c>
      <c r="J743" s="101" t="s">
        <v>396</v>
      </c>
      <c r="K743" s="101" t="s">
        <v>21705</v>
      </c>
      <c r="L743" s="101" t="s">
        <v>21701</v>
      </c>
      <c r="M743" s="101" t="s">
        <v>14374</v>
      </c>
      <c r="N743" s="101" t="s">
        <v>14329</v>
      </c>
      <c r="O743" s="101" t="s">
        <v>12744</v>
      </c>
      <c r="P743" s="101" t="s">
        <v>14374</v>
      </c>
      <c r="Q743" s="101" t="s">
        <v>10573</v>
      </c>
      <c r="R743" s="102" t="s">
        <v>1644</v>
      </c>
      <c r="S743" s="8">
        <f>INDEX('Coord Sitios Confirmados'!E:E, MATCH(B743, 'Coord Sitios Confirmados'!B:B,0))</f>
        <v>4.8534899999999999</v>
      </c>
      <c r="T743" s="159">
        <f>INDEX('Coord Sitios Confirmados'!F:F, MATCH(C743, 'Coord Sitios Confirmados'!C:C,0))</f>
        <v>-74.05847</v>
      </c>
    </row>
    <row r="744" spans="1:20" x14ac:dyDescent="0.25">
      <c r="A744" s="116" t="s">
        <v>2182</v>
      </c>
      <c r="B744" s="7" t="s">
        <v>12849</v>
      </c>
      <c r="C744" s="8" t="s">
        <v>2183</v>
      </c>
      <c r="D744" s="8" t="s">
        <v>2184</v>
      </c>
      <c r="E744" s="8" t="s">
        <v>14226</v>
      </c>
      <c r="F744" s="8" t="s">
        <v>2185</v>
      </c>
      <c r="G744" s="8" t="s">
        <v>1409</v>
      </c>
      <c r="H744" s="8" t="s">
        <v>20969</v>
      </c>
      <c r="I744" s="8" t="s">
        <v>2186</v>
      </c>
      <c r="J744" s="8" t="s">
        <v>396</v>
      </c>
      <c r="K744" s="8" t="s">
        <v>21702</v>
      </c>
      <c r="L744" s="8" t="s">
        <v>21701</v>
      </c>
      <c r="M744" s="8" t="s">
        <v>4060</v>
      </c>
      <c r="N744" s="8" t="s">
        <v>14328</v>
      </c>
      <c r="O744" s="8" t="s">
        <v>12744</v>
      </c>
      <c r="P744" s="8" t="s">
        <v>14331</v>
      </c>
      <c r="Q744" s="8" t="s">
        <v>14331</v>
      </c>
      <c r="R744" s="26" t="s">
        <v>8648</v>
      </c>
      <c r="S744" s="8">
        <f>INDEX('Coord Sitios Confirmados'!E:E, MATCH(B744, 'Coord Sitios Confirmados'!B:B,0))</f>
        <v>4.6144666666666669</v>
      </c>
      <c r="T744" s="159">
        <f>INDEX('Coord Sitios Confirmados'!F:F, MATCH(C744, 'Coord Sitios Confirmados'!C:C,0))</f>
        <v>-74.147300000000001</v>
      </c>
    </row>
    <row r="745" spans="1:20" x14ac:dyDescent="0.25">
      <c r="A745" s="104" t="s">
        <v>12435</v>
      </c>
      <c r="B745" s="11" t="s">
        <v>13740</v>
      </c>
      <c r="C745" s="12" t="s">
        <v>13741</v>
      </c>
      <c r="D745" s="12" t="s">
        <v>13780</v>
      </c>
      <c r="E745" s="12" t="s">
        <v>18377</v>
      </c>
      <c r="F745" s="12" t="s">
        <v>18376</v>
      </c>
      <c r="G745" s="12" t="s">
        <v>18</v>
      </c>
      <c r="H745" s="12" t="s">
        <v>14018</v>
      </c>
      <c r="I745" s="12" t="s">
        <v>14019</v>
      </c>
      <c r="J745" s="12" t="s">
        <v>396</v>
      </c>
      <c r="K745" s="12" t="s">
        <v>21705</v>
      </c>
      <c r="L745" s="12" t="s">
        <v>21701</v>
      </c>
      <c r="M745" s="12" t="s">
        <v>6165</v>
      </c>
      <c r="N745" s="12" t="s">
        <v>12305</v>
      </c>
      <c r="O745" s="12" t="s">
        <v>12744</v>
      </c>
      <c r="P745" s="12" t="s">
        <v>14331</v>
      </c>
      <c r="Q745" s="12" t="s">
        <v>14331</v>
      </c>
      <c r="R745" s="72" t="s">
        <v>1644</v>
      </c>
      <c r="S745" s="8">
        <f>INDEX('Coord Sitios Confirmados'!E:E, MATCH(B745, 'Coord Sitios Confirmados'!B:B,0))</f>
        <v>4.6939799999999998</v>
      </c>
      <c r="T745" s="159">
        <f>INDEX('Coord Sitios Confirmados'!F:F, MATCH(C745, 'Coord Sitios Confirmados'!C:C,0))</f>
        <v>-74.040700000000001</v>
      </c>
    </row>
    <row r="746" spans="1:20" x14ac:dyDescent="0.25">
      <c r="A746" s="111" t="s">
        <v>2187</v>
      </c>
      <c r="B746" s="5" t="s">
        <v>12757</v>
      </c>
      <c r="C746" s="6" t="s">
        <v>2188</v>
      </c>
      <c r="D746" s="6" t="s">
        <v>2189</v>
      </c>
      <c r="E746" s="6" t="s">
        <v>2190</v>
      </c>
      <c r="F746" s="6" t="s">
        <v>2191</v>
      </c>
      <c r="G746" s="6" t="s">
        <v>940</v>
      </c>
      <c r="H746" s="6"/>
      <c r="I746" s="5" t="s">
        <v>2192</v>
      </c>
      <c r="J746" s="6" t="s">
        <v>396</v>
      </c>
      <c r="K746" s="6" t="s">
        <v>21705</v>
      </c>
      <c r="L746" s="6" t="s">
        <v>21701</v>
      </c>
      <c r="M746" s="6" t="s">
        <v>5943</v>
      </c>
      <c r="N746" s="6" t="s">
        <v>942</v>
      </c>
      <c r="O746" s="6" t="s">
        <v>12744</v>
      </c>
      <c r="P746" s="6" t="s">
        <v>14331</v>
      </c>
      <c r="Q746" s="6" t="s">
        <v>14331</v>
      </c>
      <c r="R746" s="112" t="s">
        <v>1644</v>
      </c>
      <c r="S746" s="8" t="str">
        <f>INDEX('Coord Sitios Confirmados'!E:E, MATCH(B746, 'Coord Sitios Confirmados'!B:B,0))</f>
        <v>4,645600</v>
      </c>
      <c r="T746" s="159" t="str">
        <f>INDEX('Coord Sitios Confirmados'!F:F, MATCH(C746, 'Coord Sitios Confirmados'!C:C,0))</f>
        <v>-74,092200</v>
      </c>
    </row>
    <row r="747" spans="1:20" x14ac:dyDescent="0.25">
      <c r="A747" s="116" t="s">
        <v>13657</v>
      </c>
      <c r="B747" s="7" t="s">
        <v>13658</v>
      </c>
      <c r="C747" s="8" t="s">
        <v>13659</v>
      </c>
      <c r="D747" s="8" t="s">
        <v>16602</v>
      </c>
      <c r="E747" s="8" t="s">
        <v>18778</v>
      </c>
      <c r="F747" s="8" t="s">
        <v>14068</v>
      </c>
      <c r="G747" s="8" t="s">
        <v>1644</v>
      </c>
      <c r="H747" s="8" t="s">
        <v>13660</v>
      </c>
      <c r="I747" s="8" t="s">
        <v>13661</v>
      </c>
      <c r="J747" s="8" t="s">
        <v>396</v>
      </c>
      <c r="K747" s="8" t="s">
        <v>21705</v>
      </c>
      <c r="L747" s="8" t="s">
        <v>21701</v>
      </c>
      <c r="M747" s="8" t="s">
        <v>8697</v>
      </c>
      <c r="N747" s="8" t="s">
        <v>14328</v>
      </c>
      <c r="O747" s="8" t="s">
        <v>12744</v>
      </c>
      <c r="P747" s="8" t="s">
        <v>14331</v>
      </c>
      <c r="Q747" s="8" t="s">
        <v>14331</v>
      </c>
      <c r="R747" s="26" t="s">
        <v>1644</v>
      </c>
      <c r="S747" s="8">
        <f>INDEX('Coord Sitios Confirmados'!E:E, MATCH(B747, 'Coord Sitios Confirmados'!B:B,0))</f>
        <v>4.5317439999999998</v>
      </c>
      <c r="T747" s="159">
        <f>INDEX('Coord Sitios Confirmados'!F:F, MATCH(C747, 'Coord Sitios Confirmados'!C:C,0))</f>
        <v>-74.149873999999997</v>
      </c>
    </row>
    <row r="748" spans="1:20" x14ac:dyDescent="0.25">
      <c r="A748" s="105" t="s">
        <v>2193</v>
      </c>
      <c r="B748" s="71" t="s">
        <v>13555</v>
      </c>
      <c r="C748" s="70" t="s">
        <v>2194</v>
      </c>
      <c r="D748" s="70" t="s">
        <v>2195</v>
      </c>
      <c r="E748" s="70"/>
      <c r="F748" s="70"/>
      <c r="G748" s="70" t="s">
        <v>18</v>
      </c>
      <c r="H748" s="70" t="s">
        <v>2196</v>
      </c>
      <c r="I748" s="70" t="e">
        <v>#N/A</v>
      </c>
      <c r="J748" s="70" t="s">
        <v>396</v>
      </c>
      <c r="K748" s="70" t="s">
        <v>21700</v>
      </c>
      <c r="L748" s="70" t="s">
        <v>21701</v>
      </c>
      <c r="M748" s="70" t="s">
        <v>3379</v>
      </c>
      <c r="N748" s="70" t="s">
        <v>197</v>
      </c>
      <c r="O748" s="70" t="s">
        <v>12744</v>
      </c>
      <c r="P748" s="70" t="s">
        <v>14331</v>
      </c>
      <c r="Q748" s="70" t="s">
        <v>14331</v>
      </c>
      <c r="R748" s="74" t="s">
        <v>8860</v>
      </c>
      <c r="S748" s="8">
        <f>INDEX('Coord Sitios Confirmados'!E:E, MATCH(B748, 'Coord Sitios Confirmados'!B:B,0))</f>
        <v>4.6961500000000003</v>
      </c>
      <c r="T748" s="159">
        <f>INDEX('Coord Sitios Confirmados'!F:F, MATCH(C748, 'Coord Sitios Confirmados'!C:C,0))</f>
        <v>-74.137319000000005</v>
      </c>
    </row>
    <row r="749" spans="1:20" x14ac:dyDescent="0.25">
      <c r="A749" s="115" t="s">
        <v>15596</v>
      </c>
      <c r="B749" s="103" t="s">
        <v>15597</v>
      </c>
      <c r="C749" s="101" t="s">
        <v>15598</v>
      </c>
      <c r="D749" s="101" t="s">
        <v>17184</v>
      </c>
      <c r="E749" s="101" t="s">
        <v>22502</v>
      </c>
      <c r="F749" s="101"/>
      <c r="G749" s="101" t="s">
        <v>14474</v>
      </c>
      <c r="H749" s="101" t="s">
        <v>8860</v>
      </c>
      <c r="I749" s="101" t="s">
        <v>16369</v>
      </c>
      <c r="J749" s="101" t="s">
        <v>396</v>
      </c>
      <c r="K749" s="101" t="s">
        <v>21705</v>
      </c>
      <c r="L749" s="101" t="s">
        <v>21701</v>
      </c>
      <c r="M749" s="101" t="s">
        <v>16051</v>
      </c>
      <c r="N749" s="101" t="s">
        <v>14399</v>
      </c>
      <c r="O749" s="101" t="s">
        <v>12744</v>
      </c>
      <c r="P749" s="101" t="s">
        <v>14895</v>
      </c>
      <c r="Q749" s="101" t="s">
        <v>10573</v>
      </c>
      <c r="R749" s="102" t="s">
        <v>8860</v>
      </c>
      <c r="S749" s="8">
        <f>INDEX('Coord Sitios Confirmados'!E:E, MATCH(B749, 'Coord Sitios Confirmados'!B:B,0))</f>
        <v>4.9782916000000004</v>
      </c>
      <c r="T749" s="159">
        <f>INDEX('Coord Sitios Confirmados'!F:F, MATCH(C749, 'Coord Sitios Confirmados'!C:C,0))</f>
        <v>-74.157309999999995</v>
      </c>
    </row>
    <row r="750" spans="1:20" x14ac:dyDescent="0.25">
      <c r="A750" s="107" t="s">
        <v>2197</v>
      </c>
      <c r="B750" s="64" t="s">
        <v>11985</v>
      </c>
      <c r="C750" s="65" t="s">
        <v>2198</v>
      </c>
      <c r="D750" s="65" t="s">
        <v>2199</v>
      </c>
      <c r="E750" s="65" t="s">
        <v>18642</v>
      </c>
      <c r="F750" s="65" t="s">
        <v>3604</v>
      </c>
      <c r="G750" s="65" t="s">
        <v>18</v>
      </c>
      <c r="H750" s="64"/>
      <c r="I750" s="65" t="s">
        <v>2200</v>
      </c>
      <c r="J750" s="65" t="s">
        <v>396</v>
      </c>
      <c r="K750" s="65" t="s">
        <v>21705</v>
      </c>
      <c r="L750" s="65" t="s">
        <v>21701</v>
      </c>
      <c r="M750" s="65" t="s">
        <v>8699</v>
      </c>
      <c r="N750" s="65" t="s">
        <v>397</v>
      </c>
      <c r="O750" s="65" t="s">
        <v>12744</v>
      </c>
      <c r="P750" s="65" t="s">
        <v>14331</v>
      </c>
      <c r="Q750" s="65" t="s">
        <v>14331</v>
      </c>
      <c r="R750" s="108" t="s">
        <v>8860</v>
      </c>
      <c r="S750" s="8">
        <f>INDEX('Coord Sitios Confirmados'!E:E, MATCH(B750, 'Coord Sitios Confirmados'!B:B,0))</f>
        <v>4.7260277777777802</v>
      </c>
      <c r="T750" s="159">
        <f>INDEX('Coord Sitios Confirmados'!F:F, MATCH(C750, 'Coord Sitios Confirmados'!C:C,0))</f>
        <v>-74.098277777777795</v>
      </c>
    </row>
    <row r="751" spans="1:20" x14ac:dyDescent="0.25">
      <c r="A751" s="105" t="s">
        <v>2201</v>
      </c>
      <c r="B751" s="71" t="s">
        <v>13043</v>
      </c>
      <c r="C751" s="70" t="s">
        <v>2202</v>
      </c>
      <c r="D751" s="70" t="s">
        <v>12655</v>
      </c>
      <c r="E751" s="70" t="s">
        <v>2203</v>
      </c>
      <c r="F751" s="70" t="s">
        <v>1757</v>
      </c>
      <c r="G751" s="70" t="s">
        <v>18</v>
      </c>
      <c r="H751" s="70" t="s">
        <v>2204</v>
      </c>
      <c r="I751" s="70" t="s">
        <v>2205</v>
      </c>
      <c r="J751" s="70" t="s">
        <v>396</v>
      </c>
      <c r="K751" s="70" t="s">
        <v>21705</v>
      </c>
      <c r="L751" s="70" t="s">
        <v>21701</v>
      </c>
      <c r="M751" s="70" t="s">
        <v>8699</v>
      </c>
      <c r="N751" s="70" t="s">
        <v>197</v>
      </c>
      <c r="O751" s="70" t="s">
        <v>12744</v>
      </c>
      <c r="P751" s="70" t="s">
        <v>14331</v>
      </c>
      <c r="Q751" s="70" t="s">
        <v>14331</v>
      </c>
      <c r="R751" s="74" t="s">
        <v>8860</v>
      </c>
      <c r="S751" s="8">
        <f>INDEX('Coord Sitios Confirmados'!E:E, MATCH(B751, 'Coord Sitios Confirmados'!B:B,0))</f>
        <v>4.7326179000000002</v>
      </c>
      <c r="T751" s="159">
        <f>INDEX('Coord Sitios Confirmados'!F:F, MATCH(C751, 'Coord Sitios Confirmados'!C:C,0))</f>
        <v>-74.057450000000003</v>
      </c>
    </row>
    <row r="752" spans="1:20" x14ac:dyDescent="0.25">
      <c r="A752" s="107" t="s">
        <v>2206</v>
      </c>
      <c r="B752" s="64" t="s">
        <v>11986</v>
      </c>
      <c r="C752" s="65" t="s">
        <v>2207</v>
      </c>
      <c r="D752" s="65" t="s">
        <v>2208</v>
      </c>
      <c r="E752" s="65" t="s">
        <v>18386</v>
      </c>
      <c r="F752" s="65" t="s">
        <v>18853</v>
      </c>
      <c r="G752" s="65" t="s">
        <v>13</v>
      </c>
      <c r="H752" s="64" t="s">
        <v>23227</v>
      </c>
      <c r="I752" s="65" t="s">
        <v>2209</v>
      </c>
      <c r="J752" s="65" t="s">
        <v>396</v>
      </c>
      <c r="K752" s="65" t="s">
        <v>21705</v>
      </c>
      <c r="L752" s="65" t="s">
        <v>21701</v>
      </c>
      <c r="M752" s="65" t="s">
        <v>8699</v>
      </c>
      <c r="N752" s="65" t="s">
        <v>397</v>
      </c>
      <c r="O752" s="65" t="s">
        <v>12744</v>
      </c>
      <c r="P752" s="65" t="s">
        <v>14331</v>
      </c>
      <c r="Q752" s="65" t="s">
        <v>14331</v>
      </c>
      <c r="R752" s="108" t="s">
        <v>8648</v>
      </c>
      <c r="S752" s="8">
        <f>INDEX('Coord Sitios Confirmados'!E:E, MATCH(B752, 'Coord Sitios Confirmados'!B:B,0))</f>
        <v>4.7335419999999999</v>
      </c>
      <c r="T752" s="159">
        <f>INDEX('Coord Sitios Confirmados'!F:F, MATCH(C752, 'Coord Sitios Confirmados'!C:C,0))</f>
        <v>-74.055504999999997</v>
      </c>
    </row>
    <row r="753" spans="1:20" x14ac:dyDescent="0.25">
      <c r="A753" s="115" t="s">
        <v>15760</v>
      </c>
      <c r="B753" s="103" t="s">
        <v>15761</v>
      </c>
      <c r="C753" s="101" t="s">
        <v>16977</v>
      </c>
      <c r="D753" s="101" t="s">
        <v>17185</v>
      </c>
      <c r="E753" s="101" t="s">
        <v>22419</v>
      </c>
      <c r="F753" s="101"/>
      <c r="G753" s="101" t="s">
        <v>16086</v>
      </c>
      <c r="H753" s="101" t="s">
        <v>16108</v>
      </c>
      <c r="I753" s="101">
        <v>5217709</v>
      </c>
      <c r="J753" s="101" t="s">
        <v>396</v>
      </c>
      <c r="K753" s="101" t="s">
        <v>21705</v>
      </c>
      <c r="L753" s="101" t="s">
        <v>21701</v>
      </c>
      <c r="M753" s="101" t="s">
        <v>16051</v>
      </c>
      <c r="N753" s="101" t="s">
        <v>14377</v>
      </c>
      <c r="O753" s="101" t="s">
        <v>12744</v>
      </c>
      <c r="P753" s="101" t="s">
        <v>14880</v>
      </c>
      <c r="Q753" s="101" t="s">
        <v>10573</v>
      </c>
      <c r="R753" s="102" t="s">
        <v>1650</v>
      </c>
      <c r="S753" s="8">
        <f>INDEX('Coord Sitios Confirmados'!E:E, MATCH(B753, 'Coord Sitios Confirmados'!B:B,0))</f>
        <v>4.2752699999999999</v>
      </c>
      <c r="T753" s="159">
        <f>INDEX('Coord Sitios Confirmados'!F:F, MATCH(C753, 'Coord Sitios Confirmados'!C:C,0))</f>
        <v>-74.572500000000005</v>
      </c>
    </row>
    <row r="754" spans="1:20" x14ac:dyDescent="0.25">
      <c r="A754" s="105" t="s">
        <v>2210</v>
      </c>
      <c r="B754" s="71" t="s">
        <v>12998</v>
      </c>
      <c r="C754" s="70" t="s">
        <v>2211</v>
      </c>
      <c r="D754" s="70" t="s">
        <v>2212</v>
      </c>
      <c r="E754" s="70" t="s">
        <v>2213</v>
      </c>
      <c r="F754" s="70" t="s">
        <v>2214</v>
      </c>
      <c r="G754" s="70" t="s">
        <v>1650</v>
      </c>
      <c r="H754" s="70" t="s">
        <v>2215</v>
      </c>
      <c r="I754" s="70" t="s">
        <v>2216</v>
      </c>
      <c r="J754" s="70" t="s">
        <v>396</v>
      </c>
      <c r="K754" s="70" t="s">
        <v>21705</v>
      </c>
      <c r="L754" s="70" t="s">
        <v>21701</v>
      </c>
      <c r="M754" s="70" t="s">
        <v>6165</v>
      </c>
      <c r="N754" s="70" t="s">
        <v>197</v>
      </c>
      <c r="O754" s="70" t="s">
        <v>12744</v>
      </c>
      <c r="P754" s="70" t="s">
        <v>14331</v>
      </c>
      <c r="Q754" s="70" t="s">
        <v>14331</v>
      </c>
      <c r="R754" s="74" t="s">
        <v>1650</v>
      </c>
      <c r="S754" s="8">
        <f>INDEX('Coord Sitios Confirmados'!E:E, MATCH(B754, 'Coord Sitios Confirmados'!B:B,0))</f>
        <v>4.7294646</v>
      </c>
      <c r="T754" s="159">
        <f>INDEX('Coord Sitios Confirmados'!F:F, MATCH(C754, 'Coord Sitios Confirmados'!C:C,0))</f>
        <v>-74.040670000000006</v>
      </c>
    </row>
    <row r="755" spans="1:20" x14ac:dyDescent="0.25">
      <c r="A755" s="115" t="s">
        <v>15351</v>
      </c>
      <c r="B755" s="103" t="s">
        <v>15352</v>
      </c>
      <c r="C755" s="101" t="s">
        <v>15294</v>
      </c>
      <c r="D755" s="101" t="s">
        <v>17186</v>
      </c>
      <c r="E755" s="101" t="s">
        <v>22426</v>
      </c>
      <c r="F755" s="101"/>
      <c r="G755" s="101" t="s">
        <v>14398</v>
      </c>
      <c r="H755" s="101" t="s">
        <v>9556</v>
      </c>
      <c r="I755" s="101" t="s">
        <v>16143</v>
      </c>
      <c r="J755" s="101" t="s">
        <v>396</v>
      </c>
      <c r="K755" s="101" t="s">
        <v>21705</v>
      </c>
      <c r="L755" s="101" t="s">
        <v>21701</v>
      </c>
      <c r="M755" s="101" t="s">
        <v>16051</v>
      </c>
      <c r="N755" s="101" t="s">
        <v>14399</v>
      </c>
      <c r="O755" s="101" t="s">
        <v>12744</v>
      </c>
      <c r="P755" s="101" t="s">
        <v>15294</v>
      </c>
      <c r="Q755" s="101" t="s">
        <v>10573</v>
      </c>
      <c r="R755" s="102" t="s">
        <v>9556</v>
      </c>
      <c r="S755" s="8">
        <f>INDEX('Coord Sitios Confirmados'!E:E, MATCH(B755, 'Coord Sitios Confirmados'!B:B,0))</f>
        <v>5.3383900000000004</v>
      </c>
      <c r="T755" s="159">
        <f>INDEX('Coord Sitios Confirmados'!F:F, MATCH(C755, 'Coord Sitios Confirmados'!C:C,0))</f>
        <v>-74.492500000000007</v>
      </c>
    </row>
    <row r="756" spans="1:20" x14ac:dyDescent="0.25">
      <c r="A756" s="111" t="s">
        <v>2217</v>
      </c>
      <c r="B756" s="5" t="s">
        <v>13096</v>
      </c>
      <c r="C756" s="6" t="s">
        <v>2218</v>
      </c>
      <c r="D756" s="6" t="s">
        <v>2219</v>
      </c>
      <c r="E756" s="6" t="s">
        <v>20763</v>
      </c>
      <c r="F756" s="6" t="s">
        <v>2220</v>
      </c>
      <c r="G756" s="6" t="s">
        <v>940</v>
      </c>
      <c r="H756" s="6" t="s">
        <v>2221</v>
      </c>
      <c r="I756" s="5" t="s">
        <v>2222</v>
      </c>
      <c r="J756" s="6" t="s">
        <v>396</v>
      </c>
      <c r="K756" s="6" t="s">
        <v>21696</v>
      </c>
      <c r="L756" s="6" t="s">
        <v>21697</v>
      </c>
      <c r="M756" s="6" t="s">
        <v>3379</v>
      </c>
      <c r="N756" s="6" t="s">
        <v>942</v>
      </c>
      <c r="O756" s="6" t="s">
        <v>12744</v>
      </c>
      <c r="P756" s="6" t="s">
        <v>14331</v>
      </c>
      <c r="Q756" s="6" t="s">
        <v>14331</v>
      </c>
      <c r="R756" s="112" t="s">
        <v>8860</v>
      </c>
      <c r="S756" s="8">
        <f>INDEX('Coord Sitios Confirmados'!E:E, MATCH(B756, 'Coord Sitios Confirmados'!B:B,0))</f>
        <v>4.6690899999999997</v>
      </c>
      <c r="T756" s="159">
        <f>INDEX('Coord Sitios Confirmados'!F:F, MATCH(C756, 'Coord Sitios Confirmados'!C:C,0))</f>
        <v>-74.131299999999996</v>
      </c>
    </row>
    <row r="757" spans="1:20" x14ac:dyDescent="0.25">
      <c r="A757" s="111" t="s">
        <v>2223</v>
      </c>
      <c r="B757" s="5" t="s">
        <v>13319</v>
      </c>
      <c r="C757" s="6" t="s">
        <v>2224</v>
      </c>
      <c r="D757" s="6" t="s">
        <v>2225</v>
      </c>
      <c r="E757" s="6" t="s">
        <v>2226</v>
      </c>
      <c r="F757" s="6" t="s">
        <v>2227</v>
      </c>
      <c r="G757" s="6" t="s">
        <v>940</v>
      </c>
      <c r="H757" s="6" t="s">
        <v>2228</v>
      </c>
      <c r="I757" s="5" t="s">
        <v>2229</v>
      </c>
      <c r="J757" s="6" t="s">
        <v>396</v>
      </c>
      <c r="K757" s="6" t="s">
        <v>21705</v>
      </c>
      <c r="L757" s="6" t="s">
        <v>21701</v>
      </c>
      <c r="M757" s="6" t="s">
        <v>3379</v>
      </c>
      <c r="N757" s="6" t="s">
        <v>942</v>
      </c>
      <c r="O757" s="6" t="s">
        <v>12744</v>
      </c>
      <c r="P757" s="6" t="s">
        <v>14331</v>
      </c>
      <c r="Q757" s="6" t="s">
        <v>14331</v>
      </c>
      <c r="R757" s="112" t="s">
        <v>8648</v>
      </c>
      <c r="S757" s="8">
        <f>INDEX('Coord Sitios Confirmados'!E:E, MATCH(B757, 'Coord Sitios Confirmados'!B:B,0))</f>
        <v>4.6657700000000002</v>
      </c>
      <c r="T757" s="159">
        <f>INDEX('Coord Sitios Confirmados'!F:F, MATCH(C757, 'Coord Sitios Confirmados'!C:C,0))</f>
        <v>-74.136399999999995</v>
      </c>
    </row>
    <row r="758" spans="1:20" x14ac:dyDescent="0.25">
      <c r="A758" s="104" t="s">
        <v>2230</v>
      </c>
      <c r="B758" s="11" t="s">
        <v>13002</v>
      </c>
      <c r="C758" s="12" t="s">
        <v>2231</v>
      </c>
      <c r="D758" s="12" t="s">
        <v>8795</v>
      </c>
      <c r="E758" s="12" t="s">
        <v>2232</v>
      </c>
      <c r="F758" s="12" t="s">
        <v>2233</v>
      </c>
      <c r="G758" s="12" t="s">
        <v>2234</v>
      </c>
      <c r="H758" s="12" t="s">
        <v>2235</v>
      </c>
      <c r="I758" s="12" t="s">
        <v>2236</v>
      </c>
      <c r="J758" s="12" t="s">
        <v>396</v>
      </c>
      <c r="K758" s="12" t="s">
        <v>21704</v>
      </c>
      <c r="L758" s="12" t="s">
        <v>21695</v>
      </c>
      <c r="M758" s="12" t="s">
        <v>524</v>
      </c>
      <c r="N758" s="12" t="s">
        <v>12305</v>
      </c>
      <c r="O758" s="12" t="s">
        <v>12744</v>
      </c>
      <c r="P758" s="12" t="s">
        <v>14331</v>
      </c>
      <c r="Q758" s="12" t="s">
        <v>14331</v>
      </c>
      <c r="R758" s="72" t="s">
        <v>8648</v>
      </c>
      <c r="S758" s="8">
        <f>INDEX('Coord Sitios Confirmados'!E:E, MATCH(B758, 'Coord Sitios Confirmados'!B:B,0))</f>
        <v>4.6795609999999996</v>
      </c>
      <c r="T758" s="159">
        <f>INDEX('Coord Sitios Confirmados'!F:F, MATCH(C758, 'Coord Sitios Confirmados'!C:C,0))</f>
        <v>-74.039100000000005</v>
      </c>
    </row>
    <row r="759" spans="1:20" x14ac:dyDescent="0.25">
      <c r="A759" s="73" t="s">
        <v>2237</v>
      </c>
      <c r="B759" s="79" t="s">
        <v>12880</v>
      </c>
      <c r="C759" s="3" t="s">
        <v>2238</v>
      </c>
      <c r="D759" s="3" t="s">
        <v>2239</v>
      </c>
      <c r="E759" s="3" t="s">
        <v>18899</v>
      </c>
      <c r="F759" s="3" t="s">
        <v>14142</v>
      </c>
      <c r="G759" s="3" t="s">
        <v>18</v>
      </c>
      <c r="H759" s="3" t="s">
        <v>2242</v>
      </c>
      <c r="I759" s="3" t="s">
        <v>2243</v>
      </c>
      <c r="J759" s="3" t="s">
        <v>396</v>
      </c>
      <c r="K759" s="3" t="s">
        <v>21705</v>
      </c>
      <c r="L759" s="3" t="s">
        <v>21701</v>
      </c>
      <c r="M759" s="3" t="s">
        <v>8696</v>
      </c>
      <c r="N759" s="3" t="s">
        <v>12324</v>
      </c>
      <c r="O759" s="3" t="s">
        <v>12744</v>
      </c>
      <c r="P759" s="3" t="s">
        <v>14331</v>
      </c>
      <c r="Q759" s="3" t="s">
        <v>14331</v>
      </c>
      <c r="R759" s="106" t="s">
        <v>8860</v>
      </c>
      <c r="S759" s="8">
        <f>INDEX('Coord Sitios Confirmados'!E:E, MATCH(B759, 'Coord Sitios Confirmados'!B:B,0))</f>
        <v>4.6064333333333334</v>
      </c>
      <c r="T759" s="159">
        <f>INDEX('Coord Sitios Confirmados'!F:F, MATCH(C759, 'Coord Sitios Confirmados'!C:C,0))</f>
        <v>-74.076300000000003</v>
      </c>
    </row>
    <row r="760" spans="1:20" x14ac:dyDescent="0.25">
      <c r="A760" s="115" t="s">
        <v>14936</v>
      </c>
      <c r="B760" s="103" t="s">
        <v>14937</v>
      </c>
      <c r="C760" s="101" t="s">
        <v>14826</v>
      </c>
      <c r="D760" s="101" t="s">
        <v>17187</v>
      </c>
      <c r="E760" s="101" t="s">
        <v>22128</v>
      </c>
      <c r="F760" s="101" t="s">
        <v>22129</v>
      </c>
      <c r="G760" s="101" t="s">
        <v>16056</v>
      </c>
      <c r="H760" s="101" t="s">
        <v>16113</v>
      </c>
      <c r="I760" s="101" t="s">
        <v>16346</v>
      </c>
      <c r="J760" s="101" t="s">
        <v>403</v>
      </c>
      <c r="K760" s="101" t="s">
        <v>21699</v>
      </c>
      <c r="L760" s="101" t="s">
        <v>21697</v>
      </c>
      <c r="M760" s="101" t="s">
        <v>16051</v>
      </c>
      <c r="N760" s="101" t="s">
        <v>14403</v>
      </c>
      <c r="O760" s="101" t="s">
        <v>12744</v>
      </c>
      <c r="P760" s="183" t="s">
        <v>14826</v>
      </c>
      <c r="Q760" s="101" t="s">
        <v>10573</v>
      </c>
      <c r="R760" s="102" t="s">
        <v>8648</v>
      </c>
      <c r="S760" s="8">
        <f>INDEX('Coord Sitios Confirmados'!E:E, MATCH(B760, 'Coord Sitios Confirmados'!B:B,0))</f>
        <v>4.40456</v>
      </c>
      <c r="T760" s="159">
        <f>INDEX('Coord Sitios Confirmados'!F:F, MATCH(C760, 'Coord Sitios Confirmados'!C:C,0))</f>
        <v>-73.945620000000005</v>
      </c>
    </row>
    <row r="761" spans="1:20" x14ac:dyDescent="0.25">
      <c r="A761" s="115" t="s">
        <v>14823</v>
      </c>
      <c r="B761" s="103" t="s">
        <v>14824</v>
      </c>
      <c r="C761" s="101" t="s">
        <v>14825</v>
      </c>
      <c r="D761" s="101" t="s">
        <v>17188</v>
      </c>
      <c r="E761" s="101" t="s">
        <v>22135</v>
      </c>
      <c r="F761" s="101"/>
      <c r="G761" s="101" t="s">
        <v>16343</v>
      </c>
      <c r="H761" s="101" t="s">
        <v>16344</v>
      </c>
      <c r="I761" s="101" t="s">
        <v>16345</v>
      </c>
      <c r="J761" s="101" t="s">
        <v>396</v>
      </c>
      <c r="K761" s="101" t="s">
        <v>21700</v>
      </c>
      <c r="L761" s="101" t="s">
        <v>21701</v>
      </c>
      <c r="M761" s="101" t="s">
        <v>16051</v>
      </c>
      <c r="N761" s="101" t="s">
        <v>14403</v>
      </c>
      <c r="O761" s="101" t="s">
        <v>12744</v>
      </c>
      <c r="P761" s="183" t="s">
        <v>14826</v>
      </c>
      <c r="Q761" s="101" t="s">
        <v>10573</v>
      </c>
      <c r="R761" s="102" t="s">
        <v>8860</v>
      </c>
      <c r="S761" s="8">
        <f>INDEX('Coord Sitios Confirmados'!E:E, MATCH(B761, 'Coord Sitios Confirmados'!B:B,0))</f>
        <v>4.4056040000000003</v>
      </c>
      <c r="T761" s="159">
        <f>INDEX('Coord Sitios Confirmados'!F:F, MATCH(C761, 'Coord Sitios Confirmados'!C:C,0))</f>
        <v>-73.945502000000005</v>
      </c>
    </row>
    <row r="762" spans="1:20" x14ac:dyDescent="0.25">
      <c r="A762" s="109" t="s">
        <v>2244</v>
      </c>
      <c r="B762" s="9" t="s">
        <v>13118</v>
      </c>
      <c r="C762" s="10" t="s">
        <v>2245</v>
      </c>
      <c r="D762" s="10" t="s">
        <v>2246</v>
      </c>
      <c r="E762" s="10" t="s">
        <v>2247</v>
      </c>
      <c r="F762" s="10" t="s">
        <v>2248</v>
      </c>
      <c r="G762" s="10" t="s">
        <v>2249</v>
      </c>
      <c r="H762" s="10" t="s">
        <v>2250</v>
      </c>
      <c r="I762" s="10" t="s">
        <v>2251</v>
      </c>
      <c r="J762" s="10" t="s">
        <v>396</v>
      </c>
      <c r="K762" s="10" t="s">
        <v>21705</v>
      </c>
      <c r="L762" s="10" t="s">
        <v>21701</v>
      </c>
      <c r="M762" s="10" t="s">
        <v>8696</v>
      </c>
      <c r="N762" s="10" t="s">
        <v>520</v>
      </c>
      <c r="O762" s="10" t="s">
        <v>12744</v>
      </c>
      <c r="P762" s="10" t="s">
        <v>14331</v>
      </c>
      <c r="Q762" s="10" t="s">
        <v>14331</v>
      </c>
      <c r="R762" s="110" t="s">
        <v>8860</v>
      </c>
      <c r="S762" s="8">
        <f>INDEX('Coord Sitios Confirmados'!E:E, MATCH(B762, 'Coord Sitios Confirmados'!B:B,0))</f>
        <v>4.6162833333333335</v>
      </c>
      <c r="T762" s="159">
        <f>INDEX('Coord Sitios Confirmados'!F:F, MATCH(C762, 'Coord Sitios Confirmados'!C:C,0))</f>
        <v>-74.062100000000001</v>
      </c>
    </row>
    <row r="763" spans="1:20" x14ac:dyDescent="0.25">
      <c r="A763" s="109" t="s">
        <v>6700</v>
      </c>
      <c r="B763" s="9" t="s">
        <v>13508</v>
      </c>
      <c r="C763" s="10" t="s">
        <v>2252</v>
      </c>
      <c r="D763" s="10" t="s">
        <v>2253</v>
      </c>
      <c r="E763" s="10" t="s">
        <v>20778</v>
      </c>
      <c r="F763" s="10" t="s">
        <v>20779</v>
      </c>
      <c r="G763" s="10" t="s">
        <v>1848</v>
      </c>
      <c r="H763" s="10"/>
      <c r="I763" s="10" t="s">
        <v>2256</v>
      </c>
      <c r="J763" s="10" t="s">
        <v>396</v>
      </c>
      <c r="K763" s="10" t="s">
        <v>21700</v>
      </c>
      <c r="L763" s="10" t="s">
        <v>21701</v>
      </c>
      <c r="M763" s="10" t="s">
        <v>524</v>
      </c>
      <c r="N763" s="10" t="s">
        <v>520</v>
      </c>
      <c r="O763" s="10" t="s">
        <v>12744</v>
      </c>
      <c r="P763" s="10" t="s">
        <v>14331</v>
      </c>
      <c r="Q763" s="10" t="s">
        <v>14331</v>
      </c>
      <c r="R763" s="110" t="s">
        <v>8860</v>
      </c>
      <c r="S763" s="8">
        <f>INDEX('Coord Sitios Confirmados'!E:E, MATCH(B763, 'Coord Sitios Confirmados'!B:B,0))</f>
        <v>4.6504399999999997</v>
      </c>
      <c r="T763" s="159" t="str">
        <f>INDEX('Coord Sitios Confirmados'!F:F, MATCH(C763, 'Coord Sitios Confirmados'!C:C,0))</f>
        <v>-74,05791</v>
      </c>
    </row>
    <row r="764" spans="1:20" x14ac:dyDescent="0.25">
      <c r="A764" s="109" t="s">
        <v>2257</v>
      </c>
      <c r="B764" s="9" t="s">
        <v>13005</v>
      </c>
      <c r="C764" s="10" t="s">
        <v>2258</v>
      </c>
      <c r="D764" s="10" t="s">
        <v>2259</v>
      </c>
      <c r="E764" s="10" t="s">
        <v>2260</v>
      </c>
      <c r="F764" s="10" t="s">
        <v>2261</v>
      </c>
      <c r="G764" s="10" t="s">
        <v>18</v>
      </c>
      <c r="H764" s="10" t="s">
        <v>2262</v>
      </c>
      <c r="I764" s="10" t="s">
        <v>2263</v>
      </c>
      <c r="J764" s="10" t="s">
        <v>396</v>
      </c>
      <c r="K764" s="10" t="s">
        <v>21705</v>
      </c>
      <c r="L764" s="10" t="s">
        <v>21701</v>
      </c>
      <c r="M764" s="10" t="s">
        <v>524</v>
      </c>
      <c r="N764" s="10" t="s">
        <v>520</v>
      </c>
      <c r="O764" s="10" t="s">
        <v>12744</v>
      </c>
      <c r="P764" s="10" t="s">
        <v>14331</v>
      </c>
      <c r="Q764" s="10" t="s">
        <v>14331</v>
      </c>
      <c r="R764" s="110" t="s">
        <v>8860</v>
      </c>
      <c r="S764" s="8">
        <f>INDEX('Coord Sitios Confirmados'!E:E, MATCH(B764, 'Coord Sitios Confirmados'!B:B,0))</f>
        <v>4.6495800000000003</v>
      </c>
      <c r="T764" s="159" t="str">
        <f>INDEX('Coord Sitios Confirmados'!F:F, MATCH(C764, 'Coord Sitios Confirmados'!C:C,0))</f>
        <v>-74,06014</v>
      </c>
    </row>
    <row r="765" spans="1:20" x14ac:dyDescent="0.25">
      <c r="A765" s="116" t="s">
        <v>2264</v>
      </c>
      <c r="B765" s="7" t="s">
        <v>13404</v>
      </c>
      <c r="C765" s="8" t="s">
        <v>2265</v>
      </c>
      <c r="D765" s="8" t="s">
        <v>2266</v>
      </c>
      <c r="E765" s="8" t="s">
        <v>6654</v>
      </c>
      <c r="F765" s="8" t="s">
        <v>6655</v>
      </c>
      <c r="G765" s="8" t="s">
        <v>18</v>
      </c>
      <c r="H765" s="8" t="s">
        <v>2267</v>
      </c>
      <c r="I765" s="8" t="s">
        <v>2268</v>
      </c>
      <c r="J765" s="8" t="s">
        <v>396</v>
      </c>
      <c r="K765" s="8" t="s">
        <v>21705</v>
      </c>
      <c r="L765" s="8" t="s">
        <v>21701</v>
      </c>
      <c r="M765" s="8" t="s">
        <v>8697</v>
      </c>
      <c r="N765" s="8" t="s">
        <v>14328</v>
      </c>
      <c r="O765" s="8" t="s">
        <v>12744</v>
      </c>
      <c r="P765" s="8" t="s">
        <v>14331</v>
      </c>
      <c r="Q765" s="8" t="s">
        <v>14331</v>
      </c>
      <c r="R765" s="26" t="s">
        <v>8648</v>
      </c>
      <c r="S765" s="8">
        <f>INDEX('Coord Sitios Confirmados'!E:E, MATCH(B765, 'Coord Sitios Confirmados'!B:B,0))</f>
        <v>4.5813500000000005</v>
      </c>
      <c r="T765" s="159">
        <f>INDEX('Coord Sitios Confirmados'!F:F, MATCH(C765, 'Coord Sitios Confirmados'!C:C,0))</f>
        <v>-74.168033333333327</v>
      </c>
    </row>
    <row r="766" spans="1:20" x14ac:dyDescent="0.25">
      <c r="A766" s="111" t="s">
        <v>2269</v>
      </c>
      <c r="B766" s="5" t="s">
        <v>12881</v>
      </c>
      <c r="C766" s="6" t="s">
        <v>2270</v>
      </c>
      <c r="D766" s="6" t="s">
        <v>2271</v>
      </c>
      <c r="E766" s="6" t="s">
        <v>18914</v>
      </c>
      <c r="F766" s="6" t="s">
        <v>18913</v>
      </c>
      <c r="G766" s="6" t="s">
        <v>940</v>
      </c>
      <c r="H766" s="6" t="s">
        <v>955</v>
      </c>
      <c r="I766" s="5" t="s">
        <v>2272</v>
      </c>
      <c r="J766" s="6" t="s">
        <v>396</v>
      </c>
      <c r="K766" s="6" t="s">
        <v>21705</v>
      </c>
      <c r="L766" s="6" t="s">
        <v>21701</v>
      </c>
      <c r="M766" s="6" t="s">
        <v>5313</v>
      </c>
      <c r="N766" s="6" t="s">
        <v>942</v>
      </c>
      <c r="O766" s="6" t="s">
        <v>12744</v>
      </c>
      <c r="P766" s="6" t="s">
        <v>14331</v>
      </c>
      <c r="Q766" s="6" t="s">
        <v>14331</v>
      </c>
      <c r="R766" s="112" t="s">
        <v>9556</v>
      </c>
      <c r="S766" s="8">
        <f>INDEX('Coord Sitios Confirmados'!E:E, MATCH(B766, 'Coord Sitios Confirmados'!B:B,0))</f>
        <v>4.6339699999999997</v>
      </c>
      <c r="T766" s="159">
        <f>INDEX('Coord Sitios Confirmados'!F:F, MATCH(C766, 'Coord Sitios Confirmados'!C:C,0))</f>
        <v>-74.109300000000005</v>
      </c>
    </row>
    <row r="767" spans="1:20" x14ac:dyDescent="0.25">
      <c r="A767" s="116" t="s">
        <v>2273</v>
      </c>
      <c r="B767" s="7" t="s">
        <v>13098</v>
      </c>
      <c r="C767" s="8" t="s">
        <v>2274</v>
      </c>
      <c r="D767" s="8" t="s">
        <v>2275</v>
      </c>
      <c r="E767" s="8" t="s">
        <v>2276</v>
      </c>
      <c r="F767" s="8" t="s">
        <v>2277</v>
      </c>
      <c r="G767" s="8" t="s">
        <v>18</v>
      </c>
      <c r="H767" s="8" t="s">
        <v>1260</v>
      </c>
      <c r="I767" s="8" t="s">
        <v>2278</v>
      </c>
      <c r="J767" s="8" t="s">
        <v>396</v>
      </c>
      <c r="K767" s="8" t="s">
        <v>21705</v>
      </c>
      <c r="L767" s="8" t="s">
        <v>21701</v>
      </c>
      <c r="M767" s="8" t="s">
        <v>4060</v>
      </c>
      <c r="N767" s="8" t="s">
        <v>14328</v>
      </c>
      <c r="O767" s="8" t="s">
        <v>12744</v>
      </c>
      <c r="P767" s="8" t="s">
        <v>14331</v>
      </c>
      <c r="Q767" s="8" t="s">
        <v>14331</v>
      </c>
      <c r="R767" s="26" t="s">
        <v>8860</v>
      </c>
      <c r="S767" s="8">
        <f>INDEX('Coord Sitios Confirmados'!E:E, MATCH(B767, 'Coord Sitios Confirmados'!B:B,0))</f>
        <v>4.6148666666666669</v>
      </c>
      <c r="T767" s="159">
        <f>INDEX('Coord Sitios Confirmados'!F:F, MATCH(C767, 'Coord Sitios Confirmados'!C:C,0))</f>
        <v>-74.153400000000005</v>
      </c>
    </row>
    <row r="768" spans="1:20" x14ac:dyDescent="0.25">
      <c r="A768" s="105" t="s">
        <v>2279</v>
      </c>
      <c r="B768" s="71" t="s">
        <v>13490</v>
      </c>
      <c r="C768" s="70" t="s">
        <v>2280</v>
      </c>
      <c r="D768" s="70" t="s">
        <v>2281</v>
      </c>
      <c r="E768" s="70" t="s">
        <v>18409</v>
      </c>
      <c r="F768" s="70" t="s">
        <v>18410</v>
      </c>
      <c r="G768" s="70" t="s">
        <v>13</v>
      </c>
      <c r="H768" s="70" t="s">
        <v>21729</v>
      </c>
      <c r="I768" s="70" t="s">
        <v>2282</v>
      </c>
      <c r="J768" s="70" t="s">
        <v>396</v>
      </c>
      <c r="K768" s="70" t="s">
        <v>21705</v>
      </c>
      <c r="L768" s="70" t="s">
        <v>21701</v>
      </c>
      <c r="M768" s="70" t="s">
        <v>8699</v>
      </c>
      <c r="N768" s="70" t="s">
        <v>197</v>
      </c>
      <c r="O768" s="70" t="s">
        <v>12744</v>
      </c>
      <c r="P768" s="70" t="s">
        <v>14331</v>
      </c>
      <c r="Q768" s="70" t="s">
        <v>14331</v>
      </c>
      <c r="R768" s="74" t="s">
        <v>8860</v>
      </c>
      <c r="S768" s="8">
        <f>INDEX('Coord Sitios Confirmados'!E:E, MATCH(B768, 'Coord Sitios Confirmados'!B:B,0))</f>
        <v>4.7481118000000002</v>
      </c>
      <c r="T768" s="159">
        <f>INDEX('Coord Sitios Confirmados'!F:F, MATCH(C768, 'Coord Sitios Confirmados'!C:C,0))</f>
        <v>-74.053830000000005</v>
      </c>
    </row>
    <row r="769" spans="1:20" x14ac:dyDescent="0.25">
      <c r="A769" s="105" t="s">
        <v>12509</v>
      </c>
      <c r="B769" s="71" t="s">
        <v>12510</v>
      </c>
      <c r="C769" s="70" t="s">
        <v>12511</v>
      </c>
      <c r="D769" s="70" t="s">
        <v>12564</v>
      </c>
      <c r="E769" s="70" t="s">
        <v>18719</v>
      </c>
      <c r="F769" s="70" t="s">
        <v>18562</v>
      </c>
      <c r="G769" s="70" t="s">
        <v>1644</v>
      </c>
      <c r="H769" s="70" t="s">
        <v>21730</v>
      </c>
      <c r="I769" s="70" t="e">
        <v>#N/A</v>
      </c>
      <c r="J769" s="70" t="s">
        <v>396</v>
      </c>
      <c r="K769" s="70" t="s">
        <v>21705</v>
      </c>
      <c r="L769" s="70" t="s">
        <v>21701</v>
      </c>
      <c r="M769" s="70" t="s">
        <v>8699</v>
      </c>
      <c r="N769" s="70" t="s">
        <v>197</v>
      </c>
      <c r="O769" s="70" t="s">
        <v>12744</v>
      </c>
      <c r="P769" s="70" t="s">
        <v>14331</v>
      </c>
      <c r="Q769" s="70" t="s">
        <v>14331</v>
      </c>
      <c r="R769" s="74" t="s">
        <v>1644</v>
      </c>
      <c r="S769" s="8">
        <f>INDEX('Coord Sitios Confirmados'!E:E, MATCH(B769, 'Coord Sitios Confirmados'!B:B,0))</f>
        <v>4.7444160000000002</v>
      </c>
      <c r="T769" s="159">
        <f>INDEX('Coord Sitios Confirmados'!F:F, MATCH(C769, 'Coord Sitios Confirmados'!C:C,0))</f>
        <v>-74.048226999999997</v>
      </c>
    </row>
    <row r="770" spans="1:20" x14ac:dyDescent="0.25">
      <c r="A770" s="116" t="s">
        <v>2283</v>
      </c>
      <c r="B770" s="7" t="s">
        <v>12829</v>
      </c>
      <c r="C770" s="8" t="s">
        <v>2284</v>
      </c>
      <c r="D770" s="8" t="s">
        <v>2285</v>
      </c>
      <c r="E770" s="8" t="s">
        <v>2286</v>
      </c>
      <c r="F770" s="8" t="s">
        <v>2287</v>
      </c>
      <c r="G770" s="8" t="s">
        <v>1409</v>
      </c>
      <c r="H770" s="8" t="s">
        <v>20990</v>
      </c>
      <c r="I770" s="8" t="s">
        <v>2288</v>
      </c>
      <c r="J770" s="8" t="s">
        <v>396</v>
      </c>
      <c r="K770" s="8" t="s">
        <v>21702</v>
      </c>
      <c r="L770" s="8" t="s">
        <v>21701</v>
      </c>
      <c r="M770" s="8" t="s">
        <v>8715</v>
      </c>
      <c r="N770" s="8" t="s">
        <v>14328</v>
      </c>
      <c r="O770" s="8" t="s">
        <v>12744</v>
      </c>
      <c r="P770" s="8" t="s">
        <v>14331</v>
      </c>
      <c r="Q770" s="8" t="s">
        <v>14331</v>
      </c>
      <c r="R770" s="26" t="s">
        <v>8648</v>
      </c>
      <c r="S770" s="8">
        <f>INDEX('Coord Sitios Confirmados'!E:E, MATCH(B770, 'Coord Sitios Confirmados'!B:B,0))</f>
        <v>4.6210666666666667</v>
      </c>
      <c r="T770" s="159">
        <f>INDEX('Coord Sitios Confirmados'!F:F, MATCH(C770, 'Coord Sitios Confirmados'!C:C,0))</f>
        <v>-74.179000000000002</v>
      </c>
    </row>
    <row r="771" spans="1:20" x14ac:dyDescent="0.25">
      <c r="A771" s="115" t="s">
        <v>16135</v>
      </c>
      <c r="B771" s="103" t="s">
        <v>16136</v>
      </c>
      <c r="C771" s="101" t="s">
        <v>16978</v>
      </c>
      <c r="D771" s="101" t="s">
        <v>17189</v>
      </c>
      <c r="E771" s="101" t="s">
        <v>22088</v>
      </c>
      <c r="F771" s="101" t="s">
        <v>22089</v>
      </c>
      <c r="G771" s="101" t="s">
        <v>16137</v>
      </c>
      <c r="H771" s="101" t="s">
        <v>16138</v>
      </c>
      <c r="I771" s="101">
        <v>349127</v>
      </c>
      <c r="J771" s="101" t="s">
        <v>396</v>
      </c>
      <c r="K771" s="101" t="s">
        <v>21705</v>
      </c>
      <c r="L771" s="101" t="s">
        <v>21701</v>
      </c>
      <c r="M771" s="101" t="s">
        <v>16083</v>
      </c>
      <c r="N771" s="101" t="s">
        <v>14377</v>
      </c>
      <c r="O771" s="101" t="s">
        <v>12744</v>
      </c>
      <c r="P771" s="101" t="s">
        <v>16139</v>
      </c>
      <c r="Q771" s="101" t="s">
        <v>10573</v>
      </c>
      <c r="R771" s="102" t="s">
        <v>1650</v>
      </c>
      <c r="S771" s="8">
        <f>INDEX('Coord Sitios Confirmados'!E:E, MATCH(B771, 'Coord Sitios Confirmados'!B:B,0))</f>
        <v>4.1555299999999997</v>
      </c>
      <c r="T771" s="159">
        <f>INDEX('Coord Sitios Confirmados'!F:F, MATCH(C771, 'Coord Sitios Confirmados'!C:C,0))</f>
        <v>-74.7196</v>
      </c>
    </row>
    <row r="772" spans="1:20" x14ac:dyDescent="0.25">
      <c r="A772" s="115" t="s">
        <v>16593</v>
      </c>
      <c r="B772" s="103" t="s">
        <v>16594</v>
      </c>
      <c r="C772" s="101" t="s">
        <v>16979</v>
      </c>
      <c r="D772" s="101" t="s">
        <v>17190</v>
      </c>
      <c r="E772" s="101" t="s">
        <v>22122</v>
      </c>
      <c r="F772" s="101" t="s">
        <v>22123</v>
      </c>
      <c r="G772" s="101" t="s">
        <v>16079</v>
      </c>
      <c r="H772" s="101" t="s">
        <v>16071</v>
      </c>
      <c r="I772" s="101" t="s">
        <v>3493</v>
      </c>
      <c r="J772" s="101" t="s">
        <v>403</v>
      </c>
      <c r="K772" s="101" t="s">
        <v>21696</v>
      </c>
      <c r="L772" s="101" t="s">
        <v>21697</v>
      </c>
      <c r="M772" s="101" t="s">
        <v>16083</v>
      </c>
      <c r="N772" s="101" t="s">
        <v>14377</v>
      </c>
      <c r="O772" s="101" t="s">
        <v>12744</v>
      </c>
      <c r="P772" s="101" t="s">
        <v>16139</v>
      </c>
      <c r="Q772" s="101" t="s">
        <v>10573</v>
      </c>
      <c r="R772" s="102" t="s">
        <v>8860</v>
      </c>
      <c r="S772" s="8">
        <f>INDEX('Coord Sitios Confirmados'!E:E, MATCH(B772, 'Coord Sitios Confirmados'!B:B,0))</f>
        <v>4.14764</v>
      </c>
      <c r="T772" s="159">
        <f>INDEX('Coord Sitios Confirmados'!F:F, MATCH(C772, 'Coord Sitios Confirmados'!C:C,0))</f>
        <v>-74.719700000000003</v>
      </c>
    </row>
    <row r="773" spans="1:20" x14ac:dyDescent="0.25">
      <c r="A773" s="115" t="s">
        <v>15110</v>
      </c>
      <c r="B773" s="103" t="s">
        <v>15111</v>
      </c>
      <c r="C773" s="101" t="s">
        <v>16816</v>
      </c>
      <c r="D773" s="101" t="s">
        <v>17191</v>
      </c>
      <c r="E773" s="101" t="s">
        <v>22392</v>
      </c>
      <c r="F773" s="101"/>
      <c r="G773" s="101" t="s">
        <v>14511</v>
      </c>
      <c r="H773" s="101" t="s">
        <v>8860</v>
      </c>
      <c r="I773" s="101" t="s">
        <v>15112</v>
      </c>
      <c r="J773" s="101" t="s">
        <v>16029</v>
      </c>
      <c r="K773" s="101" t="s">
        <v>21696</v>
      </c>
      <c r="L773" s="101" t="s">
        <v>21697</v>
      </c>
      <c r="M773" s="101" t="s">
        <v>16051</v>
      </c>
      <c r="N773" s="101" t="s">
        <v>14399</v>
      </c>
      <c r="O773" s="101" t="s">
        <v>12744</v>
      </c>
      <c r="P773" s="101" t="s">
        <v>16463</v>
      </c>
      <c r="Q773" s="101" t="s">
        <v>10573</v>
      </c>
      <c r="R773" s="102" t="s">
        <v>9556</v>
      </c>
      <c r="S773" s="8">
        <f>INDEX('Coord Sitios Confirmados'!E:E, MATCH(B773, 'Coord Sitios Confirmados'!B:B,0))</f>
        <v>5.3486690000000001</v>
      </c>
      <c r="T773" s="159">
        <f>INDEX('Coord Sitios Confirmados'!F:F, MATCH(C773, 'Coord Sitios Confirmados'!C:C,0))</f>
        <v>-73.902079999999998</v>
      </c>
    </row>
    <row r="774" spans="1:20" x14ac:dyDescent="0.25">
      <c r="A774" s="115" t="s">
        <v>15028</v>
      </c>
      <c r="B774" s="103" t="s">
        <v>15029</v>
      </c>
      <c r="C774" s="101" t="s">
        <v>15030</v>
      </c>
      <c r="D774" s="101" t="s">
        <v>17192</v>
      </c>
      <c r="E774" s="101" t="s">
        <v>22149</v>
      </c>
      <c r="F774" s="101"/>
      <c r="G774" s="101" t="s">
        <v>14374</v>
      </c>
      <c r="H774" s="101" t="s">
        <v>16511</v>
      </c>
      <c r="I774" s="101" t="s">
        <v>15031</v>
      </c>
      <c r="J774" s="101" t="s">
        <v>14</v>
      </c>
      <c r="K774" s="101" t="s">
        <v>21700</v>
      </c>
      <c r="L774" s="101" t="s">
        <v>21701</v>
      </c>
      <c r="M774" s="101" t="s">
        <v>14374</v>
      </c>
      <c r="N774" s="101" t="s">
        <v>14329</v>
      </c>
      <c r="O774" s="101" t="s">
        <v>12744</v>
      </c>
      <c r="P774" s="101" t="s">
        <v>14374</v>
      </c>
      <c r="Q774" s="101" t="s">
        <v>10573</v>
      </c>
      <c r="R774" s="102" t="e">
        <v>#N/A</v>
      </c>
      <c r="S774" s="8">
        <f>INDEX('Coord Sitios Confirmados'!E:E, MATCH(B774, 'Coord Sitios Confirmados'!B:B,0))</f>
        <v>4.8923860000000001</v>
      </c>
      <c r="T774" s="159">
        <f>INDEX('Coord Sitios Confirmados'!F:F, MATCH(C774, 'Coord Sitios Confirmados'!C:C,0))</f>
        <v>-74.048068000000001</v>
      </c>
    </row>
    <row r="775" spans="1:20" x14ac:dyDescent="0.25">
      <c r="A775" s="115" t="s">
        <v>14532</v>
      </c>
      <c r="B775" s="103" t="s">
        <v>14533</v>
      </c>
      <c r="C775" s="101" t="s">
        <v>14534</v>
      </c>
      <c r="D775" s="101" t="s">
        <v>17193</v>
      </c>
      <c r="E775" s="101" t="s">
        <v>21190</v>
      </c>
      <c r="F775" s="101"/>
      <c r="G775" s="101" t="s">
        <v>16507</v>
      </c>
      <c r="H775" s="101"/>
      <c r="I775" s="101" t="s">
        <v>16508</v>
      </c>
      <c r="J775" s="101" t="s">
        <v>14</v>
      </c>
      <c r="K775" s="101" t="s">
        <v>21699</v>
      </c>
      <c r="L775" s="101" t="s">
        <v>21697</v>
      </c>
      <c r="M775" s="101" t="s">
        <v>14535</v>
      </c>
      <c r="N775" s="101" t="s">
        <v>14399</v>
      </c>
      <c r="O775" s="101" t="s">
        <v>12744</v>
      </c>
      <c r="P775" s="101" t="s">
        <v>14535</v>
      </c>
      <c r="Q775" s="101" t="s">
        <v>10573</v>
      </c>
      <c r="R775" s="102" t="e">
        <v>#N/A</v>
      </c>
      <c r="S775" s="8">
        <f>INDEX('Coord Sitios Confirmados'!E:E, MATCH(B775, 'Coord Sitios Confirmados'!B:B,0))</f>
        <v>4.7942169999999997</v>
      </c>
      <c r="T775" s="159">
        <f>INDEX('Coord Sitios Confirmados'!F:F, MATCH(C775, 'Coord Sitios Confirmados'!C:C,0))</f>
        <v>-74.341939999999994</v>
      </c>
    </row>
    <row r="776" spans="1:20" x14ac:dyDescent="0.25">
      <c r="A776" s="115" t="s">
        <v>15271</v>
      </c>
      <c r="B776" s="103" t="s">
        <v>15272</v>
      </c>
      <c r="C776" s="101" t="s">
        <v>15273</v>
      </c>
      <c r="D776" s="101" t="s">
        <v>17194</v>
      </c>
      <c r="E776" s="101" t="s">
        <v>21837</v>
      </c>
      <c r="F776" s="101" t="s">
        <v>21838</v>
      </c>
      <c r="G776" s="101" t="s">
        <v>2118</v>
      </c>
      <c r="H776" s="101" t="s">
        <v>8860</v>
      </c>
      <c r="I776" s="101" t="s">
        <v>16216</v>
      </c>
      <c r="J776" s="101" t="s">
        <v>396</v>
      </c>
      <c r="K776" s="101" t="s">
        <v>21702</v>
      </c>
      <c r="L776" s="101" t="s">
        <v>21701</v>
      </c>
      <c r="M776" s="101" t="s">
        <v>14535</v>
      </c>
      <c r="N776" s="101" t="s">
        <v>14399</v>
      </c>
      <c r="O776" s="101" t="s">
        <v>12744</v>
      </c>
      <c r="P776" s="101" t="s">
        <v>14535</v>
      </c>
      <c r="Q776" s="101" t="s">
        <v>10573</v>
      </c>
      <c r="R776" s="102" t="s">
        <v>8860</v>
      </c>
      <c r="S776" s="8">
        <f>INDEX('Coord Sitios Confirmados'!E:E, MATCH(B776, 'Coord Sitios Confirmados'!B:B,0))</f>
        <v>4.7889900000000001</v>
      </c>
      <c r="T776" s="159">
        <f>INDEX('Coord Sitios Confirmados'!F:F, MATCH(C776, 'Coord Sitios Confirmados'!C:C,0))</f>
        <v>-74.336382999999998</v>
      </c>
    </row>
    <row r="777" spans="1:20" x14ac:dyDescent="0.25">
      <c r="A777" s="115" t="s">
        <v>21128</v>
      </c>
      <c r="B777" s="103" t="s">
        <v>21208</v>
      </c>
      <c r="C777" s="101" t="s">
        <v>21209</v>
      </c>
      <c r="D777" s="101" t="s">
        <v>21211</v>
      </c>
      <c r="E777" s="101" t="s">
        <v>21860</v>
      </c>
      <c r="F777" s="101" t="s">
        <v>21861</v>
      </c>
      <c r="G777" s="101" t="s">
        <v>21210</v>
      </c>
      <c r="H777" s="101"/>
      <c r="I777" s="101">
        <v>7673602</v>
      </c>
      <c r="J777" s="101" t="s">
        <v>396</v>
      </c>
      <c r="K777" s="101" t="s">
        <v>21705</v>
      </c>
      <c r="L777" s="101" t="s">
        <v>21701</v>
      </c>
      <c r="M777" s="101" t="s">
        <v>14535</v>
      </c>
      <c r="N777" s="101" t="s">
        <v>14399</v>
      </c>
      <c r="O777" s="101" t="s">
        <v>12744</v>
      </c>
      <c r="P777" s="101" t="s">
        <v>14535</v>
      </c>
      <c r="Q777" s="101" t="s">
        <v>10573</v>
      </c>
      <c r="R777" s="102" t="s">
        <v>9556</v>
      </c>
      <c r="S777" s="8">
        <f>INDEX('Coord Sitios Confirmados'!E:E, MATCH(B777, 'Coord Sitios Confirmados'!B:B,0))</f>
        <v>4.7932399999999999</v>
      </c>
      <c r="T777" s="159">
        <f>INDEX('Coord Sitios Confirmados'!F:F, MATCH(C777, 'Coord Sitios Confirmados'!C:C,0))</f>
        <v>-74.342730000000003</v>
      </c>
    </row>
    <row r="778" spans="1:20" x14ac:dyDescent="0.25">
      <c r="A778" s="109" t="s">
        <v>2289</v>
      </c>
      <c r="B778" s="9" t="s">
        <v>13341</v>
      </c>
      <c r="C778" s="10" t="s">
        <v>2290</v>
      </c>
      <c r="D778" s="10" t="s">
        <v>10472</v>
      </c>
      <c r="E778" s="10" t="s">
        <v>2171</v>
      </c>
      <c r="F778" s="10" t="s">
        <v>2291</v>
      </c>
      <c r="G778" s="10" t="s">
        <v>18</v>
      </c>
      <c r="H778" s="10" t="s">
        <v>2292</v>
      </c>
      <c r="I778" s="10" t="s">
        <v>2293</v>
      </c>
      <c r="J778" s="10" t="s">
        <v>396</v>
      </c>
      <c r="K778" s="10" t="s">
        <v>21705</v>
      </c>
      <c r="L778" s="10" t="s">
        <v>21701</v>
      </c>
      <c r="M778" s="10" t="s">
        <v>524</v>
      </c>
      <c r="N778" s="10" t="s">
        <v>520</v>
      </c>
      <c r="O778" s="10" t="s">
        <v>12744</v>
      </c>
      <c r="P778" s="10" t="s">
        <v>14331</v>
      </c>
      <c r="Q778" s="10" t="s">
        <v>14331</v>
      </c>
      <c r="R778" s="110" t="s">
        <v>8860</v>
      </c>
      <c r="S778" s="8">
        <f>INDEX('Coord Sitios Confirmados'!E:E, MATCH(B778, 'Coord Sitios Confirmados'!B:B,0))</f>
        <v>4.6563699999999999</v>
      </c>
      <c r="T778" s="159" t="str">
        <f>INDEX('Coord Sitios Confirmados'!F:F, MATCH(C778, 'Coord Sitios Confirmados'!C:C,0))</f>
        <v>-74,05788</v>
      </c>
    </row>
    <row r="779" spans="1:20" x14ac:dyDescent="0.25">
      <c r="A779" s="116" t="s">
        <v>10433</v>
      </c>
      <c r="B779" s="7" t="s">
        <v>13426</v>
      </c>
      <c r="C779" s="8" t="s">
        <v>10434</v>
      </c>
      <c r="D779" s="8" t="s">
        <v>10435</v>
      </c>
      <c r="E779" s="8" t="s">
        <v>12301</v>
      </c>
      <c r="F779" s="8" t="s">
        <v>21334</v>
      </c>
      <c r="G779" s="8" t="s">
        <v>18</v>
      </c>
      <c r="H779" s="8" t="s">
        <v>10436</v>
      </c>
      <c r="I779" s="8">
        <v>7171786</v>
      </c>
      <c r="J779" s="8" t="s">
        <v>396</v>
      </c>
      <c r="K779" s="8" t="s">
        <v>21705</v>
      </c>
      <c r="L779" s="8" t="s">
        <v>21701</v>
      </c>
      <c r="M779" s="8" t="s">
        <v>4060</v>
      </c>
      <c r="N779" s="8" t="s">
        <v>14328</v>
      </c>
      <c r="O779" s="8" t="s">
        <v>12744</v>
      </c>
      <c r="P779" s="8" t="s">
        <v>14331</v>
      </c>
      <c r="Q779" s="8" t="s">
        <v>14331</v>
      </c>
      <c r="R779" s="26" t="s">
        <v>8648</v>
      </c>
      <c r="S779" s="8">
        <f>INDEX('Coord Sitios Confirmados'!E:E, MATCH(B779, 'Coord Sitios Confirmados'!B:B,0))</f>
        <v>4.6152895999999997</v>
      </c>
      <c r="T779" s="159">
        <f>INDEX('Coord Sitios Confirmados'!F:F, MATCH(C779, 'Coord Sitios Confirmados'!C:C,0))</f>
        <v>-74.140860000000004</v>
      </c>
    </row>
    <row r="780" spans="1:20" x14ac:dyDescent="0.25">
      <c r="A780" s="104" t="s">
        <v>2294</v>
      </c>
      <c r="B780" s="11" t="s">
        <v>13561</v>
      </c>
      <c r="C780" s="12" t="s">
        <v>2295</v>
      </c>
      <c r="D780" s="12" t="s">
        <v>2296</v>
      </c>
      <c r="E780" s="12"/>
      <c r="F780" s="12"/>
      <c r="G780" s="12" t="s">
        <v>1848</v>
      </c>
      <c r="H780" s="12"/>
      <c r="I780" s="12" t="s">
        <v>2297</v>
      </c>
      <c r="J780" s="12" t="s">
        <v>396</v>
      </c>
      <c r="K780" s="12" t="s">
        <v>21700</v>
      </c>
      <c r="L780" s="12" t="s">
        <v>21701</v>
      </c>
      <c r="M780" s="12" t="s">
        <v>524</v>
      </c>
      <c r="N780" s="12" t="s">
        <v>12305</v>
      </c>
      <c r="O780" s="12" t="s">
        <v>12744</v>
      </c>
      <c r="P780" s="12" t="s">
        <v>14331</v>
      </c>
      <c r="Q780" s="12" t="s">
        <v>14331</v>
      </c>
      <c r="R780" s="72" t="s">
        <v>8860</v>
      </c>
      <c r="S780" s="8">
        <f>INDEX('Coord Sitios Confirmados'!E:E, MATCH(B780, 'Coord Sitios Confirmados'!B:B,0))</f>
        <v>4.6746805</v>
      </c>
      <c r="T780" s="159">
        <f>INDEX('Coord Sitios Confirmados'!F:F, MATCH(C780, 'Coord Sitios Confirmados'!C:C,0))</f>
        <v>-74.022890000000004</v>
      </c>
    </row>
    <row r="781" spans="1:20" x14ac:dyDescent="0.25">
      <c r="A781" s="73" t="s">
        <v>2298</v>
      </c>
      <c r="B781" s="79" t="s">
        <v>13173</v>
      </c>
      <c r="C781" s="3" t="s">
        <v>2299</v>
      </c>
      <c r="D781" s="3" t="s">
        <v>2300</v>
      </c>
      <c r="E781" s="3" t="s">
        <v>2301</v>
      </c>
      <c r="F781" s="3" t="s">
        <v>2302</v>
      </c>
      <c r="G781" s="3" t="s">
        <v>2249</v>
      </c>
      <c r="H781" s="3" t="s">
        <v>2303</v>
      </c>
      <c r="I781" s="3" t="s">
        <v>2304</v>
      </c>
      <c r="J781" s="3" t="s">
        <v>396</v>
      </c>
      <c r="K781" s="3" t="s">
        <v>21705</v>
      </c>
      <c r="L781" s="3" t="s">
        <v>21701</v>
      </c>
      <c r="M781" s="3" t="s">
        <v>8695</v>
      </c>
      <c r="N781" s="3" t="s">
        <v>12324</v>
      </c>
      <c r="O781" s="3" t="s">
        <v>12744</v>
      </c>
      <c r="P781" s="3" t="s">
        <v>14331</v>
      </c>
      <c r="Q781" s="3" t="s">
        <v>14331</v>
      </c>
      <c r="R781" s="106" t="s">
        <v>8860</v>
      </c>
      <c r="S781" s="8">
        <f>INDEX('Coord Sitios Confirmados'!E:E, MATCH(B781, 'Coord Sitios Confirmados'!B:B,0))</f>
        <v>4.5971666666666664</v>
      </c>
      <c r="T781" s="159">
        <f>INDEX('Coord Sitios Confirmados'!F:F, MATCH(C781, 'Coord Sitios Confirmados'!C:C,0))</f>
        <v>-74.077299999999994</v>
      </c>
    </row>
    <row r="782" spans="1:20" x14ac:dyDescent="0.25">
      <c r="A782" s="109" t="s">
        <v>2305</v>
      </c>
      <c r="B782" s="9" t="s">
        <v>13279</v>
      </c>
      <c r="C782" s="10" t="s">
        <v>2306</v>
      </c>
      <c r="D782" s="10" t="s">
        <v>10469</v>
      </c>
      <c r="E782" s="10" t="s">
        <v>2307</v>
      </c>
      <c r="F782" s="10" t="s">
        <v>1632</v>
      </c>
      <c r="G782" s="10" t="s">
        <v>18</v>
      </c>
      <c r="H782" s="10" t="s">
        <v>2308</v>
      </c>
      <c r="I782" s="10" t="s">
        <v>2309</v>
      </c>
      <c r="J782" s="10" t="s">
        <v>396</v>
      </c>
      <c r="K782" s="10" t="s">
        <v>21705</v>
      </c>
      <c r="L782" s="10" t="s">
        <v>21701</v>
      </c>
      <c r="M782" s="10" t="s">
        <v>524</v>
      </c>
      <c r="N782" s="10" t="s">
        <v>520</v>
      </c>
      <c r="O782" s="10" t="s">
        <v>12744</v>
      </c>
      <c r="P782" s="10" t="s">
        <v>14331</v>
      </c>
      <c r="Q782" s="10" t="s">
        <v>14331</v>
      </c>
      <c r="R782" s="110" t="s">
        <v>8860</v>
      </c>
      <c r="S782" s="8">
        <f>INDEX('Coord Sitios Confirmados'!E:E, MATCH(B782, 'Coord Sitios Confirmados'!B:B,0))</f>
        <v>4.6530699999999996</v>
      </c>
      <c r="T782" s="159" t="str">
        <f>INDEX('Coord Sitios Confirmados'!F:F, MATCH(C782, 'Coord Sitios Confirmados'!C:C,0))</f>
        <v>-74,05679</v>
      </c>
    </row>
    <row r="783" spans="1:20" x14ac:dyDescent="0.25">
      <c r="A783" s="116" t="s">
        <v>2310</v>
      </c>
      <c r="B783" s="7" t="s">
        <v>12909</v>
      </c>
      <c r="C783" s="8" t="s">
        <v>2311</v>
      </c>
      <c r="D783" s="8" t="s">
        <v>2312</v>
      </c>
      <c r="E783" s="8" t="s">
        <v>18780</v>
      </c>
      <c r="F783" s="8" t="s">
        <v>18779</v>
      </c>
      <c r="G783" s="8" t="s">
        <v>1644</v>
      </c>
      <c r="H783" s="8" t="s">
        <v>1260</v>
      </c>
      <c r="I783" s="8" t="s">
        <v>2313</v>
      </c>
      <c r="J783" s="8" t="s">
        <v>396</v>
      </c>
      <c r="K783" s="8" t="s">
        <v>21702</v>
      </c>
      <c r="L783" s="8" t="s">
        <v>21701</v>
      </c>
      <c r="M783" s="8" t="s">
        <v>4060</v>
      </c>
      <c r="N783" s="8" t="s">
        <v>14328</v>
      </c>
      <c r="O783" s="8" t="s">
        <v>12744</v>
      </c>
      <c r="P783" s="8" t="s">
        <v>14331</v>
      </c>
      <c r="Q783" s="8" t="s">
        <v>14331</v>
      </c>
      <c r="R783" s="26" t="s">
        <v>1650</v>
      </c>
      <c r="S783" s="8">
        <f>INDEX('Coord Sitios Confirmados'!E:E, MATCH(B783, 'Coord Sitios Confirmados'!B:B,0))</f>
        <v>4.618033333333333</v>
      </c>
      <c r="T783" s="159">
        <f>INDEX('Coord Sitios Confirmados'!F:F, MATCH(C783, 'Coord Sitios Confirmados'!C:C,0))</f>
        <v>-74.172399999999996</v>
      </c>
    </row>
    <row r="784" spans="1:20" x14ac:dyDescent="0.25">
      <c r="A784" s="104" t="s">
        <v>2314</v>
      </c>
      <c r="B784" s="11" t="s">
        <v>12973</v>
      </c>
      <c r="C784" s="12" t="s">
        <v>2315</v>
      </c>
      <c r="D784" s="12" t="s">
        <v>2316</v>
      </c>
      <c r="E784" s="12" t="s">
        <v>19070</v>
      </c>
      <c r="F784" s="12" t="s">
        <v>19069</v>
      </c>
      <c r="G784" s="12" t="s">
        <v>18</v>
      </c>
      <c r="H784" s="12" t="s">
        <v>2318</v>
      </c>
      <c r="I784" s="12" t="s">
        <v>2319</v>
      </c>
      <c r="J784" s="12" t="s">
        <v>396</v>
      </c>
      <c r="K784" s="12" t="s">
        <v>21700</v>
      </c>
      <c r="L784" s="12" t="s">
        <v>21701</v>
      </c>
      <c r="M784" s="12" t="s">
        <v>6165</v>
      </c>
      <c r="N784" s="12" t="s">
        <v>12305</v>
      </c>
      <c r="O784" s="12" t="s">
        <v>12744</v>
      </c>
      <c r="P784" s="12" t="s">
        <v>14331</v>
      </c>
      <c r="Q784" s="12" t="s">
        <v>14331</v>
      </c>
      <c r="R784" s="72" t="s">
        <v>8860</v>
      </c>
      <c r="S784" s="8">
        <f>INDEX('Coord Sitios Confirmados'!E:E, MATCH(B784, 'Coord Sitios Confirmados'!B:B,0))</f>
        <v>4.6874609999999999</v>
      </c>
      <c r="T784" s="159">
        <f>INDEX('Coord Sitios Confirmados'!F:F, MATCH(C784, 'Coord Sitios Confirmados'!C:C,0))</f>
        <v>-74.056690000000003</v>
      </c>
    </row>
    <row r="785" spans="1:20" x14ac:dyDescent="0.25">
      <c r="A785" s="104" t="s">
        <v>2320</v>
      </c>
      <c r="B785" s="11" t="s">
        <v>13469</v>
      </c>
      <c r="C785" s="12" t="s">
        <v>2321</v>
      </c>
      <c r="D785" s="12" t="s">
        <v>2322</v>
      </c>
      <c r="E785" s="12" t="s">
        <v>20895</v>
      </c>
      <c r="F785" s="12" t="s">
        <v>20894</v>
      </c>
      <c r="G785" s="12" t="s">
        <v>18</v>
      </c>
      <c r="H785" s="12" t="s">
        <v>21530</v>
      </c>
      <c r="I785" s="12" t="s">
        <v>2323</v>
      </c>
      <c r="J785" s="12" t="s">
        <v>396</v>
      </c>
      <c r="K785" s="12" t="s">
        <v>21705</v>
      </c>
      <c r="L785" s="12" t="s">
        <v>21701</v>
      </c>
      <c r="M785" s="12" t="s">
        <v>6165</v>
      </c>
      <c r="N785" s="12" t="s">
        <v>12305</v>
      </c>
      <c r="O785" s="12" t="s">
        <v>12744</v>
      </c>
      <c r="P785" s="12" t="s">
        <v>14331</v>
      </c>
      <c r="Q785" s="12" t="s">
        <v>14331</v>
      </c>
      <c r="R785" s="72" t="s">
        <v>9556</v>
      </c>
      <c r="S785" s="8">
        <f>INDEX('Coord Sitios Confirmados'!E:E, MATCH(B785, 'Coord Sitios Confirmados'!B:B,0))</f>
        <v>4.6928000000000001</v>
      </c>
      <c r="T785" s="159">
        <f>INDEX('Coord Sitios Confirmados'!F:F, MATCH(C785, 'Coord Sitios Confirmados'!C:C,0))</f>
        <v>-74.055390000000003</v>
      </c>
    </row>
    <row r="786" spans="1:20" x14ac:dyDescent="0.25">
      <c r="A786" s="111" t="s">
        <v>2324</v>
      </c>
      <c r="B786" s="5" t="s">
        <v>12761</v>
      </c>
      <c r="C786" s="6" t="s">
        <v>2325</v>
      </c>
      <c r="D786" s="6" t="s">
        <v>2326</v>
      </c>
      <c r="E786" s="6" t="s">
        <v>18762</v>
      </c>
      <c r="F786" s="6" t="s">
        <v>18850</v>
      </c>
      <c r="G786" s="6" t="s">
        <v>940</v>
      </c>
      <c r="H786" s="6" t="s">
        <v>955</v>
      </c>
      <c r="I786" s="5" t="s">
        <v>2328</v>
      </c>
      <c r="J786" s="6" t="s">
        <v>396</v>
      </c>
      <c r="K786" s="6" t="s">
        <v>21702</v>
      </c>
      <c r="L786" s="6" t="s">
        <v>21701</v>
      </c>
      <c r="M786" s="6" t="s">
        <v>4060</v>
      </c>
      <c r="N786" s="6" t="s">
        <v>942</v>
      </c>
      <c r="O786" s="6" t="s">
        <v>12744</v>
      </c>
      <c r="P786" s="6" t="s">
        <v>14331</v>
      </c>
      <c r="Q786" s="6" t="s">
        <v>14331</v>
      </c>
      <c r="R786" s="112" t="s">
        <v>1644</v>
      </c>
      <c r="S786" s="8" t="str">
        <f>INDEX('Coord Sitios Confirmados'!E:E, MATCH(B786, 'Coord Sitios Confirmados'!B:B,0))</f>
        <v>4,646856</v>
      </c>
      <c r="T786" s="159" t="str">
        <f>INDEX('Coord Sitios Confirmados'!F:F, MATCH(C786, 'Coord Sitios Confirmados'!C:C,0))</f>
        <v>-74,144982</v>
      </c>
    </row>
    <row r="787" spans="1:20" x14ac:dyDescent="0.25">
      <c r="A787" s="111" t="s">
        <v>2329</v>
      </c>
      <c r="B787" s="5" t="s">
        <v>13128</v>
      </c>
      <c r="C787" s="6" t="s">
        <v>2330</v>
      </c>
      <c r="D787" s="6" t="s">
        <v>2331</v>
      </c>
      <c r="E787" s="6" t="s">
        <v>18765</v>
      </c>
      <c r="F787" s="6" t="s">
        <v>18764</v>
      </c>
      <c r="G787" s="6" t="s">
        <v>1644</v>
      </c>
      <c r="H787" s="6" t="s">
        <v>2333</v>
      </c>
      <c r="I787" s="5" t="s">
        <v>2334</v>
      </c>
      <c r="J787" s="6" t="s">
        <v>396</v>
      </c>
      <c r="K787" s="6" t="s">
        <v>21702</v>
      </c>
      <c r="L787" s="6" t="s">
        <v>21701</v>
      </c>
      <c r="M787" s="6" t="s">
        <v>4060</v>
      </c>
      <c r="N787" s="6" t="s">
        <v>942</v>
      </c>
      <c r="O787" s="6" t="s">
        <v>12744</v>
      </c>
      <c r="P787" s="6" t="s">
        <v>14331</v>
      </c>
      <c r="Q787" s="6" t="s">
        <v>14331</v>
      </c>
      <c r="R787" s="112" t="s">
        <v>1644</v>
      </c>
      <c r="S787" s="8" t="str">
        <f>INDEX('Coord Sitios Confirmados'!E:E, MATCH(B787, 'Coord Sitios Confirmados'!B:B,0))</f>
        <v>4,641810</v>
      </c>
      <c r="T787" s="159" t="str">
        <f>INDEX('Coord Sitios Confirmados'!F:F, MATCH(C787, 'Coord Sitios Confirmados'!C:C,0))</f>
        <v>-74,140100</v>
      </c>
    </row>
    <row r="788" spans="1:20" x14ac:dyDescent="0.25">
      <c r="A788" s="104" t="s">
        <v>2335</v>
      </c>
      <c r="B788" s="11" t="s">
        <v>13061</v>
      </c>
      <c r="C788" s="12" t="s">
        <v>2336</v>
      </c>
      <c r="D788" s="12" t="s">
        <v>2337</v>
      </c>
      <c r="E788" s="12" t="s">
        <v>22748</v>
      </c>
      <c r="F788" s="12" t="s">
        <v>14160</v>
      </c>
      <c r="G788" s="12" t="s">
        <v>18</v>
      </c>
      <c r="H788" s="12" t="s">
        <v>2338</v>
      </c>
      <c r="I788" s="12" t="s">
        <v>2339</v>
      </c>
      <c r="J788" s="12" t="s">
        <v>396</v>
      </c>
      <c r="K788" s="12" t="s">
        <v>21700</v>
      </c>
      <c r="L788" s="12" t="s">
        <v>21701</v>
      </c>
      <c r="M788" s="12" t="s">
        <v>524</v>
      </c>
      <c r="N788" s="12" t="s">
        <v>12305</v>
      </c>
      <c r="O788" s="12" t="s">
        <v>12744</v>
      </c>
      <c r="P788" s="12" t="s">
        <v>14331</v>
      </c>
      <c r="Q788" s="12" t="s">
        <v>14331</v>
      </c>
      <c r="R788" s="72" t="s">
        <v>8648</v>
      </c>
      <c r="S788" s="8">
        <f>INDEX('Coord Sitios Confirmados'!E:E, MATCH(B788, 'Coord Sitios Confirmados'!B:B,0))</f>
        <v>4.6644610000000002</v>
      </c>
      <c r="T788" s="159">
        <f>INDEX('Coord Sitios Confirmados'!F:F, MATCH(C788, 'Coord Sitios Confirmados'!C:C,0))</f>
        <v>-74.058790000000002</v>
      </c>
    </row>
    <row r="789" spans="1:20" x14ac:dyDescent="0.25">
      <c r="A789" s="105" t="s">
        <v>2340</v>
      </c>
      <c r="B789" s="71" t="s">
        <v>13160</v>
      </c>
      <c r="C789" s="70" t="s">
        <v>2341</v>
      </c>
      <c r="D789" s="70" t="s">
        <v>2342</v>
      </c>
      <c r="E789" s="70"/>
      <c r="F789" s="70"/>
      <c r="G789" s="70" t="s">
        <v>940</v>
      </c>
      <c r="H789" s="70" t="s">
        <v>1664</v>
      </c>
      <c r="I789" s="70" t="s">
        <v>2343</v>
      </c>
      <c r="J789" s="70" t="s">
        <v>396</v>
      </c>
      <c r="K789" s="70" t="s">
        <v>21705</v>
      </c>
      <c r="L789" s="70" t="s">
        <v>21701</v>
      </c>
      <c r="M789" s="70" t="s">
        <v>3379</v>
      </c>
      <c r="N789" s="70" t="s">
        <v>197</v>
      </c>
      <c r="O789" s="70" t="s">
        <v>12744</v>
      </c>
      <c r="P789" s="70" t="s">
        <v>14331</v>
      </c>
      <c r="Q789" s="70" t="s">
        <v>14331</v>
      </c>
      <c r="R789" s="74" t="s">
        <v>8860</v>
      </c>
      <c r="S789" s="8">
        <f>INDEX('Coord Sitios Confirmados'!E:E, MATCH(B789, 'Coord Sitios Confirmados'!B:B,0))</f>
        <v>4.7061599999999997</v>
      </c>
      <c r="T789" s="159">
        <f>INDEX('Coord Sitios Confirmados'!F:F, MATCH(C789, 'Coord Sitios Confirmados'!C:C,0))</f>
        <v>-74.151700000000005</v>
      </c>
    </row>
    <row r="790" spans="1:20" x14ac:dyDescent="0.25">
      <c r="A790" s="73" t="s">
        <v>2344</v>
      </c>
      <c r="B790" s="79" t="s">
        <v>13527</v>
      </c>
      <c r="C790" s="3" t="s">
        <v>2345</v>
      </c>
      <c r="D790" s="3" t="s">
        <v>2346</v>
      </c>
      <c r="E790" s="3" t="s">
        <v>18807</v>
      </c>
      <c r="F790" s="3" t="s">
        <v>18808</v>
      </c>
      <c r="G790" s="3" t="s">
        <v>18</v>
      </c>
      <c r="H790" s="3" t="s">
        <v>2348</v>
      </c>
      <c r="I790" s="3" t="s">
        <v>2349</v>
      </c>
      <c r="J790" s="3" t="s">
        <v>396</v>
      </c>
      <c r="K790" s="3" t="s">
        <v>21705</v>
      </c>
      <c r="L790" s="3" t="s">
        <v>21701</v>
      </c>
      <c r="M790" s="3" t="s">
        <v>8695</v>
      </c>
      <c r="N790" s="3" t="s">
        <v>12324</v>
      </c>
      <c r="O790" s="3" t="s">
        <v>12744</v>
      </c>
      <c r="P790" s="3" t="s">
        <v>14331</v>
      </c>
      <c r="Q790" s="3" t="s">
        <v>14331</v>
      </c>
      <c r="R790" s="106" t="s">
        <v>8860</v>
      </c>
      <c r="S790" s="8">
        <f>INDEX('Coord Sitios Confirmados'!E:E, MATCH(B790, 'Coord Sitios Confirmados'!B:B,0))</f>
        <v>4.5945166666666664</v>
      </c>
      <c r="T790" s="159">
        <f>INDEX('Coord Sitios Confirmados'!F:F, MATCH(C790, 'Coord Sitios Confirmados'!C:C,0))</f>
        <v>-74.069500000000005</v>
      </c>
    </row>
    <row r="791" spans="1:20" x14ac:dyDescent="0.25">
      <c r="A791" s="115" t="s">
        <v>14642</v>
      </c>
      <c r="B791" s="103" t="s">
        <v>14643</v>
      </c>
      <c r="C791" s="101" t="s">
        <v>14644</v>
      </c>
      <c r="D791" s="101" t="s">
        <v>17195</v>
      </c>
      <c r="E791" s="101" t="s">
        <v>21845</v>
      </c>
      <c r="F791" s="101" t="s">
        <v>21846</v>
      </c>
      <c r="G791" s="101" t="s">
        <v>16026</v>
      </c>
      <c r="H791" s="101" t="s">
        <v>21054</v>
      </c>
      <c r="I791" s="101" t="s">
        <v>16134</v>
      </c>
      <c r="J791" s="101" t="s">
        <v>396</v>
      </c>
      <c r="K791" s="101" t="s">
        <v>21699</v>
      </c>
      <c r="L791" s="101" t="s">
        <v>21697</v>
      </c>
      <c r="M791" s="101" t="s">
        <v>14431</v>
      </c>
      <c r="N791" s="101" t="s">
        <v>14403</v>
      </c>
      <c r="O791" s="101" t="s">
        <v>12744</v>
      </c>
      <c r="P791" s="183" t="s">
        <v>14431</v>
      </c>
      <c r="Q791" s="101" t="s">
        <v>10573</v>
      </c>
      <c r="R791" s="102" t="s">
        <v>8648</v>
      </c>
      <c r="S791" s="8">
        <f>INDEX('Coord Sitios Confirmados'!E:E, MATCH(B791, 'Coord Sitios Confirmados'!B:B,0))</f>
        <v>4.5769700000000002</v>
      </c>
      <c r="T791" s="159">
        <f>INDEX('Coord Sitios Confirmados'!F:F, MATCH(C791, 'Coord Sitios Confirmados'!C:C,0))</f>
        <v>-74.179000000000002</v>
      </c>
    </row>
    <row r="792" spans="1:20" x14ac:dyDescent="0.25">
      <c r="A792" s="109" t="s">
        <v>2350</v>
      </c>
      <c r="B792" s="9" t="s">
        <v>13492</v>
      </c>
      <c r="C792" s="10" t="s">
        <v>2351</v>
      </c>
      <c r="D792" s="10" t="s">
        <v>2352</v>
      </c>
      <c r="E792" s="10" t="s">
        <v>2353</v>
      </c>
      <c r="F792" s="10" t="s">
        <v>18400</v>
      </c>
      <c r="G792" s="10" t="s">
        <v>18</v>
      </c>
      <c r="H792" s="10" t="s">
        <v>2354</v>
      </c>
      <c r="I792" s="10" t="s">
        <v>2355</v>
      </c>
      <c r="J792" s="10" t="s">
        <v>396</v>
      </c>
      <c r="K792" s="10" t="s">
        <v>21705</v>
      </c>
      <c r="L792" s="10" t="s">
        <v>21701</v>
      </c>
      <c r="M792" s="10" t="s">
        <v>524</v>
      </c>
      <c r="N792" s="10" t="s">
        <v>520</v>
      </c>
      <c r="O792" s="10" t="s">
        <v>12744</v>
      </c>
      <c r="P792" s="10" t="s">
        <v>14331</v>
      </c>
      <c r="Q792" s="10" t="s">
        <v>14331</v>
      </c>
      <c r="R792" s="110" t="s">
        <v>8648</v>
      </c>
      <c r="S792" s="8">
        <f>INDEX('Coord Sitios Confirmados'!E:E, MATCH(B792, 'Coord Sitios Confirmados'!B:B,0))</f>
        <v>4.6573000000000002</v>
      </c>
      <c r="T792" s="159" t="str">
        <f>INDEX('Coord Sitios Confirmados'!F:F, MATCH(C792, 'Coord Sitios Confirmados'!C:C,0))</f>
        <v>-74,05787</v>
      </c>
    </row>
    <row r="793" spans="1:20" x14ac:dyDescent="0.25">
      <c r="A793" s="105" t="s">
        <v>8668</v>
      </c>
      <c r="B793" s="71" t="s">
        <v>13568</v>
      </c>
      <c r="C793" s="70" t="s">
        <v>8669</v>
      </c>
      <c r="D793" s="70" t="s">
        <v>8671</v>
      </c>
      <c r="E793" s="70" t="s">
        <v>4698</v>
      </c>
      <c r="F793" s="70" t="s">
        <v>3247</v>
      </c>
      <c r="G793" s="70" t="s">
        <v>18</v>
      </c>
      <c r="H793" s="70" t="s">
        <v>21731</v>
      </c>
      <c r="I793" s="70" t="s">
        <v>13997</v>
      </c>
      <c r="J793" s="70" t="s">
        <v>396</v>
      </c>
      <c r="K793" s="70" t="s">
        <v>21702</v>
      </c>
      <c r="L793" s="70" t="s">
        <v>21701</v>
      </c>
      <c r="M793" s="70" t="s">
        <v>8699</v>
      </c>
      <c r="N793" s="70" t="s">
        <v>197</v>
      </c>
      <c r="O793" s="70" t="s">
        <v>12744</v>
      </c>
      <c r="P793" s="70" t="s">
        <v>14331</v>
      </c>
      <c r="Q793" s="70" t="s">
        <v>14331</v>
      </c>
      <c r="R793" s="74" t="s">
        <v>7044</v>
      </c>
      <c r="S793" s="8">
        <f>INDEX('Coord Sitios Confirmados'!E:E, MATCH(B793, 'Coord Sitios Confirmados'!B:B,0))</f>
        <v>4.7328520000000003</v>
      </c>
      <c r="T793" s="159">
        <f>INDEX('Coord Sitios Confirmados'!F:F, MATCH(C793, 'Coord Sitios Confirmados'!C:C,0))</f>
        <v>-74.066872000000004</v>
      </c>
    </row>
    <row r="794" spans="1:20" x14ac:dyDescent="0.25">
      <c r="A794" s="113" t="s">
        <v>2356</v>
      </c>
      <c r="B794" s="61" t="s">
        <v>12897</v>
      </c>
      <c r="C794" s="62" t="s">
        <v>2357</v>
      </c>
      <c r="D794" s="62" t="s">
        <v>2358</v>
      </c>
      <c r="E794" s="62"/>
      <c r="F794" s="62"/>
      <c r="G794" s="62" t="s">
        <v>18</v>
      </c>
      <c r="H794" s="62" t="s">
        <v>2360</v>
      </c>
      <c r="I794" s="62" t="e">
        <v>#N/A</v>
      </c>
      <c r="J794" s="62" t="s">
        <v>396</v>
      </c>
      <c r="K794" s="62" t="s">
        <v>22627</v>
      </c>
      <c r="L794" s="62" t="s">
        <v>21701</v>
      </c>
      <c r="M794" s="62" t="s">
        <v>8696</v>
      </c>
      <c r="N794" s="62" t="s">
        <v>14328</v>
      </c>
      <c r="O794" s="62" t="s">
        <v>12745</v>
      </c>
      <c r="P794" s="62" t="s">
        <v>14331</v>
      </c>
      <c r="Q794" s="62" t="s">
        <v>14331</v>
      </c>
      <c r="R794" s="114" t="e">
        <v>#N/A</v>
      </c>
      <c r="S794" s="8" t="e">
        <f>INDEX('Coord Sitios Confirmados'!E:E, MATCH(B794, 'Coord Sitios Confirmados'!B:B,0))</f>
        <v>#N/A</v>
      </c>
      <c r="T794" s="159" t="e">
        <f>INDEX('Coord Sitios Confirmados'!F:F, MATCH(C794, 'Coord Sitios Confirmados'!C:C,0))</f>
        <v>#N/A</v>
      </c>
    </row>
    <row r="795" spans="1:20" x14ac:dyDescent="0.25">
      <c r="A795" s="105" t="s">
        <v>2361</v>
      </c>
      <c r="B795" s="71" t="s">
        <v>13021</v>
      </c>
      <c r="C795" s="70" t="s">
        <v>2362</v>
      </c>
      <c r="D795" s="70" t="s">
        <v>2363</v>
      </c>
      <c r="E795" s="70" t="s">
        <v>19040</v>
      </c>
      <c r="F795" s="70" t="s">
        <v>14255</v>
      </c>
      <c r="G795" s="70" t="s">
        <v>1644</v>
      </c>
      <c r="H795" s="70" t="s">
        <v>2364</v>
      </c>
      <c r="I795" s="70" t="s">
        <v>2365</v>
      </c>
      <c r="J795" s="70" t="s">
        <v>396</v>
      </c>
      <c r="K795" s="70" t="s">
        <v>21702</v>
      </c>
      <c r="L795" s="70" t="s">
        <v>21701</v>
      </c>
      <c r="M795" s="70" t="s">
        <v>8699</v>
      </c>
      <c r="N795" s="70" t="s">
        <v>197</v>
      </c>
      <c r="O795" s="70" t="s">
        <v>12744</v>
      </c>
      <c r="P795" s="70" t="s">
        <v>14331</v>
      </c>
      <c r="Q795" s="70" t="s">
        <v>14331</v>
      </c>
      <c r="R795" s="74" t="s">
        <v>1644</v>
      </c>
      <c r="S795" s="8">
        <f>INDEX('Coord Sitios Confirmados'!E:E, MATCH(B795, 'Coord Sitios Confirmados'!B:B,0))</f>
        <v>4.7658490000000002</v>
      </c>
      <c r="T795" s="159">
        <f>INDEX('Coord Sitios Confirmados'!F:F, MATCH(C795, 'Coord Sitios Confirmados'!C:C,0))</f>
        <v>-74.051128000000006</v>
      </c>
    </row>
    <row r="796" spans="1:20" x14ac:dyDescent="0.25">
      <c r="A796" s="105" t="s">
        <v>2366</v>
      </c>
      <c r="B796" s="71" t="s">
        <v>13357</v>
      </c>
      <c r="C796" s="70" t="s">
        <v>2367</v>
      </c>
      <c r="D796" s="70" t="s">
        <v>10555</v>
      </c>
      <c r="E796" s="70" t="s">
        <v>18919</v>
      </c>
      <c r="F796" s="70" t="s">
        <v>18641</v>
      </c>
      <c r="G796" s="70" t="s">
        <v>18</v>
      </c>
      <c r="H796" s="70" t="s">
        <v>21732</v>
      </c>
      <c r="I796" s="70" t="s">
        <v>2369</v>
      </c>
      <c r="J796" s="70" t="s">
        <v>396</v>
      </c>
      <c r="K796" s="70" t="s">
        <v>21702</v>
      </c>
      <c r="L796" s="70" t="s">
        <v>21701</v>
      </c>
      <c r="M796" s="70" t="s">
        <v>8699</v>
      </c>
      <c r="N796" s="70" t="s">
        <v>197</v>
      </c>
      <c r="O796" s="70" t="s">
        <v>12744</v>
      </c>
      <c r="P796" s="70" t="s">
        <v>14331</v>
      </c>
      <c r="Q796" s="70" t="s">
        <v>14331</v>
      </c>
      <c r="R796" s="74" t="s">
        <v>8860</v>
      </c>
      <c r="S796" s="8">
        <f>INDEX('Coord Sitios Confirmados'!E:E, MATCH(B796, 'Coord Sitios Confirmados'!B:B,0))</f>
        <v>4.7633450000000002</v>
      </c>
      <c r="T796" s="159">
        <f>INDEX('Coord Sitios Confirmados'!F:F, MATCH(C796, 'Coord Sitios Confirmados'!C:C,0))</f>
        <v>-74.046057000000005</v>
      </c>
    </row>
    <row r="797" spans="1:20" x14ac:dyDescent="0.25">
      <c r="A797" s="105" t="s">
        <v>2370</v>
      </c>
      <c r="B797" s="71" t="s">
        <v>12960</v>
      </c>
      <c r="C797" s="70" t="s">
        <v>2371</v>
      </c>
      <c r="D797" s="70" t="s">
        <v>12657</v>
      </c>
      <c r="E797" s="70" t="s">
        <v>18438</v>
      </c>
      <c r="F797" s="70" t="s">
        <v>14240</v>
      </c>
      <c r="G797" s="70" t="s">
        <v>13</v>
      </c>
      <c r="H797" s="70">
        <v>0</v>
      </c>
      <c r="I797" s="70" t="s">
        <v>2373</v>
      </c>
      <c r="J797" s="70" t="s">
        <v>396</v>
      </c>
      <c r="K797" s="70" t="s">
        <v>21705</v>
      </c>
      <c r="L797" s="70" t="s">
        <v>21701</v>
      </c>
      <c r="M797" s="70" t="s">
        <v>6165</v>
      </c>
      <c r="N797" s="70" t="s">
        <v>197</v>
      </c>
      <c r="O797" s="70" t="s">
        <v>12744</v>
      </c>
      <c r="P797" s="70" t="s">
        <v>14331</v>
      </c>
      <c r="Q797" s="70" t="s">
        <v>14331</v>
      </c>
      <c r="R797" s="74" t="s">
        <v>8648</v>
      </c>
      <c r="S797" s="8">
        <f>INDEX('Coord Sitios Confirmados'!E:E, MATCH(B797, 'Coord Sitios Confirmados'!B:B,0))</f>
        <v>4.7181445999999996</v>
      </c>
      <c r="T797" s="159">
        <f>INDEX('Coord Sitios Confirmados'!F:F, MATCH(C797, 'Coord Sitios Confirmados'!C:C,0))</f>
        <v>-74.035539999999997</v>
      </c>
    </row>
    <row r="798" spans="1:20" x14ac:dyDescent="0.25">
      <c r="A798" s="105" t="s">
        <v>2374</v>
      </c>
      <c r="B798" s="71" t="s">
        <v>12976</v>
      </c>
      <c r="C798" s="70" t="s">
        <v>2375</v>
      </c>
      <c r="D798" s="70" t="s">
        <v>12656</v>
      </c>
      <c r="E798" s="70" t="s">
        <v>18445</v>
      </c>
      <c r="F798" s="70" t="s">
        <v>18446</v>
      </c>
      <c r="G798" s="70" t="s">
        <v>13</v>
      </c>
      <c r="H798" s="70">
        <v>0</v>
      </c>
      <c r="I798" s="70" t="s">
        <v>2377</v>
      </c>
      <c r="J798" s="70" t="s">
        <v>396</v>
      </c>
      <c r="K798" s="70" t="s">
        <v>21705</v>
      </c>
      <c r="L798" s="70" t="s">
        <v>21701</v>
      </c>
      <c r="M798" s="70" t="s">
        <v>6165</v>
      </c>
      <c r="N798" s="70" t="s">
        <v>197</v>
      </c>
      <c r="O798" s="70" t="s">
        <v>12744</v>
      </c>
      <c r="P798" s="70" t="s">
        <v>14331</v>
      </c>
      <c r="Q798" s="70" t="s">
        <v>14331</v>
      </c>
      <c r="R798" s="74" t="s">
        <v>8648</v>
      </c>
      <c r="S798" s="8">
        <f>INDEX('Coord Sitios Confirmados'!E:E, MATCH(B798, 'Coord Sitios Confirmados'!B:B,0))</f>
        <v>4.724564</v>
      </c>
      <c r="T798" s="159">
        <f>INDEX('Coord Sitios Confirmados'!F:F, MATCH(C798, 'Coord Sitios Confirmados'!C:C,0))</f>
        <v>-74.028318999999996</v>
      </c>
    </row>
    <row r="799" spans="1:20" x14ac:dyDescent="0.25">
      <c r="A799" s="105" t="s">
        <v>2378</v>
      </c>
      <c r="B799" s="71" t="s">
        <v>13540</v>
      </c>
      <c r="C799" s="70" t="s">
        <v>2379</v>
      </c>
      <c r="D799" s="70" t="s">
        <v>2380</v>
      </c>
      <c r="E799" s="70" t="s">
        <v>18467</v>
      </c>
      <c r="F799" s="70" t="s">
        <v>14167</v>
      </c>
      <c r="G799" s="70" t="s">
        <v>13</v>
      </c>
      <c r="H799" s="70" t="s">
        <v>19129</v>
      </c>
      <c r="I799" s="70" t="s">
        <v>2382</v>
      </c>
      <c r="J799" s="70" t="s">
        <v>396</v>
      </c>
      <c r="K799" s="70" t="s">
        <v>21705</v>
      </c>
      <c r="L799" s="70" t="s">
        <v>21701</v>
      </c>
      <c r="M799" s="70" t="s">
        <v>6165</v>
      </c>
      <c r="N799" s="70" t="s">
        <v>197</v>
      </c>
      <c r="O799" s="70" t="s">
        <v>12744</v>
      </c>
      <c r="P799" s="70" t="s">
        <v>14331</v>
      </c>
      <c r="Q799" s="70" t="s">
        <v>14331</v>
      </c>
      <c r="R799" s="74" t="s">
        <v>8860</v>
      </c>
      <c r="S799" s="8">
        <f>INDEX('Coord Sitios Confirmados'!E:E, MATCH(B799, 'Coord Sitios Confirmados'!B:B,0))</f>
        <v>4.728453</v>
      </c>
      <c r="T799" s="159">
        <f>INDEX('Coord Sitios Confirmados'!F:F, MATCH(C799, 'Coord Sitios Confirmados'!C:C,0))</f>
        <v>-74.024548999999993</v>
      </c>
    </row>
    <row r="800" spans="1:20" x14ac:dyDescent="0.25">
      <c r="A800" s="105" t="s">
        <v>2383</v>
      </c>
      <c r="B800" s="71" t="s">
        <v>13538</v>
      </c>
      <c r="C800" s="70" t="s">
        <v>2384</v>
      </c>
      <c r="D800" s="70" t="s">
        <v>2385</v>
      </c>
      <c r="E800" s="70" t="s">
        <v>18728</v>
      </c>
      <c r="F800" s="70" t="s">
        <v>18729</v>
      </c>
      <c r="G800" s="70" t="s">
        <v>18</v>
      </c>
      <c r="H800" s="70" t="s">
        <v>21733</v>
      </c>
      <c r="I800" s="70" t="s">
        <v>2386</v>
      </c>
      <c r="J800" s="70" t="s">
        <v>396</v>
      </c>
      <c r="K800" s="70" t="s">
        <v>21705</v>
      </c>
      <c r="L800" s="70" t="s">
        <v>21701</v>
      </c>
      <c r="M800" s="70" t="s">
        <v>6165</v>
      </c>
      <c r="N800" s="70" t="s">
        <v>197</v>
      </c>
      <c r="O800" s="70" t="s">
        <v>12744</v>
      </c>
      <c r="P800" s="70" t="s">
        <v>14331</v>
      </c>
      <c r="Q800" s="70" t="s">
        <v>14331</v>
      </c>
      <c r="R800" s="74" t="s">
        <v>8860</v>
      </c>
      <c r="S800" s="8">
        <f>INDEX('Coord Sitios Confirmados'!E:E, MATCH(B800, 'Coord Sitios Confirmados'!B:B,0))</f>
        <v>4.7235389999999997</v>
      </c>
      <c r="T800" s="159">
        <f>INDEX('Coord Sitios Confirmados'!F:F, MATCH(C800, 'Coord Sitios Confirmados'!C:C,0))</f>
        <v>-74.031846999999999</v>
      </c>
    </row>
    <row r="801" spans="1:20" x14ac:dyDescent="0.25">
      <c r="A801" s="105" t="s">
        <v>2387</v>
      </c>
      <c r="B801" s="71" t="s">
        <v>13449</v>
      </c>
      <c r="C801" s="70" t="s">
        <v>2388</v>
      </c>
      <c r="D801" s="70" t="s">
        <v>10490</v>
      </c>
      <c r="E801" s="70" t="s">
        <v>2389</v>
      </c>
      <c r="F801" s="70" t="s">
        <v>2390</v>
      </c>
      <c r="G801" s="70" t="s">
        <v>18</v>
      </c>
      <c r="H801" s="70" t="s">
        <v>21734</v>
      </c>
      <c r="I801" s="70" t="s">
        <v>2391</v>
      </c>
      <c r="J801" s="70" t="s">
        <v>396</v>
      </c>
      <c r="K801" s="70" t="s">
        <v>21705</v>
      </c>
      <c r="L801" s="70" t="s">
        <v>21701</v>
      </c>
      <c r="M801" s="70" t="s">
        <v>6165</v>
      </c>
      <c r="N801" s="70" t="s">
        <v>197</v>
      </c>
      <c r="O801" s="70" t="s">
        <v>12746</v>
      </c>
      <c r="P801" s="70" t="s">
        <v>14331</v>
      </c>
      <c r="Q801" s="70" t="s">
        <v>14331</v>
      </c>
      <c r="R801" s="74" t="s">
        <v>8860</v>
      </c>
      <c r="S801" s="8">
        <f>INDEX('Coord Sitios Confirmados'!E:E, MATCH(B801, 'Coord Sitios Confirmados'!B:B,0))</f>
        <v>4.7243069999999996</v>
      </c>
      <c r="T801" s="159">
        <f>INDEX('Coord Sitios Confirmados'!F:F, MATCH(C801, 'Coord Sitios Confirmados'!C:C,0))</f>
        <v>-74.036820000000006</v>
      </c>
    </row>
    <row r="802" spans="1:20" x14ac:dyDescent="0.25">
      <c r="A802" s="105" t="s">
        <v>2392</v>
      </c>
      <c r="B802" s="71" t="s">
        <v>13168</v>
      </c>
      <c r="C802" s="70" t="s">
        <v>2393</v>
      </c>
      <c r="D802" s="70" t="s">
        <v>12658</v>
      </c>
      <c r="E802" s="70" t="s">
        <v>18439</v>
      </c>
      <c r="F802" s="70" t="s">
        <v>18728</v>
      </c>
      <c r="G802" s="70" t="s">
        <v>18</v>
      </c>
      <c r="H802" s="70">
        <v>0</v>
      </c>
      <c r="I802" s="70" t="s">
        <v>2394</v>
      </c>
      <c r="J802" s="70" t="s">
        <v>396</v>
      </c>
      <c r="K802" s="70" t="s">
        <v>21705</v>
      </c>
      <c r="L802" s="70" t="s">
        <v>21701</v>
      </c>
      <c r="M802" s="70" t="s">
        <v>6165</v>
      </c>
      <c r="N802" s="70" t="s">
        <v>197</v>
      </c>
      <c r="O802" s="70" t="s">
        <v>12744</v>
      </c>
      <c r="P802" s="70" t="s">
        <v>14331</v>
      </c>
      <c r="Q802" s="70" t="s">
        <v>14331</v>
      </c>
      <c r="R802" s="74" t="s">
        <v>8860</v>
      </c>
      <c r="S802" s="8">
        <f>INDEX('Coord Sitios Confirmados'!E:E, MATCH(B802, 'Coord Sitios Confirmados'!B:B,0))</f>
        <v>4.7269750000000004</v>
      </c>
      <c r="T802" s="159">
        <f>INDEX('Coord Sitios Confirmados'!F:F, MATCH(C802, 'Coord Sitios Confirmados'!C:C,0))</f>
        <v>-74.040015499999996</v>
      </c>
    </row>
    <row r="803" spans="1:20" x14ac:dyDescent="0.25">
      <c r="A803" s="115" t="s">
        <v>15480</v>
      </c>
      <c r="B803" s="103" t="s">
        <v>15481</v>
      </c>
      <c r="C803" s="101" t="s">
        <v>16428</v>
      </c>
      <c r="D803" s="101" t="s">
        <v>17196</v>
      </c>
      <c r="E803" s="101" t="s">
        <v>22032</v>
      </c>
      <c r="F803" s="101" t="s">
        <v>21867</v>
      </c>
      <c r="G803" s="101" t="s">
        <v>22568</v>
      </c>
      <c r="H803" s="101" t="s">
        <v>1644</v>
      </c>
      <c r="I803" s="101" t="s">
        <v>16429</v>
      </c>
      <c r="J803" s="101" t="s">
        <v>396</v>
      </c>
      <c r="K803" s="101" t="s">
        <v>21705</v>
      </c>
      <c r="L803" s="101" t="s">
        <v>21701</v>
      </c>
      <c r="M803" s="101" t="s">
        <v>14515</v>
      </c>
      <c r="N803" s="101" t="s">
        <v>14329</v>
      </c>
      <c r="O803" s="101" t="s">
        <v>12744</v>
      </c>
      <c r="P803" s="101" t="s">
        <v>14515</v>
      </c>
      <c r="Q803" s="101" t="s">
        <v>10573</v>
      </c>
      <c r="R803" s="102" t="s">
        <v>1644</v>
      </c>
      <c r="S803" s="8">
        <f>INDEX('Coord Sitios Confirmados'!E:E, MATCH(B803, 'Coord Sitios Confirmados'!B:B,0))</f>
        <v>4.9214799999999999</v>
      </c>
      <c r="T803" s="159">
        <f>INDEX('Coord Sitios Confirmados'!F:F, MATCH(C803, 'Coord Sitios Confirmados'!C:C,0))</f>
        <v>-74.036500000000004</v>
      </c>
    </row>
    <row r="804" spans="1:20" x14ac:dyDescent="0.25">
      <c r="A804" s="109" t="s">
        <v>2395</v>
      </c>
      <c r="B804" s="9" t="s">
        <v>13220</v>
      </c>
      <c r="C804" s="10" t="s">
        <v>2396</v>
      </c>
      <c r="D804" s="10" t="s">
        <v>2397</v>
      </c>
      <c r="E804" s="10" t="s">
        <v>2398</v>
      </c>
      <c r="F804" s="10" t="s">
        <v>14175</v>
      </c>
      <c r="G804" s="10" t="s">
        <v>18</v>
      </c>
      <c r="H804" s="10" t="s">
        <v>2399</v>
      </c>
      <c r="I804" s="10" t="s">
        <v>2400</v>
      </c>
      <c r="J804" s="10" t="s">
        <v>396</v>
      </c>
      <c r="K804" s="10" t="s">
        <v>21705</v>
      </c>
      <c r="L804" s="10" t="s">
        <v>21701</v>
      </c>
      <c r="M804" s="10" t="s">
        <v>5943</v>
      </c>
      <c r="N804" s="10" t="s">
        <v>520</v>
      </c>
      <c r="O804" s="10" t="s">
        <v>12744</v>
      </c>
      <c r="P804" s="10" t="s">
        <v>14331</v>
      </c>
      <c r="Q804" s="10" t="s">
        <v>14331</v>
      </c>
      <c r="R804" s="110" t="s">
        <v>8860</v>
      </c>
      <c r="S804" s="8">
        <f>INDEX('Coord Sitios Confirmados'!E:E, MATCH(B804, 'Coord Sitios Confirmados'!B:B,0))</f>
        <v>4.6184166666666666</v>
      </c>
      <c r="T804" s="159">
        <f>INDEX('Coord Sitios Confirmados'!F:F, MATCH(C804, 'Coord Sitios Confirmados'!C:C,0))</f>
        <v>-74.074600000000004</v>
      </c>
    </row>
    <row r="805" spans="1:20" x14ac:dyDescent="0.25">
      <c r="A805" s="115" t="s">
        <v>15277</v>
      </c>
      <c r="B805" s="103" t="s">
        <v>15278</v>
      </c>
      <c r="C805" s="101" t="s">
        <v>15279</v>
      </c>
      <c r="D805" s="101" t="s">
        <v>17197</v>
      </c>
      <c r="E805" s="101" t="s">
        <v>22439</v>
      </c>
      <c r="F805" s="101"/>
      <c r="G805" s="101" t="s">
        <v>22579</v>
      </c>
      <c r="H805" s="101" t="s">
        <v>21011</v>
      </c>
      <c r="I805" s="101" t="s">
        <v>15280</v>
      </c>
      <c r="J805" s="101" t="s">
        <v>396</v>
      </c>
      <c r="K805" s="101" t="s">
        <v>21705</v>
      </c>
      <c r="L805" s="101" t="s">
        <v>21701</v>
      </c>
      <c r="M805" s="101" t="s">
        <v>16051</v>
      </c>
      <c r="N805" s="101" t="s">
        <v>14377</v>
      </c>
      <c r="O805" s="101" t="s">
        <v>12744</v>
      </c>
      <c r="P805" s="101" t="s">
        <v>16207</v>
      </c>
      <c r="Q805" s="101" t="s">
        <v>10573</v>
      </c>
      <c r="R805" s="102" t="s">
        <v>8648</v>
      </c>
      <c r="S805" s="8">
        <f>INDEX('Coord Sitios Confirmados'!E:E, MATCH(B805, 'Coord Sitios Confirmados'!B:B,0))</f>
        <v>4.5763400000000001</v>
      </c>
      <c r="T805" s="159">
        <f>INDEX('Coord Sitios Confirmados'!F:F, MATCH(C805, 'Coord Sitios Confirmados'!C:C,0))</f>
        <v>-74.396699999999996</v>
      </c>
    </row>
    <row r="806" spans="1:20" x14ac:dyDescent="0.25">
      <c r="A806" s="104" t="s">
        <v>2404</v>
      </c>
      <c r="B806" s="11" t="s">
        <v>12991</v>
      </c>
      <c r="C806" s="12" t="s">
        <v>2405</v>
      </c>
      <c r="D806" s="12" t="s">
        <v>2406</v>
      </c>
      <c r="E806" s="12" t="s">
        <v>1885</v>
      </c>
      <c r="F806" s="12" t="s">
        <v>2407</v>
      </c>
      <c r="G806" s="12" t="s">
        <v>18</v>
      </c>
      <c r="H806" s="12" t="s">
        <v>2408</v>
      </c>
      <c r="I806" s="12" t="s">
        <v>2409</v>
      </c>
      <c r="J806" s="12" t="s">
        <v>396</v>
      </c>
      <c r="K806" s="12" t="s">
        <v>21700</v>
      </c>
      <c r="L806" s="12" t="s">
        <v>21701</v>
      </c>
      <c r="M806" s="12" t="s">
        <v>524</v>
      </c>
      <c r="N806" s="12" t="s">
        <v>12305</v>
      </c>
      <c r="O806" s="12" t="s">
        <v>12744</v>
      </c>
      <c r="P806" s="12" t="s">
        <v>14331</v>
      </c>
      <c r="Q806" s="12" t="s">
        <v>14331</v>
      </c>
      <c r="R806" s="72" t="s">
        <v>1644</v>
      </c>
      <c r="S806" s="8">
        <f>INDEX('Coord Sitios Confirmados'!E:E, MATCH(B806, 'Coord Sitios Confirmados'!B:B,0))</f>
        <v>4.6780805000000001</v>
      </c>
      <c r="T806" s="159">
        <f>INDEX('Coord Sitios Confirmados'!F:F, MATCH(C806, 'Coord Sitios Confirmados'!C:C,0))</f>
        <v>-74.048900000000003</v>
      </c>
    </row>
    <row r="807" spans="1:20" x14ac:dyDescent="0.25">
      <c r="A807" s="73" t="s">
        <v>2410</v>
      </c>
      <c r="B807" s="79" t="s">
        <v>12758</v>
      </c>
      <c r="C807" s="3" t="s">
        <v>2411</v>
      </c>
      <c r="D807" s="3" t="s">
        <v>2412</v>
      </c>
      <c r="E807" s="3" t="s">
        <v>2413</v>
      </c>
      <c r="F807" s="3" t="s">
        <v>2414</v>
      </c>
      <c r="G807" s="3" t="s">
        <v>2249</v>
      </c>
      <c r="H807" s="3" t="s">
        <v>2415</v>
      </c>
      <c r="I807" s="3" t="s">
        <v>2416</v>
      </c>
      <c r="J807" s="3" t="s">
        <v>396</v>
      </c>
      <c r="K807" s="3" t="s">
        <v>21705</v>
      </c>
      <c r="L807" s="3" t="s">
        <v>21701</v>
      </c>
      <c r="M807" s="3" t="s">
        <v>8696</v>
      </c>
      <c r="N807" s="3" t="s">
        <v>12324</v>
      </c>
      <c r="O807" s="3" t="s">
        <v>12744</v>
      </c>
      <c r="P807" s="3" t="s">
        <v>14331</v>
      </c>
      <c r="Q807" s="3" t="s">
        <v>14331</v>
      </c>
      <c r="R807" s="106" t="s">
        <v>8860</v>
      </c>
      <c r="S807" s="8">
        <f>INDEX('Coord Sitios Confirmados'!E:E, MATCH(B807, 'Coord Sitios Confirmados'!B:B,0))</f>
        <v>4.6036999999999999</v>
      </c>
      <c r="T807" s="159">
        <f>INDEX('Coord Sitios Confirmados'!F:F, MATCH(C807, 'Coord Sitios Confirmados'!C:C,0))</f>
        <v>-74.072500000000005</v>
      </c>
    </row>
    <row r="808" spans="1:20" x14ac:dyDescent="0.25">
      <c r="A808" s="115" t="s">
        <v>14706</v>
      </c>
      <c r="B808" s="103" t="s">
        <v>14707</v>
      </c>
      <c r="C808" s="101" t="s">
        <v>14708</v>
      </c>
      <c r="D808" s="101" t="s">
        <v>17198</v>
      </c>
      <c r="E808" s="101" t="s">
        <v>22080</v>
      </c>
      <c r="F808" s="101" t="s">
        <v>21882</v>
      </c>
      <c r="G808" s="101" t="s">
        <v>14374</v>
      </c>
      <c r="H808" s="101" t="s">
        <v>16060</v>
      </c>
      <c r="I808" s="101" t="s">
        <v>16539</v>
      </c>
      <c r="J808" s="101" t="s">
        <v>396</v>
      </c>
      <c r="K808" s="101" t="s">
        <v>21702</v>
      </c>
      <c r="L808" s="101" t="s">
        <v>21701</v>
      </c>
      <c r="M808" s="101" t="s">
        <v>14374</v>
      </c>
      <c r="N808" s="101" t="s">
        <v>14329</v>
      </c>
      <c r="O808" s="101" t="s">
        <v>12744</v>
      </c>
      <c r="P808" s="101" t="s">
        <v>14374</v>
      </c>
      <c r="Q808" s="101" t="s">
        <v>10573</v>
      </c>
      <c r="R808" s="102" t="s">
        <v>1644</v>
      </c>
      <c r="S808" s="8">
        <f>INDEX('Coord Sitios Confirmados'!E:E, MATCH(B808, 'Coord Sitios Confirmados'!B:B,0))</f>
        <v>4.8607579999999997</v>
      </c>
      <c r="T808" s="159">
        <f>INDEX('Coord Sitios Confirmados'!F:F, MATCH(C808, 'Coord Sitios Confirmados'!C:C,0))</f>
        <v>-74.048500000000004</v>
      </c>
    </row>
    <row r="809" spans="1:20" x14ac:dyDescent="0.25">
      <c r="A809" s="115" t="s">
        <v>19306</v>
      </c>
      <c r="B809" s="103" t="s">
        <v>15852</v>
      </c>
      <c r="C809" s="101" t="s">
        <v>22982</v>
      </c>
      <c r="D809" s="101" t="s">
        <v>17199</v>
      </c>
      <c r="E809" s="101" t="s">
        <v>22196</v>
      </c>
      <c r="F809" s="101" t="s">
        <v>22964</v>
      </c>
      <c r="G809" s="101" t="s">
        <v>22573</v>
      </c>
      <c r="H809" s="101" t="s">
        <v>16293</v>
      </c>
      <c r="I809" s="101" t="s">
        <v>16294</v>
      </c>
      <c r="J809" s="101" t="s">
        <v>396</v>
      </c>
      <c r="K809" s="101" t="s">
        <v>21700</v>
      </c>
      <c r="L809" s="101" t="s">
        <v>21701</v>
      </c>
      <c r="M809" s="101" t="s">
        <v>14374</v>
      </c>
      <c r="N809" s="101" t="s">
        <v>14329</v>
      </c>
      <c r="O809" s="101" t="s">
        <v>12744</v>
      </c>
      <c r="P809" s="101" t="s">
        <v>14374</v>
      </c>
      <c r="Q809" s="101" t="s">
        <v>10573</v>
      </c>
      <c r="R809" s="102" t="s">
        <v>1644</v>
      </c>
      <c r="S809" s="8">
        <f>INDEX('Coord Sitios Confirmados'!E:E, MATCH(B809, 'Coord Sitios Confirmados'!B:B,0))</f>
        <v>4.8664699999999996</v>
      </c>
      <c r="T809" s="159">
        <f>INDEX('Coord Sitios Confirmados'!F:F, MATCH(C809, 'Coord Sitios Confirmados'!C:C,0))</f>
        <v>-74.039119999999997</v>
      </c>
    </row>
    <row r="810" spans="1:20" x14ac:dyDescent="0.25">
      <c r="A810" s="73" t="s">
        <v>2417</v>
      </c>
      <c r="B810" s="79" t="s">
        <v>13292</v>
      </c>
      <c r="C810" s="3" t="s">
        <v>2418</v>
      </c>
      <c r="D810" s="3" t="s">
        <v>2419</v>
      </c>
      <c r="E810" s="3" t="s">
        <v>2420</v>
      </c>
      <c r="F810" s="3" t="s">
        <v>23297</v>
      </c>
      <c r="G810" s="3" t="s">
        <v>1650</v>
      </c>
      <c r="H810" s="3" t="s">
        <v>2421</v>
      </c>
      <c r="I810" s="3" t="s">
        <v>2422</v>
      </c>
      <c r="J810" s="3" t="s">
        <v>396</v>
      </c>
      <c r="K810" s="3" t="s">
        <v>21705</v>
      </c>
      <c r="L810" s="3" t="s">
        <v>21701</v>
      </c>
      <c r="M810" s="3" t="s">
        <v>5313</v>
      </c>
      <c r="N810" s="3" t="s">
        <v>12324</v>
      </c>
      <c r="O810" s="3" t="s">
        <v>12744</v>
      </c>
      <c r="P810" s="3" t="s">
        <v>14331</v>
      </c>
      <c r="Q810" s="3" t="s">
        <v>14331</v>
      </c>
      <c r="R810" s="106" t="s">
        <v>1644</v>
      </c>
      <c r="S810" s="8" t="str">
        <f>INDEX('Coord Sitios Confirmados'!E:E, MATCH(B810, 'Coord Sitios Confirmados'!B:B,0))</f>
        <v>4,624420</v>
      </c>
      <c r="T810" s="159" t="str">
        <f>INDEX('Coord Sitios Confirmados'!F:F, MATCH(C810, 'Coord Sitios Confirmados'!C:C,0))</f>
        <v>-74,105495</v>
      </c>
    </row>
    <row r="811" spans="1:20" x14ac:dyDescent="0.25">
      <c r="A811" s="115" t="s">
        <v>14475</v>
      </c>
      <c r="B811" s="103" t="s">
        <v>14476</v>
      </c>
      <c r="C811" s="101" t="s">
        <v>16851</v>
      </c>
      <c r="D811" s="101" t="s">
        <v>17200</v>
      </c>
      <c r="E811" s="101" t="s">
        <v>22264</v>
      </c>
      <c r="F811" s="101"/>
      <c r="G811" s="101" t="s">
        <v>14374</v>
      </c>
      <c r="H811" s="101" t="s">
        <v>16464</v>
      </c>
      <c r="I811" s="101"/>
      <c r="J811" s="101" t="s">
        <v>14</v>
      </c>
      <c r="K811" s="101" t="s">
        <v>21699</v>
      </c>
      <c r="L811" s="101" t="s">
        <v>21697</v>
      </c>
      <c r="M811" s="101" t="s">
        <v>14374</v>
      </c>
      <c r="N811" s="101" t="s">
        <v>14329</v>
      </c>
      <c r="O811" s="101" t="s">
        <v>12744</v>
      </c>
      <c r="P811" s="101" t="s">
        <v>14374</v>
      </c>
      <c r="Q811" s="101" t="s">
        <v>10573</v>
      </c>
      <c r="R811" s="102" t="e">
        <v>#N/A</v>
      </c>
      <c r="S811" s="8">
        <f>INDEX('Coord Sitios Confirmados'!E:E, MATCH(B811, 'Coord Sitios Confirmados'!B:B,0))</f>
        <v>4.8670600000000004</v>
      </c>
      <c r="T811" s="159">
        <f>INDEX('Coord Sitios Confirmados'!F:F, MATCH(C811, 'Coord Sitios Confirmados'!C:C,0))</f>
        <v>-74.036199999999994</v>
      </c>
    </row>
    <row r="812" spans="1:20" x14ac:dyDescent="0.25">
      <c r="A812" s="111" t="s">
        <v>18312</v>
      </c>
      <c r="B812" s="5" t="s">
        <v>18313</v>
      </c>
      <c r="C812" s="6" t="s">
        <v>18311</v>
      </c>
      <c r="D812" s="6" t="s">
        <v>18314</v>
      </c>
      <c r="E812" s="6" t="s">
        <v>18757</v>
      </c>
      <c r="F812" s="6" t="s">
        <v>18752</v>
      </c>
      <c r="G812" s="6" t="s">
        <v>1644</v>
      </c>
      <c r="H812" s="6" t="s">
        <v>18315</v>
      </c>
      <c r="I812" s="5" t="s">
        <v>18316</v>
      </c>
      <c r="J812" s="6" t="s">
        <v>396</v>
      </c>
      <c r="K812" s="6" t="s">
        <v>21705</v>
      </c>
      <c r="L812" s="6" t="s">
        <v>21701</v>
      </c>
      <c r="M812" s="6" t="s">
        <v>4060</v>
      </c>
      <c r="N812" s="6" t="s">
        <v>942</v>
      </c>
      <c r="O812" s="6" t="s">
        <v>12744</v>
      </c>
      <c r="P812" s="6" t="s">
        <v>14331</v>
      </c>
      <c r="Q812" s="6" t="s">
        <v>14331</v>
      </c>
      <c r="R812" s="112" t="s">
        <v>1644</v>
      </c>
      <c r="S812" s="8">
        <f>INDEX('Coord Sitios Confirmados'!E:E, MATCH(B812, 'Coord Sitios Confirmados'!B:B,0))</f>
        <v>4.6463380000000001</v>
      </c>
      <c r="T812" s="159">
        <f>INDEX('Coord Sitios Confirmados'!F:F, MATCH(C812, 'Coord Sitios Confirmados'!C:C,0))</f>
        <v>-74.128525999999994</v>
      </c>
    </row>
    <row r="813" spans="1:20" x14ac:dyDescent="0.25">
      <c r="A813" s="115" t="s">
        <v>15606</v>
      </c>
      <c r="B813" s="103" t="s">
        <v>15607</v>
      </c>
      <c r="C813" s="101" t="s">
        <v>15925</v>
      </c>
      <c r="D813" s="101" t="s">
        <v>17201</v>
      </c>
      <c r="E813" s="101" t="s">
        <v>22062</v>
      </c>
      <c r="F813" s="101" t="s">
        <v>22013</v>
      </c>
      <c r="G813" s="101" t="s">
        <v>14374</v>
      </c>
      <c r="H813" s="101" t="s">
        <v>16326</v>
      </c>
      <c r="I813" s="101" t="s">
        <v>16327</v>
      </c>
      <c r="J813" s="101" t="s">
        <v>396</v>
      </c>
      <c r="K813" s="101" t="s">
        <v>21700</v>
      </c>
      <c r="L813" s="101" t="s">
        <v>21701</v>
      </c>
      <c r="M813" s="101" t="s">
        <v>14374</v>
      </c>
      <c r="N813" s="101" t="s">
        <v>14329</v>
      </c>
      <c r="O813" s="101" t="s">
        <v>12744</v>
      </c>
      <c r="P813" s="101" t="s">
        <v>14374</v>
      </c>
      <c r="Q813" s="101" t="s">
        <v>10573</v>
      </c>
      <c r="R813" s="102" t="s">
        <v>8860</v>
      </c>
      <c r="S813" s="8">
        <f>INDEX('Coord Sitios Confirmados'!E:E, MATCH(B813, 'Coord Sitios Confirmados'!B:B,0))</f>
        <v>4.8850800000000003</v>
      </c>
      <c r="T813" s="159">
        <f>INDEX('Coord Sitios Confirmados'!F:F, MATCH(C813, 'Coord Sitios Confirmados'!C:C,0))</f>
        <v>-74.034800000000004</v>
      </c>
    </row>
    <row r="814" spans="1:20" x14ac:dyDescent="0.25">
      <c r="A814" s="116" t="s">
        <v>2423</v>
      </c>
      <c r="B814" s="7" t="s">
        <v>13115</v>
      </c>
      <c r="C814" s="8" t="s">
        <v>2424</v>
      </c>
      <c r="D814" s="8" t="s">
        <v>10553</v>
      </c>
      <c r="E814" s="8" t="s">
        <v>2425</v>
      </c>
      <c r="F814" s="8" t="s">
        <v>2426</v>
      </c>
      <c r="G814" s="8" t="s">
        <v>18</v>
      </c>
      <c r="H814" s="8" t="s">
        <v>2427</v>
      </c>
      <c r="I814" s="8" t="s">
        <v>2428</v>
      </c>
      <c r="J814" s="8" t="s">
        <v>396</v>
      </c>
      <c r="K814" s="8" t="s">
        <v>21705</v>
      </c>
      <c r="L814" s="8" t="s">
        <v>21701</v>
      </c>
      <c r="M814" s="8" t="s">
        <v>8690</v>
      </c>
      <c r="N814" s="8" t="s">
        <v>14328</v>
      </c>
      <c r="O814" s="8" t="s">
        <v>12744</v>
      </c>
      <c r="P814" s="8" t="s">
        <v>14331</v>
      </c>
      <c r="Q814" s="8" t="s">
        <v>14331</v>
      </c>
      <c r="R814" s="26" t="s">
        <v>8860</v>
      </c>
      <c r="S814" s="8">
        <f>INDEX('Coord Sitios Confirmados'!E:E, MATCH(B814, 'Coord Sitios Confirmados'!B:B,0))</f>
        <v>4.6181333333333336</v>
      </c>
      <c r="T814" s="159">
        <f>INDEX('Coord Sitios Confirmados'!F:F, MATCH(C814, 'Coord Sitios Confirmados'!C:C,0))</f>
        <v>-74.0852</v>
      </c>
    </row>
    <row r="815" spans="1:20" x14ac:dyDescent="0.25">
      <c r="A815" s="116" t="s">
        <v>2429</v>
      </c>
      <c r="B815" s="7" t="s">
        <v>13347</v>
      </c>
      <c r="C815" s="8" t="s">
        <v>2430</v>
      </c>
      <c r="D815" s="8" t="s">
        <v>2424</v>
      </c>
      <c r="E815" s="8"/>
      <c r="F815" s="8"/>
      <c r="G815" s="8" t="s">
        <v>18</v>
      </c>
      <c r="H815" s="8" t="s">
        <v>2427</v>
      </c>
      <c r="I815" s="8" t="e">
        <v>#N/A</v>
      </c>
      <c r="J815" s="8" t="s">
        <v>396</v>
      </c>
      <c r="K815" s="8" t="s">
        <v>21705</v>
      </c>
      <c r="L815" s="8" t="s">
        <v>21701</v>
      </c>
      <c r="M815" s="8" t="s">
        <v>8690</v>
      </c>
      <c r="N815" s="8" t="s">
        <v>14328</v>
      </c>
      <c r="O815" s="8" t="s">
        <v>12744</v>
      </c>
      <c r="P815" s="8" t="s">
        <v>14331</v>
      </c>
      <c r="Q815" s="8" t="s">
        <v>14331</v>
      </c>
      <c r="R815" s="26" t="s">
        <v>8860</v>
      </c>
      <c r="S815" s="8">
        <f>INDEX('Coord Sitios Confirmados'!E:E, MATCH(B815, 'Coord Sitios Confirmados'!B:B,0))</f>
        <v>4.6183333333333332</v>
      </c>
      <c r="T815" s="159">
        <f>INDEX('Coord Sitios Confirmados'!F:F, MATCH(C815, 'Coord Sitios Confirmados'!C:C,0))</f>
        <v>-74.085899999999995</v>
      </c>
    </row>
    <row r="816" spans="1:20" x14ac:dyDescent="0.25">
      <c r="A816" s="107" t="s">
        <v>2431</v>
      </c>
      <c r="B816" s="64" t="s">
        <v>11987</v>
      </c>
      <c r="C816" s="65" t="s">
        <v>2432</v>
      </c>
      <c r="D816" s="65" t="s">
        <v>2433</v>
      </c>
      <c r="E816" s="65" t="s">
        <v>19125</v>
      </c>
      <c r="F816" s="65" t="s">
        <v>19124</v>
      </c>
      <c r="G816" s="65" t="s">
        <v>18</v>
      </c>
      <c r="H816" s="64" t="s">
        <v>22787</v>
      </c>
      <c r="I816" s="65" t="s">
        <v>21376</v>
      </c>
      <c r="J816" s="65" t="s">
        <v>396</v>
      </c>
      <c r="K816" s="65" t="s">
        <v>21700</v>
      </c>
      <c r="L816" s="65" t="s">
        <v>21701</v>
      </c>
      <c r="M816" s="65" t="s">
        <v>8698</v>
      </c>
      <c r="N816" s="65" t="s">
        <v>397</v>
      </c>
      <c r="O816" s="65" t="s">
        <v>12744</v>
      </c>
      <c r="P816" s="65" t="s">
        <v>14331</v>
      </c>
      <c r="Q816" s="65" t="s">
        <v>14331</v>
      </c>
      <c r="R816" s="108" t="s">
        <v>8860</v>
      </c>
      <c r="S816" s="8">
        <f>INDEX('Coord Sitios Confirmados'!E:E, MATCH(B816, 'Coord Sitios Confirmados'!B:B,0))</f>
        <v>4.6806599999999996</v>
      </c>
      <c r="T816" s="159">
        <f>INDEX('Coord Sitios Confirmados'!F:F, MATCH(C816, 'Coord Sitios Confirmados'!C:C,0))</f>
        <v>-74.0822</v>
      </c>
    </row>
    <row r="817" spans="1:20" x14ac:dyDescent="0.25">
      <c r="A817" s="111" t="s">
        <v>18304</v>
      </c>
      <c r="B817" s="5" t="s">
        <v>18305</v>
      </c>
      <c r="C817" s="6" t="s">
        <v>18310</v>
      </c>
      <c r="D817" s="6" t="s">
        <v>18306</v>
      </c>
      <c r="E817" s="6" t="s">
        <v>18308</v>
      </c>
      <c r="F817" s="6" t="s">
        <v>18309</v>
      </c>
      <c r="G817" s="6" t="s">
        <v>7044</v>
      </c>
      <c r="H817" s="6" t="s">
        <v>18307</v>
      </c>
      <c r="I817" s="5" t="s">
        <v>7008</v>
      </c>
      <c r="J817" s="6" t="s">
        <v>396</v>
      </c>
      <c r="K817" s="6" t="s">
        <v>21700</v>
      </c>
      <c r="L817" s="6" t="s">
        <v>21701</v>
      </c>
      <c r="M817" s="6" t="s">
        <v>3379</v>
      </c>
      <c r="N817" s="6" t="s">
        <v>942</v>
      </c>
      <c r="O817" s="6" t="s">
        <v>12744</v>
      </c>
      <c r="P817" s="6" t="s">
        <v>14331</v>
      </c>
      <c r="Q817" s="6" t="s">
        <v>14331</v>
      </c>
      <c r="R817" s="112" t="s">
        <v>7044</v>
      </c>
      <c r="S817" s="8">
        <f>INDEX('Coord Sitios Confirmados'!E:E, MATCH(B817, 'Coord Sitios Confirmados'!B:B,0))</f>
        <v>4.6506800000000004</v>
      </c>
      <c r="T817" s="159">
        <f>INDEX('Coord Sitios Confirmados'!F:F, MATCH(C817, 'Coord Sitios Confirmados'!C:C,0))</f>
        <v>-74.128200000000007</v>
      </c>
    </row>
    <row r="818" spans="1:20" x14ac:dyDescent="0.25">
      <c r="A818" s="105" t="s">
        <v>2434</v>
      </c>
      <c r="B818" s="71" t="s">
        <v>13475</v>
      </c>
      <c r="C818" s="70" t="s">
        <v>2435</v>
      </c>
      <c r="D818" s="70" t="s">
        <v>2436</v>
      </c>
      <c r="E818" s="70" t="s">
        <v>2437</v>
      </c>
      <c r="F818" s="70" t="s">
        <v>2438</v>
      </c>
      <c r="G818" s="70" t="s">
        <v>1848</v>
      </c>
      <c r="H818" s="70">
        <v>0</v>
      </c>
      <c r="I818" s="70" t="s">
        <v>2439</v>
      </c>
      <c r="J818" s="70" t="s">
        <v>396</v>
      </c>
      <c r="K818" s="70" t="s">
        <v>21700</v>
      </c>
      <c r="L818" s="70" t="s">
        <v>21701</v>
      </c>
      <c r="M818" s="70" t="s">
        <v>6165</v>
      </c>
      <c r="N818" s="70" t="s">
        <v>197</v>
      </c>
      <c r="O818" s="70" t="s">
        <v>12744</v>
      </c>
      <c r="P818" s="70" t="s">
        <v>14331</v>
      </c>
      <c r="Q818" s="70" t="s">
        <v>14331</v>
      </c>
      <c r="R818" s="74" t="s">
        <v>8860</v>
      </c>
      <c r="S818" s="8">
        <f>INDEX('Coord Sitios Confirmados'!E:E, MATCH(B818, 'Coord Sitios Confirmados'!B:B,0))</f>
        <v>4.7584799999999996</v>
      </c>
      <c r="T818" s="159">
        <f>INDEX('Coord Sitios Confirmados'!F:F, MATCH(C818, 'Coord Sitios Confirmados'!C:C,0))</f>
        <v>-74.044899999999998</v>
      </c>
    </row>
    <row r="819" spans="1:20" x14ac:dyDescent="0.25">
      <c r="A819" s="107" t="s">
        <v>2440</v>
      </c>
      <c r="B819" s="64" t="s">
        <v>11988</v>
      </c>
      <c r="C819" s="65" t="s">
        <v>2441</v>
      </c>
      <c r="D819" s="65" t="s">
        <v>8778</v>
      </c>
      <c r="E819" s="65" t="s">
        <v>21611</v>
      </c>
      <c r="F819" s="65" t="s">
        <v>19051</v>
      </c>
      <c r="G819" s="65" t="s">
        <v>18</v>
      </c>
      <c r="H819" s="64" t="s">
        <v>2442</v>
      </c>
      <c r="I819" s="65" t="s">
        <v>2443</v>
      </c>
      <c r="J819" s="65" t="s">
        <v>396</v>
      </c>
      <c r="K819" s="65" t="s">
        <v>21700</v>
      </c>
      <c r="L819" s="65" t="s">
        <v>21701</v>
      </c>
      <c r="M819" s="65" t="s">
        <v>3231</v>
      </c>
      <c r="N819" s="65" t="s">
        <v>397</v>
      </c>
      <c r="O819" s="65" t="s">
        <v>12744</v>
      </c>
      <c r="P819" s="65" t="s">
        <v>14331</v>
      </c>
      <c r="Q819" s="65" t="s">
        <v>14331</v>
      </c>
      <c r="R819" s="108" t="s">
        <v>8860</v>
      </c>
      <c r="S819" s="8">
        <f>INDEX('Coord Sitios Confirmados'!E:E, MATCH(B819, 'Coord Sitios Confirmados'!B:B,0))</f>
        <v>4.7046666666666699</v>
      </c>
      <c r="T819" s="159">
        <f>INDEX('Coord Sitios Confirmados'!F:F, MATCH(C819, 'Coord Sitios Confirmados'!C:C,0))</f>
        <v>-74.103361111111099</v>
      </c>
    </row>
    <row r="820" spans="1:20" x14ac:dyDescent="0.25">
      <c r="A820" s="105" t="s">
        <v>2444</v>
      </c>
      <c r="B820" s="71" t="s">
        <v>13242</v>
      </c>
      <c r="C820" s="70" t="s">
        <v>2445</v>
      </c>
      <c r="D820" s="70" t="s">
        <v>12659</v>
      </c>
      <c r="E820" s="70" t="s">
        <v>18835</v>
      </c>
      <c r="F820" s="70" t="s">
        <v>14177</v>
      </c>
      <c r="G820" s="70" t="s">
        <v>13</v>
      </c>
      <c r="H820" s="70" t="s">
        <v>2448</v>
      </c>
      <c r="I820" s="70" t="s">
        <v>2449</v>
      </c>
      <c r="J820" s="70" t="s">
        <v>396</v>
      </c>
      <c r="K820" s="70" t="s">
        <v>21705</v>
      </c>
      <c r="L820" s="70" t="s">
        <v>21701</v>
      </c>
      <c r="M820" s="70" t="s">
        <v>8699</v>
      </c>
      <c r="N820" s="70" t="s">
        <v>197</v>
      </c>
      <c r="O820" s="70" t="s">
        <v>12744</v>
      </c>
      <c r="P820" s="70" t="s">
        <v>14331</v>
      </c>
      <c r="Q820" s="70" t="s">
        <v>14331</v>
      </c>
      <c r="R820" s="74" t="s">
        <v>8860</v>
      </c>
      <c r="S820" s="8">
        <f>INDEX('Coord Sitios Confirmados'!E:E, MATCH(B820, 'Coord Sitios Confirmados'!B:B,0))</f>
        <v>4.7524980000000001</v>
      </c>
      <c r="T820" s="159">
        <f>INDEX('Coord Sitios Confirmados'!F:F, MATCH(C820, 'Coord Sitios Confirmados'!C:C,0))</f>
        <v>-74.056460000000001</v>
      </c>
    </row>
    <row r="821" spans="1:20" x14ac:dyDescent="0.25">
      <c r="A821" s="115" t="s">
        <v>14686</v>
      </c>
      <c r="B821" s="103" t="s">
        <v>18517</v>
      </c>
      <c r="C821" s="101" t="s">
        <v>15968</v>
      </c>
      <c r="D821" s="101" t="s">
        <v>17202</v>
      </c>
      <c r="E821" s="101" t="s">
        <v>21190</v>
      </c>
      <c r="F821" s="101"/>
      <c r="G821" s="101" t="s">
        <v>16073</v>
      </c>
      <c r="H821" s="101"/>
      <c r="I821" s="101" t="s">
        <v>16350</v>
      </c>
      <c r="J821" s="101" t="s">
        <v>396</v>
      </c>
      <c r="K821" s="101" t="s">
        <v>21705</v>
      </c>
      <c r="L821" s="101" t="s">
        <v>21701</v>
      </c>
      <c r="M821" s="101" t="s">
        <v>14535</v>
      </c>
      <c r="N821" s="101" t="s">
        <v>14399</v>
      </c>
      <c r="O821" s="101" t="s">
        <v>12744</v>
      </c>
      <c r="P821" s="101" t="s">
        <v>14535</v>
      </c>
      <c r="Q821" s="101" t="s">
        <v>10573</v>
      </c>
      <c r="R821" s="102" t="e">
        <v>#N/A</v>
      </c>
      <c r="S821" s="8" t="e">
        <f>INDEX('Coord Sitios Confirmados'!E:E, MATCH(B821, 'Coord Sitios Confirmados'!B:B,0))</f>
        <v>#N/A</v>
      </c>
      <c r="T821" s="159">
        <f>INDEX('Coord Sitios Confirmados'!F:F, MATCH(C821, 'Coord Sitios Confirmados'!C:C,0))</f>
        <v>-74.354730000000004</v>
      </c>
    </row>
    <row r="822" spans="1:20" x14ac:dyDescent="0.25">
      <c r="A822" s="115" t="s">
        <v>14802</v>
      </c>
      <c r="B822" s="103" t="s">
        <v>14803</v>
      </c>
      <c r="C822" s="101" t="s">
        <v>14804</v>
      </c>
      <c r="D822" s="101" t="s">
        <v>17203</v>
      </c>
      <c r="E822" s="101" t="s">
        <v>21891</v>
      </c>
      <c r="F822" s="101" t="s">
        <v>21892</v>
      </c>
      <c r="G822" s="101" t="s">
        <v>16432</v>
      </c>
      <c r="H822" s="101" t="s">
        <v>16433</v>
      </c>
      <c r="I822" s="101" t="s">
        <v>16434</v>
      </c>
      <c r="J822" s="101" t="s">
        <v>396</v>
      </c>
      <c r="K822" s="101" t="s">
        <v>21705</v>
      </c>
      <c r="L822" s="101" t="s">
        <v>21701</v>
      </c>
      <c r="M822" s="101" t="s">
        <v>14431</v>
      </c>
      <c r="N822" s="101" t="s">
        <v>14403</v>
      </c>
      <c r="O822" s="101" t="s">
        <v>12744</v>
      </c>
      <c r="P822" s="183" t="s">
        <v>14431</v>
      </c>
      <c r="Q822" s="101" t="s">
        <v>10573</v>
      </c>
      <c r="R822" s="102" t="e">
        <v>#N/A</v>
      </c>
      <c r="S822" s="8">
        <f>INDEX('Coord Sitios Confirmados'!E:E, MATCH(B822, 'Coord Sitios Confirmados'!B:B,0))</f>
        <v>4.5879601030000003</v>
      </c>
      <c r="T822" s="159">
        <f>INDEX('Coord Sitios Confirmados'!F:F, MATCH(C822, 'Coord Sitios Confirmados'!C:C,0))</f>
        <v>-74.203506450000006</v>
      </c>
    </row>
    <row r="823" spans="1:20" x14ac:dyDescent="0.25">
      <c r="A823" s="115" t="s">
        <v>14625</v>
      </c>
      <c r="B823" s="103" t="s">
        <v>14626</v>
      </c>
      <c r="C823" s="101" t="s">
        <v>14627</v>
      </c>
      <c r="D823" s="101" t="s">
        <v>17204</v>
      </c>
      <c r="E823" s="101" t="s">
        <v>22296</v>
      </c>
      <c r="F823" s="101"/>
      <c r="G823" s="101"/>
      <c r="H823" s="101"/>
      <c r="I823" s="101" t="s">
        <v>16274</v>
      </c>
      <c r="J823" s="101" t="s">
        <v>14</v>
      </c>
      <c r="K823" s="101" t="s">
        <v>21698</v>
      </c>
      <c r="L823" s="101" t="s">
        <v>21697</v>
      </c>
      <c r="M823" s="101"/>
      <c r="N823" s="101" t="s">
        <v>14403</v>
      </c>
      <c r="O823" s="101" t="s">
        <v>12744</v>
      </c>
      <c r="P823" s="183" t="s">
        <v>14331</v>
      </c>
      <c r="Q823" s="101" t="s">
        <v>10573</v>
      </c>
      <c r="R823" s="102" t="e">
        <v>#N/A</v>
      </c>
      <c r="S823" s="8">
        <f>INDEX('Coord Sitios Confirmados'!E:E, MATCH(B823, 'Coord Sitios Confirmados'!B:B,0))</f>
        <v>4.6396040000000003</v>
      </c>
      <c r="T823" s="159">
        <f>INDEX('Coord Sitios Confirmados'!F:F, MATCH(C823, 'Coord Sitios Confirmados'!C:C,0))</f>
        <v>-74.194764000000006</v>
      </c>
    </row>
    <row r="824" spans="1:20" x14ac:dyDescent="0.25">
      <c r="A824" s="115" t="s">
        <v>14909</v>
      </c>
      <c r="B824" s="103" t="s">
        <v>14910</v>
      </c>
      <c r="C824" s="101" t="s">
        <v>17029</v>
      </c>
      <c r="D824" s="101" t="s">
        <v>17205</v>
      </c>
      <c r="E824" s="101" t="s">
        <v>22328</v>
      </c>
      <c r="F824" s="101"/>
      <c r="G824" s="101" t="s">
        <v>16026</v>
      </c>
      <c r="H824" s="101" t="s">
        <v>16275</v>
      </c>
      <c r="I824" s="101" t="s">
        <v>14911</v>
      </c>
      <c r="J824" s="101" t="s">
        <v>14</v>
      </c>
      <c r="K824" s="101" t="s">
        <v>21698</v>
      </c>
      <c r="L824" s="101" t="s">
        <v>21697</v>
      </c>
      <c r="M824" s="101" t="s">
        <v>14431</v>
      </c>
      <c r="N824" s="101" t="s">
        <v>14403</v>
      </c>
      <c r="O824" s="101" t="s">
        <v>12744</v>
      </c>
      <c r="P824" s="183" t="s">
        <v>14431</v>
      </c>
      <c r="Q824" s="101" t="s">
        <v>10573</v>
      </c>
      <c r="R824" s="102" t="e">
        <v>#N/A</v>
      </c>
      <c r="S824" s="8">
        <f>INDEX('Coord Sitios Confirmados'!E:E, MATCH(B824, 'Coord Sitios Confirmados'!B:B,0))</f>
        <v>4.5805309999999997</v>
      </c>
      <c r="T824" s="159" t="e">
        <f>INDEX('Coord Sitios Confirmados'!F:F, MATCH(C824, 'Coord Sitios Confirmados'!C:C,0))</f>
        <v>#N/A</v>
      </c>
    </row>
    <row r="825" spans="1:20" x14ac:dyDescent="0.25">
      <c r="A825" s="111" t="s">
        <v>2450</v>
      </c>
      <c r="B825" s="5" t="s">
        <v>13926</v>
      </c>
      <c r="C825" s="6" t="s">
        <v>2451</v>
      </c>
      <c r="D825" s="6" t="s">
        <v>10495</v>
      </c>
      <c r="E825" s="6"/>
      <c r="F825" s="6"/>
      <c r="G825" s="6" t="s">
        <v>1020</v>
      </c>
      <c r="H825" s="6" t="s">
        <v>2452</v>
      </c>
      <c r="I825" s="5" t="s">
        <v>1043</v>
      </c>
      <c r="J825" s="6" t="s">
        <v>14</v>
      </c>
      <c r="K825" s="6" t="s">
        <v>21698</v>
      </c>
      <c r="L825" s="6" t="s">
        <v>21697</v>
      </c>
      <c r="M825" s="6"/>
      <c r="N825" s="6" t="s">
        <v>942</v>
      </c>
      <c r="O825" s="6" t="s">
        <v>12744</v>
      </c>
      <c r="P825" s="6" t="s">
        <v>14331</v>
      </c>
      <c r="Q825" s="6" t="s">
        <v>14331</v>
      </c>
      <c r="R825" s="112" t="e">
        <v>#N/A</v>
      </c>
      <c r="S825" s="8" t="e">
        <f>INDEX('Coord Sitios Confirmados'!E:E, MATCH(B825, 'Coord Sitios Confirmados'!B:B,0))</f>
        <v>#N/A</v>
      </c>
      <c r="T825" s="159" t="str">
        <f>INDEX('Coord Sitios Confirmados'!F:F, MATCH(C825, 'Coord Sitios Confirmados'!C:C,0))</f>
        <v>-74,173828</v>
      </c>
    </row>
    <row r="826" spans="1:20" x14ac:dyDescent="0.25">
      <c r="A826" s="111" t="s">
        <v>2453</v>
      </c>
      <c r="B826" s="5" t="s">
        <v>13927</v>
      </c>
      <c r="C826" s="6" t="s">
        <v>2454</v>
      </c>
      <c r="D826" s="6" t="s">
        <v>10518</v>
      </c>
      <c r="E826" s="6"/>
      <c r="F826" s="6"/>
      <c r="G826" s="6" t="s">
        <v>1020</v>
      </c>
      <c r="H826" s="6" t="s">
        <v>2452</v>
      </c>
      <c r="I826" s="5" t="s">
        <v>2455</v>
      </c>
      <c r="J826" s="6" t="s">
        <v>14</v>
      </c>
      <c r="K826" s="6" t="s">
        <v>21698</v>
      </c>
      <c r="L826" s="6" t="s">
        <v>21697</v>
      </c>
      <c r="M826" s="6"/>
      <c r="N826" s="6" t="s">
        <v>942</v>
      </c>
      <c r="O826" s="6" t="s">
        <v>12744</v>
      </c>
      <c r="P826" s="6" t="s">
        <v>14331</v>
      </c>
      <c r="Q826" s="6" t="s">
        <v>14331</v>
      </c>
      <c r="R826" s="112" t="e">
        <v>#N/A</v>
      </c>
      <c r="S826" s="8" t="e">
        <f>INDEX('Coord Sitios Confirmados'!E:E, MATCH(B826, 'Coord Sitios Confirmados'!B:B,0))</f>
        <v>#N/A</v>
      </c>
      <c r="T826" s="159" t="str">
        <f>INDEX('Coord Sitios Confirmados'!F:F, MATCH(C826, 'Coord Sitios Confirmados'!C:C,0))</f>
        <v>-74,189184</v>
      </c>
    </row>
    <row r="827" spans="1:20" x14ac:dyDescent="0.25">
      <c r="A827" s="115" t="s">
        <v>15005</v>
      </c>
      <c r="B827" s="103" t="s">
        <v>15006</v>
      </c>
      <c r="C827" s="101" t="s">
        <v>17030</v>
      </c>
      <c r="D827" s="101" t="s">
        <v>17206</v>
      </c>
      <c r="E827" s="101" t="s">
        <v>22328</v>
      </c>
      <c r="F827" s="101"/>
      <c r="G827" s="101" t="s">
        <v>16026</v>
      </c>
      <c r="H827" s="101" t="s">
        <v>16275</v>
      </c>
      <c r="I827" s="101" t="s">
        <v>16487</v>
      </c>
      <c r="J827" s="101" t="s">
        <v>14</v>
      </c>
      <c r="K827" s="101" t="s">
        <v>21698</v>
      </c>
      <c r="L827" s="101" t="s">
        <v>21697</v>
      </c>
      <c r="M827" s="101" t="s">
        <v>14431</v>
      </c>
      <c r="N827" s="101" t="s">
        <v>14403</v>
      </c>
      <c r="O827" s="101" t="s">
        <v>12744</v>
      </c>
      <c r="P827" s="183" t="s">
        <v>14431</v>
      </c>
      <c r="Q827" s="101" t="s">
        <v>10573</v>
      </c>
      <c r="R827" s="102" t="e">
        <v>#N/A</v>
      </c>
      <c r="S827" s="8">
        <f>INDEX('Coord Sitios Confirmados'!E:E, MATCH(B827, 'Coord Sitios Confirmados'!B:B,0))</f>
        <v>4.5694749999999997</v>
      </c>
      <c r="T827" s="159">
        <f>INDEX('Coord Sitios Confirmados'!F:F, MATCH(C827, 'Coord Sitios Confirmados'!C:C,0))</f>
        <v>-74.236101000000005</v>
      </c>
    </row>
    <row r="828" spans="1:20" x14ac:dyDescent="0.25">
      <c r="A828" s="111" t="s">
        <v>2456</v>
      </c>
      <c r="B828" s="5" t="s">
        <v>13928</v>
      </c>
      <c r="C828" s="6" t="s">
        <v>2457</v>
      </c>
      <c r="D828" s="6" t="s">
        <v>10519</v>
      </c>
      <c r="E828" s="6"/>
      <c r="F828" s="6"/>
      <c r="G828" s="6" t="s">
        <v>1020</v>
      </c>
      <c r="H828" s="6" t="s">
        <v>2452</v>
      </c>
      <c r="I828" s="5" t="s">
        <v>2458</v>
      </c>
      <c r="J828" s="6" t="s">
        <v>14</v>
      </c>
      <c r="K828" s="6" t="s">
        <v>21698</v>
      </c>
      <c r="L828" s="6" t="s">
        <v>21697</v>
      </c>
      <c r="M828" s="6"/>
      <c r="N828" s="6" t="s">
        <v>942</v>
      </c>
      <c r="O828" s="6" t="s">
        <v>12744</v>
      </c>
      <c r="P828" s="6" t="s">
        <v>14331</v>
      </c>
      <c r="Q828" s="6" t="s">
        <v>14331</v>
      </c>
      <c r="R828" s="112" t="e">
        <v>#N/A</v>
      </c>
      <c r="S828" s="8" t="e">
        <f>INDEX('Coord Sitios Confirmados'!E:E, MATCH(B828, 'Coord Sitios Confirmados'!B:B,0))</f>
        <v>#N/A</v>
      </c>
      <c r="T828" s="159" t="str">
        <f>INDEX('Coord Sitios Confirmados'!F:F, MATCH(C828, 'Coord Sitios Confirmados'!C:C,0))</f>
        <v>-74,184840</v>
      </c>
    </row>
    <row r="829" spans="1:20" x14ac:dyDescent="0.25">
      <c r="A829" s="115" t="s">
        <v>14931</v>
      </c>
      <c r="B829" s="103" t="s">
        <v>14932</v>
      </c>
      <c r="C829" s="101" t="s">
        <v>17031</v>
      </c>
      <c r="D829" s="101" t="s">
        <v>17207</v>
      </c>
      <c r="E829" s="101" t="s">
        <v>22328</v>
      </c>
      <c r="F829" s="101"/>
      <c r="G829" s="101" t="s">
        <v>16026</v>
      </c>
      <c r="H829" s="101" t="s">
        <v>16275</v>
      </c>
      <c r="I829" s="101" t="s">
        <v>14933</v>
      </c>
      <c r="J829" s="101" t="s">
        <v>14</v>
      </c>
      <c r="K829" s="101" t="s">
        <v>21699</v>
      </c>
      <c r="L829" s="101" t="s">
        <v>21697</v>
      </c>
      <c r="M829" s="101" t="s">
        <v>14431</v>
      </c>
      <c r="N829" s="101" t="s">
        <v>14403</v>
      </c>
      <c r="O829" s="101" t="s">
        <v>12744</v>
      </c>
      <c r="P829" s="183" t="s">
        <v>14431</v>
      </c>
      <c r="Q829" s="101" t="s">
        <v>10573</v>
      </c>
      <c r="R829" s="102" t="e">
        <v>#N/A</v>
      </c>
      <c r="S829" s="8">
        <f>INDEX('Coord Sitios Confirmados'!E:E, MATCH(B829, 'Coord Sitios Confirmados'!B:B,0))</f>
        <v>4.5748980000000001</v>
      </c>
      <c r="T829" s="159">
        <f>INDEX('Coord Sitios Confirmados'!F:F, MATCH(C829, 'Coord Sitios Confirmados'!C:C,0))</f>
        <v>-74.246038999999996</v>
      </c>
    </row>
    <row r="830" spans="1:20" x14ac:dyDescent="0.25">
      <c r="A830" s="111" t="s">
        <v>6995</v>
      </c>
      <c r="B830" s="5" t="s">
        <v>13929</v>
      </c>
      <c r="C830" s="6" t="s">
        <v>2459</v>
      </c>
      <c r="D830" s="6" t="s">
        <v>2460</v>
      </c>
      <c r="E830" s="6"/>
      <c r="F830" s="6"/>
      <c r="G830" s="6" t="s">
        <v>1020</v>
      </c>
      <c r="H830" s="6" t="s">
        <v>2452</v>
      </c>
      <c r="I830" s="5" t="s">
        <v>2461</v>
      </c>
      <c r="J830" s="6" t="s">
        <v>14</v>
      </c>
      <c r="K830" s="6" t="s">
        <v>21698</v>
      </c>
      <c r="L830" s="6" t="s">
        <v>21697</v>
      </c>
      <c r="M830" s="6"/>
      <c r="N830" s="6" t="s">
        <v>942</v>
      </c>
      <c r="O830" s="6" t="s">
        <v>12744</v>
      </c>
      <c r="P830" s="6" t="s">
        <v>14331</v>
      </c>
      <c r="Q830" s="6" t="s">
        <v>14331</v>
      </c>
      <c r="R830" s="112" t="e">
        <v>#N/A</v>
      </c>
      <c r="S830" s="8">
        <f>INDEX('Coord Sitios Confirmados'!E:E, MATCH(B830, 'Coord Sitios Confirmados'!B:B,0))</f>
        <v>4.5722639999999997</v>
      </c>
      <c r="T830" s="159" t="str">
        <f>INDEX('Coord Sitios Confirmados'!F:F, MATCH(C830, 'Coord Sitios Confirmados'!C:C,0))</f>
        <v>-74,188024</v>
      </c>
    </row>
    <row r="831" spans="1:20" x14ac:dyDescent="0.25">
      <c r="A831" s="115" t="s">
        <v>6995</v>
      </c>
      <c r="B831" s="103" t="s">
        <v>13929</v>
      </c>
      <c r="C831" s="101" t="s">
        <v>16927</v>
      </c>
      <c r="D831" s="101" t="s">
        <v>17208</v>
      </c>
      <c r="E831" s="101" t="s">
        <v>22342</v>
      </c>
      <c r="F831" s="101"/>
      <c r="G831" s="101" t="s">
        <v>16026</v>
      </c>
      <c r="H831" s="101" t="s">
        <v>16275</v>
      </c>
      <c r="I831" s="101" t="s">
        <v>16276</v>
      </c>
      <c r="J831" s="101" t="s">
        <v>14</v>
      </c>
      <c r="K831" s="101" t="s">
        <v>21698</v>
      </c>
      <c r="L831" s="101" t="s">
        <v>21697</v>
      </c>
      <c r="M831" s="101" t="s">
        <v>14431</v>
      </c>
      <c r="N831" s="101" t="s">
        <v>14403</v>
      </c>
      <c r="O831" s="101" t="s">
        <v>12744</v>
      </c>
      <c r="P831" s="183" t="s">
        <v>14431</v>
      </c>
      <c r="Q831" s="101" t="s">
        <v>10573</v>
      </c>
      <c r="R831" s="102" t="e">
        <v>#N/A</v>
      </c>
      <c r="S831" s="8">
        <f>INDEX('Coord Sitios Confirmados'!E:E, MATCH(B831, 'Coord Sitios Confirmados'!B:B,0))</f>
        <v>4.5722639999999997</v>
      </c>
      <c r="T831" s="159">
        <f>INDEX('Coord Sitios Confirmados'!F:F, MATCH(C831, 'Coord Sitios Confirmados'!C:C,0))</f>
        <v>-74.214982000000006</v>
      </c>
    </row>
    <row r="832" spans="1:20" x14ac:dyDescent="0.25">
      <c r="A832" s="111" t="s">
        <v>2462</v>
      </c>
      <c r="B832" s="5" t="s">
        <v>13930</v>
      </c>
      <c r="C832" s="6" t="s">
        <v>2463</v>
      </c>
      <c r="D832" s="6" t="s">
        <v>10521</v>
      </c>
      <c r="E832" s="6"/>
      <c r="F832" s="6"/>
      <c r="G832" s="6" t="s">
        <v>1020</v>
      </c>
      <c r="H832" s="6" t="s">
        <v>2452</v>
      </c>
      <c r="I832" s="5" t="s">
        <v>2464</v>
      </c>
      <c r="J832" s="6" t="s">
        <v>14</v>
      </c>
      <c r="K832" s="6" t="s">
        <v>21698</v>
      </c>
      <c r="L832" s="6" t="s">
        <v>21697</v>
      </c>
      <c r="M832" s="6"/>
      <c r="N832" s="6" t="s">
        <v>942</v>
      </c>
      <c r="O832" s="6" t="s">
        <v>12744</v>
      </c>
      <c r="P832" s="6" t="s">
        <v>14331</v>
      </c>
      <c r="Q832" s="6" t="s">
        <v>14331</v>
      </c>
      <c r="R832" s="112" t="e">
        <v>#N/A</v>
      </c>
      <c r="S832" s="8" t="e">
        <f>INDEX('Coord Sitios Confirmados'!E:E, MATCH(B832, 'Coord Sitios Confirmados'!B:B,0))</f>
        <v>#N/A</v>
      </c>
      <c r="T832" s="159" t="str">
        <f>INDEX('Coord Sitios Confirmados'!F:F, MATCH(C832, 'Coord Sitios Confirmados'!C:C,0))</f>
        <v>-74,198598</v>
      </c>
    </row>
    <row r="833" spans="1:20" x14ac:dyDescent="0.25">
      <c r="A833" s="115" t="s">
        <v>15126</v>
      </c>
      <c r="B833" s="103" t="s">
        <v>15127</v>
      </c>
      <c r="C833" s="101" t="s">
        <v>17028</v>
      </c>
      <c r="D833" s="101" t="s">
        <v>17209</v>
      </c>
      <c r="E833" s="101" t="s">
        <v>22539</v>
      </c>
      <c r="F833" s="101"/>
      <c r="G833" s="101" t="s">
        <v>22579</v>
      </c>
      <c r="H833" s="101" t="s">
        <v>8860</v>
      </c>
      <c r="I833" s="101"/>
      <c r="J833" s="101" t="s">
        <v>14</v>
      </c>
      <c r="K833" s="101" t="s">
        <v>21698</v>
      </c>
      <c r="L833" s="101" t="s">
        <v>21697</v>
      </c>
      <c r="M833" s="101" t="s">
        <v>16051</v>
      </c>
      <c r="N833" s="101" t="s">
        <v>14377</v>
      </c>
      <c r="O833" s="101" t="s">
        <v>12744</v>
      </c>
      <c r="P833" s="101" t="s">
        <v>14404</v>
      </c>
      <c r="Q833" s="101" t="s">
        <v>10573</v>
      </c>
      <c r="R833" s="102" t="s">
        <v>8860</v>
      </c>
      <c r="S833" s="8">
        <f>INDEX('Coord Sitios Confirmados'!E:E, MATCH(B833, 'Coord Sitios Confirmados'!B:B,0))</f>
        <v>4.4896469999999997</v>
      </c>
      <c r="T833" s="159">
        <f>INDEX('Coord Sitios Confirmados'!F:F, MATCH(C833, 'Coord Sitios Confirmados'!C:C,0))</f>
        <v>-74.259415000000004</v>
      </c>
    </row>
    <row r="834" spans="1:20" x14ac:dyDescent="0.25">
      <c r="A834" s="111" t="s">
        <v>2465</v>
      </c>
      <c r="B834" s="5" t="s">
        <v>13931</v>
      </c>
      <c r="C834" s="6" t="s">
        <v>2466</v>
      </c>
      <c r="D834" s="6" t="s">
        <v>10546</v>
      </c>
      <c r="E834" s="6"/>
      <c r="F834" s="6"/>
      <c r="G834" s="6" t="s">
        <v>1020</v>
      </c>
      <c r="H834" s="6" t="s">
        <v>2452</v>
      </c>
      <c r="I834" s="5" t="s">
        <v>2467</v>
      </c>
      <c r="J834" s="6" t="s">
        <v>14</v>
      </c>
      <c r="K834" s="6" t="s">
        <v>21698</v>
      </c>
      <c r="L834" s="6" t="s">
        <v>21697</v>
      </c>
      <c r="M834" s="6"/>
      <c r="N834" s="6" t="s">
        <v>942</v>
      </c>
      <c r="O834" s="6" t="s">
        <v>12744</v>
      </c>
      <c r="P834" s="6" t="s">
        <v>14331</v>
      </c>
      <c r="Q834" s="6" t="s">
        <v>14331</v>
      </c>
      <c r="R834" s="112" t="e">
        <v>#N/A</v>
      </c>
      <c r="S834" s="8" t="e">
        <f>INDEX('Coord Sitios Confirmados'!E:E, MATCH(B834, 'Coord Sitios Confirmados'!B:B,0))</f>
        <v>#N/A</v>
      </c>
      <c r="T834" s="159" t="str">
        <f>INDEX('Coord Sitios Confirmados'!F:F, MATCH(C834, 'Coord Sitios Confirmados'!C:C,0))</f>
        <v>-74,202195</v>
      </c>
    </row>
    <row r="835" spans="1:20" x14ac:dyDescent="0.25">
      <c r="A835" s="111" t="s">
        <v>2468</v>
      </c>
      <c r="B835" s="5" t="s">
        <v>13932</v>
      </c>
      <c r="C835" s="6" t="s">
        <v>2469</v>
      </c>
      <c r="D835" s="6" t="s">
        <v>10512</v>
      </c>
      <c r="E835" s="6"/>
      <c r="F835" s="6"/>
      <c r="G835" s="6" t="s">
        <v>1020</v>
      </c>
      <c r="H835" s="6" t="s">
        <v>2452</v>
      </c>
      <c r="I835" s="5" t="s">
        <v>2470</v>
      </c>
      <c r="J835" s="6" t="s">
        <v>14</v>
      </c>
      <c r="K835" s="6" t="s">
        <v>21698</v>
      </c>
      <c r="L835" s="6" t="s">
        <v>21697</v>
      </c>
      <c r="M835" s="6"/>
      <c r="N835" s="6" t="s">
        <v>942</v>
      </c>
      <c r="O835" s="6" t="s">
        <v>12744</v>
      </c>
      <c r="P835" s="6" t="s">
        <v>14331</v>
      </c>
      <c r="Q835" s="6" t="s">
        <v>14331</v>
      </c>
      <c r="R835" s="112" t="e">
        <v>#N/A</v>
      </c>
      <c r="S835" s="8" t="e">
        <f>INDEX('Coord Sitios Confirmados'!E:E, MATCH(B835, 'Coord Sitios Confirmados'!B:B,0))</f>
        <v>#N/A</v>
      </c>
      <c r="T835" s="159" t="str">
        <f>INDEX('Coord Sitios Confirmados'!F:F, MATCH(C835, 'Coord Sitios Confirmados'!C:C,0))</f>
        <v>-74,164074</v>
      </c>
    </row>
    <row r="836" spans="1:20" x14ac:dyDescent="0.25">
      <c r="A836" s="111" t="s">
        <v>2471</v>
      </c>
      <c r="B836" s="5" t="s">
        <v>13933</v>
      </c>
      <c r="C836" s="6" t="s">
        <v>2472</v>
      </c>
      <c r="D836" s="6" t="s">
        <v>10513</v>
      </c>
      <c r="E836" s="6"/>
      <c r="F836" s="6"/>
      <c r="G836" s="6" t="s">
        <v>1020</v>
      </c>
      <c r="H836" s="6" t="s">
        <v>2452</v>
      </c>
      <c r="I836" s="5" t="s">
        <v>1022</v>
      </c>
      <c r="J836" s="6" t="s">
        <v>14</v>
      </c>
      <c r="K836" s="6" t="s">
        <v>21698</v>
      </c>
      <c r="L836" s="6" t="s">
        <v>21697</v>
      </c>
      <c r="M836" s="6"/>
      <c r="N836" s="6" t="s">
        <v>942</v>
      </c>
      <c r="O836" s="6" t="s">
        <v>12744</v>
      </c>
      <c r="P836" s="6" t="s">
        <v>14331</v>
      </c>
      <c r="Q836" s="6" t="s">
        <v>14331</v>
      </c>
      <c r="R836" s="112" t="e">
        <v>#N/A</v>
      </c>
      <c r="S836" s="8" t="e">
        <f>INDEX('Coord Sitios Confirmados'!E:E, MATCH(B836, 'Coord Sitios Confirmados'!B:B,0))</f>
        <v>#N/A</v>
      </c>
      <c r="T836" s="159" t="str">
        <f>INDEX('Coord Sitios Confirmados'!F:F, MATCH(C836, 'Coord Sitios Confirmados'!C:C,0))</f>
        <v>-74,167271</v>
      </c>
    </row>
    <row r="837" spans="1:20" x14ac:dyDescent="0.25">
      <c r="A837" s="111" t="s">
        <v>2473</v>
      </c>
      <c r="B837" s="5" t="s">
        <v>13934</v>
      </c>
      <c r="C837" s="6" t="s">
        <v>2474</v>
      </c>
      <c r="D837" s="6" t="s">
        <v>10509</v>
      </c>
      <c r="E837" s="6"/>
      <c r="F837" s="6"/>
      <c r="G837" s="6" t="s">
        <v>1020</v>
      </c>
      <c r="H837" s="6" t="s">
        <v>2452</v>
      </c>
      <c r="I837" s="5" t="s">
        <v>1029</v>
      </c>
      <c r="J837" s="6" t="s">
        <v>14</v>
      </c>
      <c r="K837" s="6" t="s">
        <v>21698</v>
      </c>
      <c r="L837" s="6" t="s">
        <v>21697</v>
      </c>
      <c r="M837" s="6"/>
      <c r="N837" s="6" t="s">
        <v>942</v>
      </c>
      <c r="O837" s="6" t="s">
        <v>12744</v>
      </c>
      <c r="P837" s="6" t="s">
        <v>14331</v>
      </c>
      <c r="Q837" s="6" t="s">
        <v>14331</v>
      </c>
      <c r="R837" s="112" t="e">
        <v>#N/A</v>
      </c>
      <c r="S837" s="8" t="e">
        <f>INDEX('Coord Sitios Confirmados'!E:E, MATCH(B837, 'Coord Sitios Confirmados'!B:B,0))</f>
        <v>#N/A</v>
      </c>
      <c r="T837" s="159" t="str">
        <f>INDEX('Coord Sitios Confirmados'!F:F, MATCH(C837, 'Coord Sitios Confirmados'!C:C,0))</f>
        <v>-74,167760</v>
      </c>
    </row>
    <row r="838" spans="1:20" x14ac:dyDescent="0.25">
      <c r="A838" s="107" t="s">
        <v>2475</v>
      </c>
      <c r="B838" s="64" t="s">
        <v>11989</v>
      </c>
      <c r="C838" s="65" t="s">
        <v>2476</v>
      </c>
      <c r="D838" s="65" t="s">
        <v>2477</v>
      </c>
      <c r="E838" s="65" t="s">
        <v>11990</v>
      </c>
      <c r="F838" s="65" t="s">
        <v>11991</v>
      </c>
      <c r="G838" s="65" t="s">
        <v>1710</v>
      </c>
      <c r="H838" s="64" t="s">
        <v>2478</v>
      </c>
      <c r="I838" s="65" t="s">
        <v>10614</v>
      </c>
      <c r="J838" s="65" t="s">
        <v>396</v>
      </c>
      <c r="K838" s="65" t="s">
        <v>21700</v>
      </c>
      <c r="L838" s="65" t="s">
        <v>21701</v>
      </c>
      <c r="M838" s="65" t="s">
        <v>8699</v>
      </c>
      <c r="N838" s="65" t="s">
        <v>397</v>
      </c>
      <c r="O838" s="65" t="s">
        <v>12744</v>
      </c>
      <c r="P838" s="65" t="s">
        <v>14331</v>
      </c>
      <c r="Q838" s="65" t="s">
        <v>14331</v>
      </c>
      <c r="R838" s="108" t="s">
        <v>8860</v>
      </c>
      <c r="S838" s="8">
        <f>INDEX('Coord Sitios Confirmados'!E:E, MATCH(B838, 'Coord Sitios Confirmados'!B:B,0))</f>
        <v>4.6860555555555603</v>
      </c>
      <c r="T838" s="159">
        <f>INDEX('Coord Sitios Confirmados'!F:F, MATCH(C838, 'Coord Sitios Confirmados'!C:C,0))</f>
        <v>-74.074388888888905</v>
      </c>
    </row>
    <row r="839" spans="1:20" x14ac:dyDescent="0.25">
      <c r="A839" s="73" t="s">
        <v>2479</v>
      </c>
      <c r="B839" s="79" t="s">
        <v>12782</v>
      </c>
      <c r="C839" s="3" t="s">
        <v>2480</v>
      </c>
      <c r="D839" s="3" t="s">
        <v>2481</v>
      </c>
      <c r="E839" s="3" t="s">
        <v>18699</v>
      </c>
      <c r="F839" s="3" t="s">
        <v>18457</v>
      </c>
      <c r="G839" s="3" t="s">
        <v>18</v>
      </c>
      <c r="H839" s="3" t="s">
        <v>2483</v>
      </c>
      <c r="I839" s="3" t="s">
        <v>2484</v>
      </c>
      <c r="J839" s="3" t="s">
        <v>396</v>
      </c>
      <c r="K839" s="3" t="s">
        <v>21705</v>
      </c>
      <c r="L839" s="3" t="s">
        <v>21701</v>
      </c>
      <c r="M839" s="3" t="s">
        <v>8695</v>
      </c>
      <c r="N839" s="3" t="s">
        <v>12324</v>
      </c>
      <c r="O839" s="3" t="s">
        <v>12744</v>
      </c>
      <c r="P839" s="3" t="s">
        <v>14331</v>
      </c>
      <c r="Q839" s="3" t="s">
        <v>14331</v>
      </c>
      <c r="R839" s="106" t="s">
        <v>8860</v>
      </c>
      <c r="S839" s="8">
        <f>INDEX('Coord Sitios Confirmados'!E:E, MATCH(B839, 'Coord Sitios Confirmados'!B:B,0))</f>
        <v>4.5941000000000001</v>
      </c>
      <c r="T839" s="159">
        <f>INDEX('Coord Sitios Confirmados'!F:F, MATCH(C839, 'Coord Sitios Confirmados'!C:C,0))</f>
        <v>-74.077399999999997</v>
      </c>
    </row>
    <row r="840" spans="1:20" x14ac:dyDescent="0.25">
      <c r="A840" s="73" t="s">
        <v>2485</v>
      </c>
      <c r="B840" s="79" t="s">
        <v>12783</v>
      </c>
      <c r="C840" s="3" t="s">
        <v>2486</v>
      </c>
      <c r="D840" s="3" t="s">
        <v>2487</v>
      </c>
      <c r="E840" s="3" t="s">
        <v>21639</v>
      </c>
      <c r="F840" s="3" t="s">
        <v>18428</v>
      </c>
      <c r="G840" s="3" t="s">
        <v>18</v>
      </c>
      <c r="H840" s="3" t="s">
        <v>1260</v>
      </c>
      <c r="I840" s="3" t="s">
        <v>2489</v>
      </c>
      <c r="J840" s="3" t="s">
        <v>396</v>
      </c>
      <c r="K840" s="3" t="s">
        <v>21705</v>
      </c>
      <c r="L840" s="3" t="s">
        <v>21701</v>
      </c>
      <c r="M840" s="3" t="s">
        <v>8695</v>
      </c>
      <c r="N840" s="3" t="s">
        <v>12324</v>
      </c>
      <c r="O840" s="3" t="s">
        <v>12744</v>
      </c>
      <c r="P840" s="3" t="s">
        <v>14331</v>
      </c>
      <c r="Q840" s="3" t="s">
        <v>14331</v>
      </c>
      <c r="R840" s="106" t="s">
        <v>8860</v>
      </c>
      <c r="S840" s="8">
        <f>INDEX('Coord Sitios Confirmados'!E:E, MATCH(B840, 'Coord Sitios Confirmados'!B:B,0))</f>
        <v>4.6002999999999998</v>
      </c>
      <c r="T840" s="159">
        <f>INDEX('Coord Sitios Confirmados'!F:F, MATCH(C840, 'Coord Sitios Confirmados'!C:C,0))</f>
        <v>-74.072199999999995</v>
      </c>
    </row>
    <row r="841" spans="1:20" x14ac:dyDescent="0.25">
      <c r="A841" s="111" t="s">
        <v>2490</v>
      </c>
      <c r="B841" s="5" t="s">
        <v>13138</v>
      </c>
      <c r="C841" s="6" t="s">
        <v>2491</v>
      </c>
      <c r="D841" s="6" t="s">
        <v>8776</v>
      </c>
      <c r="E841" s="6" t="s">
        <v>18693</v>
      </c>
      <c r="F841" s="6" t="s">
        <v>20901</v>
      </c>
      <c r="G841" s="6" t="s">
        <v>18</v>
      </c>
      <c r="H841" s="6" t="s">
        <v>2494</v>
      </c>
      <c r="I841" s="5" t="s">
        <v>2495</v>
      </c>
      <c r="J841" s="6" t="s">
        <v>396</v>
      </c>
      <c r="K841" s="6" t="s">
        <v>21705</v>
      </c>
      <c r="L841" s="6" t="s">
        <v>21701</v>
      </c>
      <c r="M841" s="6" t="s">
        <v>5313</v>
      </c>
      <c r="N841" s="6" t="s">
        <v>942</v>
      </c>
      <c r="O841" s="6" t="s">
        <v>12744</v>
      </c>
      <c r="P841" s="6" t="s">
        <v>14331</v>
      </c>
      <c r="Q841" s="6" t="s">
        <v>14331</v>
      </c>
      <c r="R841" s="112" t="s">
        <v>8860</v>
      </c>
      <c r="S841" s="8" t="str">
        <f>INDEX('Coord Sitios Confirmados'!E:E, MATCH(B841, 'Coord Sitios Confirmados'!B:B,0))</f>
        <v>4,639230</v>
      </c>
      <c r="T841" s="159" t="str">
        <f>INDEX('Coord Sitios Confirmados'!F:F, MATCH(C841, 'Coord Sitios Confirmados'!C:C,0))</f>
        <v>-74,115700</v>
      </c>
    </row>
    <row r="842" spans="1:20" x14ac:dyDescent="0.25">
      <c r="A842" s="111" t="s">
        <v>22844</v>
      </c>
      <c r="B842" s="5" t="s">
        <v>22845</v>
      </c>
      <c r="C842" s="6" t="s">
        <v>22846</v>
      </c>
      <c r="D842" s="6" t="s">
        <v>22847</v>
      </c>
      <c r="E842" s="6" t="s">
        <v>22746</v>
      </c>
      <c r="F842" s="6" t="s">
        <v>20780</v>
      </c>
      <c r="G842" s="6" t="s">
        <v>18</v>
      </c>
      <c r="H842" s="6" t="s">
        <v>22849</v>
      </c>
      <c r="I842" s="5" t="s">
        <v>22848</v>
      </c>
      <c r="J842" s="6" t="s">
        <v>396</v>
      </c>
      <c r="K842" s="6" t="s">
        <v>21705</v>
      </c>
      <c r="L842" s="6" t="s">
        <v>21701</v>
      </c>
      <c r="M842" s="6" t="s">
        <v>5313</v>
      </c>
      <c r="N842" s="6" t="s">
        <v>942</v>
      </c>
      <c r="O842" s="6" t="s">
        <v>12744</v>
      </c>
      <c r="P842" s="6" t="s">
        <v>14331</v>
      </c>
      <c r="Q842" s="6" t="s">
        <v>14331</v>
      </c>
      <c r="R842" s="112" t="s">
        <v>9556</v>
      </c>
      <c r="S842" s="8">
        <f>INDEX('Coord Sitios Confirmados'!E:E, MATCH(B842, 'Coord Sitios Confirmados'!B:B,0))</f>
        <v>4.6372600000000004</v>
      </c>
      <c r="T842" s="159">
        <f>INDEX('Coord Sitios Confirmados'!F:F, MATCH(C842, 'Coord Sitios Confirmados'!C:C,0))</f>
        <v>-74.113380000000006</v>
      </c>
    </row>
    <row r="843" spans="1:20" x14ac:dyDescent="0.25">
      <c r="A843" s="115" t="s">
        <v>15830</v>
      </c>
      <c r="B843" s="103" t="s">
        <v>15831</v>
      </c>
      <c r="C843" s="101" t="s">
        <v>16826</v>
      </c>
      <c r="D843" s="101" t="s">
        <v>17210</v>
      </c>
      <c r="E843" s="101" t="s">
        <v>21190</v>
      </c>
      <c r="F843" s="101"/>
      <c r="G843" s="101" t="s">
        <v>14474</v>
      </c>
      <c r="H843" s="101" t="s">
        <v>1644</v>
      </c>
      <c r="I843" s="101" t="s">
        <v>15832</v>
      </c>
      <c r="J843" s="101" t="s">
        <v>14</v>
      </c>
      <c r="K843" s="101" t="s">
        <v>21696</v>
      </c>
      <c r="L843" s="101" t="s">
        <v>21697</v>
      </c>
      <c r="M843" s="101" t="s">
        <v>14438</v>
      </c>
      <c r="N843" s="101" t="s">
        <v>14329</v>
      </c>
      <c r="O843" s="101" t="s">
        <v>12744</v>
      </c>
      <c r="P843" s="101" t="s">
        <v>14438</v>
      </c>
      <c r="Q843" s="101" t="s">
        <v>10573</v>
      </c>
      <c r="R843" s="102" t="s">
        <v>1644</v>
      </c>
      <c r="S843" s="8">
        <f>INDEX('Coord Sitios Confirmados'!E:E, MATCH(B843, 'Coord Sitios Confirmados'!B:B,0))</f>
        <v>4.7993810000000003</v>
      </c>
      <c r="T843" s="159">
        <f>INDEX('Coord Sitios Confirmados'!F:F, MATCH(C843, 'Coord Sitios Confirmados'!C:C,0))</f>
        <v>-74.210986000000005</v>
      </c>
    </row>
    <row r="844" spans="1:20" x14ac:dyDescent="0.25">
      <c r="A844" s="73" t="s">
        <v>2496</v>
      </c>
      <c r="B844" s="79" t="s">
        <v>12751</v>
      </c>
      <c r="C844" s="3" t="s">
        <v>2497</v>
      </c>
      <c r="D844" s="3" t="s">
        <v>2498</v>
      </c>
      <c r="E844" s="3" t="s">
        <v>2499</v>
      </c>
      <c r="F844" s="3" t="s">
        <v>2500</v>
      </c>
      <c r="G844" s="3" t="s">
        <v>2249</v>
      </c>
      <c r="H844" s="3" t="s">
        <v>2501</v>
      </c>
      <c r="I844" s="3" t="s">
        <v>2502</v>
      </c>
      <c r="J844" s="3" t="s">
        <v>396</v>
      </c>
      <c r="K844" s="3" t="s">
        <v>21705</v>
      </c>
      <c r="L844" s="3" t="s">
        <v>21701</v>
      </c>
      <c r="M844" s="3" t="s">
        <v>8696</v>
      </c>
      <c r="N844" s="3" t="s">
        <v>12324</v>
      </c>
      <c r="O844" s="3" t="s">
        <v>12744</v>
      </c>
      <c r="P844" s="3" t="s">
        <v>14331</v>
      </c>
      <c r="Q844" s="3" t="s">
        <v>14331</v>
      </c>
      <c r="R844" s="106" t="s">
        <v>8648</v>
      </c>
      <c r="S844" s="8">
        <f>INDEX('Coord Sitios Confirmados'!E:E, MATCH(B844, 'Coord Sitios Confirmados'!B:B,0))</f>
        <v>4.6091999999999995</v>
      </c>
      <c r="T844" s="159">
        <f>INDEX('Coord Sitios Confirmados'!F:F, MATCH(C844, 'Coord Sitios Confirmados'!C:C,0))</f>
        <v>-74.071799999999996</v>
      </c>
    </row>
    <row r="845" spans="1:20" x14ac:dyDescent="0.25">
      <c r="A845" s="73" t="s">
        <v>2503</v>
      </c>
      <c r="B845" s="79" t="s">
        <v>13237</v>
      </c>
      <c r="C845" s="3" t="s">
        <v>2504</v>
      </c>
      <c r="D845" s="3" t="s">
        <v>10558</v>
      </c>
      <c r="E845" s="3" t="s">
        <v>19057</v>
      </c>
      <c r="F845" s="3" t="s">
        <v>19056</v>
      </c>
      <c r="G845" s="3" t="s">
        <v>18</v>
      </c>
      <c r="H845" s="3" t="s">
        <v>13662</v>
      </c>
      <c r="I845" s="3" t="s">
        <v>2506</v>
      </c>
      <c r="J845" s="3" t="s">
        <v>396</v>
      </c>
      <c r="K845" s="3" t="s">
        <v>21705</v>
      </c>
      <c r="L845" s="3" t="s">
        <v>21701</v>
      </c>
      <c r="M845" s="3" t="s">
        <v>8691</v>
      </c>
      <c r="N845" s="3" t="s">
        <v>12324</v>
      </c>
      <c r="O845" s="3" t="s">
        <v>12744</v>
      </c>
      <c r="P845" s="3" t="s">
        <v>14331</v>
      </c>
      <c r="Q845" s="3" t="s">
        <v>14331</v>
      </c>
      <c r="R845" s="106" t="s">
        <v>8860</v>
      </c>
      <c r="S845" s="8" t="str">
        <f>INDEX('Coord Sitios Confirmados'!E:E, MATCH(B845, 'Coord Sitios Confirmados'!B:B,0))</f>
        <v>4,592970</v>
      </c>
      <c r="T845" s="159">
        <f>INDEX('Coord Sitios Confirmados'!F:F, MATCH(C845, 'Coord Sitios Confirmados'!C:C,0))</f>
        <v>-74.123399000000006</v>
      </c>
    </row>
    <row r="846" spans="1:20" x14ac:dyDescent="0.25">
      <c r="A846" s="111" t="s">
        <v>2507</v>
      </c>
      <c r="B846" s="5" t="s">
        <v>12795</v>
      </c>
      <c r="C846" s="6" t="s">
        <v>2508</v>
      </c>
      <c r="D846" s="6" t="s">
        <v>2509</v>
      </c>
      <c r="E846" s="6" t="s">
        <v>2510</v>
      </c>
      <c r="F846" s="6" t="s">
        <v>2511</v>
      </c>
      <c r="G846" s="6" t="s">
        <v>18</v>
      </c>
      <c r="H846" s="6" t="s">
        <v>2512</v>
      </c>
      <c r="I846" s="5" t="s">
        <v>2513</v>
      </c>
      <c r="J846" s="6" t="s">
        <v>396</v>
      </c>
      <c r="K846" s="6" t="s">
        <v>21705</v>
      </c>
      <c r="L846" s="6" t="s">
        <v>21701</v>
      </c>
      <c r="M846" s="6" t="s">
        <v>5943</v>
      </c>
      <c r="N846" s="6" t="s">
        <v>942</v>
      </c>
      <c r="O846" s="6" t="s">
        <v>12744</v>
      </c>
      <c r="P846" s="6" t="s">
        <v>14331</v>
      </c>
      <c r="Q846" s="6" t="s">
        <v>14331</v>
      </c>
      <c r="R846" s="112" t="s">
        <v>8648</v>
      </c>
      <c r="S846" s="8" t="str">
        <f>INDEX('Coord Sitios Confirmados'!E:E, MATCH(B846, 'Coord Sitios Confirmados'!B:B,0))</f>
        <v>4,631860</v>
      </c>
      <c r="T846" s="159" t="str">
        <f>INDEX('Coord Sitios Confirmados'!F:F, MATCH(C846, 'Coord Sitios Confirmados'!C:C,0))</f>
        <v>-74,089900</v>
      </c>
    </row>
    <row r="847" spans="1:20" x14ac:dyDescent="0.25">
      <c r="A847" s="107" t="s">
        <v>2514</v>
      </c>
      <c r="B847" s="64" t="s">
        <v>11992</v>
      </c>
      <c r="C847" s="65" t="s">
        <v>2515</v>
      </c>
      <c r="D847" s="65" t="s">
        <v>2516</v>
      </c>
      <c r="E847" s="65" t="s">
        <v>11993</v>
      </c>
      <c r="F847" s="65" t="s">
        <v>11994</v>
      </c>
      <c r="G847" s="65" t="s">
        <v>18</v>
      </c>
      <c r="H847" s="64" t="s">
        <v>11995</v>
      </c>
      <c r="I847" s="65" t="s">
        <v>10609</v>
      </c>
      <c r="J847" s="65" t="s">
        <v>396</v>
      </c>
      <c r="K847" s="65" t="s">
        <v>21700</v>
      </c>
      <c r="L847" s="65" t="s">
        <v>21701</v>
      </c>
      <c r="M847" s="65" t="s">
        <v>8699</v>
      </c>
      <c r="N847" s="65" t="s">
        <v>397</v>
      </c>
      <c r="O847" s="65" t="s">
        <v>12744</v>
      </c>
      <c r="P847" s="65" t="s">
        <v>14331</v>
      </c>
      <c r="Q847" s="65" t="s">
        <v>14331</v>
      </c>
      <c r="R847" s="108" t="s">
        <v>8648</v>
      </c>
      <c r="S847" s="8">
        <f>INDEX('Coord Sitios Confirmados'!E:E, MATCH(B847, 'Coord Sitios Confirmados'!B:B,0))</f>
        <v>4.7374444444444404</v>
      </c>
      <c r="T847" s="159">
        <f>INDEX('Coord Sitios Confirmados'!F:F, MATCH(C847, 'Coord Sitios Confirmados'!C:C,0))</f>
        <v>-74.084611111111101</v>
      </c>
    </row>
    <row r="848" spans="1:20" x14ac:dyDescent="0.25">
      <c r="A848" s="115" t="s">
        <v>14477</v>
      </c>
      <c r="B848" s="103" t="s">
        <v>14478</v>
      </c>
      <c r="C848" s="101" t="s">
        <v>18334</v>
      </c>
      <c r="D848" s="101" t="s">
        <v>18335</v>
      </c>
      <c r="E848" s="101" t="s">
        <v>21993</v>
      </c>
      <c r="F848" s="101" t="s">
        <v>21965</v>
      </c>
      <c r="G848" s="101" t="s">
        <v>10627</v>
      </c>
      <c r="H848" s="101" t="s">
        <v>16347</v>
      </c>
      <c r="I848" s="101">
        <v>7567171</v>
      </c>
      <c r="J848" s="101" t="s">
        <v>396</v>
      </c>
      <c r="K848" s="101" t="s">
        <v>21700</v>
      </c>
      <c r="L848" s="101" t="s">
        <v>21701</v>
      </c>
      <c r="M848" s="101" t="s">
        <v>14431</v>
      </c>
      <c r="N848" s="101" t="s">
        <v>14403</v>
      </c>
      <c r="O848" s="101" t="s">
        <v>12744</v>
      </c>
      <c r="P848" s="183" t="s">
        <v>14431</v>
      </c>
      <c r="Q848" s="101" t="s">
        <v>10573</v>
      </c>
      <c r="R848" s="102" t="s">
        <v>16347</v>
      </c>
      <c r="S848" s="8">
        <f>INDEX('Coord Sitios Confirmados'!E:E, MATCH(B848, 'Coord Sitios Confirmados'!B:B,0))</f>
        <v>4.5870319999999998</v>
      </c>
      <c r="T848" s="159">
        <f>INDEX('Coord Sitios Confirmados'!F:F, MATCH(C848, 'Coord Sitios Confirmados'!C:C,0))</f>
        <v>-74.196246000000002</v>
      </c>
    </row>
    <row r="849" spans="1:20" x14ac:dyDescent="0.25">
      <c r="A849" s="111" t="s">
        <v>2517</v>
      </c>
      <c r="B849" s="5" t="s">
        <v>13120</v>
      </c>
      <c r="C849" s="6" t="s">
        <v>2518</v>
      </c>
      <c r="D849" s="6" t="s">
        <v>2519</v>
      </c>
      <c r="E849" s="6" t="s">
        <v>2520</v>
      </c>
      <c r="F849" s="6" t="s">
        <v>20891</v>
      </c>
      <c r="G849" s="6" t="s">
        <v>18</v>
      </c>
      <c r="H849" s="6" t="s">
        <v>2522</v>
      </c>
      <c r="I849" s="5" t="s">
        <v>2523</v>
      </c>
      <c r="J849" s="6" t="s">
        <v>396</v>
      </c>
      <c r="K849" s="6" t="s">
        <v>21705</v>
      </c>
      <c r="L849" s="6" t="s">
        <v>21701</v>
      </c>
      <c r="M849" s="6" t="s">
        <v>3231</v>
      </c>
      <c r="N849" s="6" t="s">
        <v>942</v>
      </c>
      <c r="O849" s="6" t="s">
        <v>12744</v>
      </c>
      <c r="P849" s="6" t="s">
        <v>14331</v>
      </c>
      <c r="Q849" s="6" t="s">
        <v>14331</v>
      </c>
      <c r="R849" s="112" t="s">
        <v>8860</v>
      </c>
      <c r="S849" s="8" t="str">
        <f>INDEX('Coord Sitios Confirmados'!E:E, MATCH(B849, 'Coord Sitios Confirmados'!B:B,0))</f>
        <v>4,668860</v>
      </c>
      <c r="T849" s="159" t="str">
        <f>INDEX('Coord Sitios Confirmados'!F:F, MATCH(C849, 'Coord Sitios Confirmados'!C:C,0))</f>
        <v>-74,108700</v>
      </c>
    </row>
    <row r="850" spans="1:20" x14ac:dyDescent="0.25">
      <c r="A850" s="109" t="s">
        <v>8820</v>
      </c>
      <c r="B850" s="9" t="s">
        <v>8823</v>
      </c>
      <c r="C850" s="10" t="s">
        <v>8824</v>
      </c>
      <c r="D850" s="10" t="s">
        <v>8821</v>
      </c>
      <c r="E850" s="10"/>
      <c r="F850" s="10"/>
      <c r="G850" s="10" t="s">
        <v>117</v>
      </c>
      <c r="H850" s="10" t="s">
        <v>8822</v>
      </c>
      <c r="I850" s="10" t="e">
        <v>#N/A</v>
      </c>
      <c r="J850" s="10" t="s">
        <v>14</v>
      </c>
      <c r="K850" s="10" t="s">
        <v>21699</v>
      </c>
      <c r="L850" s="10" t="s">
        <v>21697</v>
      </c>
      <c r="M850" s="10"/>
      <c r="N850" s="10" t="s">
        <v>520</v>
      </c>
      <c r="O850" s="10" t="s">
        <v>12744</v>
      </c>
      <c r="P850" s="10" t="s">
        <v>14331</v>
      </c>
      <c r="Q850" s="10" t="s">
        <v>14331</v>
      </c>
      <c r="R850" s="110" t="s">
        <v>1644</v>
      </c>
      <c r="S850" s="8">
        <f>INDEX('Coord Sitios Confirmados'!E:E, MATCH(B850, 'Coord Sitios Confirmados'!B:B,0))</f>
        <v>4.6832000000000003</v>
      </c>
      <c r="T850" s="159" t="str">
        <f>INDEX('Coord Sitios Confirmados'!F:F, MATCH(C850, 'Coord Sitios Confirmados'!C:C,0))</f>
        <v>-74,011</v>
      </c>
    </row>
    <row r="851" spans="1:20" x14ac:dyDescent="0.25">
      <c r="A851" s="115" t="s">
        <v>15726</v>
      </c>
      <c r="B851" s="103" t="s">
        <v>15727</v>
      </c>
      <c r="C851" s="101" t="s">
        <v>15728</v>
      </c>
      <c r="D851" s="101" t="s">
        <v>17211</v>
      </c>
      <c r="E851" s="101" t="s">
        <v>22537</v>
      </c>
      <c r="F851" s="101"/>
      <c r="G851" s="101" t="s">
        <v>16073</v>
      </c>
      <c r="H851" s="101" t="s">
        <v>1644</v>
      </c>
      <c r="I851" s="101" t="s">
        <v>15729</v>
      </c>
      <c r="J851" s="101" t="s">
        <v>396</v>
      </c>
      <c r="K851" s="101" t="s">
        <v>21705</v>
      </c>
      <c r="L851" s="101" t="s">
        <v>21701</v>
      </c>
      <c r="M851" s="101" t="s">
        <v>16051</v>
      </c>
      <c r="N851" s="101" t="s">
        <v>14399</v>
      </c>
      <c r="O851" s="101" t="s">
        <v>12744</v>
      </c>
      <c r="P851" s="101" t="s">
        <v>16176</v>
      </c>
      <c r="Q851" s="101" t="s">
        <v>10573</v>
      </c>
      <c r="R851" s="102" t="s">
        <v>1644</v>
      </c>
      <c r="S851" s="8">
        <f>INDEX('Coord Sitios Confirmados'!E:E, MATCH(B851, 'Coord Sitios Confirmados'!B:B,0))</f>
        <v>4.7501699999999998</v>
      </c>
      <c r="T851" s="159">
        <f>INDEX('Coord Sitios Confirmados'!F:F, MATCH(C851, 'Coord Sitios Confirmados'!C:C,0))</f>
        <v>-74.356800000000007</v>
      </c>
    </row>
    <row r="852" spans="1:20" x14ac:dyDescent="0.25">
      <c r="A852" s="115" t="s">
        <v>15267</v>
      </c>
      <c r="B852" s="103" t="s">
        <v>15268</v>
      </c>
      <c r="C852" s="101" t="s">
        <v>16928</v>
      </c>
      <c r="D852" s="101" t="s">
        <v>17212</v>
      </c>
      <c r="E852" s="101" t="s">
        <v>22132</v>
      </c>
      <c r="F852" s="101" t="s">
        <v>22133</v>
      </c>
      <c r="G852" s="101" t="s">
        <v>16056</v>
      </c>
      <c r="H852" s="101" t="s">
        <v>16057</v>
      </c>
      <c r="I852" s="101" t="s">
        <v>16058</v>
      </c>
      <c r="J852" s="101" t="s">
        <v>16029</v>
      </c>
      <c r="K852" s="101" t="s">
        <v>21699</v>
      </c>
      <c r="L852" s="101" t="s">
        <v>21697</v>
      </c>
      <c r="M852" s="101" t="s">
        <v>16051</v>
      </c>
      <c r="N852" s="101" t="s">
        <v>14403</v>
      </c>
      <c r="O852" s="101" t="s">
        <v>12744</v>
      </c>
      <c r="P852" s="183" t="s">
        <v>14826</v>
      </c>
      <c r="Q852" s="101" t="s">
        <v>10573</v>
      </c>
      <c r="R852" s="102" t="s">
        <v>1644</v>
      </c>
      <c r="S852" s="8">
        <f>INDEX('Coord Sitios Confirmados'!E:E, MATCH(B852, 'Coord Sitios Confirmados'!B:B,0))</f>
        <v>4.5737170000000003</v>
      </c>
      <c r="T852" s="159">
        <f>INDEX('Coord Sitios Confirmados'!F:F, MATCH(C852, 'Coord Sitios Confirmados'!C:C,0))</f>
        <v>-73.930510999999996</v>
      </c>
    </row>
    <row r="853" spans="1:20" x14ac:dyDescent="0.25">
      <c r="A853" s="115" t="s">
        <v>14872</v>
      </c>
      <c r="B853" s="103" t="s">
        <v>14873</v>
      </c>
      <c r="C853" s="101" t="s">
        <v>14874</v>
      </c>
      <c r="D853" s="101" t="s">
        <v>17213</v>
      </c>
      <c r="E853" s="101" t="s">
        <v>22389</v>
      </c>
      <c r="F853" s="101" t="s">
        <v>22390</v>
      </c>
      <c r="G853" s="101" t="s">
        <v>16087</v>
      </c>
      <c r="H853" s="101" t="s">
        <v>21025</v>
      </c>
      <c r="I853" s="101">
        <v>5096591</v>
      </c>
      <c r="J853" s="101" t="s">
        <v>396</v>
      </c>
      <c r="K853" s="101" t="s">
        <v>21699</v>
      </c>
      <c r="L853" s="101" t="s">
        <v>21697</v>
      </c>
      <c r="M853" s="101" t="s">
        <v>16051</v>
      </c>
      <c r="N853" s="101" t="s">
        <v>14399</v>
      </c>
      <c r="O853" s="101" t="s">
        <v>12744</v>
      </c>
      <c r="P853" s="101" t="s">
        <v>14875</v>
      </c>
      <c r="Q853" s="101" t="s">
        <v>10573</v>
      </c>
      <c r="R853" s="102" t="s">
        <v>8648</v>
      </c>
      <c r="S853" s="8">
        <f>INDEX('Coord Sitios Confirmados'!E:E, MATCH(B853, 'Coord Sitios Confirmados'!B:B,0))</f>
        <v>5.0785</v>
      </c>
      <c r="T853" s="159">
        <f>INDEX('Coord Sitios Confirmados'!F:F, MATCH(C853, 'Coord Sitios Confirmados'!C:C,0))</f>
        <v>-74.428399999999996</v>
      </c>
    </row>
    <row r="854" spans="1:20" x14ac:dyDescent="0.25">
      <c r="A854" s="115" t="s">
        <v>15815</v>
      </c>
      <c r="B854" s="103" t="s">
        <v>16462</v>
      </c>
      <c r="C854" s="101" t="s">
        <v>16980</v>
      </c>
      <c r="D854" s="101" t="s">
        <v>17214</v>
      </c>
      <c r="E854" s="101" t="s">
        <v>22527</v>
      </c>
      <c r="F854" s="101" t="s">
        <v>22528</v>
      </c>
      <c r="G854" s="101" t="s">
        <v>16086</v>
      </c>
      <c r="H854" s="101" t="s">
        <v>16110</v>
      </c>
      <c r="I854" s="101"/>
      <c r="J854" s="101" t="s">
        <v>16029</v>
      </c>
      <c r="K854" s="101" t="s">
        <v>21696</v>
      </c>
      <c r="L854" s="101" t="s">
        <v>21697</v>
      </c>
      <c r="M854" s="101" t="s">
        <v>16051</v>
      </c>
      <c r="N854" s="101" t="s">
        <v>14377</v>
      </c>
      <c r="O854" s="101" t="s">
        <v>12744</v>
      </c>
      <c r="P854" s="101" t="s">
        <v>117</v>
      </c>
      <c r="Q854" s="101" t="s">
        <v>10573</v>
      </c>
      <c r="R854" s="102" t="e">
        <v>#N/A</v>
      </c>
      <c r="S854" s="8" t="e">
        <f>INDEX('Coord Sitios Confirmados'!E:E, MATCH(B854, 'Coord Sitios Confirmados'!B:B,0))</f>
        <v>#N/A</v>
      </c>
      <c r="T854" s="159">
        <f>INDEX('Coord Sitios Confirmados'!F:F, MATCH(C854, 'Coord Sitios Confirmados'!C:C,0))</f>
        <v>-74.476950000000002</v>
      </c>
    </row>
    <row r="855" spans="1:20" x14ac:dyDescent="0.25">
      <c r="A855" s="115" t="s">
        <v>14868</v>
      </c>
      <c r="B855" s="103" t="s">
        <v>16515</v>
      </c>
      <c r="C855" s="101" t="s">
        <v>14869</v>
      </c>
      <c r="D855" s="101" t="s">
        <v>17215</v>
      </c>
      <c r="E855" s="101" t="s">
        <v>22311</v>
      </c>
      <c r="F855" s="101" t="s">
        <v>22312</v>
      </c>
      <c r="G855" s="101" t="s">
        <v>16065</v>
      </c>
      <c r="H855" s="101" t="s">
        <v>1644</v>
      </c>
      <c r="I855" s="101">
        <v>1038141</v>
      </c>
      <c r="J855" s="101" t="s">
        <v>16029</v>
      </c>
      <c r="K855" s="101" t="s">
        <v>21704</v>
      </c>
      <c r="L855" s="101" t="s">
        <v>21695</v>
      </c>
      <c r="M855" s="101" t="s">
        <v>16051</v>
      </c>
      <c r="N855" s="101" t="s">
        <v>14399</v>
      </c>
      <c r="O855" s="101" t="s">
        <v>12744</v>
      </c>
      <c r="P855" s="101" t="s">
        <v>14421</v>
      </c>
      <c r="Q855" s="101" t="s">
        <v>10573</v>
      </c>
      <c r="R855" s="102" t="s">
        <v>1644</v>
      </c>
      <c r="S855" s="8">
        <f>INDEX('Coord Sitios Confirmados'!E:E, MATCH(B855, 'Coord Sitios Confirmados'!B:B,0))</f>
        <v>5.1333599999999997</v>
      </c>
      <c r="T855" s="159">
        <f>INDEX('Coord Sitios Confirmados'!F:F, MATCH(C855, 'Coord Sitios Confirmados'!C:C,0))</f>
        <v>-74.635919999999999</v>
      </c>
    </row>
    <row r="856" spans="1:20" x14ac:dyDescent="0.25">
      <c r="A856" s="115" t="s">
        <v>14899</v>
      </c>
      <c r="B856" s="103" t="s">
        <v>14900</v>
      </c>
      <c r="C856" s="101" t="s">
        <v>15878</v>
      </c>
      <c r="D856" s="101" t="s">
        <v>17216</v>
      </c>
      <c r="E856" s="101" t="s">
        <v>22313</v>
      </c>
      <c r="F856" s="101" t="s">
        <v>22314</v>
      </c>
      <c r="G856" s="101" t="s">
        <v>16065</v>
      </c>
      <c r="H856" s="101" t="s">
        <v>21033</v>
      </c>
      <c r="I856" s="101">
        <v>5096777</v>
      </c>
      <c r="J856" s="101" t="s">
        <v>396</v>
      </c>
      <c r="K856" s="101" t="s">
        <v>21699</v>
      </c>
      <c r="L856" s="101" t="s">
        <v>21697</v>
      </c>
      <c r="M856" s="101" t="s">
        <v>16051</v>
      </c>
      <c r="N856" s="101" t="s">
        <v>14399</v>
      </c>
      <c r="O856" s="101" t="s">
        <v>12744</v>
      </c>
      <c r="P856" s="101" t="s">
        <v>14421</v>
      </c>
      <c r="Q856" s="101" t="s">
        <v>10573</v>
      </c>
      <c r="R856" s="102" t="s">
        <v>8648</v>
      </c>
      <c r="S856" s="8">
        <f>INDEX('Coord Sitios Confirmados'!E:E, MATCH(B856, 'Coord Sitios Confirmados'!B:B,0))</f>
        <v>5.1326000000000001</v>
      </c>
      <c r="T856" s="159">
        <f>INDEX('Coord Sitios Confirmados'!F:F, MATCH(C856, 'Coord Sitios Confirmados'!C:C,0))</f>
        <v>-74.636099999999999</v>
      </c>
    </row>
    <row r="857" spans="1:20" x14ac:dyDescent="0.25">
      <c r="A857" s="115" t="s">
        <v>15805</v>
      </c>
      <c r="B857" s="103" t="s">
        <v>15806</v>
      </c>
      <c r="C857" s="101" t="s">
        <v>15807</v>
      </c>
      <c r="D857" s="101" t="s">
        <v>17217</v>
      </c>
      <c r="E857" s="101" t="s">
        <v>22493</v>
      </c>
      <c r="F857" s="101" t="s">
        <v>22494</v>
      </c>
      <c r="G857" s="101" t="s">
        <v>22596</v>
      </c>
      <c r="H857" s="101" t="s">
        <v>13961</v>
      </c>
      <c r="I857" s="101" t="s">
        <v>16536</v>
      </c>
      <c r="J857" s="101" t="s">
        <v>396</v>
      </c>
      <c r="K857" s="101" t="s">
        <v>21699</v>
      </c>
      <c r="L857" s="101" t="s">
        <v>21697</v>
      </c>
      <c r="M857" s="101" t="s">
        <v>14515</v>
      </c>
      <c r="N857" s="101" t="s">
        <v>14399</v>
      </c>
      <c r="O857" s="101" t="s">
        <v>12744</v>
      </c>
      <c r="P857" s="101" t="s">
        <v>14515</v>
      </c>
      <c r="Q857" s="101" t="s">
        <v>10573</v>
      </c>
      <c r="R857" s="102" t="s">
        <v>8648</v>
      </c>
      <c r="S857" s="8">
        <f>INDEX('Coord Sitios Confirmados'!E:E, MATCH(B857, 'Coord Sitios Confirmados'!B:B,0))</f>
        <v>4.9781500000000003</v>
      </c>
      <c r="T857" s="159">
        <f>INDEX('Coord Sitios Confirmados'!F:F, MATCH(C857, 'Coord Sitios Confirmados'!C:C,0))</f>
        <v>-74.011799999999994</v>
      </c>
    </row>
    <row r="858" spans="1:20" x14ac:dyDescent="0.25">
      <c r="A858" s="109" t="s">
        <v>2524</v>
      </c>
      <c r="B858" s="9" t="s">
        <v>12969</v>
      </c>
      <c r="C858" s="10" t="s">
        <v>2525</v>
      </c>
      <c r="D858" s="10" t="s">
        <v>2526</v>
      </c>
      <c r="E858" s="10" t="s">
        <v>19024</v>
      </c>
      <c r="F858" s="10" t="s">
        <v>19025</v>
      </c>
      <c r="G858" s="10" t="s">
        <v>117</v>
      </c>
      <c r="H858" s="10" t="s">
        <v>2527</v>
      </c>
      <c r="I858" s="10" t="s">
        <v>2528</v>
      </c>
      <c r="J858" s="10" t="s">
        <v>396</v>
      </c>
      <c r="K858" s="10" t="s">
        <v>21705</v>
      </c>
      <c r="L858" s="10" t="s">
        <v>21701</v>
      </c>
      <c r="M858" s="10" t="s">
        <v>524</v>
      </c>
      <c r="N858" s="10" t="s">
        <v>520</v>
      </c>
      <c r="O858" s="10" t="s">
        <v>12744</v>
      </c>
      <c r="P858" s="10" t="s">
        <v>14331</v>
      </c>
      <c r="Q858" s="10" t="s">
        <v>14331</v>
      </c>
      <c r="R858" s="110" t="s">
        <v>8860</v>
      </c>
      <c r="S858" s="8">
        <f>INDEX('Coord Sitios Confirmados'!E:E, MATCH(B858, 'Coord Sitios Confirmados'!B:B,0))</f>
        <v>4.6543900000000002</v>
      </c>
      <c r="T858" s="159" t="str">
        <f>INDEX('Coord Sitios Confirmados'!F:F, MATCH(C858, 'Coord Sitios Confirmados'!C:C,0))</f>
        <v>-74,05432</v>
      </c>
    </row>
    <row r="859" spans="1:20" x14ac:dyDescent="0.25">
      <c r="A859" s="104" t="s">
        <v>18423</v>
      </c>
      <c r="B859" s="11" t="s">
        <v>18563</v>
      </c>
      <c r="C859" s="12" t="s">
        <v>18420</v>
      </c>
      <c r="D859" s="12" t="s">
        <v>18564</v>
      </c>
      <c r="E859" s="12" t="s">
        <v>18565</v>
      </c>
      <c r="F859" s="12" t="s">
        <v>18566</v>
      </c>
      <c r="G859" s="12"/>
      <c r="H859" s="12"/>
      <c r="I859" s="12"/>
      <c r="J859" s="12" t="s">
        <v>396</v>
      </c>
      <c r="K859" s="12" t="s">
        <v>21700</v>
      </c>
      <c r="L859" s="12" t="s">
        <v>21701</v>
      </c>
      <c r="M859" s="12" t="s">
        <v>524</v>
      </c>
      <c r="N859" s="12" t="s">
        <v>12305</v>
      </c>
      <c r="O859" s="12" t="s">
        <v>12744</v>
      </c>
      <c r="P859" s="12" t="s">
        <v>14331</v>
      </c>
      <c r="Q859" s="12" t="s">
        <v>14331</v>
      </c>
      <c r="R859" s="72" t="s">
        <v>1644</v>
      </c>
      <c r="S859" s="8">
        <f>INDEX('Coord Sitios Confirmados'!E:E, MATCH(B859, 'Coord Sitios Confirmados'!B:B,0))</f>
        <v>4.6544629999999998</v>
      </c>
      <c r="T859" s="159" t="str">
        <f>INDEX('Coord Sitios Confirmados'!F:F, MATCH(C859, 'Coord Sitios Confirmados'!C:C,0))</f>
        <v>-74,051509</v>
      </c>
    </row>
    <row r="860" spans="1:20" x14ac:dyDescent="0.25">
      <c r="A860" s="116" t="s">
        <v>2529</v>
      </c>
      <c r="B860" s="7" t="s">
        <v>12813</v>
      </c>
      <c r="C860" s="8" t="s">
        <v>2530</v>
      </c>
      <c r="D860" s="8" t="s">
        <v>2531</v>
      </c>
      <c r="E860" s="8" t="s">
        <v>2185</v>
      </c>
      <c r="F860" s="8" t="s">
        <v>19045</v>
      </c>
      <c r="G860" s="8" t="s">
        <v>1644</v>
      </c>
      <c r="H860" s="8" t="s">
        <v>1260</v>
      </c>
      <c r="I860" s="8" t="s">
        <v>2532</v>
      </c>
      <c r="J860" s="8" t="s">
        <v>396</v>
      </c>
      <c r="K860" s="8" t="s">
        <v>21705</v>
      </c>
      <c r="L860" s="8" t="s">
        <v>21701</v>
      </c>
      <c r="M860" s="8" t="s">
        <v>4060</v>
      </c>
      <c r="N860" s="8" t="s">
        <v>14328</v>
      </c>
      <c r="O860" s="8" t="s">
        <v>12744</v>
      </c>
      <c r="P860" s="8" t="s">
        <v>14331</v>
      </c>
      <c r="Q860" s="8" t="s">
        <v>14331</v>
      </c>
      <c r="R860" s="26" t="s">
        <v>1644</v>
      </c>
      <c r="S860" s="8">
        <f>INDEX('Coord Sitios Confirmados'!E:E, MATCH(B860, 'Coord Sitios Confirmados'!B:B,0))</f>
        <v>4.6195666666666666</v>
      </c>
      <c r="T860" s="159">
        <f>INDEX('Coord Sitios Confirmados'!F:F, MATCH(C860, 'Coord Sitios Confirmados'!C:C,0))</f>
        <v>-74.141099999999994</v>
      </c>
    </row>
    <row r="861" spans="1:20" x14ac:dyDescent="0.25">
      <c r="A861" s="113" t="s">
        <v>2533</v>
      </c>
      <c r="B861" s="61" t="s">
        <v>12935</v>
      </c>
      <c r="C861" s="62" t="s">
        <v>524</v>
      </c>
      <c r="D861" s="62" t="s">
        <v>2534</v>
      </c>
      <c r="E861" s="62" t="s">
        <v>2535</v>
      </c>
      <c r="F861" s="62" t="s">
        <v>2535</v>
      </c>
      <c r="G861" s="62" t="s">
        <v>524</v>
      </c>
      <c r="H861" s="62" t="s">
        <v>2536</v>
      </c>
      <c r="I861" s="62" t="s">
        <v>2537</v>
      </c>
      <c r="J861" s="62" t="s">
        <v>396</v>
      </c>
      <c r="K861" s="62" t="s">
        <v>22627</v>
      </c>
      <c r="L861" s="62" t="s">
        <v>21701</v>
      </c>
      <c r="M861" s="62" t="s">
        <v>524</v>
      </c>
      <c r="N861" s="62" t="s">
        <v>520</v>
      </c>
      <c r="O861" s="62" t="s">
        <v>12745</v>
      </c>
      <c r="P861" s="62" t="s">
        <v>14331</v>
      </c>
      <c r="Q861" s="62" t="s">
        <v>14331</v>
      </c>
      <c r="R861" s="114" t="e">
        <v>#N/A</v>
      </c>
      <c r="S861" s="8">
        <f>INDEX('Coord Sitios Confirmados'!E:E, MATCH(B861, 'Coord Sitios Confirmados'!B:B,0))</f>
        <v>4.6467299999999998</v>
      </c>
      <c r="T861" s="159" t="str">
        <f>INDEX('Coord Sitios Confirmados'!F:F, MATCH(C861, 'Coord Sitios Confirmados'!C:C,0))</f>
        <v>-74,06451</v>
      </c>
    </row>
    <row r="862" spans="1:20" x14ac:dyDescent="0.25">
      <c r="A862" s="109" t="s">
        <v>2538</v>
      </c>
      <c r="B862" s="9" t="s">
        <v>13348</v>
      </c>
      <c r="C862" s="10" t="s">
        <v>2539</v>
      </c>
      <c r="D862" s="10" t="s">
        <v>2540</v>
      </c>
      <c r="E862" s="10" t="s">
        <v>21341</v>
      </c>
      <c r="F862" s="10" t="s">
        <v>18565</v>
      </c>
      <c r="G862" s="10" t="s">
        <v>18</v>
      </c>
      <c r="H862" s="10" t="s">
        <v>2542</v>
      </c>
      <c r="I862" s="10" t="s">
        <v>2543</v>
      </c>
      <c r="J862" s="10" t="s">
        <v>396</v>
      </c>
      <c r="K862" s="10" t="s">
        <v>21705</v>
      </c>
      <c r="L862" s="10" t="s">
        <v>21701</v>
      </c>
      <c r="M862" s="10" t="s">
        <v>8698</v>
      </c>
      <c r="N862" s="10" t="s">
        <v>520</v>
      </c>
      <c r="O862" s="10" t="s">
        <v>12744</v>
      </c>
      <c r="P862" s="10" t="s">
        <v>14331</v>
      </c>
      <c r="Q862" s="10" t="s">
        <v>14331</v>
      </c>
      <c r="R862" s="110" t="s">
        <v>8860</v>
      </c>
      <c r="S862" s="8">
        <f>INDEX('Coord Sitios Confirmados'!E:E, MATCH(B862, 'Coord Sitios Confirmados'!B:B,0))</f>
        <v>4.6503699999999997</v>
      </c>
      <c r="T862" s="159" t="str">
        <f>INDEX('Coord Sitios Confirmados'!F:F, MATCH(C862, 'Coord Sitios Confirmados'!C:C,0))</f>
        <v>-74,06483</v>
      </c>
    </row>
    <row r="863" spans="1:20" x14ac:dyDescent="0.25">
      <c r="A863" s="109" t="s">
        <v>2544</v>
      </c>
      <c r="B863" s="9" t="s">
        <v>13211</v>
      </c>
      <c r="C863" s="10" t="s">
        <v>2545</v>
      </c>
      <c r="D863" s="10" t="s">
        <v>10547</v>
      </c>
      <c r="E863" s="10" t="s">
        <v>2546</v>
      </c>
      <c r="F863" s="10" t="s">
        <v>2547</v>
      </c>
      <c r="G863" s="10" t="s">
        <v>524</v>
      </c>
      <c r="H863" s="10" t="s">
        <v>2548</v>
      </c>
      <c r="I863" s="10" t="s">
        <v>2549</v>
      </c>
      <c r="J863" s="10" t="s">
        <v>396</v>
      </c>
      <c r="K863" s="10" t="s">
        <v>21705</v>
      </c>
      <c r="L863" s="10" t="s">
        <v>21701</v>
      </c>
      <c r="M863" s="10" t="s">
        <v>524</v>
      </c>
      <c r="N863" s="10" t="s">
        <v>520</v>
      </c>
      <c r="O863" s="10" t="s">
        <v>12744</v>
      </c>
      <c r="P863" s="10" t="s">
        <v>14331</v>
      </c>
      <c r="Q863" s="10" t="s">
        <v>14331</v>
      </c>
      <c r="R863" s="110" t="s">
        <v>8860</v>
      </c>
      <c r="S863" s="8">
        <f>INDEX('Coord Sitios Confirmados'!E:E, MATCH(B863, 'Coord Sitios Confirmados'!B:B,0))</f>
        <v>4.6467099999999997</v>
      </c>
      <c r="T863" s="159" t="str">
        <f>INDEX('Coord Sitios Confirmados'!F:F, MATCH(C863, 'Coord Sitios Confirmados'!C:C,0))</f>
        <v>-74,06311</v>
      </c>
    </row>
    <row r="864" spans="1:20" x14ac:dyDescent="0.25">
      <c r="A864" s="109" t="s">
        <v>2550</v>
      </c>
      <c r="B864" s="9" t="s">
        <v>13024</v>
      </c>
      <c r="C864" s="10" t="s">
        <v>2551</v>
      </c>
      <c r="D864" s="10" t="s">
        <v>2552</v>
      </c>
      <c r="E864" s="10" t="s">
        <v>2553</v>
      </c>
      <c r="F864" s="10" t="s">
        <v>20847</v>
      </c>
      <c r="G864" s="10" t="s">
        <v>1650</v>
      </c>
      <c r="H864" s="10" t="s">
        <v>2554</v>
      </c>
      <c r="I864" s="10" t="s">
        <v>2555</v>
      </c>
      <c r="J864" s="10" t="s">
        <v>396</v>
      </c>
      <c r="K864" s="10" t="s">
        <v>21705</v>
      </c>
      <c r="L864" s="10" t="s">
        <v>21701</v>
      </c>
      <c r="M864" s="10" t="s">
        <v>8698</v>
      </c>
      <c r="N864" s="10" t="s">
        <v>520</v>
      </c>
      <c r="O864" s="10" t="s">
        <v>12744</v>
      </c>
      <c r="P864" s="10" t="s">
        <v>14331</v>
      </c>
      <c r="Q864" s="10" t="s">
        <v>14331</v>
      </c>
      <c r="R864" s="110" t="s">
        <v>1650</v>
      </c>
      <c r="S864" s="8">
        <f>INDEX('Coord Sitios Confirmados'!E:E, MATCH(B864, 'Coord Sitios Confirmados'!B:B,0))</f>
        <v>4.65158</v>
      </c>
      <c r="T864" s="159" t="str">
        <f>INDEX('Coord Sitios Confirmados'!F:F, MATCH(C864, 'Coord Sitios Confirmados'!C:C,0))</f>
        <v>-74,06477</v>
      </c>
    </row>
    <row r="865" spans="1:20" x14ac:dyDescent="0.25">
      <c r="A865" s="109" t="s">
        <v>2556</v>
      </c>
      <c r="B865" s="9" t="s">
        <v>13030</v>
      </c>
      <c r="C865" s="10" t="s">
        <v>2557</v>
      </c>
      <c r="D865" s="10" t="s">
        <v>2558</v>
      </c>
      <c r="E865" s="10" t="s">
        <v>20770</v>
      </c>
      <c r="F865" s="10" t="s">
        <v>18931</v>
      </c>
      <c r="G865" s="10" t="s">
        <v>18</v>
      </c>
      <c r="H865" s="10" t="s">
        <v>2559</v>
      </c>
      <c r="I865" s="10" t="s">
        <v>2560</v>
      </c>
      <c r="J865" s="10" t="s">
        <v>396</v>
      </c>
      <c r="K865" s="10" t="s">
        <v>21705</v>
      </c>
      <c r="L865" s="10" t="s">
        <v>21701</v>
      </c>
      <c r="M865" s="10" t="s">
        <v>5943</v>
      </c>
      <c r="N865" s="10" t="s">
        <v>520</v>
      </c>
      <c r="O865" s="10" t="s">
        <v>12744</v>
      </c>
      <c r="P865" s="10" t="s">
        <v>14331</v>
      </c>
      <c r="Q865" s="10" t="s">
        <v>14331</v>
      </c>
      <c r="R865" s="110" t="s">
        <v>8860</v>
      </c>
      <c r="S865" s="8">
        <f>INDEX('Coord Sitios Confirmados'!E:E, MATCH(B865, 'Coord Sitios Confirmados'!B:B,0))</f>
        <v>4.6460800000000004</v>
      </c>
      <c r="T865" s="159" t="str">
        <f>INDEX('Coord Sitios Confirmados'!F:F, MATCH(C865, 'Coord Sitios Confirmados'!C:C,0))</f>
        <v>-74,06911</v>
      </c>
    </row>
    <row r="866" spans="1:20" x14ac:dyDescent="0.25">
      <c r="A866" s="109" t="s">
        <v>2561</v>
      </c>
      <c r="B866" s="9" t="s">
        <v>13210</v>
      </c>
      <c r="C866" s="10" t="s">
        <v>2562</v>
      </c>
      <c r="D866" s="10" t="s">
        <v>2563</v>
      </c>
      <c r="E866" s="10" t="s">
        <v>20751</v>
      </c>
      <c r="F866" s="10" t="s">
        <v>2564</v>
      </c>
      <c r="G866" s="10" t="s">
        <v>524</v>
      </c>
      <c r="H866" s="10" t="s">
        <v>1633</v>
      </c>
      <c r="I866" s="10" t="s">
        <v>2565</v>
      </c>
      <c r="J866" s="10" t="s">
        <v>396</v>
      </c>
      <c r="K866" s="10" t="s">
        <v>21705</v>
      </c>
      <c r="L866" s="10" t="s">
        <v>21701</v>
      </c>
      <c r="M866" s="10" t="s">
        <v>5943</v>
      </c>
      <c r="N866" s="10" t="s">
        <v>520</v>
      </c>
      <c r="O866" s="10" t="s">
        <v>12744</v>
      </c>
      <c r="P866" s="10" t="s">
        <v>14331</v>
      </c>
      <c r="Q866" s="10" t="s">
        <v>14331</v>
      </c>
      <c r="R866" s="110" t="s">
        <v>8860</v>
      </c>
      <c r="S866" s="8">
        <f>INDEX('Coord Sitios Confirmados'!E:E, MATCH(B866, 'Coord Sitios Confirmados'!B:B,0))</f>
        <v>4.6411899999999999</v>
      </c>
      <c r="T866" s="159" t="str">
        <f>INDEX('Coord Sitios Confirmados'!F:F, MATCH(C866, 'Coord Sitios Confirmados'!C:C,0))</f>
        <v>-74,06642</v>
      </c>
    </row>
    <row r="867" spans="1:20" x14ac:dyDescent="0.25">
      <c r="A867" s="109" t="s">
        <v>19292</v>
      </c>
      <c r="B867" s="9" t="s">
        <v>21244</v>
      </c>
      <c r="C867" s="10" t="s">
        <v>21249</v>
      </c>
      <c r="D867" s="10" t="s">
        <v>21246</v>
      </c>
      <c r="E867" s="10"/>
      <c r="F867" s="10"/>
      <c r="G867" s="10" t="s">
        <v>1848</v>
      </c>
      <c r="H867" s="10" t="s">
        <v>21255</v>
      </c>
      <c r="I867" s="10" t="s">
        <v>21252</v>
      </c>
      <c r="J867" s="10" t="s">
        <v>396</v>
      </c>
      <c r="K867" s="10" t="s">
        <v>21700</v>
      </c>
      <c r="L867" s="10" t="s">
        <v>21701</v>
      </c>
      <c r="M867" s="10" t="s">
        <v>524</v>
      </c>
      <c r="N867" s="10" t="s">
        <v>520</v>
      </c>
      <c r="O867" s="10" t="s">
        <v>12744</v>
      </c>
      <c r="P867" s="10" t="s">
        <v>14331</v>
      </c>
      <c r="Q867" s="10" t="s">
        <v>14331</v>
      </c>
      <c r="R867" s="110" t="s">
        <v>8860</v>
      </c>
      <c r="S867" s="8">
        <f>INDEX('Coord Sitios Confirmados'!E:E, MATCH(B867, 'Coord Sitios Confirmados'!B:B,0))</f>
        <v>4.637283</v>
      </c>
      <c r="T867" s="159">
        <f>INDEX('Coord Sitios Confirmados'!F:F, MATCH(C867, 'Coord Sitios Confirmados'!C:C,0))</f>
        <v>-74.061486000000002</v>
      </c>
    </row>
    <row r="868" spans="1:20" x14ac:dyDescent="0.25">
      <c r="A868" s="109" t="s">
        <v>19292</v>
      </c>
      <c r="B868" s="9" t="s">
        <v>21244</v>
      </c>
      <c r="C868" s="10" t="s">
        <v>21248</v>
      </c>
      <c r="D868" s="10" t="s">
        <v>21245</v>
      </c>
      <c r="E868" s="10"/>
      <c r="F868" s="10"/>
      <c r="G868" s="10" t="s">
        <v>1848</v>
      </c>
      <c r="H868" s="10" t="s">
        <v>21254</v>
      </c>
      <c r="I868" s="10" t="s">
        <v>21251</v>
      </c>
      <c r="J868" s="10" t="s">
        <v>396</v>
      </c>
      <c r="K868" s="10" t="s">
        <v>21700</v>
      </c>
      <c r="L868" s="10" t="s">
        <v>21701</v>
      </c>
      <c r="M868" s="10" t="s">
        <v>524</v>
      </c>
      <c r="N868" s="10" t="s">
        <v>520</v>
      </c>
      <c r="O868" s="10" t="s">
        <v>12744</v>
      </c>
      <c r="P868" s="10" t="s">
        <v>14331</v>
      </c>
      <c r="Q868" s="10" t="s">
        <v>14331</v>
      </c>
      <c r="R868" s="110" t="s">
        <v>8860</v>
      </c>
      <c r="S868" s="8">
        <f>INDEX('Coord Sitios Confirmados'!E:E, MATCH(B868, 'Coord Sitios Confirmados'!B:B,0))</f>
        <v>4.637283</v>
      </c>
      <c r="T868" s="159">
        <f>INDEX('Coord Sitios Confirmados'!F:F, MATCH(C868, 'Coord Sitios Confirmados'!C:C,0))</f>
        <v>-74.060854000000006</v>
      </c>
    </row>
    <row r="869" spans="1:20" x14ac:dyDescent="0.25">
      <c r="A869" s="109" t="s">
        <v>19292</v>
      </c>
      <c r="B869" s="9" t="s">
        <v>21244</v>
      </c>
      <c r="C869" s="10" t="s">
        <v>21247</v>
      </c>
      <c r="D869" s="10" t="s">
        <v>21256</v>
      </c>
      <c r="E869" s="10"/>
      <c r="F869" s="10"/>
      <c r="G869" s="10" t="s">
        <v>1848</v>
      </c>
      <c r="H869" s="10" t="s">
        <v>21253</v>
      </c>
      <c r="I869" s="10" t="s">
        <v>21250</v>
      </c>
      <c r="J869" s="10" t="s">
        <v>396</v>
      </c>
      <c r="K869" s="10" t="s">
        <v>21700</v>
      </c>
      <c r="L869" s="10" t="s">
        <v>21701</v>
      </c>
      <c r="M869" s="10" t="s">
        <v>524</v>
      </c>
      <c r="N869" s="10" t="s">
        <v>520</v>
      </c>
      <c r="O869" s="10" t="s">
        <v>12744</v>
      </c>
      <c r="P869" s="10" t="s">
        <v>14331</v>
      </c>
      <c r="Q869" s="10" t="s">
        <v>14331</v>
      </c>
      <c r="R869" s="110" t="s">
        <v>8860</v>
      </c>
      <c r="S869" s="8">
        <f>INDEX('Coord Sitios Confirmados'!E:E, MATCH(B869, 'Coord Sitios Confirmados'!B:B,0))</f>
        <v>4.637283</v>
      </c>
      <c r="T869" s="159">
        <f>INDEX('Coord Sitios Confirmados'!F:F, MATCH(C869, 'Coord Sitios Confirmados'!C:C,0))</f>
        <v>-74.061717999999999</v>
      </c>
    </row>
    <row r="870" spans="1:20" x14ac:dyDescent="0.25">
      <c r="A870" s="115" t="s">
        <v>14919</v>
      </c>
      <c r="B870" s="103" t="s">
        <v>16112</v>
      </c>
      <c r="C870" s="101" t="s">
        <v>15923</v>
      </c>
      <c r="D870" s="101" t="s">
        <v>17218</v>
      </c>
      <c r="E870" s="101" t="s">
        <v>22346</v>
      </c>
      <c r="F870" s="101" t="s">
        <v>22013</v>
      </c>
      <c r="G870" s="101" t="s">
        <v>14374</v>
      </c>
      <c r="H870" s="101" t="s">
        <v>16060</v>
      </c>
      <c r="I870" s="101">
        <v>1027606</v>
      </c>
      <c r="J870" s="101" t="s">
        <v>403</v>
      </c>
      <c r="K870" s="101" t="s">
        <v>21694</v>
      </c>
      <c r="L870" s="101" t="s">
        <v>21695</v>
      </c>
      <c r="M870" s="101" t="s">
        <v>14374</v>
      </c>
      <c r="N870" s="101" t="s">
        <v>14329</v>
      </c>
      <c r="O870" s="101" t="s">
        <v>12744</v>
      </c>
      <c r="P870" s="101" t="s">
        <v>14374</v>
      </c>
      <c r="Q870" s="101" t="s">
        <v>10573</v>
      </c>
      <c r="R870" s="102" t="s">
        <v>1644</v>
      </c>
      <c r="S870" s="8">
        <f>INDEX('Coord Sitios Confirmados'!E:E, MATCH(B870, 'Coord Sitios Confirmados'!B:B,0))</f>
        <v>4.8606800000000003</v>
      </c>
      <c r="T870" s="159">
        <f>INDEX('Coord Sitios Confirmados'!F:F, MATCH(C870, 'Coord Sitios Confirmados'!C:C,0))</f>
        <v>-74.060670000000002</v>
      </c>
    </row>
    <row r="871" spans="1:20" x14ac:dyDescent="0.25">
      <c r="A871" s="115" t="s">
        <v>22978</v>
      </c>
      <c r="B871" s="103" t="s">
        <v>14806</v>
      </c>
      <c r="C871" s="101" t="s">
        <v>22977</v>
      </c>
      <c r="D871" s="101" t="s">
        <v>22979</v>
      </c>
      <c r="E871" s="101" t="s">
        <v>22101</v>
      </c>
      <c r="F871" s="101" t="s">
        <v>22065</v>
      </c>
      <c r="G871" s="101" t="s">
        <v>14374</v>
      </c>
      <c r="H871" s="101" t="s">
        <v>16053</v>
      </c>
      <c r="I871" s="101" t="s">
        <v>14808</v>
      </c>
      <c r="J871" s="101" t="s">
        <v>396</v>
      </c>
      <c r="K871" s="101" t="s">
        <v>21705</v>
      </c>
      <c r="L871" s="101" t="s">
        <v>21701</v>
      </c>
      <c r="M871" s="101" t="s">
        <v>14374</v>
      </c>
      <c r="N871" s="101" t="s">
        <v>14329</v>
      </c>
      <c r="O871" s="101" t="s">
        <v>12744</v>
      </c>
      <c r="P871" s="101" t="s">
        <v>14374</v>
      </c>
      <c r="Q871" s="101" t="s">
        <v>10573</v>
      </c>
      <c r="R871" s="102" t="s">
        <v>8860</v>
      </c>
      <c r="S871" s="8">
        <f>INDEX('Coord Sitios Confirmados'!E:E, MATCH(B871, 'Coord Sitios Confirmados'!B:B,0))</f>
        <v>4.8761049999999999</v>
      </c>
      <c r="T871" s="159">
        <f>INDEX('Coord Sitios Confirmados'!F:F, MATCH(C871, 'Coord Sitios Confirmados'!C:C,0))</f>
        <v>-74.050431000000003</v>
      </c>
    </row>
    <row r="872" spans="1:20" x14ac:dyDescent="0.25">
      <c r="A872" s="115" t="s">
        <v>21132</v>
      </c>
      <c r="B872" s="103" t="s">
        <v>21198</v>
      </c>
      <c r="C872" s="101" t="s">
        <v>21199</v>
      </c>
      <c r="D872" s="101" t="s">
        <v>21200</v>
      </c>
      <c r="E872" s="101" t="s">
        <v>22046</v>
      </c>
      <c r="F872" s="101" t="s">
        <v>22047</v>
      </c>
      <c r="G872" s="101" t="s">
        <v>21201</v>
      </c>
      <c r="H872" s="101" t="s">
        <v>21202</v>
      </c>
      <c r="I872" s="101" t="s">
        <v>21203</v>
      </c>
      <c r="J872" s="101" t="s">
        <v>396</v>
      </c>
      <c r="K872" s="101" t="s">
        <v>21705</v>
      </c>
      <c r="L872" s="101" t="s">
        <v>21701</v>
      </c>
      <c r="M872" s="101" t="s">
        <v>14374</v>
      </c>
      <c r="N872" s="101" t="s">
        <v>14329</v>
      </c>
      <c r="O872" s="101" t="s">
        <v>12744</v>
      </c>
      <c r="P872" s="101" t="s">
        <v>14374</v>
      </c>
      <c r="Q872" s="101" t="s">
        <v>10573</v>
      </c>
      <c r="R872" s="102" t="s">
        <v>1644</v>
      </c>
      <c r="S872" s="8">
        <f>INDEX('Coord Sitios Confirmados'!E:E, MATCH(B872, 'Coord Sitios Confirmados'!B:B,0))</f>
        <v>4.8743699999999999</v>
      </c>
      <c r="T872" s="159" t="e">
        <f>INDEX('Coord Sitios Confirmados'!F:F, MATCH(C872, 'Coord Sitios Confirmados'!C:C,0))</f>
        <v>#N/A</v>
      </c>
    </row>
    <row r="873" spans="1:20" x14ac:dyDescent="0.25">
      <c r="A873" s="104" t="s">
        <v>2566</v>
      </c>
      <c r="B873" s="11" t="s">
        <v>13022</v>
      </c>
      <c r="C873" s="12" t="s">
        <v>2567</v>
      </c>
      <c r="D873" s="12" t="s">
        <v>2568</v>
      </c>
      <c r="E873" s="12" t="s">
        <v>18824</v>
      </c>
      <c r="F873" s="12" t="s">
        <v>18825</v>
      </c>
      <c r="G873" s="12" t="s">
        <v>18</v>
      </c>
      <c r="H873" s="12" t="s">
        <v>56</v>
      </c>
      <c r="I873" s="12" t="s">
        <v>2569</v>
      </c>
      <c r="J873" s="12" t="s">
        <v>396</v>
      </c>
      <c r="K873" s="12" t="s">
        <v>21705</v>
      </c>
      <c r="L873" s="12" t="s">
        <v>21701</v>
      </c>
      <c r="M873" s="12" t="s">
        <v>524</v>
      </c>
      <c r="N873" s="12" t="s">
        <v>12305</v>
      </c>
      <c r="O873" s="12" t="s">
        <v>12744</v>
      </c>
      <c r="P873" s="12" t="s">
        <v>14331</v>
      </c>
      <c r="Q873" s="12" t="s">
        <v>14331</v>
      </c>
      <c r="R873" s="72" t="s">
        <v>8860</v>
      </c>
      <c r="S873" s="8">
        <f>INDEX('Coord Sitios Confirmados'!E:E, MATCH(B873, 'Coord Sitios Confirmados'!B:B,0))</f>
        <v>4.6776805000000001</v>
      </c>
      <c r="T873" s="159">
        <f>INDEX('Coord Sitios Confirmados'!F:F, MATCH(C873, 'Coord Sitios Confirmados'!C:C,0))</f>
        <v>-74.051699999999997</v>
      </c>
    </row>
    <row r="874" spans="1:20" x14ac:dyDescent="0.25">
      <c r="A874" s="104" t="s">
        <v>2570</v>
      </c>
      <c r="B874" s="11" t="s">
        <v>12950</v>
      </c>
      <c r="C874" s="12" t="s">
        <v>2571</v>
      </c>
      <c r="D874" s="12" t="s">
        <v>2572</v>
      </c>
      <c r="E874" s="12" t="s">
        <v>1747</v>
      </c>
      <c r="F874" s="12" t="s">
        <v>2573</v>
      </c>
      <c r="G874" s="12" t="s">
        <v>18</v>
      </c>
      <c r="H874" s="12" t="s">
        <v>2574</v>
      </c>
      <c r="I874" s="12" t="s">
        <v>2575</v>
      </c>
      <c r="J874" s="12" t="s">
        <v>396</v>
      </c>
      <c r="K874" s="12" t="s">
        <v>21700</v>
      </c>
      <c r="L874" s="12" t="s">
        <v>21701</v>
      </c>
      <c r="M874" s="12" t="s">
        <v>524</v>
      </c>
      <c r="N874" s="12" t="s">
        <v>12305</v>
      </c>
      <c r="O874" s="12" t="s">
        <v>12744</v>
      </c>
      <c r="P874" s="12" t="s">
        <v>14331</v>
      </c>
      <c r="Q874" s="12" t="s">
        <v>14331</v>
      </c>
      <c r="R874" s="72" t="s">
        <v>8860</v>
      </c>
      <c r="S874" s="8">
        <f>INDEX('Coord Sitios Confirmados'!E:E, MATCH(B874, 'Coord Sitios Confirmados'!B:B,0))</f>
        <v>4.6664804999999996</v>
      </c>
      <c r="T874" s="159">
        <f>INDEX('Coord Sitios Confirmados'!F:F, MATCH(C874, 'Coord Sitios Confirmados'!C:C,0))</f>
        <v>-74.0458</v>
      </c>
    </row>
    <row r="875" spans="1:20" x14ac:dyDescent="0.25">
      <c r="A875" s="104" t="s">
        <v>2576</v>
      </c>
      <c r="B875" s="11" t="s">
        <v>12941</v>
      </c>
      <c r="C875" s="12" t="s">
        <v>2577</v>
      </c>
      <c r="D875" s="12" t="s">
        <v>2578</v>
      </c>
      <c r="E875" s="12" t="s">
        <v>2579</v>
      </c>
      <c r="F875" s="12" t="s">
        <v>18393</v>
      </c>
      <c r="G875" s="12" t="s">
        <v>18</v>
      </c>
      <c r="H875" s="12" t="s">
        <v>56</v>
      </c>
      <c r="I875" s="12" t="s">
        <v>2580</v>
      </c>
      <c r="J875" s="12" t="s">
        <v>396</v>
      </c>
      <c r="K875" s="12" t="s">
        <v>21700</v>
      </c>
      <c r="L875" s="12" t="s">
        <v>21701</v>
      </c>
      <c r="M875" s="12" t="s">
        <v>524</v>
      </c>
      <c r="N875" s="12" t="s">
        <v>12305</v>
      </c>
      <c r="O875" s="12" t="s">
        <v>12744</v>
      </c>
      <c r="P875" s="12" t="s">
        <v>14331</v>
      </c>
      <c r="Q875" s="12" t="s">
        <v>14331</v>
      </c>
      <c r="R875" s="72" t="s">
        <v>8860</v>
      </c>
      <c r="S875" s="8">
        <f>INDEX('Coord Sitios Confirmados'!E:E, MATCH(B875, 'Coord Sitios Confirmados'!B:B,0))</f>
        <v>4.6707000000000001</v>
      </c>
      <c r="T875" s="159">
        <f>INDEX('Coord Sitios Confirmados'!F:F, MATCH(C875, 'Coord Sitios Confirmados'!C:C,0))</f>
        <v>-74.055999999999997</v>
      </c>
    </row>
    <row r="876" spans="1:20" x14ac:dyDescent="0.25">
      <c r="A876" s="104" t="s">
        <v>2581</v>
      </c>
      <c r="B876" s="11" t="s">
        <v>13006</v>
      </c>
      <c r="C876" s="12" t="s">
        <v>2582</v>
      </c>
      <c r="D876" s="12" t="s">
        <v>2583</v>
      </c>
      <c r="E876" s="12" t="s">
        <v>2584</v>
      </c>
      <c r="F876" s="12" t="s">
        <v>2141</v>
      </c>
      <c r="G876" s="12" t="s">
        <v>18</v>
      </c>
      <c r="H876" s="12" t="s">
        <v>2585</v>
      </c>
      <c r="I876" s="12" t="e">
        <v>#N/A</v>
      </c>
      <c r="J876" s="12" t="s">
        <v>396</v>
      </c>
      <c r="K876" s="12" t="s">
        <v>21705</v>
      </c>
      <c r="L876" s="12" t="s">
        <v>21701</v>
      </c>
      <c r="M876" s="12" t="s">
        <v>524</v>
      </c>
      <c r="N876" s="12" t="s">
        <v>12305</v>
      </c>
      <c r="O876" s="12" t="s">
        <v>12744</v>
      </c>
      <c r="P876" s="12" t="s">
        <v>14331</v>
      </c>
      <c r="Q876" s="12" t="s">
        <v>14331</v>
      </c>
      <c r="R876" s="72" t="s">
        <v>8860</v>
      </c>
      <c r="S876" s="8">
        <f>INDEX('Coord Sitios Confirmados'!E:E, MATCH(B876, 'Coord Sitios Confirmados'!B:B,0))</f>
        <v>4.6802000000000001</v>
      </c>
      <c r="T876" s="159">
        <f>INDEX('Coord Sitios Confirmados'!F:F, MATCH(C876, 'Coord Sitios Confirmados'!C:C,0))</f>
        <v>-74.042900000000003</v>
      </c>
    </row>
    <row r="877" spans="1:20" x14ac:dyDescent="0.25">
      <c r="A877" s="115" t="s">
        <v>15298</v>
      </c>
      <c r="B877" s="103" t="s">
        <v>15299</v>
      </c>
      <c r="C877" s="101" t="s">
        <v>15300</v>
      </c>
      <c r="D877" s="101" t="s">
        <v>17220</v>
      </c>
      <c r="E877" s="101" t="s">
        <v>22425</v>
      </c>
      <c r="F877" s="101"/>
      <c r="G877" s="101" t="s">
        <v>16210</v>
      </c>
      <c r="H877" s="101" t="s">
        <v>16568</v>
      </c>
      <c r="I877" s="101" t="s">
        <v>15301</v>
      </c>
      <c r="J877" s="101" t="s">
        <v>396</v>
      </c>
      <c r="K877" s="101" t="s">
        <v>21705</v>
      </c>
      <c r="L877" s="101" t="s">
        <v>21701</v>
      </c>
      <c r="M877" s="101" t="s">
        <v>16051</v>
      </c>
      <c r="N877" s="101" t="s">
        <v>14377</v>
      </c>
      <c r="O877" s="101" t="s">
        <v>12744</v>
      </c>
      <c r="P877" s="101" t="s">
        <v>15166</v>
      </c>
      <c r="Q877" s="101" t="s">
        <v>10573</v>
      </c>
      <c r="R877" s="102" t="s">
        <v>1644</v>
      </c>
      <c r="S877" s="8">
        <f>INDEX('Coord Sitios Confirmados'!E:E, MATCH(B877, 'Coord Sitios Confirmados'!B:B,0))</f>
        <v>4.2646300000000004</v>
      </c>
      <c r="T877" s="159">
        <f>INDEX('Coord Sitios Confirmados'!F:F, MATCH(C877, 'Coord Sitios Confirmados'!C:C,0))</f>
        <v>-74.468900000000005</v>
      </c>
    </row>
    <row r="878" spans="1:20" x14ac:dyDescent="0.25">
      <c r="A878" s="115" t="s">
        <v>15695</v>
      </c>
      <c r="B878" s="103" t="s">
        <v>16584</v>
      </c>
      <c r="C878" s="101" t="s">
        <v>14391</v>
      </c>
      <c r="D878" s="101" t="s">
        <v>17221</v>
      </c>
      <c r="E878" s="101" t="s">
        <v>22159</v>
      </c>
      <c r="F878" s="101" t="s">
        <v>22160</v>
      </c>
      <c r="G878" s="101" t="s">
        <v>16056</v>
      </c>
      <c r="H878" s="101" t="s">
        <v>16113</v>
      </c>
      <c r="I878" s="101" t="s">
        <v>16585</v>
      </c>
      <c r="J878" s="101" t="s">
        <v>396</v>
      </c>
      <c r="K878" s="101" t="s">
        <v>21702</v>
      </c>
      <c r="L878" s="101" t="s">
        <v>21701</v>
      </c>
      <c r="M878" s="101" t="s">
        <v>16051</v>
      </c>
      <c r="N878" s="101" t="s">
        <v>14403</v>
      </c>
      <c r="O878" s="101" t="s">
        <v>12744</v>
      </c>
      <c r="P878" s="183" t="s">
        <v>14391</v>
      </c>
      <c r="Q878" s="101" t="s">
        <v>10573</v>
      </c>
      <c r="R878" s="102" t="s">
        <v>8648</v>
      </c>
      <c r="S878" s="8">
        <f>INDEX('Coord Sitios Confirmados'!E:E, MATCH(B878, 'Coord Sitios Confirmados'!B:B,0))</f>
        <v>4.4439799999999998</v>
      </c>
      <c r="T878" s="159">
        <f>INDEX('Coord Sitios Confirmados'!F:F, MATCH(C878, 'Coord Sitios Confirmados'!C:C,0))</f>
        <v>-74.0441</v>
      </c>
    </row>
    <row r="879" spans="1:20" x14ac:dyDescent="0.25">
      <c r="A879" s="115" t="s">
        <v>15333</v>
      </c>
      <c r="B879" s="103" t="s">
        <v>15334</v>
      </c>
      <c r="C879" s="101" t="s">
        <v>15879</v>
      </c>
      <c r="D879" s="101" t="s">
        <v>17222</v>
      </c>
      <c r="E879" s="101" t="s">
        <v>22491</v>
      </c>
      <c r="F879" s="101"/>
      <c r="G879" s="101" t="s">
        <v>16026</v>
      </c>
      <c r="H879" s="101" t="s">
        <v>16057</v>
      </c>
      <c r="I879" s="101" t="s">
        <v>16078</v>
      </c>
      <c r="J879" s="101" t="s">
        <v>396</v>
      </c>
      <c r="K879" s="101" t="s">
        <v>21705</v>
      </c>
      <c r="L879" s="101" t="s">
        <v>21701</v>
      </c>
      <c r="M879" s="101" t="s">
        <v>16051</v>
      </c>
      <c r="N879" s="101" t="s">
        <v>14403</v>
      </c>
      <c r="O879" s="101" t="s">
        <v>12744</v>
      </c>
      <c r="P879" s="183" t="s">
        <v>15082</v>
      </c>
      <c r="Q879" s="101" t="s">
        <v>10573</v>
      </c>
      <c r="R879" s="102" t="s">
        <v>1644</v>
      </c>
      <c r="S879" s="8">
        <f>INDEX('Coord Sitios Confirmados'!E:E, MATCH(B879, 'Coord Sitios Confirmados'!B:B,0))</f>
        <v>4.4073599999999997</v>
      </c>
      <c r="T879" s="159">
        <f>INDEX('Coord Sitios Confirmados'!F:F, MATCH(C879, 'Coord Sitios Confirmados'!C:C,0))</f>
        <v>-74.036500000000004</v>
      </c>
    </row>
    <row r="880" spans="1:20" x14ac:dyDescent="0.25">
      <c r="A880" s="115" t="s">
        <v>15326</v>
      </c>
      <c r="B880" s="103" t="s">
        <v>16582</v>
      </c>
      <c r="C880" s="101" t="s">
        <v>15117</v>
      </c>
      <c r="D880" s="101" t="s">
        <v>17223</v>
      </c>
      <c r="E880" s="101" t="s">
        <v>22410</v>
      </c>
      <c r="F880" s="101"/>
      <c r="G880" s="101" t="s">
        <v>22591</v>
      </c>
      <c r="H880" s="101" t="s">
        <v>21059</v>
      </c>
      <c r="I880" s="101" t="s">
        <v>16583</v>
      </c>
      <c r="J880" s="101" t="s">
        <v>396</v>
      </c>
      <c r="K880" s="101" t="s">
        <v>21705</v>
      </c>
      <c r="L880" s="101" t="s">
        <v>21701</v>
      </c>
      <c r="M880" s="101" t="s">
        <v>16051</v>
      </c>
      <c r="N880" s="101" t="s">
        <v>14403</v>
      </c>
      <c r="O880" s="101" t="s">
        <v>12744</v>
      </c>
      <c r="P880" s="183" t="s">
        <v>15117</v>
      </c>
      <c r="Q880" s="101" t="s">
        <v>10573</v>
      </c>
      <c r="R880" s="102" t="s">
        <v>8648</v>
      </c>
      <c r="S880" s="8">
        <f>INDEX('Coord Sitios Confirmados'!E:E, MATCH(B880, 'Coord Sitios Confirmados'!B:B,0))</f>
        <v>4.5743</v>
      </c>
      <c r="T880" s="159">
        <f>INDEX('Coord Sitios Confirmados'!F:F, MATCH(C880, 'Coord Sitios Confirmados'!C:C,0))</f>
        <v>-73.980800000000002</v>
      </c>
    </row>
    <row r="881" spans="1:20" x14ac:dyDescent="0.25">
      <c r="A881" s="115" t="s">
        <v>15678</v>
      </c>
      <c r="B881" s="103" t="s">
        <v>16586</v>
      </c>
      <c r="C881" s="101" t="s">
        <v>15679</v>
      </c>
      <c r="D881" s="101" t="s">
        <v>17224</v>
      </c>
      <c r="E881" s="101" t="s">
        <v>22520</v>
      </c>
      <c r="F881" s="101"/>
      <c r="G881" s="101" t="s">
        <v>2098</v>
      </c>
      <c r="H881" s="101" t="s">
        <v>16234</v>
      </c>
      <c r="I881" s="101">
        <v>4215154</v>
      </c>
      <c r="J881" s="101" t="s">
        <v>396</v>
      </c>
      <c r="K881" s="101" t="s">
        <v>21702</v>
      </c>
      <c r="L881" s="101" t="s">
        <v>21701</v>
      </c>
      <c r="M881" s="101" t="s">
        <v>16051</v>
      </c>
      <c r="N881" s="101" t="s">
        <v>14403</v>
      </c>
      <c r="O881" s="101" t="s">
        <v>12744</v>
      </c>
      <c r="P881" s="183" t="s">
        <v>15117</v>
      </c>
      <c r="Q881" s="101" t="s">
        <v>10573</v>
      </c>
      <c r="R881" s="102" t="s">
        <v>1644</v>
      </c>
      <c r="S881" s="8">
        <f>INDEX('Coord Sitios Confirmados'!E:E, MATCH(B881, 'Coord Sitios Confirmados'!B:B,0))</f>
        <v>4.5484999999999998</v>
      </c>
      <c r="T881" s="159">
        <f>INDEX('Coord Sitios Confirmados'!F:F, MATCH(C881, 'Coord Sitios Confirmados'!C:C,0))</f>
        <v>-73.903700000000001</v>
      </c>
    </row>
    <row r="882" spans="1:20" x14ac:dyDescent="0.25">
      <c r="A882" s="115" t="s">
        <v>15115</v>
      </c>
      <c r="B882" s="103" t="s">
        <v>15116</v>
      </c>
      <c r="C882" s="101" t="s">
        <v>15880</v>
      </c>
      <c r="D882" s="101" t="s">
        <v>17225</v>
      </c>
      <c r="E882" s="101" t="s">
        <v>22336</v>
      </c>
      <c r="F882" s="101"/>
      <c r="G882" s="101" t="s">
        <v>22591</v>
      </c>
      <c r="H882" s="101" t="s">
        <v>16057</v>
      </c>
      <c r="I882" s="101" t="s">
        <v>16509</v>
      </c>
      <c r="J882" s="101" t="s">
        <v>14</v>
      </c>
      <c r="K882" s="101" t="s">
        <v>21696</v>
      </c>
      <c r="L882" s="101" t="s">
        <v>21697</v>
      </c>
      <c r="M882" s="101" t="s">
        <v>16051</v>
      </c>
      <c r="N882" s="101" t="s">
        <v>14403</v>
      </c>
      <c r="O882" s="101" t="s">
        <v>12744</v>
      </c>
      <c r="P882" s="183" t="s">
        <v>15117</v>
      </c>
      <c r="Q882" s="101" t="s">
        <v>10573</v>
      </c>
      <c r="R882" s="102" t="s">
        <v>1644</v>
      </c>
      <c r="S882" s="8">
        <f>INDEX('Coord Sitios Confirmados'!E:E, MATCH(B882, 'Coord Sitios Confirmados'!B:B,0))</f>
        <v>4.5282400000000003</v>
      </c>
      <c r="T882" s="159">
        <f>INDEX('Coord Sitios Confirmados'!F:F, MATCH(C882, 'Coord Sitios Confirmados'!C:C,0))</f>
        <v>-73.923190000000005</v>
      </c>
    </row>
    <row r="883" spans="1:20" x14ac:dyDescent="0.25">
      <c r="A883" s="115" t="s">
        <v>15331</v>
      </c>
      <c r="B883" s="103" t="s">
        <v>15332</v>
      </c>
      <c r="C883" s="101" t="s">
        <v>15144</v>
      </c>
      <c r="D883" s="101" t="s">
        <v>17226</v>
      </c>
      <c r="E883" s="101" t="s">
        <v>22511</v>
      </c>
      <c r="F883" s="101"/>
      <c r="G883" s="101" t="s">
        <v>16052</v>
      </c>
      <c r="H883" s="101" t="s">
        <v>16060</v>
      </c>
      <c r="I883" s="101" t="s">
        <v>15145</v>
      </c>
      <c r="J883" s="101" t="s">
        <v>396</v>
      </c>
      <c r="K883" s="101" t="s">
        <v>21699</v>
      </c>
      <c r="L883" s="101" t="s">
        <v>21697</v>
      </c>
      <c r="M883" s="101" t="s">
        <v>16051</v>
      </c>
      <c r="N883" s="101" t="s">
        <v>14329</v>
      </c>
      <c r="O883" s="101" t="s">
        <v>12744</v>
      </c>
      <c r="P883" s="101" t="s">
        <v>15144</v>
      </c>
      <c r="Q883" s="101" t="s">
        <v>10573</v>
      </c>
      <c r="R883" s="102" t="s">
        <v>1644</v>
      </c>
      <c r="S883" s="8">
        <f>INDEX('Coord Sitios Confirmados'!E:E, MATCH(B883, 'Coord Sitios Confirmados'!B:B,0))</f>
        <v>5.1440000000000001</v>
      </c>
      <c r="T883" s="159">
        <f>INDEX('Coord Sitios Confirmados'!F:F, MATCH(C883, 'Coord Sitios Confirmados'!C:C,0))</f>
        <v>-73.713899999999995</v>
      </c>
    </row>
    <row r="884" spans="1:20" x14ac:dyDescent="0.25">
      <c r="A884" s="115" t="s">
        <v>15143</v>
      </c>
      <c r="B884" s="103" t="s">
        <v>16453</v>
      </c>
      <c r="C884" s="101" t="s">
        <v>15881</v>
      </c>
      <c r="D884" s="101" t="s">
        <v>17227</v>
      </c>
      <c r="E884" s="101" t="s">
        <v>22347</v>
      </c>
      <c r="F884" s="101" t="s">
        <v>21937</v>
      </c>
      <c r="G884" s="101" t="s">
        <v>16052</v>
      </c>
      <c r="H884" s="101" t="s">
        <v>16061</v>
      </c>
      <c r="I884" s="101">
        <v>1027660</v>
      </c>
      <c r="J884" s="101" t="s">
        <v>403</v>
      </c>
      <c r="K884" s="101" t="s">
        <v>21699</v>
      </c>
      <c r="L884" s="101" t="s">
        <v>21697</v>
      </c>
      <c r="M884" s="101" t="s">
        <v>16051</v>
      </c>
      <c r="N884" s="101" t="s">
        <v>14329</v>
      </c>
      <c r="O884" s="101" t="s">
        <v>12744</v>
      </c>
      <c r="P884" s="101" t="s">
        <v>15144</v>
      </c>
      <c r="Q884" s="101" t="s">
        <v>10573</v>
      </c>
      <c r="R884" s="102" t="s">
        <v>8648</v>
      </c>
      <c r="S884" s="8">
        <f>INDEX('Coord Sitios Confirmados'!E:E, MATCH(B884, 'Coord Sitios Confirmados'!B:B,0))</f>
        <v>5.1458589999999997</v>
      </c>
      <c r="T884" s="159">
        <f>INDEX('Coord Sitios Confirmados'!F:F, MATCH(C884, 'Coord Sitios Confirmados'!C:C,0))</f>
        <v>-73.686335999999997</v>
      </c>
    </row>
    <row r="885" spans="1:20" x14ac:dyDescent="0.25">
      <c r="A885" s="109" t="s">
        <v>2589</v>
      </c>
      <c r="B885" s="9" t="s">
        <v>13502</v>
      </c>
      <c r="C885" s="10" t="s">
        <v>2590</v>
      </c>
      <c r="D885" s="10" t="s">
        <v>2591</v>
      </c>
      <c r="E885" s="10" t="s">
        <v>2019</v>
      </c>
      <c r="F885" s="10" t="s">
        <v>2553</v>
      </c>
      <c r="G885" s="10" t="s">
        <v>18</v>
      </c>
      <c r="H885" s="10" t="s">
        <v>2592</v>
      </c>
      <c r="I885" s="10" t="s">
        <v>2593</v>
      </c>
      <c r="J885" s="10" t="s">
        <v>396</v>
      </c>
      <c r="K885" s="10" t="s">
        <v>21705</v>
      </c>
      <c r="L885" s="10" t="s">
        <v>21701</v>
      </c>
      <c r="M885" s="10" t="s">
        <v>5943</v>
      </c>
      <c r="N885" s="10" t="s">
        <v>520</v>
      </c>
      <c r="O885" s="10" t="s">
        <v>12744</v>
      </c>
      <c r="P885" s="10" t="s">
        <v>14331</v>
      </c>
      <c r="Q885" s="10" t="s">
        <v>14331</v>
      </c>
      <c r="R885" s="110" t="s">
        <v>8860</v>
      </c>
      <c r="S885" s="8">
        <f>INDEX('Coord Sitios Confirmados'!E:E, MATCH(B885, 'Coord Sitios Confirmados'!B:B,0))</f>
        <v>4.6414400000000002</v>
      </c>
      <c r="T885" s="159" t="str">
        <f>INDEX('Coord Sitios Confirmados'!F:F, MATCH(C885, 'Coord Sitios Confirmados'!C:C,0))</f>
        <v>-74,07125</v>
      </c>
    </row>
    <row r="886" spans="1:20" x14ac:dyDescent="0.25">
      <c r="A886" s="116" t="s">
        <v>2594</v>
      </c>
      <c r="B886" s="7" t="s">
        <v>12789</v>
      </c>
      <c r="C886" s="8" t="s">
        <v>2595</v>
      </c>
      <c r="D886" s="8" t="s">
        <v>2596</v>
      </c>
      <c r="E886" s="8" t="s">
        <v>18462</v>
      </c>
      <c r="F886" s="8" t="s">
        <v>18787</v>
      </c>
      <c r="G886" s="8" t="s">
        <v>1644</v>
      </c>
      <c r="H886" s="8" t="s">
        <v>1260</v>
      </c>
      <c r="I886" s="8" t="s">
        <v>2597</v>
      </c>
      <c r="J886" s="8" t="s">
        <v>396</v>
      </c>
      <c r="K886" s="8" t="s">
        <v>21702</v>
      </c>
      <c r="L886" s="8" t="s">
        <v>21701</v>
      </c>
      <c r="M886" s="8" t="s">
        <v>4060</v>
      </c>
      <c r="N886" s="8" t="s">
        <v>14328</v>
      </c>
      <c r="O886" s="8" t="s">
        <v>12744</v>
      </c>
      <c r="P886" s="8" t="s">
        <v>14331</v>
      </c>
      <c r="Q886" s="8" t="s">
        <v>14331</v>
      </c>
      <c r="R886" s="26" t="s">
        <v>1644</v>
      </c>
      <c r="S886" s="8">
        <f>INDEX('Coord Sitios Confirmados'!E:E, MATCH(B886, 'Coord Sitios Confirmados'!B:B,0))</f>
        <v>4.6255333333333333</v>
      </c>
      <c r="T886" s="159">
        <f>INDEX('Coord Sitios Confirmados'!F:F, MATCH(C886, 'Coord Sitios Confirmados'!C:C,0))</f>
        <v>-74.168499999999995</v>
      </c>
    </row>
    <row r="887" spans="1:20" x14ac:dyDescent="0.25">
      <c r="A887" s="116" t="s">
        <v>2598</v>
      </c>
      <c r="B887" s="7" t="s">
        <v>13252</v>
      </c>
      <c r="C887" s="8" t="s">
        <v>2599</v>
      </c>
      <c r="D887" s="8" t="s">
        <v>2600</v>
      </c>
      <c r="E887" s="8" t="s">
        <v>18785</v>
      </c>
      <c r="F887" s="8" t="s">
        <v>18786</v>
      </c>
      <c r="G887" s="8" t="s">
        <v>18</v>
      </c>
      <c r="H887" s="8" t="s">
        <v>2601</v>
      </c>
      <c r="I887" s="8" t="s">
        <v>2602</v>
      </c>
      <c r="J887" s="8" t="s">
        <v>396</v>
      </c>
      <c r="K887" s="8" t="s">
        <v>21705</v>
      </c>
      <c r="L887" s="8" t="s">
        <v>21701</v>
      </c>
      <c r="M887" s="8" t="s">
        <v>8715</v>
      </c>
      <c r="N887" s="8" t="s">
        <v>14328</v>
      </c>
      <c r="O887" s="8" t="s">
        <v>12744</v>
      </c>
      <c r="P887" s="8" t="s">
        <v>14331</v>
      </c>
      <c r="Q887" s="8" t="s">
        <v>14331</v>
      </c>
      <c r="R887" s="26" t="s">
        <v>8860</v>
      </c>
      <c r="S887" s="8">
        <f>INDEX('Coord Sitios Confirmados'!E:E, MATCH(B887, 'Coord Sitios Confirmados'!B:B,0))</f>
        <v>4.6267499999999995</v>
      </c>
      <c r="T887" s="159">
        <f>INDEX('Coord Sitios Confirmados'!F:F, MATCH(C887, 'Coord Sitios Confirmados'!C:C,0))</f>
        <v>-74.178600000000003</v>
      </c>
    </row>
    <row r="888" spans="1:20" x14ac:dyDescent="0.25">
      <c r="A888" s="115" t="s">
        <v>15360</v>
      </c>
      <c r="B888" s="103" t="s">
        <v>15361</v>
      </c>
      <c r="C888" s="101" t="s">
        <v>15362</v>
      </c>
      <c r="D888" s="101" t="s">
        <v>17228</v>
      </c>
      <c r="E888" s="101" t="s">
        <v>22434</v>
      </c>
      <c r="F888" s="101"/>
      <c r="G888" s="101" t="s">
        <v>16089</v>
      </c>
      <c r="H888" s="101" t="s">
        <v>1644</v>
      </c>
      <c r="I888" s="101" t="s">
        <v>15363</v>
      </c>
      <c r="J888" s="101" t="s">
        <v>396</v>
      </c>
      <c r="K888" s="101" t="s">
        <v>21702</v>
      </c>
      <c r="L888" s="101" t="s">
        <v>21701</v>
      </c>
      <c r="M888" s="101" t="s">
        <v>16051</v>
      </c>
      <c r="N888" s="101" t="s">
        <v>14399</v>
      </c>
      <c r="O888" s="101" t="s">
        <v>12744</v>
      </c>
      <c r="P888" s="101" t="s">
        <v>15364</v>
      </c>
      <c r="Q888" s="101" t="s">
        <v>10573</v>
      </c>
      <c r="R888" s="102" t="s">
        <v>1644</v>
      </c>
      <c r="S888" s="8">
        <f>INDEX('Coord Sitios Confirmados'!E:E, MATCH(B888, 'Coord Sitios Confirmados'!B:B,0))</f>
        <v>4.9397000000000002</v>
      </c>
      <c r="T888" s="159">
        <f>INDEX('Coord Sitios Confirmados'!F:F, MATCH(C888, 'Coord Sitios Confirmados'!C:C,0))</f>
        <v>-74.403599999999997</v>
      </c>
    </row>
    <row r="889" spans="1:20" x14ac:dyDescent="0.25">
      <c r="A889" s="115" t="s">
        <v>14428</v>
      </c>
      <c r="B889" s="103" t="s">
        <v>14429</v>
      </c>
      <c r="C889" s="101" t="s">
        <v>16421</v>
      </c>
      <c r="D889" s="101" t="s">
        <v>17229</v>
      </c>
      <c r="E889" s="101" t="s">
        <v>21981</v>
      </c>
      <c r="F889" s="101" t="s">
        <v>21953</v>
      </c>
      <c r="G889" s="101" t="s">
        <v>10627</v>
      </c>
      <c r="H889" s="101" t="s">
        <v>16347</v>
      </c>
      <c r="I889" s="101" t="s">
        <v>16422</v>
      </c>
      <c r="J889" s="101" t="s">
        <v>396</v>
      </c>
      <c r="K889" s="101" t="s">
        <v>21705</v>
      </c>
      <c r="L889" s="101" t="s">
        <v>21701</v>
      </c>
      <c r="M889" s="101" t="s">
        <v>14431</v>
      </c>
      <c r="N889" s="101" t="s">
        <v>14403</v>
      </c>
      <c r="O889" s="101" t="s">
        <v>12744</v>
      </c>
      <c r="P889" s="183" t="s">
        <v>14431</v>
      </c>
      <c r="Q889" s="101" t="s">
        <v>10573</v>
      </c>
      <c r="R889" s="102" t="s">
        <v>16347</v>
      </c>
      <c r="S889" s="8">
        <f>INDEX('Coord Sitios Confirmados'!E:E, MATCH(B889, 'Coord Sitios Confirmados'!B:B,0))</f>
        <v>4.5556660000000004</v>
      </c>
      <c r="T889" s="159">
        <f>INDEX('Coord Sitios Confirmados'!F:F, MATCH(C889, 'Coord Sitios Confirmados'!C:C,0))</f>
        <v>-74.236866000000006</v>
      </c>
    </row>
    <row r="890" spans="1:20" x14ac:dyDescent="0.25">
      <c r="A890" s="111" t="s">
        <v>2603</v>
      </c>
      <c r="B890" s="5" t="s">
        <v>13289</v>
      </c>
      <c r="C890" s="6" t="s">
        <v>2604</v>
      </c>
      <c r="D890" s="6" t="s">
        <v>10456</v>
      </c>
      <c r="E890" s="6" t="s">
        <v>20774</v>
      </c>
      <c r="F890" s="6" t="s">
        <v>18743</v>
      </c>
      <c r="G890" s="6" t="s">
        <v>18</v>
      </c>
      <c r="H890" s="6" t="s">
        <v>2118</v>
      </c>
      <c r="I890" s="5" t="s">
        <v>2606</v>
      </c>
      <c r="J890" s="6" t="s">
        <v>396</v>
      </c>
      <c r="K890" s="6" t="s">
        <v>21705</v>
      </c>
      <c r="L890" s="6" t="s">
        <v>21701</v>
      </c>
      <c r="M890" s="6" t="s">
        <v>5943</v>
      </c>
      <c r="N890" s="6" t="s">
        <v>942</v>
      </c>
      <c r="O890" s="6" t="s">
        <v>12744</v>
      </c>
      <c r="P890" s="6" t="s">
        <v>14331</v>
      </c>
      <c r="Q890" s="6" t="s">
        <v>14331</v>
      </c>
      <c r="R890" s="112" t="s">
        <v>8860</v>
      </c>
      <c r="S890" s="8" t="str">
        <f>INDEX('Coord Sitios Confirmados'!E:E, MATCH(B890, 'Coord Sitios Confirmados'!B:B,0))</f>
        <v>4,636450</v>
      </c>
      <c r="T890" s="159" t="str">
        <f>INDEX('Coord Sitios Confirmados'!F:F, MATCH(C890, 'Coord Sitios Confirmados'!C:C,0))</f>
        <v>-74,100600</v>
      </c>
    </row>
    <row r="891" spans="1:20" x14ac:dyDescent="0.25">
      <c r="A891" s="109" t="s">
        <v>2607</v>
      </c>
      <c r="B891" s="9" t="s">
        <v>13071</v>
      </c>
      <c r="C891" s="10" t="s">
        <v>2608</v>
      </c>
      <c r="D891" s="10" t="s">
        <v>2609</v>
      </c>
      <c r="E891" s="10" t="s">
        <v>18416</v>
      </c>
      <c r="F891" s="10" t="s">
        <v>18415</v>
      </c>
      <c r="G891" s="10" t="s">
        <v>18</v>
      </c>
      <c r="H891" s="10" t="s">
        <v>2610</v>
      </c>
      <c r="I891" s="10" t="s">
        <v>2611</v>
      </c>
      <c r="J891" s="10" t="s">
        <v>396</v>
      </c>
      <c r="K891" s="10" t="s">
        <v>21705</v>
      </c>
      <c r="L891" s="10" t="s">
        <v>21701</v>
      </c>
      <c r="M891" s="10" t="s">
        <v>524</v>
      </c>
      <c r="N891" s="10" t="s">
        <v>520</v>
      </c>
      <c r="O891" s="10" t="s">
        <v>12744</v>
      </c>
      <c r="P891" s="10" t="s">
        <v>14331</v>
      </c>
      <c r="Q891" s="10" t="s">
        <v>14331</v>
      </c>
      <c r="R891" s="110" t="s">
        <v>8860</v>
      </c>
      <c r="S891" s="8">
        <f>INDEX('Coord Sitios Confirmados'!E:E, MATCH(B891, 'Coord Sitios Confirmados'!B:B,0))</f>
        <v>4.63985</v>
      </c>
      <c r="T891" s="159" t="str">
        <f>INDEX('Coord Sitios Confirmados'!F:F, MATCH(C891, 'Coord Sitios Confirmados'!C:C,0))</f>
        <v>-74,06294</v>
      </c>
    </row>
    <row r="892" spans="1:20" x14ac:dyDescent="0.25">
      <c r="A892" s="104" t="s">
        <v>2612</v>
      </c>
      <c r="B892" s="11" t="s">
        <v>13466</v>
      </c>
      <c r="C892" s="12" t="s">
        <v>2613</v>
      </c>
      <c r="D892" s="12" t="s">
        <v>2614</v>
      </c>
      <c r="E892" s="12" t="s">
        <v>14283</v>
      </c>
      <c r="F892" s="12" t="s">
        <v>14284</v>
      </c>
      <c r="G892" s="12" t="s">
        <v>1848</v>
      </c>
      <c r="H892" s="12"/>
      <c r="I892" s="12" t="s">
        <v>2615</v>
      </c>
      <c r="J892" s="12" t="s">
        <v>396</v>
      </c>
      <c r="K892" s="12" t="s">
        <v>21700</v>
      </c>
      <c r="L892" s="12" t="s">
        <v>21701</v>
      </c>
      <c r="M892" s="12" t="s">
        <v>524</v>
      </c>
      <c r="N892" s="12" t="s">
        <v>12305</v>
      </c>
      <c r="O892" s="12" t="s">
        <v>12744</v>
      </c>
      <c r="P892" s="12" t="s">
        <v>14331</v>
      </c>
      <c r="Q892" s="12" t="s">
        <v>14331</v>
      </c>
      <c r="R892" s="72" t="s">
        <v>8860</v>
      </c>
      <c r="S892" s="8">
        <f>INDEX('Coord Sitios Confirmados'!E:E, MATCH(B892, 'Coord Sitios Confirmados'!B:B,0))</f>
        <v>4.6545304999999999</v>
      </c>
      <c r="T892" s="159">
        <f>INDEX('Coord Sitios Confirmados'!F:F, MATCH(C892, 'Coord Sitios Confirmados'!C:C,0))</f>
        <v>-74.049599999999998</v>
      </c>
    </row>
    <row r="893" spans="1:20" x14ac:dyDescent="0.25">
      <c r="A893" s="73" t="s">
        <v>2616</v>
      </c>
      <c r="B893" s="79" t="s">
        <v>13225</v>
      </c>
      <c r="C893" s="3" t="s">
        <v>2617</v>
      </c>
      <c r="D893" s="3" t="s">
        <v>2618</v>
      </c>
      <c r="E893" s="3" t="s">
        <v>18413</v>
      </c>
      <c r="F893" s="3" t="s">
        <v>18414</v>
      </c>
      <c r="G893" s="3" t="s">
        <v>1848</v>
      </c>
      <c r="H893" s="3" t="s">
        <v>1260</v>
      </c>
      <c r="I893" s="3" t="s">
        <v>2619</v>
      </c>
      <c r="J893" s="3" t="s">
        <v>396</v>
      </c>
      <c r="K893" s="3" t="s">
        <v>21700</v>
      </c>
      <c r="L893" s="3" t="s">
        <v>21701</v>
      </c>
      <c r="M893" s="3" t="s">
        <v>8696</v>
      </c>
      <c r="N893" s="3" t="s">
        <v>12324</v>
      </c>
      <c r="O893" s="3" t="s">
        <v>12744</v>
      </c>
      <c r="P893" s="3" t="s">
        <v>14331</v>
      </c>
      <c r="Q893" s="3" t="s">
        <v>14331</v>
      </c>
      <c r="R893" s="106" t="s">
        <v>8860</v>
      </c>
      <c r="S893" s="8">
        <f>INDEX('Coord Sitios Confirmados'!E:E, MATCH(B893, 'Coord Sitios Confirmados'!B:B,0))</f>
        <v>4.6099666666666668</v>
      </c>
      <c r="T893" s="159">
        <f>INDEX('Coord Sitios Confirmados'!F:F, MATCH(C893, 'Coord Sitios Confirmados'!C:C,0))</f>
        <v>-74.063500000000005</v>
      </c>
    </row>
    <row r="894" spans="1:20" x14ac:dyDescent="0.25">
      <c r="A894" s="104" t="s">
        <v>2620</v>
      </c>
      <c r="B894" s="11" t="s">
        <v>13476</v>
      </c>
      <c r="C894" s="12" t="s">
        <v>2621</v>
      </c>
      <c r="D894" s="12" t="s">
        <v>2622</v>
      </c>
      <c r="E894" s="12" t="s">
        <v>2623</v>
      </c>
      <c r="F894" s="12" t="s">
        <v>20835</v>
      </c>
      <c r="G894" s="12" t="s">
        <v>18</v>
      </c>
      <c r="H894" s="12" t="s">
        <v>2624</v>
      </c>
      <c r="I894" s="12" t="s">
        <v>2625</v>
      </c>
      <c r="J894" s="12" t="s">
        <v>396</v>
      </c>
      <c r="K894" s="12" t="s">
        <v>21700</v>
      </c>
      <c r="L894" s="12" t="s">
        <v>21701</v>
      </c>
      <c r="M894" s="12" t="s">
        <v>524</v>
      </c>
      <c r="N894" s="12" t="s">
        <v>12305</v>
      </c>
      <c r="O894" s="12" t="s">
        <v>12744</v>
      </c>
      <c r="P894" s="12" t="s">
        <v>14331</v>
      </c>
      <c r="Q894" s="12" t="s">
        <v>14331</v>
      </c>
      <c r="R894" s="72" t="s">
        <v>8860</v>
      </c>
      <c r="S894" s="8">
        <f>INDEX('Coord Sitios Confirmados'!E:E, MATCH(B894, 'Coord Sitios Confirmados'!B:B,0))</f>
        <v>4.6804800000000002</v>
      </c>
      <c r="T894" s="159">
        <f>INDEX('Coord Sitios Confirmados'!F:F, MATCH(C894, 'Coord Sitios Confirmados'!C:C,0))</f>
        <v>-74.040800000000004</v>
      </c>
    </row>
    <row r="895" spans="1:20" x14ac:dyDescent="0.25">
      <c r="A895" s="73" t="s">
        <v>12459</v>
      </c>
      <c r="B895" s="79" t="s">
        <v>12460</v>
      </c>
      <c r="C895" s="3" t="s">
        <v>12521</v>
      </c>
      <c r="D895" s="3" t="s">
        <v>12545</v>
      </c>
      <c r="E895" s="3" t="s">
        <v>18680</v>
      </c>
      <c r="F895" s="3" t="s">
        <v>12546</v>
      </c>
      <c r="G895" s="3" t="s">
        <v>13663</v>
      </c>
      <c r="H895" s="3" t="s">
        <v>13664</v>
      </c>
      <c r="I895" s="3">
        <v>43843104</v>
      </c>
      <c r="J895" s="3" t="s">
        <v>396</v>
      </c>
      <c r="K895" s="3" t="s">
        <v>21705</v>
      </c>
      <c r="L895" s="3" t="s">
        <v>21701</v>
      </c>
      <c r="M895" s="3" t="s">
        <v>8691</v>
      </c>
      <c r="N895" s="3" t="s">
        <v>12324</v>
      </c>
      <c r="O895" s="3" t="s">
        <v>12744</v>
      </c>
      <c r="P895" s="3" t="s">
        <v>14331</v>
      </c>
      <c r="Q895" s="3" t="s">
        <v>14331</v>
      </c>
      <c r="R895" s="106" t="s">
        <v>1644</v>
      </c>
      <c r="S895" s="8">
        <f>INDEX('Coord Sitios Confirmados'!E:E, MATCH(B895, 'Coord Sitios Confirmados'!B:B,0))</f>
        <v>4.5865650000000002</v>
      </c>
      <c r="T895" s="159">
        <f>INDEX('Coord Sitios Confirmados'!F:F, MATCH(C895, 'Coord Sitios Confirmados'!C:C,0))</f>
        <v>-74.095067999999998</v>
      </c>
    </row>
    <row r="896" spans="1:20" x14ac:dyDescent="0.25">
      <c r="A896" s="107" t="s">
        <v>8705</v>
      </c>
      <c r="B896" s="64" t="s">
        <v>8706</v>
      </c>
      <c r="C896" s="65" t="s">
        <v>8707</v>
      </c>
      <c r="D896" s="65" t="s">
        <v>8709</v>
      </c>
      <c r="E896" s="65" t="s">
        <v>18654</v>
      </c>
      <c r="F896" s="65" t="s">
        <v>18745</v>
      </c>
      <c r="G896" s="65" t="s">
        <v>18</v>
      </c>
      <c r="H896" s="64" t="s">
        <v>12589</v>
      </c>
      <c r="I896" s="65" t="s">
        <v>10599</v>
      </c>
      <c r="J896" s="65" t="s">
        <v>396</v>
      </c>
      <c r="K896" s="65" t="s">
        <v>21705</v>
      </c>
      <c r="L896" s="65" t="s">
        <v>21701</v>
      </c>
      <c r="M896" s="65" t="s">
        <v>8699</v>
      </c>
      <c r="N896" s="65" t="s">
        <v>397</v>
      </c>
      <c r="O896" s="65" t="s">
        <v>12744</v>
      </c>
      <c r="P896" s="65" t="s">
        <v>14331</v>
      </c>
      <c r="Q896" s="65" t="s">
        <v>14331</v>
      </c>
      <c r="R896" s="108" t="s">
        <v>1644</v>
      </c>
      <c r="S896" s="8">
        <f>INDEX('Coord Sitios Confirmados'!E:E, MATCH(B896, 'Coord Sitios Confirmados'!B:B,0))</f>
        <v>4.7219150000000001</v>
      </c>
      <c r="T896" s="159">
        <f>INDEX('Coord Sitios Confirmados'!F:F, MATCH(C896, 'Coord Sitios Confirmados'!C:C,0))</f>
        <v>-74.085532999999998</v>
      </c>
    </row>
    <row r="897" spans="1:20" x14ac:dyDescent="0.25">
      <c r="A897" s="115" t="s">
        <v>14622</v>
      </c>
      <c r="B897" s="103" t="s">
        <v>14623</v>
      </c>
      <c r="C897" s="101" t="s">
        <v>14624</v>
      </c>
      <c r="D897" s="101" t="s">
        <v>17230</v>
      </c>
      <c r="E897" s="101" t="s">
        <v>21884</v>
      </c>
      <c r="F897" s="101" t="s">
        <v>21885</v>
      </c>
      <c r="G897" s="101" t="s">
        <v>16026</v>
      </c>
      <c r="H897" s="101" t="s">
        <v>21018</v>
      </c>
      <c r="I897" s="101" t="s">
        <v>15045</v>
      </c>
      <c r="J897" s="101" t="s">
        <v>396</v>
      </c>
      <c r="K897" s="101" t="s">
        <v>21702</v>
      </c>
      <c r="L897" s="101" t="s">
        <v>21701</v>
      </c>
      <c r="M897" s="101" t="s">
        <v>14431</v>
      </c>
      <c r="N897" s="101" t="s">
        <v>14403</v>
      </c>
      <c r="O897" s="101" t="s">
        <v>12744</v>
      </c>
      <c r="P897" s="183" t="s">
        <v>14431</v>
      </c>
      <c r="Q897" s="101" t="s">
        <v>10573</v>
      </c>
      <c r="R897" s="102" t="s">
        <v>8648</v>
      </c>
      <c r="S897" s="8">
        <f>INDEX('Coord Sitios Confirmados'!E:E, MATCH(B897, 'Coord Sitios Confirmados'!B:B,0))</f>
        <v>4.5787800000000001</v>
      </c>
      <c r="T897" s="159">
        <f>INDEX('Coord Sitios Confirmados'!F:F, MATCH(C897, 'Coord Sitios Confirmados'!C:C,0))</f>
        <v>-74.243799999999993</v>
      </c>
    </row>
    <row r="898" spans="1:20" x14ac:dyDescent="0.25">
      <c r="A898" s="116" t="s">
        <v>2626</v>
      </c>
      <c r="B898" s="7" t="s">
        <v>12920</v>
      </c>
      <c r="C898" s="8" t="s">
        <v>2627</v>
      </c>
      <c r="D898" s="8" t="s">
        <v>2628</v>
      </c>
      <c r="E898" s="8" t="s">
        <v>18786</v>
      </c>
      <c r="F898" s="8" t="s">
        <v>2185</v>
      </c>
      <c r="G898" s="8" t="s">
        <v>1650</v>
      </c>
      <c r="H898" s="8" t="s">
        <v>1260</v>
      </c>
      <c r="I898" s="8" t="s">
        <v>2629</v>
      </c>
      <c r="J898" s="8" t="s">
        <v>396</v>
      </c>
      <c r="K898" s="8" t="s">
        <v>21702</v>
      </c>
      <c r="L898" s="8" t="s">
        <v>21701</v>
      </c>
      <c r="M898" s="8" t="s">
        <v>4060</v>
      </c>
      <c r="N898" s="8" t="s">
        <v>14328</v>
      </c>
      <c r="O898" s="8" t="s">
        <v>12744</v>
      </c>
      <c r="P898" s="8" t="s">
        <v>14331</v>
      </c>
      <c r="Q898" s="8" t="s">
        <v>14331</v>
      </c>
      <c r="R898" s="26" t="s">
        <v>1650</v>
      </c>
      <c r="S898" s="8">
        <f>INDEX('Coord Sitios Confirmados'!E:E, MATCH(B898, 'Coord Sitios Confirmados'!B:B,0))</f>
        <v>4.6052833333333334</v>
      </c>
      <c r="T898" s="159">
        <f>INDEX('Coord Sitios Confirmados'!F:F, MATCH(C898, 'Coord Sitios Confirmados'!C:C,0))</f>
        <v>-74.173100000000005</v>
      </c>
    </row>
    <row r="899" spans="1:20" x14ac:dyDescent="0.25">
      <c r="A899" s="116" t="s">
        <v>19300</v>
      </c>
      <c r="B899" s="7" t="s">
        <v>13196</v>
      </c>
      <c r="C899" s="8" t="s">
        <v>21487</v>
      </c>
      <c r="D899" s="8" t="s">
        <v>21357</v>
      </c>
      <c r="E899" s="8" t="s">
        <v>21558</v>
      </c>
      <c r="F899" s="8" t="s">
        <v>14071</v>
      </c>
      <c r="G899" s="8" t="s">
        <v>9556</v>
      </c>
      <c r="H899" s="8"/>
      <c r="I899" s="8" t="s">
        <v>21358</v>
      </c>
      <c r="J899" s="8" t="s">
        <v>396</v>
      </c>
      <c r="K899" s="8" t="s">
        <v>21705</v>
      </c>
      <c r="L899" s="8" t="s">
        <v>21701</v>
      </c>
      <c r="M899" s="8" t="s">
        <v>4060</v>
      </c>
      <c r="N899" s="8" t="s">
        <v>14328</v>
      </c>
      <c r="O899" s="8" t="s">
        <v>12744</v>
      </c>
      <c r="P899" s="8" t="s">
        <v>14331</v>
      </c>
      <c r="Q899" s="8" t="s">
        <v>14331</v>
      </c>
      <c r="R899" s="26" t="s">
        <v>9556</v>
      </c>
      <c r="S899" s="8">
        <f>INDEX('Coord Sitios Confirmados'!E:E, MATCH(B899, 'Coord Sitios Confirmados'!B:B,0))</f>
        <v>4.6397876</v>
      </c>
      <c r="T899" s="159" t="e">
        <f>INDEX('Coord Sitios Confirmados'!F:F, MATCH(C899, 'Coord Sitios Confirmados'!C:C,0))</f>
        <v>#N/A</v>
      </c>
    </row>
    <row r="900" spans="1:20" x14ac:dyDescent="0.25">
      <c r="A900" s="115" t="s">
        <v>14585</v>
      </c>
      <c r="B900" s="103" t="s">
        <v>14586</v>
      </c>
      <c r="C900" s="101" t="s">
        <v>16929</v>
      </c>
      <c r="D900" s="101" t="s">
        <v>17231</v>
      </c>
      <c r="E900" s="101" t="s">
        <v>22319</v>
      </c>
      <c r="F900" s="101"/>
      <c r="G900" s="101" t="s">
        <v>16026</v>
      </c>
      <c r="H900" s="101" t="s">
        <v>16040</v>
      </c>
      <c r="I900" s="101" t="s">
        <v>14587</v>
      </c>
      <c r="J900" s="101" t="s">
        <v>14</v>
      </c>
      <c r="K900" s="101" t="s">
        <v>21698</v>
      </c>
      <c r="L900" s="101" t="s">
        <v>21697</v>
      </c>
      <c r="M900" s="101" t="s">
        <v>14431</v>
      </c>
      <c r="N900" s="101" t="s">
        <v>14403</v>
      </c>
      <c r="O900" s="101" t="s">
        <v>12744</v>
      </c>
      <c r="P900" s="183" t="s">
        <v>14431</v>
      </c>
      <c r="Q900" s="101" t="s">
        <v>10573</v>
      </c>
      <c r="R900" s="102" t="e">
        <v>#N/A</v>
      </c>
      <c r="S900" s="8">
        <f>INDEX('Coord Sitios Confirmados'!E:E, MATCH(B900, 'Coord Sitios Confirmados'!B:B,0))</f>
        <v>4.6060319999999999</v>
      </c>
      <c r="T900" s="159">
        <f>INDEX('Coord Sitios Confirmados'!F:F, MATCH(C900, 'Coord Sitios Confirmados'!C:C,0))</f>
        <v>-74.217885999999993</v>
      </c>
    </row>
    <row r="901" spans="1:20" x14ac:dyDescent="0.25">
      <c r="A901" s="115" t="s">
        <v>15707</v>
      </c>
      <c r="B901" s="103" t="s">
        <v>12927</v>
      </c>
      <c r="C901" s="101" t="s">
        <v>15708</v>
      </c>
      <c r="D901" s="101" t="s">
        <v>17232</v>
      </c>
      <c r="E901" s="101" t="s">
        <v>22553</v>
      </c>
      <c r="F901" s="101" t="s">
        <v>22554</v>
      </c>
      <c r="G901" s="101" t="s">
        <v>16272</v>
      </c>
      <c r="H901" s="101" t="s">
        <v>21006</v>
      </c>
      <c r="I901" s="101" t="s">
        <v>16273</v>
      </c>
      <c r="J901" s="101" t="s">
        <v>396</v>
      </c>
      <c r="K901" s="101" t="s">
        <v>21702</v>
      </c>
      <c r="L901" s="101" t="s">
        <v>21701</v>
      </c>
      <c r="M901" s="101" t="s">
        <v>14431</v>
      </c>
      <c r="N901" s="101" t="s">
        <v>14403</v>
      </c>
      <c r="O901" s="101" t="s">
        <v>12744</v>
      </c>
      <c r="P901" s="183" t="s">
        <v>14431</v>
      </c>
      <c r="Q901" s="101" t="s">
        <v>10573</v>
      </c>
      <c r="R901" s="102" t="s">
        <v>8648</v>
      </c>
      <c r="S901" s="8">
        <f>INDEX('Coord Sitios Confirmados'!E:E, MATCH(B901, 'Coord Sitios Confirmados'!B:B,0))</f>
        <v>4.6069500000000003</v>
      </c>
      <c r="T901" s="159">
        <f>INDEX('Coord Sitios Confirmados'!F:F, MATCH(C901, 'Coord Sitios Confirmados'!C:C,0))</f>
        <v>-74.216800000000006</v>
      </c>
    </row>
    <row r="902" spans="1:20" x14ac:dyDescent="0.25">
      <c r="A902" s="115" t="s">
        <v>14490</v>
      </c>
      <c r="B902" s="103" t="s">
        <v>14491</v>
      </c>
      <c r="C902" s="101" t="s">
        <v>14492</v>
      </c>
      <c r="D902" s="101" t="s">
        <v>17233</v>
      </c>
      <c r="E902" s="101" t="s">
        <v>21979</v>
      </c>
      <c r="F902" s="101" t="s">
        <v>21980</v>
      </c>
      <c r="G902" s="101" t="s">
        <v>1848</v>
      </c>
      <c r="H902" s="101" t="s">
        <v>16404</v>
      </c>
      <c r="I902" s="101" t="s">
        <v>16405</v>
      </c>
      <c r="J902" s="101" t="s">
        <v>396</v>
      </c>
      <c r="K902" s="101" t="s">
        <v>21700</v>
      </c>
      <c r="L902" s="101" t="s">
        <v>21701</v>
      </c>
      <c r="M902" s="101" t="s">
        <v>14431</v>
      </c>
      <c r="N902" s="101" t="s">
        <v>14403</v>
      </c>
      <c r="O902" s="101" t="s">
        <v>12744</v>
      </c>
      <c r="P902" s="183" t="s">
        <v>14431</v>
      </c>
      <c r="Q902" s="101" t="s">
        <v>10573</v>
      </c>
      <c r="R902" s="102" t="s">
        <v>16347</v>
      </c>
      <c r="S902" s="8">
        <f>INDEX('Coord Sitios Confirmados'!E:E, MATCH(B902, 'Coord Sitios Confirmados'!B:B,0))</f>
        <v>4.6017770000000002</v>
      </c>
      <c r="T902" s="159">
        <f>INDEX('Coord Sitios Confirmados'!F:F, MATCH(C902, 'Coord Sitios Confirmados'!C:C,0))</f>
        <v>-74.214489999999998</v>
      </c>
    </row>
    <row r="903" spans="1:20" x14ac:dyDescent="0.25">
      <c r="A903" s="115" t="s">
        <v>14483</v>
      </c>
      <c r="B903" s="103" t="s">
        <v>14484</v>
      </c>
      <c r="C903" s="101" t="s">
        <v>14485</v>
      </c>
      <c r="D903" s="101" t="s">
        <v>17234</v>
      </c>
      <c r="E903" s="101" t="s">
        <v>21976</v>
      </c>
      <c r="F903" s="101" t="s">
        <v>21945</v>
      </c>
      <c r="G903" s="101" t="s">
        <v>1848</v>
      </c>
      <c r="H903" s="101" t="s">
        <v>16404</v>
      </c>
      <c r="I903" s="101" t="s">
        <v>16406</v>
      </c>
      <c r="J903" s="101" t="s">
        <v>396</v>
      </c>
      <c r="K903" s="101" t="s">
        <v>21700</v>
      </c>
      <c r="L903" s="101" t="s">
        <v>21701</v>
      </c>
      <c r="M903" s="101" t="s">
        <v>14431</v>
      </c>
      <c r="N903" s="101" t="s">
        <v>14403</v>
      </c>
      <c r="O903" s="101" t="s">
        <v>12744</v>
      </c>
      <c r="P903" s="183" t="s">
        <v>14431</v>
      </c>
      <c r="Q903" s="101" t="s">
        <v>10573</v>
      </c>
      <c r="R903" s="102" t="s">
        <v>16347</v>
      </c>
      <c r="S903" s="8">
        <f>INDEX('Coord Sitios Confirmados'!E:E, MATCH(B903, 'Coord Sitios Confirmados'!B:B,0))</f>
        <v>4.6084579999999997</v>
      </c>
      <c r="T903" s="159">
        <f>INDEX('Coord Sitios Confirmados'!F:F, MATCH(C903, 'Coord Sitios Confirmados'!C:C,0))</f>
        <v>-74.224558000000002</v>
      </c>
    </row>
    <row r="904" spans="1:20" x14ac:dyDescent="0.25">
      <c r="A904" s="115" t="s">
        <v>14843</v>
      </c>
      <c r="B904" s="103" t="s">
        <v>14844</v>
      </c>
      <c r="C904" s="101" t="s">
        <v>14845</v>
      </c>
      <c r="D904" s="101" t="s">
        <v>18288</v>
      </c>
      <c r="E904" s="101" t="s">
        <v>21977</v>
      </c>
      <c r="F904" s="101" t="s">
        <v>21978</v>
      </c>
      <c r="G904" s="101" t="s">
        <v>1848</v>
      </c>
      <c r="H904" s="101" t="s">
        <v>16399</v>
      </c>
      <c r="I904" s="101" t="s">
        <v>16400</v>
      </c>
      <c r="J904" s="101" t="s">
        <v>396</v>
      </c>
      <c r="K904" s="101" t="s">
        <v>21700</v>
      </c>
      <c r="L904" s="101" t="s">
        <v>21701</v>
      </c>
      <c r="M904" s="101" t="s">
        <v>14431</v>
      </c>
      <c r="N904" s="101" t="s">
        <v>14403</v>
      </c>
      <c r="O904" s="101" t="s">
        <v>12744</v>
      </c>
      <c r="P904" s="183" t="s">
        <v>14431</v>
      </c>
      <c r="Q904" s="101" t="s">
        <v>10573</v>
      </c>
      <c r="R904" s="102" t="s">
        <v>16347</v>
      </c>
      <c r="S904" s="8">
        <f>INDEX('Coord Sitios Confirmados'!E:E, MATCH(B904, 'Coord Sitios Confirmados'!B:B,0))</f>
        <v>4.6115279999999998</v>
      </c>
      <c r="T904" s="159">
        <f>INDEX('Coord Sitios Confirmados'!F:F, MATCH(C904, 'Coord Sitios Confirmados'!C:C,0))</f>
        <v>-74.219837999999996</v>
      </c>
    </row>
    <row r="905" spans="1:20" x14ac:dyDescent="0.25">
      <c r="A905" s="115" t="s">
        <v>15241</v>
      </c>
      <c r="B905" s="103" t="s">
        <v>15242</v>
      </c>
      <c r="C905" s="101" t="s">
        <v>15243</v>
      </c>
      <c r="D905" s="101" t="s">
        <v>17236</v>
      </c>
      <c r="E905" s="101" t="s">
        <v>21968</v>
      </c>
      <c r="F905" s="101" t="s">
        <v>21969</v>
      </c>
      <c r="G905" s="101" t="s">
        <v>10627</v>
      </c>
      <c r="H905" s="101" t="s">
        <v>16347</v>
      </c>
      <c r="I905" s="101" t="s">
        <v>16423</v>
      </c>
      <c r="J905" s="101" t="s">
        <v>396</v>
      </c>
      <c r="K905" s="101" t="s">
        <v>21705</v>
      </c>
      <c r="L905" s="101" t="s">
        <v>21701</v>
      </c>
      <c r="M905" s="101" t="s">
        <v>14431</v>
      </c>
      <c r="N905" s="101" t="s">
        <v>14403</v>
      </c>
      <c r="O905" s="101" t="s">
        <v>12744</v>
      </c>
      <c r="P905" s="183" t="s">
        <v>14431</v>
      </c>
      <c r="Q905" s="101" t="s">
        <v>10573</v>
      </c>
      <c r="R905" s="102" t="s">
        <v>16347</v>
      </c>
      <c r="S905" s="8">
        <f>INDEX('Coord Sitios Confirmados'!E:E, MATCH(B905, 'Coord Sitios Confirmados'!B:B,0))</f>
        <v>4.6066409999999998</v>
      </c>
      <c r="T905" s="159">
        <f>INDEX('Coord Sitios Confirmados'!F:F, MATCH(C905, 'Coord Sitios Confirmados'!C:C,0))</f>
        <v>-74.213331999999994</v>
      </c>
    </row>
    <row r="906" spans="1:20" x14ac:dyDescent="0.25">
      <c r="A906" s="107" t="s">
        <v>2630</v>
      </c>
      <c r="B906" s="64" t="s">
        <v>11996</v>
      </c>
      <c r="C906" s="65" t="s">
        <v>2631</v>
      </c>
      <c r="D906" s="65" t="s">
        <v>21114</v>
      </c>
      <c r="E906" s="65" t="s">
        <v>11997</v>
      </c>
      <c r="F906" s="65" t="s">
        <v>11998</v>
      </c>
      <c r="G906" s="65" t="s">
        <v>11970</v>
      </c>
      <c r="H906" s="64"/>
      <c r="I906" s="65" t="s">
        <v>2633</v>
      </c>
      <c r="J906" s="65" t="s">
        <v>396</v>
      </c>
      <c r="K906" s="65" t="s">
        <v>21702</v>
      </c>
      <c r="L906" s="65" t="s">
        <v>21701</v>
      </c>
      <c r="M906" s="65" t="s">
        <v>8699</v>
      </c>
      <c r="N906" s="65" t="s">
        <v>397</v>
      </c>
      <c r="O906" s="65" t="s">
        <v>12744</v>
      </c>
      <c r="P906" s="65" t="s">
        <v>14331</v>
      </c>
      <c r="Q906" s="65" t="s">
        <v>14331</v>
      </c>
      <c r="R906" s="108" t="s">
        <v>1644</v>
      </c>
      <c r="S906" s="8">
        <f>INDEX('Coord Sitios Confirmados'!E:E, MATCH(B906, 'Coord Sitios Confirmados'!B:B,0))</f>
        <v>4.7302049999999998</v>
      </c>
      <c r="T906" s="159">
        <f>INDEX('Coord Sitios Confirmados'!F:F, MATCH(C906, 'Coord Sitios Confirmados'!C:C,0))</f>
        <v>-74.105900000000005</v>
      </c>
    </row>
    <row r="907" spans="1:20" x14ac:dyDescent="0.25">
      <c r="A907" s="115" t="s">
        <v>8034</v>
      </c>
      <c r="B907" s="103" t="s">
        <v>14366</v>
      </c>
      <c r="C907" s="101" t="s">
        <v>16852</v>
      </c>
      <c r="D907" s="101" t="s">
        <v>17237</v>
      </c>
      <c r="E907" s="101" t="s">
        <v>21936</v>
      </c>
      <c r="F907" s="101" t="s">
        <v>21937</v>
      </c>
      <c r="G907" s="101" t="s">
        <v>16290</v>
      </c>
      <c r="H907" s="101" t="s">
        <v>16291</v>
      </c>
      <c r="I907" s="101" t="s">
        <v>16292</v>
      </c>
      <c r="J907" s="101" t="s">
        <v>396</v>
      </c>
      <c r="K907" s="101" t="s">
        <v>21705</v>
      </c>
      <c r="L907" s="101" t="s">
        <v>21701</v>
      </c>
      <c r="M907" s="101" t="s">
        <v>6165</v>
      </c>
      <c r="N907" s="101" t="s">
        <v>14329</v>
      </c>
      <c r="O907" s="101" t="s">
        <v>12744</v>
      </c>
      <c r="P907" s="101" t="s">
        <v>14331</v>
      </c>
      <c r="Q907" s="101" t="s">
        <v>10573</v>
      </c>
      <c r="R907" s="102" t="s">
        <v>1644</v>
      </c>
      <c r="S907" s="8">
        <f>INDEX('Coord Sitios Confirmados'!E:E, MATCH(B907, 'Coord Sitios Confirmados'!B:B,0))</f>
        <v>4.7967709999999997</v>
      </c>
      <c r="T907" s="159">
        <f>INDEX('Coord Sitios Confirmados'!F:F, MATCH(C907, 'Coord Sitios Confirmados'!C:C,0))</f>
        <v>-74.033609999999996</v>
      </c>
    </row>
    <row r="908" spans="1:20" x14ac:dyDescent="0.25">
      <c r="A908" s="73" t="s">
        <v>2634</v>
      </c>
      <c r="B908" s="79" t="s">
        <v>13093</v>
      </c>
      <c r="C908" s="3" t="s">
        <v>2635</v>
      </c>
      <c r="D908" s="3" t="s">
        <v>21167</v>
      </c>
      <c r="E908" s="3" t="s">
        <v>2637</v>
      </c>
      <c r="F908" s="3" t="s">
        <v>2637</v>
      </c>
      <c r="G908" s="3" t="s">
        <v>394</v>
      </c>
      <c r="H908" s="3" t="s">
        <v>21418</v>
      </c>
      <c r="I908" s="3" t="s">
        <v>2638</v>
      </c>
      <c r="J908" s="3" t="s">
        <v>396</v>
      </c>
      <c r="K908" s="3" t="s">
        <v>21705</v>
      </c>
      <c r="L908" s="3" t="s">
        <v>21701</v>
      </c>
      <c r="M908" s="3" t="s">
        <v>8692</v>
      </c>
      <c r="N908" s="3" t="s">
        <v>12324</v>
      </c>
      <c r="O908" s="3" t="s">
        <v>12744</v>
      </c>
      <c r="P908" s="3" t="s">
        <v>14331</v>
      </c>
      <c r="Q908" s="3" t="s">
        <v>14331</v>
      </c>
      <c r="R908" s="106" t="s">
        <v>8648</v>
      </c>
      <c r="S908" s="8" t="str">
        <f>INDEX('Coord Sitios Confirmados'!E:E, MATCH(B908, 'Coord Sitios Confirmados'!B:B,0))</f>
        <v>4,585125</v>
      </c>
      <c r="T908" s="159">
        <f>INDEX('Coord Sitios Confirmados'!F:F, MATCH(C908, 'Coord Sitios Confirmados'!C:C,0))</f>
        <v>-74.126508000000001</v>
      </c>
    </row>
    <row r="909" spans="1:20" x14ac:dyDescent="0.25">
      <c r="A909" s="115" t="s">
        <v>15574</v>
      </c>
      <c r="B909" s="103" t="s">
        <v>15575</v>
      </c>
      <c r="C909" s="101" t="s">
        <v>15576</v>
      </c>
      <c r="D909" s="101" t="s">
        <v>17238</v>
      </c>
      <c r="E909" s="101" t="s">
        <v>22014</v>
      </c>
      <c r="F909" s="101" t="s">
        <v>22015</v>
      </c>
      <c r="G909" s="101" t="s">
        <v>18</v>
      </c>
      <c r="H909" s="101" t="s">
        <v>21041</v>
      </c>
      <c r="I909" s="101">
        <v>9003651199</v>
      </c>
      <c r="J909" s="101" t="s">
        <v>396</v>
      </c>
      <c r="K909" s="101" t="s">
        <v>21705</v>
      </c>
      <c r="L909" s="101" t="s">
        <v>21701</v>
      </c>
      <c r="M909" s="101" t="s">
        <v>14445</v>
      </c>
      <c r="N909" s="101" t="s">
        <v>14399</v>
      </c>
      <c r="O909" s="101" t="s">
        <v>12744</v>
      </c>
      <c r="P909" s="101" t="s">
        <v>14445</v>
      </c>
      <c r="Q909" s="101" t="s">
        <v>10573</v>
      </c>
      <c r="R909" s="102" t="s">
        <v>8648</v>
      </c>
      <c r="S909" s="8">
        <f>INDEX('Coord Sitios Confirmados'!E:E, MATCH(B909, 'Coord Sitios Confirmados'!B:B,0))</f>
        <v>4.7611400000000001</v>
      </c>
      <c r="T909" s="159">
        <f>INDEX('Coord Sitios Confirmados'!F:F, MATCH(C909, 'Coord Sitios Confirmados'!C:C,0))</f>
        <v>-74.134500000000003</v>
      </c>
    </row>
    <row r="910" spans="1:20" x14ac:dyDescent="0.25">
      <c r="A910" s="115" t="s">
        <v>21620</v>
      </c>
      <c r="B910" s="103" t="s">
        <v>21795</v>
      </c>
      <c r="C910" s="101" t="s">
        <v>21621</v>
      </c>
      <c r="D910" s="101" t="s">
        <v>21810</v>
      </c>
      <c r="E910" s="101" t="s">
        <v>21796</v>
      </c>
      <c r="F910" s="101" t="s">
        <v>21796</v>
      </c>
      <c r="G910" s="101" t="s">
        <v>18</v>
      </c>
      <c r="H910" s="101"/>
      <c r="I910" s="101" t="s">
        <v>8649</v>
      </c>
      <c r="J910" s="101" t="s">
        <v>396</v>
      </c>
      <c r="K910" s="101" t="s">
        <v>21700</v>
      </c>
      <c r="L910" s="101" t="s">
        <v>21701</v>
      </c>
      <c r="M910" s="101" t="s">
        <v>14445</v>
      </c>
      <c r="N910" s="101" t="s">
        <v>14399</v>
      </c>
      <c r="O910" s="101" t="s">
        <v>12744</v>
      </c>
      <c r="P910" s="101" t="s">
        <v>14445</v>
      </c>
      <c r="Q910" s="101" t="s">
        <v>10573</v>
      </c>
      <c r="R910" s="102" t="s">
        <v>8648</v>
      </c>
      <c r="S910" s="8">
        <f>INDEX('Coord Sitios Confirmados'!E:E, MATCH(B910, 'Coord Sitios Confirmados'!B:B,0))</f>
        <v>4.7559269999999998</v>
      </c>
      <c r="T910" s="159">
        <f>INDEX('Coord Sitios Confirmados'!F:F, MATCH(C910, 'Coord Sitios Confirmados'!C:C,0))</f>
        <v>-74.140629000000004</v>
      </c>
    </row>
    <row r="911" spans="1:20" x14ac:dyDescent="0.25">
      <c r="A911" s="116" t="s">
        <v>2639</v>
      </c>
      <c r="B911" s="7" t="s">
        <v>12788</v>
      </c>
      <c r="C911" s="8" t="s">
        <v>2640</v>
      </c>
      <c r="D911" s="8" t="s">
        <v>2641</v>
      </c>
      <c r="E911" s="8" t="s">
        <v>2185</v>
      </c>
      <c r="F911" s="8" t="s">
        <v>18814</v>
      </c>
      <c r="G911" s="8" t="s">
        <v>1409</v>
      </c>
      <c r="H911" s="8" t="s">
        <v>20993</v>
      </c>
      <c r="I911" s="8" t="s">
        <v>2642</v>
      </c>
      <c r="J911" s="8" t="s">
        <v>396</v>
      </c>
      <c r="K911" s="8" t="s">
        <v>21702</v>
      </c>
      <c r="L911" s="8" t="s">
        <v>21701</v>
      </c>
      <c r="M911" s="8" t="s">
        <v>4060</v>
      </c>
      <c r="N911" s="8" t="s">
        <v>14328</v>
      </c>
      <c r="O911" s="8" t="s">
        <v>12744</v>
      </c>
      <c r="P911" s="8" t="s">
        <v>14331</v>
      </c>
      <c r="Q911" s="8" t="s">
        <v>14331</v>
      </c>
      <c r="R911" s="26" t="s">
        <v>8648</v>
      </c>
      <c r="S911" s="8">
        <f>INDEX('Coord Sitios Confirmados'!E:E, MATCH(B911, 'Coord Sitios Confirmados'!B:B,0))</f>
        <v>4.6113166666666672</v>
      </c>
      <c r="T911" s="159">
        <f>INDEX('Coord Sitios Confirmados'!F:F, MATCH(C911, 'Coord Sitios Confirmados'!C:C,0))</f>
        <v>-74.1768</v>
      </c>
    </row>
    <row r="912" spans="1:20" x14ac:dyDescent="0.25">
      <c r="A912" s="111" t="s">
        <v>2643</v>
      </c>
      <c r="B912" s="5" t="s">
        <v>13121</v>
      </c>
      <c r="C912" s="6" t="s">
        <v>2644</v>
      </c>
      <c r="D912" s="6" t="s">
        <v>10554</v>
      </c>
      <c r="E912" s="6" t="s">
        <v>22754</v>
      </c>
      <c r="F912" s="6" t="s">
        <v>20896</v>
      </c>
      <c r="G912" s="6" t="s">
        <v>18</v>
      </c>
      <c r="H912" s="6" t="s">
        <v>2118</v>
      </c>
      <c r="I912" s="5" t="s">
        <v>2646</v>
      </c>
      <c r="J912" s="6" t="s">
        <v>396</v>
      </c>
      <c r="K912" s="6" t="s">
        <v>21705</v>
      </c>
      <c r="L912" s="6" t="s">
        <v>21701</v>
      </c>
      <c r="M912" s="6" t="s">
        <v>3379</v>
      </c>
      <c r="N912" s="6" t="s">
        <v>942</v>
      </c>
      <c r="O912" s="6" t="s">
        <v>12744</v>
      </c>
      <c r="P912" s="6" t="s">
        <v>14331</v>
      </c>
      <c r="Q912" s="6" t="s">
        <v>14331</v>
      </c>
      <c r="R912" s="112" t="s">
        <v>8860</v>
      </c>
      <c r="S912" s="8" t="str">
        <f>INDEX('Coord Sitios Confirmados'!E:E, MATCH(B912, 'Coord Sitios Confirmados'!B:B,0))</f>
        <v>4,653010</v>
      </c>
      <c r="T912" s="159" t="str">
        <f>INDEX('Coord Sitios Confirmados'!F:F, MATCH(C912, 'Coord Sitios Confirmados'!C:C,0))</f>
        <v>-74,109300</v>
      </c>
    </row>
    <row r="913" spans="1:20" x14ac:dyDescent="0.25">
      <c r="A913" s="111" t="s">
        <v>2647</v>
      </c>
      <c r="B913" s="5" t="s">
        <v>13516</v>
      </c>
      <c r="C913" s="6" t="s">
        <v>2648</v>
      </c>
      <c r="D913" s="6" t="s">
        <v>2649</v>
      </c>
      <c r="E913" s="6"/>
      <c r="F913" s="6"/>
      <c r="G913" s="6" t="s">
        <v>18</v>
      </c>
      <c r="H913" s="6" t="s">
        <v>2118</v>
      </c>
      <c r="I913" s="5" t="e">
        <v>#N/A</v>
      </c>
      <c r="J913" s="6" t="s">
        <v>396</v>
      </c>
      <c r="K913" s="6" t="s">
        <v>21700</v>
      </c>
      <c r="L913" s="6" t="s">
        <v>21701</v>
      </c>
      <c r="M913" s="6" t="s">
        <v>5943</v>
      </c>
      <c r="N913" s="6" t="s">
        <v>942</v>
      </c>
      <c r="O913" s="6" t="s">
        <v>12744</v>
      </c>
      <c r="P913" s="6" t="s">
        <v>14331</v>
      </c>
      <c r="Q913" s="6" t="s">
        <v>14331</v>
      </c>
      <c r="R913" s="112" t="e">
        <v>#N/A</v>
      </c>
      <c r="S913" s="8" t="e">
        <f>INDEX('Coord Sitios Confirmados'!E:E, MATCH(B913, 'Coord Sitios Confirmados'!B:B,0))</f>
        <v>#N/A</v>
      </c>
      <c r="T913" s="159" t="e">
        <f>INDEX('Coord Sitios Confirmados'!F:F, MATCH(C913, 'Coord Sitios Confirmados'!C:C,0))</f>
        <v>#N/A</v>
      </c>
    </row>
    <row r="914" spans="1:20" x14ac:dyDescent="0.25">
      <c r="A914" s="104" t="s">
        <v>2650</v>
      </c>
      <c r="B914" s="11" t="s">
        <v>13335</v>
      </c>
      <c r="C914" s="12" t="s">
        <v>2651</v>
      </c>
      <c r="D914" s="12" t="s">
        <v>2652</v>
      </c>
      <c r="E914" s="12" t="s">
        <v>2653</v>
      </c>
      <c r="F914" s="12" t="s">
        <v>2654</v>
      </c>
      <c r="G914" s="12" t="s">
        <v>18</v>
      </c>
      <c r="H914" s="12" t="s">
        <v>2655</v>
      </c>
      <c r="I914" s="12" t="s">
        <v>2656</v>
      </c>
      <c r="J914" s="12" t="s">
        <v>396</v>
      </c>
      <c r="K914" s="12" t="s">
        <v>21700</v>
      </c>
      <c r="L914" s="12" t="s">
        <v>21701</v>
      </c>
      <c r="M914" s="12" t="s">
        <v>524</v>
      </c>
      <c r="N914" s="12" t="s">
        <v>12305</v>
      </c>
      <c r="O914" s="12" t="s">
        <v>12744</v>
      </c>
      <c r="P914" s="12" t="s">
        <v>14331</v>
      </c>
      <c r="Q914" s="12" t="s">
        <v>14331</v>
      </c>
      <c r="R914" s="72" t="s">
        <v>8860</v>
      </c>
      <c r="S914" s="8">
        <f>INDEX('Coord Sitios Confirmados'!E:E, MATCH(B914, 'Coord Sitios Confirmados'!B:B,0))</f>
        <v>4.6687694000000004</v>
      </c>
      <c r="T914" s="159">
        <f>INDEX('Coord Sitios Confirmados'!F:F, MATCH(C914, 'Coord Sitios Confirmados'!C:C,0))</f>
        <v>-74.056100000000001</v>
      </c>
    </row>
    <row r="915" spans="1:20" x14ac:dyDescent="0.25">
      <c r="A915" s="111" t="s">
        <v>2657</v>
      </c>
      <c r="B915" s="5" t="s">
        <v>13065</v>
      </c>
      <c r="C915" s="6" t="s">
        <v>2658</v>
      </c>
      <c r="D915" s="6" t="s">
        <v>2659</v>
      </c>
      <c r="E915" s="6" t="s">
        <v>2660</v>
      </c>
      <c r="F915" s="6" t="s">
        <v>2661</v>
      </c>
      <c r="G915" s="6" t="s">
        <v>1644</v>
      </c>
      <c r="H915" s="6" t="s">
        <v>2662</v>
      </c>
      <c r="I915" s="5" t="s">
        <v>2663</v>
      </c>
      <c r="J915" s="6" t="s">
        <v>396</v>
      </c>
      <c r="K915" s="6" t="s">
        <v>21702</v>
      </c>
      <c r="L915" s="6" t="s">
        <v>21701</v>
      </c>
      <c r="M915" s="6" t="s">
        <v>3231</v>
      </c>
      <c r="N915" s="6" t="s">
        <v>942</v>
      </c>
      <c r="O915" s="6" t="s">
        <v>12744</v>
      </c>
      <c r="P915" s="6" t="s">
        <v>14331</v>
      </c>
      <c r="Q915" s="6" t="s">
        <v>14331</v>
      </c>
      <c r="R915" s="112" t="s">
        <v>1644</v>
      </c>
      <c r="S915" s="8">
        <f>INDEX('Coord Sitios Confirmados'!E:E, MATCH(B915, 'Coord Sitios Confirmados'!B:B,0))</f>
        <v>4.6773199999999999</v>
      </c>
      <c r="T915" s="159">
        <f>INDEX('Coord Sitios Confirmados'!F:F, MATCH(C915, 'Coord Sitios Confirmados'!C:C,0))</f>
        <v>-74.095299999999995</v>
      </c>
    </row>
    <row r="916" spans="1:20" x14ac:dyDescent="0.25">
      <c r="A916" s="104" t="s">
        <v>2664</v>
      </c>
      <c r="B916" s="11" t="s">
        <v>13007</v>
      </c>
      <c r="C916" s="12" t="s">
        <v>2665</v>
      </c>
      <c r="D916" s="12" t="s">
        <v>2666</v>
      </c>
      <c r="E916" s="12" t="s">
        <v>21075</v>
      </c>
      <c r="F916" s="12" t="s">
        <v>21073</v>
      </c>
      <c r="G916" s="12" t="s">
        <v>18</v>
      </c>
      <c r="H916" s="12" t="s">
        <v>56</v>
      </c>
      <c r="I916" s="12" t="s">
        <v>3723</v>
      </c>
      <c r="J916" s="12" t="s">
        <v>396</v>
      </c>
      <c r="K916" s="12" t="s">
        <v>21700</v>
      </c>
      <c r="L916" s="12" t="s">
        <v>21701</v>
      </c>
      <c r="M916" s="12" t="s">
        <v>6165</v>
      </c>
      <c r="N916" s="12" t="s">
        <v>12305</v>
      </c>
      <c r="O916" s="12" t="s">
        <v>12744</v>
      </c>
      <c r="P916" s="12" t="s">
        <v>14331</v>
      </c>
      <c r="Q916" s="12" t="s">
        <v>14331</v>
      </c>
      <c r="R916" s="72" t="s">
        <v>8648</v>
      </c>
      <c r="S916" s="8">
        <f>INDEX('Coord Sitios Confirmados'!E:E, MATCH(B916, 'Coord Sitios Confirmados'!B:B,0))</f>
        <v>4.6915610000000001</v>
      </c>
      <c r="T916" s="159">
        <f>INDEX('Coord Sitios Confirmados'!F:F, MATCH(C916, 'Coord Sitios Confirmados'!C:C,0))</f>
        <v>-74.035600000000002</v>
      </c>
    </row>
    <row r="917" spans="1:20" x14ac:dyDescent="0.25">
      <c r="A917" s="107" t="s">
        <v>2667</v>
      </c>
      <c r="B917" s="64" t="s">
        <v>11999</v>
      </c>
      <c r="C917" s="65" t="s">
        <v>2668</v>
      </c>
      <c r="D917" s="65" t="s">
        <v>8807</v>
      </c>
      <c r="E917" s="65" t="s">
        <v>12000</v>
      </c>
      <c r="F917" s="65" t="s">
        <v>12001</v>
      </c>
      <c r="G917" s="65" t="s">
        <v>18</v>
      </c>
      <c r="H917" s="64" t="s">
        <v>2669</v>
      </c>
      <c r="I917" s="65" t="s">
        <v>10610</v>
      </c>
      <c r="J917" s="65" t="s">
        <v>396</v>
      </c>
      <c r="K917" s="65" t="s">
        <v>21705</v>
      </c>
      <c r="L917" s="65" t="s">
        <v>21701</v>
      </c>
      <c r="M917" s="65" t="s">
        <v>8699</v>
      </c>
      <c r="N917" s="65" t="s">
        <v>397</v>
      </c>
      <c r="O917" s="65" t="s">
        <v>12744</v>
      </c>
      <c r="P917" s="65" t="s">
        <v>14331</v>
      </c>
      <c r="Q917" s="65" t="s">
        <v>14331</v>
      </c>
      <c r="R917" s="108" t="s">
        <v>8648</v>
      </c>
      <c r="S917" s="8">
        <f>INDEX('Coord Sitios Confirmados'!E:E, MATCH(B917, 'Coord Sitios Confirmados'!B:B,0))</f>
        <v>4.6987199999999998</v>
      </c>
      <c r="T917" s="159">
        <f>INDEX('Coord Sitios Confirmados'!F:F, MATCH(C917, 'Coord Sitios Confirmados'!C:C,0))</f>
        <v>-74.073700000000002</v>
      </c>
    </row>
    <row r="918" spans="1:20" x14ac:dyDescent="0.25">
      <c r="A918" s="115" t="s">
        <v>10158</v>
      </c>
      <c r="B918" s="103" t="s">
        <v>14358</v>
      </c>
      <c r="C918" s="101" t="s">
        <v>10233</v>
      </c>
      <c r="D918" s="101" t="s">
        <v>17239</v>
      </c>
      <c r="E918" s="101" t="s">
        <v>22040</v>
      </c>
      <c r="F918" s="101" t="s">
        <v>22041</v>
      </c>
      <c r="G918" s="101" t="s">
        <v>14374</v>
      </c>
      <c r="H918" s="101" t="s">
        <v>20959</v>
      </c>
      <c r="I918" s="101"/>
      <c r="J918" s="101" t="s">
        <v>396</v>
      </c>
      <c r="K918" s="101" t="s">
        <v>21705</v>
      </c>
      <c r="L918" s="101" t="s">
        <v>21701</v>
      </c>
      <c r="M918" s="101" t="s">
        <v>8699</v>
      </c>
      <c r="N918" s="101" t="s">
        <v>14329</v>
      </c>
      <c r="O918" s="101" t="s">
        <v>12744</v>
      </c>
      <c r="P918" s="101" t="s">
        <v>14331</v>
      </c>
      <c r="Q918" s="101" t="s">
        <v>10573</v>
      </c>
      <c r="R918" s="102" t="s">
        <v>8648</v>
      </c>
      <c r="S918" s="8">
        <f>INDEX('Coord Sitios Confirmados'!E:E, MATCH(B918, 'Coord Sitios Confirmados'!B:B,0))</f>
        <v>4.7916499999999997</v>
      </c>
      <c r="T918" s="159">
        <f>INDEX('Coord Sitios Confirmados'!F:F, MATCH(C918, 'Coord Sitios Confirmados'!C:C,0))</f>
        <v>-74.041200000000003</v>
      </c>
    </row>
    <row r="919" spans="1:20" x14ac:dyDescent="0.25">
      <c r="A919" s="115" t="s">
        <v>15673</v>
      </c>
      <c r="B919" s="103" t="s">
        <v>15674</v>
      </c>
      <c r="C919" s="101" t="s">
        <v>16981</v>
      </c>
      <c r="D919" s="101" t="s">
        <v>17240</v>
      </c>
      <c r="E919" s="101" t="s">
        <v>21871</v>
      </c>
      <c r="F919" s="101" t="s">
        <v>21872</v>
      </c>
      <c r="G919" s="101" t="s">
        <v>16079</v>
      </c>
      <c r="H919" s="101" t="s">
        <v>16102</v>
      </c>
      <c r="I919" s="101">
        <v>5216292</v>
      </c>
      <c r="J919" s="101" t="s">
        <v>396</v>
      </c>
      <c r="K919" s="101" t="s">
        <v>21705</v>
      </c>
      <c r="L919" s="101" t="s">
        <v>21701</v>
      </c>
      <c r="M919" s="101" t="s">
        <v>14378</v>
      </c>
      <c r="N919" s="101" t="s">
        <v>14377</v>
      </c>
      <c r="O919" s="101" t="s">
        <v>12744</v>
      </c>
      <c r="P919" s="101" t="s">
        <v>14378</v>
      </c>
      <c r="Q919" s="101" t="s">
        <v>10573</v>
      </c>
      <c r="R919" s="102" t="s">
        <v>1644</v>
      </c>
      <c r="S919" s="8">
        <f>INDEX('Coord Sitios Confirmados'!E:E, MATCH(B919, 'Coord Sitios Confirmados'!B:B,0))</f>
        <v>4.3251900000000001</v>
      </c>
      <c r="T919" s="159">
        <f>INDEX('Coord Sitios Confirmados'!F:F, MATCH(C919, 'Coord Sitios Confirmados'!C:C,0))</f>
        <v>-74.769199999999998</v>
      </c>
    </row>
    <row r="920" spans="1:20" x14ac:dyDescent="0.25">
      <c r="A920" s="105" t="s">
        <v>2670</v>
      </c>
      <c r="B920" s="71" t="s">
        <v>13491</v>
      </c>
      <c r="C920" s="70" t="s">
        <v>2671</v>
      </c>
      <c r="D920" s="70" t="s">
        <v>12660</v>
      </c>
      <c r="E920" s="70" t="s">
        <v>2368</v>
      </c>
      <c r="F920" s="70" t="s">
        <v>2672</v>
      </c>
      <c r="G920" s="70" t="s">
        <v>18</v>
      </c>
      <c r="H920" s="70">
        <v>0</v>
      </c>
      <c r="I920" s="70" t="e">
        <v>#N/A</v>
      </c>
      <c r="J920" s="70" t="s">
        <v>396</v>
      </c>
      <c r="K920" s="70" t="s">
        <v>21705</v>
      </c>
      <c r="L920" s="70" t="s">
        <v>21701</v>
      </c>
      <c r="M920" s="70" t="s">
        <v>8699</v>
      </c>
      <c r="N920" s="70" t="s">
        <v>197</v>
      </c>
      <c r="O920" s="70" t="s">
        <v>12744</v>
      </c>
      <c r="P920" s="70" t="s">
        <v>14331</v>
      </c>
      <c r="Q920" s="70" t="s">
        <v>14331</v>
      </c>
      <c r="R920" s="74" t="s">
        <v>8860</v>
      </c>
      <c r="S920" s="8">
        <f>INDEX('Coord Sitios Confirmados'!E:E, MATCH(B920, 'Coord Sitios Confirmados'!B:B,0))</f>
        <v>4.7661600000000002</v>
      </c>
      <c r="T920" s="159">
        <f>INDEX('Coord Sitios Confirmados'!F:F, MATCH(C920, 'Coord Sitios Confirmados'!C:C,0))</f>
        <v>-74.0471</v>
      </c>
    </row>
    <row r="921" spans="1:20" x14ac:dyDescent="0.25">
      <c r="A921" s="115" t="s">
        <v>19338</v>
      </c>
      <c r="B921" s="103" t="s">
        <v>22703</v>
      </c>
      <c r="C921" s="101" t="s">
        <v>20688</v>
      </c>
      <c r="D921" s="101" t="s">
        <v>22704</v>
      </c>
      <c r="E921" s="101" t="s">
        <v>22720</v>
      </c>
      <c r="F921" s="101"/>
      <c r="G921" s="101"/>
      <c r="H921" s="101"/>
      <c r="I921" s="101"/>
      <c r="J921" s="101" t="s">
        <v>396</v>
      </c>
      <c r="K921" s="101" t="s">
        <v>21705</v>
      </c>
      <c r="L921" s="101" t="s">
        <v>21701</v>
      </c>
      <c r="M921" s="101" t="s">
        <v>14415</v>
      </c>
      <c r="N921" s="101" t="s">
        <v>14377</v>
      </c>
      <c r="O921" s="101" t="s">
        <v>12744</v>
      </c>
      <c r="P921" s="101" t="s">
        <v>14415</v>
      </c>
      <c r="Q921" s="101" t="s">
        <v>10573</v>
      </c>
      <c r="R921" s="102" t="s">
        <v>9556</v>
      </c>
      <c r="S921" s="8">
        <f>INDEX('Coord Sitios Confirmados'!E:E, MATCH(B921, 'Coord Sitios Confirmados'!B:B,0))</f>
        <v>4.5186999999999999</v>
      </c>
      <c r="T921" s="159">
        <f>INDEX('Coord Sitios Confirmados'!F:F, MATCH(C921, 'Coord Sitios Confirmados'!C:C,0))</f>
        <v>-74.527100000000004</v>
      </c>
    </row>
    <row r="922" spans="1:20" x14ac:dyDescent="0.25">
      <c r="A922" s="115" t="s">
        <v>14503</v>
      </c>
      <c r="B922" s="103" t="s">
        <v>14504</v>
      </c>
      <c r="C922" s="101" t="s">
        <v>14505</v>
      </c>
      <c r="D922" s="101" t="s">
        <v>17241</v>
      </c>
      <c r="E922" s="101" t="s">
        <v>22465</v>
      </c>
      <c r="F922" s="101"/>
      <c r="G922" s="101" t="s">
        <v>14398</v>
      </c>
      <c r="H922" s="101" t="s">
        <v>21038</v>
      </c>
      <c r="I922" s="101" t="s">
        <v>14506</v>
      </c>
      <c r="J922" s="101" t="s">
        <v>396</v>
      </c>
      <c r="K922" s="101" t="s">
        <v>21705</v>
      </c>
      <c r="L922" s="101" t="s">
        <v>21701</v>
      </c>
      <c r="M922" s="101" t="s">
        <v>16051</v>
      </c>
      <c r="N922" s="101" t="s">
        <v>14399</v>
      </c>
      <c r="O922" s="101" t="s">
        <v>12744</v>
      </c>
      <c r="P922" s="101" t="s">
        <v>14507</v>
      </c>
      <c r="Q922" s="101" t="s">
        <v>10573</v>
      </c>
      <c r="R922" s="102" t="s">
        <v>8648</v>
      </c>
      <c r="S922" s="8">
        <f>INDEX('Coord Sitios Confirmados'!E:E, MATCH(B922, 'Coord Sitios Confirmados'!B:B,0))</f>
        <v>5.0750400000000004</v>
      </c>
      <c r="T922" s="159">
        <f>INDEX('Coord Sitios Confirmados'!F:F, MATCH(C922, 'Coord Sitios Confirmados'!C:C,0))</f>
        <v>-74.445099999999996</v>
      </c>
    </row>
    <row r="923" spans="1:20" x14ac:dyDescent="0.25">
      <c r="A923" s="111" t="s">
        <v>2673</v>
      </c>
      <c r="B923" s="5" t="s">
        <v>13260</v>
      </c>
      <c r="C923" s="6" t="s">
        <v>2674</v>
      </c>
      <c r="D923" s="6" t="s">
        <v>2675</v>
      </c>
      <c r="E923" s="6" t="s">
        <v>14184</v>
      </c>
      <c r="F923" s="6" t="s">
        <v>18761</v>
      </c>
      <c r="G923" s="6" t="s">
        <v>1922</v>
      </c>
      <c r="H923" s="6" t="s">
        <v>2676</v>
      </c>
      <c r="I923" s="5" t="s">
        <v>2677</v>
      </c>
      <c r="J923" s="6" t="s">
        <v>396</v>
      </c>
      <c r="K923" s="6" t="s">
        <v>21705</v>
      </c>
      <c r="L923" s="6" t="s">
        <v>21701</v>
      </c>
      <c r="M923" s="6" t="s">
        <v>3379</v>
      </c>
      <c r="N923" s="6" t="s">
        <v>942</v>
      </c>
      <c r="O923" s="6" t="s">
        <v>12744</v>
      </c>
      <c r="P923" s="6" t="s">
        <v>14331</v>
      </c>
      <c r="Q923" s="6" t="s">
        <v>14331</v>
      </c>
      <c r="R923" s="112" t="s">
        <v>1922</v>
      </c>
      <c r="S923" s="8" t="str">
        <f>INDEX('Coord Sitios Confirmados'!E:E, MATCH(B923, 'Coord Sitios Confirmados'!B:B,0))</f>
        <v>4,682410</v>
      </c>
      <c r="T923" s="159" t="str">
        <f>INDEX('Coord Sitios Confirmados'!F:F, MATCH(C923, 'Coord Sitios Confirmados'!C:C,0))</f>
        <v>-74,127800</v>
      </c>
    </row>
    <row r="924" spans="1:20" x14ac:dyDescent="0.25">
      <c r="A924" s="111" t="s">
        <v>2678</v>
      </c>
      <c r="B924" s="5" t="s">
        <v>12863</v>
      </c>
      <c r="C924" s="6" t="s">
        <v>2679</v>
      </c>
      <c r="D924" s="6" t="s">
        <v>2680</v>
      </c>
      <c r="E924" s="6" t="s">
        <v>18693</v>
      </c>
      <c r="F924" s="6" t="s">
        <v>14236</v>
      </c>
      <c r="G924" s="6" t="s">
        <v>18</v>
      </c>
      <c r="H924" s="6" t="s">
        <v>2118</v>
      </c>
      <c r="I924" s="5" t="s">
        <v>2682</v>
      </c>
      <c r="J924" s="6" t="s">
        <v>396</v>
      </c>
      <c r="K924" s="6" t="s">
        <v>21705</v>
      </c>
      <c r="L924" s="6" t="s">
        <v>21701</v>
      </c>
      <c r="M924" s="6" t="s">
        <v>5943</v>
      </c>
      <c r="N924" s="6" t="s">
        <v>942</v>
      </c>
      <c r="O924" s="6" t="s">
        <v>12744</v>
      </c>
      <c r="P924" s="6" t="s">
        <v>14331</v>
      </c>
      <c r="Q924" s="6" t="s">
        <v>14331</v>
      </c>
      <c r="R924" s="112" t="s">
        <v>8860</v>
      </c>
      <c r="S924" s="8" t="str">
        <f>INDEX('Coord Sitios Confirmados'!E:E, MATCH(B924, 'Coord Sitios Confirmados'!B:B,0))</f>
        <v>4,647540</v>
      </c>
      <c r="T924" s="159" t="str">
        <f>INDEX('Coord Sitios Confirmados'!F:F, MATCH(C924, 'Coord Sitios Confirmados'!C:C,0))</f>
        <v>-74,102100</v>
      </c>
    </row>
    <row r="925" spans="1:20" x14ac:dyDescent="0.25">
      <c r="A925" s="115" t="s">
        <v>16195</v>
      </c>
      <c r="B925" s="103" t="s">
        <v>16196</v>
      </c>
      <c r="C925" s="101" t="s">
        <v>16197</v>
      </c>
      <c r="D925" s="101" t="s">
        <v>17242</v>
      </c>
      <c r="E925" s="101" t="s">
        <v>22398</v>
      </c>
      <c r="F925" s="101"/>
      <c r="G925" s="101" t="s">
        <v>16079</v>
      </c>
      <c r="H925" s="101" t="s">
        <v>16198</v>
      </c>
      <c r="I925" s="101">
        <v>5249005</v>
      </c>
      <c r="J925" s="101" t="s">
        <v>396</v>
      </c>
      <c r="K925" s="101" t="s">
        <v>21705</v>
      </c>
      <c r="L925" s="101" t="s">
        <v>21701</v>
      </c>
      <c r="M925" s="101" t="s">
        <v>16083</v>
      </c>
      <c r="N925" s="101" t="s">
        <v>14377</v>
      </c>
      <c r="O925" s="101" t="s">
        <v>12744</v>
      </c>
      <c r="P925" s="101" t="s">
        <v>16197</v>
      </c>
      <c r="Q925" s="101" t="s">
        <v>10573</v>
      </c>
      <c r="R925" s="102" t="s">
        <v>9556</v>
      </c>
      <c r="S925" s="8">
        <f>INDEX('Coord Sitios Confirmados'!E:E, MATCH(B925, 'Coord Sitios Confirmados'!B:B,0))</f>
        <v>4.2750000000000004</v>
      </c>
      <c r="T925" s="159">
        <f>INDEX('Coord Sitios Confirmados'!F:F, MATCH(C925, 'Coord Sitios Confirmados'!C:C,0))</f>
        <v>-74.875</v>
      </c>
    </row>
    <row r="926" spans="1:20" x14ac:dyDescent="0.25">
      <c r="A926" s="115" t="s">
        <v>16587</v>
      </c>
      <c r="B926" s="103" t="s">
        <v>16588</v>
      </c>
      <c r="C926" s="101" t="s">
        <v>16589</v>
      </c>
      <c r="D926" s="101" t="s">
        <v>17243</v>
      </c>
      <c r="E926" s="101" t="s">
        <v>22526</v>
      </c>
      <c r="F926" s="101"/>
      <c r="G926" s="101" t="s">
        <v>16152</v>
      </c>
      <c r="H926" s="101" t="s">
        <v>16110</v>
      </c>
      <c r="I926" s="101" t="s">
        <v>3493</v>
      </c>
      <c r="J926" s="101" t="s">
        <v>14</v>
      </c>
      <c r="K926" s="101" t="s">
        <v>21696</v>
      </c>
      <c r="L926" s="101" t="s">
        <v>21697</v>
      </c>
      <c r="M926" s="101" t="s">
        <v>16083</v>
      </c>
      <c r="N926" s="101" t="s">
        <v>14377</v>
      </c>
      <c r="O926" s="101" t="s">
        <v>12744</v>
      </c>
      <c r="P926" s="101" t="s">
        <v>16197</v>
      </c>
      <c r="Q926" s="101" t="s">
        <v>10573</v>
      </c>
      <c r="R926" s="102" t="s">
        <v>8860</v>
      </c>
      <c r="S926" s="8" t="e">
        <f>INDEX('Coord Sitios Confirmados'!E:E, MATCH(B926, 'Coord Sitios Confirmados'!B:B,0))</f>
        <v>#N/A</v>
      </c>
      <c r="T926" s="159">
        <f>INDEX('Coord Sitios Confirmados'!F:F, MATCH(C926, 'Coord Sitios Confirmados'!C:C,0))</f>
        <v>-74.897779999999997</v>
      </c>
    </row>
    <row r="927" spans="1:20" x14ac:dyDescent="0.25">
      <c r="A927" s="111" t="s">
        <v>2683</v>
      </c>
      <c r="B927" s="5" t="s">
        <v>13157</v>
      </c>
      <c r="C927" s="6" t="s">
        <v>2684</v>
      </c>
      <c r="D927" s="6" t="s">
        <v>2685</v>
      </c>
      <c r="E927" s="6" t="s">
        <v>2117</v>
      </c>
      <c r="F927" s="6" t="s">
        <v>20853</v>
      </c>
      <c r="G927" s="6" t="s">
        <v>18</v>
      </c>
      <c r="H927" s="6" t="s">
        <v>21546</v>
      </c>
      <c r="I927" s="5" t="s">
        <v>2687</v>
      </c>
      <c r="J927" s="6" t="s">
        <v>396</v>
      </c>
      <c r="K927" s="6" t="s">
        <v>21705</v>
      </c>
      <c r="L927" s="6" t="s">
        <v>21701</v>
      </c>
      <c r="M927" s="6" t="s">
        <v>3379</v>
      </c>
      <c r="N927" s="6" t="s">
        <v>942</v>
      </c>
      <c r="O927" s="6" t="s">
        <v>12744</v>
      </c>
      <c r="P927" s="6" t="s">
        <v>14331</v>
      </c>
      <c r="Q927" s="6" t="s">
        <v>14331</v>
      </c>
      <c r="R927" s="112" t="s">
        <v>8860</v>
      </c>
      <c r="S927" s="8" t="str">
        <f>INDEX('Coord Sitios Confirmados'!E:E, MATCH(B927, 'Coord Sitios Confirmados'!B:B,0))</f>
        <v>4,672950</v>
      </c>
      <c r="T927" s="159" t="str">
        <f>INDEX('Coord Sitios Confirmados'!F:F, MATCH(C927, 'Coord Sitios Confirmados'!C:C,0))</f>
        <v>-74,126700</v>
      </c>
    </row>
    <row r="928" spans="1:20" x14ac:dyDescent="0.25">
      <c r="A928" s="115" t="s">
        <v>14901</v>
      </c>
      <c r="B928" s="103" t="s">
        <v>14902</v>
      </c>
      <c r="C928" s="101" t="s">
        <v>14903</v>
      </c>
      <c r="D928" s="101" t="s">
        <v>17244</v>
      </c>
      <c r="E928" s="101" t="s">
        <v>22473</v>
      </c>
      <c r="F928" s="101" t="s">
        <v>22474</v>
      </c>
      <c r="G928" s="101" t="s">
        <v>14511</v>
      </c>
      <c r="H928" s="101" t="s">
        <v>9556</v>
      </c>
      <c r="I928" s="101" t="s">
        <v>14904</v>
      </c>
      <c r="J928" s="101" t="s">
        <v>396</v>
      </c>
      <c r="K928" s="101" t="s">
        <v>21702</v>
      </c>
      <c r="L928" s="101" t="s">
        <v>21701</v>
      </c>
      <c r="M928" s="101" t="s">
        <v>16051</v>
      </c>
      <c r="N928" s="101" t="s">
        <v>14399</v>
      </c>
      <c r="O928" s="101" t="s">
        <v>12744</v>
      </c>
      <c r="P928" s="101" t="s">
        <v>14903</v>
      </c>
      <c r="Q928" s="101" t="s">
        <v>10573</v>
      </c>
      <c r="R928" s="102" t="s">
        <v>9556</v>
      </c>
      <c r="S928" s="8">
        <f>INDEX('Coord Sitios Confirmados'!E:E, MATCH(B928, 'Coord Sitios Confirmados'!B:B,0))</f>
        <v>5.0550290000000002</v>
      </c>
      <c r="T928" s="159">
        <f>INDEX('Coord Sitios Confirmados'!F:F, MATCH(C928, 'Coord Sitios Confirmados'!C:C,0))</f>
        <v>-73.965479999999999</v>
      </c>
    </row>
    <row r="929" spans="1:20" x14ac:dyDescent="0.25">
      <c r="A929" s="115" t="s">
        <v>15085</v>
      </c>
      <c r="B929" s="103" t="s">
        <v>15086</v>
      </c>
      <c r="C929" s="101" t="s">
        <v>15882</v>
      </c>
      <c r="D929" s="101" t="s">
        <v>17245</v>
      </c>
      <c r="E929" s="101" t="s">
        <v>22163</v>
      </c>
      <c r="F929" s="101" t="s">
        <v>22164</v>
      </c>
      <c r="G929" s="101" t="s">
        <v>14511</v>
      </c>
      <c r="H929" s="101" t="s">
        <v>13961</v>
      </c>
      <c r="I929" s="101">
        <v>1027661</v>
      </c>
      <c r="J929" s="101" t="s">
        <v>14</v>
      </c>
      <c r="K929" s="101" t="s">
        <v>21698</v>
      </c>
      <c r="L929" s="101" t="s">
        <v>21697</v>
      </c>
      <c r="M929" s="101" t="s">
        <v>16051</v>
      </c>
      <c r="N929" s="101" t="s">
        <v>14399</v>
      </c>
      <c r="O929" s="101" t="s">
        <v>12744</v>
      </c>
      <c r="P929" s="101" t="s">
        <v>14903</v>
      </c>
      <c r="Q929" s="101" t="s">
        <v>10573</v>
      </c>
      <c r="R929" s="102" t="s">
        <v>8648</v>
      </c>
      <c r="S929" s="8">
        <f>INDEX('Coord Sitios Confirmados'!E:E, MATCH(B929, 'Coord Sitios Confirmados'!B:B,0))</f>
        <v>5.0597729999999999</v>
      </c>
      <c r="T929" s="159">
        <f>INDEX('Coord Sitios Confirmados'!F:F, MATCH(C929, 'Coord Sitios Confirmados'!C:C,0))</f>
        <v>-73.978117999999995</v>
      </c>
    </row>
    <row r="930" spans="1:20" x14ac:dyDescent="0.25">
      <c r="A930" s="115" t="s">
        <v>14846</v>
      </c>
      <c r="B930" s="103" t="s">
        <v>14847</v>
      </c>
      <c r="C930" s="101" t="s">
        <v>14848</v>
      </c>
      <c r="D930" s="101" t="s">
        <v>17246</v>
      </c>
      <c r="E930" s="101" t="s">
        <v>22363</v>
      </c>
      <c r="F930" s="101" t="s">
        <v>22364</v>
      </c>
      <c r="G930" s="101" t="s">
        <v>16352</v>
      </c>
      <c r="H930" s="101" t="s">
        <v>16266</v>
      </c>
      <c r="I930" s="101" t="s">
        <v>16396</v>
      </c>
      <c r="J930" s="101" t="s">
        <v>396</v>
      </c>
      <c r="K930" s="101" t="s">
        <v>21705</v>
      </c>
      <c r="L930" s="101" t="s">
        <v>21701</v>
      </c>
      <c r="M930" s="101" t="s">
        <v>14374</v>
      </c>
      <c r="N930" s="101" t="s">
        <v>14329</v>
      </c>
      <c r="O930" s="101" t="s">
        <v>12744</v>
      </c>
      <c r="P930" s="101" t="s">
        <v>14374</v>
      </c>
      <c r="Q930" s="101" t="s">
        <v>10573</v>
      </c>
      <c r="R930" s="102" t="s">
        <v>1922</v>
      </c>
      <c r="S930" s="8">
        <f>INDEX('Coord Sitios Confirmados'!E:E, MATCH(B930, 'Coord Sitios Confirmados'!B:B,0))</f>
        <v>4.8510499999999999</v>
      </c>
      <c r="T930" s="159">
        <f>INDEX('Coord Sitios Confirmados'!F:F, MATCH(C930, 'Coord Sitios Confirmados'!C:C,0))</f>
        <v>-74.058599999999998</v>
      </c>
    </row>
    <row r="931" spans="1:20" x14ac:dyDescent="0.25">
      <c r="A931" s="73" t="s">
        <v>12602</v>
      </c>
      <c r="B931" s="79" t="s">
        <v>13665</v>
      </c>
      <c r="C931" s="3" t="s">
        <v>12603</v>
      </c>
      <c r="D931" s="3" t="s">
        <v>13666</v>
      </c>
      <c r="E931" s="3" t="s">
        <v>18457</v>
      </c>
      <c r="F931" s="3" t="s">
        <v>14244</v>
      </c>
      <c r="G931" s="3" t="s">
        <v>13667</v>
      </c>
      <c r="H931" s="3" t="s">
        <v>13668</v>
      </c>
      <c r="I931" s="3" t="s">
        <v>13669</v>
      </c>
      <c r="J931" s="3" t="s">
        <v>396</v>
      </c>
      <c r="K931" s="3" t="s">
        <v>21705</v>
      </c>
      <c r="L931" s="3" t="s">
        <v>21701</v>
      </c>
      <c r="M931" s="3" t="s">
        <v>8696</v>
      </c>
      <c r="N931" s="3" t="s">
        <v>12324</v>
      </c>
      <c r="O931" s="3" t="s">
        <v>12744</v>
      </c>
      <c r="P931" s="3" t="s">
        <v>14331</v>
      </c>
      <c r="Q931" s="3" t="s">
        <v>14331</v>
      </c>
      <c r="R931" s="106" t="s">
        <v>9339</v>
      </c>
      <c r="S931" s="8">
        <f>INDEX('Coord Sitios Confirmados'!E:E, MATCH(B931, 'Coord Sitios Confirmados'!B:B,0))</f>
        <v>4.5823390000000002</v>
      </c>
      <c r="T931" s="159">
        <f>INDEX('Coord Sitios Confirmados'!F:F, MATCH(C931, 'Coord Sitios Confirmados'!C:C,0))</f>
        <v>-74.079043999999996</v>
      </c>
    </row>
    <row r="932" spans="1:20" x14ac:dyDescent="0.25">
      <c r="A932" s="105" t="s">
        <v>2688</v>
      </c>
      <c r="B932" s="71" t="s">
        <v>13353</v>
      </c>
      <c r="C932" s="70" t="s">
        <v>2689</v>
      </c>
      <c r="D932" s="70" t="s">
        <v>2690</v>
      </c>
      <c r="E932" s="70" t="s">
        <v>19066</v>
      </c>
      <c r="F932" s="70" t="s">
        <v>2691</v>
      </c>
      <c r="G932" s="70" t="s">
        <v>1644</v>
      </c>
      <c r="H932" s="70" t="s">
        <v>2692</v>
      </c>
      <c r="I932" s="70" t="s">
        <v>2693</v>
      </c>
      <c r="J932" s="70" t="s">
        <v>396</v>
      </c>
      <c r="K932" s="70" t="s">
        <v>21705</v>
      </c>
      <c r="L932" s="70" t="s">
        <v>21701</v>
      </c>
      <c r="M932" s="70" t="s">
        <v>6165</v>
      </c>
      <c r="N932" s="70" t="s">
        <v>197</v>
      </c>
      <c r="O932" s="70" t="s">
        <v>12744</v>
      </c>
      <c r="P932" s="70" t="s">
        <v>14331</v>
      </c>
      <c r="Q932" s="70" t="s">
        <v>14331</v>
      </c>
      <c r="R932" s="74" t="s">
        <v>1644</v>
      </c>
      <c r="S932" s="8">
        <f>INDEX('Coord Sitios Confirmados'!E:E, MATCH(B932, 'Coord Sitios Confirmados'!B:B,0))</f>
        <v>4.7449320000000004</v>
      </c>
      <c r="T932" s="159">
        <f>INDEX('Coord Sitios Confirmados'!F:F, MATCH(C932, 'Coord Sitios Confirmados'!C:C,0))</f>
        <v>-74.023854</v>
      </c>
    </row>
    <row r="933" spans="1:20" x14ac:dyDescent="0.25">
      <c r="A933" s="111" t="s">
        <v>13737</v>
      </c>
      <c r="B933" s="5" t="s">
        <v>13784</v>
      </c>
      <c r="C933" s="6" t="s">
        <v>13738</v>
      </c>
      <c r="D933" s="6" t="s">
        <v>13787</v>
      </c>
      <c r="E933" s="6" t="s">
        <v>14208</v>
      </c>
      <c r="F933" s="6" t="s">
        <v>18406</v>
      </c>
      <c r="G933" s="6" t="s">
        <v>8648</v>
      </c>
      <c r="H933" s="6" t="s">
        <v>13937</v>
      </c>
      <c r="I933" s="5" t="s">
        <v>8649</v>
      </c>
      <c r="J933" s="6" t="s">
        <v>396</v>
      </c>
      <c r="K933" s="6" t="s">
        <v>21705</v>
      </c>
      <c r="L933" s="6" t="s">
        <v>21701</v>
      </c>
      <c r="M933" s="6" t="s">
        <v>3379</v>
      </c>
      <c r="N933" s="6" t="s">
        <v>942</v>
      </c>
      <c r="O933" s="6" t="s">
        <v>12744</v>
      </c>
      <c r="P933" s="6" t="s">
        <v>14331</v>
      </c>
      <c r="Q933" s="6" t="s">
        <v>14331</v>
      </c>
      <c r="R933" s="112" t="s">
        <v>8648</v>
      </c>
      <c r="S933" s="8">
        <f>INDEX('Coord Sitios Confirmados'!E:E, MATCH(B933, 'Coord Sitios Confirmados'!B:B,0))</f>
        <v>4.6733510000000003</v>
      </c>
      <c r="T933" s="159">
        <f>INDEX('Coord Sitios Confirmados'!F:F, MATCH(C933, 'Coord Sitios Confirmados'!C:C,0))</f>
        <v>-74.117395000000002</v>
      </c>
    </row>
    <row r="934" spans="1:20" x14ac:dyDescent="0.25">
      <c r="A934" s="109" t="s">
        <v>2694</v>
      </c>
      <c r="B934" s="9" t="s">
        <v>13036</v>
      </c>
      <c r="C934" s="10" t="s">
        <v>2695</v>
      </c>
      <c r="D934" s="10" t="s">
        <v>10488</v>
      </c>
      <c r="E934" s="10" t="s">
        <v>18400</v>
      </c>
      <c r="F934" s="10" t="s">
        <v>18399</v>
      </c>
      <c r="G934" s="10" t="s">
        <v>18</v>
      </c>
      <c r="H934" s="10" t="s">
        <v>2696</v>
      </c>
      <c r="I934" s="10" t="s">
        <v>2697</v>
      </c>
      <c r="J934" s="10" t="s">
        <v>396</v>
      </c>
      <c r="K934" s="10" t="s">
        <v>21705</v>
      </c>
      <c r="L934" s="10" t="s">
        <v>21701</v>
      </c>
      <c r="M934" s="10" t="s">
        <v>524</v>
      </c>
      <c r="N934" s="10" t="s">
        <v>520</v>
      </c>
      <c r="O934" s="10" t="s">
        <v>12744</v>
      </c>
      <c r="P934" s="10" t="s">
        <v>14331</v>
      </c>
      <c r="Q934" s="10" t="s">
        <v>14331</v>
      </c>
      <c r="R934" s="110" t="s">
        <v>8860</v>
      </c>
      <c r="S934" s="8">
        <f>INDEX('Coord Sitios Confirmados'!E:E, MATCH(B934, 'Coord Sitios Confirmados'!B:B,0))</f>
        <v>4.6507199999999997</v>
      </c>
      <c r="T934" s="159" t="str">
        <f>INDEX('Coord Sitios Confirmados'!F:F, MATCH(C934, 'Coord Sitios Confirmados'!C:C,0))</f>
        <v>-74,05055</v>
      </c>
    </row>
    <row r="935" spans="1:20" x14ac:dyDescent="0.25">
      <c r="A935" s="104" t="s">
        <v>2698</v>
      </c>
      <c r="B935" s="11" t="s">
        <v>13535</v>
      </c>
      <c r="C935" s="12" t="s">
        <v>2699</v>
      </c>
      <c r="D935" s="12" t="s">
        <v>2700</v>
      </c>
      <c r="E935" s="12" t="s">
        <v>2701</v>
      </c>
      <c r="F935" s="12" t="s">
        <v>2702</v>
      </c>
      <c r="G935" s="12" t="s">
        <v>18</v>
      </c>
      <c r="H935" s="12" t="s">
        <v>2703</v>
      </c>
      <c r="I935" s="12" t="s">
        <v>2704</v>
      </c>
      <c r="J935" s="12" t="s">
        <v>396</v>
      </c>
      <c r="K935" s="12" t="s">
        <v>21705</v>
      </c>
      <c r="L935" s="12" t="s">
        <v>21701</v>
      </c>
      <c r="M935" s="12" t="s">
        <v>6165</v>
      </c>
      <c r="N935" s="12" t="s">
        <v>12305</v>
      </c>
      <c r="O935" s="12" t="s">
        <v>12744</v>
      </c>
      <c r="P935" s="12" t="s">
        <v>14331</v>
      </c>
      <c r="Q935" s="12" t="s">
        <v>14331</v>
      </c>
      <c r="R935" s="72" t="s">
        <v>8648</v>
      </c>
      <c r="S935" s="8">
        <f>INDEX('Coord Sitios Confirmados'!E:E, MATCH(B935, 'Coord Sitios Confirmados'!B:B,0))</f>
        <v>4.7035694000000001</v>
      </c>
      <c r="T935" s="159">
        <f>INDEX('Coord Sitios Confirmados'!F:F, MATCH(C935, 'Coord Sitios Confirmados'!C:C,0))</f>
        <v>-74.036000000000001</v>
      </c>
    </row>
    <row r="936" spans="1:20" x14ac:dyDescent="0.25">
      <c r="A936" s="115" t="s">
        <v>18864</v>
      </c>
      <c r="B936" s="103" t="s">
        <v>18865</v>
      </c>
      <c r="C936" s="101" t="s">
        <v>18866</v>
      </c>
      <c r="D936" s="101" t="s">
        <v>20918</v>
      </c>
      <c r="E936" s="101" t="s">
        <v>22054</v>
      </c>
      <c r="F936" s="101" t="s">
        <v>22055</v>
      </c>
      <c r="G936" s="101" t="s">
        <v>22562</v>
      </c>
      <c r="H936" s="101" t="s">
        <v>18868</v>
      </c>
      <c r="I936" s="101" t="s">
        <v>20919</v>
      </c>
      <c r="J936" s="101" t="s">
        <v>396</v>
      </c>
      <c r="K936" s="101" t="s">
        <v>21705</v>
      </c>
      <c r="L936" s="101" t="s">
        <v>21701</v>
      </c>
      <c r="M936" s="101" t="s">
        <v>8699</v>
      </c>
      <c r="N936" s="101" t="s">
        <v>14329</v>
      </c>
      <c r="O936" s="101" t="s">
        <v>12744</v>
      </c>
      <c r="P936" s="101" t="s">
        <v>14331</v>
      </c>
      <c r="Q936" s="101" t="s">
        <v>10573</v>
      </c>
      <c r="R936" s="102" t="s">
        <v>8648</v>
      </c>
      <c r="S936" s="8">
        <f>INDEX('Coord Sitios Confirmados'!E:E, MATCH(B936, 'Coord Sitios Confirmados'!B:B,0))</f>
        <v>4.80084</v>
      </c>
      <c r="T936" s="159">
        <f>INDEX('Coord Sitios Confirmados'!F:F, MATCH(C936, 'Coord Sitios Confirmados'!C:C,0))</f>
        <v>-74.048339999999996</v>
      </c>
    </row>
    <row r="937" spans="1:20" x14ac:dyDescent="0.25">
      <c r="A937" s="111" t="s">
        <v>12470</v>
      </c>
      <c r="B937" s="5" t="s">
        <v>14316</v>
      </c>
      <c r="C937" s="6" t="s">
        <v>12471</v>
      </c>
      <c r="D937" s="6" t="s">
        <v>12536</v>
      </c>
      <c r="E937" s="6" t="s">
        <v>18760</v>
      </c>
      <c r="F937" s="6" t="s">
        <v>18759</v>
      </c>
      <c r="G937" s="6" t="s">
        <v>7044</v>
      </c>
      <c r="H937" s="6" t="s">
        <v>7044</v>
      </c>
      <c r="I937" s="5" t="s">
        <v>7008</v>
      </c>
      <c r="J937" s="6" t="s">
        <v>396</v>
      </c>
      <c r="K937" s="6" t="s">
        <v>21700</v>
      </c>
      <c r="L937" s="6" t="s">
        <v>21701</v>
      </c>
      <c r="M937" s="6" t="s">
        <v>3379</v>
      </c>
      <c r="N937" s="6" t="s">
        <v>942</v>
      </c>
      <c r="O937" s="6" t="s">
        <v>12744</v>
      </c>
      <c r="P937" s="6" t="s">
        <v>14331</v>
      </c>
      <c r="Q937" s="6" t="s">
        <v>14331</v>
      </c>
      <c r="R937" s="112" t="s">
        <v>7044</v>
      </c>
      <c r="S937" s="8" t="e">
        <f>INDEX('Coord Sitios Confirmados'!E:E, MATCH(B937, 'Coord Sitios Confirmados'!B:B,0))</f>
        <v>#N/A</v>
      </c>
      <c r="T937" s="159">
        <f>INDEX('Coord Sitios Confirmados'!F:F, MATCH(C937, 'Coord Sitios Confirmados'!C:C,0))</f>
        <v>-74.129233999999997</v>
      </c>
    </row>
    <row r="938" spans="1:20" x14ac:dyDescent="0.25">
      <c r="A938" s="109" t="s">
        <v>11951</v>
      </c>
      <c r="B938" s="9" t="s">
        <v>13456</v>
      </c>
      <c r="C938" s="10" t="s">
        <v>20690</v>
      </c>
      <c r="D938" s="10" t="s">
        <v>12597</v>
      </c>
      <c r="E938" s="10" t="s">
        <v>21340</v>
      </c>
      <c r="F938" s="10" t="s">
        <v>21341</v>
      </c>
      <c r="G938" s="10" t="s">
        <v>18</v>
      </c>
      <c r="H938" s="10" t="s">
        <v>22724</v>
      </c>
      <c r="I938" s="10" t="s">
        <v>12596</v>
      </c>
      <c r="J938" s="10" t="s">
        <v>396</v>
      </c>
      <c r="K938" s="10" t="s">
        <v>21705</v>
      </c>
      <c r="L938" s="10" t="s">
        <v>21701</v>
      </c>
      <c r="M938" s="10" t="s">
        <v>524</v>
      </c>
      <c r="N938" s="10" t="s">
        <v>520</v>
      </c>
      <c r="O938" s="10" t="s">
        <v>12744</v>
      </c>
      <c r="P938" s="10" t="s">
        <v>14331</v>
      </c>
      <c r="Q938" s="10" t="s">
        <v>14331</v>
      </c>
      <c r="R938" s="110" t="s">
        <v>8860</v>
      </c>
      <c r="S938" s="8">
        <f>INDEX('Coord Sitios Confirmados'!E:E, MATCH(B938, 'Coord Sitios Confirmados'!B:B,0))</f>
        <v>4.6526699999999996</v>
      </c>
      <c r="T938" s="159" t="e">
        <f>INDEX('Coord Sitios Confirmados'!F:F, MATCH(C938, 'Coord Sitios Confirmados'!C:C,0))</f>
        <v>#N/A</v>
      </c>
    </row>
    <row r="939" spans="1:20" x14ac:dyDescent="0.25">
      <c r="A939" s="109" t="s">
        <v>2708</v>
      </c>
      <c r="B939" s="9" t="s">
        <v>21115</v>
      </c>
      <c r="C939" s="10" t="s">
        <v>2709</v>
      </c>
      <c r="D939" s="10" t="s">
        <v>2710</v>
      </c>
      <c r="E939" s="10" t="s">
        <v>2711</v>
      </c>
      <c r="F939" s="10" t="s">
        <v>2712</v>
      </c>
      <c r="G939" s="10" t="s">
        <v>18</v>
      </c>
      <c r="H939" s="10" t="s">
        <v>2713</v>
      </c>
      <c r="I939" s="10" t="s">
        <v>2714</v>
      </c>
      <c r="J939" s="10" t="s">
        <v>396</v>
      </c>
      <c r="K939" s="10" t="s">
        <v>21705</v>
      </c>
      <c r="L939" s="10" t="s">
        <v>21701</v>
      </c>
      <c r="M939" s="10" t="s">
        <v>5943</v>
      </c>
      <c r="N939" s="10" t="s">
        <v>520</v>
      </c>
      <c r="O939" s="10" t="s">
        <v>12744</v>
      </c>
      <c r="P939" s="10" t="s">
        <v>14331</v>
      </c>
      <c r="Q939" s="10" t="s">
        <v>14331</v>
      </c>
      <c r="R939" s="110" t="s">
        <v>8860</v>
      </c>
      <c r="S939" s="8" t="e">
        <f>INDEX('Coord Sitios Confirmados'!E:E, MATCH(B939, 'Coord Sitios Confirmados'!B:B,0))</f>
        <v>#N/A</v>
      </c>
      <c r="T939" s="159">
        <f>INDEX('Coord Sitios Confirmados'!F:F, MATCH(C939, 'Coord Sitios Confirmados'!C:C,0))</f>
        <v>-74.069599999999994</v>
      </c>
    </row>
    <row r="940" spans="1:20" x14ac:dyDescent="0.25">
      <c r="A940" s="105" t="s">
        <v>2715</v>
      </c>
      <c r="B940" s="71" t="s">
        <v>13443</v>
      </c>
      <c r="C940" s="70" t="s">
        <v>2716</v>
      </c>
      <c r="D940" s="70" t="s">
        <v>12661</v>
      </c>
      <c r="E940" s="70" t="s">
        <v>14155</v>
      </c>
      <c r="F940" s="70" t="s">
        <v>19029</v>
      </c>
      <c r="G940" s="70" t="s">
        <v>13</v>
      </c>
      <c r="H940" s="70" t="s">
        <v>21735</v>
      </c>
      <c r="I940" s="70" t="s">
        <v>2717</v>
      </c>
      <c r="J940" s="70" t="s">
        <v>396</v>
      </c>
      <c r="K940" s="70" t="s">
        <v>21698</v>
      </c>
      <c r="L940" s="70" t="s">
        <v>21697</v>
      </c>
      <c r="M940" s="70" t="s">
        <v>8699</v>
      </c>
      <c r="N940" s="70" t="s">
        <v>197</v>
      </c>
      <c r="O940" s="70" t="s">
        <v>12744</v>
      </c>
      <c r="P940" s="70" t="s">
        <v>14331</v>
      </c>
      <c r="Q940" s="70" t="s">
        <v>14331</v>
      </c>
      <c r="R940" s="74" t="s">
        <v>8860</v>
      </c>
      <c r="S940" s="8">
        <f>INDEX('Coord Sitios Confirmados'!E:E, MATCH(B940, 'Coord Sitios Confirmados'!B:B,0))</f>
        <v>4.7308820000000003</v>
      </c>
      <c r="T940" s="159">
        <f>INDEX('Coord Sitios Confirmados'!F:F, MATCH(C940, 'Coord Sitios Confirmados'!C:C,0))</f>
        <v>-74.064160000000001</v>
      </c>
    </row>
    <row r="941" spans="1:20" x14ac:dyDescent="0.25">
      <c r="A941" s="107" t="s">
        <v>2718</v>
      </c>
      <c r="B941" s="64" t="s">
        <v>12002</v>
      </c>
      <c r="C941" s="65" t="s">
        <v>2719</v>
      </c>
      <c r="D941" s="65" t="s">
        <v>8803</v>
      </c>
      <c r="E941" s="65" t="s">
        <v>18365</v>
      </c>
      <c r="F941" s="65" t="s">
        <v>14214</v>
      </c>
      <c r="G941" s="65" t="s">
        <v>13</v>
      </c>
      <c r="H941" s="64" t="s">
        <v>21105</v>
      </c>
      <c r="I941" s="65" t="s">
        <v>13969</v>
      </c>
      <c r="J941" s="65" t="s">
        <v>396</v>
      </c>
      <c r="K941" s="65" t="s">
        <v>21705</v>
      </c>
      <c r="L941" s="65" t="s">
        <v>21701</v>
      </c>
      <c r="M941" s="65" t="s">
        <v>8699</v>
      </c>
      <c r="N941" s="65" t="s">
        <v>397</v>
      </c>
      <c r="O941" s="65" t="s">
        <v>12744</v>
      </c>
      <c r="P941" s="65" t="s">
        <v>14331</v>
      </c>
      <c r="Q941" s="65" t="s">
        <v>14331</v>
      </c>
      <c r="R941" s="108" t="s">
        <v>8648</v>
      </c>
      <c r="S941" s="8">
        <f>INDEX('Coord Sitios Confirmados'!E:E, MATCH(B941, 'Coord Sitios Confirmados'!B:B,0))</f>
        <v>4.7365500000000003</v>
      </c>
      <c r="T941" s="159">
        <f>INDEX('Coord Sitios Confirmados'!F:F, MATCH(C941, 'Coord Sitios Confirmados'!C:C,0))</f>
        <v>-74.067800000000005</v>
      </c>
    </row>
    <row r="942" spans="1:20" x14ac:dyDescent="0.25">
      <c r="A942" s="107" t="s">
        <v>2721</v>
      </c>
      <c r="B942" s="64" t="s">
        <v>12003</v>
      </c>
      <c r="C942" s="65" t="s">
        <v>2722</v>
      </c>
      <c r="D942" s="65" t="s">
        <v>2723</v>
      </c>
      <c r="E942" s="65" t="s">
        <v>11972</v>
      </c>
      <c r="F942" s="65" t="s">
        <v>12004</v>
      </c>
      <c r="G942" s="65" t="s">
        <v>18</v>
      </c>
      <c r="H942" s="64" t="s">
        <v>56</v>
      </c>
      <c r="I942" s="65" t="s">
        <v>2724</v>
      </c>
      <c r="J942" s="65" t="s">
        <v>396</v>
      </c>
      <c r="K942" s="65" t="s">
        <v>21702</v>
      </c>
      <c r="L942" s="65" t="s">
        <v>21701</v>
      </c>
      <c r="M942" s="65" t="s">
        <v>8699</v>
      </c>
      <c r="N942" s="65" t="s">
        <v>397</v>
      </c>
      <c r="O942" s="65" t="s">
        <v>12744</v>
      </c>
      <c r="P942" s="65" t="s">
        <v>14331</v>
      </c>
      <c r="Q942" s="65" t="s">
        <v>14331</v>
      </c>
      <c r="R942" s="108" t="s">
        <v>1644</v>
      </c>
      <c r="S942" s="8">
        <f>INDEX('Coord Sitios Confirmados'!E:E, MATCH(B942, 'Coord Sitios Confirmados'!B:B,0))</f>
        <v>4.7177259999999999</v>
      </c>
      <c r="T942" s="159">
        <f>INDEX('Coord Sitios Confirmados'!F:F, MATCH(C942, 'Coord Sitios Confirmados'!C:C,0))</f>
        <v>-74.06568</v>
      </c>
    </row>
    <row r="943" spans="1:20" x14ac:dyDescent="0.25">
      <c r="A943" s="107" t="s">
        <v>2725</v>
      </c>
      <c r="B943" s="64" t="s">
        <v>12005</v>
      </c>
      <c r="C943" s="65" t="s">
        <v>2726</v>
      </c>
      <c r="D943" s="65" t="s">
        <v>8804</v>
      </c>
      <c r="E943" s="65" t="s">
        <v>18737</v>
      </c>
      <c r="F943" s="65" t="s">
        <v>18738</v>
      </c>
      <c r="G943" s="65" t="s">
        <v>18</v>
      </c>
      <c r="H943" s="64" t="s">
        <v>2727</v>
      </c>
      <c r="I943" s="65" t="s">
        <v>2728</v>
      </c>
      <c r="J943" s="65" t="s">
        <v>396</v>
      </c>
      <c r="K943" s="65" t="s">
        <v>21705</v>
      </c>
      <c r="L943" s="65" t="s">
        <v>21701</v>
      </c>
      <c r="M943" s="65" t="s">
        <v>8699</v>
      </c>
      <c r="N943" s="65" t="s">
        <v>397</v>
      </c>
      <c r="O943" s="65" t="s">
        <v>12744</v>
      </c>
      <c r="P943" s="65" t="s">
        <v>14331</v>
      </c>
      <c r="Q943" s="65" t="s">
        <v>14331</v>
      </c>
      <c r="R943" s="108" t="s">
        <v>8860</v>
      </c>
      <c r="S943" s="8">
        <f>INDEX('Coord Sitios Confirmados'!E:E, MATCH(B943, 'Coord Sitios Confirmados'!B:B,0))</f>
        <v>4.7204899999999999</v>
      </c>
      <c r="T943" s="159">
        <f>INDEX('Coord Sitios Confirmados'!F:F, MATCH(C943, 'Coord Sitios Confirmados'!C:C,0))</f>
        <v>-74.070700000000002</v>
      </c>
    </row>
    <row r="944" spans="1:20" x14ac:dyDescent="0.25">
      <c r="A944" s="109" t="s">
        <v>2729</v>
      </c>
      <c r="B944" s="9" t="s">
        <v>13054</v>
      </c>
      <c r="C944" s="10" t="s">
        <v>2730</v>
      </c>
      <c r="D944" s="10" t="s">
        <v>2731</v>
      </c>
      <c r="E944" s="10" t="s">
        <v>18910</v>
      </c>
      <c r="F944" s="10" t="s">
        <v>18834</v>
      </c>
      <c r="G944" s="10" t="s">
        <v>18</v>
      </c>
      <c r="H944" s="10" t="s">
        <v>2732</v>
      </c>
      <c r="I944" s="10" t="s">
        <v>2733</v>
      </c>
      <c r="J944" s="10" t="s">
        <v>396</v>
      </c>
      <c r="K944" s="10" t="s">
        <v>21705</v>
      </c>
      <c r="L944" s="10" t="s">
        <v>21701</v>
      </c>
      <c r="M944" s="10" t="s">
        <v>5943</v>
      </c>
      <c r="N944" s="10" t="s">
        <v>520</v>
      </c>
      <c r="O944" s="10" t="s">
        <v>12744</v>
      </c>
      <c r="P944" s="10" t="s">
        <v>14331</v>
      </c>
      <c r="Q944" s="10" t="s">
        <v>14331</v>
      </c>
      <c r="R944" s="110" t="s">
        <v>9032</v>
      </c>
      <c r="S944" s="8">
        <f>INDEX('Coord Sitios Confirmados'!E:E, MATCH(B944, 'Coord Sitios Confirmados'!B:B,0))</f>
        <v>4.6496300000000002</v>
      </c>
      <c r="T944" s="159" t="str">
        <f>INDEX('Coord Sitios Confirmados'!F:F, MATCH(C944, 'Coord Sitios Confirmados'!C:C,0))</f>
        <v>-74,07502</v>
      </c>
    </row>
    <row r="945" spans="1:20" x14ac:dyDescent="0.25">
      <c r="A945" s="109" t="s">
        <v>6730</v>
      </c>
      <c r="B945" s="9" t="s">
        <v>13035</v>
      </c>
      <c r="C945" s="10" t="s">
        <v>16867</v>
      </c>
      <c r="D945" s="10" t="s">
        <v>17012</v>
      </c>
      <c r="E945" s="10"/>
      <c r="F945" s="10"/>
      <c r="G945" s="10" t="s">
        <v>18</v>
      </c>
      <c r="H945" s="10"/>
      <c r="I945" s="10" t="e">
        <v>#N/A</v>
      </c>
      <c r="J945" s="10" t="s">
        <v>396</v>
      </c>
      <c r="K945" s="10" t="s">
        <v>21705</v>
      </c>
      <c r="L945" s="10" t="s">
        <v>21701</v>
      </c>
      <c r="M945" s="10" t="s">
        <v>8698</v>
      </c>
      <c r="N945" s="10" t="s">
        <v>520</v>
      </c>
      <c r="O945" s="10" t="s">
        <v>12744</v>
      </c>
      <c r="P945" s="10" t="s">
        <v>14331</v>
      </c>
      <c r="Q945" s="10" t="s">
        <v>14331</v>
      </c>
      <c r="R945" s="110" t="s">
        <v>8860</v>
      </c>
      <c r="S945" s="8">
        <f>INDEX('Coord Sitios Confirmados'!E:E, MATCH(B945, 'Coord Sitios Confirmados'!B:B,0))</f>
        <v>4.6528700000000001</v>
      </c>
      <c r="T945" s="159" t="e">
        <f>INDEX('Coord Sitios Confirmados'!F:F, MATCH(C945, 'Coord Sitios Confirmados'!C:C,0))</f>
        <v>#N/A</v>
      </c>
    </row>
    <row r="946" spans="1:20" x14ac:dyDescent="0.25">
      <c r="A946" s="116" t="s">
        <v>2734</v>
      </c>
      <c r="B946" s="7" t="s">
        <v>12842</v>
      </c>
      <c r="C946" s="8" t="s">
        <v>2735</v>
      </c>
      <c r="D946" s="8" t="s">
        <v>2736</v>
      </c>
      <c r="E946" s="8" t="s">
        <v>12302</v>
      </c>
      <c r="F946" s="8" t="s">
        <v>12301</v>
      </c>
      <c r="G946" s="8" t="s">
        <v>1409</v>
      </c>
      <c r="H946" s="8" t="s">
        <v>20953</v>
      </c>
      <c r="I946" s="8" t="s">
        <v>2737</v>
      </c>
      <c r="J946" s="8" t="s">
        <v>396</v>
      </c>
      <c r="K946" s="8" t="s">
        <v>21702</v>
      </c>
      <c r="L946" s="8" t="s">
        <v>21701</v>
      </c>
      <c r="M946" s="8" t="s">
        <v>8693</v>
      </c>
      <c r="N946" s="8" t="s">
        <v>14328</v>
      </c>
      <c r="O946" s="8" t="s">
        <v>12744</v>
      </c>
      <c r="P946" s="8" t="s">
        <v>14331</v>
      </c>
      <c r="Q946" s="8" t="s">
        <v>14331</v>
      </c>
      <c r="R946" s="26" t="s">
        <v>8648</v>
      </c>
      <c r="S946" s="8">
        <f>INDEX('Coord Sitios Confirmados'!E:E, MATCH(B946, 'Coord Sitios Confirmados'!B:B,0))</f>
        <v>4.5798166666666669</v>
      </c>
      <c r="T946" s="159">
        <f>INDEX('Coord Sitios Confirmados'!F:F, MATCH(C946, 'Coord Sitios Confirmados'!C:C,0))</f>
        <v>-74.142499999999998</v>
      </c>
    </row>
    <row r="947" spans="1:20" x14ac:dyDescent="0.25">
      <c r="A947" s="73" t="s">
        <v>2738</v>
      </c>
      <c r="B947" s="79" t="s">
        <v>13200</v>
      </c>
      <c r="C947" s="3" t="s">
        <v>2739</v>
      </c>
      <c r="D947" s="3" t="s">
        <v>2740</v>
      </c>
      <c r="E947" s="3" t="s">
        <v>18361</v>
      </c>
      <c r="F947" s="3" t="s">
        <v>18362</v>
      </c>
      <c r="G947" s="3" t="s">
        <v>18</v>
      </c>
      <c r="H947" s="3" t="s">
        <v>2742</v>
      </c>
      <c r="I947" s="3" t="s">
        <v>2743</v>
      </c>
      <c r="J947" s="3" t="s">
        <v>396</v>
      </c>
      <c r="K947" s="3" t="s">
        <v>21705</v>
      </c>
      <c r="L947" s="3" t="s">
        <v>21701</v>
      </c>
      <c r="M947" s="3" t="s">
        <v>8693</v>
      </c>
      <c r="N947" s="3" t="s">
        <v>12324</v>
      </c>
      <c r="O947" s="3" t="s">
        <v>12744</v>
      </c>
      <c r="P947" s="3" t="s">
        <v>14331</v>
      </c>
      <c r="Q947" s="3" t="s">
        <v>14331</v>
      </c>
      <c r="R947" s="106" t="s">
        <v>8860</v>
      </c>
      <c r="S947" s="8" t="str">
        <f>INDEX('Coord Sitios Confirmados'!E:E, MATCH(B947, 'Coord Sitios Confirmados'!B:B,0))</f>
        <v>4,583552</v>
      </c>
      <c r="T947" s="159">
        <f>INDEX('Coord Sitios Confirmados'!F:F, MATCH(C947, 'Coord Sitios Confirmados'!C:C,0))</f>
        <v>-74.137282999999996</v>
      </c>
    </row>
    <row r="948" spans="1:20" x14ac:dyDescent="0.25">
      <c r="A948" s="109" t="s">
        <v>2744</v>
      </c>
      <c r="B948" s="9" t="s">
        <v>12949</v>
      </c>
      <c r="C948" s="10" t="s">
        <v>2745</v>
      </c>
      <c r="D948" s="10" t="s">
        <v>2746</v>
      </c>
      <c r="E948" s="10" t="s">
        <v>18844</v>
      </c>
      <c r="F948" s="10" t="s">
        <v>2747</v>
      </c>
      <c r="G948" s="10" t="s">
        <v>18</v>
      </c>
      <c r="H948" s="10" t="s">
        <v>2748</v>
      </c>
      <c r="I948" s="10" t="s">
        <v>2749</v>
      </c>
      <c r="J948" s="10" t="s">
        <v>396</v>
      </c>
      <c r="K948" s="10" t="s">
        <v>21705</v>
      </c>
      <c r="L948" s="10" t="s">
        <v>21701</v>
      </c>
      <c r="M948" s="10" t="s">
        <v>524</v>
      </c>
      <c r="N948" s="10" t="s">
        <v>520</v>
      </c>
      <c r="O948" s="10" t="s">
        <v>12744</v>
      </c>
      <c r="P948" s="10" t="s">
        <v>14331</v>
      </c>
      <c r="Q948" s="10" t="s">
        <v>14331</v>
      </c>
      <c r="R948" s="110" t="s">
        <v>8860</v>
      </c>
      <c r="S948" s="8">
        <f>INDEX('Coord Sitios Confirmados'!E:E, MATCH(B948, 'Coord Sitios Confirmados'!B:B,0))</f>
        <v>4.6562900000000003</v>
      </c>
      <c r="T948" s="159" t="str">
        <f>INDEX('Coord Sitios Confirmados'!F:F, MATCH(C948, 'Coord Sitios Confirmados'!C:C,0))</f>
        <v>-74,06215</v>
      </c>
    </row>
    <row r="949" spans="1:20" x14ac:dyDescent="0.25">
      <c r="A949" s="109" t="s">
        <v>2750</v>
      </c>
      <c r="B949" s="9" t="s">
        <v>13047</v>
      </c>
      <c r="C949" s="10" t="s">
        <v>2751</v>
      </c>
      <c r="D949" s="10" t="s">
        <v>10489</v>
      </c>
      <c r="E949" s="10" t="s">
        <v>2261</v>
      </c>
      <c r="F949" s="10" t="s">
        <v>2752</v>
      </c>
      <c r="G949" s="10" t="s">
        <v>18</v>
      </c>
      <c r="H949" s="10" t="s">
        <v>2753</v>
      </c>
      <c r="I949" s="10" t="s">
        <v>2754</v>
      </c>
      <c r="J949" s="10" t="s">
        <v>396</v>
      </c>
      <c r="K949" s="10" t="s">
        <v>21705</v>
      </c>
      <c r="L949" s="10" t="s">
        <v>21701</v>
      </c>
      <c r="M949" s="10" t="s">
        <v>524</v>
      </c>
      <c r="N949" s="10" t="s">
        <v>520</v>
      </c>
      <c r="O949" s="10" t="s">
        <v>12744</v>
      </c>
      <c r="P949" s="10" t="s">
        <v>14331</v>
      </c>
      <c r="Q949" s="10" t="s">
        <v>14331</v>
      </c>
      <c r="R949" s="110" t="s">
        <v>8860</v>
      </c>
      <c r="S949" s="8">
        <f>INDEX('Coord Sitios Confirmados'!E:E, MATCH(B949, 'Coord Sitios Confirmados'!B:B,0))</f>
        <v>4.6575300000000004</v>
      </c>
      <c r="T949" s="159" t="str">
        <f>INDEX('Coord Sitios Confirmados'!F:F, MATCH(C949, 'Coord Sitios Confirmados'!C:C,0))</f>
        <v>-74,05996</v>
      </c>
    </row>
    <row r="950" spans="1:20" x14ac:dyDescent="0.25">
      <c r="A950" s="73" t="s">
        <v>2755</v>
      </c>
      <c r="B950" s="79" t="s">
        <v>12900</v>
      </c>
      <c r="C950" s="3" t="s">
        <v>2756</v>
      </c>
      <c r="D950" s="3" t="s">
        <v>2757</v>
      </c>
      <c r="E950" s="3" t="s">
        <v>2758</v>
      </c>
      <c r="F950" s="3" t="s">
        <v>2759</v>
      </c>
      <c r="G950" s="3" t="s">
        <v>2249</v>
      </c>
      <c r="H950" s="3" t="s">
        <v>2760</v>
      </c>
      <c r="I950" s="3" t="e">
        <v>#N/A</v>
      </c>
      <c r="J950" s="3" t="s">
        <v>396</v>
      </c>
      <c r="K950" s="3" t="s">
        <v>21705</v>
      </c>
      <c r="L950" s="3" t="s">
        <v>21701</v>
      </c>
      <c r="M950" s="3" t="s">
        <v>8696</v>
      </c>
      <c r="N950" s="3" t="s">
        <v>12324</v>
      </c>
      <c r="O950" s="3" t="s">
        <v>12744</v>
      </c>
      <c r="P950" s="3" t="s">
        <v>14331</v>
      </c>
      <c r="Q950" s="3" t="s">
        <v>14331</v>
      </c>
      <c r="R950" s="106" t="s">
        <v>8648</v>
      </c>
      <c r="S950" s="8">
        <f>INDEX('Coord Sitios Confirmados'!E:E, MATCH(B950, 'Coord Sitios Confirmados'!B:B,0))</f>
        <v>4.6107333333333331</v>
      </c>
      <c r="T950" s="159">
        <f>INDEX('Coord Sitios Confirmados'!F:F, MATCH(C950, 'Coord Sitios Confirmados'!C:C,0))</f>
        <v>-74.070300000000003</v>
      </c>
    </row>
    <row r="951" spans="1:20" x14ac:dyDescent="0.25">
      <c r="A951" s="116" t="s">
        <v>2761</v>
      </c>
      <c r="B951" s="7" t="s">
        <v>12899</v>
      </c>
      <c r="C951" s="8" t="s">
        <v>2762</v>
      </c>
      <c r="D951" s="8" t="s">
        <v>2763</v>
      </c>
      <c r="E951" s="8" t="s">
        <v>20756</v>
      </c>
      <c r="F951" s="8" t="s">
        <v>14216</v>
      </c>
      <c r="G951" s="8" t="s">
        <v>18</v>
      </c>
      <c r="H951" s="8" t="s">
        <v>2765</v>
      </c>
      <c r="I951" s="8" t="s">
        <v>14014</v>
      </c>
      <c r="J951" s="8" t="s">
        <v>396</v>
      </c>
      <c r="K951" s="8" t="s">
        <v>21705</v>
      </c>
      <c r="L951" s="8" t="s">
        <v>21701</v>
      </c>
      <c r="M951" s="8" t="s">
        <v>8696</v>
      </c>
      <c r="N951" s="8" t="s">
        <v>14328</v>
      </c>
      <c r="O951" s="8" t="s">
        <v>12744</v>
      </c>
      <c r="P951" s="8" t="s">
        <v>14331</v>
      </c>
      <c r="Q951" s="8" t="s">
        <v>14331</v>
      </c>
      <c r="R951" s="26" t="s">
        <v>8860</v>
      </c>
      <c r="S951" s="8">
        <f>INDEX('Coord Sitios Confirmados'!E:E, MATCH(B951, 'Coord Sitios Confirmados'!B:B,0))</f>
        <v>4.6173166666666665</v>
      </c>
      <c r="T951" s="159">
        <f>INDEX('Coord Sitios Confirmados'!F:F, MATCH(C951, 'Coord Sitios Confirmados'!C:C,0))</f>
        <v>-74.070099999999996</v>
      </c>
    </row>
    <row r="952" spans="1:20" x14ac:dyDescent="0.25">
      <c r="A952" s="111" t="s">
        <v>2833</v>
      </c>
      <c r="B952" s="5" t="s">
        <v>12870</v>
      </c>
      <c r="C952" s="6" t="s">
        <v>23167</v>
      </c>
      <c r="D952" s="6" t="s">
        <v>2768</v>
      </c>
      <c r="E952" s="6"/>
      <c r="F952" s="6"/>
      <c r="G952" s="6"/>
      <c r="H952" s="6"/>
      <c r="I952" s="5"/>
      <c r="J952" s="6" t="s">
        <v>396</v>
      </c>
      <c r="K952" s="6" t="s">
        <v>21700</v>
      </c>
      <c r="L952" s="6" t="s">
        <v>21701</v>
      </c>
      <c r="M952" s="6" t="s">
        <v>3379</v>
      </c>
      <c r="N952" s="6" t="s">
        <v>942</v>
      </c>
      <c r="O952" s="6" t="s">
        <v>12744</v>
      </c>
      <c r="P952" s="6" t="s">
        <v>14331</v>
      </c>
      <c r="Q952" s="6" t="s">
        <v>14331</v>
      </c>
      <c r="R952" s="112"/>
      <c r="S952" s="8">
        <f>INDEX('Coord Sitios Confirmados'!E:E, MATCH(B952, 'Coord Sitios Confirmados'!B:B,0))</f>
        <v>4.6500969999999997</v>
      </c>
      <c r="T952" s="159">
        <f>INDEX('Coord Sitios Confirmados'!F:F, MATCH(C952, 'Coord Sitios Confirmados'!C:C,0))</f>
        <v>-74.135121999999996</v>
      </c>
    </row>
    <row r="953" spans="1:20" x14ac:dyDescent="0.25">
      <c r="A953" s="111" t="s">
        <v>23168</v>
      </c>
      <c r="B953" s="5" t="s">
        <v>12870</v>
      </c>
      <c r="C953" s="6" t="s">
        <v>22700</v>
      </c>
      <c r="D953" s="6" t="s">
        <v>22701</v>
      </c>
      <c r="E953" s="6" t="s">
        <v>18925</v>
      </c>
      <c r="F953" s="6" t="s">
        <v>14147</v>
      </c>
      <c r="G953" s="6" t="s">
        <v>940</v>
      </c>
      <c r="H953" s="6" t="s">
        <v>21000</v>
      </c>
      <c r="I953" s="5" t="s">
        <v>22799</v>
      </c>
      <c r="J953" s="6" t="s">
        <v>396</v>
      </c>
      <c r="K953" s="6" t="s">
        <v>21702</v>
      </c>
      <c r="L953" s="6" t="s">
        <v>21701</v>
      </c>
      <c r="M953" s="6" t="s">
        <v>3379</v>
      </c>
      <c r="N953" s="6" t="s">
        <v>942</v>
      </c>
      <c r="O953" s="6" t="s">
        <v>12744</v>
      </c>
      <c r="P953" s="6" t="s">
        <v>14331</v>
      </c>
      <c r="Q953" s="6" t="s">
        <v>14331</v>
      </c>
      <c r="R953" s="112" t="s">
        <v>8648</v>
      </c>
      <c r="S953" s="8">
        <f>INDEX('Coord Sitios Confirmados'!E:E, MATCH(B953, 'Coord Sitios Confirmados'!B:B,0))</f>
        <v>4.6500969999999997</v>
      </c>
      <c r="T953" s="159">
        <f>INDEX('Coord Sitios Confirmados'!F:F, MATCH(C953, 'Coord Sitios Confirmados'!C:C,0))</f>
        <v>-74.131674000000004</v>
      </c>
    </row>
    <row r="954" spans="1:20" x14ac:dyDescent="0.25">
      <c r="A954" s="115" t="s">
        <v>19332</v>
      </c>
      <c r="B954" s="103" t="s">
        <v>21463</v>
      </c>
      <c r="C954" s="101" t="s">
        <v>20691</v>
      </c>
      <c r="D954" s="101" t="s">
        <v>21469</v>
      </c>
      <c r="E954" s="101" t="s">
        <v>22362</v>
      </c>
      <c r="F954" s="101" t="s">
        <v>21916</v>
      </c>
      <c r="G954" s="101" t="s">
        <v>21464</v>
      </c>
      <c r="H954" s="101" t="s">
        <v>21465</v>
      </c>
      <c r="I954" s="101" t="s">
        <v>21466</v>
      </c>
      <c r="J954" s="101" t="s">
        <v>396</v>
      </c>
      <c r="K954" s="101" t="s">
        <v>21700</v>
      </c>
      <c r="L954" s="101" t="s">
        <v>21701</v>
      </c>
      <c r="M954" s="101" t="s">
        <v>16051</v>
      </c>
      <c r="N954" s="101" t="s">
        <v>14377</v>
      </c>
      <c r="O954" s="101" t="s">
        <v>12744</v>
      </c>
      <c r="P954" s="101" t="s">
        <v>14415</v>
      </c>
      <c r="Q954" s="101" t="s">
        <v>10573</v>
      </c>
      <c r="R954" s="102" t="s">
        <v>9556</v>
      </c>
      <c r="S954" s="8">
        <f>INDEX('Coord Sitios Confirmados'!E:E, MATCH(B954, 'Coord Sitios Confirmados'!B:B,0))</f>
        <v>4.5576800000000004</v>
      </c>
      <c r="T954" s="159">
        <f>INDEX('Coord Sitios Confirmados'!F:F, MATCH(C954, 'Coord Sitios Confirmados'!C:C,0))</f>
        <v>-74.528649999999999</v>
      </c>
    </row>
    <row r="955" spans="1:20" x14ac:dyDescent="0.25">
      <c r="A955" s="109" t="s">
        <v>22711</v>
      </c>
      <c r="B955" s="9" t="s">
        <v>22852</v>
      </c>
      <c r="C955" s="10" t="s">
        <v>22715</v>
      </c>
      <c r="D955" s="10" t="s">
        <v>22853</v>
      </c>
      <c r="E955" s="10" t="s">
        <v>22854</v>
      </c>
      <c r="F955" s="10" t="s">
        <v>22855</v>
      </c>
      <c r="G955" s="10" t="s">
        <v>13961</v>
      </c>
      <c r="H955" s="10" t="s">
        <v>22856</v>
      </c>
      <c r="I955" s="10" t="s">
        <v>22857</v>
      </c>
      <c r="J955" s="10" t="s">
        <v>396</v>
      </c>
      <c r="K955" s="10" t="s">
        <v>21705</v>
      </c>
      <c r="L955" s="10" t="s">
        <v>21701</v>
      </c>
      <c r="M955" s="10" t="s">
        <v>524</v>
      </c>
      <c r="N955" s="10" t="s">
        <v>520</v>
      </c>
      <c r="O955" s="10" t="s">
        <v>12744</v>
      </c>
      <c r="P955" s="10" t="s">
        <v>14331</v>
      </c>
      <c r="Q955" s="10" t="s">
        <v>14331</v>
      </c>
      <c r="R955" s="110" t="s">
        <v>13961</v>
      </c>
      <c r="S955" s="8">
        <f>INDEX('Coord Sitios Confirmados'!E:E, MATCH(B955, 'Coord Sitios Confirmados'!B:B,0))</f>
        <v>4.6328620000000003</v>
      </c>
      <c r="T955" s="159">
        <f>INDEX('Coord Sitios Confirmados'!F:F, MATCH(C955, 'Coord Sitios Confirmados'!C:C,0))</f>
        <v>-74.064087000000001</v>
      </c>
    </row>
    <row r="956" spans="1:20" x14ac:dyDescent="0.25">
      <c r="A956" s="115" t="s">
        <v>14536</v>
      </c>
      <c r="B956" s="103" t="s">
        <v>14537</v>
      </c>
      <c r="C956" s="101" t="s">
        <v>14538</v>
      </c>
      <c r="D956" s="101" t="s">
        <v>17247</v>
      </c>
      <c r="E956" s="101" t="s">
        <v>22545</v>
      </c>
      <c r="F956" s="101" t="s">
        <v>22546</v>
      </c>
      <c r="G956" s="101" t="s">
        <v>16026</v>
      </c>
      <c r="H956" s="101" t="s">
        <v>21019</v>
      </c>
      <c r="I956" s="101" t="s">
        <v>14539</v>
      </c>
      <c r="J956" s="101" t="s">
        <v>396</v>
      </c>
      <c r="K956" s="101" t="s">
        <v>21702</v>
      </c>
      <c r="L956" s="101" t="s">
        <v>21701</v>
      </c>
      <c r="M956" s="101" t="s">
        <v>14431</v>
      </c>
      <c r="N956" s="101" t="s">
        <v>14403</v>
      </c>
      <c r="O956" s="101" t="s">
        <v>12744</v>
      </c>
      <c r="P956" s="183" t="s">
        <v>14431</v>
      </c>
      <c r="Q956" s="101" t="s">
        <v>10573</v>
      </c>
      <c r="R956" s="102" t="s">
        <v>8648</v>
      </c>
      <c r="S956" s="8">
        <f>INDEX('Coord Sitios Confirmados'!E:E, MATCH(B956, 'Coord Sitios Confirmados'!B:B,0))</f>
        <v>4.5606099999999996</v>
      </c>
      <c r="T956" s="159">
        <f>INDEX('Coord Sitios Confirmados'!F:F, MATCH(C956, 'Coord Sitios Confirmados'!C:C,0))</f>
        <v>-74.231800000000007</v>
      </c>
    </row>
    <row r="957" spans="1:20" x14ac:dyDescent="0.25">
      <c r="A957" s="111" t="s">
        <v>2770</v>
      </c>
      <c r="B957" s="5" t="s">
        <v>2771</v>
      </c>
      <c r="C957" s="6" t="s">
        <v>2772</v>
      </c>
      <c r="D957" s="6" t="s">
        <v>2773</v>
      </c>
      <c r="E957" s="6"/>
      <c r="F957" s="6"/>
      <c r="G957" s="6" t="s">
        <v>1986</v>
      </c>
      <c r="H957" s="6"/>
      <c r="I957" s="5" t="e">
        <v>#N/A</v>
      </c>
      <c r="J957" s="6" t="s">
        <v>396</v>
      </c>
      <c r="K957" s="6" t="s">
        <v>21696</v>
      </c>
      <c r="L957" s="6" t="s">
        <v>21697</v>
      </c>
      <c r="M957" s="6" t="s">
        <v>3379</v>
      </c>
      <c r="N957" s="6" t="s">
        <v>942</v>
      </c>
      <c r="O957" s="6" t="s">
        <v>12744</v>
      </c>
      <c r="P957" s="6" t="s">
        <v>14331</v>
      </c>
      <c r="Q957" s="6" t="s">
        <v>14331</v>
      </c>
      <c r="R957" s="112" t="e">
        <v>#N/A</v>
      </c>
      <c r="S957" s="8" t="e">
        <f>INDEX('Coord Sitios Confirmados'!E:E, MATCH(B957, 'Coord Sitios Confirmados'!B:B,0))</f>
        <v>#N/A</v>
      </c>
      <c r="T957" s="159" t="e">
        <f>INDEX('Coord Sitios Confirmados'!F:F, MATCH(C957, 'Coord Sitios Confirmados'!C:C,0))</f>
        <v>#N/A</v>
      </c>
    </row>
    <row r="958" spans="1:20" x14ac:dyDescent="0.25">
      <c r="A958" s="105" t="s">
        <v>2774</v>
      </c>
      <c r="B958" s="71" t="s">
        <v>8744</v>
      </c>
      <c r="C958" s="70" t="s">
        <v>2775</v>
      </c>
      <c r="D958" s="70" t="s">
        <v>12662</v>
      </c>
      <c r="E958" s="70"/>
      <c r="F958" s="70"/>
      <c r="G958" s="70" t="s">
        <v>1986</v>
      </c>
      <c r="H958" s="70" t="s">
        <v>2776</v>
      </c>
      <c r="I958" s="70" t="e">
        <v>#N/A</v>
      </c>
      <c r="J958" s="70" t="s">
        <v>396</v>
      </c>
      <c r="K958" s="70" t="s">
        <v>21696</v>
      </c>
      <c r="L958" s="70" t="s">
        <v>21697</v>
      </c>
      <c r="M958" s="70" t="s">
        <v>8699</v>
      </c>
      <c r="N958" s="70" t="s">
        <v>197</v>
      </c>
      <c r="O958" s="70" t="s">
        <v>12744</v>
      </c>
      <c r="P958" s="70" t="s">
        <v>14331</v>
      </c>
      <c r="Q958" s="70" t="s">
        <v>14331</v>
      </c>
      <c r="R958" s="74" t="e">
        <v>#N/A</v>
      </c>
      <c r="S958" s="8">
        <f>INDEX('Coord Sitios Confirmados'!E:E, MATCH(B958, 'Coord Sitios Confirmados'!B:B,0))</f>
        <v>4.7285899999999996</v>
      </c>
      <c r="T958" s="159">
        <f>INDEX('Coord Sitios Confirmados'!F:F, MATCH(C958, 'Coord Sitios Confirmados'!C:C,0))</f>
        <v>-74.054993999999994</v>
      </c>
    </row>
    <row r="959" spans="1:20" x14ac:dyDescent="0.25">
      <c r="A959" s="111" t="s">
        <v>2777</v>
      </c>
      <c r="B959" s="5" t="s">
        <v>13247</v>
      </c>
      <c r="C959" s="6" t="s">
        <v>2778</v>
      </c>
      <c r="D959" s="6" t="s">
        <v>10457</v>
      </c>
      <c r="E959" s="6" t="s">
        <v>2779</v>
      </c>
      <c r="F959" s="6" t="s">
        <v>2780</v>
      </c>
      <c r="G959" s="6" t="s">
        <v>18</v>
      </c>
      <c r="H959" s="6"/>
      <c r="I959" s="5" t="s">
        <v>14006</v>
      </c>
      <c r="J959" s="6" t="s">
        <v>396</v>
      </c>
      <c r="K959" s="6" t="s">
        <v>21705</v>
      </c>
      <c r="L959" s="6" t="s">
        <v>21701</v>
      </c>
      <c r="M959" s="6" t="s">
        <v>3379</v>
      </c>
      <c r="N959" s="6" t="s">
        <v>942</v>
      </c>
      <c r="O959" s="6" t="s">
        <v>12744</v>
      </c>
      <c r="P959" s="6" t="s">
        <v>14331</v>
      </c>
      <c r="Q959" s="6" t="s">
        <v>14331</v>
      </c>
      <c r="R959" s="112" t="s">
        <v>8860</v>
      </c>
      <c r="S959" s="8" t="str">
        <f>INDEX('Coord Sitios Confirmados'!E:E, MATCH(B959, 'Coord Sitios Confirmados'!B:B,0))</f>
        <v>4,665220</v>
      </c>
      <c r="T959" s="159" t="str">
        <f>INDEX('Coord Sitios Confirmados'!F:F, MATCH(C959, 'Coord Sitios Confirmados'!C:C,0))</f>
        <v>-74,118900</v>
      </c>
    </row>
    <row r="960" spans="1:20" x14ac:dyDescent="0.25">
      <c r="A960" s="116" t="s">
        <v>2781</v>
      </c>
      <c r="B960" s="7" t="s">
        <v>13140</v>
      </c>
      <c r="C960" s="8" t="s">
        <v>2782</v>
      </c>
      <c r="D960" s="8" t="s">
        <v>2783</v>
      </c>
      <c r="E960" s="8" t="s">
        <v>2784</v>
      </c>
      <c r="F960" s="8" t="s">
        <v>2127</v>
      </c>
      <c r="G960" s="8" t="s">
        <v>18</v>
      </c>
      <c r="H960" s="8"/>
      <c r="I960" s="8" t="s">
        <v>2785</v>
      </c>
      <c r="J960" s="8" t="s">
        <v>396</v>
      </c>
      <c r="K960" s="8" t="s">
        <v>21705</v>
      </c>
      <c r="L960" s="8" t="s">
        <v>21701</v>
      </c>
      <c r="M960" s="8" t="s">
        <v>8693</v>
      </c>
      <c r="N960" s="8" t="s">
        <v>14328</v>
      </c>
      <c r="O960" s="8" t="s">
        <v>12744</v>
      </c>
      <c r="P960" s="8" t="s">
        <v>14331</v>
      </c>
      <c r="Q960" s="8" t="s">
        <v>14331</v>
      </c>
      <c r="R960" s="26" t="s">
        <v>8860</v>
      </c>
      <c r="S960" s="8">
        <f>INDEX('Coord Sitios Confirmados'!E:E, MATCH(B960, 'Coord Sitios Confirmados'!B:B,0))</f>
        <v>4.5909833333333339</v>
      </c>
      <c r="T960" s="159">
        <f>INDEX('Coord Sitios Confirmados'!F:F, MATCH(C960, 'Coord Sitios Confirmados'!C:C,0))</f>
        <v>-74.139200000000002</v>
      </c>
    </row>
    <row r="961" spans="1:20" x14ac:dyDescent="0.25">
      <c r="A961" s="111" t="s">
        <v>2786</v>
      </c>
      <c r="B961" s="5" t="s">
        <v>13141</v>
      </c>
      <c r="C961" s="6" t="s">
        <v>2787</v>
      </c>
      <c r="D961" s="6" t="s">
        <v>2788</v>
      </c>
      <c r="E961" s="6" t="s">
        <v>19034</v>
      </c>
      <c r="F961" s="6" t="s">
        <v>18940</v>
      </c>
      <c r="G961" s="6" t="s">
        <v>940</v>
      </c>
      <c r="H961" s="6" t="s">
        <v>20925</v>
      </c>
      <c r="I961" s="5" t="s">
        <v>2789</v>
      </c>
      <c r="J961" s="6" t="s">
        <v>396</v>
      </c>
      <c r="K961" s="6" t="s">
        <v>21705</v>
      </c>
      <c r="L961" s="6" t="s">
        <v>21701</v>
      </c>
      <c r="M961" s="6" t="s">
        <v>3231</v>
      </c>
      <c r="N961" s="6" t="s">
        <v>942</v>
      </c>
      <c r="O961" s="6" t="s">
        <v>12744</v>
      </c>
      <c r="P961" s="6" t="s">
        <v>14331</v>
      </c>
      <c r="Q961" s="6" t="s">
        <v>14331</v>
      </c>
      <c r="R961" s="112" t="s">
        <v>8648</v>
      </c>
      <c r="S961" s="8" t="str">
        <f>INDEX('Coord Sitios Confirmados'!E:E, MATCH(B961, 'Coord Sitios Confirmados'!B:B,0))</f>
        <v>4,661960</v>
      </c>
      <c r="T961" s="159" t="str">
        <f>INDEX('Coord Sitios Confirmados'!F:F, MATCH(C961, 'Coord Sitios Confirmados'!C:C,0))</f>
        <v>-74,090900</v>
      </c>
    </row>
    <row r="962" spans="1:20" x14ac:dyDescent="0.25">
      <c r="A962" s="111" t="s">
        <v>2790</v>
      </c>
      <c r="B962" s="5" t="s">
        <v>13346</v>
      </c>
      <c r="C962" s="6" t="s">
        <v>2791</v>
      </c>
      <c r="D962" s="6" t="s">
        <v>2788</v>
      </c>
      <c r="E962" s="6"/>
      <c r="F962" s="6"/>
      <c r="G962" s="6" t="s">
        <v>940</v>
      </c>
      <c r="H962" s="6"/>
      <c r="I962" s="5" t="e">
        <v>#N/A</v>
      </c>
      <c r="J962" s="6" t="s">
        <v>396</v>
      </c>
      <c r="K962" s="6" t="s">
        <v>21700</v>
      </c>
      <c r="L962" s="6" t="s">
        <v>21701</v>
      </c>
      <c r="M962" s="6" t="s">
        <v>3231</v>
      </c>
      <c r="N962" s="6" t="s">
        <v>942</v>
      </c>
      <c r="O962" s="6" t="s">
        <v>12744</v>
      </c>
      <c r="P962" s="6" t="s">
        <v>14331</v>
      </c>
      <c r="Q962" s="6" t="s">
        <v>14331</v>
      </c>
      <c r="R962" s="112" t="e">
        <v>#N/A</v>
      </c>
      <c r="S962" s="8" t="str">
        <f>INDEX('Coord Sitios Confirmados'!E:E, MATCH(B962, 'Coord Sitios Confirmados'!B:B,0))</f>
        <v>4,661960</v>
      </c>
      <c r="T962" s="159" t="str">
        <f>INDEX('Coord Sitios Confirmados'!F:F, MATCH(C962, 'Coord Sitios Confirmados'!C:C,0))</f>
        <v>-74,090900</v>
      </c>
    </row>
    <row r="963" spans="1:20" x14ac:dyDescent="0.25">
      <c r="A963" s="104" t="s">
        <v>2792</v>
      </c>
      <c r="B963" s="11" t="s">
        <v>13058</v>
      </c>
      <c r="C963" s="12" t="s">
        <v>2793</v>
      </c>
      <c r="D963" s="12" t="s">
        <v>2794</v>
      </c>
      <c r="E963" s="12" t="s">
        <v>14297</v>
      </c>
      <c r="F963" s="12" t="s">
        <v>18911</v>
      </c>
      <c r="G963" s="12" t="s">
        <v>18</v>
      </c>
      <c r="H963" s="12" t="s">
        <v>2795</v>
      </c>
      <c r="I963" s="12" t="s">
        <v>2796</v>
      </c>
      <c r="J963" s="12" t="s">
        <v>396</v>
      </c>
      <c r="K963" s="12" t="s">
        <v>21700</v>
      </c>
      <c r="L963" s="12" t="s">
        <v>21701</v>
      </c>
      <c r="M963" s="12" t="s">
        <v>524</v>
      </c>
      <c r="N963" s="12" t="s">
        <v>12305</v>
      </c>
      <c r="O963" s="12" t="s">
        <v>12744</v>
      </c>
      <c r="P963" s="12" t="s">
        <v>14331</v>
      </c>
      <c r="Q963" s="12" t="s">
        <v>14331</v>
      </c>
      <c r="R963" s="72" t="s">
        <v>8860</v>
      </c>
      <c r="S963" s="8">
        <f>INDEX('Coord Sitios Confirmados'!E:E, MATCH(B963, 'Coord Sitios Confirmados'!B:B,0))</f>
        <v>4.6821305000000004</v>
      </c>
      <c r="T963" s="159">
        <f>INDEX('Coord Sitios Confirmados'!F:F, MATCH(C963, 'Coord Sitios Confirmados'!C:C,0))</f>
        <v>-74.057400000000001</v>
      </c>
    </row>
    <row r="964" spans="1:20" x14ac:dyDescent="0.25">
      <c r="A964" s="73" t="s">
        <v>2797</v>
      </c>
      <c r="B964" s="79" t="s">
        <v>13336</v>
      </c>
      <c r="C964" s="3" t="s">
        <v>2798</v>
      </c>
      <c r="D964" s="3" t="s">
        <v>2799</v>
      </c>
      <c r="E964" s="3" t="s">
        <v>2800</v>
      </c>
      <c r="F964" s="3" t="s">
        <v>2801</v>
      </c>
      <c r="G964" s="3" t="s">
        <v>18</v>
      </c>
      <c r="H964" s="3" t="s">
        <v>2802</v>
      </c>
      <c r="I964" s="3" t="s">
        <v>2803</v>
      </c>
      <c r="J964" s="3" t="s">
        <v>396</v>
      </c>
      <c r="K964" s="3" t="s">
        <v>21705</v>
      </c>
      <c r="L964" s="3" t="s">
        <v>21701</v>
      </c>
      <c r="M964" s="3" t="s">
        <v>6174</v>
      </c>
      <c r="N964" s="3" t="s">
        <v>12324</v>
      </c>
      <c r="O964" s="3" t="s">
        <v>12744</v>
      </c>
      <c r="P964" s="3" t="s">
        <v>14331</v>
      </c>
      <c r="Q964" s="3" t="s">
        <v>14331</v>
      </c>
      <c r="R964" s="106" t="s">
        <v>8648</v>
      </c>
      <c r="S964" s="8">
        <f>INDEX('Coord Sitios Confirmados'!E:E, MATCH(B964, 'Coord Sitios Confirmados'!B:B,0))</f>
        <v>4.4992219999999996</v>
      </c>
      <c r="T964" s="159">
        <f>INDEX('Coord Sitios Confirmados'!F:F, MATCH(C964, 'Coord Sitios Confirmados'!C:C,0))</f>
        <v>-74.108299000000002</v>
      </c>
    </row>
    <row r="965" spans="1:20" x14ac:dyDescent="0.25">
      <c r="A965" s="73" t="s">
        <v>2804</v>
      </c>
      <c r="B965" s="79">
        <v>53511</v>
      </c>
      <c r="C965" s="3" t="s">
        <v>2805</v>
      </c>
      <c r="D965" s="3" t="s">
        <v>2806</v>
      </c>
      <c r="E965" s="3"/>
      <c r="F965" s="3"/>
      <c r="G965" s="3" t="s">
        <v>1508</v>
      </c>
      <c r="H965" s="3"/>
      <c r="I965" s="3" t="s">
        <v>2807</v>
      </c>
      <c r="J965" s="3" t="s">
        <v>14</v>
      </c>
      <c r="K965" s="3" t="s">
        <v>21696</v>
      </c>
      <c r="L965" s="3" t="s">
        <v>21697</v>
      </c>
      <c r="M965" s="3"/>
      <c r="N965" s="3" t="s">
        <v>12324</v>
      </c>
      <c r="O965" s="3" t="s">
        <v>12744</v>
      </c>
      <c r="P965" s="3" t="s">
        <v>14331</v>
      </c>
      <c r="Q965" s="3" t="s">
        <v>14331</v>
      </c>
      <c r="R965" s="106" t="e">
        <v>#N/A</v>
      </c>
      <c r="S965" s="8">
        <f>INDEX('Coord Sitios Confirmados'!E:E, MATCH(B965, 'Coord Sitios Confirmados'!B:B,0))</f>
        <v>4.5479289999999999</v>
      </c>
      <c r="T965" s="159">
        <f>INDEX('Coord Sitios Confirmados'!F:F, MATCH(C965, 'Coord Sitios Confirmados'!C:C,0))</f>
        <v>-74.147582999999997</v>
      </c>
    </row>
    <row r="966" spans="1:20" x14ac:dyDescent="0.25">
      <c r="A966" s="111" t="s">
        <v>14317</v>
      </c>
      <c r="B966" s="5" t="s">
        <v>14318</v>
      </c>
      <c r="C966" s="6" t="s">
        <v>14319</v>
      </c>
      <c r="D966" s="6" t="s">
        <v>14320</v>
      </c>
      <c r="E966" s="6" t="s">
        <v>18693</v>
      </c>
      <c r="F966" s="6" t="s">
        <v>21518</v>
      </c>
      <c r="G966" s="6" t="s">
        <v>8648</v>
      </c>
      <c r="H966" s="6" t="s">
        <v>21379</v>
      </c>
      <c r="I966" s="5" t="s">
        <v>8649</v>
      </c>
      <c r="J966" s="6" t="s">
        <v>396</v>
      </c>
      <c r="K966" s="6" t="s">
        <v>21705</v>
      </c>
      <c r="L966" s="6" t="s">
        <v>21701</v>
      </c>
      <c r="M966" s="6" t="s">
        <v>5313</v>
      </c>
      <c r="N966" s="6" t="s">
        <v>942</v>
      </c>
      <c r="O966" s="6" t="s">
        <v>12744</v>
      </c>
      <c r="P966" s="6" t="s">
        <v>14331</v>
      </c>
      <c r="Q966" s="6" t="s">
        <v>14331</v>
      </c>
      <c r="R966" s="112" t="s">
        <v>8648</v>
      </c>
      <c r="S966" s="8">
        <f>INDEX('Coord Sitios Confirmados'!E:E, MATCH(B966, 'Coord Sitios Confirmados'!B:B,0))</f>
        <v>4.6319900000000001</v>
      </c>
      <c r="T966" s="159">
        <f>INDEX('Coord Sitios Confirmados'!F:F, MATCH(C966, 'Coord Sitios Confirmados'!C:C,0))</f>
        <v>-74.106300000000005</v>
      </c>
    </row>
    <row r="967" spans="1:20" x14ac:dyDescent="0.25">
      <c r="A967" s="116" t="s">
        <v>2808</v>
      </c>
      <c r="B967" s="7" t="s">
        <v>13320</v>
      </c>
      <c r="C967" s="8" t="s">
        <v>2809</v>
      </c>
      <c r="D967" s="8" t="s">
        <v>2810</v>
      </c>
      <c r="E967" s="8" t="s">
        <v>18429</v>
      </c>
      <c r="F967" s="8" t="s">
        <v>18430</v>
      </c>
      <c r="G967" s="8" t="s">
        <v>1409</v>
      </c>
      <c r="H967" s="8" t="s">
        <v>2812</v>
      </c>
      <c r="I967" s="8" t="s">
        <v>2813</v>
      </c>
      <c r="J967" s="8" t="s">
        <v>396</v>
      </c>
      <c r="K967" s="8" t="s">
        <v>21705</v>
      </c>
      <c r="L967" s="8" t="s">
        <v>21701</v>
      </c>
      <c r="M967" s="8" t="s">
        <v>4060</v>
      </c>
      <c r="N967" s="8" t="s">
        <v>14328</v>
      </c>
      <c r="O967" s="8" t="s">
        <v>12744</v>
      </c>
      <c r="P967" s="8" t="s">
        <v>14331</v>
      </c>
      <c r="Q967" s="8" t="s">
        <v>14331</v>
      </c>
      <c r="R967" s="26" t="s">
        <v>8860</v>
      </c>
      <c r="S967" s="8">
        <f>INDEX('Coord Sitios Confirmados'!E:E, MATCH(B967, 'Coord Sitios Confirmados'!B:B,0))</f>
        <v>4.6291500000000001</v>
      </c>
      <c r="T967" s="159">
        <f>INDEX('Coord Sitios Confirmados'!F:F, MATCH(C967, 'Coord Sitios Confirmados'!C:C,0))</f>
        <v>-74.152100000000004</v>
      </c>
    </row>
    <row r="968" spans="1:20" x14ac:dyDescent="0.25">
      <c r="A968" s="115" t="s">
        <v>15032</v>
      </c>
      <c r="B968" s="103" t="s">
        <v>15033</v>
      </c>
      <c r="C968" s="101" t="s">
        <v>15034</v>
      </c>
      <c r="D968" s="101" t="s">
        <v>17248</v>
      </c>
      <c r="E968" s="101" t="s">
        <v>22331</v>
      </c>
      <c r="F968" s="101"/>
      <c r="G968" s="101" t="s">
        <v>14374</v>
      </c>
      <c r="H968" s="101" t="s">
        <v>21061</v>
      </c>
      <c r="I968" s="101" t="s">
        <v>16242</v>
      </c>
      <c r="J968" s="101" t="s">
        <v>396</v>
      </c>
      <c r="K968" s="101" t="s">
        <v>21700</v>
      </c>
      <c r="L968" s="101" t="s">
        <v>21701</v>
      </c>
      <c r="M968" s="101" t="s">
        <v>16063</v>
      </c>
      <c r="N968" s="101" t="s">
        <v>14329</v>
      </c>
      <c r="O968" s="101" t="s">
        <v>12744</v>
      </c>
      <c r="P968" s="101" t="s">
        <v>15610</v>
      </c>
      <c r="Q968" s="101" t="s">
        <v>10573</v>
      </c>
      <c r="R968" s="102" t="s">
        <v>8648</v>
      </c>
      <c r="S968" s="8">
        <f>INDEX('Coord Sitios Confirmados'!E:E, MATCH(B968, 'Coord Sitios Confirmados'!B:B,0))</f>
        <v>4.7931400000000002</v>
      </c>
      <c r="T968" s="159">
        <f>INDEX('Coord Sitios Confirmados'!F:F, MATCH(C968, 'Coord Sitios Confirmados'!C:C,0))</f>
        <v>-73.972800000000007</v>
      </c>
    </row>
    <row r="969" spans="1:20" x14ac:dyDescent="0.25">
      <c r="A969" s="115" t="s">
        <v>19378</v>
      </c>
      <c r="B969" s="103" t="s">
        <v>21547</v>
      </c>
      <c r="C969" s="101" t="s">
        <v>20670</v>
      </c>
      <c r="D969" s="101" t="s">
        <v>21548</v>
      </c>
      <c r="E969" s="101"/>
      <c r="F969" s="101"/>
      <c r="G969" s="101"/>
      <c r="H969" s="101" t="s">
        <v>21549</v>
      </c>
      <c r="I969" s="101"/>
      <c r="J969" s="101" t="s">
        <v>396</v>
      </c>
      <c r="K969" s="101" t="s">
        <v>21696</v>
      </c>
      <c r="L969" s="101" t="s">
        <v>21697</v>
      </c>
      <c r="M969" s="101" t="s">
        <v>14431</v>
      </c>
      <c r="N969" s="101" t="s">
        <v>14403</v>
      </c>
      <c r="O969" s="101" t="s">
        <v>12744</v>
      </c>
      <c r="P969" s="183" t="s">
        <v>14331</v>
      </c>
      <c r="Q969" s="101" t="s">
        <v>10573</v>
      </c>
      <c r="R969" s="102" t="s">
        <v>8648</v>
      </c>
      <c r="S969" s="8">
        <f>INDEX('Coord Sitios Confirmados'!E:E, MATCH(B969, 'Coord Sitios Confirmados'!B:B,0))</f>
        <v>4.5772969999999997</v>
      </c>
      <c r="T969" s="159">
        <f>INDEX('Coord Sitios Confirmados'!F:F, MATCH(C969, 'Coord Sitios Confirmados'!C:C,0))</f>
        <v>-74.223491999999993</v>
      </c>
    </row>
    <row r="970" spans="1:20" x14ac:dyDescent="0.25">
      <c r="A970" s="115" t="s">
        <v>18872</v>
      </c>
      <c r="B970" s="103" t="s">
        <v>19192</v>
      </c>
      <c r="C970" s="101" t="s">
        <v>18873</v>
      </c>
      <c r="D970" s="101" t="s">
        <v>19193</v>
      </c>
      <c r="E970" s="101" t="s">
        <v>21877</v>
      </c>
      <c r="F970" s="101" t="s">
        <v>21878</v>
      </c>
      <c r="G970" s="101" t="s">
        <v>1644</v>
      </c>
      <c r="H970" s="101" t="s">
        <v>19206</v>
      </c>
      <c r="I970" s="101" t="s">
        <v>19201</v>
      </c>
      <c r="J970" s="101" t="s">
        <v>396</v>
      </c>
      <c r="K970" s="101" t="s">
        <v>21705</v>
      </c>
      <c r="L970" s="101" t="s">
        <v>21701</v>
      </c>
      <c r="M970" s="101" t="s">
        <v>8699</v>
      </c>
      <c r="N970" s="101" t="s">
        <v>14329</v>
      </c>
      <c r="O970" s="101" t="s">
        <v>12744</v>
      </c>
      <c r="P970" s="101" t="s">
        <v>14331</v>
      </c>
      <c r="Q970" s="101" t="s">
        <v>10573</v>
      </c>
      <c r="R970" s="102" t="s">
        <v>18638</v>
      </c>
      <c r="S970" s="8">
        <f>INDEX('Coord Sitios Confirmados'!E:E, MATCH(B970, 'Coord Sitios Confirmados'!B:B,0))</f>
        <v>4.7954600000000003</v>
      </c>
      <c r="T970" s="159">
        <f>INDEX('Coord Sitios Confirmados'!F:F, MATCH(C970, 'Coord Sitios Confirmados'!C:C,0))</f>
        <v>-74.068460000000002</v>
      </c>
    </row>
    <row r="971" spans="1:20" x14ac:dyDescent="0.25">
      <c r="A971" s="109" t="s">
        <v>2814</v>
      </c>
      <c r="B971" s="9" t="s">
        <v>13201</v>
      </c>
      <c r="C971" s="10" t="s">
        <v>2815</v>
      </c>
      <c r="D971" s="10" t="s">
        <v>2816</v>
      </c>
      <c r="E971" s="10" t="s">
        <v>22858</v>
      </c>
      <c r="F971" s="10" t="s">
        <v>18565</v>
      </c>
      <c r="G971" s="10" t="s">
        <v>18</v>
      </c>
      <c r="H971" s="10" t="s">
        <v>2817</v>
      </c>
      <c r="I971" s="10" t="s">
        <v>2818</v>
      </c>
      <c r="J971" s="10" t="s">
        <v>396</v>
      </c>
      <c r="K971" s="10" t="s">
        <v>21705</v>
      </c>
      <c r="L971" s="10" t="s">
        <v>21701</v>
      </c>
      <c r="M971" s="10" t="s">
        <v>5943</v>
      </c>
      <c r="N971" s="10" t="s">
        <v>520</v>
      </c>
      <c r="O971" s="10" t="s">
        <v>12744</v>
      </c>
      <c r="P971" s="10" t="s">
        <v>14331</v>
      </c>
      <c r="Q971" s="10" t="s">
        <v>14331</v>
      </c>
      <c r="R971" s="110" t="s">
        <v>8860</v>
      </c>
      <c r="S971" s="8">
        <f>INDEX('Coord Sitios Confirmados'!E:E, MATCH(B971, 'Coord Sitios Confirmados'!B:B,0))</f>
        <v>4.6264166666666666</v>
      </c>
      <c r="T971" s="159">
        <f>INDEX('Coord Sitios Confirmados'!F:F, MATCH(C971, 'Coord Sitios Confirmados'!C:C,0))</f>
        <v>-74.079499999999996</v>
      </c>
    </row>
    <row r="972" spans="1:20" x14ac:dyDescent="0.25">
      <c r="A972" s="104" t="s">
        <v>18874</v>
      </c>
      <c r="B972" s="11" t="s">
        <v>21438</v>
      </c>
      <c r="C972" s="12" t="s">
        <v>21439</v>
      </c>
      <c r="D972" s="12" t="s">
        <v>21435</v>
      </c>
      <c r="E972" s="12" t="s">
        <v>18911</v>
      </c>
      <c r="F972" s="12"/>
      <c r="G972" s="12" t="s">
        <v>1848</v>
      </c>
      <c r="H972" s="12" t="s">
        <v>21442</v>
      </c>
      <c r="I972" s="12">
        <v>7627359</v>
      </c>
      <c r="J972" s="12" t="s">
        <v>396</v>
      </c>
      <c r="K972" s="12" t="s">
        <v>21700</v>
      </c>
      <c r="L972" s="12" t="s">
        <v>21701</v>
      </c>
      <c r="M972" s="12" t="s">
        <v>524</v>
      </c>
      <c r="N972" s="12" t="s">
        <v>12305</v>
      </c>
      <c r="O972" s="12" t="s">
        <v>12744</v>
      </c>
      <c r="P972" s="12" t="s">
        <v>14331</v>
      </c>
      <c r="Q972" s="12" t="s">
        <v>14331</v>
      </c>
      <c r="R972" s="72" t="s">
        <v>7044</v>
      </c>
      <c r="S972" s="8">
        <f>INDEX('Coord Sitios Confirmados'!E:E, MATCH(B972, 'Coord Sitios Confirmados'!B:B,0))</f>
        <v>4.6733969999999996</v>
      </c>
      <c r="T972" s="159">
        <f>INDEX('Coord Sitios Confirmados'!F:F, MATCH(C972, 'Coord Sitios Confirmados'!C:C,0))</f>
        <v>-74.052739000000003</v>
      </c>
    </row>
    <row r="973" spans="1:20" x14ac:dyDescent="0.25">
      <c r="A973" s="104" t="s">
        <v>18874</v>
      </c>
      <c r="B973" s="11" t="s">
        <v>21438</v>
      </c>
      <c r="C973" s="12" t="s">
        <v>21440</v>
      </c>
      <c r="D973" s="12" t="s">
        <v>21436</v>
      </c>
      <c r="E973" s="12" t="s">
        <v>18911</v>
      </c>
      <c r="F973" s="12"/>
      <c r="G973" s="12" t="s">
        <v>1848</v>
      </c>
      <c r="H973" s="12" t="s">
        <v>21443</v>
      </c>
      <c r="I973" s="12">
        <v>7627403</v>
      </c>
      <c r="J973" s="12" t="s">
        <v>396</v>
      </c>
      <c r="K973" s="12" t="s">
        <v>21700</v>
      </c>
      <c r="L973" s="12" t="s">
        <v>21701</v>
      </c>
      <c r="M973" s="12" t="s">
        <v>524</v>
      </c>
      <c r="N973" s="12" t="s">
        <v>12305</v>
      </c>
      <c r="O973" s="12" t="s">
        <v>12744</v>
      </c>
      <c r="P973" s="12" t="s">
        <v>14331</v>
      </c>
      <c r="Q973" s="12" t="s">
        <v>14331</v>
      </c>
      <c r="R973" s="72" t="s">
        <v>7044</v>
      </c>
      <c r="S973" s="8">
        <f>INDEX('Coord Sitios Confirmados'!E:E, MATCH(B973, 'Coord Sitios Confirmados'!B:B,0))</f>
        <v>4.6733969999999996</v>
      </c>
      <c r="T973" s="159">
        <f>INDEX('Coord Sitios Confirmados'!F:F, MATCH(C973, 'Coord Sitios Confirmados'!C:C,0))</f>
        <v>-74.050407000000007</v>
      </c>
    </row>
    <row r="974" spans="1:20" x14ac:dyDescent="0.25">
      <c r="A974" s="104" t="s">
        <v>18874</v>
      </c>
      <c r="B974" s="11" t="s">
        <v>21438</v>
      </c>
      <c r="C974" s="12" t="s">
        <v>21441</v>
      </c>
      <c r="D974" s="12" t="s">
        <v>21437</v>
      </c>
      <c r="E974" s="12" t="s">
        <v>18911</v>
      </c>
      <c r="F974" s="12"/>
      <c r="G974" s="12" t="s">
        <v>1848</v>
      </c>
      <c r="H974" s="12" t="s">
        <v>21444</v>
      </c>
      <c r="I974" s="12">
        <v>7627378</v>
      </c>
      <c r="J974" s="12" t="s">
        <v>396</v>
      </c>
      <c r="K974" s="12" t="s">
        <v>21700</v>
      </c>
      <c r="L974" s="12" t="s">
        <v>21701</v>
      </c>
      <c r="M974" s="12" t="s">
        <v>524</v>
      </c>
      <c r="N974" s="12" t="s">
        <v>12305</v>
      </c>
      <c r="O974" s="12" t="s">
        <v>12744</v>
      </c>
      <c r="P974" s="12" t="s">
        <v>14331</v>
      </c>
      <c r="Q974" s="12" t="s">
        <v>14331</v>
      </c>
      <c r="R974" s="72" t="s">
        <v>7044</v>
      </c>
      <c r="S974" s="8">
        <f>INDEX('Coord Sitios Confirmados'!E:E, MATCH(B974, 'Coord Sitios Confirmados'!B:B,0))</f>
        <v>4.6733969999999996</v>
      </c>
      <c r="T974" s="159">
        <f>INDEX('Coord Sitios Confirmados'!F:F, MATCH(C974, 'Coord Sitios Confirmados'!C:C,0))</f>
        <v>-74.050624999999997</v>
      </c>
    </row>
    <row r="975" spans="1:20" x14ac:dyDescent="0.25">
      <c r="A975" s="104" t="s">
        <v>2819</v>
      </c>
      <c r="B975" s="11" t="s">
        <v>13048</v>
      </c>
      <c r="C975" s="12" t="s">
        <v>2820</v>
      </c>
      <c r="D975" s="12" t="s">
        <v>2821</v>
      </c>
      <c r="E975" s="12" t="s">
        <v>2822</v>
      </c>
      <c r="F975" s="12" t="s">
        <v>2823</v>
      </c>
      <c r="G975" s="12" t="s">
        <v>18</v>
      </c>
      <c r="H975" s="12" t="s">
        <v>2824</v>
      </c>
      <c r="I975" s="12" t="s">
        <v>2825</v>
      </c>
      <c r="J975" s="12" t="s">
        <v>396</v>
      </c>
      <c r="K975" s="12" t="s">
        <v>21705</v>
      </c>
      <c r="L975" s="12" t="s">
        <v>21701</v>
      </c>
      <c r="M975" s="12" t="s">
        <v>6165</v>
      </c>
      <c r="N975" s="12" t="s">
        <v>12305</v>
      </c>
      <c r="O975" s="12" t="s">
        <v>12744</v>
      </c>
      <c r="P975" s="12" t="s">
        <v>14331</v>
      </c>
      <c r="Q975" s="12" t="s">
        <v>14331</v>
      </c>
      <c r="R975" s="72" t="s">
        <v>1644</v>
      </c>
      <c r="S975" s="8">
        <f>INDEX('Coord Sitios Confirmados'!E:E, MATCH(B975, 'Coord Sitios Confirmados'!B:B,0))</f>
        <v>4.7223693999999998</v>
      </c>
      <c r="T975" s="159">
        <f>INDEX('Coord Sitios Confirmados'!F:F, MATCH(C975, 'Coord Sitios Confirmados'!C:C,0))</f>
        <v>-74.0441</v>
      </c>
    </row>
    <row r="976" spans="1:20" x14ac:dyDescent="0.25">
      <c r="A976" s="105" t="s">
        <v>12720</v>
      </c>
      <c r="B976" s="71" t="s">
        <v>12721</v>
      </c>
      <c r="C976" s="70" t="s">
        <v>12722</v>
      </c>
      <c r="D976" s="70" t="s">
        <v>12729</v>
      </c>
      <c r="E976" s="70" t="s">
        <v>18721</v>
      </c>
      <c r="F976" s="70" t="s">
        <v>18722</v>
      </c>
      <c r="G976" s="70" t="s">
        <v>9556</v>
      </c>
      <c r="H976" s="70" t="s">
        <v>21736</v>
      </c>
      <c r="I976" s="70" t="s">
        <v>12723</v>
      </c>
      <c r="J976" s="70" t="s">
        <v>396</v>
      </c>
      <c r="K976" s="70" t="s">
        <v>21705</v>
      </c>
      <c r="L976" s="70" t="s">
        <v>21701</v>
      </c>
      <c r="M976" s="70" t="s">
        <v>6165</v>
      </c>
      <c r="N976" s="70" t="s">
        <v>197</v>
      </c>
      <c r="O976" s="70" t="s">
        <v>12744</v>
      </c>
      <c r="P976" s="70" t="s">
        <v>14331</v>
      </c>
      <c r="Q976" s="70" t="s">
        <v>14331</v>
      </c>
      <c r="R976" s="74" t="s">
        <v>9556</v>
      </c>
      <c r="S976" s="8">
        <f>INDEX('Coord Sitios Confirmados'!E:E, MATCH(B976, 'Coord Sitios Confirmados'!B:B,0))</f>
        <v>4.7251940000000001</v>
      </c>
      <c r="T976" s="159">
        <f>INDEX('Coord Sitios Confirmados'!F:F, MATCH(C976, 'Coord Sitios Confirmados'!C:C,0))</f>
        <v>-74.045097999999996</v>
      </c>
    </row>
    <row r="977" spans="1:20" x14ac:dyDescent="0.25">
      <c r="A977" s="111" t="s">
        <v>2826</v>
      </c>
      <c r="B977" s="5" t="s">
        <v>13344</v>
      </c>
      <c r="C977" s="6" t="s">
        <v>2827</v>
      </c>
      <c r="D977" s="6" t="s">
        <v>2828</v>
      </c>
      <c r="E977" s="6" t="s">
        <v>18743</v>
      </c>
      <c r="F977" s="6" t="s">
        <v>18744</v>
      </c>
      <c r="G977" s="6" t="s">
        <v>940</v>
      </c>
      <c r="H977" s="6" t="s">
        <v>955</v>
      </c>
      <c r="I977" s="5">
        <v>1027615</v>
      </c>
      <c r="J977" s="6" t="s">
        <v>396</v>
      </c>
      <c r="K977" s="6" t="s">
        <v>21699</v>
      </c>
      <c r="L977" s="6" t="s">
        <v>21697</v>
      </c>
      <c r="M977" s="6" t="s">
        <v>5313</v>
      </c>
      <c r="N977" s="6" t="s">
        <v>942</v>
      </c>
      <c r="O977" s="6" t="s">
        <v>12744</v>
      </c>
      <c r="P977" s="6" t="s">
        <v>14331</v>
      </c>
      <c r="Q977" s="6" t="s">
        <v>14331</v>
      </c>
      <c r="R977" s="112" t="s">
        <v>8860</v>
      </c>
      <c r="S977" s="8" t="str">
        <f>INDEX('Coord Sitios Confirmados'!E:E, MATCH(B977, 'Coord Sitios Confirmados'!B:B,0))</f>
        <v>4,632692</v>
      </c>
      <c r="T977" s="159" t="str">
        <f>INDEX('Coord Sitios Confirmados'!F:F, MATCH(C977, 'Coord Sitios Confirmados'!C:C,0))</f>
        <v>-74,111783</v>
      </c>
    </row>
    <row r="978" spans="1:20" x14ac:dyDescent="0.25">
      <c r="A978" s="115" t="s">
        <v>14922</v>
      </c>
      <c r="B978" s="103" t="s">
        <v>14923</v>
      </c>
      <c r="C978" s="101" t="s">
        <v>14924</v>
      </c>
      <c r="D978" s="101" t="s">
        <v>17249</v>
      </c>
      <c r="E978" s="101" t="s">
        <v>21190</v>
      </c>
      <c r="F978" s="101"/>
      <c r="G978" s="101" t="s">
        <v>16073</v>
      </c>
      <c r="H978" s="101"/>
      <c r="I978" s="101" t="s">
        <v>16470</v>
      </c>
      <c r="J978" s="101" t="s">
        <v>14</v>
      </c>
      <c r="K978" s="101" t="s">
        <v>21698</v>
      </c>
      <c r="L978" s="101" t="s">
        <v>21697</v>
      </c>
      <c r="M978" s="101" t="s">
        <v>14535</v>
      </c>
      <c r="N978" s="101" t="s">
        <v>14399</v>
      </c>
      <c r="O978" s="101" t="s">
        <v>12744</v>
      </c>
      <c r="P978" s="101" t="s">
        <v>14535</v>
      </c>
      <c r="Q978" s="101" t="s">
        <v>10573</v>
      </c>
      <c r="R978" s="102" t="e">
        <v>#N/A</v>
      </c>
      <c r="S978" s="8">
        <f>INDEX('Coord Sitios Confirmados'!E:E, MATCH(B978, 'Coord Sitios Confirmados'!B:B,0))</f>
        <v>4.8198949999999998</v>
      </c>
      <c r="T978" s="159">
        <f>INDEX('Coord Sitios Confirmados'!F:F, MATCH(C978, 'Coord Sitios Confirmados'!C:C,0))</f>
        <v>-74.355816000000004</v>
      </c>
    </row>
    <row r="979" spans="1:20" x14ac:dyDescent="0.25">
      <c r="A979" s="116" t="s">
        <v>21554</v>
      </c>
      <c r="B979" s="7" t="s">
        <v>21555</v>
      </c>
      <c r="C979" s="8" t="s">
        <v>21556</v>
      </c>
      <c r="D979" s="8" t="s">
        <v>21557</v>
      </c>
      <c r="E979" s="8" t="s">
        <v>14072</v>
      </c>
      <c r="F979" s="8" t="s">
        <v>21558</v>
      </c>
      <c r="G979" s="8" t="s">
        <v>21586</v>
      </c>
      <c r="H979" s="8" t="s">
        <v>21560</v>
      </c>
      <c r="I979" s="8" t="s">
        <v>21559</v>
      </c>
      <c r="J979" s="8" t="s">
        <v>396</v>
      </c>
      <c r="K979" s="8" t="s">
        <v>21700</v>
      </c>
      <c r="L979" s="8" t="s">
        <v>21701</v>
      </c>
      <c r="M979" s="8" t="s">
        <v>4060</v>
      </c>
      <c r="N979" s="8" t="s">
        <v>14328</v>
      </c>
      <c r="O979" s="8" t="s">
        <v>12744</v>
      </c>
      <c r="P979" s="8" t="s">
        <v>14331</v>
      </c>
      <c r="Q979" s="8" t="s">
        <v>14331</v>
      </c>
      <c r="R979" s="26" t="s">
        <v>1922</v>
      </c>
      <c r="S979" s="8">
        <f>INDEX('Coord Sitios Confirmados'!E:E, MATCH(B979, 'Coord Sitios Confirmados'!B:B,0))</f>
        <v>4.6278699999999997</v>
      </c>
      <c r="T979" s="159">
        <f>INDEX('Coord Sitios Confirmados'!F:F, MATCH(C979, 'Coord Sitios Confirmados'!C:C,0))</f>
        <v>-74.156599999999997</v>
      </c>
    </row>
    <row r="980" spans="1:20" x14ac:dyDescent="0.25">
      <c r="A980" s="107" t="s">
        <v>2829</v>
      </c>
      <c r="B980" s="64" t="s">
        <v>12007</v>
      </c>
      <c r="C980" s="65" t="s">
        <v>2830</v>
      </c>
      <c r="D980" s="65" t="s">
        <v>2831</v>
      </c>
      <c r="E980" s="65" t="s">
        <v>12008</v>
      </c>
      <c r="F980" s="65" t="s">
        <v>12009</v>
      </c>
      <c r="G980" s="65" t="s">
        <v>18</v>
      </c>
      <c r="H980" s="64" t="s">
        <v>22698</v>
      </c>
      <c r="I980" s="65" t="s">
        <v>2832</v>
      </c>
      <c r="J980" s="65" t="s">
        <v>396</v>
      </c>
      <c r="K980" s="65" t="s">
        <v>21705</v>
      </c>
      <c r="L980" s="65" t="s">
        <v>21701</v>
      </c>
      <c r="M980" s="65" t="s">
        <v>8699</v>
      </c>
      <c r="N980" s="65" t="s">
        <v>397</v>
      </c>
      <c r="O980" s="65" t="s">
        <v>12744</v>
      </c>
      <c r="P980" s="65" t="s">
        <v>14331</v>
      </c>
      <c r="Q980" s="65" t="s">
        <v>14331</v>
      </c>
      <c r="R980" s="108" t="s">
        <v>8860</v>
      </c>
      <c r="S980" s="8">
        <f>INDEX('Coord Sitios Confirmados'!E:E, MATCH(B980, 'Coord Sitios Confirmados'!B:B,0))</f>
        <v>4.7163380000000004</v>
      </c>
      <c r="T980" s="159">
        <f>INDEX('Coord Sitios Confirmados'!F:F, MATCH(C980, 'Coord Sitios Confirmados'!C:C,0))</f>
        <v>-74.059269</v>
      </c>
    </row>
    <row r="981" spans="1:20" x14ac:dyDescent="0.25">
      <c r="A981" s="73" t="s">
        <v>2833</v>
      </c>
      <c r="B981" s="79" t="s">
        <v>12913</v>
      </c>
      <c r="C981" s="3" t="s">
        <v>2834</v>
      </c>
      <c r="D981" s="3" t="s">
        <v>2835</v>
      </c>
      <c r="E981" s="3" t="s">
        <v>2836</v>
      </c>
      <c r="F981" s="3" t="s">
        <v>2837</v>
      </c>
      <c r="G981" s="3" t="s">
        <v>394</v>
      </c>
      <c r="H981" s="3" t="s">
        <v>20964</v>
      </c>
      <c r="I981" s="3" t="s">
        <v>2838</v>
      </c>
      <c r="J981" s="3" t="s">
        <v>396</v>
      </c>
      <c r="K981" s="3" t="s">
        <v>21705</v>
      </c>
      <c r="L981" s="3" t="s">
        <v>21701</v>
      </c>
      <c r="M981" s="3" t="s">
        <v>8694</v>
      </c>
      <c r="N981" s="3" t="s">
        <v>12324</v>
      </c>
      <c r="O981" s="3" t="s">
        <v>12744</v>
      </c>
      <c r="P981" s="3" t="s">
        <v>14331</v>
      </c>
      <c r="Q981" s="3" t="s">
        <v>14331</v>
      </c>
      <c r="R981" s="106" t="s">
        <v>8648</v>
      </c>
      <c r="S981" s="8" t="str">
        <f>INDEX('Coord Sitios Confirmados'!E:E, MATCH(B981, 'Coord Sitios Confirmados'!B:B,0))</f>
        <v>4,564317</v>
      </c>
      <c r="T981" s="159">
        <f>INDEX('Coord Sitios Confirmados'!F:F, MATCH(C981, 'Coord Sitios Confirmados'!C:C,0))</f>
        <v>-74.094628999999998</v>
      </c>
    </row>
    <row r="982" spans="1:20" x14ac:dyDescent="0.25">
      <c r="A982" s="111" t="s">
        <v>2839</v>
      </c>
      <c r="B982" s="5" t="s">
        <v>13370</v>
      </c>
      <c r="C982" s="6" t="s">
        <v>2840</v>
      </c>
      <c r="D982" s="6" t="s">
        <v>16601</v>
      </c>
      <c r="E982" s="6"/>
      <c r="F982" s="6"/>
      <c r="G982" s="6" t="s">
        <v>18</v>
      </c>
      <c r="H982" s="6" t="s">
        <v>22944</v>
      </c>
      <c r="I982" s="5" t="e">
        <v>#N/A</v>
      </c>
      <c r="J982" s="6" t="s">
        <v>396</v>
      </c>
      <c r="K982" s="6" t="s">
        <v>21696</v>
      </c>
      <c r="L982" s="6" t="s">
        <v>21697</v>
      </c>
      <c r="M982" s="6" t="s">
        <v>5943</v>
      </c>
      <c r="N982" s="6" t="s">
        <v>942</v>
      </c>
      <c r="O982" s="6" t="s">
        <v>12744</v>
      </c>
      <c r="P982" s="6" t="s">
        <v>14331</v>
      </c>
      <c r="Q982" s="6" t="s">
        <v>14331</v>
      </c>
      <c r="R982" s="112" t="s">
        <v>8860</v>
      </c>
      <c r="S982" s="8" t="str">
        <f>INDEX('Coord Sitios Confirmados'!E:E, MATCH(B982, 'Coord Sitios Confirmados'!B:B,0))</f>
        <v>4,630302</v>
      </c>
      <c r="T982" s="159" t="str">
        <f>INDEX('Coord Sitios Confirmados'!F:F, MATCH(C982, 'Coord Sitios Confirmados'!C:C,0))</f>
        <v>-74,091400</v>
      </c>
    </row>
    <row r="983" spans="1:20" x14ac:dyDescent="0.25">
      <c r="A983" s="115" t="s">
        <v>15281</v>
      </c>
      <c r="B983" s="103" t="s">
        <v>15282</v>
      </c>
      <c r="C983" s="101" t="s">
        <v>15283</v>
      </c>
      <c r="D983" s="101" t="s">
        <v>17250</v>
      </c>
      <c r="E983" s="101" t="s">
        <v>22440</v>
      </c>
      <c r="F983" s="101"/>
      <c r="G983" s="101" t="s">
        <v>2098</v>
      </c>
      <c r="H983" s="101" t="s">
        <v>16206</v>
      </c>
      <c r="I983" s="101"/>
      <c r="J983" s="101" t="s">
        <v>396</v>
      </c>
      <c r="K983" s="101" t="s">
        <v>21705</v>
      </c>
      <c r="L983" s="101" t="s">
        <v>21701</v>
      </c>
      <c r="M983" s="101" t="s">
        <v>16051</v>
      </c>
      <c r="N983" s="101" t="s">
        <v>14377</v>
      </c>
      <c r="O983" s="101" t="s">
        <v>12744</v>
      </c>
      <c r="P983" s="101" t="s">
        <v>16207</v>
      </c>
      <c r="Q983" s="101" t="s">
        <v>10573</v>
      </c>
      <c r="R983" s="102" t="s">
        <v>1644</v>
      </c>
      <c r="S983" s="8">
        <f>INDEX('Coord Sitios Confirmados'!E:E, MATCH(B983, 'Coord Sitios Confirmados'!B:B,0))</f>
        <v>4.5782999999999996</v>
      </c>
      <c r="T983" s="159">
        <f>INDEX('Coord Sitios Confirmados'!F:F, MATCH(C983, 'Coord Sitios Confirmados'!C:C,0))</f>
        <v>-74.278999999999996</v>
      </c>
    </row>
    <row r="984" spans="1:20" x14ac:dyDescent="0.25">
      <c r="A984" s="105" t="s">
        <v>2841</v>
      </c>
      <c r="B984" s="71" t="s">
        <v>12975</v>
      </c>
      <c r="C984" s="70" t="s">
        <v>2842</v>
      </c>
      <c r="D984" s="70" t="s">
        <v>12663</v>
      </c>
      <c r="E984" s="70" t="s">
        <v>2843</v>
      </c>
      <c r="F984" s="70" t="s">
        <v>2844</v>
      </c>
      <c r="G984" s="70" t="s">
        <v>940</v>
      </c>
      <c r="H984" s="70">
        <v>0</v>
      </c>
      <c r="I984" s="70" t="s">
        <v>2845</v>
      </c>
      <c r="J984" s="70" t="s">
        <v>396</v>
      </c>
      <c r="K984" s="70" t="s">
        <v>21702</v>
      </c>
      <c r="L984" s="70" t="s">
        <v>21701</v>
      </c>
      <c r="M984" s="70" t="s">
        <v>3231</v>
      </c>
      <c r="N984" s="70" t="s">
        <v>197</v>
      </c>
      <c r="O984" s="70" t="s">
        <v>12744</v>
      </c>
      <c r="P984" s="70" t="s">
        <v>14331</v>
      </c>
      <c r="Q984" s="70" t="s">
        <v>14331</v>
      </c>
      <c r="R984" s="74" t="s">
        <v>8648</v>
      </c>
      <c r="S984" s="8">
        <f>INDEX('Coord Sitios Confirmados'!E:E, MATCH(B984, 'Coord Sitios Confirmados'!B:B,0))</f>
        <v>4.7095039999999999</v>
      </c>
      <c r="T984" s="159">
        <f>INDEX('Coord Sitios Confirmados'!F:F, MATCH(C984, 'Coord Sitios Confirmados'!C:C,0))</f>
        <v>-74.118709999999993</v>
      </c>
    </row>
    <row r="985" spans="1:20" x14ac:dyDescent="0.25">
      <c r="A985" s="107" t="s">
        <v>2846</v>
      </c>
      <c r="B985" s="64" t="s">
        <v>12010</v>
      </c>
      <c r="C985" s="65" t="s">
        <v>2847</v>
      </c>
      <c r="D985" s="65" t="s">
        <v>2848</v>
      </c>
      <c r="E985" s="65" t="s">
        <v>14213</v>
      </c>
      <c r="F985" s="65" t="s">
        <v>18459</v>
      </c>
      <c r="G985" s="65" t="s">
        <v>18</v>
      </c>
      <c r="H985" s="64" t="s">
        <v>21582</v>
      </c>
      <c r="I985" s="65" t="s">
        <v>2849</v>
      </c>
      <c r="J985" s="65" t="s">
        <v>396</v>
      </c>
      <c r="K985" s="65" t="s">
        <v>21702</v>
      </c>
      <c r="L985" s="65" t="s">
        <v>21701</v>
      </c>
      <c r="M985" s="65" t="s">
        <v>3231</v>
      </c>
      <c r="N985" s="65" t="s">
        <v>397</v>
      </c>
      <c r="O985" s="65" t="s">
        <v>12744</v>
      </c>
      <c r="P985" s="65" t="s">
        <v>14331</v>
      </c>
      <c r="Q985" s="65" t="s">
        <v>14331</v>
      </c>
      <c r="R985" s="108" t="s">
        <v>9556</v>
      </c>
      <c r="S985" s="8">
        <f>INDEX('Coord Sitios Confirmados'!E:E, MATCH(B985, 'Coord Sitios Confirmados'!B:B,0))</f>
        <v>4.7233838888888897</v>
      </c>
      <c r="T985" s="159">
        <f>INDEX('Coord Sitios Confirmados'!F:F, MATCH(C985, 'Coord Sitios Confirmados'!C:C,0))</f>
        <v>-74.114240833333298</v>
      </c>
    </row>
    <row r="986" spans="1:20" x14ac:dyDescent="0.25">
      <c r="A986" s="115" t="s">
        <v>14925</v>
      </c>
      <c r="B986" s="103" t="s">
        <v>16540</v>
      </c>
      <c r="C986" s="101" t="s">
        <v>14445</v>
      </c>
      <c r="D986" s="101" t="s">
        <v>17251</v>
      </c>
      <c r="E986" s="101" t="s">
        <v>22118</v>
      </c>
      <c r="F986" s="101" t="s">
        <v>22119</v>
      </c>
      <c r="G986" s="101" t="s">
        <v>14374</v>
      </c>
      <c r="H986" s="101" t="s">
        <v>1644</v>
      </c>
      <c r="I986" s="101" t="s">
        <v>16541</v>
      </c>
      <c r="J986" s="101" t="s">
        <v>403</v>
      </c>
      <c r="K986" s="101" t="s">
        <v>21699</v>
      </c>
      <c r="L986" s="101" t="s">
        <v>21697</v>
      </c>
      <c r="M986" s="101" t="s">
        <v>14445</v>
      </c>
      <c r="N986" s="101" t="s">
        <v>14399</v>
      </c>
      <c r="O986" s="101" t="s">
        <v>12744</v>
      </c>
      <c r="P986" s="101" t="s">
        <v>14445</v>
      </c>
      <c r="Q986" s="101" t="s">
        <v>10573</v>
      </c>
      <c r="R986" s="102" t="s">
        <v>1644</v>
      </c>
      <c r="S986" s="8">
        <f>INDEX('Coord Sitios Confirmados'!E:E, MATCH(B986, 'Coord Sitios Confirmados'!B:B,0))</f>
        <v>4.8128299999999999</v>
      </c>
      <c r="T986" s="159">
        <f>INDEX('Coord Sitios Confirmados'!F:F, MATCH(C986, 'Coord Sitios Confirmados'!C:C,0))</f>
        <v>-74.100099999999998</v>
      </c>
    </row>
    <row r="987" spans="1:20" x14ac:dyDescent="0.25">
      <c r="A987" s="115" t="s">
        <v>15734</v>
      </c>
      <c r="B987" s="103" t="s">
        <v>15735</v>
      </c>
      <c r="C987" s="101" t="s">
        <v>15736</v>
      </c>
      <c r="D987" s="101" t="s">
        <v>17252</v>
      </c>
      <c r="E987" s="101" t="s">
        <v>21854</v>
      </c>
      <c r="F987" s="101" t="s">
        <v>21855</v>
      </c>
      <c r="G987" s="101" t="s">
        <v>22570</v>
      </c>
      <c r="H987" s="101" t="s">
        <v>16545</v>
      </c>
      <c r="I987" s="101" t="s">
        <v>16546</v>
      </c>
      <c r="J987" s="101" t="s">
        <v>396</v>
      </c>
      <c r="K987" s="101" t="s">
        <v>21705</v>
      </c>
      <c r="L987" s="101" t="s">
        <v>21701</v>
      </c>
      <c r="M987" s="101" t="s">
        <v>14445</v>
      </c>
      <c r="N987" s="101" t="s">
        <v>14399</v>
      </c>
      <c r="O987" s="101" t="s">
        <v>12744</v>
      </c>
      <c r="P987" s="101" t="s">
        <v>14445</v>
      </c>
      <c r="Q987" s="101" t="s">
        <v>10573</v>
      </c>
      <c r="R987" s="102" t="s">
        <v>1922</v>
      </c>
      <c r="S987" s="8">
        <f>INDEX('Coord Sitios Confirmados'!E:E, MATCH(B987, 'Coord Sitios Confirmados'!B:B,0))</f>
        <v>4.8262400000000003</v>
      </c>
      <c r="T987" s="159">
        <f>INDEX('Coord Sitios Confirmados'!F:F, MATCH(C987, 'Coord Sitios Confirmados'!C:C,0))</f>
        <v>-74.092500000000001</v>
      </c>
    </row>
    <row r="988" spans="1:20" x14ac:dyDescent="0.25">
      <c r="A988" s="104" t="s">
        <v>2850</v>
      </c>
      <c r="B988" s="11" t="s">
        <v>13019</v>
      </c>
      <c r="C988" s="12" t="s">
        <v>2851</v>
      </c>
      <c r="D988" s="12" t="s">
        <v>8769</v>
      </c>
      <c r="E988" s="12" t="s">
        <v>2852</v>
      </c>
      <c r="F988" s="12" t="s">
        <v>18394</v>
      </c>
      <c r="G988" s="12" t="s">
        <v>18</v>
      </c>
      <c r="H988" s="12" t="s">
        <v>2853</v>
      </c>
      <c r="I988" s="12" t="s">
        <v>2854</v>
      </c>
      <c r="J988" s="12" t="s">
        <v>396</v>
      </c>
      <c r="K988" s="12" t="s">
        <v>21700</v>
      </c>
      <c r="L988" s="12" t="s">
        <v>21701</v>
      </c>
      <c r="M988" s="12" t="s">
        <v>524</v>
      </c>
      <c r="N988" s="12" t="s">
        <v>12305</v>
      </c>
      <c r="O988" s="12" t="s">
        <v>12744</v>
      </c>
      <c r="P988" s="12" t="s">
        <v>14331</v>
      </c>
      <c r="Q988" s="12" t="s">
        <v>14331</v>
      </c>
      <c r="R988" s="72" t="s">
        <v>8860</v>
      </c>
      <c r="S988" s="8">
        <f>INDEX('Coord Sitios Confirmados'!E:E, MATCH(B988, 'Coord Sitios Confirmados'!B:B,0))</f>
        <v>4.6771799999999999</v>
      </c>
      <c r="T988" s="159">
        <f>INDEX('Coord Sitios Confirmados'!F:F, MATCH(C988, 'Coord Sitios Confirmados'!C:C,0))</f>
        <v>-74.057000000000002</v>
      </c>
    </row>
    <row r="989" spans="1:20" x14ac:dyDescent="0.25">
      <c r="A989" s="104" t="s">
        <v>2855</v>
      </c>
      <c r="B989" s="11" t="s">
        <v>13517</v>
      </c>
      <c r="C989" s="12" t="s">
        <v>2856</v>
      </c>
      <c r="D989" s="12" t="s">
        <v>2857</v>
      </c>
      <c r="E989" s="12" t="s">
        <v>21070</v>
      </c>
      <c r="F989" s="12" t="s">
        <v>14166</v>
      </c>
      <c r="G989" s="12" t="s">
        <v>18</v>
      </c>
      <c r="H989" s="12" t="s">
        <v>56</v>
      </c>
      <c r="I989" s="12" t="s">
        <v>2858</v>
      </c>
      <c r="J989" s="12" t="s">
        <v>396</v>
      </c>
      <c r="K989" s="12" t="s">
        <v>21705</v>
      </c>
      <c r="L989" s="12" t="s">
        <v>21701</v>
      </c>
      <c r="M989" s="12" t="s">
        <v>6165</v>
      </c>
      <c r="N989" s="12" t="s">
        <v>12305</v>
      </c>
      <c r="O989" s="12" t="s">
        <v>12744</v>
      </c>
      <c r="P989" s="12" t="s">
        <v>14331</v>
      </c>
      <c r="Q989" s="12" t="s">
        <v>14331</v>
      </c>
      <c r="R989" s="72" t="s">
        <v>8860</v>
      </c>
      <c r="S989" s="8">
        <f>INDEX('Coord Sitios Confirmados'!E:E, MATCH(B989, 'Coord Sitios Confirmados'!B:B,0))</f>
        <v>4.7070694399999997</v>
      </c>
      <c r="T989" s="159">
        <f>INDEX('Coord Sitios Confirmados'!F:F, MATCH(C989, 'Coord Sitios Confirmados'!C:C,0))</f>
        <v>-74.042000000000002</v>
      </c>
    </row>
    <row r="990" spans="1:20" x14ac:dyDescent="0.25">
      <c r="A990" s="104" t="s">
        <v>2859</v>
      </c>
      <c r="B990" s="11" t="s">
        <v>13282</v>
      </c>
      <c r="C990" s="12" t="s">
        <v>2860</v>
      </c>
      <c r="D990" s="12" t="s">
        <v>10473</v>
      </c>
      <c r="E990" s="12" t="s">
        <v>2861</v>
      </c>
      <c r="F990" s="12" t="s">
        <v>14288</v>
      </c>
      <c r="G990" s="12" t="s">
        <v>18</v>
      </c>
      <c r="H990" s="12" t="s">
        <v>2862</v>
      </c>
      <c r="I990" s="12" t="s">
        <v>2863</v>
      </c>
      <c r="J990" s="12" t="s">
        <v>396</v>
      </c>
      <c r="K990" s="12" t="s">
        <v>21700</v>
      </c>
      <c r="L990" s="12" t="s">
        <v>21701</v>
      </c>
      <c r="M990" s="12" t="s">
        <v>524</v>
      </c>
      <c r="N990" s="12" t="s">
        <v>12305</v>
      </c>
      <c r="O990" s="12" t="s">
        <v>12744</v>
      </c>
      <c r="P990" s="12" t="s">
        <v>14331</v>
      </c>
      <c r="Q990" s="12" t="s">
        <v>14331</v>
      </c>
      <c r="R990" s="72" t="s">
        <v>9556</v>
      </c>
      <c r="S990" s="8">
        <f>INDEX('Coord Sitios Confirmados'!E:E, MATCH(B990, 'Coord Sitios Confirmados'!B:B,0))</f>
        <v>4.6662305000000002</v>
      </c>
      <c r="T990" s="159">
        <f>INDEX('Coord Sitios Confirmados'!F:F, MATCH(C990, 'Coord Sitios Confirmados'!C:C,0))</f>
        <v>-74.0518</v>
      </c>
    </row>
    <row r="991" spans="1:20" x14ac:dyDescent="0.25">
      <c r="A991" s="116" t="s">
        <v>21657</v>
      </c>
      <c r="B991" s="7" t="s">
        <v>21658</v>
      </c>
      <c r="C991" s="8" t="s">
        <v>21659</v>
      </c>
      <c r="D991" s="8" t="s">
        <v>21660</v>
      </c>
      <c r="E991" s="8" t="s">
        <v>22609</v>
      </c>
      <c r="F991" s="8" t="s">
        <v>2185</v>
      </c>
      <c r="G991" s="8" t="s">
        <v>1848</v>
      </c>
      <c r="H991" s="8" t="s">
        <v>22608</v>
      </c>
      <c r="I991" s="8" t="s">
        <v>21664</v>
      </c>
      <c r="J991" s="8" t="s">
        <v>396</v>
      </c>
      <c r="K991" s="8" t="s">
        <v>21700</v>
      </c>
      <c r="L991" s="8" t="s">
        <v>21701</v>
      </c>
      <c r="M991" s="8" t="s">
        <v>8693</v>
      </c>
      <c r="N991" s="8" t="s">
        <v>14328</v>
      </c>
      <c r="O991" s="8" t="s">
        <v>12744</v>
      </c>
      <c r="P991" s="8" t="s">
        <v>14331</v>
      </c>
      <c r="Q991" s="8" t="s">
        <v>14331</v>
      </c>
      <c r="R991" s="26" t="s">
        <v>21667</v>
      </c>
      <c r="S991" s="8">
        <f>INDEX('Coord Sitios Confirmados'!E:E, MATCH(B991, 'Coord Sitios Confirmados'!B:B,0))</f>
        <v>4.5924810000000003</v>
      </c>
      <c r="T991" s="159">
        <f>INDEX('Coord Sitios Confirmados'!F:F, MATCH(C991, 'Coord Sitios Confirmados'!C:C,0))</f>
        <v>-74.149379999999994</v>
      </c>
    </row>
    <row r="992" spans="1:20" x14ac:dyDescent="0.25">
      <c r="A992" s="116" t="s">
        <v>21657</v>
      </c>
      <c r="B992" s="7" t="s">
        <v>21658</v>
      </c>
      <c r="C992" s="8" t="s">
        <v>22637</v>
      </c>
      <c r="D992" s="8" t="s">
        <v>21662</v>
      </c>
      <c r="E992" s="8" t="s">
        <v>22609</v>
      </c>
      <c r="F992" s="8" t="s">
        <v>2185</v>
      </c>
      <c r="G992" s="8" t="s">
        <v>1848</v>
      </c>
      <c r="H992" s="8" t="s">
        <v>22608</v>
      </c>
      <c r="I992" s="8" t="s">
        <v>21666</v>
      </c>
      <c r="J992" s="8" t="s">
        <v>396</v>
      </c>
      <c r="K992" s="8" t="s">
        <v>21700</v>
      </c>
      <c r="L992" s="8" t="s">
        <v>21701</v>
      </c>
      <c r="M992" s="8" t="s">
        <v>8693</v>
      </c>
      <c r="N992" s="8" t="s">
        <v>14328</v>
      </c>
      <c r="O992" s="8" t="s">
        <v>12744</v>
      </c>
      <c r="P992" s="8" t="s">
        <v>14331</v>
      </c>
      <c r="Q992" s="8" t="s">
        <v>14331</v>
      </c>
      <c r="R992" s="26" t="s">
        <v>21667</v>
      </c>
      <c r="S992" s="8">
        <f>INDEX('Coord Sitios Confirmados'!E:E, MATCH(B992, 'Coord Sitios Confirmados'!B:B,0))</f>
        <v>4.5924810000000003</v>
      </c>
      <c r="T992" s="159">
        <f>INDEX('Coord Sitios Confirmados'!F:F, MATCH(C992, 'Coord Sitios Confirmados'!C:C,0))</f>
        <v>-74.146242000000001</v>
      </c>
    </row>
    <row r="993" spans="1:20" x14ac:dyDescent="0.25">
      <c r="A993" s="116" t="s">
        <v>21657</v>
      </c>
      <c r="B993" s="7" t="s">
        <v>21658</v>
      </c>
      <c r="C993" s="8" t="s">
        <v>21661</v>
      </c>
      <c r="D993" s="8" t="s">
        <v>21663</v>
      </c>
      <c r="E993" s="8" t="s">
        <v>22609</v>
      </c>
      <c r="F993" s="8" t="s">
        <v>2185</v>
      </c>
      <c r="G993" s="8" t="s">
        <v>1848</v>
      </c>
      <c r="H993" s="8" t="s">
        <v>22608</v>
      </c>
      <c r="I993" s="8" t="s">
        <v>21665</v>
      </c>
      <c r="J993" s="8" t="s">
        <v>396</v>
      </c>
      <c r="K993" s="8" t="s">
        <v>21700</v>
      </c>
      <c r="L993" s="8" t="s">
        <v>21701</v>
      </c>
      <c r="M993" s="8" t="s">
        <v>8693</v>
      </c>
      <c r="N993" s="8" t="s">
        <v>14328</v>
      </c>
      <c r="O993" s="8" t="s">
        <v>12744</v>
      </c>
      <c r="P993" s="8" t="s">
        <v>14331</v>
      </c>
      <c r="Q993" s="8" t="s">
        <v>14331</v>
      </c>
      <c r="R993" s="26" t="s">
        <v>21667</v>
      </c>
      <c r="S993" s="8">
        <f>INDEX('Coord Sitios Confirmados'!E:E, MATCH(B993, 'Coord Sitios Confirmados'!B:B,0))</f>
        <v>4.5924810000000003</v>
      </c>
      <c r="T993" s="159">
        <f>INDEX('Coord Sitios Confirmados'!F:F, MATCH(C993, 'Coord Sitios Confirmados'!C:C,0))</f>
        <v>-74.149708000000004</v>
      </c>
    </row>
    <row r="994" spans="1:20" x14ac:dyDescent="0.25">
      <c r="A994" s="115" t="s">
        <v>14662</v>
      </c>
      <c r="B994" s="103" t="s">
        <v>14663</v>
      </c>
      <c r="C994" s="101" t="s">
        <v>16374</v>
      </c>
      <c r="D994" s="101" t="s">
        <v>17253</v>
      </c>
      <c r="E994" s="101" t="s">
        <v>22190</v>
      </c>
      <c r="F994" s="101" t="s">
        <v>22191</v>
      </c>
      <c r="G994" s="101" t="s">
        <v>10627</v>
      </c>
      <c r="H994" s="101" t="s">
        <v>16347</v>
      </c>
      <c r="I994" s="101" t="s">
        <v>16375</v>
      </c>
      <c r="J994" s="101" t="s">
        <v>396</v>
      </c>
      <c r="K994" s="101" t="s">
        <v>21700</v>
      </c>
      <c r="L994" s="101" t="s">
        <v>21701</v>
      </c>
      <c r="M994" s="101" t="s">
        <v>14431</v>
      </c>
      <c r="N994" s="101" t="s">
        <v>14403</v>
      </c>
      <c r="O994" s="101" t="s">
        <v>12744</v>
      </c>
      <c r="P994" s="183" t="s">
        <v>14431</v>
      </c>
      <c r="Q994" s="101" t="s">
        <v>10573</v>
      </c>
      <c r="R994" s="102" t="s">
        <v>16347</v>
      </c>
      <c r="S994" s="8">
        <f>INDEX('Coord Sitios Confirmados'!E:E, MATCH(B994, 'Coord Sitios Confirmados'!B:B,0))</f>
        <v>4.5424899999999999</v>
      </c>
      <c r="T994" s="159">
        <f>INDEX('Coord Sitios Confirmados'!F:F, MATCH(C994, 'Coord Sitios Confirmados'!C:C,0))</f>
        <v>-74.245903999999996</v>
      </c>
    </row>
    <row r="995" spans="1:20" x14ac:dyDescent="0.25">
      <c r="A995" s="115" t="s">
        <v>15113</v>
      </c>
      <c r="B995" s="103" t="s">
        <v>15114</v>
      </c>
      <c r="C995" s="101" t="s">
        <v>14871</v>
      </c>
      <c r="D995" s="101" t="s">
        <v>17254</v>
      </c>
      <c r="E995" s="101" t="s">
        <v>22427</v>
      </c>
      <c r="F995" s="101"/>
      <c r="G995" s="101" t="s">
        <v>14511</v>
      </c>
      <c r="H995" s="101" t="s">
        <v>1644</v>
      </c>
      <c r="I995" s="101">
        <v>1027664</v>
      </c>
      <c r="J995" s="101" t="s">
        <v>16029</v>
      </c>
      <c r="K995" s="101" t="s">
        <v>21696</v>
      </c>
      <c r="L995" s="101" t="s">
        <v>21697</v>
      </c>
      <c r="M995" s="101" t="s">
        <v>16051</v>
      </c>
      <c r="N995" s="101" t="s">
        <v>14399</v>
      </c>
      <c r="O995" s="101" t="s">
        <v>12744</v>
      </c>
      <c r="P995" s="101" t="s">
        <v>14871</v>
      </c>
      <c r="Q995" s="101" t="s">
        <v>10573</v>
      </c>
      <c r="R995" s="102" t="s">
        <v>1644</v>
      </c>
      <c r="S995" s="8">
        <f>INDEX('Coord Sitios Confirmados'!E:E, MATCH(B995, 'Coord Sitios Confirmados'!B:B,0))</f>
        <v>5.2503500000000001</v>
      </c>
      <c r="T995" s="159">
        <f>INDEX('Coord Sitios Confirmados'!F:F, MATCH(C995, 'Coord Sitios Confirmados'!C:C,0))</f>
        <v>-73.767449999999997</v>
      </c>
    </row>
    <row r="996" spans="1:20" x14ac:dyDescent="0.25">
      <c r="A996" s="115" t="s">
        <v>15207</v>
      </c>
      <c r="B996" s="103" t="s">
        <v>16454</v>
      </c>
      <c r="C996" s="101" t="s">
        <v>15208</v>
      </c>
      <c r="D996" s="101" t="s">
        <v>17255</v>
      </c>
      <c r="E996" s="101" t="s">
        <v>22534</v>
      </c>
      <c r="F996" s="101"/>
      <c r="G996" s="101" t="s">
        <v>1644</v>
      </c>
      <c r="H996" s="101" t="s">
        <v>16455</v>
      </c>
      <c r="I996" s="101" t="s">
        <v>1650</v>
      </c>
      <c r="J996" s="101" t="s">
        <v>396</v>
      </c>
      <c r="K996" s="101" t="s">
        <v>21700</v>
      </c>
      <c r="L996" s="101" t="s">
        <v>21701</v>
      </c>
      <c r="M996" s="101" t="s">
        <v>14431</v>
      </c>
      <c r="N996" s="101" t="s">
        <v>14403</v>
      </c>
      <c r="O996" s="101" t="s">
        <v>12744</v>
      </c>
      <c r="P996" s="183" t="s">
        <v>14431</v>
      </c>
      <c r="Q996" s="101" t="s">
        <v>10573</v>
      </c>
      <c r="R996" s="102" t="s">
        <v>1650</v>
      </c>
      <c r="S996" s="8">
        <f>INDEX('Coord Sitios Confirmados'!E:E, MATCH(B996, 'Coord Sitios Confirmados'!B:B,0))</f>
        <v>4.5889620000000004</v>
      </c>
      <c r="T996" s="159">
        <f>INDEX('Coord Sitios Confirmados'!F:F, MATCH(C996, 'Coord Sitios Confirmados'!C:C,0))</f>
        <v>-74.205821999999998</v>
      </c>
    </row>
    <row r="997" spans="1:20" x14ac:dyDescent="0.25">
      <c r="A997" s="115" t="s">
        <v>15152</v>
      </c>
      <c r="B997" s="103" t="s">
        <v>16456</v>
      </c>
      <c r="C997" s="101" t="s">
        <v>15153</v>
      </c>
      <c r="D997" s="101" t="s">
        <v>17256</v>
      </c>
      <c r="E997" s="101" t="s">
        <v>22380</v>
      </c>
      <c r="F997" s="101" t="s">
        <v>22381</v>
      </c>
      <c r="G997" s="101" t="s">
        <v>16094</v>
      </c>
      <c r="H997" s="101" t="s">
        <v>1644</v>
      </c>
      <c r="I997" s="101">
        <v>1027629</v>
      </c>
      <c r="J997" s="101" t="s">
        <v>403</v>
      </c>
      <c r="K997" s="101" t="s">
        <v>21696</v>
      </c>
      <c r="L997" s="101" t="s">
        <v>21697</v>
      </c>
      <c r="M997" s="101" t="s">
        <v>16051</v>
      </c>
      <c r="N997" s="101" t="s">
        <v>14377</v>
      </c>
      <c r="O997" s="101" t="s">
        <v>12744</v>
      </c>
      <c r="P997" s="101" t="s">
        <v>16207</v>
      </c>
      <c r="Q997" s="101" t="s">
        <v>10573</v>
      </c>
      <c r="R997" s="102" t="s">
        <v>1644</v>
      </c>
      <c r="S997" s="8">
        <f>INDEX('Coord Sitios Confirmados'!E:E, MATCH(B997, 'Coord Sitios Confirmados'!B:B,0))</f>
        <v>4.5820600000000002</v>
      </c>
      <c r="T997" s="159">
        <f>INDEX('Coord Sitios Confirmados'!F:F, MATCH(C997, 'Coord Sitios Confirmados'!C:C,0))</f>
        <v>-74.444800000000001</v>
      </c>
    </row>
    <row r="998" spans="1:20" x14ac:dyDescent="0.25">
      <c r="A998" s="115" t="s">
        <v>14598</v>
      </c>
      <c r="B998" s="103" t="s">
        <v>16351</v>
      </c>
      <c r="C998" s="101" t="s">
        <v>14599</v>
      </c>
      <c r="D998" s="101" t="s">
        <v>17257</v>
      </c>
      <c r="E998" s="101" t="s">
        <v>22170</v>
      </c>
      <c r="F998" s="101" t="s">
        <v>22172</v>
      </c>
      <c r="G998" s="101" t="s">
        <v>16352</v>
      </c>
      <c r="H998" s="101" t="s">
        <v>16266</v>
      </c>
      <c r="I998" s="101" t="s">
        <v>16353</v>
      </c>
      <c r="J998" s="101" t="s">
        <v>396</v>
      </c>
      <c r="K998" s="101" t="s">
        <v>21705</v>
      </c>
      <c r="L998" s="101" t="s">
        <v>21701</v>
      </c>
      <c r="M998" s="101" t="s">
        <v>16051</v>
      </c>
      <c r="N998" s="101" t="s">
        <v>14329</v>
      </c>
      <c r="O998" s="101" t="s">
        <v>12744</v>
      </c>
      <c r="P998" s="101" t="s">
        <v>14460</v>
      </c>
      <c r="Q998" s="101" t="s">
        <v>10573</v>
      </c>
      <c r="R998" s="102" t="s">
        <v>1922</v>
      </c>
      <c r="S998" s="8">
        <f>INDEX('Coord Sitios Confirmados'!E:E, MATCH(B998, 'Coord Sitios Confirmados'!B:B,0))</f>
        <v>4.9905249999999999</v>
      </c>
      <c r="T998" s="159">
        <f>INDEX('Coord Sitios Confirmados'!F:F, MATCH(C998, 'Coord Sitios Confirmados'!C:C,0))</f>
        <v>-73.872388000000001</v>
      </c>
    </row>
    <row r="999" spans="1:20" x14ac:dyDescent="0.25">
      <c r="A999" s="115" t="s">
        <v>16186</v>
      </c>
      <c r="B999" s="103" t="s">
        <v>16187</v>
      </c>
      <c r="C999" s="101" t="s">
        <v>16188</v>
      </c>
      <c r="D999" s="101" t="s">
        <v>17258</v>
      </c>
      <c r="E999" s="101" t="s">
        <v>22404</v>
      </c>
      <c r="F999" s="101"/>
      <c r="G999" s="101" t="s">
        <v>16152</v>
      </c>
      <c r="H999" s="101" t="s">
        <v>21265</v>
      </c>
      <c r="I999" s="101">
        <v>398406</v>
      </c>
      <c r="J999" s="101" t="s">
        <v>396</v>
      </c>
      <c r="K999" s="101" t="s">
        <v>21700</v>
      </c>
      <c r="L999" s="101" t="s">
        <v>21701</v>
      </c>
      <c r="M999" s="101" t="s">
        <v>16083</v>
      </c>
      <c r="N999" s="101" t="s">
        <v>14377</v>
      </c>
      <c r="O999" s="101" t="s">
        <v>12744</v>
      </c>
      <c r="P999" s="101" t="s">
        <v>16188</v>
      </c>
      <c r="Q999" s="101" t="s">
        <v>10573</v>
      </c>
      <c r="R999" s="102" t="s">
        <v>8648</v>
      </c>
      <c r="S999" s="8">
        <f>INDEX('Coord Sitios Confirmados'!E:E, MATCH(B999, 'Coord Sitios Confirmados'!B:B,0))</f>
        <v>4.0449599999999997</v>
      </c>
      <c r="T999" s="159">
        <f>INDEX('Coord Sitios Confirmados'!F:F, MATCH(C999, 'Coord Sitios Confirmados'!C:C,0))</f>
        <v>-74.667599999999993</v>
      </c>
    </row>
    <row r="1000" spans="1:20" x14ac:dyDescent="0.25">
      <c r="A1000" s="115" t="s">
        <v>15403</v>
      </c>
      <c r="B1000" s="103" t="s">
        <v>15404</v>
      </c>
      <c r="C1000" s="101" t="s">
        <v>15405</v>
      </c>
      <c r="D1000" s="101" t="s">
        <v>17259</v>
      </c>
      <c r="E1000" s="101" t="s">
        <v>22383</v>
      </c>
      <c r="F1000" s="101"/>
      <c r="G1000" s="101" t="s">
        <v>22592</v>
      </c>
      <c r="H1000" s="101" t="s">
        <v>1922</v>
      </c>
      <c r="I1000" s="101" t="s">
        <v>15406</v>
      </c>
      <c r="J1000" s="101" t="s">
        <v>396</v>
      </c>
      <c r="K1000" s="101" t="s">
        <v>21705</v>
      </c>
      <c r="L1000" s="101" t="s">
        <v>21701</v>
      </c>
      <c r="M1000" s="101" t="s">
        <v>16051</v>
      </c>
      <c r="N1000" s="101" t="s">
        <v>14377</v>
      </c>
      <c r="O1000" s="101" t="s">
        <v>12744</v>
      </c>
      <c r="P1000" s="101" t="s">
        <v>15407</v>
      </c>
      <c r="Q1000" s="101" t="s">
        <v>10573</v>
      </c>
      <c r="R1000" s="102" t="s">
        <v>1922</v>
      </c>
      <c r="S1000" s="8">
        <f>INDEX('Coord Sitios Confirmados'!E:E, MATCH(B1000, 'Coord Sitios Confirmados'!B:B,0))</f>
        <v>4.6722200000000003</v>
      </c>
      <c r="T1000" s="159">
        <f>INDEX('Coord Sitios Confirmados'!F:F, MATCH(C1000, 'Coord Sitios Confirmados'!C:C,0))</f>
        <v>-74.345799999999997</v>
      </c>
    </row>
    <row r="1001" spans="1:20" x14ac:dyDescent="0.25">
      <c r="A1001" s="104" t="s">
        <v>2864</v>
      </c>
      <c r="B1001" s="11" t="s">
        <v>13533</v>
      </c>
      <c r="C1001" s="12" t="s">
        <v>2865</v>
      </c>
      <c r="D1001" s="12" t="s">
        <v>2866</v>
      </c>
      <c r="E1001" s="12" t="s">
        <v>2702</v>
      </c>
      <c r="F1001" s="12" t="s">
        <v>2867</v>
      </c>
      <c r="G1001" s="12" t="s">
        <v>18</v>
      </c>
      <c r="H1001" s="12" t="s">
        <v>56</v>
      </c>
      <c r="I1001" s="12" t="s">
        <v>2868</v>
      </c>
      <c r="J1001" s="12" t="s">
        <v>396</v>
      </c>
      <c r="K1001" s="12" t="s">
        <v>21700</v>
      </c>
      <c r="L1001" s="12" t="s">
        <v>21701</v>
      </c>
      <c r="M1001" s="12" t="s">
        <v>6165</v>
      </c>
      <c r="N1001" s="12" t="s">
        <v>12305</v>
      </c>
      <c r="O1001" s="12" t="s">
        <v>12744</v>
      </c>
      <c r="P1001" s="12" t="s">
        <v>14331</v>
      </c>
      <c r="Q1001" s="12" t="s">
        <v>14331</v>
      </c>
      <c r="R1001" s="72" t="s">
        <v>8860</v>
      </c>
      <c r="S1001" s="8">
        <f>INDEX('Coord Sitios Confirmados'!E:E, MATCH(B1001, 'Coord Sitios Confirmados'!B:B,0))</f>
        <v>4.6926800000000002</v>
      </c>
      <c r="T1001" s="159">
        <f>INDEX('Coord Sitios Confirmados'!F:F, MATCH(C1001, 'Coord Sitios Confirmados'!C:C,0))</f>
        <v>-74.032600000000002</v>
      </c>
    </row>
    <row r="1002" spans="1:20" x14ac:dyDescent="0.25">
      <c r="A1002" s="73" t="s">
        <v>2869</v>
      </c>
      <c r="B1002" s="79" t="s">
        <v>2870</v>
      </c>
      <c r="C1002" s="3" t="s">
        <v>2871</v>
      </c>
      <c r="D1002" s="3" t="s">
        <v>2872</v>
      </c>
      <c r="E1002" s="3" t="s">
        <v>2873</v>
      </c>
      <c r="F1002" s="3" t="s">
        <v>2332</v>
      </c>
      <c r="G1002" s="3" t="s">
        <v>18</v>
      </c>
      <c r="H1002" s="3"/>
      <c r="I1002" s="3" t="s">
        <v>2874</v>
      </c>
      <c r="J1002" s="3" t="s">
        <v>14</v>
      </c>
      <c r="K1002" s="3" t="s">
        <v>21696</v>
      </c>
      <c r="L1002" s="3" t="s">
        <v>21697</v>
      </c>
      <c r="M1002" s="3" t="s">
        <v>5313</v>
      </c>
      <c r="N1002" s="3" t="s">
        <v>12324</v>
      </c>
      <c r="O1002" s="3" t="s">
        <v>12744</v>
      </c>
      <c r="P1002" s="3" t="s">
        <v>14331</v>
      </c>
      <c r="Q1002" s="3" t="s">
        <v>14331</v>
      </c>
      <c r="R1002" s="106" t="e">
        <v>#N/A</v>
      </c>
      <c r="S1002" s="8">
        <f>INDEX('Coord Sitios Confirmados'!E:E, MATCH(B1002, 'Coord Sitios Confirmados'!B:B,0))</f>
        <v>4.71586944444444</v>
      </c>
      <c r="T1002" s="159">
        <f>INDEX('Coord Sitios Confirmados'!F:F, MATCH(C1002, 'Coord Sitios Confirmados'!C:C,0))</f>
        <v>-74.135761000000002</v>
      </c>
    </row>
    <row r="1003" spans="1:20" x14ac:dyDescent="0.25">
      <c r="A1003" s="107" t="s">
        <v>4812</v>
      </c>
      <c r="B1003" s="64" t="s">
        <v>2870</v>
      </c>
      <c r="C1003" s="65" t="s">
        <v>2875</v>
      </c>
      <c r="D1003" s="65" t="s">
        <v>2876</v>
      </c>
      <c r="E1003" s="65" t="s">
        <v>12006</v>
      </c>
      <c r="F1003" s="65" t="s">
        <v>3604</v>
      </c>
      <c r="G1003" s="65" t="s">
        <v>18</v>
      </c>
      <c r="H1003" s="64" t="s">
        <v>2877</v>
      </c>
      <c r="I1003" s="65" t="s">
        <v>12011</v>
      </c>
      <c r="J1003" s="65" t="s">
        <v>396</v>
      </c>
      <c r="K1003" s="65" t="s">
        <v>21705</v>
      </c>
      <c r="L1003" s="65" t="s">
        <v>21701</v>
      </c>
      <c r="M1003" s="65" t="s">
        <v>8699</v>
      </c>
      <c r="N1003" s="65" t="s">
        <v>397</v>
      </c>
      <c r="O1003" s="65" t="s">
        <v>12744</v>
      </c>
      <c r="P1003" s="65" t="s">
        <v>14331</v>
      </c>
      <c r="Q1003" s="65" t="s">
        <v>14331</v>
      </c>
      <c r="R1003" s="108" t="s">
        <v>8860</v>
      </c>
      <c r="S1003" s="8">
        <f>INDEX('Coord Sitios Confirmados'!E:E, MATCH(B1003, 'Coord Sitios Confirmados'!B:B,0))</f>
        <v>4.71586944444444</v>
      </c>
      <c r="T1003" s="159">
        <f>INDEX('Coord Sitios Confirmados'!F:F, MATCH(C1003, 'Coord Sitios Confirmados'!C:C,0))</f>
        <v>-74.072999999999993</v>
      </c>
    </row>
    <row r="1004" spans="1:20" x14ac:dyDescent="0.25">
      <c r="A1004" s="113" t="s">
        <v>2878</v>
      </c>
      <c r="B1004" s="61" t="s">
        <v>2870</v>
      </c>
      <c r="C1004" s="62" t="s">
        <v>2880</v>
      </c>
      <c r="D1004" s="62" t="s">
        <v>8797</v>
      </c>
      <c r="E1004" s="62"/>
      <c r="F1004" s="62"/>
      <c r="G1004" s="62" t="s">
        <v>18</v>
      </c>
      <c r="H1004" s="62"/>
      <c r="I1004" s="62" t="e">
        <v>#N/A</v>
      </c>
      <c r="J1004" s="62" t="s">
        <v>396</v>
      </c>
      <c r="K1004" s="62" t="s">
        <v>22627</v>
      </c>
      <c r="L1004" s="62" t="s">
        <v>21701</v>
      </c>
      <c r="M1004" s="62" t="s">
        <v>5943</v>
      </c>
      <c r="N1004" s="62" t="s">
        <v>942</v>
      </c>
      <c r="O1004" s="62" t="s">
        <v>12745</v>
      </c>
      <c r="P1004" s="62" t="s">
        <v>14331</v>
      </c>
      <c r="Q1004" s="62" t="s">
        <v>14331</v>
      </c>
      <c r="R1004" s="114" t="e">
        <v>#N/A</v>
      </c>
      <c r="S1004" s="8">
        <f>INDEX('Coord Sitios Confirmados'!E:E, MATCH(B1004, 'Coord Sitios Confirmados'!B:B,0))</f>
        <v>4.71586944444444</v>
      </c>
      <c r="T1004" s="159" t="e">
        <f>INDEX('Coord Sitios Confirmados'!F:F, MATCH(C1004, 'Coord Sitios Confirmados'!C:C,0))</f>
        <v>#N/A</v>
      </c>
    </row>
    <row r="1005" spans="1:20" x14ac:dyDescent="0.25">
      <c r="A1005" s="109" t="s">
        <v>2881</v>
      </c>
      <c r="B1005" s="9" t="s">
        <v>2870</v>
      </c>
      <c r="C1005" s="10" t="s">
        <v>2882</v>
      </c>
      <c r="D1005" s="10" t="s">
        <v>2883</v>
      </c>
      <c r="E1005" s="10" t="s">
        <v>2884</v>
      </c>
      <c r="F1005" s="10" t="s">
        <v>2885</v>
      </c>
      <c r="G1005" s="10" t="s">
        <v>18</v>
      </c>
      <c r="H1005" s="10" t="s">
        <v>2886</v>
      </c>
      <c r="I1005" s="10" t="s">
        <v>2403</v>
      </c>
      <c r="J1005" s="10" t="s">
        <v>14</v>
      </c>
      <c r="K1005" s="10" t="s">
        <v>21705</v>
      </c>
      <c r="L1005" s="10" t="s">
        <v>21701</v>
      </c>
      <c r="M1005" s="10" t="s">
        <v>524</v>
      </c>
      <c r="N1005" s="10" t="s">
        <v>520</v>
      </c>
      <c r="O1005" s="10" t="s">
        <v>12744</v>
      </c>
      <c r="P1005" s="10" t="s">
        <v>14331</v>
      </c>
      <c r="Q1005" s="10" t="s">
        <v>14331</v>
      </c>
      <c r="R1005" s="110" t="e">
        <v>#N/A</v>
      </c>
      <c r="S1005" s="8">
        <f>INDEX('Coord Sitios Confirmados'!E:E, MATCH(B1005, 'Coord Sitios Confirmados'!B:B,0))</f>
        <v>4.71586944444444</v>
      </c>
      <c r="T1005" s="159" t="str">
        <f>INDEX('Coord Sitios Confirmados'!F:F, MATCH(C1005, 'Coord Sitios Confirmados'!C:C,0))</f>
        <v>-74,06427</v>
      </c>
    </row>
    <row r="1006" spans="1:20" x14ac:dyDescent="0.25">
      <c r="A1006" s="107" t="s">
        <v>2887</v>
      </c>
      <c r="B1006" s="64" t="s">
        <v>2870</v>
      </c>
      <c r="C1006" s="65" t="s">
        <v>2888</v>
      </c>
      <c r="D1006" s="65" t="s">
        <v>10445</v>
      </c>
      <c r="E1006" s="65" t="s">
        <v>12012</v>
      </c>
      <c r="F1006" s="65" t="s">
        <v>12013</v>
      </c>
      <c r="G1006" s="65" t="s">
        <v>18</v>
      </c>
      <c r="H1006" s="64"/>
      <c r="I1006" s="65" t="s">
        <v>12014</v>
      </c>
      <c r="J1006" s="65" t="s">
        <v>396</v>
      </c>
      <c r="K1006" s="65" t="s">
        <v>21705</v>
      </c>
      <c r="L1006" s="65" t="s">
        <v>21701</v>
      </c>
      <c r="M1006" s="65" t="s">
        <v>8699</v>
      </c>
      <c r="N1006" s="65" t="s">
        <v>397</v>
      </c>
      <c r="O1006" s="65" t="s">
        <v>12744</v>
      </c>
      <c r="P1006" s="65" t="s">
        <v>14331</v>
      </c>
      <c r="Q1006" s="65" t="s">
        <v>14331</v>
      </c>
      <c r="R1006" s="108" t="s">
        <v>8860</v>
      </c>
      <c r="S1006" s="8">
        <f>INDEX('Coord Sitios Confirmados'!E:E, MATCH(B1006, 'Coord Sitios Confirmados'!B:B,0))</f>
        <v>4.71586944444444</v>
      </c>
      <c r="T1006" s="159">
        <f>INDEX('Coord Sitios Confirmados'!F:F, MATCH(C1006, 'Coord Sitios Confirmados'!C:C,0))</f>
        <v>-74.070654000000005</v>
      </c>
    </row>
    <row r="1007" spans="1:20" x14ac:dyDescent="0.25">
      <c r="A1007" s="111" t="s">
        <v>2889</v>
      </c>
      <c r="B1007" s="5" t="s">
        <v>2890</v>
      </c>
      <c r="C1007" s="6" t="s">
        <v>2891</v>
      </c>
      <c r="D1007" s="6" t="s">
        <v>2892</v>
      </c>
      <c r="E1007" s="6"/>
      <c r="F1007" s="6"/>
      <c r="G1007" s="6" t="s">
        <v>18</v>
      </c>
      <c r="H1007" s="6" t="s">
        <v>2893</v>
      </c>
      <c r="I1007" s="5" t="e">
        <v>#N/A</v>
      </c>
      <c r="J1007" s="6" t="s">
        <v>396</v>
      </c>
      <c r="K1007" s="6" t="s">
        <v>21705</v>
      </c>
      <c r="L1007" s="6" t="s">
        <v>21701</v>
      </c>
      <c r="M1007" s="6" t="s">
        <v>4060</v>
      </c>
      <c r="N1007" s="6" t="s">
        <v>942</v>
      </c>
      <c r="O1007" s="6" t="s">
        <v>12744</v>
      </c>
      <c r="P1007" s="6" t="s">
        <v>14331</v>
      </c>
      <c r="Q1007" s="6" t="s">
        <v>14331</v>
      </c>
      <c r="R1007" s="112" t="e">
        <v>#N/A</v>
      </c>
      <c r="S1007" s="8">
        <f>INDEX('Coord Sitios Confirmados'!E:E, MATCH(B1007, 'Coord Sitios Confirmados'!B:B,0))</f>
        <v>4.6486207999999998</v>
      </c>
      <c r="T1007" s="159">
        <f>INDEX('Coord Sitios Confirmados'!F:F, MATCH(C1007, 'Coord Sitios Confirmados'!C:C,0))</f>
        <v>-74.14385</v>
      </c>
    </row>
    <row r="1008" spans="1:20" x14ac:dyDescent="0.25">
      <c r="A1008" s="113" t="s">
        <v>14042</v>
      </c>
      <c r="B1008" s="61" t="s">
        <v>2870</v>
      </c>
      <c r="C1008" s="62" t="s">
        <v>14043</v>
      </c>
      <c r="D1008" s="62" t="s">
        <v>14044</v>
      </c>
      <c r="E1008" s="62"/>
      <c r="F1008" s="62"/>
      <c r="G1008" s="62" t="s">
        <v>18</v>
      </c>
      <c r="H1008" s="62"/>
      <c r="I1008" s="62"/>
      <c r="J1008" s="62" t="s">
        <v>396</v>
      </c>
      <c r="K1008" s="62" t="s">
        <v>22627</v>
      </c>
      <c r="L1008" s="62" t="s">
        <v>21701</v>
      </c>
      <c r="M1008" s="62"/>
      <c r="N1008" s="62" t="s">
        <v>14328</v>
      </c>
      <c r="O1008" s="62" t="s">
        <v>12745</v>
      </c>
      <c r="P1008" s="62" t="s">
        <v>14331</v>
      </c>
      <c r="Q1008" s="62" t="s">
        <v>14331</v>
      </c>
      <c r="R1008" s="114" t="e">
        <v>#N/A</v>
      </c>
      <c r="S1008" s="8">
        <f>INDEX('Coord Sitios Confirmados'!E:E, MATCH(B1008, 'Coord Sitios Confirmados'!B:B,0))</f>
        <v>4.71586944444444</v>
      </c>
      <c r="T1008" s="159" t="e">
        <f>INDEX('Coord Sitios Confirmados'!F:F, MATCH(C1008, 'Coord Sitios Confirmados'!C:C,0))</f>
        <v>#N/A</v>
      </c>
    </row>
    <row r="1009" spans="1:20" x14ac:dyDescent="0.25">
      <c r="A1009" s="107" t="s">
        <v>2894</v>
      </c>
      <c r="B1009" s="64" t="s">
        <v>12015</v>
      </c>
      <c r="C1009" s="65" t="s">
        <v>2895</v>
      </c>
      <c r="D1009" s="65" t="s">
        <v>10480</v>
      </c>
      <c r="E1009" s="65" t="s">
        <v>11965</v>
      </c>
      <c r="F1009" s="65" t="s">
        <v>11984</v>
      </c>
      <c r="G1009" s="65" t="s">
        <v>1848</v>
      </c>
      <c r="H1009" s="64"/>
      <c r="I1009" s="65" t="s">
        <v>2896</v>
      </c>
      <c r="J1009" s="65" t="s">
        <v>396</v>
      </c>
      <c r="K1009" s="65" t="s">
        <v>21700</v>
      </c>
      <c r="L1009" s="65" t="s">
        <v>21701</v>
      </c>
      <c r="M1009" s="65" t="s">
        <v>8698</v>
      </c>
      <c r="N1009" s="65" t="s">
        <v>397</v>
      </c>
      <c r="O1009" s="65" t="s">
        <v>12744</v>
      </c>
      <c r="P1009" s="65" t="s">
        <v>14331</v>
      </c>
      <c r="Q1009" s="65" t="s">
        <v>14331</v>
      </c>
      <c r="R1009" s="108" t="s">
        <v>8860</v>
      </c>
      <c r="S1009" s="8">
        <f>INDEX('Coord Sitios Confirmados'!E:E, MATCH(B1009, 'Coord Sitios Confirmados'!B:B,0))</f>
        <v>4.6888611111111098</v>
      </c>
      <c r="T1009" s="159">
        <f>INDEX('Coord Sitios Confirmados'!F:F, MATCH(C1009, 'Coord Sitios Confirmados'!C:C,0))</f>
        <v>-74.070722222222201</v>
      </c>
    </row>
    <row r="1010" spans="1:20" x14ac:dyDescent="0.25">
      <c r="A1010" s="116" t="s">
        <v>2897</v>
      </c>
      <c r="B1010" s="7" t="s">
        <v>2898</v>
      </c>
      <c r="C1010" s="8" t="s">
        <v>2899</v>
      </c>
      <c r="D1010" s="8" t="s">
        <v>2900</v>
      </c>
      <c r="E1010" s="8" t="s">
        <v>2901</v>
      </c>
      <c r="F1010" s="8" t="s">
        <v>2902</v>
      </c>
      <c r="G1010" s="8" t="s">
        <v>18</v>
      </c>
      <c r="H1010" s="8" t="s">
        <v>2903</v>
      </c>
      <c r="I1010" s="8" t="s">
        <v>2904</v>
      </c>
      <c r="J1010" s="8" t="s">
        <v>396</v>
      </c>
      <c r="K1010" s="8" t="s">
        <v>21705</v>
      </c>
      <c r="L1010" s="8" t="s">
        <v>21701</v>
      </c>
      <c r="M1010" s="8" t="s">
        <v>8696</v>
      </c>
      <c r="N1010" s="8" t="s">
        <v>14328</v>
      </c>
      <c r="O1010" s="8" t="s">
        <v>12744</v>
      </c>
      <c r="P1010" s="8" t="s">
        <v>14331</v>
      </c>
      <c r="Q1010" s="8" t="s">
        <v>14331</v>
      </c>
      <c r="R1010" s="26" t="e">
        <v>#N/A</v>
      </c>
      <c r="S1010" s="8">
        <f>INDEX('Coord Sitios Confirmados'!E:E, MATCH(B1010, 'Coord Sitios Confirmados'!B:B,0))</f>
        <v>4.6167833333333332</v>
      </c>
      <c r="T1010" s="159">
        <f>INDEX('Coord Sitios Confirmados'!F:F, MATCH(C1010, 'Coord Sitios Confirmados'!C:C,0))</f>
        <v>-74.070599999999999</v>
      </c>
    </row>
    <row r="1011" spans="1:20" x14ac:dyDescent="0.25">
      <c r="A1011" s="113" t="s">
        <v>2905</v>
      </c>
      <c r="B1011" s="61" t="s">
        <v>2870</v>
      </c>
      <c r="C1011" s="62" t="s">
        <v>2906</v>
      </c>
      <c r="D1011" s="62" t="s">
        <v>2907</v>
      </c>
      <c r="E1011" s="62" t="s">
        <v>393</v>
      </c>
      <c r="F1011" s="62" t="s">
        <v>2908</v>
      </c>
      <c r="G1011" s="62" t="s">
        <v>18</v>
      </c>
      <c r="H1011" s="62"/>
      <c r="I1011" s="62" t="s">
        <v>1195</v>
      </c>
      <c r="J1011" s="62" t="s">
        <v>14</v>
      </c>
      <c r="K1011" s="62" t="s">
        <v>21696</v>
      </c>
      <c r="L1011" s="62" t="s">
        <v>21697</v>
      </c>
      <c r="M1011" s="62"/>
      <c r="N1011" s="62" t="s">
        <v>12324</v>
      </c>
      <c r="O1011" s="62" t="s">
        <v>12745</v>
      </c>
      <c r="P1011" s="62" t="s">
        <v>14331</v>
      </c>
      <c r="Q1011" s="62" t="s">
        <v>14331</v>
      </c>
      <c r="R1011" s="114" t="e">
        <v>#N/A</v>
      </c>
      <c r="S1011" s="8">
        <f>INDEX('Coord Sitios Confirmados'!E:E, MATCH(B1011, 'Coord Sitios Confirmados'!B:B,0))</f>
        <v>4.71586944444444</v>
      </c>
      <c r="T1011" s="159">
        <f>INDEX('Coord Sitios Confirmados'!F:F, MATCH(C1011, 'Coord Sitios Confirmados'!C:C,0))</f>
        <v>-74.100123999999994</v>
      </c>
    </row>
    <row r="1012" spans="1:20" x14ac:dyDescent="0.25">
      <c r="A1012" s="111" t="s">
        <v>2909</v>
      </c>
      <c r="B1012" s="5" t="s">
        <v>2910</v>
      </c>
      <c r="C1012" s="6" t="s">
        <v>2911</v>
      </c>
      <c r="D1012" s="6" t="s">
        <v>2912</v>
      </c>
      <c r="E1012" s="6"/>
      <c r="F1012" s="6"/>
      <c r="G1012" s="6" t="s">
        <v>18</v>
      </c>
      <c r="H1012" s="6" t="s">
        <v>2913</v>
      </c>
      <c r="I1012" s="5" t="s">
        <v>2914</v>
      </c>
      <c r="J1012" s="6" t="s">
        <v>396</v>
      </c>
      <c r="K1012" s="6" t="s">
        <v>21696</v>
      </c>
      <c r="L1012" s="6" t="s">
        <v>21697</v>
      </c>
      <c r="M1012" s="6" t="s">
        <v>3379</v>
      </c>
      <c r="N1012" s="6" t="s">
        <v>942</v>
      </c>
      <c r="O1012" s="6" t="s">
        <v>12744</v>
      </c>
      <c r="P1012" s="6" t="s">
        <v>14331</v>
      </c>
      <c r="Q1012" s="6" t="s">
        <v>14331</v>
      </c>
      <c r="R1012" s="112" t="e">
        <v>#N/A</v>
      </c>
      <c r="S1012" s="8" t="str">
        <f>INDEX('Coord Sitios Confirmados'!E:E, MATCH(B1012, 'Coord Sitios Confirmados'!B:B,0))</f>
        <v>4,653010</v>
      </c>
      <c r="T1012" s="159" t="str">
        <f>INDEX('Coord Sitios Confirmados'!F:F, MATCH(C1012, 'Coord Sitios Confirmados'!C:C,0))</f>
        <v>-74,109300</v>
      </c>
    </row>
    <row r="1013" spans="1:20" x14ac:dyDescent="0.25">
      <c r="A1013" s="107" t="s">
        <v>22666</v>
      </c>
      <c r="B1013" s="64" t="s">
        <v>2870</v>
      </c>
      <c r="C1013" s="65" t="s">
        <v>2915</v>
      </c>
      <c r="D1013" s="65" t="s">
        <v>21540</v>
      </c>
      <c r="E1013" s="65" t="s">
        <v>12016</v>
      </c>
      <c r="F1013" s="65" t="s">
        <v>12017</v>
      </c>
      <c r="G1013" s="65" t="s">
        <v>18</v>
      </c>
      <c r="H1013" s="64" t="s">
        <v>2916</v>
      </c>
      <c r="I1013" s="65" t="s">
        <v>10617</v>
      </c>
      <c r="J1013" s="65" t="s">
        <v>396</v>
      </c>
      <c r="K1013" s="65" t="s">
        <v>21700</v>
      </c>
      <c r="L1013" s="65" t="s">
        <v>21701</v>
      </c>
      <c r="M1013" s="65" t="s">
        <v>8699</v>
      </c>
      <c r="N1013" s="65" t="s">
        <v>397</v>
      </c>
      <c r="O1013" s="65" t="s">
        <v>12744</v>
      </c>
      <c r="P1013" s="65" t="s">
        <v>14331</v>
      </c>
      <c r="Q1013" s="65" t="s">
        <v>14331</v>
      </c>
      <c r="R1013" s="108" t="e">
        <v>#N/A</v>
      </c>
      <c r="S1013" s="8">
        <f>INDEX('Coord Sitios Confirmados'!E:E, MATCH(B1013, 'Coord Sitios Confirmados'!B:B,0))</f>
        <v>4.71586944444444</v>
      </c>
      <c r="T1013" s="159">
        <f>INDEX('Coord Sitios Confirmados'!F:F, MATCH(C1013, 'Coord Sitios Confirmados'!C:C,0))</f>
        <v>-74.096205999999995</v>
      </c>
    </row>
    <row r="1014" spans="1:20" x14ac:dyDescent="0.25">
      <c r="A1014" s="116" t="s">
        <v>2917</v>
      </c>
      <c r="B1014" s="7" t="s">
        <v>2870</v>
      </c>
      <c r="C1014" s="8" t="s">
        <v>2918</v>
      </c>
      <c r="D1014" s="8" t="s">
        <v>6613</v>
      </c>
      <c r="E1014" s="8" t="s">
        <v>1727</v>
      </c>
      <c r="F1014" s="8" t="s">
        <v>2741</v>
      </c>
      <c r="G1014" s="8" t="s">
        <v>18</v>
      </c>
      <c r="H1014" s="8"/>
      <c r="I1014" s="8" t="e">
        <v>#N/A</v>
      </c>
      <c r="J1014" s="8" t="s">
        <v>14</v>
      </c>
      <c r="K1014" s="8" t="s">
        <v>21700</v>
      </c>
      <c r="L1014" s="8" t="s">
        <v>21701</v>
      </c>
      <c r="M1014" s="8"/>
      <c r="N1014" s="8" t="s">
        <v>14328</v>
      </c>
      <c r="O1014" s="8" t="s">
        <v>12744</v>
      </c>
      <c r="P1014" s="8" t="s">
        <v>14331</v>
      </c>
      <c r="Q1014" s="8" t="s">
        <v>14331</v>
      </c>
      <c r="R1014" s="26" t="e">
        <v>#N/A</v>
      </c>
      <c r="S1014" s="8">
        <f>INDEX('Coord Sitios Confirmados'!E:E, MATCH(B1014, 'Coord Sitios Confirmados'!B:B,0))</f>
        <v>4.71586944444444</v>
      </c>
      <c r="T1014" s="159">
        <f>INDEX('Coord Sitios Confirmados'!F:F, MATCH(C1014, 'Coord Sitios Confirmados'!C:C,0))</f>
        <v>-74.135499999999993</v>
      </c>
    </row>
    <row r="1015" spans="1:20" x14ac:dyDescent="0.25">
      <c r="A1015" s="111" t="s">
        <v>2919</v>
      </c>
      <c r="B1015" s="5"/>
      <c r="C1015" s="6" t="s">
        <v>2920</v>
      </c>
      <c r="D1015" s="6" t="s">
        <v>2921</v>
      </c>
      <c r="E1015" s="6"/>
      <c r="F1015" s="6"/>
      <c r="G1015" s="6" t="s">
        <v>18</v>
      </c>
      <c r="H1015" s="6"/>
      <c r="I1015" s="5" t="e">
        <v>#N/A</v>
      </c>
      <c r="J1015" s="6" t="s">
        <v>14</v>
      </c>
      <c r="K1015" s="6" t="s">
        <v>21700</v>
      </c>
      <c r="L1015" s="6" t="s">
        <v>21701</v>
      </c>
      <c r="M1015" s="6"/>
      <c r="N1015" s="6" t="s">
        <v>942</v>
      </c>
      <c r="O1015" s="6" t="s">
        <v>12744</v>
      </c>
      <c r="P1015" s="6" t="s">
        <v>14331</v>
      </c>
      <c r="Q1015" s="6" t="s">
        <v>14331</v>
      </c>
      <c r="R1015" s="112" t="e">
        <v>#N/A</v>
      </c>
      <c r="S1015" s="8">
        <f>INDEX('Coord Sitios Confirmados'!E:E, MATCH(B1015, 'Coord Sitios Confirmados'!B:B,0))</f>
        <v>4.7270509000000001</v>
      </c>
      <c r="T1015" s="159" t="e">
        <f>INDEX('Coord Sitios Confirmados'!F:F, MATCH(C1015, 'Coord Sitios Confirmados'!C:C,0))</f>
        <v>#N/A</v>
      </c>
    </row>
    <row r="1016" spans="1:20" x14ac:dyDescent="0.25">
      <c r="A1016" s="105" t="s">
        <v>2922</v>
      </c>
      <c r="B1016" s="71" t="s">
        <v>13018</v>
      </c>
      <c r="C1016" s="70" t="s">
        <v>2923</v>
      </c>
      <c r="D1016" s="70" t="s">
        <v>12664</v>
      </c>
      <c r="E1016" s="70" t="s">
        <v>14232</v>
      </c>
      <c r="F1016" s="70" t="s">
        <v>18433</v>
      </c>
      <c r="G1016" s="70" t="s">
        <v>1644</v>
      </c>
      <c r="H1016" s="70" t="s">
        <v>2926</v>
      </c>
      <c r="I1016" s="70" t="s">
        <v>2927</v>
      </c>
      <c r="J1016" s="70" t="s">
        <v>396</v>
      </c>
      <c r="K1016" s="70" t="s">
        <v>21705</v>
      </c>
      <c r="L1016" s="70" t="s">
        <v>21701</v>
      </c>
      <c r="M1016" s="70" t="s">
        <v>6165</v>
      </c>
      <c r="N1016" s="70" t="s">
        <v>197</v>
      </c>
      <c r="O1016" s="70" t="s">
        <v>12744</v>
      </c>
      <c r="P1016" s="70" t="s">
        <v>14331</v>
      </c>
      <c r="Q1016" s="70" t="s">
        <v>14331</v>
      </c>
      <c r="R1016" s="74" t="s">
        <v>1644</v>
      </c>
      <c r="S1016" s="8">
        <f>INDEX('Coord Sitios Confirmados'!E:E, MATCH(B1016, 'Coord Sitios Confirmados'!B:B,0))</f>
        <v>4.7404229999999998</v>
      </c>
      <c r="T1016" s="159">
        <f>INDEX('Coord Sitios Confirmados'!F:F, MATCH(C1016, 'Coord Sitios Confirmados'!C:C,0))</f>
        <v>-74.025360000000006</v>
      </c>
    </row>
    <row r="1017" spans="1:20" x14ac:dyDescent="0.25">
      <c r="A1017" s="73" t="s">
        <v>2928</v>
      </c>
      <c r="B1017" s="79" t="s">
        <v>13136</v>
      </c>
      <c r="C1017" s="3" t="s">
        <v>2929</v>
      </c>
      <c r="D1017" s="3" t="s">
        <v>10566</v>
      </c>
      <c r="E1017" s="3" t="s">
        <v>19032</v>
      </c>
      <c r="F1017" s="3" t="s">
        <v>19033</v>
      </c>
      <c r="G1017" s="3" t="s">
        <v>1848</v>
      </c>
      <c r="H1017" s="3"/>
      <c r="I1017" s="3" t="s">
        <v>2930</v>
      </c>
      <c r="J1017" s="3" t="s">
        <v>396</v>
      </c>
      <c r="K1017" s="3" t="s">
        <v>21700</v>
      </c>
      <c r="L1017" s="3" t="s">
        <v>21701</v>
      </c>
      <c r="M1017" s="3" t="s">
        <v>6174</v>
      </c>
      <c r="N1017" s="3" t="s">
        <v>12324</v>
      </c>
      <c r="O1017" s="3" t="s">
        <v>12744</v>
      </c>
      <c r="P1017" s="3" t="s">
        <v>14331</v>
      </c>
      <c r="Q1017" s="3" t="s">
        <v>14331</v>
      </c>
      <c r="R1017" s="106" t="s">
        <v>8860</v>
      </c>
      <c r="S1017" s="8">
        <f>INDEX('Coord Sitios Confirmados'!E:E, MATCH(B1017, 'Coord Sitios Confirmados'!B:B,0))</f>
        <v>4.5389099999999996</v>
      </c>
      <c r="T1017" s="159">
        <f>INDEX('Coord Sitios Confirmados'!F:F, MATCH(C1017, 'Coord Sitios Confirmados'!C:C,0))</f>
        <v>-74.113900000000001</v>
      </c>
    </row>
    <row r="1018" spans="1:20" x14ac:dyDescent="0.25">
      <c r="A1018" s="73" t="s">
        <v>2931</v>
      </c>
      <c r="B1018" s="79" t="s">
        <v>12822</v>
      </c>
      <c r="C1018" s="3" t="s">
        <v>2932</v>
      </c>
      <c r="D1018" s="3" t="s">
        <v>2933</v>
      </c>
      <c r="E1018" s="3" t="s">
        <v>2934</v>
      </c>
      <c r="F1018" s="3" t="s">
        <v>2935</v>
      </c>
      <c r="G1018" s="3" t="s">
        <v>1508</v>
      </c>
      <c r="H1018" s="3"/>
      <c r="I1018" s="3" t="s">
        <v>2936</v>
      </c>
      <c r="J1018" s="3" t="s">
        <v>396</v>
      </c>
      <c r="K1018" s="3" t="s">
        <v>21705</v>
      </c>
      <c r="L1018" s="3" t="s">
        <v>21701</v>
      </c>
      <c r="M1018" s="3" t="s">
        <v>6174</v>
      </c>
      <c r="N1018" s="3" t="s">
        <v>12324</v>
      </c>
      <c r="O1018" s="3" t="s">
        <v>12744</v>
      </c>
      <c r="P1018" s="3" t="s">
        <v>14331</v>
      </c>
      <c r="Q1018" s="3" t="s">
        <v>14331</v>
      </c>
      <c r="R1018" s="106" t="s">
        <v>1644</v>
      </c>
      <c r="S1018" s="8">
        <f>INDEX('Coord Sitios Confirmados'!E:E, MATCH(B1018, 'Coord Sitios Confirmados'!B:B,0))</f>
        <v>4.540216</v>
      </c>
      <c r="T1018" s="159">
        <f>INDEX('Coord Sitios Confirmados'!F:F, MATCH(C1018, 'Coord Sitios Confirmados'!C:C,0))</f>
        <v>-74.117998999999998</v>
      </c>
    </row>
    <row r="1019" spans="1:20" x14ac:dyDescent="0.25">
      <c r="A1019" s="116" t="s">
        <v>21092</v>
      </c>
      <c r="B1019" s="7" t="s">
        <v>13364</v>
      </c>
      <c r="C1019" s="8" t="s">
        <v>21488</v>
      </c>
      <c r="D1019" s="8" t="s">
        <v>22696</v>
      </c>
      <c r="E1019" s="8" t="s">
        <v>18482</v>
      </c>
      <c r="F1019" s="8" t="s">
        <v>14142</v>
      </c>
      <c r="G1019" s="8" t="s">
        <v>18648</v>
      </c>
      <c r="H1019" s="8" t="s">
        <v>22725</v>
      </c>
      <c r="I1019" s="8" t="s">
        <v>21090</v>
      </c>
      <c r="J1019" s="8" t="s">
        <v>396</v>
      </c>
      <c r="K1019" s="8" t="s">
        <v>21700</v>
      </c>
      <c r="L1019" s="8" t="s">
        <v>21701</v>
      </c>
      <c r="M1019" s="8" t="s">
        <v>8690</v>
      </c>
      <c r="N1019" s="8" t="s">
        <v>14328</v>
      </c>
      <c r="O1019" s="8" t="s">
        <v>12744</v>
      </c>
      <c r="P1019" s="8" t="s">
        <v>14331</v>
      </c>
      <c r="Q1019" s="8" t="s">
        <v>14331</v>
      </c>
      <c r="R1019" s="26" t="s">
        <v>22695</v>
      </c>
      <c r="S1019" s="8">
        <f>INDEX('Coord Sitios Confirmados'!E:E, MATCH(B1019, 'Coord Sitios Confirmados'!B:B,0))</f>
        <v>4.61517</v>
      </c>
      <c r="T1019" s="159">
        <f>INDEX('Coord Sitios Confirmados'!F:F, MATCH(C1019, 'Coord Sitios Confirmados'!C:C,0))</f>
        <v>-74.088350000000005</v>
      </c>
    </row>
    <row r="1020" spans="1:20" x14ac:dyDescent="0.25">
      <c r="A1020" s="107" t="s">
        <v>10169</v>
      </c>
      <c r="B1020" s="64" t="s">
        <v>21425</v>
      </c>
      <c r="C1020" s="65" t="s">
        <v>21292</v>
      </c>
      <c r="D1020" s="65" t="s">
        <v>21424</v>
      </c>
      <c r="E1020" s="65" t="s">
        <v>21426</v>
      </c>
      <c r="F1020" s="65"/>
      <c r="G1020" s="65" t="s">
        <v>18</v>
      </c>
      <c r="H1020" s="64" t="s">
        <v>21428</v>
      </c>
      <c r="I1020" s="65"/>
      <c r="J1020" s="65" t="s">
        <v>396</v>
      </c>
      <c r="K1020" s="65" t="s">
        <v>21700</v>
      </c>
      <c r="L1020" s="65" t="s">
        <v>21701</v>
      </c>
      <c r="M1020" s="65" t="s">
        <v>8699</v>
      </c>
      <c r="N1020" s="65" t="s">
        <v>397</v>
      </c>
      <c r="O1020" s="65" t="s">
        <v>12744</v>
      </c>
      <c r="P1020" s="65" t="s">
        <v>14331</v>
      </c>
      <c r="Q1020" s="65" t="s">
        <v>14331</v>
      </c>
      <c r="R1020" s="108" t="s">
        <v>21427</v>
      </c>
      <c r="S1020" s="8">
        <f>INDEX('Coord Sitios Confirmados'!E:E, MATCH(B1020, 'Coord Sitios Confirmados'!B:B,0))</f>
        <v>4.6901339999999996</v>
      </c>
      <c r="T1020" s="159">
        <f>INDEX('Coord Sitios Confirmados'!F:F, MATCH(C1020, 'Coord Sitios Confirmados'!C:C,0))</f>
        <v>-74.057184000000007</v>
      </c>
    </row>
    <row r="1021" spans="1:20" x14ac:dyDescent="0.25">
      <c r="A1021" s="111" t="s">
        <v>2938</v>
      </c>
      <c r="B1021" s="5" t="s">
        <v>13123</v>
      </c>
      <c r="C1021" s="6" t="s">
        <v>2939</v>
      </c>
      <c r="D1021" s="6" t="s">
        <v>2940</v>
      </c>
      <c r="E1021" s="6" t="s">
        <v>2941</v>
      </c>
      <c r="F1021" s="6" t="s">
        <v>2645</v>
      </c>
      <c r="G1021" s="6" t="s">
        <v>18</v>
      </c>
      <c r="H1021" s="6" t="s">
        <v>2942</v>
      </c>
      <c r="I1021" s="5" t="s">
        <v>2943</v>
      </c>
      <c r="J1021" s="6" t="s">
        <v>396</v>
      </c>
      <c r="K1021" s="6" t="s">
        <v>21705</v>
      </c>
      <c r="L1021" s="6" t="s">
        <v>21701</v>
      </c>
      <c r="M1021" s="6" t="s">
        <v>5943</v>
      </c>
      <c r="N1021" s="6" t="s">
        <v>942</v>
      </c>
      <c r="O1021" s="6" t="s">
        <v>12744</v>
      </c>
      <c r="P1021" s="6" t="s">
        <v>14331</v>
      </c>
      <c r="Q1021" s="6" t="s">
        <v>14331</v>
      </c>
      <c r="R1021" s="112" t="s">
        <v>8860</v>
      </c>
      <c r="S1021" s="8" t="str">
        <f>INDEX('Coord Sitios Confirmados'!E:E, MATCH(B1021, 'Coord Sitios Confirmados'!B:B,0))</f>
        <v>4,645990</v>
      </c>
      <c r="T1021" s="159" t="str">
        <f>INDEX('Coord Sitios Confirmados'!F:F, MATCH(C1021, 'Coord Sitios Confirmados'!C:C,0))</f>
        <v>-74,102800</v>
      </c>
    </row>
    <row r="1022" spans="1:20" x14ac:dyDescent="0.25">
      <c r="A1022" s="111" t="s">
        <v>2944</v>
      </c>
      <c r="B1022" s="5" t="s">
        <v>13153</v>
      </c>
      <c r="C1022" s="6" t="s">
        <v>2945</v>
      </c>
      <c r="D1022" s="6" t="s">
        <v>2946</v>
      </c>
      <c r="E1022" s="6" t="s">
        <v>18693</v>
      </c>
      <c r="F1022" s="6" t="s">
        <v>18485</v>
      </c>
      <c r="G1022" s="6" t="s">
        <v>18</v>
      </c>
      <c r="H1022" s="6" t="s">
        <v>21583</v>
      </c>
      <c r="I1022" s="5" t="s">
        <v>2947</v>
      </c>
      <c r="J1022" s="6" t="s">
        <v>396</v>
      </c>
      <c r="K1022" s="6" t="s">
        <v>21705</v>
      </c>
      <c r="L1022" s="6" t="s">
        <v>21701</v>
      </c>
      <c r="M1022" s="6" t="s">
        <v>3379</v>
      </c>
      <c r="N1022" s="6" t="s">
        <v>942</v>
      </c>
      <c r="O1022" s="6" t="s">
        <v>12744</v>
      </c>
      <c r="P1022" s="6" t="s">
        <v>14331</v>
      </c>
      <c r="Q1022" s="6" t="s">
        <v>14331</v>
      </c>
      <c r="R1022" s="112" t="s">
        <v>8860</v>
      </c>
      <c r="S1022" s="8" t="str">
        <f>INDEX('Coord Sitios Confirmados'!E:E, MATCH(B1022, 'Coord Sitios Confirmados'!B:B,0))</f>
        <v>4,656110</v>
      </c>
      <c r="T1022" s="159" t="str">
        <f>INDEX('Coord Sitios Confirmados'!F:F, MATCH(C1022, 'Coord Sitios Confirmados'!C:C,0))</f>
        <v>-74,106500</v>
      </c>
    </row>
    <row r="1023" spans="1:20" x14ac:dyDescent="0.25">
      <c r="A1023" s="116" t="s">
        <v>2948</v>
      </c>
      <c r="B1023" s="7" t="s">
        <v>13095</v>
      </c>
      <c r="C1023" s="8" t="s">
        <v>2949</v>
      </c>
      <c r="D1023" s="8" t="s">
        <v>2950</v>
      </c>
      <c r="E1023" s="8" t="s">
        <v>2951</v>
      </c>
      <c r="F1023" s="8" t="s">
        <v>2185</v>
      </c>
      <c r="G1023" s="8" t="s">
        <v>2952</v>
      </c>
      <c r="H1023" s="8" t="s">
        <v>2953</v>
      </c>
      <c r="I1023" s="8" t="s">
        <v>2954</v>
      </c>
      <c r="J1023" s="8" t="s">
        <v>396</v>
      </c>
      <c r="K1023" s="8" t="s">
        <v>21705</v>
      </c>
      <c r="L1023" s="8" t="s">
        <v>21701</v>
      </c>
      <c r="M1023" s="8" t="s">
        <v>8697</v>
      </c>
      <c r="N1023" s="8" t="s">
        <v>14328</v>
      </c>
      <c r="O1023" s="8" t="s">
        <v>12744</v>
      </c>
      <c r="P1023" s="8" t="s">
        <v>14331</v>
      </c>
      <c r="Q1023" s="8" t="s">
        <v>14331</v>
      </c>
      <c r="R1023" s="26" t="s">
        <v>9556</v>
      </c>
      <c r="S1023" s="8">
        <f>INDEX('Coord Sitios Confirmados'!E:E, MATCH(B1023, 'Coord Sitios Confirmados'!B:B,0))</f>
        <v>4.5958666666666668</v>
      </c>
      <c r="T1023" s="159">
        <f>INDEX('Coord Sitios Confirmados'!F:F, MATCH(C1023, 'Coord Sitios Confirmados'!C:C,0))</f>
        <v>-74.152050000000003</v>
      </c>
    </row>
    <row r="1024" spans="1:20" x14ac:dyDescent="0.25">
      <c r="A1024" s="104" t="s">
        <v>2955</v>
      </c>
      <c r="B1024" s="11" t="s">
        <v>13463</v>
      </c>
      <c r="C1024" s="12" t="s">
        <v>2956</v>
      </c>
      <c r="D1024" s="12" t="s">
        <v>2957</v>
      </c>
      <c r="E1024" s="12" t="s">
        <v>18742</v>
      </c>
      <c r="F1024" s="12" t="s">
        <v>18741</v>
      </c>
      <c r="G1024" s="12" t="s">
        <v>18</v>
      </c>
      <c r="H1024" s="12" t="s">
        <v>56</v>
      </c>
      <c r="I1024" s="12" t="s">
        <v>2959</v>
      </c>
      <c r="J1024" s="12" t="s">
        <v>396</v>
      </c>
      <c r="K1024" s="12" t="s">
        <v>21705</v>
      </c>
      <c r="L1024" s="12" t="s">
        <v>21701</v>
      </c>
      <c r="M1024" s="12" t="s">
        <v>6165</v>
      </c>
      <c r="N1024" s="12" t="s">
        <v>12305</v>
      </c>
      <c r="O1024" s="12" t="s">
        <v>12744</v>
      </c>
      <c r="P1024" s="12" t="s">
        <v>14331</v>
      </c>
      <c r="Q1024" s="12" t="s">
        <v>14331</v>
      </c>
      <c r="R1024" s="72" t="s">
        <v>8860</v>
      </c>
      <c r="S1024" s="8">
        <f>INDEX('Coord Sitios Confirmados'!E:E, MATCH(B1024, 'Coord Sitios Confirmados'!B:B,0))</f>
        <v>4.7055305000000001</v>
      </c>
      <c r="T1024" s="159">
        <f>INDEX('Coord Sitios Confirmados'!F:F, MATCH(C1024, 'Coord Sitios Confirmados'!C:C,0))</f>
        <v>-74.028000000000006</v>
      </c>
    </row>
    <row r="1025" spans="1:20" x14ac:dyDescent="0.25">
      <c r="A1025" s="73" t="s">
        <v>2960</v>
      </c>
      <c r="B1025" s="79" t="s">
        <v>12808</v>
      </c>
      <c r="C1025" s="3" t="s">
        <v>2961</v>
      </c>
      <c r="D1025" s="3" t="s">
        <v>2962</v>
      </c>
      <c r="E1025" s="3" t="s">
        <v>20886</v>
      </c>
      <c r="F1025" s="3" t="s">
        <v>20884</v>
      </c>
      <c r="G1025" s="3" t="s">
        <v>1508</v>
      </c>
      <c r="H1025" s="3" t="s">
        <v>20995</v>
      </c>
      <c r="I1025" s="3" t="s">
        <v>2964</v>
      </c>
      <c r="J1025" s="3" t="s">
        <v>396</v>
      </c>
      <c r="K1025" s="3" t="s">
        <v>21705</v>
      </c>
      <c r="L1025" s="3" t="s">
        <v>21701</v>
      </c>
      <c r="M1025" s="3" t="s">
        <v>8692</v>
      </c>
      <c r="N1025" s="3" t="s">
        <v>12324</v>
      </c>
      <c r="O1025" s="3" t="s">
        <v>12744</v>
      </c>
      <c r="P1025" s="3" t="s">
        <v>14331</v>
      </c>
      <c r="Q1025" s="3" t="s">
        <v>14331</v>
      </c>
      <c r="R1025" s="106" t="s">
        <v>8648</v>
      </c>
      <c r="S1025" s="8">
        <f>INDEX('Coord Sitios Confirmados'!E:E, MATCH(B1025, 'Coord Sitios Confirmados'!B:B,0))</f>
        <v>4.54481</v>
      </c>
      <c r="T1025" s="159">
        <f>INDEX('Coord Sitios Confirmados'!F:F, MATCH(C1025, 'Coord Sitios Confirmados'!C:C,0))</f>
        <v>-74.109202999999994</v>
      </c>
    </row>
    <row r="1026" spans="1:20" x14ac:dyDescent="0.25">
      <c r="A1026" s="107" t="s">
        <v>23203</v>
      </c>
      <c r="B1026" s="64" t="s">
        <v>23204</v>
      </c>
      <c r="C1026" s="65" t="s">
        <v>23205</v>
      </c>
      <c r="D1026" s="65" t="s">
        <v>23208</v>
      </c>
      <c r="E1026" s="65" t="s">
        <v>23206</v>
      </c>
      <c r="F1026" s="65"/>
      <c r="G1026" s="65" t="s">
        <v>18</v>
      </c>
      <c r="H1026" s="64" t="s">
        <v>23207</v>
      </c>
      <c r="I1026" s="65" t="s">
        <v>22627</v>
      </c>
      <c r="J1026" s="65" t="s">
        <v>396</v>
      </c>
      <c r="K1026" s="65" t="s">
        <v>21700</v>
      </c>
      <c r="L1026" s="65" t="s">
        <v>21701</v>
      </c>
      <c r="M1026" s="65" t="s">
        <v>8699</v>
      </c>
      <c r="N1026" s="65" t="s">
        <v>397</v>
      </c>
      <c r="O1026" s="65" t="s">
        <v>12744</v>
      </c>
      <c r="P1026" s="65" t="s">
        <v>14331</v>
      </c>
      <c r="Q1026" s="65" t="s">
        <v>14331</v>
      </c>
      <c r="R1026" s="108" t="s">
        <v>8860</v>
      </c>
      <c r="S1026" s="8">
        <f>INDEX('Coord Sitios Confirmados'!E:E, MATCH(B1026, 'Coord Sitios Confirmados'!B:B,0))</f>
        <v>4.7342700000000004</v>
      </c>
      <c r="T1026" s="159">
        <f>INDEX('Coord Sitios Confirmados'!F:F, MATCH(C1026, 'Coord Sitios Confirmados'!C:C,0))</f>
        <v>-74.067886999999999</v>
      </c>
    </row>
    <row r="1027" spans="1:20" x14ac:dyDescent="0.25">
      <c r="A1027" s="111" t="s">
        <v>23107</v>
      </c>
      <c r="B1027" s="5" t="s">
        <v>23184</v>
      </c>
      <c r="C1027" s="6" t="s">
        <v>23185</v>
      </c>
      <c r="D1027" s="6" t="s">
        <v>23186</v>
      </c>
      <c r="E1027" s="6" t="s">
        <v>22763</v>
      </c>
      <c r="F1027" s="6"/>
      <c r="G1027" s="6" t="s">
        <v>18</v>
      </c>
      <c r="H1027" s="6"/>
      <c r="I1027" s="5" t="s">
        <v>22627</v>
      </c>
      <c r="J1027" s="6" t="s">
        <v>396</v>
      </c>
      <c r="K1027" s="6" t="s">
        <v>21700</v>
      </c>
      <c r="L1027" s="6" t="s">
        <v>21701</v>
      </c>
      <c r="M1027" s="6" t="s">
        <v>5943</v>
      </c>
      <c r="N1027" s="6" t="s">
        <v>942</v>
      </c>
      <c r="O1027" s="6" t="s">
        <v>12744</v>
      </c>
      <c r="P1027" s="6" t="s">
        <v>14331</v>
      </c>
      <c r="Q1027" s="6" t="s">
        <v>14331</v>
      </c>
      <c r="R1027" s="112" t="s">
        <v>8860</v>
      </c>
      <c r="S1027" s="8">
        <f>INDEX('Coord Sitios Confirmados'!E:E, MATCH(B1027, 'Coord Sitios Confirmados'!B:B,0))</f>
        <v>4.6476389999999999</v>
      </c>
      <c r="T1027" s="159">
        <f>INDEX('Coord Sitios Confirmados'!F:F, MATCH(C1027, 'Coord Sitios Confirmados'!C:C,0))</f>
        <v>-74.097969000000006</v>
      </c>
    </row>
    <row r="1028" spans="1:20" x14ac:dyDescent="0.25">
      <c r="A1028" s="107" t="s">
        <v>2965</v>
      </c>
      <c r="B1028" s="64" t="s">
        <v>12018</v>
      </c>
      <c r="C1028" s="65" t="s">
        <v>2966</v>
      </c>
      <c r="D1028" s="65" t="s">
        <v>14058</v>
      </c>
      <c r="E1028" s="65" t="s">
        <v>18670</v>
      </c>
      <c r="F1028" s="65" t="s">
        <v>18669</v>
      </c>
      <c r="G1028" s="65" t="s">
        <v>9556</v>
      </c>
      <c r="H1028" s="64" t="s">
        <v>2967</v>
      </c>
      <c r="I1028" s="65" t="s">
        <v>2968</v>
      </c>
      <c r="J1028" s="65" t="s">
        <v>396</v>
      </c>
      <c r="K1028" s="65" t="s">
        <v>21705</v>
      </c>
      <c r="L1028" s="65" t="s">
        <v>21701</v>
      </c>
      <c r="M1028" s="65" t="s">
        <v>8699</v>
      </c>
      <c r="N1028" s="65" t="s">
        <v>397</v>
      </c>
      <c r="O1028" s="65" t="s">
        <v>12744</v>
      </c>
      <c r="P1028" s="65" t="s">
        <v>14331</v>
      </c>
      <c r="Q1028" s="65" t="s">
        <v>14331</v>
      </c>
      <c r="R1028" s="108" t="s">
        <v>9556</v>
      </c>
      <c r="S1028" s="8">
        <f>INDEX('Coord Sitios Confirmados'!E:E, MATCH(B1028, 'Coord Sitios Confirmados'!B:B,0))</f>
        <v>4.6915830555555598</v>
      </c>
      <c r="T1028" s="159">
        <f>INDEX('Coord Sitios Confirmados'!F:F, MATCH(C1028, 'Coord Sitios Confirmados'!C:C,0))</f>
        <v>-74.057825833333297</v>
      </c>
    </row>
    <row r="1029" spans="1:20" x14ac:dyDescent="0.25">
      <c r="A1029" s="115" t="s">
        <v>15233</v>
      </c>
      <c r="B1029" s="103" t="s">
        <v>15234</v>
      </c>
      <c r="C1029" s="101" t="s">
        <v>16982</v>
      </c>
      <c r="D1029" s="101" t="s">
        <v>17260</v>
      </c>
      <c r="E1029" s="101" t="s">
        <v>22280</v>
      </c>
      <c r="F1029" s="101"/>
      <c r="G1029" s="101" t="s">
        <v>16070</v>
      </c>
      <c r="H1029" s="101"/>
      <c r="I1029" s="101">
        <v>5318858</v>
      </c>
      <c r="J1029" s="101" t="s">
        <v>14</v>
      </c>
      <c r="K1029" s="101" t="s">
        <v>21700</v>
      </c>
      <c r="L1029" s="101" t="s">
        <v>21701</v>
      </c>
      <c r="M1029" s="101" t="s">
        <v>14555</v>
      </c>
      <c r="N1029" s="101" t="s">
        <v>14377</v>
      </c>
      <c r="O1029" s="101" t="s">
        <v>12744</v>
      </c>
      <c r="P1029" s="101" t="s">
        <v>14555</v>
      </c>
      <c r="Q1029" s="101" t="s">
        <v>10573</v>
      </c>
      <c r="R1029" s="102" t="e">
        <v>#N/A</v>
      </c>
      <c r="S1029" s="8" t="e">
        <f>INDEX('Coord Sitios Confirmados'!E:E, MATCH(B1029, 'Coord Sitios Confirmados'!B:B,0))</f>
        <v>#N/A</v>
      </c>
      <c r="T1029" s="159">
        <f>INDEX('Coord Sitios Confirmados'!F:F, MATCH(C1029, 'Coord Sitios Confirmados'!C:C,0))</f>
        <v>-74.400000000000006</v>
      </c>
    </row>
    <row r="1030" spans="1:20" x14ac:dyDescent="0.25">
      <c r="A1030" s="109" t="s">
        <v>2969</v>
      </c>
      <c r="B1030" s="9" t="s">
        <v>18724</v>
      </c>
      <c r="C1030" s="10" t="s">
        <v>2970</v>
      </c>
      <c r="D1030" s="10" t="s">
        <v>10485</v>
      </c>
      <c r="E1030" s="10" t="s">
        <v>2971</v>
      </c>
      <c r="F1030" s="10" t="s">
        <v>2972</v>
      </c>
      <c r="G1030" s="10" t="s">
        <v>18</v>
      </c>
      <c r="H1030" s="10" t="s">
        <v>2973</v>
      </c>
      <c r="I1030" s="10" t="s">
        <v>2974</v>
      </c>
      <c r="J1030" s="10" t="s">
        <v>396</v>
      </c>
      <c r="K1030" s="10" t="s">
        <v>21705</v>
      </c>
      <c r="L1030" s="10" t="s">
        <v>21701</v>
      </c>
      <c r="M1030" s="10" t="s">
        <v>5943</v>
      </c>
      <c r="N1030" s="10" t="s">
        <v>520</v>
      </c>
      <c r="O1030" s="10" t="s">
        <v>12744</v>
      </c>
      <c r="P1030" s="10" t="s">
        <v>14331</v>
      </c>
      <c r="Q1030" s="10" t="s">
        <v>14331</v>
      </c>
      <c r="R1030" s="110" t="s">
        <v>8648</v>
      </c>
      <c r="S1030" s="8" t="e">
        <f>INDEX('Coord Sitios Confirmados'!E:E, MATCH(B1030, 'Coord Sitios Confirmados'!B:B,0))</f>
        <v>#N/A</v>
      </c>
      <c r="T1030" s="159" t="str">
        <f>INDEX('Coord Sitios Confirmados'!F:F, MATCH(C1030, 'Coord Sitios Confirmados'!C:C,0))</f>
        <v>-74,06880</v>
      </c>
    </row>
    <row r="1031" spans="1:20" x14ac:dyDescent="0.25">
      <c r="A1031" s="116" t="s">
        <v>23119</v>
      </c>
      <c r="B1031" s="7" t="s">
        <v>23150</v>
      </c>
      <c r="C1031" s="8" t="s">
        <v>23148</v>
      </c>
      <c r="D1031" s="8" t="s">
        <v>23151</v>
      </c>
      <c r="E1031" s="8" t="s">
        <v>18788</v>
      </c>
      <c r="F1031" s="8"/>
      <c r="G1031" s="8" t="s">
        <v>18</v>
      </c>
      <c r="H1031" s="8" t="s">
        <v>23149</v>
      </c>
      <c r="I1031" s="8" t="s">
        <v>22627</v>
      </c>
      <c r="J1031" s="8" t="s">
        <v>396</v>
      </c>
      <c r="K1031" s="8" t="s">
        <v>21700</v>
      </c>
      <c r="L1031" s="8" t="s">
        <v>21701</v>
      </c>
      <c r="M1031" s="8" t="s">
        <v>8690</v>
      </c>
      <c r="N1031" s="8" t="s">
        <v>14328</v>
      </c>
      <c r="O1031" s="8" t="s">
        <v>12744</v>
      </c>
      <c r="P1031" s="8" t="s">
        <v>14331</v>
      </c>
      <c r="Q1031" s="8" t="s">
        <v>14331</v>
      </c>
      <c r="R1031" s="26" t="s">
        <v>8860</v>
      </c>
      <c r="S1031" s="8">
        <f>INDEX('Coord Sitios Confirmados'!E:E, MATCH(B1031, 'Coord Sitios Confirmados'!B:B,0))</f>
        <v>4.6072749999999996</v>
      </c>
      <c r="T1031" s="159">
        <f>INDEX('Coord Sitios Confirmados'!F:F, MATCH(C1031, 'Coord Sitios Confirmados'!C:C,0))</f>
        <v>-74.097969000000006</v>
      </c>
    </row>
    <row r="1032" spans="1:20" x14ac:dyDescent="0.25">
      <c r="A1032" s="105" t="s">
        <v>2975</v>
      </c>
      <c r="B1032" s="71" t="s">
        <v>18604</v>
      </c>
      <c r="C1032" s="70" t="s">
        <v>2976</v>
      </c>
      <c r="D1032" s="70" t="s">
        <v>12665</v>
      </c>
      <c r="E1032" s="70" t="s">
        <v>18466</v>
      </c>
      <c r="F1032" s="70" t="s">
        <v>18605</v>
      </c>
      <c r="G1032" s="70" t="s">
        <v>18</v>
      </c>
      <c r="H1032" s="70" t="s">
        <v>2977</v>
      </c>
      <c r="I1032" s="70" t="s">
        <v>2978</v>
      </c>
      <c r="J1032" s="70" t="s">
        <v>396</v>
      </c>
      <c r="K1032" s="70" t="s">
        <v>21705</v>
      </c>
      <c r="L1032" s="70" t="s">
        <v>21701</v>
      </c>
      <c r="M1032" s="70" t="s">
        <v>3231</v>
      </c>
      <c r="N1032" s="70" t="s">
        <v>197</v>
      </c>
      <c r="O1032" s="70" t="s">
        <v>12744</v>
      </c>
      <c r="P1032" s="70" t="s">
        <v>14331</v>
      </c>
      <c r="Q1032" s="70" t="s">
        <v>14331</v>
      </c>
      <c r="R1032" s="74" t="s">
        <v>8860</v>
      </c>
      <c r="S1032" s="8" t="e">
        <f>INDEX('Coord Sitios Confirmados'!E:E, MATCH(B1032, 'Coord Sitios Confirmados'!B:B,0))</f>
        <v>#N/A</v>
      </c>
      <c r="T1032" s="159">
        <f>INDEX('Coord Sitios Confirmados'!F:F, MATCH(C1032, 'Coord Sitios Confirmados'!C:C,0))</f>
        <v>-74.116979999999998</v>
      </c>
    </row>
    <row r="1033" spans="1:20" x14ac:dyDescent="0.25">
      <c r="A1033" s="105" t="s">
        <v>2366</v>
      </c>
      <c r="B1033" s="71" t="s">
        <v>13045</v>
      </c>
      <c r="C1033" s="70" t="s">
        <v>2979</v>
      </c>
      <c r="D1033" s="70" t="s">
        <v>10555</v>
      </c>
      <c r="E1033" s="70" t="s">
        <v>2980</v>
      </c>
      <c r="F1033" s="70" t="s">
        <v>2981</v>
      </c>
      <c r="G1033" s="70" t="s">
        <v>18</v>
      </c>
      <c r="H1033" s="70" t="s">
        <v>21732</v>
      </c>
      <c r="I1033" s="70" t="s">
        <v>13998</v>
      </c>
      <c r="J1033" s="70" t="s">
        <v>396</v>
      </c>
      <c r="K1033" s="70" t="s">
        <v>21702</v>
      </c>
      <c r="L1033" s="70" t="s">
        <v>21701</v>
      </c>
      <c r="M1033" s="70" t="s">
        <v>8699</v>
      </c>
      <c r="N1033" s="70" t="s">
        <v>197</v>
      </c>
      <c r="O1033" s="70" t="s">
        <v>12744</v>
      </c>
      <c r="P1033" s="70" t="s">
        <v>14331</v>
      </c>
      <c r="Q1033" s="70" t="s">
        <v>14331</v>
      </c>
      <c r="R1033" s="74" t="s">
        <v>8860</v>
      </c>
      <c r="S1033" s="8" t="e">
        <f>INDEX('Coord Sitios Confirmados'!E:E, MATCH(B1033, 'Coord Sitios Confirmados'!B:B,0))</f>
        <v>#N/A</v>
      </c>
      <c r="T1033" s="159">
        <f>INDEX('Coord Sitios Confirmados'!F:F, MATCH(C1033, 'Coord Sitios Confirmados'!C:C,0))</f>
        <v>-74.046057000000005</v>
      </c>
    </row>
    <row r="1034" spans="1:20" x14ac:dyDescent="0.25">
      <c r="A1034" s="73" t="s">
        <v>2982</v>
      </c>
      <c r="B1034" s="79" t="s">
        <v>13349</v>
      </c>
      <c r="C1034" s="3" t="s">
        <v>2983</v>
      </c>
      <c r="D1034" s="3" t="s">
        <v>2984</v>
      </c>
      <c r="E1034" s="3" t="s">
        <v>2985</v>
      </c>
      <c r="F1034" s="3" t="s">
        <v>2986</v>
      </c>
      <c r="G1034" s="3" t="s">
        <v>18</v>
      </c>
      <c r="H1034" s="3" t="s">
        <v>21381</v>
      </c>
      <c r="I1034" s="3" t="s">
        <v>2987</v>
      </c>
      <c r="J1034" s="3" t="s">
        <v>396</v>
      </c>
      <c r="K1034" s="3" t="s">
        <v>21705</v>
      </c>
      <c r="L1034" s="3" t="s">
        <v>21701</v>
      </c>
      <c r="M1034" s="3" t="s">
        <v>8694</v>
      </c>
      <c r="N1034" s="3" t="s">
        <v>12324</v>
      </c>
      <c r="O1034" s="3" t="s">
        <v>12744</v>
      </c>
      <c r="P1034" s="3" t="s">
        <v>14331</v>
      </c>
      <c r="Q1034" s="3" t="s">
        <v>14331</v>
      </c>
      <c r="R1034" s="106" t="s">
        <v>8648</v>
      </c>
      <c r="S1034" s="8" t="str">
        <f>INDEX('Coord Sitios Confirmados'!E:E, MATCH(B1034, 'Coord Sitios Confirmados'!B:B,0))</f>
        <v>4,574502</v>
      </c>
      <c r="T1034" s="159">
        <f>INDEX('Coord Sitios Confirmados'!F:F, MATCH(C1034, 'Coord Sitios Confirmados'!C:C,0))</f>
        <v>-74.093486999999996</v>
      </c>
    </row>
    <row r="1035" spans="1:20" x14ac:dyDescent="0.25">
      <c r="A1035" s="107" t="s">
        <v>2988</v>
      </c>
      <c r="B1035" s="64" t="s">
        <v>12019</v>
      </c>
      <c r="C1035" s="65" t="s">
        <v>2989</v>
      </c>
      <c r="D1035" s="65" t="s">
        <v>2990</v>
      </c>
      <c r="E1035" s="65" t="s">
        <v>12020</v>
      </c>
      <c r="F1035" s="65" t="s">
        <v>12021</v>
      </c>
      <c r="G1035" s="65" t="s">
        <v>12022</v>
      </c>
      <c r="H1035" s="64">
        <v>158597</v>
      </c>
      <c r="I1035" s="65" t="s">
        <v>2992</v>
      </c>
      <c r="J1035" s="65" t="s">
        <v>396</v>
      </c>
      <c r="K1035" s="65" t="s">
        <v>21702</v>
      </c>
      <c r="L1035" s="65" t="s">
        <v>21701</v>
      </c>
      <c r="M1035" s="65" t="s">
        <v>8698</v>
      </c>
      <c r="N1035" s="65" t="s">
        <v>397</v>
      </c>
      <c r="O1035" s="65" t="s">
        <v>12744</v>
      </c>
      <c r="P1035" s="65" t="s">
        <v>14331</v>
      </c>
      <c r="Q1035" s="65" t="s">
        <v>14331</v>
      </c>
      <c r="R1035" s="108" t="s">
        <v>1644</v>
      </c>
      <c r="S1035" s="8">
        <f>INDEX('Coord Sitios Confirmados'!E:E, MATCH(B1035, 'Coord Sitios Confirmados'!B:B,0))</f>
        <v>4.6714399999999996</v>
      </c>
      <c r="T1035" s="159">
        <f>INDEX('Coord Sitios Confirmados'!F:F, MATCH(C1035, 'Coord Sitios Confirmados'!C:C,0))</f>
        <v>-74.074799999999996</v>
      </c>
    </row>
    <row r="1036" spans="1:20" x14ac:dyDescent="0.25">
      <c r="A1036" s="111" t="s">
        <v>2993</v>
      </c>
      <c r="B1036" s="5" t="s">
        <v>13149</v>
      </c>
      <c r="C1036" s="6" t="s">
        <v>2994</v>
      </c>
      <c r="D1036" s="6" t="s">
        <v>2995</v>
      </c>
      <c r="E1036" s="6" t="s">
        <v>19115</v>
      </c>
      <c r="F1036" s="6" t="s">
        <v>18693</v>
      </c>
      <c r="G1036" s="6" t="s">
        <v>18</v>
      </c>
      <c r="H1036" s="6" t="s">
        <v>12299</v>
      </c>
      <c r="I1036" s="5" t="s">
        <v>2996</v>
      </c>
      <c r="J1036" s="6" t="s">
        <v>396</v>
      </c>
      <c r="K1036" s="6" t="s">
        <v>21705</v>
      </c>
      <c r="L1036" s="6" t="s">
        <v>21701</v>
      </c>
      <c r="M1036" s="6" t="s">
        <v>3379</v>
      </c>
      <c r="N1036" s="6" t="s">
        <v>942</v>
      </c>
      <c r="O1036" s="6" t="s">
        <v>12744</v>
      </c>
      <c r="P1036" s="6" t="s">
        <v>14331</v>
      </c>
      <c r="Q1036" s="6" t="s">
        <v>14331</v>
      </c>
      <c r="R1036" s="112" t="s">
        <v>8860</v>
      </c>
      <c r="S1036" s="8" t="str">
        <f>INDEX('Coord Sitios Confirmados'!E:E, MATCH(B1036, 'Coord Sitios Confirmados'!B:B,0))</f>
        <v>4,659130</v>
      </c>
      <c r="T1036" s="159" t="str">
        <f>INDEX('Coord Sitios Confirmados'!F:F, MATCH(C1036, 'Coord Sitios Confirmados'!C:C,0))</f>
        <v>-74,108500</v>
      </c>
    </row>
    <row r="1037" spans="1:20" x14ac:dyDescent="0.25">
      <c r="A1037" s="111" t="s">
        <v>6709</v>
      </c>
      <c r="B1037" s="5" t="s">
        <v>12826</v>
      </c>
      <c r="C1037" s="6" t="s">
        <v>6710</v>
      </c>
      <c r="D1037" s="6" t="s">
        <v>6617</v>
      </c>
      <c r="E1037" s="6" t="s">
        <v>14077</v>
      </c>
      <c r="F1037" s="6" t="s">
        <v>14078</v>
      </c>
      <c r="G1037" s="6" t="s">
        <v>940</v>
      </c>
      <c r="H1037" s="6" t="s">
        <v>6622</v>
      </c>
      <c r="I1037" s="5" t="s">
        <v>2998</v>
      </c>
      <c r="J1037" s="6" t="s">
        <v>396</v>
      </c>
      <c r="K1037" s="6" t="s">
        <v>21705</v>
      </c>
      <c r="L1037" s="6" t="s">
        <v>21701</v>
      </c>
      <c r="M1037" s="6" t="s">
        <v>3379</v>
      </c>
      <c r="N1037" s="6" t="s">
        <v>942</v>
      </c>
      <c r="O1037" s="6" t="s">
        <v>12746</v>
      </c>
      <c r="P1037" s="6" t="s">
        <v>14331</v>
      </c>
      <c r="Q1037" s="6" t="s">
        <v>14331</v>
      </c>
      <c r="R1037" s="112" t="s">
        <v>8860</v>
      </c>
      <c r="S1037" s="8" t="str">
        <f>INDEX('Coord Sitios Confirmados'!E:E, MATCH(B1037, 'Coord Sitios Confirmados'!B:B,0))</f>
        <v>4,673451</v>
      </c>
      <c r="T1037" s="159" t="str">
        <f>INDEX('Coord Sitios Confirmados'!F:F, MATCH(C1037, 'Coord Sitios Confirmados'!C:C,0))</f>
        <v>-74,122120</v>
      </c>
    </row>
    <row r="1038" spans="1:20" x14ac:dyDescent="0.25">
      <c r="A1038" s="73" t="s">
        <v>2999</v>
      </c>
      <c r="B1038" s="79" t="s">
        <v>12845</v>
      </c>
      <c r="C1038" s="3" t="s">
        <v>3000</v>
      </c>
      <c r="D1038" s="3" t="s">
        <v>3001</v>
      </c>
      <c r="E1038" s="3" t="s">
        <v>3002</v>
      </c>
      <c r="F1038" s="3" t="s">
        <v>3003</v>
      </c>
      <c r="G1038" s="3" t="s">
        <v>394</v>
      </c>
      <c r="H1038" s="3"/>
      <c r="I1038" s="3" t="s">
        <v>3004</v>
      </c>
      <c r="J1038" s="3" t="s">
        <v>396</v>
      </c>
      <c r="K1038" s="3" t="s">
        <v>21705</v>
      </c>
      <c r="L1038" s="3" t="s">
        <v>21701</v>
      </c>
      <c r="M1038" s="3" t="s">
        <v>8696</v>
      </c>
      <c r="N1038" s="3" t="s">
        <v>12324</v>
      </c>
      <c r="O1038" s="3" t="s">
        <v>12744</v>
      </c>
      <c r="P1038" s="3" t="s">
        <v>14331</v>
      </c>
      <c r="Q1038" s="3" t="s">
        <v>14331</v>
      </c>
      <c r="R1038" s="106" t="s">
        <v>1644</v>
      </c>
      <c r="S1038" s="8" t="str">
        <f>INDEX('Coord Sitios Confirmados'!E:E, MATCH(B1038, 'Coord Sitios Confirmados'!B:B,0))</f>
        <v>4,579349</v>
      </c>
      <c r="T1038" s="159">
        <f>INDEX('Coord Sitios Confirmados'!F:F, MATCH(C1038, 'Coord Sitios Confirmados'!C:C,0))</f>
        <v>-74.072460000000007</v>
      </c>
    </row>
    <row r="1039" spans="1:20" x14ac:dyDescent="0.25">
      <c r="A1039" s="111" t="s">
        <v>3005</v>
      </c>
      <c r="B1039" s="5" t="s">
        <v>12864</v>
      </c>
      <c r="C1039" s="6" t="s">
        <v>3006</v>
      </c>
      <c r="D1039" s="6" t="s">
        <v>3007</v>
      </c>
      <c r="E1039" s="6" t="s">
        <v>18907</v>
      </c>
      <c r="F1039" s="6" t="s">
        <v>18908</v>
      </c>
      <c r="G1039" s="6" t="s">
        <v>1644</v>
      </c>
      <c r="H1039" s="6" t="s">
        <v>955</v>
      </c>
      <c r="I1039" s="5" t="s">
        <v>3009</v>
      </c>
      <c r="J1039" s="6" t="s">
        <v>396</v>
      </c>
      <c r="K1039" s="6" t="s">
        <v>21702</v>
      </c>
      <c r="L1039" s="6" t="s">
        <v>21701</v>
      </c>
      <c r="M1039" s="6" t="s">
        <v>4060</v>
      </c>
      <c r="N1039" s="6" t="s">
        <v>942</v>
      </c>
      <c r="O1039" s="6" t="s">
        <v>12744</v>
      </c>
      <c r="P1039" s="6" t="s">
        <v>14331</v>
      </c>
      <c r="Q1039" s="6" t="s">
        <v>14331</v>
      </c>
      <c r="R1039" s="112" t="s">
        <v>1644</v>
      </c>
      <c r="S1039" s="8">
        <f>INDEX('Coord Sitios Confirmados'!E:E, MATCH(B1039, 'Coord Sitios Confirmados'!B:B,0))</f>
        <v>4.6341099999999997</v>
      </c>
      <c r="T1039" s="159">
        <f>INDEX('Coord Sitios Confirmados'!F:F, MATCH(C1039, 'Coord Sitios Confirmados'!C:C,0))</f>
        <v>-74.139700000000005</v>
      </c>
    </row>
    <row r="1040" spans="1:20" x14ac:dyDescent="0.25">
      <c r="A1040" s="111" t="s">
        <v>23236</v>
      </c>
      <c r="B1040" s="5" t="s">
        <v>23253</v>
      </c>
      <c r="C1040" s="6" t="s">
        <v>23241</v>
      </c>
      <c r="D1040" s="6" t="s">
        <v>23254</v>
      </c>
      <c r="E1040" s="6" t="s">
        <v>23256</v>
      </c>
      <c r="F1040" s="6"/>
      <c r="G1040" s="6" t="s">
        <v>18</v>
      </c>
      <c r="H1040" s="6" t="s">
        <v>23257</v>
      </c>
      <c r="I1040" s="5" t="s">
        <v>22627</v>
      </c>
      <c r="J1040" s="6" t="s">
        <v>396</v>
      </c>
      <c r="K1040" s="6" t="s">
        <v>21700</v>
      </c>
      <c r="L1040" s="6" t="s">
        <v>21701</v>
      </c>
      <c r="M1040" s="6" t="s">
        <v>3379</v>
      </c>
      <c r="N1040" s="6" t="s">
        <v>942</v>
      </c>
      <c r="O1040" s="6" t="s">
        <v>12744</v>
      </c>
      <c r="P1040" s="6" t="s">
        <v>14331</v>
      </c>
      <c r="Q1040" s="6" t="s">
        <v>14331</v>
      </c>
      <c r="R1040" s="112" t="s">
        <v>23255</v>
      </c>
      <c r="S1040" s="8">
        <f>INDEX('Coord Sitios Confirmados'!E:E, MATCH(B1040, 'Coord Sitios Confirmados'!B:B,0))</f>
        <v>4.6827199999999998</v>
      </c>
      <c r="T1040" s="159">
        <f>INDEX('Coord Sitios Confirmados'!F:F, MATCH(C1040, 'Coord Sitios Confirmados'!C:C,0))</f>
        <v>-74.124269999999996</v>
      </c>
    </row>
    <row r="1041" spans="1:20" x14ac:dyDescent="0.25">
      <c r="A1041" s="113" t="s">
        <v>15250</v>
      </c>
      <c r="B1041" s="61" t="s">
        <v>16488</v>
      </c>
      <c r="C1041" s="62" t="s">
        <v>16827</v>
      </c>
      <c r="D1041" s="62" t="s">
        <v>17261</v>
      </c>
      <c r="E1041" s="62" t="s">
        <v>16478</v>
      </c>
      <c r="F1041" s="62"/>
      <c r="G1041" s="62" t="s">
        <v>14511</v>
      </c>
      <c r="H1041" s="62" t="s">
        <v>13961</v>
      </c>
      <c r="I1041" s="62" t="s">
        <v>15251</v>
      </c>
      <c r="J1041" s="62" t="s">
        <v>16029</v>
      </c>
      <c r="K1041" s="62" t="s">
        <v>22627</v>
      </c>
      <c r="L1041" s="62" t="s">
        <v>21701</v>
      </c>
      <c r="M1041" s="62" t="s">
        <v>16051</v>
      </c>
      <c r="N1041" s="62" t="s">
        <v>14399</v>
      </c>
      <c r="O1041" s="62" t="s">
        <v>12745</v>
      </c>
      <c r="P1041" s="62" t="s">
        <v>15252</v>
      </c>
      <c r="Q1041" s="62" t="s">
        <v>10573</v>
      </c>
      <c r="R1041" s="114" t="s">
        <v>8648</v>
      </c>
      <c r="S1041" s="8">
        <f>INDEX('Coord Sitios Confirmados'!E:E, MATCH(B1041, 'Coord Sitios Confirmados'!B:B,0))</f>
        <v>5.4546539999999997</v>
      </c>
      <c r="T1041" s="159">
        <f>INDEX('Coord Sitios Confirmados'!F:F, MATCH(C1041, 'Coord Sitios Confirmados'!C:C,0))</f>
        <v>-73.834852999999995</v>
      </c>
    </row>
    <row r="1042" spans="1:20" x14ac:dyDescent="0.25">
      <c r="A1042" s="115" t="s">
        <v>14870</v>
      </c>
      <c r="B1042" s="103" t="s">
        <v>15341</v>
      </c>
      <c r="C1042" s="101" t="s">
        <v>16828</v>
      </c>
      <c r="D1042" s="101" t="s">
        <v>17262</v>
      </c>
      <c r="E1042" s="101" t="s">
        <v>22473</v>
      </c>
      <c r="F1042" s="101" t="s">
        <v>22475</v>
      </c>
      <c r="G1042" s="101" t="s">
        <v>14511</v>
      </c>
      <c r="H1042" s="101" t="s">
        <v>1644</v>
      </c>
      <c r="I1042" s="101" t="s">
        <v>16468</v>
      </c>
      <c r="J1042" s="101" t="s">
        <v>16029</v>
      </c>
      <c r="K1042" s="101" t="s">
        <v>21699</v>
      </c>
      <c r="L1042" s="101" t="s">
        <v>21697</v>
      </c>
      <c r="M1042" s="101" t="s">
        <v>16051</v>
      </c>
      <c r="N1042" s="101" t="s">
        <v>14399</v>
      </c>
      <c r="O1042" s="101" t="s">
        <v>12744</v>
      </c>
      <c r="P1042" s="101" t="s">
        <v>14871</v>
      </c>
      <c r="Q1042" s="101" t="s">
        <v>10573</v>
      </c>
      <c r="R1042" s="102" t="s">
        <v>1644</v>
      </c>
      <c r="S1042" s="8">
        <f>INDEX('Coord Sitios Confirmados'!E:E, MATCH(B1042, 'Coord Sitios Confirmados'!B:B,0))</f>
        <v>5.2133900000000004</v>
      </c>
      <c r="T1042" s="159">
        <f>INDEX('Coord Sitios Confirmados'!F:F, MATCH(C1042, 'Coord Sitios Confirmados'!C:C,0))</f>
        <v>-73.775419999999997</v>
      </c>
    </row>
    <row r="1043" spans="1:20" x14ac:dyDescent="0.25">
      <c r="A1043" s="113" t="s">
        <v>3010</v>
      </c>
      <c r="B1043" s="61"/>
      <c r="C1043" s="62" t="s">
        <v>3011</v>
      </c>
      <c r="D1043" s="62" t="s">
        <v>3012</v>
      </c>
      <c r="E1043" s="62"/>
      <c r="F1043" s="62"/>
      <c r="G1043" s="62" t="s">
        <v>1409</v>
      </c>
      <c r="H1043" s="62" t="s">
        <v>1260</v>
      </c>
      <c r="I1043" s="62" t="s">
        <v>3013</v>
      </c>
      <c r="J1043" s="62" t="s">
        <v>14</v>
      </c>
      <c r="K1043" s="62" t="s">
        <v>22627</v>
      </c>
      <c r="L1043" s="62" t="s">
        <v>21701</v>
      </c>
      <c r="M1043" s="62"/>
      <c r="N1043" s="62" t="s">
        <v>14328</v>
      </c>
      <c r="O1043" s="62" t="s">
        <v>12745</v>
      </c>
      <c r="P1043" s="62" t="s">
        <v>14331</v>
      </c>
      <c r="Q1043" s="62" t="s">
        <v>14331</v>
      </c>
      <c r="R1043" s="114" t="s">
        <v>1644</v>
      </c>
      <c r="S1043" s="8">
        <f>INDEX('Coord Sitios Confirmados'!E:E, MATCH(B1043, 'Coord Sitios Confirmados'!B:B,0))</f>
        <v>4.7270509000000001</v>
      </c>
      <c r="T1043" s="159" t="e">
        <f>INDEX('Coord Sitios Confirmados'!F:F, MATCH(C1043, 'Coord Sitios Confirmados'!C:C,0))</f>
        <v>#N/A</v>
      </c>
    </row>
    <row r="1044" spans="1:20" x14ac:dyDescent="0.25">
      <c r="A1044" s="113" t="s">
        <v>15253</v>
      </c>
      <c r="B1044" s="61" t="s">
        <v>16475</v>
      </c>
      <c r="C1044" s="62" t="s">
        <v>16829</v>
      </c>
      <c r="D1044" s="62" t="s">
        <v>17263</v>
      </c>
      <c r="E1044" s="62" t="s">
        <v>16476</v>
      </c>
      <c r="F1044" s="62"/>
      <c r="G1044" s="62" t="s">
        <v>14511</v>
      </c>
      <c r="H1044" s="62" t="s">
        <v>1644</v>
      </c>
      <c r="I1044" s="62" t="s">
        <v>16477</v>
      </c>
      <c r="J1044" s="62" t="s">
        <v>16029</v>
      </c>
      <c r="K1044" s="62" t="s">
        <v>22627</v>
      </c>
      <c r="L1044" s="62" t="s">
        <v>21701</v>
      </c>
      <c r="M1044" s="62" t="s">
        <v>16051</v>
      </c>
      <c r="N1044" s="62" t="s">
        <v>14399</v>
      </c>
      <c r="O1044" s="62" t="s">
        <v>12745</v>
      </c>
      <c r="P1044" s="62" t="s">
        <v>14885</v>
      </c>
      <c r="Q1044" s="62" t="s">
        <v>10573</v>
      </c>
      <c r="R1044" s="114" t="s">
        <v>1644</v>
      </c>
      <c r="S1044" s="8">
        <f>INDEX('Coord Sitios Confirmados'!E:E, MATCH(B1044, 'Coord Sitios Confirmados'!B:B,0))</f>
        <v>5.363899</v>
      </c>
      <c r="T1044" s="159">
        <f>INDEX('Coord Sitios Confirmados'!F:F, MATCH(C1044, 'Coord Sitios Confirmados'!C:C,0))</f>
        <v>-73.691896</v>
      </c>
    </row>
    <row r="1045" spans="1:20" x14ac:dyDescent="0.25">
      <c r="A1045" s="115" t="s">
        <v>15754</v>
      </c>
      <c r="B1045" s="103" t="s">
        <v>16518</v>
      </c>
      <c r="C1045" s="101" t="s">
        <v>16946</v>
      </c>
      <c r="D1045" s="101" t="s">
        <v>17264</v>
      </c>
      <c r="E1045" s="101" t="s">
        <v>22155</v>
      </c>
      <c r="F1045" s="101" t="s">
        <v>22156</v>
      </c>
      <c r="G1045" s="101" t="s">
        <v>22579</v>
      </c>
      <c r="H1045" s="101"/>
      <c r="I1045" s="101" t="s">
        <v>15755</v>
      </c>
      <c r="J1045" s="101" t="s">
        <v>16029</v>
      </c>
      <c r="K1045" s="101" t="s">
        <v>21696</v>
      </c>
      <c r="L1045" s="101" t="s">
        <v>21697</v>
      </c>
      <c r="M1045" s="101" t="s">
        <v>16051</v>
      </c>
      <c r="N1045" s="101" t="s">
        <v>14377</v>
      </c>
      <c r="O1045" s="101" t="s">
        <v>12744</v>
      </c>
      <c r="P1045" s="101" t="s">
        <v>14404</v>
      </c>
      <c r="Q1045" s="101" t="s">
        <v>10573</v>
      </c>
      <c r="R1045" s="102" t="s">
        <v>1644</v>
      </c>
      <c r="S1045" s="8">
        <f>INDEX('Coord Sitios Confirmados'!E:E, MATCH(B1045, 'Coord Sitios Confirmados'!B:B,0))</f>
        <v>4.52041</v>
      </c>
      <c r="T1045" s="159">
        <f>INDEX('Coord Sitios Confirmados'!F:F, MATCH(C1045, 'Coord Sitios Confirmados'!C:C,0))</f>
        <v>-74.307810000000003</v>
      </c>
    </row>
    <row r="1046" spans="1:20" x14ac:dyDescent="0.25">
      <c r="A1046" s="115" t="s">
        <v>15305</v>
      </c>
      <c r="B1046" s="103" t="s">
        <v>16489</v>
      </c>
      <c r="C1046" s="101" t="s">
        <v>16830</v>
      </c>
      <c r="D1046" s="101" t="s">
        <v>17265</v>
      </c>
      <c r="E1046" s="101" t="s">
        <v>22476</v>
      </c>
      <c r="F1046" s="101" t="s">
        <v>22477</v>
      </c>
      <c r="G1046" s="101" t="s">
        <v>18</v>
      </c>
      <c r="H1046" s="101" t="s">
        <v>16490</v>
      </c>
      <c r="I1046" s="101"/>
      <c r="J1046" s="101" t="s">
        <v>16029</v>
      </c>
      <c r="K1046" s="101" t="s">
        <v>21699</v>
      </c>
      <c r="L1046" s="101" t="s">
        <v>21697</v>
      </c>
      <c r="M1046" s="101" t="s">
        <v>16051</v>
      </c>
      <c r="N1046" s="101" t="s">
        <v>14399</v>
      </c>
      <c r="O1046" s="101" t="s">
        <v>12744</v>
      </c>
      <c r="P1046" s="101" t="s">
        <v>14407</v>
      </c>
      <c r="Q1046" s="101" t="s">
        <v>10573</v>
      </c>
      <c r="R1046" s="102" t="s">
        <v>1644</v>
      </c>
      <c r="S1046" s="8">
        <f>INDEX('Coord Sitios Confirmados'!E:E, MATCH(B1046, 'Coord Sitios Confirmados'!B:B,0))</f>
        <v>5.2041399999999998</v>
      </c>
      <c r="T1046" s="159">
        <f>INDEX('Coord Sitios Confirmados'!F:F, MATCH(C1046, 'Coord Sitios Confirmados'!C:C,0))</f>
        <v>-73.956429999999997</v>
      </c>
    </row>
    <row r="1047" spans="1:20" x14ac:dyDescent="0.25">
      <c r="A1047" s="107" t="s">
        <v>3014</v>
      </c>
      <c r="B1047" s="64"/>
      <c r="C1047" s="65" t="s">
        <v>3015</v>
      </c>
      <c r="D1047" s="65" t="s">
        <v>3016</v>
      </c>
      <c r="E1047" s="65" t="s">
        <v>23145</v>
      </c>
      <c r="F1047" s="65" t="s">
        <v>23146</v>
      </c>
      <c r="G1047" s="65" t="s">
        <v>401</v>
      </c>
      <c r="H1047" s="64"/>
      <c r="I1047" s="65" t="s">
        <v>3017</v>
      </c>
      <c r="J1047" s="65" t="s">
        <v>14</v>
      </c>
      <c r="K1047" s="65" t="s">
        <v>21696</v>
      </c>
      <c r="L1047" s="65" t="s">
        <v>21697</v>
      </c>
      <c r="M1047" s="65" t="s">
        <v>8699</v>
      </c>
      <c r="N1047" s="65" t="s">
        <v>397</v>
      </c>
      <c r="O1047" s="65" t="s">
        <v>12744</v>
      </c>
      <c r="P1047" s="65" t="s">
        <v>14331</v>
      </c>
      <c r="Q1047" s="65" t="s">
        <v>14331</v>
      </c>
      <c r="R1047" s="108" t="s">
        <v>9556</v>
      </c>
      <c r="S1047" s="8">
        <f>INDEX('Coord Sitios Confirmados'!E:E, MATCH(B1047, 'Coord Sitios Confirmados'!B:B,0))</f>
        <v>4.7270509000000001</v>
      </c>
      <c r="T1047" s="159">
        <f>INDEX('Coord Sitios Confirmados'!F:F, MATCH(C1047, 'Coord Sitios Confirmados'!C:C,0))</f>
        <v>-74.080920000000006</v>
      </c>
    </row>
    <row r="1048" spans="1:20" x14ac:dyDescent="0.25">
      <c r="A1048" s="113" t="s">
        <v>14500</v>
      </c>
      <c r="B1048" s="61" t="s">
        <v>14501</v>
      </c>
      <c r="C1048" s="62" t="s">
        <v>16853</v>
      </c>
      <c r="D1048" s="62" t="s">
        <v>17266</v>
      </c>
      <c r="E1048" s="62" t="s">
        <v>16059</v>
      </c>
      <c r="F1048" s="62"/>
      <c r="G1048" s="62"/>
      <c r="H1048" s="62" t="s">
        <v>16060</v>
      </c>
      <c r="I1048" s="62"/>
      <c r="J1048" s="62" t="s">
        <v>16029</v>
      </c>
      <c r="K1048" s="62" t="s">
        <v>22627</v>
      </c>
      <c r="L1048" s="62" t="s">
        <v>21701</v>
      </c>
      <c r="M1048" s="62" t="s">
        <v>16051</v>
      </c>
      <c r="N1048" s="62" t="s">
        <v>14329</v>
      </c>
      <c r="O1048" s="62" t="s">
        <v>12745</v>
      </c>
      <c r="P1048" s="62" t="s">
        <v>14502</v>
      </c>
      <c r="Q1048" s="62" t="s">
        <v>10573</v>
      </c>
      <c r="R1048" s="114" t="s">
        <v>1644</v>
      </c>
      <c r="S1048" s="8">
        <f>INDEX('Coord Sitios Confirmados'!E:E, MATCH(B1048, 'Coord Sitios Confirmados'!B:B,0))</f>
        <v>4.8035800000000002</v>
      </c>
      <c r="T1048" s="159">
        <f>INDEX('Coord Sitios Confirmados'!F:F, MATCH(C1048, 'Coord Sitios Confirmados'!C:C,0))</f>
        <v>-73.895650000000003</v>
      </c>
    </row>
    <row r="1049" spans="1:20" x14ac:dyDescent="0.25">
      <c r="A1049" s="115" t="s">
        <v>15568</v>
      </c>
      <c r="B1049" s="103" t="s">
        <v>16486</v>
      </c>
      <c r="C1049" s="101" t="s">
        <v>16983</v>
      </c>
      <c r="D1049" s="101" t="s">
        <v>17267</v>
      </c>
      <c r="E1049" s="101" t="s">
        <v>22408</v>
      </c>
      <c r="F1049" s="101"/>
      <c r="G1049" s="101" t="s">
        <v>16086</v>
      </c>
      <c r="H1049" s="101" t="s">
        <v>16110</v>
      </c>
      <c r="I1049" s="101"/>
      <c r="J1049" s="101" t="s">
        <v>16029</v>
      </c>
      <c r="K1049" s="101" t="s">
        <v>21696</v>
      </c>
      <c r="L1049" s="101" t="s">
        <v>21697</v>
      </c>
      <c r="M1049" s="101" t="s">
        <v>16051</v>
      </c>
      <c r="N1049" s="101" t="s">
        <v>14377</v>
      </c>
      <c r="O1049" s="101" t="s">
        <v>12744</v>
      </c>
      <c r="P1049" s="101" t="s">
        <v>16437</v>
      </c>
      <c r="Q1049" s="101" t="s">
        <v>10573</v>
      </c>
      <c r="R1049" s="102" t="s">
        <v>9556</v>
      </c>
      <c r="S1049" s="8">
        <f>INDEX('Coord Sitios Confirmados'!E:E, MATCH(B1049, 'Coord Sitios Confirmados'!B:B,0))</f>
        <v>4.1875</v>
      </c>
      <c r="T1049" s="159">
        <f>INDEX('Coord Sitios Confirmados'!F:F, MATCH(C1049, 'Coord Sitios Confirmados'!C:C,0))</f>
        <v>-74.433555999999996</v>
      </c>
    </row>
    <row r="1050" spans="1:20" x14ac:dyDescent="0.25">
      <c r="A1050" s="115" t="s">
        <v>15657</v>
      </c>
      <c r="B1050" s="103" t="s">
        <v>15658</v>
      </c>
      <c r="C1050" s="101" t="s">
        <v>16854</v>
      </c>
      <c r="D1050" s="101" t="s">
        <v>17268</v>
      </c>
      <c r="E1050" s="101" t="s">
        <v>22523</v>
      </c>
      <c r="F1050" s="101"/>
      <c r="G1050" s="101" t="s">
        <v>14374</v>
      </c>
      <c r="H1050" s="101" t="s">
        <v>16061</v>
      </c>
      <c r="I1050" s="101" t="s">
        <v>15659</v>
      </c>
      <c r="J1050" s="101" t="s">
        <v>16029</v>
      </c>
      <c r="K1050" s="101" t="s">
        <v>21696</v>
      </c>
      <c r="L1050" s="101" t="s">
        <v>21697</v>
      </c>
      <c r="M1050" s="101" t="s">
        <v>16051</v>
      </c>
      <c r="N1050" s="101" t="s">
        <v>14329</v>
      </c>
      <c r="O1050" s="101" t="s">
        <v>12744</v>
      </c>
      <c r="P1050" s="101" t="s">
        <v>14502</v>
      </c>
      <c r="Q1050" s="101" t="s">
        <v>10573</v>
      </c>
      <c r="R1050" s="102" t="s">
        <v>8648</v>
      </c>
      <c r="S1050" s="8">
        <f>INDEX('Coord Sitios Confirmados'!E:E, MATCH(B1050, 'Coord Sitios Confirmados'!B:B,0))</f>
        <v>4.7938099999999997</v>
      </c>
      <c r="T1050" s="159">
        <f>INDEX('Coord Sitios Confirmados'!F:F, MATCH(C1050, 'Coord Sitios Confirmados'!C:C,0))</f>
        <v>-73.929779999999994</v>
      </c>
    </row>
    <row r="1051" spans="1:20" x14ac:dyDescent="0.25">
      <c r="A1051" s="115" t="s">
        <v>15269</v>
      </c>
      <c r="B1051" s="103" t="s">
        <v>16457</v>
      </c>
      <c r="C1051" s="101" t="s">
        <v>16831</v>
      </c>
      <c r="D1051" s="101" t="s">
        <v>17269</v>
      </c>
      <c r="E1051" s="101" t="s">
        <v>22510</v>
      </c>
      <c r="F1051" s="101"/>
      <c r="G1051" s="101" t="s">
        <v>14511</v>
      </c>
      <c r="H1051" s="101" t="s">
        <v>1644</v>
      </c>
      <c r="I1051" s="101" t="s">
        <v>15270</v>
      </c>
      <c r="J1051" s="101" t="s">
        <v>16029</v>
      </c>
      <c r="K1051" s="101" t="s">
        <v>21704</v>
      </c>
      <c r="L1051" s="101" t="s">
        <v>21695</v>
      </c>
      <c r="M1051" s="101" t="s">
        <v>16051</v>
      </c>
      <c r="N1051" s="101" t="s">
        <v>14399</v>
      </c>
      <c r="O1051" s="101" t="s">
        <v>12744</v>
      </c>
      <c r="P1051" s="101" t="s">
        <v>14407</v>
      </c>
      <c r="Q1051" s="101" t="s">
        <v>10573</v>
      </c>
      <c r="R1051" s="102" t="s">
        <v>1644</v>
      </c>
      <c r="S1051" s="8">
        <f>INDEX('Coord Sitios Confirmados'!E:E, MATCH(B1051, 'Coord Sitios Confirmados'!B:B,0))</f>
        <v>5.2017660000000001</v>
      </c>
      <c r="T1051" s="159">
        <f>INDEX('Coord Sitios Confirmados'!F:F, MATCH(C1051, 'Coord Sitios Confirmados'!C:C,0))</f>
        <v>-74.048804000000004</v>
      </c>
    </row>
    <row r="1052" spans="1:20" x14ac:dyDescent="0.25">
      <c r="A1052" s="105" t="s">
        <v>3018</v>
      </c>
      <c r="B1052" s="71" t="s">
        <v>13264</v>
      </c>
      <c r="C1052" s="70" t="s">
        <v>3019</v>
      </c>
      <c r="D1052" s="70" t="s">
        <v>3020</v>
      </c>
      <c r="E1052" s="70" t="s">
        <v>18863</v>
      </c>
      <c r="F1052" s="70" t="s">
        <v>18862</v>
      </c>
      <c r="G1052" s="70" t="s">
        <v>18</v>
      </c>
      <c r="H1052" s="70" t="s">
        <v>21737</v>
      </c>
      <c r="I1052" s="70" t="s">
        <v>3022</v>
      </c>
      <c r="J1052" s="70" t="s">
        <v>396</v>
      </c>
      <c r="K1052" s="70" t="s">
        <v>21702</v>
      </c>
      <c r="L1052" s="70" t="s">
        <v>21701</v>
      </c>
      <c r="M1052" s="70" t="s">
        <v>3231</v>
      </c>
      <c r="N1052" s="70" t="s">
        <v>197</v>
      </c>
      <c r="O1052" s="70" t="s">
        <v>12744</v>
      </c>
      <c r="P1052" s="70" t="s">
        <v>14331</v>
      </c>
      <c r="Q1052" s="70" t="s">
        <v>14331</v>
      </c>
      <c r="R1052" s="74" t="s">
        <v>8860</v>
      </c>
      <c r="S1052" s="8">
        <f>INDEX('Coord Sitios Confirmados'!E:E, MATCH(B1052, 'Coord Sitios Confirmados'!B:B,0))</f>
        <v>4.72201</v>
      </c>
      <c r="T1052" s="159">
        <f>INDEX('Coord Sitios Confirmados'!F:F, MATCH(C1052, 'Coord Sitios Confirmados'!C:C,0))</f>
        <v>-74.1233</v>
      </c>
    </row>
    <row r="1053" spans="1:20" x14ac:dyDescent="0.25">
      <c r="A1053" s="105" t="s">
        <v>3023</v>
      </c>
      <c r="B1053" s="71" t="s">
        <v>12933</v>
      </c>
      <c r="C1053" s="70" t="s">
        <v>3024</v>
      </c>
      <c r="D1053" s="70" t="s">
        <v>8791</v>
      </c>
      <c r="E1053" s="70" t="s">
        <v>3021</v>
      </c>
      <c r="F1053" s="70" t="s">
        <v>3025</v>
      </c>
      <c r="G1053" s="70" t="s">
        <v>940</v>
      </c>
      <c r="H1053" s="70">
        <v>0</v>
      </c>
      <c r="I1053" s="70" t="s">
        <v>3026</v>
      </c>
      <c r="J1053" s="70" t="s">
        <v>396</v>
      </c>
      <c r="K1053" s="70" t="s">
        <v>21705</v>
      </c>
      <c r="L1053" s="70" t="s">
        <v>21701</v>
      </c>
      <c r="M1053" s="70" t="s">
        <v>3231</v>
      </c>
      <c r="N1053" s="70" t="s">
        <v>197</v>
      </c>
      <c r="O1053" s="70" t="s">
        <v>12744</v>
      </c>
      <c r="P1053" s="70" t="s">
        <v>14331</v>
      </c>
      <c r="Q1053" s="70" t="s">
        <v>14331</v>
      </c>
      <c r="R1053" s="74" t="s">
        <v>8860</v>
      </c>
      <c r="S1053" s="8">
        <f>INDEX('Coord Sitios Confirmados'!E:E, MATCH(B1053, 'Coord Sitios Confirmados'!B:B,0))</f>
        <v>4.7265860000000002</v>
      </c>
      <c r="T1053" s="159">
        <f>INDEX('Coord Sitios Confirmados'!F:F, MATCH(C1053, 'Coord Sitios Confirmados'!C:C,0))</f>
        <v>-74.125619</v>
      </c>
    </row>
    <row r="1054" spans="1:20" x14ac:dyDescent="0.25">
      <c r="A1054" s="109" t="s">
        <v>3027</v>
      </c>
      <c r="B1054" s="9" t="s">
        <v>13472</v>
      </c>
      <c r="C1054" s="10" t="s">
        <v>3028</v>
      </c>
      <c r="D1054" s="10" t="s">
        <v>10484</v>
      </c>
      <c r="E1054" s="10" t="s">
        <v>3029</v>
      </c>
      <c r="F1054" s="10" t="s">
        <v>3030</v>
      </c>
      <c r="G1054" s="10" t="s">
        <v>18</v>
      </c>
      <c r="H1054" s="10" t="s">
        <v>22943</v>
      </c>
      <c r="I1054" s="10" t="s">
        <v>3031</v>
      </c>
      <c r="J1054" s="10" t="s">
        <v>396</v>
      </c>
      <c r="K1054" s="10" t="s">
        <v>21705</v>
      </c>
      <c r="L1054" s="10" t="s">
        <v>21701</v>
      </c>
      <c r="M1054" s="10" t="s">
        <v>8696</v>
      </c>
      <c r="N1054" s="10" t="s">
        <v>520</v>
      </c>
      <c r="O1054" s="10" t="s">
        <v>12744</v>
      </c>
      <c r="P1054" s="10" t="s">
        <v>14331</v>
      </c>
      <c r="Q1054" s="10" t="s">
        <v>14331</v>
      </c>
      <c r="R1054" s="110" t="s">
        <v>8860</v>
      </c>
      <c r="S1054" s="8">
        <f>INDEX('Coord Sitios Confirmados'!E:E, MATCH(B1054, 'Coord Sitios Confirmados'!B:B,0))</f>
        <v>4.6263300000000003</v>
      </c>
      <c r="T1054" s="159" t="str">
        <f>INDEX('Coord Sitios Confirmados'!F:F, MATCH(C1054, 'Coord Sitios Confirmados'!C:C,0))</f>
        <v>-74,06654</v>
      </c>
    </row>
    <row r="1055" spans="1:20" x14ac:dyDescent="0.25">
      <c r="A1055" s="73" t="s">
        <v>22776</v>
      </c>
      <c r="B1055" s="79" t="s">
        <v>22777</v>
      </c>
      <c r="C1055" s="3" t="s">
        <v>22778</v>
      </c>
      <c r="D1055" s="3" t="s">
        <v>22781</v>
      </c>
      <c r="E1055" s="3" t="s">
        <v>22796</v>
      </c>
      <c r="F1055" s="3" t="s">
        <v>22796</v>
      </c>
      <c r="G1055" s="3" t="s">
        <v>18</v>
      </c>
      <c r="H1055" s="3" t="s">
        <v>22797</v>
      </c>
      <c r="I1055" s="3" t="s">
        <v>22798</v>
      </c>
      <c r="J1055" s="3" t="s">
        <v>396</v>
      </c>
      <c r="K1055" s="3" t="s">
        <v>21702</v>
      </c>
      <c r="L1055" s="3" t="s">
        <v>21701</v>
      </c>
      <c r="M1055" s="3" t="s">
        <v>8696</v>
      </c>
      <c r="N1055" s="3" t="s">
        <v>12324</v>
      </c>
      <c r="O1055" s="3" t="s">
        <v>12744</v>
      </c>
      <c r="P1055" s="3" t="s">
        <v>14331</v>
      </c>
      <c r="Q1055" s="3" t="s">
        <v>14331</v>
      </c>
      <c r="R1055" s="106" t="s">
        <v>22780</v>
      </c>
      <c r="S1055" s="8">
        <f>INDEX('Coord Sitios Confirmados'!E:E, MATCH(B1055, 'Coord Sitios Confirmados'!B:B,0))</f>
        <v>4.6149430000000002</v>
      </c>
      <c r="T1055" s="159">
        <f>INDEX('Coord Sitios Confirmados'!F:F, MATCH(C1055, 'Coord Sitios Confirmados'!C:C,0))</f>
        <v>-74.0707831</v>
      </c>
    </row>
    <row r="1056" spans="1:20" x14ac:dyDescent="0.25">
      <c r="A1056" s="73" t="s">
        <v>3032</v>
      </c>
      <c r="B1056" s="79" t="s">
        <v>13373</v>
      </c>
      <c r="C1056" s="3" t="s">
        <v>3033</v>
      </c>
      <c r="D1056" s="3" t="s">
        <v>3034</v>
      </c>
      <c r="E1056" s="3" t="s">
        <v>18791</v>
      </c>
      <c r="F1056" s="3" t="s">
        <v>18792</v>
      </c>
      <c r="G1056" s="3" t="s">
        <v>18</v>
      </c>
      <c r="H1056" s="3" t="s">
        <v>3035</v>
      </c>
      <c r="I1056" s="3" t="s">
        <v>3036</v>
      </c>
      <c r="J1056" s="3" t="s">
        <v>396</v>
      </c>
      <c r="K1056" s="3" t="s">
        <v>21705</v>
      </c>
      <c r="L1056" s="3" t="s">
        <v>21701</v>
      </c>
      <c r="M1056" s="3" t="s">
        <v>8696</v>
      </c>
      <c r="N1056" s="3" t="s">
        <v>12324</v>
      </c>
      <c r="O1056" s="3" t="s">
        <v>12744</v>
      </c>
      <c r="P1056" s="3" t="s">
        <v>14331</v>
      </c>
      <c r="Q1056" s="3" t="s">
        <v>14331</v>
      </c>
      <c r="R1056" s="106" t="s">
        <v>8860</v>
      </c>
      <c r="S1056" s="8">
        <f>INDEX('Coord Sitios Confirmados'!E:E, MATCH(B1056, 'Coord Sitios Confirmados'!B:B,0))</f>
        <v>4.6045333333333334</v>
      </c>
      <c r="T1056" s="159">
        <f>INDEX('Coord Sitios Confirmados'!F:F, MATCH(C1056, 'Coord Sitios Confirmados'!C:C,0))</f>
        <v>-74.076899999999995</v>
      </c>
    </row>
    <row r="1057" spans="1:20" x14ac:dyDescent="0.25">
      <c r="A1057" s="111" t="s">
        <v>3037</v>
      </c>
      <c r="B1057" s="5" t="s">
        <v>12930</v>
      </c>
      <c r="C1057" s="6" t="s">
        <v>3038</v>
      </c>
      <c r="D1057" s="6" t="s">
        <v>3039</v>
      </c>
      <c r="E1057" s="6" t="s">
        <v>22762</v>
      </c>
      <c r="F1057" s="6" t="s">
        <v>22763</v>
      </c>
      <c r="G1057" s="6" t="s">
        <v>1922</v>
      </c>
      <c r="H1057" s="6" t="s">
        <v>3040</v>
      </c>
      <c r="I1057" s="5" t="e">
        <v>#N/A</v>
      </c>
      <c r="J1057" s="6" t="s">
        <v>396</v>
      </c>
      <c r="K1057" s="6" t="s">
        <v>21705</v>
      </c>
      <c r="L1057" s="6" t="s">
        <v>21701</v>
      </c>
      <c r="M1057" s="6" t="s">
        <v>5943</v>
      </c>
      <c r="N1057" s="6" t="s">
        <v>942</v>
      </c>
      <c r="O1057" s="6" t="s">
        <v>12744</v>
      </c>
      <c r="P1057" s="6" t="s">
        <v>14331</v>
      </c>
      <c r="Q1057" s="6" t="s">
        <v>14331</v>
      </c>
      <c r="R1057" s="112" t="s">
        <v>1922</v>
      </c>
      <c r="S1057" s="8" t="str">
        <f>INDEX('Coord Sitios Confirmados'!E:E, MATCH(B1057, 'Coord Sitios Confirmados'!B:B,0))</f>
        <v>4,647610</v>
      </c>
      <c r="T1057" s="159" t="str">
        <f>INDEX('Coord Sitios Confirmados'!F:F, MATCH(C1057, 'Coord Sitios Confirmados'!C:C,0))</f>
        <v>-74,087700</v>
      </c>
    </row>
    <row r="1058" spans="1:20" x14ac:dyDescent="0.25">
      <c r="A1058" s="73" t="s">
        <v>3041</v>
      </c>
      <c r="B1058" s="79" t="s">
        <v>12919</v>
      </c>
      <c r="C1058" s="3" t="s">
        <v>3042</v>
      </c>
      <c r="D1058" s="3" t="s">
        <v>3043</v>
      </c>
      <c r="E1058" s="3" t="s">
        <v>3044</v>
      </c>
      <c r="F1058" s="3" t="s">
        <v>3045</v>
      </c>
      <c r="G1058" s="3" t="s">
        <v>394</v>
      </c>
      <c r="H1058" s="3"/>
      <c r="I1058" s="3" t="s">
        <v>3046</v>
      </c>
      <c r="J1058" s="3" t="s">
        <v>396</v>
      </c>
      <c r="K1058" s="3" t="s">
        <v>21705</v>
      </c>
      <c r="L1058" s="3" t="s">
        <v>21701</v>
      </c>
      <c r="M1058" s="3" t="s">
        <v>8691</v>
      </c>
      <c r="N1058" s="3" t="s">
        <v>12324</v>
      </c>
      <c r="O1058" s="3" t="s">
        <v>12744</v>
      </c>
      <c r="P1058" s="3" t="s">
        <v>14331</v>
      </c>
      <c r="Q1058" s="3" t="s">
        <v>14331</v>
      </c>
      <c r="R1058" s="106" t="s">
        <v>1644</v>
      </c>
      <c r="S1058" s="8" t="str">
        <f>INDEX('Coord Sitios Confirmados'!E:E, MATCH(B1058, 'Coord Sitios Confirmados'!B:B,0))</f>
        <v>4,589389</v>
      </c>
      <c r="T1058" s="159">
        <f>INDEX('Coord Sitios Confirmados'!F:F, MATCH(C1058, 'Coord Sitios Confirmados'!C:C,0))</f>
        <v>-74.115054000000001</v>
      </c>
    </row>
    <row r="1059" spans="1:20" x14ac:dyDescent="0.25">
      <c r="A1059" s="73" t="s">
        <v>3047</v>
      </c>
      <c r="B1059" s="79" t="s">
        <v>13117</v>
      </c>
      <c r="C1059" s="3" t="s">
        <v>3048</v>
      </c>
      <c r="D1059" s="3" t="s">
        <v>8792</v>
      </c>
      <c r="E1059" s="3" t="s">
        <v>3049</v>
      </c>
      <c r="F1059" s="3" t="s">
        <v>19060</v>
      </c>
      <c r="G1059" s="3" t="s">
        <v>18</v>
      </c>
      <c r="H1059" s="3" t="s">
        <v>12319</v>
      </c>
      <c r="I1059" s="3" t="s">
        <v>3050</v>
      </c>
      <c r="J1059" s="3" t="s">
        <v>396</v>
      </c>
      <c r="K1059" s="3" t="s">
        <v>21705</v>
      </c>
      <c r="L1059" s="3" t="s">
        <v>21701</v>
      </c>
      <c r="M1059" s="3" t="s">
        <v>8696</v>
      </c>
      <c r="N1059" s="3" t="s">
        <v>12324</v>
      </c>
      <c r="O1059" s="3" t="s">
        <v>12744</v>
      </c>
      <c r="P1059" s="3" t="s">
        <v>14331</v>
      </c>
      <c r="Q1059" s="3" t="s">
        <v>14331</v>
      </c>
      <c r="R1059" s="106" t="s">
        <v>8860</v>
      </c>
      <c r="S1059" s="8" t="str">
        <f>INDEX('Coord Sitios Confirmados'!E:E, MATCH(B1059, 'Coord Sitios Confirmados'!B:B,0))</f>
        <v>4,594800</v>
      </c>
      <c r="T1059" s="159">
        <f>INDEX('Coord Sitios Confirmados'!F:F, MATCH(C1059, 'Coord Sitios Confirmados'!C:C,0))</f>
        <v>-74.086155000000005</v>
      </c>
    </row>
    <row r="1060" spans="1:20" x14ac:dyDescent="0.25">
      <c r="A1060" s="73" t="s">
        <v>6997</v>
      </c>
      <c r="B1060" s="79" t="s">
        <v>13420</v>
      </c>
      <c r="C1060" s="3" t="s">
        <v>6998</v>
      </c>
      <c r="D1060" s="3" t="s">
        <v>6999</v>
      </c>
      <c r="E1060" s="3" t="s">
        <v>4187</v>
      </c>
      <c r="F1060" s="3" t="s">
        <v>18688</v>
      </c>
      <c r="G1060" s="3" t="s">
        <v>18</v>
      </c>
      <c r="H1060" s="3" t="s">
        <v>21371</v>
      </c>
      <c r="I1060" s="3" t="s">
        <v>7002</v>
      </c>
      <c r="J1060" s="3" t="s">
        <v>396</v>
      </c>
      <c r="K1060" s="3" t="s">
        <v>21705</v>
      </c>
      <c r="L1060" s="3" t="s">
        <v>21701</v>
      </c>
      <c r="M1060" s="3" t="s">
        <v>8690</v>
      </c>
      <c r="N1060" s="3" t="s">
        <v>12324</v>
      </c>
      <c r="O1060" s="3" t="s">
        <v>12744</v>
      </c>
      <c r="P1060" s="3" t="s">
        <v>14331</v>
      </c>
      <c r="Q1060" s="3" t="s">
        <v>14331</v>
      </c>
      <c r="R1060" s="106" t="s">
        <v>8648</v>
      </c>
      <c r="S1060" s="8" t="str">
        <f>INDEX('Coord Sitios Confirmados'!E:E, MATCH(B1060, 'Coord Sitios Confirmados'!B:B,0))</f>
        <v>4,595230</v>
      </c>
      <c r="T1060" s="159">
        <f>INDEX('Coord Sitios Confirmados'!F:F, MATCH(C1060, 'Coord Sitios Confirmados'!C:C,0))</f>
        <v>-74.092484999999996</v>
      </c>
    </row>
    <row r="1061" spans="1:20" x14ac:dyDescent="0.25">
      <c r="A1061" s="73" t="s">
        <v>3051</v>
      </c>
      <c r="B1061" s="79" t="s">
        <v>13152</v>
      </c>
      <c r="C1061" s="3" t="s">
        <v>3052</v>
      </c>
      <c r="D1061" s="3" t="s">
        <v>7012</v>
      </c>
      <c r="E1061" s="3" t="s">
        <v>19058</v>
      </c>
      <c r="F1061" s="3" t="s">
        <v>19059</v>
      </c>
      <c r="G1061" s="3" t="s">
        <v>394</v>
      </c>
      <c r="H1061" s="3" t="s">
        <v>6614</v>
      </c>
      <c r="I1061" s="3" t="s">
        <v>3054</v>
      </c>
      <c r="J1061" s="3" t="s">
        <v>396</v>
      </c>
      <c r="K1061" s="3" t="s">
        <v>21705</v>
      </c>
      <c r="L1061" s="3" t="s">
        <v>21701</v>
      </c>
      <c r="M1061" s="3" t="s">
        <v>8695</v>
      </c>
      <c r="N1061" s="3" t="s">
        <v>12324</v>
      </c>
      <c r="O1061" s="3" t="s">
        <v>12744</v>
      </c>
      <c r="P1061" s="3" t="s">
        <v>14331</v>
      </c>
      <c r="Q1061" s="3" t="s">
        <v>14331</v>
      </c>
      <c r="R1061" s="106" t="s">
        <v>8860</v>
      </c>
      <c r="S1061" s="8">
        <f>INDEX('Coord Sitios Confirmados'!E:E, MATCH(B1061, 'Coord Sitios Confirmados'!B:B,0))</f>
        <v>4.5922666666666672</v>
      </c>
      <c r="T1061" s="159">
        <f>INDEX('Coord Sitios Confirmados'!F:F, MATCH(C1061, 'Coord Sitios Confirmados'!C:C,0))</f>
        <v>-74.070300000000003</v>
      </c>
    </row>
    <row r="1062" spans="1:20" x14ac:dyDescent="0.25">
      <c r="A1062" s="73" t="s">
        <v>3055</v>
      </c>
      <c r="B1062" s="79" t="s">
        <v>13152</v>
      </c>
      <c r="C1062" s="3" t="s">
        <v>3056</v>
      </c>
      <c r="D1062" s="3" t="s">
        <v>3057</v>
      </c>
      <c r="E1062" s="3"/>
      <c r="F1062" s="3"/>
      <c r="G1062" s="3" t="s">
        <v>18</v>
      </c>
      <c r="H1062" s="3"/>
      <c r="I1062" s="3" t="e">
        <v>#N/A</v>
      </c>
      <c r="J1062" s="3" t="s">
        <v>396</v>
      </c>
      <c r="K1062" s="3" t="s">
        <v>21696</v>
      </c>
      <c r="L1062" s="3" t="s">
        <v>21697</v>
      </c>
      <c r="M1062" s="3" t="s">
        <v>8695</v>
      </c>
      <c r="N1062" s="3" t="s">
        <v>12324</v>
      </c>
      <c r="O1062" s="3" t="s">
        <v>12744</v>
      </c>
      <c r="P1062" s="3" t="s">
        <v>14331</v>
      </c>
      <c r="Q1062" s="3" t="s">
        <v>14331</v>
      </c>
      <c r="R1062" s="106" t="s">
        <v>8860</v>
      </c>
      <c r="S1062" s="8">
        <f>INDEX('Coord Sitios Confirmados'!E:E, MATCH(B1062, 'Coord Sitios Confirmados'!B:B,0))</f>
        <v>4.5922666666666672</v>
      </c>
      <c r="T1062" s="159">
        <f>INDEX('Coord Sitios Confirmados'!F:F, MATCH(C1062, 'Coord Sitios Confirmados'!C:C,0))</f>
        <v>-74.075033333333337</v>
      </c>
    </row>
    <row r="1063" spans="1:20" x14ac:dyDescent="0.25">
      <c r="A1063" s="113" t="s">
        <v>3058</v>
      </c>
      <c r="B1063" s="61" t="s">
        <v>3059</v>
      </c>
      <c r="C1063" s="62" t="s">
        <v>3060</v>
      </c>
      <c r="D1063" s="62" t="s">
        <v>3061</v>
      </c>
      <c r="E1063" s="62"/>
      <c r="F1063" s="62"/>
      <c r="G1063" s="62" t="s">
        <v>524</v>
      </c>
      <c r="H1063" s="62" t="s">
        <v>1633</v>
      </c>
      <c r="I1063" s="62" t="s">
        <v>3062</v>
      </c>
      <c r="J1063" s="62" t="s">
        <v>396</v>
      </c>
      <c r="K1063" s="62" t="s">
        <v>22627</v>
      </c>
      <c r="L1063" s="62" t="s">
        <v>21701</v>
      </c>
      <c r="M1063" s="62" t="s">
        <v>8696</v>
      </c>
      <c r="N1063" s="62" t="s">
        <v>520</v>
      </c>
      <c r="O1063" s="62" t="s">
        <v>12745</v>
      </c>
      <c r="P1063" s="62" t="s">
        <v>14331</v>
      </c>
      <c r="Q1063" s="62" t="s">
        <v>14331</v>
      </c>
      <c r="R1063" s="114" t="e">
        <v>#N/A</v>
      </c>
      <c r="S1063" s="8">
        <f>INDEX('Coord Sitios Confirmados'!E:E, MATCH(B1063, 'Coord Sitios Confirmados'!B:B,0))</f>
        <v>4.6272200000000003</v>
      </c>
      <c r="T1063" s="159" t="str">
        <f>INDEX('Coord Sitios Confirmados'!F:F, MATCH(C1063, 'Coord Sitios Confirmados'!C:C,0))</f>
        <v>-74,05683</v>
      </c>
    </row>
    <row r="1064" spans="1:20" x14ac:dyDescent="0.25">
      <c r="A1064" s="107" t="s">
        <v>21130</v>
      </c>
      <c r="B1064" s="64" t="s">
        <v>21134</v>
      </c>
      <c r="C1064" s="65" t="s">
        <v>21131</v>
      </c>
      <c r="D1064" s="65" t="s">
        <v>21138</v>
      </c>
      <c r="E1064" s="65" t="s">
        <v>21135</v>
      </c>
      <c r="F1064" s="65" t="s">
        <v>21136</v>
      </c>
      <c r="G1064" s="65" t="s">
        <v>18</v>
      </c>
      <c r="H1064" s="64" t="s">
        <v>21139</v>
      </c>
      <c r="I1064" s="65" t="s">
        <v>21137</v>
      </c>
      <c r="J1064" s="65" t="s">
        <v>396</v>
      </c>
      <c r="K1064" s="65" t="s">
        <v>21705</v>
      </c>
      <c r="L1064" s="65" t="s">
        <v>21701</v>
      </c>
      <c r="M1064" s="65" t="s">
        <v>8699</v>
      </c>
      <c r="N1064" s="65" t="s">
        <v>397</v>
      </c>
      <c r="O1064" s="65" t="s">
        <v>12744</v>
      </c>
      <c r="P1064" s="65" t="s">
        <v>14331</v>
      </c>
      <c r="Q1064" s="65" t="s">
        <v>14331</v>
      </c>
      <c r="R1064" s="108" t="s">
        <v>9556</v>
      </c>
      <c r="S1064" s="8">
        <f>INDEX('Coord Sitios Confirmados'!E:E, MATCH(B1064, 'Coord Sitios Confirmados'!B:B,0))</f>
        <v>4.7443900000000001</v>
      </c>
      <c r="T1064" s="159">
        <f>INDEX('Coord Sitios Confirmados'!F:F, MATCH(C1064, 'Coord Sitios Confirmados'!C:C,0))</f>
        <v>-74.085179999999994</v>
      </c>
    </row>
    <row r="1065" spans="1:20" x14ac:dyDescent="0.25">
      <c r="A1065" s="109" t="s">
        <v>3063</v>
      </c>
      <c r="B1065" s="9" t="s">
        <v>13202</v>
      </c>
      <c r="C1065" s="10" t="s">
        <v>3064</v>
      </c>
      <c r="D1065" s="10" t="s">
        <v>10557</v>
      </c>
      <c r="E1065" s="10" t="s">
        <v>2564</v>
      </c>
      <c r="F1065" s="10" t="s">
        <v>19063</v>
      </c>
      <c r="G1065" s="10" t="s">
        <v>524</v>
      </c>
      <c r="H1065" s="10" t="s">
        <v>3065</v>
      </c>
      <c r="I1065" s="10" t="e">
        <v>#N/A</v>
      </c>
      <c r="J1065" s="10" t="s">
        <v>396</v>
      </c>
      <c r="K1065" s="10" t="s">
        <v>21705</v>
      </c>
      <c r="L1065" s="10" t="s">
        <v>21701</v>
      </c>
      <c r="M1065" s="10" t="s">
        <v>5943</v>
      </c>
      <c r="N1065" s="10" t="s">
        <v>520</v>
      </c>
      <c r="O1065" s="10" t="s">
        <v>12744</v>
      </c>
      <c r="P1065" s="10" t="s">
        <v>14331</v>
      </c>
      <c r="Q1065" s="10" t="s">
        <v>14331</v>
      </c>
      <c r="R1065" s="110" t="s">
        <v>8860</v>
      </c>
      <c r="S1065" s="8">
        <f>INDEX('Coord Sitios Confirmados'!E:E, MATCH(B1065, 'Coord Sitios Confirmados'!B:B,0))</f>
        <v>4.6467400000000003</v>
      </c>
      <c r="T1065" s="159">
        <f>INDEX('Coord Sitios Confirmados'!F:F, MATCH(C1065, 'Coord Sitios Confirmados'!C:C,0))</f>
        <v>-74.077500000000001</v>
      </c>
    </row>
    <row r="1066" spans="1:20" x14ac:dyDescent="0.25">
      <c r="A1066" s="113" t="s">
        <v>3066</v>
      </c>
      <c r="B1066" s="61" t="s">
        <v>13360</v>
      </c>
      <c r="C1066" s="62" t="s">
        <v>3067</v>
      </c>
      <c r="D1066" s="62" t="s">
        <v>10557</v>
      </c>
      <c r="E1066" s="62"/>
      <c r="F1066" s="62"/>
      <c r="G1066" s="62" t="s">
        <v>524</v>
      </c>
      <c r="H1066" s="62" t="s">
        <v>3065</v>
      </c>
      <c r="I1066" s="62" t="e">
        <v>#N/A</v>
      </c>
      <c r="J1066" s="62" t="s">
        <v>396</v>
      </c>
      <c r="K1066" s="62" t="s">
        <v>22627</v>
      </c>
      <c r="L1066" s="62" t="s">
        <v>21701</v>
      </c>
      <c r="M1066" s="62" t="s">
        <v>5943</v>
      </c>
      <c r="N1066" s="62" t="s">
        <v>520</v>
      </c>
      <c r="O1066" s="62" t="s">
        <v>12745</v>
      </c>
      <c r="P1066" s="62" t="s">
        <v>14331</v>
      </c>
      <c r="Q1066" s="62" t="s">
        <v>14331</v>
      </c>
      <c r="R1066" s="114" t="e">
        <v>#N/A</v>
      </c>
      <c r="S1066" s="8">
        <f>INDEX('Coord Sitios Confirmados'!E:E, MATCH(B1066, 'Coord Sitios Confirmados'!B:B,0))</f>
        <v>4.6449109999999996</v>
      </c>
      <c r="T1066" s="159">
        <f>INDEX('Coord Sitios Confirmados'!F:F, MATCH(C1066, 'Coord Sitios Confirmados'!C:C,0))</f>
        <v>-74.077741000000003</v>
      </c>
    </row>
    <row r="1067" spans="1:20" x14ac:dyDescent="0.25">
      <c r="A1067" s="109" t="s">
        <v>22646</v>
      </c>
      <c r="B1067" s="9" t="s">
        <v>13379</v>
      </c>
      <c r="C1067" s="10" t="s">
        <v>3069</v>
      </c>
      <c r="D1067" s="10" t="s">
        <v>10557</v>
      </c>
      <c r="E1067" s="10" t="s">
        <v>19062</v>
      </c>
      <c r="F1067" s="10" t="s">
        <v>18416</v>
      </c>
      <c r="G1067" s="10" t="s">
        <v>524</v>
      </c>
      <c r="H1067" s="10" t="s">
        <v>3065</v>
      </c>
      <c r="I1067" s="10" t="s">
        <v>3070</v>
      </c>
      <c r="J1067" s="10" t="s">
        <v>396</v>
      </c>
      <c r="K1067" s="10" t="s">
        <v>21700</v>
      </c>
      <c r="L1067" s="10" t="s">
        <v>21701</v>
      </c>
      <c r="M1067" s="10" t="s">
        <v>5943</v>
      </c>
      <c r="N1067" s="10" t="s">
        <v>520</v>
      </c>
      <c r="O1067" s="10" t="s">
        <v>12744</v>
      </c>
      <c r="P1067" s="10" t="s">
        <v>14331</v>
      </c>
      <c r="Q1067" s="10" t="s">
        <v>14331</v>
      </c>
      <c r="R1067" s="110" t="e">
        <v>#N/A</v>
      </c>
      <c r="S1067" s="8">
        <f>INDEX('Coord Sitios Confirmados'!E:E, MATCH(B1067, 'Coord Sitios Confirmados'!B:B,0))</f>
        <v>4.6472559999999996</v>
      </c>
      <c r="T1067" s="159">
        <f>INDEX('Coord Sitios Confirmados'!F:F, MATCH(C1067, 'Coord Sitios Confirmados'!C:C,0))</f>
        <v>-74.076482999999996</v>
      </c>
    </row>
    <row r="1068" spans="1:20" x14ac:dyDescent="0.25">
      <c r="A1068" s="116" t="s">
        <v>14323</v>
      </c>
      <c r="B1068" s="7" t="s">
        <v>16611</v>
      </c>
      <c r="C1068" s="8" t="s">
        <v>14325</v>
      </c>
      <c r="D1068" s="8" t="s">
        <v>16612</v>
      </c>
      <c r="E1068" s="8" t="s">
        <v>16613</v>
      </c>
      <c r="F1068" s="8" t="s">
        <v>16614</v>
      </c>
      <c r="G1068" s="8" t="s">
        <v>1644</v>
      </c>
      <c r="H1068" s="8" t="s">
        <v>16615</v>
      </c>
      <c r="I1068" s="8" t="s">
        <v>16616</v>
      </c>
      <c r="J1068" s="8" t="s">
        <v>396</v>
      </c>
      <c r="K1068" s="8" t="s">
        <v>21705</v>
      </c>
      <c r="L1068" s="8" t="s">
        <v>21701</v>
      </c>
      <c r="M1068" s="8" t="s">
        <v>4060</v>
      </c>
      <c r="N1068" s="8" t="s">
        <v>14328</v>
      </c>
      <c r="O1068" s="8" t="s">
        <v>12744</v>
      </c>
      <c r="P1068" s="8" t="s">
        <v>14331</v>
      </c>
      <c r="Q1068" s="8" t="s">
        <v>14331</v>
      </c>
      <c r="R1068" s="26" t="s">
        <v>1644</v>
      </c>
      <c r="S1068" s="8">
        <f>INDEX('Coord Sitios Confirmados'!E:E, MATCH(B1068, 'Coord Sitios Confirmados'!B:B,0))</f>
        <v>4.6121059999999998</v>
      </c>
      <c r="T1068" s="159">
        <f>INDEX('Coord Sitios Confirmados'!F:F, MATCH(C1068, 'Coord Sitios Confirmados'!C:C,0))</f>
        <v>-74.140231</v>
      </c>
    </row>
    <row r="1069" spans="1:20" x14ac:dyDescent="0.25">
      <c r="A1069" s="109" t="s">
        <v>3071</v>
      </c>
      <c r="B1069" s="9" t="s">
        <v>12966</v>
      </c>
      <c r="C1069" s="10" t="s">
        <v>3072</v>
      </c>
      <c r="D1069" s="10" t="s">
        <v>3073</v>
      </c>
      <c r="E1069" s="10" t="s">
        <v>14200</v>
      </c>
      <c r="F1069" s="10" t="s">
        <v>18926</v>
      </c>
      <c r="G1069" s="10" t="s">
        <v>117</v>
      </c>
      <c r="H1069" s="10" t="s">
        <v>3074</v>
      </c>
      <c r="I1069" s="10" t="s">
        <v>3075</v>
      </c>
      <c r="J1069" s="10" t="s">
        <v>396</v>
      </c>
      <c r="K1069" s="10" t="s">
        <v>21705</v>
      </c>
      <c r="L1069" s="10" t="s">
        <v>21701</v>
      </c>
      <c r="M1069" s="10" t="s">
        <v>524</v>
      </c>
      <c r="N1069" s="10" t="s">
        <v>520</v>
      </c>
      <c r="O1069" s="10" t="s">
        <v>12744</v>
      </c>
      <c r="P1069" s="10" t="s">
        <v>14331</v>
      </c>
      <c r="Q1069" s="10" t="s">
        <v>14331</v>
      </c>
      <c r="R1069" s="110" t="s">
        <v>8648</v>
      </c>
      <c r="S1069" s="8">
        <f>INDEX('Coord Sitios Confirmados'!E:E, MATCH(B1069, 'Coord Sitios Confirmados'!B:B,0))</f>
        <v>4.6560600000000001</v>
      </c>
      <c r="T1069" s="159" t="str">
        <f>INDEX('Coord Sitios Confirmados'!F:F, MATCH(C1069, 'Coord Sitios Confirmados'!C:C,0))</f>
        <v>-74,05461</v>
      </c>
    </row>
    <row r="1070" spans="1:20" x14ac:dyDescent="0.25">
      <c r="A1070" s="105" t="s">
        <v>3076</v>
      </c>
      <c r="B1070" s="71" t="s">
        <v>13501</v>
      </c>
      <c r="C1070" s="70" t="s">
        <v>3077</v>
      </c>
      <c r="D1070" s="70" t="s">
        <v>12666</v>
      </c>
      <c r="E1070" s="70" t="s">
        <v>18349</v>
      </c>
      <c r="F1070" s="70" t="s">
        <v>18348</v>
      </c>
      <c r="G1070" s="70" t="s">
        <v>18</v>
      </c>
      <c r="H1070" s="70" t="s">
        <v>8631</v>
      </c>
      <c r="I1070" s="70" t="e">
        <v>#N/A</v>
      </c>
      <c r="J1070" s="70" t="s">
        <v>396</v>
      </c>
      <c r="K1070" s="70" t="s">
        <v>21705</v>
      </c>
      <c r="L1070" s="70" t="s">
        <v>21701</v>
      </c>
      <c r="M1070" s="70" t="s">
        <v>6165</v>
      </c>
      <c r="N1070" s="70" t="s">
        <v>197</v>
      </c>
      <c r="O1070" s="70" t="s">
        <v>12744</v>
      </c>
      <c r="P1070" s="70" t="s">
        <v>14331</v>
      </c>
      <c r="Q1070" s="70" t="s">
        <v>14331</v>
      </c>
      <c r="R1070" s="74" t="s">
        <v>8648</v>
      </c>
      <c r="S1070" s="8">
        <f>INDEX('Coord Sitios Confirmados'!E:E, MATCH(B1070, 'Coord Sitios Confirmados'!B:B,0))</f>
        <v>4.7682760000000002</v>
      </c>
      <c r="T1070" s="159">
        <f>INDEX('Coord Sitios Confirmados'!F:F, MATCH(C1070, 'Coord Sitios Confirmados'!C:C,0))</f>
        <v>-74.030375000000006</v>
      </c>
    </row>
    <row r="1071" spans="1:20" x14ac:dyDescent="0.25">
      <c r="A1071" s="105" t="s">
        <v>3078</v>
      </c>
      <c r="B1071" s="71" t="s">
        <v>13181</v>
      </c>
      <c r="C1071" s="70" t="s">
        <v>3079</v>
      </c>
      <c r="D1071" s="70" t="s">
        <v>3080</v>
      </c>
      <c r="E1071" s="70" t="s">
        <v>19120</v>
      </c>
      <c r="F1071" s="70" t="s">
        <v>18921</v>
      </c>
      <c r="G1071" s="70" t="s">
        <v>13</v>
      </c>
      <c r="H1071" s="70" t="s">
        <v>21738</v>
      </c>
      <c r="I1071" s="70" t="s">
        <v>3082</v>
      </c>
      <c r="J1071" s="70" t="s">
        <v>396</v>
      </c>
      <c r="K1071" s="70" t="s">
        <v>21705</v>
      </c>
      <c r="L1071" s="70" t="s">
        <v>21701</v>
      </c>
      <c r="M1071" s="70" t="s">
        <v>6165</v>
      </c>
      <c r="N1071" s="70" t="s">
        <v>197</v>
      </c>
      <c r="O1071" s="70" t="s">
        <v>12744</v>
      </c>
      <c r="P1071" s="70" t="s">
        <v>14331</v>
      </c>
      <c r="Q1071" s="70" t="s">
        <v>14331</v>
      </c>
      <c r="R1071" s="74" t="s">
        <v>8860</v>
      </c>
      <c r="S1071" s="8">
        <f>INDEX('Coord Sitios Confirmados'!E:E, MATCH(B1071, 'Coord Sitios Confirmados'!B:B,0))</f>
        <v>4.7060959999999996</v>
      </c>
      <c r="T1071" s="159">
        <f>INDEX('Coord Sitios Confirmados'!F:F, MATCH(C1071, 'Coord Sitios Confirmados'!C:C,0))</f>
        <v>-74.034830999999997</v>
      </c>
    </row>
    <row r="1072" spans="1:20" x14ac:dyDescent="0.25">
      <c r="A1072" s="105" t="s">
        <v>3083</v>
      </c>
      <c r="B1072" s="71" t="s">
        <v>13452</v>
      </c>
      <c r="C1072" s="70" t="s">
        <v>3084</v>
      </c>
      <c r="D1072" s="70" t="s">
        <v>3085</v>
      </c>
      <c r="E1072" s="70" t="s">
        <v>19048</v>
      </c>
      <c r="F1072" s="70" t="s">
        <v>19065</v>
      </c>
      <c r="G1072" s="70" t="s">
        <v>13</v>
      </c>
      <c r="H1072" s="70">
        <v>0</v>
      </c>
      <c r="I1072" s="70" t="s">
        <v>3086</v>
      </c>
      <c r="J1072" s="70" t="s">
        <v>396</v>
      </c>
      <c r="K1072" s="70" t="s">
        <v>21705</v>
      </c>
      <c r="L1072" s="70" t="s">
        <v>21701</v>
      </c>
      <c r="M1072" s="70" t="s">
        <v>6165</v>
      </c>
      <c r="N1072" s="70" t="s">
        <v>197</v>
      </c>
      <c r="O1072" s="70" t="s">
        <v>12744</v>
      </c>
      <c r="P1072" s="70" t="s">
        <v>14331</v>
      </c>
      <c r="Q1072" s="70" t="s">
        <v>14331</v>
      </c>
      <c r="R1072" s="74" t="s">
        <v>8860</v>
      </c>
      <c r="S1072" s="8">
        <f>INDEX('Coord Sitios Confirmados'!E:E, MATCH(B1072, 'Coord Sitios Confirmados'!B:B,0))</f>
        <v>4.7651839999999996</v>
      </c>
      <c r="T1072" s="159">
        <f>INDEX('Coord Sitios Confirmados'!F:F, MATCH(C1072, 'Coord Sitios Confirmados'!C:C,0))</f>
        <v>-74.027514999999994</v>
      </c>
    </row>
    <row r="1073" spans="1:20" x14ac:dyDescent="0.25">
      <c r="A1073" s="115" t="s">
        <v>10080</v>
      </c>
      <c r="B1073" s="103" t="s">
        <v>14364</v>
      </c>
      <c r="C1073" s="101" t="s">
        <v>10081</v>
      </c>
      <c r="D1073" s="101" t="s">
        <v>17270</v>
      </c>
      <c r="E1073" s="101" t="s">
        <v>21906</v>
      </c>
      <c r="F1073" s="101" t="s">
        <v>21907</v>
      </c>
      <c r="G1073" s="101" t="s">
        <v>14374</v>
      </c>
      <c r="H1073" s="101" t="s">
        <v>20923</v>
      </c>
      <c r="I1073" s="101" t="s">
        <v>14365</v>
      </c>
      <c r="J1073" s="101" t="s">
        <v>396</v>
      </c>
      <c r="K1073" s="101" t="s">
        <v>21705</v>
      </c>
      <c r="L1073" s="101" t="s">
        <v>21701</v>
      </c>
      <c r="M1073" s="101" t="s">
        <v>6165</v>
      </c>
      <c r="N1073" s="101" t="s">
        <v>14329</v>
      </c>
      <c r="O1073" s="101" t="s">
        <v>12744</v>
      </c>
      <c r="P1073" s="101" t="s">
        <v>14331</v>
      </c>
      <c r="Q1073" s="101" t="s">
        <v>10573</v>
      </c>
      <c r="R1073" s="102" t="s">
        <v>8648</v>
      </c>
      <c r="S1073" s="8">
        <f>INDEX('Coord Sitios Confirmados'!E:E, MATCH(B1073, 'Coord Sitios Confirmados'!B:B,0))</f>
        <v>4.7868899999999996</v>
      </c>
      <c r="T1073" s="159">
        <f>INDEX('Coord Sitios Confirmados'!F:F, MATCH(C1073, 'Coord Sitios Confirmados'!C:C,0))</f>
        <v>-74.027799999999999</v>
      </c>
    </row>
    <row r="1074" spans="1:20" x14ac:dyDescent="0.25">
      <c r="A1074" s="105" t="s">
        <v>3087</v>
      </c>
      <c r="B1074" s="71" t="s">
        <v>13345</v>
      </c>
      <c r="C1074" s="70" t="s">
        <v>3088</v>
      </c>
      <c r="D1074" s="70" t="s">
        <v>3089</v>
      </c>
      <c r="E1074" s="70" t="s">
        <v>19065</v>
      </c>
      <c r="F1074" s="70" t="s">
        <v>19119</v>
      </c>
      <c r="G1074" s="70" t="s">
        <v>1644</v>
      </c>
      <c r="H1074" s="70" t="s">
        <v>3090</v>
      </c>
      <c r="I1074" s="70" t="s">
        <v>3091</v>
      </c>
      <c r="J1074" s="70" t="s">
        <v>396</v>
      </c>
      <c r="K1074" s="70" t="s">
        <v>21705</v>
      </c>
      <c r="L1074" s="70" t="s">
        <v>21701</v>
      </c>
      <c r="M1074" s="70" t="s">
        <v>6165</v>
      </c>
      <c r="N1074" s="70" t="s">
        <v>197</v>
      </c>
      <c r="O1074" s="70" t="s">
        <v>12744</v>
      </c>
      <c r="P1074" s="70" t="s">
        <v>14331</v>
      </c>
      <c r="Q1074" s="70" t="s">
        <v>14331</v>
      </c>
      <c r="R1074" s="74" t="s">
        <v>1644</v>
      </c>
      <c r="S1074" s="8">
        <f>INDEX('Coord Sitios Confirmados'!E:E, MATCH(B1074, 'Coord Sitios Confirmados'!B:B,0))</f>
        <v>4.7562519999999999</v>
      </c>
      <c r="T1074" s="159">
        <f>INDEX('Coord Sitios Confirmados'!F:F, MATCH(C1074, 'Coord Sitios Confirmados'!C:C,0))</f>
        <v>-74.025356000000002</v>
      </c>
    </row>
    <row r="1075" spans="1:20" x14ac:dyDescent="0.25">
      <c r="A1075" s="111" t="s">
        <v>12501</v>
      </c>
      <c r="B1075" s="5" t="s">
        <v>12502</v>
      </c>
      <c r="C1075" s="6" t="s">
        <v>12525</v>
      </c>
      <c r="D1075" s="6" t="s">
        <v>12540</v>
      </c>
      <c r="E1075" s="6" t="s">
        <v>18763</v>
      </c>
      <c r="F1075" s="6" t="s">
        <v>18762</v>
      </c>
      <c r="G1075" s="6" t="s">
        <v>1644</v>
      </c>
      <c r="H1075" s="6" t="s">
        <v>12539</v>
      </c>
      <c r="I1075" s="5">
        <v>45796905</v>
      </c>
      <c r="J1075" s="6" t="s">
        <v>396</v>
      </c>
      <c r="K1075" s="6" t="s">
        <v>21705</v>
      </c>
      <c r="L1075" s="6" t="s">
        <v>21701</v>
      </c>
      <c r="M1075" s="6" t="s">
        <v>4060</v>
      </c>
      <c r="N1075" s="6" t="s">
        <v>942</v>
      </c>
      <c r="O1075" s="6" t="s">
        <v>12744</v>
      </c>
      <c r="P1075" s="6" t="s">
        <v>14331</v>
      </c>
      <c r="Q1075" s="6" t="s">
        <v>14331</v>
      </c>
      <c r="R1075" s="112" t="s">
        <v>1644</v>
      </c>
      <c r="S1075" s="8">
        <f>INDEX('Coord Sitios Confirmados'!E:E, MATCH(B1075, 'Coord Sitios Confirmados'!B:B,0))</f>
        <v>4.6365999999999996</v>
      </c>
      <c r="T1075" s="159">
        <f>INDEX('Coord Sitios Confirmados'!F:F, MATCH(C1075, 'Coord Sitios Confirmados'!C:C,0))</f>
        <v>-74.142899999999997</v>
      </c>
    </row>
    <row r="1076" spans="1:20" x14ac:dyDescent="0.25">
      <c r="A1076" s="105" t="s">
        <v>12467</v>
      </c>
      <c r="B1076" s="71" t="s">
        <v>12468</v>
      </c>
      <c r="C1076" s="70" t="s">
        <v>12469</v>
      </c>
      <c r="D1076" s="70" t="s">
        <v>12731</v>
      </c>
      <c r="E1076" s="70" t="s">
        <v>18725</v>
      </c>
      <c r="F1076" s="70" t="s">
        <v>18726</v>
      </c>
      <c r="G1076" s="70" t="s">
        <v>8648</v>
      </c>
      <c r="H1076" s="70" t="s">
        <v>12712</v>
      </c>
      <c r="I1076" s="70" t="s">
        <v>8649</v>
      </c>
      <c r="J1076" s="70" t="s">
        <v>396</v>
      </c>
      <c r="K1076" s="70" t="s">
        <v>21705</v>
      </c>
      <c r="L1076" s="70" t="s">
        <v>21701</v>
      </c>
      <c r="M1076" s="70" t="s">
        <v>6165</v>
      </c>
      <c r="N1076" s="70" t="s">
        <v>197</v>
      </c>
      <c r="O1076" s="70" t="s">
        <v>12744</v>
      </c>
      <c r="P1076" s="70" t="s">
        <v>14331</v>
      </c>
      <c r="Q1076" s="70" t="s">
        <v>14331</v>
      </c>
      <c r="R1076" s="74" t="s">
        <v>8648</v>
      </c>
      <c r="S1076" s="8">
        <f>INDEX('Coord Sitios Confirmados'!E:E, MATCH(B1076, 'Coord Sitios Confirmados'!B:B,0))</f>
        <v>4.7354859999999999</v>
      </c>
      <c r="T1076" s="159">
        <f>INDEX('Coord Sitios Confirmados'!F:F, MATCH(C1076, 'Coord Sitios Confirmados'!C:C,0))</f>
        <v>-74.031553000000002</v>
      </c>
    </row>
    <row r="1077" spans="1:20" x14ac:dyDescent="0.25">
      <c r="A1077" s="116" t="s">
        <v>3092</v>
      </c>
      <c r="B1077" s="7" t="s">
        <v>12824</v>
      </c>
      <c r="C1077" s="8" t="s">
        <v>3093</v>
      </c>
      <c r="D1077" s="8" t="s">
        <v>3094</v>
      </c>
      <c r="E1077" s="8" t="s">
        <v>18450</v>
      </c>
      <c r="F1077" s="8" t="s">
        <v>18451</v>
      </c>
      <c r="G1077" s="8" t="s">
        <v>1409</v>
      </c>
      <c r="H1077" s="8" t="s">
        <v>1260</v>
      </c>
      <c r="I1077" s="8" t="s">
        <v>3096</v>
      </c>
      <c r="J1077" s="8" t="s">
        <v>396</v>
      </c>
      <c r="K1077" s="8" t="s">
        <v>21702</v>
      </c>
      <c r="L1077" s="8" t="s">
        <v>21701</v>
      </c>
      <c r="M1077" s="8" t="s">
        <v>8715</v>
      </c>
      <c r="N1077" s="8" t="s">
        <v>14328</v>
      </c>
      <c r="O1077" s="8" t="s">
        <v>12744</v>
      </c>
      <c r="P1077" s="8" t="s">
        <v>14331</v>
      </c>
      <c r="Q1077" s="8" t="s">
        <v>14331</v>
      </c>
      <c r="R1077" s="26" t="s">
        <v>1644</v>
      </c>
      <c r="S1077" s="8">
        <f>INDEX('Coord Sitios Confirmados'!E:E, MATCH(B1077, 'Coord Sitios Confirmados'!B:B,0))</f>
        <v>4.637833333333333</v>
      </c>
      <c r="T1077" s="159">
        <f>INDEX('Coord Sitios Confirmados'!F:F, MATCH(C1077, 'Coord Sitios Confirmados'!C:C,0))</f>
        <v>-74.195099999999996</v>
      </c>
    </row>
    <row r="1078" spans="1:20" x14ac:dyDescent="0.25">
      <c r="A1078" s="115" t="s">
        <v>15633</v>
      </c>
      <c r="B1078" s="103" t="s">
        <v>15634</v>
      </c>
      <c r="C1078" s="101" t="s">
        <v>15635</v>
      </c>
      <c r="D1078" s="101" t="s">
        <v>17271</v>
      </c>
      <c r="E1078" s="101" t="s">
        <v>22391</v>
      </c>
      <c r="F1078" s="101"/>
      <c r="G1078" s="101" t="s">
        <v>14398</v>
      </c>
      <c r="H1078" s="101" t="s">
        <v>9556</v>
      </c>
      <c r="I1078" s="101" t="s">
        <v>15636</v>
      </c>
      <c r="J1078" s="101" t="s">
        <v>396</v>
      </c>
      <c r="K1078" s="101" t="s">
        <v>21700</v>
      </c>
      <c r="L1078" s="101" t="s">
        <v>21701</v>
      </c>
      <c r="M1078" s="101" t="s">
        <v>16051</v>
      </c>
      <c r="N1078" s="101" t="s">
        <v>14399</v>
      </c>
      <c r="O1078" s="101" t="s">
        <v>12744</v>
      </c>
      <c r="P1078" s="101" t="s">
        <v>15294</v>
      </c>
      <c r="Q1078" s="101" t="s">
        <v>10573</v>
      </c>
      <c r="R1078" s="102" t="s">
        <v>9556</v>
      </c>
      <c r="S1078" s="8">
        <f>INDEX('Coord Sitios Confirmados'!E:E, MATCH(B1078, 'Coord Sitios Confirmados'!B:B,0))</f>
        <v>5.3542149999999999</v>
      </c>
      <c r="T1078" s="159">
        <f>INDEX('Coord Sitios Confirmados'!F:F, MATCH(C1078, 'Coord Sitios Confirmados'!C:C,0))</f>
        <v>-74.589084999999997</v>
      </c>
    </row>
    <row r="1079" spans="1:20" x14ac:dyDescent="0.25">
      <c r="A1079" s="116" t="s">
        <v>20866</v>
      </c>
      <c r="B1079" s="7" t="s">
        <v>20867</v>
      </c>
      <c r="C1079" s="8" t="s">
        <v>20868</v>
      </c>
      <c r="D1079" s="8" t="s">
        <v>20869</v>
      </c>
      <c r="E1079" s="8" t="s">
        <v>14253</v>
      </c>
      <c r="F1079" s="8" t="s">
        <v>20871</v>
      </c>
      <c r="G1079" s="8" t="s">
        <v>1644</v>
      </c>
      <c r="H1079" s="8" t="s">
        <v>20870</v>
      </c>
      <c r="I1079" s="8" t="s">
        <v>20874</v>
      </c>
      <c r="J1079" s="8" t="s">
        <v>396</v>
      </c>
      <c r="K1079" s="8" t="s">
        <v>21705</v>
      </c>
      <c r="L1079" s="8" t="s">
        <v>21701</v>
      </c>
      <c r="M1079" s="8" t="s">
        <v>4060</v>
      </c>
      <c r="N1079" s="8" t="s">
        <v>14328</v>
      </c>
      <c r="O1079" s="8" t="s">
        <v>12744</v>
      </c>
      <c r="P1079" s="8" t="s">
        <v>14331</v>
      </c>
      <c r="Q1079" s="8" t="s">
        <v>14331</v>
      </c>
      <c r="R1079" s="26" t="s">
        <v>1644</v>
      </c>
      <c r="S1079" s="8">
        <f>INDEX('Coord Sitios Confirmados'!E:E, MATCH(B1079, 'Coord Sitios Confirmados'!B:B,0))</f>
        <v>4.6363139999999996</v>
      </c>
      <c r="T1079" s="159">
        <f>INDEX('Coord Sitios Confirmados'!F:F, MATCH(C1079, 'Coord Sitios Confirmados'!C:C,0))</f>
        <v>-74.173106000000004</v>
      </c>
    </row>
    <row r="1080" spans="1:20" x14ac:dyDescent="0.25">
      <c r="A1080" s="105" t="s">
        <v>3097</v>
      </c>
      <c r="B1080" s="71" t="s">
        <v>13147</v>
      </c>
      <c r="C1080" s="70" t="s">
        <v>3098</v>
      </c>
      <c r="D1080" s="70" t="s">
        <v>3099</v>
      </c>
      <c r="E1080" s="70" t="s">
        <v>18456</v>
      </c>
      <c r="F1080" s="70" t="s">
        <v>18455</v>
      </c>
      <c r="G1080" s="70" t="s">
        <v>1848</v>
      </c>
      <c r="H1080" s="70" t="s">
        <v>1664</v>
      </c>
      <c r="I1080" s="70" t="s">
        <v>3100</v>
      </c>
      <c r="J1080" s="70" t="s">
        <v>396</v>
      </c>
      <c r="K1080" s="70" t="s">
        <v>21702</v>
      </c>
      <c r="L1080" s="70" t="s">
        <v>21701</v>
      </c>
      <c r="M1080" s="70" t="s">
        <v>3379</v>
      </c>
      <c r="N1080" s="70" t="s">
        <v>197</v>
      </c>
      <c r="O1080" s="70" t="s">
        <v>12744</v>
      </c>
      <c r="P1080" s="70" t="s">
        <v>14331</v>
      </c>
      <c r="Q1080" s="70" t="s">
        <v>14331</v>
      </c>
      <c r="R1080" s="74" t="s">
        <v>9542</v>
      </c>
      <c r="S1080" s="8">
        <f>INDEX('Coord Sitios Confirmados'!E:E, MATCH(B1080, 'Coord Sitios Confirmados'!B:B,0))</f>
        <v>4.6973000000000003</v>
      </c>
      <c r="T1080" s="159">
        <f>INDEX('Coord Sitios Confirmados'!F:F, MATCH(C1080, 'Coord Sitios Confirmados'!C:C,0))</f>
        <v>-74.141300000000001</v>
      </c>
    </row>
    <row r="1081" spans="1:20" x14ac:dyDescent="0.25">
      <c r="A1081" s="105" t="s">
        <v>3101</v>
      </c>
      <c r="B1081" s="71" t="s">
        <v>13081</v>
      </c>
      <c r="C1081" s="70" t="s">
        <v>3102</v>
      </c>
      <c r="D1081" s="70" t="s">
        <v>12667</v>
      </c>
      <c r="E1081" s="70" t="s">
        <v>3103</v>
      </c>
      <c r="F1081" s="70" t="s">
        <v>1668</v>
      </c>
      <c r="G1081" s="70" t="s">
        <v>940</v>
      </c>
      <c r="H1081" s="70" t="s">
        <v>3104</v>
      </c>
      <c r="I1081" s="70" t="s">
        <v>3105</v>
      </c>
      <c r="J1081" s="70" t="s">
        <v>396</v>
      </c>
      <c r="K1081" s="70" t="s">
        <v>21705</v>
      </c>
      <c r="L1081" s="70" t="s">
        <v>21701</v>
      </c>
      <c r="M1081" s="70" t="s">
        <v>3231</v>
      </c>
      <c r="N1081" s="70" t="s">
        <v>197</v>
      </c>
      <c r="O1081" s="70" t="s">
        <v>12744</v>
      </c>
      <c r="P1081" s="70" t="s">
        <v>14331</v>
      </c>
      <c r="Q1081" s="70" t="s">
        <v>14331</v>
      </c>
      <c r="R1081" s="74" t="s">
        <v>8860</v>
      </c>
      <c r="S1081" s="8">
        <f>INDEX('Coord Sitios Confirmados'!E:E, MATCH(B1081, 'Coord Sitios Confirmados'!B:B,0))</f>
        <v>4.6795169000000003</v>
      </c>
      <c r="T1081" s="159">
        <f>INDEX('Coord Sitios Confirmados'!F:F, MATCH(C1081, 'Coord Sitios Confirmados'!C:C,0))</f>
        <v>-74.108850000000004</v>
      </c>
    </row>
    <row r="1082" spans="1:20" x14ac:dyDescent="0.25">
      <c r="A1082" s="105" t="s">
        <v>3106</v>
      </c>
      <c r="B1082" s="71" t="s">
        <v>13197</v>
      </c>
      <c r="C1082" s="70" t="s">
        <v>3107</v>
      </c>
      <c r="D1082" s="70" t="s">
        <v>12668</v>
      </c>
      <c r="E1082" s="70" t="s">
        <v>20761</v>
      </c>
      <c r="F1082" s="70" t="s">
        <v>20762</v>
      </c>
      <c r="G1082" s="70" t="s">
        <v>3108</v>
      </c>
      <c r="H1082" s="70" t="s">
        <v>21739</v>
      </c>
      <c r="I1082" s="70" t="s">
        <v>3109</v>
      </c>
      <c r="J1082" s="70" t="s">
        <v>396</v>
      </c>
      <c r="K1082" s="70" t="s">
        <v>21705</v>
      </c>
      <c r="L1082" s="70" t="s">
        <v>21701</v>
      </c>
      <c r="M1082" s="70" t="s">
        <v>3231</v>
      </c>
      <c r="N1082" s="70" t="s">
        <v>197</v>
      </c>
      <c r="O1082" s="70" t="s">
        <v>12744</v>
      </c>
      <c r="P1082" s="70" t="s">
        <v>14331</v>
      </c>
      <c r="Q1082" s="70" t="s">
        <v>14331</v>
      </c>
      <c r="R1082" s="74" t="s">
        <v>8860</v>
      </c>
      <c r="S1082" s="8">
        <f>INDEX('Coord Sitios Confirmados'!E:E, MATCH(B1082, 'Coord Sitios Confirmados'!B:B,0))</f>
        <v>4.6800839999999999</v>
      </c>
      <c r="T1082" s="159">
        <f>INDEX('Coord Sitios Confirmados'!F:F, MATCH(C1082, 'Coord Sitios Confirmados'!C:C,0))</f>
        <v>-74.102630000000005</v>
      </c>
    </row>
    <row r="1083" spans="1:20" x14ac:dyDescent="0.25">
      <c r="A1083" s="116" t="s">
        <v>3110</v>
      </c>
      <c r="B1083" s="7" t="s">
        <v>12918</v>
      </c>
      <c r="C1083" s="8" t="s">
        <v>3111</v>
      </c>
      <c r="D1083" s="8" t="s">
        <v>3112</v>
      </c>
      <c r="E1083" s="8" t="s">
        <v>3113</v>
      </c>
      <c r="F1083" s="8" t="s">
        <v>3114</v>
      </c>
      <c r="G1083" s="8" t="s">
        <v>1409</v>
      </c>
      <c r="H1083" s="8" t="s">
        <v>21001</v>
      </c>
      <c r="I1083" s="8" t="s">
        <v>3115</v>
      </c>
      <c r="J1083" s="8" t="s">
        <v>396</v>
      </c>
      <c r="K1083" s="8" t="s">
        <v>21702</v>
      </c>
      <c r="L1083" s="8" t="s">
        <v>21701</v>
      </c>
      <c r="M1083" s="8" t="s">
        <v>8697</v>
      </c>
      <c r="N1083" s="8" t="s">
        <v>14328</v>
      </c>
      <c r="O1083" s="8" t="s">
        <v>12744</v>
      </c>
      <c r="P1083" s="8" t="s">
        <v>14331</v>
      </c>
      <c r="Q1083" s="8" t="s">
        <v>14331</v>
      </c>
      <c r="R1083" s="26" t="s">
        <v>8648</v>
      </c>
      <c r="S1083" s="8">
        <f>INDEX('Coord Sitios Confirmados'!E:E, MATCH(B1083, 'Coord Sitios Confirmados'!B:B,0))</f>
        <v>4.5907999999999998</v>
      </c>
      <c r="T1083" s="159">
        <f>INDEX('Coord Sitios Confirmados'!F:F, MATCH(C1083, 'Coord Sitios Confirmados'!C:C,0))</f>
        <v>-74.153300000000002</v>
      </c>
    </row>
    <row r="1084" spans="1:20" x14ac:dyDescent="0.25">
      <c r="A1084" s="107" t="s">
        <v>3116</v>
      </c>
      <c r="B1084" s="64" t="s">
        <v>12023</v>
      </c>
      <c r="C1084" s="65" t="s">
        <v>3117</v>
      </c>
      <c r="D1084" s="65" t="s">
        <v>3118</v>
      </c>
      <c r="E1084" s="65" t="s">
        <v>12024</v>
      </c>
      <c r="F1084" s="65" t="s">
        <v>12025</v>
      </c>
      <c r="G1084" s="65" t="s">
        <v>12026</v>
      </c>
      <c r="H1084" s="64" t="s">
        <v>3119</v>
      </c>
      <c r="I1084" s="65" t="s">
        <v>3120</v>
      </c>
      <c r="J1084" s="65" t="s">
        <v>396</v>
      </c>
      <c r="K1084" s="65" t="s">
        <v>21705</v>
      </c>
      <c r="L1084" s="65" t="s">
        <v>21701</v>
      </c>
      <c r="M1084" s="65" t="s">
        <v>8699</v>
      </c>
      <c r="N1084" s="65" t="s">
        <v>397</v>
      </c>
      <c r="O1084" s="65" t="s">
        <v>12744</v>
      </c>
      <c r="P1084" s="65" t="s">
        <v>14331</v>
      </c>
      <c r="Q1084" s="65" t="s">
        <v>14331</v>
      </c>
      <c r="R1084" s="108" t="s">
        <v>1644</v>
      </c>
      <c r="S1084" s="8">
        <f>INDEX('Coord Sitios Confirmados'!E:E, MATCH(B1084, 'Coord Sitios Confirmados'!B:B,0))</f>
        <v>4.68919444444444</v>
      </c>
      <c r="T1084" s="159">
        <f>INDEX('Coord Sitios Confirmados'!F:F, MATCH(C1084, 'Coord Sitios Confirmados'!C:C,0))</f>
        <v>-74.061305555555506</v>
      </c>
    </row>
    <row r="1085" spans="1:20" x14ac:dyDescent="0.25">
      <c r="A1085" s="111" t="s">
        <v>3121</v>
      </c>
      <c r="B1085" s="5" t="s">
        <v>12910</v>
      </c>
      <c r="C1085" s="6" t="s">
        <v>3122</v>
      </c>
      <c r="D1085" s="6" t="s">
        <v>3123</v>
      </c>
      <c r="E1085" s="6" t="s">
        <v>14089</v>
      </c>
      <c r="F1085" s="6" t="s">
        <v>19115</v>
      </c>
      <c r="G1085" s="6" t="s">
        <v>940</v>
      </c>
      <c r="H1085" s="6" t="s">
        <v>3124</v>
      </c>
      <c r="I1085" s="5" t="s">
        <v>3125</v>
      </c>
      <c r="J1085" s="6" t="s">
        <v>396</v>
      </c>
      <c r="K1085" s="6" t="s">
        <v>21702</v>
      </c>
      <c r="L1085" s="6" t="s">
        <v>21701</v>
      </c>
      <c r="M1085" s="6" t="s">
        <v>5943</v>
      </c>
      <c r="N1085" s="6" t="s">
        <v>942</v>
      </c>
      <c r="O1085" s="6" t="s">
        <v>12744</v>
      </c>
      <c r="P1085" s="6" t="s">
        <v>14331</v>
      </c>
      <c r="Q1085" s="6" t="s">
        <v>14331</v>
      </c>
      <c r="R1085" s="112" t="s">
        <v>19146</v>
      </c>
      <c r="S1085" s="8" t="str">
        <f>INDEX('Coord Sitios Confirmados'!E:E, MATCH(B1085, 'Coord Sitios Confirmados'!B:B,0))</f>
        <v>4,651572</v>
      </c>
      <c r="T1085" s="159" t="str">
        <f>INDEX('Coord Sitios Confirmados'!F:F, MATCH(C1085, 'Coord Sitios Confirmados'!C:C,0))</f>
        <v>-74,099730</v>
      </c>
    </row>
    <row r="1086" spans="1:20" x14ac:dyDescent="0.25">
      <c r="A1086" s="111" t="s">
        <v>7037</v>
      </c>
      <c r="B1086" s="5" t="s">
        <v>13401</v>
      </c>
      <c r="C1086" s="6" t="s">
        <v>7038</v>
      </c>
      <c r="D1086" s="6" t="s">
        <v>7041</v>
      </c>
      <c r="E1086" s="6" t="s">
        <v>8752</v>
      </c>
      <c r="F1086" s="6" t="s">
        <v>23133</v>
      </c>
      <c r="G1086" s="6" t="s">
        <v>18</v>
      </c>
      <c r="H1086" s="6" t="s">
        <v>7045</v>
      </c>
      <c r="I1086" s="5">
        <v>41576005</v>
      </c>
      <c r="J1086" s="6" t="s">
        <v>396</v>
      </c>
      <c r="K1086" s="6" t="s">
        <v>21705</v>
      </c>
      <c r="L1086" s="6" t="s">
        <v>21701</v>
      </c>
      <c r="M1086" s="6" t="s">
        <v>5943</v>
      </c>
      <c r="N1086" s="6" t="s">
        <v>942</v>
      </c>
      <c r="O1086" s="6" t="s">
        <v>12744</v>
      </c>
      <c r="P1086" s="6" t="s">
        <v>14331</v>
      </c>
      <c r="Q1086" s="6" t="s">
        <v>14331</v>
      </c>
      <c r="R1086" s="112" t="s">
        <v>8648</v>
      </c>
      <c r="S1086" s="8">
        <f>INDEX('Coord Sitios Confirmados'!E:E, MATCH(B1086, 'Coord Sitios Confirmados'!B:B,0))</f>
        <v>4.6560090000000001</v>
      </c>
      <c r="T1086" s="159">
        <f>INDEX('Coord Sitios Confirmados'!F:F, MATCH(C1086, 'Coord Sitios Confirmados'!C:C,0))</f>
        <v>-74.101161000000005</v>
      </c>
    </row>
    <row r="1087" spans="1:20" x14ac:dyDescent="0.25">
      <c r="A1087" s="115" t="s">
        <v>15742</v>
      </c>
      <c r="B1087" s="103" t="s">
        <v>15743</v>
      </c>
      <c r="C1087" s="101" t="s">
        <v>16855</v>
      </c>
      <c r="D1087" s="101" t="s">
        <v>17272</v>
      </c>
      <c r="E1087" s="101"/>
      <c r="F1087" s="101"/>
      <c r="G1087" s="101" t="s">
        <v>14374</v>
      </c>
      <c r="H1087" s="101" t="s">
        <v>16060</v>
      </c>
      <c r="I1087" s="101" t="s">
        <v>15744</v>
      </c>
      <c r="J1087" s="101" t="s">
        <v>14</v>
      </c>
      <c r="K1087" s="101" t="s">
        <v>21698</v>
      </c>
      <c r="L1087" s="101" t="s">
        <v>21697</v>
      </c>
      <c r="M1087" s="101" t="s">
        <v>16063</v>
      </c>
      <c r="N1087" s="101" t="s">
        <v>14329</v>
      </c>
      <c r="O1087" s="101" t="s">
        <v>12744</v>
      </c>
      <c r="P1087" s="101" t="s">
        <v>15610</v>
      </c>
      <c r="Q1087" s="101" t="s">
        <v>10573</v>
      </c>
      <c r="R1087" s="102" t="s">
        <v>1644</v>
      </c>
      <c r="S1087" s="8">
        <f>INDEX('Coord Sitios Confirmados'!E:E, MATCH(B1087, 'Coord Sitios Confirmados'!B:B,0))</f>
        <v>4.6441100000000004</v>
      </c>
      <c r="T1087" s="159">
        <f>INDEX('Coord Sitios Confirmados'!F:F, MATCH(C1087, 'Coord Sitios Confirmados'!C:C,0))</f>
        <v>-74.009200000000007</v>
      </c>
    </row>
    <row r="1088" spans="1:20" x14ac:dyDescent="0.25">
      <c r="A1088" s="115" t="s">
        <v>14370</v>
      </c>
      <c r="B1088" s="103" t="s">
        <v>14371</v>
      </c>
      <c r="C1088" s="101" t="s">
        <v>14372</v>
      </c>
      <c r="D1088" s="101" t="s">
        <v>17273</v>
      </c>
      <c r="E1088" s="101" t="s">
        <v>22064</v>
      </c>
      <c r="F1088" s="101" t="s">
        <v>22066</v>
      </c>
      <c r="G1088" s="101" t="s">
        <v>22573</v>
      </c>
      <c r="H1088" s="101" t="s">
        <v>16550</v>
      </c>
      <c r="I1088" s="101" t="s">
        <v>14373</v>
      </c>
      <c r="J1088" s="101" t="s">
        <v>396</v>
      </c>
      <c r="K1088" s="101" t="s">
        <v>21702</v>
      </c>
      <c r="L1088" s="101" t="s">
        <v>21701</v>
      </c>
      <c r="M1088" s="101" t="s">
        <v>14374</v>
      </c>
      <c r="N1088" s="101" t="s">
        <v>14329</v>
      </c>
      <c r="O1088" s="101" t="s">
        <v>12744</v>
      </c>
      <c r="P1088" s="101" t="s">
        <v>14374</v>
      </c>
      <c r="Q1088" s="101" t="s">
        <v>10573</v>
      </c>
      <c r="R1088" s="102" t="s">
        <v>1644</v>
      </c>
      <c r="S1088" s="8">
        <f>INDEX('Coord Sitios Confirmados'!E:E, MATCH(B1088, 'Coord Sitios Confirmados'!B:B,0))</f>
        <v>4.8527300000000002</v>
      </c>
      <c r="T1088" s="159">
        <f>INDEX('Coord Sitios Confirmados'!F:F, MATCH(C1088, 'Coord Sitios Confirmados'!C:C,0))</f>
        <v>-74.049899999999994</v>
      </c>
    </row>
    <row r="1089" spans="1:20" x14ac:dyDescent="0.25">
      <c r="A1089" s="115" t="s">
        <v>15700</v>
      </c>
      <c r="B1089" s="103" t="s">
        <v>15701</v>
      </c>
      <c r="C1089" s="101" t="s">
        <v>15702</v>
      </c>
      <c r="D1089" s="101" t="s">
        <v>17274</v>
      </c>
      <c r="E1089" s="101" t="s">
        <v>21958</v>
      </c>
      <c r="F1089" s="101" t="s">
        <v>21959</v>
      </c>
      <c r="G1089" s="101" t="s">
        <v>16210</v>
      </c>
      <c r="H1089" s="101" t="s">
        <v>16365</v>
      </c>
      <c r="I1089" s="101" t="s">
        <v>16366</v>
      </c>
      <c r="J1089" s="101" t="s">
        <v>396</v>
      </c>
      <c r="K1089" s="101" t="s">
        <v>21700</v>
      </c>
      <c r="L1089" s="101" t="s">
        <v>21701</v>
      </c>
      <c r="M1089" s="101" t="s">
        <v>14555</v>
      </c>
      <c r="N1089" s="101" t="s">
        <v>14377</v>
      </c>
      <c r="O1089" s="101" t="s">
        <v>12744</v>
      </c>
      <c r="P1089" s="101" t="s">
        <v>14555</v>
      </c>
      <c r="Q1089" s="101" t="s">
        <v>10573</v>
      </c>
      <c r="R1089" s="102" t="s">
        <v>1644</v>
      </c>
      <c r="S1089" s="8">
        <f>INDEX('Coord Sitios Confirmados'!E:E, MATCH(B1089, 'Coord Sitios Confirmados'!B:B,0))</f>
        <v>4.3301299999999996</v>
      </c>
      <c r="T1089" s="159">
        <f>INDEX('Coord Sitios Confirmados'!F:F, MATCH(C1089, 'Coord Sitios Confirmados'!C:C,0))</f>
        <v>-74.376440000000002</v>
      </c>
    </row>
    <row r="1090" spans="1:20" x14ac:dyDescent="0.25">
      <c r="A1090" s="107" t="s">
        <v>3126</v>
      </c>
      <c r="B1090" s="64" t="s">
        <v>12027</v>
      </c>
      <c r="C1090" s="65" t="s">
        <v>3127</v>
      </c>
      <c r="D1090" s="65" t="s">
        <v>3128</v>
      </c>
      <c r="E1090" s="65" t="s">
        <v>18368</v>
      </c>
      <c r="F1090" s="65" t="s">
        <v>18369</v>
      </c>
      <c r="G1090" s="65" t="s">
        <v>2098</v>
      </c>
      <c r="H1090" s="64" t="s">
        <v>3129</v>
      </c>
      <c r="I1090" s="65" t="s">
        <v>3130</v>
      </c>
      <c r="J1090" s="65" t="s">
        <v>396</v>
      </c>
      <c r="K1090" s="65" t="s">
        <v>21705</v>
      </c>
      <c r="L1090" s="65" t="s">
        <v>21701</v>
      </c>
      <c r="M1090" s="65" t="s">
        <v>8699</v>
      </c>
      <c r="N1090" s="65" t="s">
        <v>397</v>
      </c>
      <c r="O1090" s="65" t="s">
        <v>12744</v>
      </c>
      <c r="P1090" s="65" t="s">
        <v>14331</v>
      </c>
      <c r="Q1090" s="65" t="s">
        <v>14331</v>
      </c>
      <c r="R1090" s="108" t="s">
        <v>1644</v>
      </c>
      <c r="S1090" s="8">
        <f>INDEX('Coord Sitios Confirmados'!E:E, MATCH(B1090, 'Coord Sitios Confirmados'!B:B,0))</f>
        <v>4.7391111111111099</v>
      </c>
      <c r="T1090" s="159">
        <f>INDEX('Coord Sitios Confirmados'!F:F, MATCH(C1090, 'Coord Sitios Confirmados'!C:C,0))</f>
        <v>-74.086527777777803</v>
      </c>
    </row>
    <row r="1091" spans="1:20" x14ac:dyDescent="0.25">
      <c r="A1091" s="115" t="s">
        <v>15455</v>
      </c>
      <c r="B1091" s="103" t="s">
        <v>15456</v>
      </c>
      <c r="C1091" s="101" t="s">
        <v>15457</v>
      </c>
      <c r="D1091" s="101" t="s">
        <v>17275</v>
      </c>
      <c r="E1091" s="101" t="s">
        <v>22448</v>
      </c>
      <c r="F1091" s="101" t="s">
        <v>21899</v>
      </c>
      <c r="G1091" s="101" t="s">
        <v>16075</v>
      </c>
      <c r="H1091" s="101" t="s">
        <v>21042</v>
      </c>
      <c r="I1091" s="101" t="s">
        <v>16286</v>
      </c>
      <c r="J1091" s="101" t="s">
        <v>396</v>
      </c>
      <c r="K1091" s="101" t="s">
        <v>21705</v>
      </c>
      <c r="L1091" s="101" t="s">
        <v>21701</v>
      </c>
      <c r="M1091" s="101" t="s">
        <v>14415</v>
      </c>
      <c r="N1091" s="101" t="s">
        <v>14377</v>
      </c>
      <c r="O1091" s="101" t="s">
        <v>12744</v>
      </c>
      <c r="P1091" s="101" t="s">
        <v>14415</v>
      </c>
      <c r="Q1091" s="101" t="s">
        <v>10573</v>
      </c>
      <c r="R1091" s="102" t="s">
        <v>8648</v>
      </c>
      <c r="S1091" s="8">
        <f>INDEX('Coord Sitios Confirmados'!E:E, MATCH(B1091, 'Coord Sitios Confirmados'!B:B,0))</f>
        <v>4.5611100000000002</v>
      </c>
      <c r="T1091" s="159">
        <f>INDEX('Coord Sitios Confirmados'!F:F, MATCH(C1091, 'Coord Sitios Confirmados'!C:C,0))</f>
        <v>-74.519722000000002</v>
      </c>
    </row>
    <row r="1092" spans="1:20" x14ac:dyDescent="0.25">
      <c r="A1092" s="107" t="s">
        <v>3131</v>
      </c>
      <c r="B1092" s="64" t="s">
        <v>12028</v>
      </c>
      <c r="C1092" s="65" t="s">
        <v>3132</v>
      </c>
      <c r="D1092" s="65" t="s">
        <v>3133</v>
      </c>
      <c r="E1092" s="65" t="s">
        <v>12029</v>
      </c>
      <c r="F1092" s="65" t="s">
        <v>21513</v>
      </c>
      <c r="G1092" s="65" t="s">
        <v>2098</v>
      </c>
      <c r="H1092" s="64" t="s">
        <v>3134</v>
      </c>
      <c r="I1092" s="65" t="s">
        <v>3135</v>
      </c>
      <c r="J1092" s="65" t="s">
        <v>396</v>
      </c>
      <c r="K1092" s="65" t="s">
        <v>21702</v>
      </c>
      <c r="L1092" s="65" t="s">
        <v>21701</v>
      </c>
      <c r="M1092" s="65" t="s">
        <v>3231</v>
      </c>
      <c r="N1092" s="65" t="s">
        <v>397</v>
      </c>
      <c r="O1092" s="65" t="s">
        <v>12744</v>
      </c>
      <c r="P1092" s="65" t="s">
        <v>14331</v>
      </c>
      <c r="Q1092" s="65" t="s">
        <v>14331</v>
      </c>
      <c r="R1092" s="108" t="s">
        <v>1644</v>
      </c>
      <c r="S1092" s="8">
        <f>INDEX('Coord Sitios Confirmados'!E:E, MATCH(B1092, 'Coord Sitios Confirmados'!B:B,0))</f>
        <v>4.6991666666666703</v>
      </c>
      <c r="T1092" s="159">
        <f>INDEX('Coord Sitios Confirmados'!F:F, MATCH(C1092, 'Coord Sitios Confirmados'!C:C,0))</f>
        <v>-74.092027777777801</v>
      </c>
    </row>
    <row r="1093" spans="1:20" x14ac:dyDescent="0.25">
      <c r="A1093" s="116" t="s">
        <v>3136</v>
      </c>
      <c r="B1093" s="7" t="s">
        <v>12806</v>
      </c>
      <c r="C1093" s="8" t="s">
        <v>3137</v>
      </c>
      <c r="D1093" s="8" t="s">
        <v>3138</v>
      </c>
      <c r="E1093" s="8" t="s">
        <v>3139</v>
      </c>
      <c r="F1093" s="8" t="s">
        <v>3140</v>
      </c>
      <c r="G1093" s="8" t="s">
        <v>1644</v>
      </c>
      <c r="H1093" s="8" t="s">
        <v>1260</v>
      </c>
      <c r="I1093" s="8" t="s">
        <v>3141</v>
      </c>
      <c r="J1093" s="8" t="s">
        <v>396</v>
      </c>
      <c r="K1093" s="8" t="s">
        <v>21705</v>
      </c>
      <c r="L1093" s="8" t="s">
        <v>21701</v>
      </c>
      <c r="M1093" s="8" t="s">
        <v>8697</v>
      </c>
      <c r="N1093" s="8" t="s">
        <v>14328</v>
      </c>
      <c r="O1093" s="8" t="s">
        <v>12744</v>
      </c>
      <c r="P1093" s="8" t="s">
        <v>14331</v>
      </c>
      <c r="Q1093" s="8" t="s">
        <v>14331</v>
      </c>
      <c r="R1093" s="26" t="s">
        <v>1644</v>
      </c>
      <c r="S1093" s="8">
        <f>INDEX('Coord Sitios Confirmados'!E:E, MATCH(B1093, 'Coord Sitios Confirmados'!B:B,0))</f>
        <v>4.5476000000000001</v>
      </c>
      <c r="T1093" s="159">
        <f>INDEX('Coord Sitios Confirmados'!F:F, MATCH(C1093, 'Coord Sitios Confirmados'!C:C,0))</f>
        <v>-74.1648</v>
      </c>
    </row>
    <row r="1094" spans="1:20" x14ac:dyDescent="0.25">
      <c r="A1094" s="104" t="s">
        <v>3142</v>
      </c>
      <c r="B1094" s="11" t="s">
        <v>12953</v>
      </c>
      <c r="C1094" s="12" t="s">
        <v>3143</v>
      </c>
      <c r="D1094" s="12" t="s">
        <v>3144</v>
      </c>
      <c r="E1094" s="12" t="s">
        <v>19047</v>
      </c>
      <c r="F1094" s="12" t="s">
        <v>18374</v>
      </c>
      <c r="G1094" s="12" t="s">
        <v>18</v>
      </c>
      <c r="H1094" s="12" t="s">
        <v>18503</v>
      </c>
      <c r="I1094" s="12" t="s">
        <v>3146</v>
      </c>
      <c r="J1094" s="12" t="s">
        <v>396</v>
      </c>
      <c r="K1094" s="12" t="s">
        <v>21700</v>
      </c>
      <c r="L1094" s="12" t="s">
        <v>21701</v>
      </c>
      <c r="M1094" s="12" t="s">
        <v>524</v>
      </c>
      <c r="N1094" s="12" t="s">
        <v>12305</v>
      </c>
      <c r="O1094" s="12" t="s">
        <v>12744</v>
      </c>
      <c r="P1094" s="12" t="s">
        <v>14331</v>
      </c>
      <c r="Q1094" s="12" t="s">
        <v>14331</v>
      </c>
      <c r="R1094" s="72" t="s">
        <v>8648</v>
      </c>
      <c r="S1094" s="8">
        <f>INDEX('Coord Sitios Confirmados'!E:E, MATCH(B1094, 'Coord Sitios Confirmados'!B:B,0))</f>
        <v>4.6597</v>
      </c>
      <c r="T1094" s="159">
        <f>INDEX('Coord Sitios Confirmados'!F:F, MATCH(C1094, 'Coord Sitios Confirmados'!C:C,0))</f>
        <v>-74.051490000000001</v>
      </c>
    </row>
    <row r="1095" spans="1:20" x14ac:dyDescent="0.25">
      <c r="A1095" s="115" t="s">
        <v>15581</v>
      </c>
      <c r="B1095" s="103" t="s">
        <v>15582</v>
      </c>
      <c r="C1095" s="101" t="s">
        <v>15583</v>
      </c>
      <c r="D1095" s="101" t="s">
        <v>17276</v>
      </c>
      <c r="E1095" s="101" t="s">
        <v>22382</v>
      </c>
      <c r="F1095" s="101"/>
      <c r="G1095" s="101" t="s">
        <v>16073</v>
      </c>
      <c r="H1095" s="101" t="s">
        <v>16154</v>
      </c>
      <c r="I1095" s="101" t="s">
        <v>16155</v>
      </c>
      <c r="J1095" s="101" t="s">
        <v>396</v>
      </c>
      <c r="K1095" s="101" t="s">
        <v>21702</v>
      </c>
      <c r="L1095" s="101" t="s">
        <v>21701</v>
      </c>
      <c r="M1095" s="101" t="s">
        <v>16051</v>
      </c>
      <c r="N1095" s="101" t="s">
        <v>14377</v>
      </c>
      <c r="O1095" s="101" t="s">
        <v>12744</v>
      </c>
      <c r="P1095" s="101" t="s">
        <v>15004</v>
      </c>
      <c r="Q1095" s="101" t="s">
        <v>10573</v>
      </c>
      <c r="R1095" s="102" t="s">
        <v>1644</v>
      </c>
      <c r="S1095" s="8">
        <f>INDEX('Coord Sitios Confirmados'!E:E, MATCH(B1095, 'Coord Sitios Confirmados'!B:B,0))</f>
        <v>4.7668600000000003</v>
      </c>
      <c r="T1095" s="159">
        <f>INDEX('Coord Sitios Confirmados'!F:F, MATCH(C1095, 'Coord Sitios Confirmados'!C:C,0))</f>
        <v>-74.453100000000006</v>
      </c>
    </row>
    <row r="1096" spans="1:20" x14ac:dyDescent="0.25">
      <c r="A1096" s="116" t="s">
        <v>3147</v>
      </c>
      <c r="B1096" s="7" t="s">
        <v>12907</v>
      </c>
      <c r="C1096" s="8" t="s">
        <v>3148</v>
      </c>
      <c r="D1096" s="8" t="s">
        <v>3149</v>
      </c>
      <c r="E1096" s="8" t="s">
        <v>2185</v>
      </c>
      <c r="F1096" s="8" t="s">
        <v>20797</v>
      </c>
      <c r="G1096" s="8" t="s">
        <v>1409</v>
      </c>
      <c r="H1096" s="8" t="s">
        <v>1260</v>
      </c>
      <c r="I1096" s="8" t="s">
        <v>3150</v>
      </c>
      <c r="J1096" s="8" t="s">
        <v>396</v>
      </c>
      <c r="K1096" s="8" t="s">
        <v>21705</v>
      </c>
      <c r="L1096" s="8" t="s">
        <v>21701</v>
      </c>
      <c r="M1096" s="8" t="s">
        <v>4060</v>
      </c>
      <c r="N1096" s="8" t="s">
        <v>14328</v>
      </c>
      <c r="O1096" s="8" t="s">
        <v>12744</v>
      </c>
      <c r="P1096" s="8" t="s">
        <v>14331</v>
      </c>
      <c r="Q1096" s="8" t="s">
        <v>14331</v>
      </c>
      <c r="R1096" s="26" t="s">
        <v>8860</v>
      </c>
      <c r="S1096" s="8">
        <f>INDEX('Coord Sitios Confirmados'!E:E, MATCH(B1096, 'Coord Sitios Confirmados'!B:B,0))</f>
        <v>4.626783333333333</v>
      </c>
      <c r="T1096" s="159">
        <f>INDEX('Coord Sitios Confirmados'!F:F, MATCH(C1096, 'Coord Sitios Confirmados'!C:C,0))</f>
        <v>-74.162199999999999</v>
      </c>
    </row>
    <row r="1097" spans="1:20" x14ac:dyDescent="0.25">
      <c r="A1097" s="105" t="s">
        <v>3151</v>
      </c>
      <c r="B1097" s="71" t="s">
        <v>13328</v>
      </c>
      <c r="C1097" s="70" t="s">
        <v>3152</v>
      </c>
      <c r="D1097" s="70" t="s">
        <v>3153</v>
      </c>
      <c r="E1097" s="70" t="s">
        <v>18348</v>
      </c>
      <c r="F1097" s="70" t="s">
        <v>19066</v>
      </c>
      <c r="G1097" s="70" t="s">
        <v>13</v>
      </c>
      <c r="H1097" s="70" t="s">
        <v>3154</v>
      </c>
      <c r="I1097" s="70" t="s">
        <v>3155</v>
      </c>
      <c r="J1097" s="70" t="s">
        <v>396</v>
      </c>
      <c r="K1097" s="70" t="s">
        <v>21705</v>
      </c>
      <c r="L1097" s="70" t="s">
        <v>21701</v>
      </c>
      <c r="M1097" s="70" t="s">
        <v>6165</v>
      </c>
      <c r="N1097" s="70" t="s">
        <v>197</v>
      </c>
      <c r="O1097" s="70" t="s">
        <v>12744</v>
      </c>
      <c r="P1097" s="70" t="s">
        <v>14331</v>
      </c>
      <c r="Q1097" s="70" t="s">
        <v>14331</v>
      </c>
      <c r="R1097" s="74" t="s">
        <v>8648</v>
      </c>
      <c r="S1097" s="8">
        <f>INDEX('Coord Sitios Confirmados'!E:E, MATCH(B1097, 'Coord Sitios Confirmados'!B:B,0))</f>
        <v>4.7575700000000003</v>
      </c>
      <c r="T1097" s="159">
        <f>INDEX('Coord Sitios Confirmados'!F:F, MATCH(C1097, 'Coord Sitios Confirmados'!C:C,0))</f>
        <v>-74.038600000000002</v>
      </c>
    </row>
    <row r="1098" spans="1:20" x14ac:dyDescent="0.25">
      <c r="A1098" s="115" t="s">
        <v>14647</v>
      </c>
      <c r="B1098" s="103" t="s">
        <v>14648</v>
      </c>
      <c r="C1098" s="101" t="s">
        <v>19175</v>
      </c>
      <c r="D1098" s="101" t="s">
        <v>17277</v>
      </c>
      <c r="E1098" s="101" t="s">
        <v>21850</v>
      </c>
      <c r="F1098" s="101" t="s">
        <v>21851</v>
      </c>
      <c r="G1098" s="101" t="s">
        <v>16026</v>
      </c>
      <c r="H1098" s="101" t="s">
        <v>8860</v>
      </c>
      <c r="I1098" s="101" t="s">
        <v>16129</v>
      </c>
      <c r="J1098" s="101" t="s">
        <v>396</v>
      </c>
      <c r="K1098" s="101" t="s">
        <v>21705</v>
      </c>
      <c r="L1098" s="101" t="s">
        <v>21701</v>
      </c>
      <c r="M1098" s="101" t="s">
        <v>14431</v>
      </c>
      <c r="N1098" s="101" t="s">
        <v>14403</v>
      </c>
      <c r="O1098" s="101" t="s">
        <v>12744</v>
      </c>
      <c r="P1098" s="183" t="s">
        <v>14331</v>
      </c>
      <c r="Q1098" s="101" t="s">
        <v>10573</v>
      </c>
      <c r="R1098" s="102" t="s">
        <v>7044</v>
      </c>
      <c r="S1098" s="8">
        <f>INDEX('Coord Sitios Confirmados'!E:E, MATCH(B1098, 'Coord Sitios Confirmados'!B:B,0))</f>
        <v>4.6052419999999996</v>
      </c>
      <c r="T1098" s="159">
        <f>INDEX('Coord Sitios Confirmados'!F:F, MATCH(C1098, 'Coord Sitios Confirmados'!C:C,0))</f>
        <v>-74.194333999999998</v>
      </c>
    </row>
    <row r="1099" spans="1:20" x14ac:dyDescent="0.25">
      <c r="A1099" s="115" t="s">
        <v>14647</v>
      </c>
      <c r="B1099" s="103" t="s">
        <v>14648</v>
      </c>
      <c r="C1099" s="101" t="s">
        <v>19176</v>
      </c>
      <c r="D1099" s="101" t="s">
        <v>19174</v>
      </c>
      <c r="E1099" s="101" t="s">
        <v>21850</v>
      </c>
      <c r="F1099" s="101" t="s">
        <v>21851</v>
      </c>
      <c r="G1099" s="101" t="s">
        <v>16026</v>
      </c>
      <c r="H1099" s="101" t="s">
        <v>8860</v>
      </c>
      <c r="I1099" s="101" t="s">
        <v>16129</v>
      </c>
      <c r="J1099" s="101" t="s">
        <v>396</v>
      </c>
      <c r="K1099" s="101" t="s">
        <v>21705</v>
      </c>
      <c r="L1099" s="101" t="s">
        <v>21701</v>
      </c>
      <c r="M1099" s="101" t="s">
        <v>14431</v>
      </c>
      <c r="N1099" s="101" t="s">
        <v>14403</v>
      </c>
      <c r="O1099" s="101" t="s">
        <v>12744</v>
      </c>
      <c r="P1099" s="183" t="s">
        <v>14331</v>
      </c>
      <c r="Q1099" s="101" t="s">
        <v>10573</v>
      </c>
      <c r="R1099" s="102" t="s">
        <v>7044</v>
      </c>
      <c r="S1099" s="8">
        <f>INDEX('Coord Sitios Confirmados'!E:E, MATCH(B1099, 'Coord Sitios Confirmados'!B:B,0))</f>
        <v>4.6052419999999996</v>
      </c>
      <c r="T1099" s="159">
        <f>INDEX('Coord Sitios Confirmados'!F:F, MATCH(C1099, 'Coord Sitios Confirmados'!C:C,0))</f>
        <v>-74.196363000000005</v>
      </c>
    </row>
    <row r="1100" spans="1:20" x14ac:dyDescent="0.25">
      <c r="A1100" s="115" t="s">
        <v>14647</v>
      </c>
      <c r="B1100" s="103" t="s">
        <v>14648</v>
      </c>
      <c r="C1100" s="101" t="s">
        <v>19177</v>
      </c>
      <c r="D1100" s="101" t="s">
        <v>19173</v>
      </c>
      <c r="E1100" s="101" t="s">
        <v>21850</v>
      </c>
      <c r="F1100" s="101" t="s">
        <v>21851</v>
      </c>
      <c r="G1100" s="101" t="s">
        <v>16026</v>
      </c>
      <c r="H1100" s="101" t="s">
        <v>8860</v>
      </c>
      <c r="I1100" s="101" t="s">
        <v>16129</v>
      </c>
      <c r="J1100" s="101" t="s">
        <v>396</v>
      </c>
      <c r="K1100" s="101" t="s">
        <v>21705</v>
      </c>
      <c r="L1100" s="101" t="s">
        <v>21701</v>
      </c>
      <c r="M1100" s="101" t="s">
        <v>14431</v>
      </c>
      <c r="N1100" s="101" t="s">
        <v>14403</v>
      </c>
      <c r="O1100" s="101" t="s">
        <v>12744</v>
      </c>
      <c r="P1100" s="183" t="s">
        <v>14331</v>
      </c>
      <c r="Q1100" s="101" t="s">
        <v>10573</v>
      </c>
      <c r="R1100" s="102" t="s">
        <v>7044</v>
      </c>
      <c r="S1100" s="8">
        <f>INDEX('Coord Sitios Confirmados'!E:E, MATCH(B1100, 'Coord Sitios Confirmados'!B:B,0))</f>
        <v>4.6052419999999996</v>
      </c>
      <c r="T1100" s="159">
        <f>INDEX('Coord Sitios Confirmados'!F:F, MATCH(C1100, 'Coord Sitios Confirmados'!C:C,0))</f>
        <v>-74.195987000000002</v>
      </c>
    </row>
    <row r="1101" spans="1:20" x14ac:dyDescent="0.25">
      <c r="A1101" s="115" t="s">
        <v>14647</v>
      </c>
      <c r="B1101" s="103" t="s">
        <v>14648</v>
      </c>
      <c r="C1101" s="101" t="s">
        <v>19178</v>
      </c>
      <c r="D1101" s="101" t="s">
        <v>19243</v>
      </c>
      <c r="E1101" s="101" t="s">
        <v>21850</v>
      </c>
      <c r="F1101" s="101" t="s">
        <v>21851</v>
      </c>
      <c r="G1101" s="101" t="s">
        <v>16026</v>
      </c>
      <c r="H1101" s="101" t="s">
        <v>8860</v>
      </c>
      <c r="I1101" s="101" t="s">
        <v>16129</v>
      </c>
      <c r="J1101" s="101" t="s">
        <v>396</v>
      </c>
      <c r="K1101" s="101" t="s">
        <v>21705</v>
      </c>
      <c r="L1101" s="101" t="s">
        <v>21701</v>
      </c>
      <c r="M1101" s="101" t="s">
        <v>14431</v>
      </c>
      <c r="N1101" s="101" t="s">
        <v>14403</v>
      </c>
      <c r="O1101" s="101" t="s">
        <v>12744</v>
      </c>
      <c r="P1101" s="183" t="s">
        <v>14331</v>
      </c>
      <c r="Q1101" s="101" t="s">
        <v>10573</v>
      </c>
      <c r="R1101" s="102" t="s">
        <v>7044</v>
      </c>
      <c r="S1101" s="8">
        <f>INDEX('Coord Sitios Confirmados'!E:E, MATCH(B1101, 'Coord Sitios Confirmados'!B:B,0))</f>
        <v>4.6052419999999996</v>
      </c>
      <c r="T1101" s="159">
        <f>INDEX('Coord Sitios Confirmados'!F:F, MATCH(C1101, 'Coord Sitios Confirmados'!C:C,0))</f>
        <v>-74.198408000000001</v>
      </c>
    </row>
    <row r="1102" spans="1:20" x14ac:dyDescent="0.25">
      <c r="A1102" s="115" t="s">
        <v>15599</v>
      </c>
      <c r="B1102" s="103" t="s">
        <v>15600</v>
      </c>
      <c r="C1102" s="101" t="s">
        <v>15601</v>
      </c>
      <c r="D1102" s="101" t="s">
        <v>17278</v>
      </c>
      <c r="E1102" s="101" t="s">
        <v>22442</v>
      </c>
      <c r="F1102" s="101"/>
      <c r="G1102" s="101" t="s">
        <v>14474</v>
      </c>
      <c r="H1102" s="101" t="s">
        <v>8860</v>
      </c>
      <c r="I1102" s="101" t="s">
        <v>16369</v>
      </c>
      <c r="J1102" s="101" t="s">
        <v>396</v>
      </c>
      <c r="K1102" s="101" t="s">
        <v>21705</v>
      </c>
      <c r="L1102" s="101" t="s">
        <v>21701</v>
      </c>
      <c r="M1102" s="101" t="s">
        <v>16051</v>
      </c>
      <c r="N1102" s="101" t="s">
        <v>14399</v>
      </c>
      <c r="O1102" s="101" t="s">
        <v>12744</v>
      </c>
      <c r="P1102" s="101" t="s">
        <v>14895</v>
      </c>
      <c r="Q1102" s="101" t="s">
        <v>10573</v>
      </c>
      <c r="R1102" s="102" t="s">
        <v>8860</v>
      </c>
      <c r="S1102" s="8">
        <f>INDEX('Coord Sitios Confirmados'!E:E, MATCH(B1102, 'Coord Sitios Confirmados'!B:B,0))</f>
        <v>4.9224569999999996</v>
      </c>
      <c r="T1102" s="159">
        <f>INDEX('Coord Sitios Confirmados'!F:F, MATCH(C1102, 'Coord Sitios Confirmados'!C:C,0))</f>
        <v>-74.206100000000006</v>
      </c>
    </row>
    <row r="1103" spans="1:20" x14ac:dyDescent="0.25">
      <c r="A1103" s="115" t="s">
        <v>15274</v>
      </c>
      <c r="B1103" s="103" t="s">
        <v>15275</v>
      </c>
      <c r="C1103" s="101" t="s">
        <v>15276</v>
      </c>
      <c r="D1103" s="101" t="s">
        <v>17279</v>
      </c>
      <c r="E1103" s="101" t="s">
        <v>22405</v>
      </c>
      <c r="F1103" s="101"/>
      <c r="G1103" s="101" t="s">
        <v>16079</v>
      </c>
      <c r="H1103" s="101" t="s">
        <v>16217</v>
      </c>
      <c r="I1103" s="101">
        <v>430088</v>
      </c>
      <c r="J1103" s="101" t="s">
        <v>396</v>
      </c>
      <c r="K1103" s="101" t="s">
        <v>21705</v>
      </c>
      <c r="L1103" s="101" t="s">
        <v>21701</v>
      </c>
      <c r="M1103" s="101" t="s">
        <v>16051</v>
      </c>
      <c r="N1103" s="101" t="s">
        <v>14377</v>
      </c>
      <c r="O1103" s="101" t="s">
        <v>12744</v>
      </c>
      <c r="P1103" s="101" t="s">
        <v>14880</v>
      </c>
      <c r="Q1103" s="101" t="s">
        <v>10573</v>
      </c>
      <c r="R1103" s="102" t="s">
        <v>9556</v>
      </c>
      <c r="S1103" s="8">
        <f>INDEX('Coord Sitios Confirmados'!E:E, MATCH(B1103, 'Coord Sitios Confirmados'!B:B,0))</f>
        <v>4.2427777999999998</v>
      </c>
      <c r="T1103" s="159">
        <f>INDEX('Coord Sitios Confirmados'!F:F, MATCH(C1103, 'Coord Sitios Confirmados'!C:C,0))</f>
        <v>-74.716388879999997</v>
      </c>
    </row>
    <row r="1104" spans="1:20" x14ac:dyDescent="0.25">
      <c r="A1104" s="115" t="s">
        <v>15566</v>
      </c>
      <c r="B1104" s="103" t="s">
        <v>15567</v>
      </c>
      <c r="C1104" s="101" t="s">
        <v>16947</v>
      </c>
      <c r="D1104" s="101" t="s">
        <v>17280</v>
      </c>
      <c r="E1104" s="101" t="s">
        <v>22354</v>
      </c>
      <c r="F1104" s="101"/>
      <c r="G1104" s="101" t="s">
        <v>16067</v>
      </c>
      <c r="H1104" s="101" t="s">
        <v>8860</v>
      </c>
      <c r="I1104" s="101"/>
      <c r="J1104" s="101" t="s">
        <v>14</v>
      </c>
      <c r="K1104" s="101" t="s">
        <v>21698</v>
      </c>
      <c r="L1104" s="101" t="s">
        <v>21697</v>
      </c>
      <c r="M1104" s="101" t="s">
        <v>14489</v>
      </c>
      <c r="N1104" s="101" t="s">
        <v>14403</v>
      </c>
      <c r="O1104" s="101" t="s">
        <v>12744</v>
      </c>
      <c r="P1104" s="183" t="s">
        <v>14489</v>
      </c>
      <c r="Q1104" s="101" t="s">
        <v>10573</v>
      </c>
      <c r="R1104" s="102" t="e">
        <v>#N/A</v>
      </c>
      <c r="S1104" s="8">
        <f>INDEX('Coord Sitios Confirmados'!E:E, MATCH(B1104, 'Coord Sitios Confirmados'!B:B,0))</f>
        <v>4.7191970000000003</v>
      </c>
      <c r="T1104" s="159">
        <f>INDEX('Coord Sitios Confirmados'!F:F, MATCH(C1104, 'Coord Sitios Confirmados'!C:C,0))</f>
        <v>-74.228295000000003</v>
      </c>
    </row>
    <row r="1105" spans="1:20" x14ac:dyDescent="0.25">
      <c r="A1105" s="115" t="s">
        <v>15611</v>
      </c>
      <c r="B1105" s="103" t="s">
        <v>16305</v>
      </c>
      <c r="C1105" s="101" t="s">
        <v>15612</v>
      </c>
      <c r="D1105" s="101" t="s">
        <v>17281</v>
      </c>
      <c r="E1105" s="101" t="s">
        <v>22372</v>
      </c>
      <c r="F1105" s="101" t="s">
        <v>22150</v>
      </c>
      <c r="G1105" s="101" t="s">
        <v>22587</v>
      </c>
      <c r="H1105" s="101" t="s">
        <v>16306</v>
      </c>
      <c r="I1105" s="101" t="s">
        <v>15613</v>
      </c>
      <c r="J1105" s="101" t="s">
        <v>396</v>
      </c>
      <c r="K1105" s="101" t="s">
        <v>21702</v>
      </c>
      <c r="L1105" s="101" t="s">
        <v>21701</v>
      </c>
      <c r="M1105" s="101" t="s">
        <v>14489</v>
      </c>
      <c r="N1105" s="101" t="s">
        <v>14403</v>
      </c>
      <c r="O1105" s="101" t="s">
        <v>12744</v>
      </c>
      <c r="P1105" s="183" t="s">
        <v>14489</v>
      </c>
      <c r="Q1105" s="101" t="s">
        <v>10573</v>
      </c>
      <c r="R1105" s="102" t="s">
        <v>16306</v>
      </c>
      <c r="S1105" s="8">
        <f>INDEX('Coord Sitios Confirmados'!E:E, MATCH(B1105, 'Coord Sitios Confirmados'!B:B,0))</f>
        <v>4.7187999999999999</v>
      </c>
      <c r="T1105" s="159">
        <f>INDEX('Coord Sitios Confirmados'!F:F, MATCH(C1105, 'Coord Sitios Confirmados'!C:C,0))</f>
        <v>-74.228099999999998</v>
      </c>
    </row>
    <row r="1106" spans="1:20" x14ac:dyDescent="0.25">
      <c r="A1106" s="107" t="s">
        <v>3156</v>
      </c>
      <c r="B1106" s="64" t="s">
        <v>12031</v>
      </c>
      <c r="C1106" s="65" t="s">
        <v>3157</v>
      </c>
      <c r="D1106" s="65" t="s">
        <v>3158</v>
      </c>
      <c r="E1106" s="65" t="s">
        <v>18459</v>
      </c>
      <c r="F1106" s="65" t="s">
        <v>20771</v>
      </c>
      <c r="G1106" s="65" t="s">
        <v>18</v>
      </c>
      <c r="H1106" s="64" t="s">
        <v>22638</v>
      </c>
      <c r="I1106" s="65" t="s">
        <v>3159</v>
      </c>
      <c r="J1106" s="65" t="s">
        <v>396</v>
      </c>
      <c r="K1106" s="65" t="s">
        <v>21702</v>
      </c>
      <c r="L1106" s="65" t="s">
        <v>21701</v>
      </c>
      <c r="M1106" s="65" t="s">
        <v>3231</v>
      </c>
      <c r="N1106" s="65" t="s">
        <v>397</v>
      </c>
      <c r="O1106" s="65" t="s">
        <v>12744</v>
      </c>
      <c r="P1106" s="65" t="s">
        <v>14331</v>
      </c>
      <c r="Q1106" s="65" t="s">
        <v>14331</v>
      </c>
      <c r="R1106" s="108" t="s">
        <v>8860</v>
      </c>
      <c r="S1106" s="8">
        <f>INDEX('Coord Sitios Confirmados'!E:E, MATCH(B1106, 'Coord Sitios Confirmados'!B:B,0))</f>
        <v>4.7103888888888896</v>
      </c>
      <c r="T1106" s="159">
        <f>INDEX('Coord Sitios Confirmados'!F:F, MATCH(C1106, 'Coord Sitios Confirmados'!C:C,0))</f>
        <v>-74.112099999999998</v>
      </c>
    </row>
    <row r="1107" spans="1:20" x14ac:dyDescent="0.25">
      <c r="A1107" s="115" t="s">
        <v>15441</v>
      </c>
      <c r="B1107" s="103" t="s">
        <v>15442</v>
      </c>
      <c r="C1107" s="101" t="s">
        <v>15443</v>
      </c>
      <c r="D1107" s="101" t="s">
        <v>17282</v>
      </c>
      <c r="E1107" s="101" t="s">
        <v>22011</v>
      </c>
      <c r="F1107" s="101" t="s">
        <v>21932</v>
      </c>
      <c r="G1107" s="101" t="s">
        <v>14374</v>
      </c>
      <c r="H1107" s="101" t="s">
        <v>16170</v>
      </c>
      <c r="I1107" s="101" t="s">
        <v>15444</v>
      </c>
      <c r="J1107" s="101" t="s">
        <v>396</v>
      </c>
      <c r="K1107" s="101" t="s">
        <v>21705</v>
      </c>
      <c r="L1107" s="101" t="s">
        <v>21701</v>
      </c>
      <c r="M1107" s="101" t="s">
        <v>14374</v>
      </c>
      <c r="N1107" s="101" t="s">
        <v>14329</v>
      </c>
      <c r="O1107" s="101" t="s">
        <v>12744</v>
      </c>
      <c r="P1107" s="101" t="s">
        <v>14374</v>
      </c>
      <c r="Q1107" s="101" t="s">
        <v>10573</v>
      </c>
      <c r="R1107" s="102" t="s">
        <v>1644</v>
      </c>
      <c r="S1107" s="8">
        <f>INDEX('Coord Sitios Confirmados'!E:E, MATCH(B1107, 'Coord Sitios Confirmados'!B:B,0))</f>
        <v>4.8385499999999997</v>
      </c>
      <c r="T1107" s="159">
        <f>INDEX('Coord Sitios Confirmados'!F:F, MATCH(C1107, 'Coord Sitios Confirmados'!C:C,0))</f>
        <v>-74.029200000000003</v>
      </c>
    </row>
    <row r="1108" spans="1:20" x14ac:dyDescent="0.25">
      <c r="A1108" s="116" t="s">
        <v>3160</v>
      </c>
      <c r="B1108" s="7" t="s">
        <v>13100</v>
      </c>
      <c r="C1108" s="8" t="s">
        <v>3161</v>
      </c>
      <c r="D1108" s="8" t="s">
        <v>3162</v>
      </c>
      <c r="E1108" s="8" t="s">
        <v>3163</v>
      </c>
      <c r="F1108" s="8" t="s">
        <v>3164</v>
      </c>
      <c r="G1108" s="8" t="s">
        <v>1872</v>
      </c>
      <c r="H1108" s="8" t="s">
        <v>3165</v>
      </c>
      <c r="I1108" s="8" t="s">
        <v>3166</v>
      </c>
      <c r="J1108" s="8" t="s">
        <v>396</v>
      </c>
      <c r="K1108" s="8" t="s">
        <v>21702</v>
      </c>
      <c r="L1108" s="8" t="s">
        <v>21701</v>
      </c>
      <c r="M1108" s="8" t="s">
        <v>8715</v>
      </c>
      <c r="N1108" s="8" t="s">
        <v>14328</v>
      </c>
      <c r="O1108" s="8" t="s">
        <v>12744</v>
      </c>
      <c r="P1108" s="8" t="s">
        <v>14331</v>
      </c>
      <c r="Q1108" s="8" t="s">
        <v>14331</v>
      </c>
      <c r="R1108" s="26" t="s">
        <v>8860</v>
      </c>
      <c r="S1108" s="8">
        <f>INDEX('Coord Sitios Confirmados'!E:E, MATCH(B1108, 'Coord Sitios Confirmados'!B:B,0))</f>
        <v>4.6382500000000002</v>
      </c>
      <c r="T1108" s="159">
        <f>INDEX('Coord Sitios Confirmados'!F:F, MATCH(C1108, 'Coord Sitios Confirmados'!C:C,0))</f>
        <v>-74.182100000000005</v>
      </c>
    </row>
    <row r="1109" spans="1:20" x14ac:dyDescent="0.25">
      <c r="A1109" s="115" t="s">
        <v>18541</v>
      </c>
      <c r="B1109" s="103" t="s">
        <v>18546</v>
      </c>
      <c r="C1109" s="101" t="s">
        <v>18540</v>
      </c>
      <c r="D1109" s="101" t="s">
        <v>18547</v>
      </c>
      <c r="E1109" s="101" t="s">
        <v>18548</v>
      </c>
      <c r="F1109" s="101" t="s">
        <v>18462</v>
      </c>
      <c r="G1109" s="101" t="s">
        <v>18638</v>
      </c>
      <c r="H1109" s="101" t="s">
        <v>21320</v>
      </c>
      <c r="I1109" s="101" t="s">
        <v>21104</v>
      </c>
      <c r="J1109" s="101" t="s">
        <v>396</v>
      </c>
      <c r="K1109" s="101" t="s">
        <v>21700</v>
      </c>
      <c r="L1109" s="101" t="s">
        <v>21701</v>
      </c>
      <c r="M1109" s="101" t="s">
        <v>8715</v>
      </c>
      <c r="N1109" s="101" t="s">
        <v>14403</v>
      </c>
      <c r="O1109" s="101" t="s">
        <v>12744</v>
      </c>
      <c r="P1109" s="183" t="s">
        <v>14331</v>
      </c>
      <c r="Q1109" s="101" t="s">
        <v>14331</v>
      </c>
      <c r="R1109" s="102" t="s">
        <v>18638</v>
      </c>
      <c r="S1109" s="8">
        <f>INDEX('Coord Sitios Confirmados'!E:E, MATCH(B1109, 'Coord Sitios Confirmados'!B:B,0))</f>
        <v>4.6214899999999997</v>
      </c>
      <c r="T1109" s="159" t="str">
        <f>INDEX('Coord Sitios Confirmados'!F:F, MATCH(C1109, 'Coord Sitios Confirmados'!C:C,0))</f>
        <v>-74,205500</v>
      </c>
    </row>
    <row r="1110" spans="1:20" x14ac:dyDescent="0.25">
      <c r="A1110" s="116" t="s">
        <v>1402</v>
      </c>
      <c r="B1110" s="7" t="s">
        <v>12820</v>
      </c>
      <c r="C1110" s="8" t="s">
        <v>21243</v>
      </c>
      <c r="D1110" s="8" t="s">
        <v>1404</v>
      </c>
      <c r="E1110" s="8" t="s">
        <v>20798</v>
      </c>
      <c r="F1110" s="8" t="s">
        <v>18361</v>
      </c>
      <c r="G1110" s="8" t="s">
        <v>1409</v>
      </c>
      <c r="H1110" s="8" t="s">
        <v>1260</v>
      </c>
      <c r="I1110" s="8" t="s">
        <v>3167</v>
      </c>
      <c r="J1110" s="8" t="s">
        <v>396</v>
      </c>
      <c r="K1110" s="8" t="s">
        <v>21702</v>
      </c>
      <c r="L1110" s="8" t="s">
        <v>21695</v>
      </c>
      <c r="M1110" s="8" t="s">
        <v>4060</v>
      </c>
      <c r="N1110" s="8" t="s">
        <v>14328</v>
      </c>
      <c r="O1110" s="8" t="s">
        <v>12744</v>
      </c>
      <c r="P1110" s="8" t="s">
        <v>14331</v>
      </c>
      <c r="Q1110" s="8" t="s">
        <v>14331</v>
      </c>
      <c r="R1110" s="26" t="s">
        <v>9556</v>
      </c>
      <c r="S1110" s="8">
        <f>INDEX('Coord Sitios Confirmados'!E:E, MATCH(B1110, 'Coord Sitios Confirmados'!B:B,0))</f>
        <v>4.6055666666666699</v>
      </c>
      <c r="T1110" s="159">
        <f>INDEX('Coord Sitios Confirmados'!F:F, MATCH(C1110, 'Coord Sitios Confirmados'!C:C,0))</f>
        <v>-74.145833333333329</v>
      </c>
    </row>
    <row r="1111" spans="1:20" x14ac:dyDescent="0.25">
      <c r="A1111" s="111" t="s">
        <v>3168</v>
      </c>
      <c r="B1111" s="5" t="s">
        <v>12914</v>
      </c>
      <c r="C1111" s="6" t="s">
        <v>3169</v>
      </c>
      <c r="D1111" s="6" t="s">
        <v>3170</v>
      </c>
      <c r="E1111" s="6" t="s">
        <v>3171</v>
      </c>
      <c r="F1111" s="6" t="s">
        <v>3172</v>
      </c>
      <c r="G1111" s="6" t="s">
        <v>1644</v>
      </c>
      <c r="H1111" s="6" t="s">
        <v>3173</v>
      </c>
      <c r="I1111" s="5" t="s">
        <v>3174</v>
      </c>
      <c r="J1111" s="6" t="s">
        <v>396</v>
      </c>
      <c r="K1111" s="6" t="s">
        <v>21702</v>
      </c>
      <c r="L1111" s="6" t="s">
        <v>21701</v>
      </c>
      <c r="M1111" s="6" t="s">
        <v>3379</v>
      </c>
      <c r="N1111" s="6" t="s">
        <v>942</v>
      </c>
      <c r="O1111" s="6" t="s">
        <v>12744</v>
      </c>
      <c r="P1111" s="6" t="s">
        <v>14331</v>
      </c>
      <c r="Q1111" s="6" t="s">
        <v>14331</v>
      </c>
      <c r="R1111" s="112" t="s">
        <v>1644</v>
      </c>
      <c r="S1111" s="8" t="str">
        <f>INDEX('Coord Sitios Confirmados'!E:E, MATCH(B1111, 'Coord Sitios Confirmados'!B:B,0))</f>
        <v>4,692540</v>
      </c>
      <c r="T1111" s="159" t="str">
        <f>INDEX('Coord Sitios Confirmados'!F:F, MATCH(C1111, 'Coord Sitios Confirmados'!C:C,0))</f>
        <v>-74,151400</v>
      </c>
    </row>
    <row r="1112" spans="1:20" x14ac:dyDescent="0.25">
      <c r="A1112" s="105" t="s">
        <v>3175</v>
      </c>
      <c r="B1112" s="71" t="s">
        <v>12750</v>
      </c>
      <c r="C1112" s="70" t="s">
        <v>12749</v>
      </c>
      <c r="D1112" s="70" t="s">
        <v>8765</v>
      </c>
      <c r="E1112" s="70" t="s">
        <v>8745</v>
      </c>
      <c r="F1112" s="70" t="s">
        <v>8746</v>
      </c>
      <c r="G1112" s="70" t="s">
        <v>1644</v>
      </c>
      <c r="H1112" s="70" t="s">
        <v>3177</v>
      </c>
      <c r="I1112" s="70" t="s">
        <v>3178</v>
      </c>
      <c r="J1112" s="70" t="s">
        <v>396</v>
      </c>
      <c r="K1112" s="70" t="s">
        <v>21705</v>
      </c>
      <c r="L1112" s="70" t="s">
        <v>21701</v>
      </c>
      <c r="M1112" s="70" t="s">
        <v>8699</v>
      </c>
      <c r="N1112" s="70" t="s">
        <v>197</v>
      </c>
      <c r="O1112" s="70" t="s">
        <v>12744</v>
      </c>
      <c r="P1112" s="70" t="s">
        <v>14331</v>
      </c>
      <c r="Q1112" s="70" t="s">
        <v>14331</v>
      </c>
      <c r="R1112" s="74" t="s">
        <v>1644</v>
      </c>
      <c r="S1112" s="8">
        <f>INDEX('Coord Sitios Confirmados'!E:E, MATCH(B1112, 'Coord Sitios Confirmados'!B:B,0))</f>
        <v>4.7771400000000002</v>
      </c>
      <c r="T1112" s="159" t="e">
        <f>INDEX('Coord Sitios Confirmados'!F:F, MATCH(C1112, 'Coord Sitios Confirmados'!C:C,0))</f>
        <v>#N/A</v>
      </c>
    </row>
    <row r="1113" spans="1:20" x14ac:dyDescent="0.25">
      <c r="A1113" s="105" t="s">
        <v>3179</v>
      </c>
      <c r="B1113" s="71" t="s">
        <v>13040</v>
      </c>
      <c r="C1113" s="70" t="s">
        <v>3180</v>
      </c>
      <c r="D1113" s="70" t="s">
        <v>3181</v>
      </c>
      <c r="E1113" s="70" t="s">
        <v>3182</v>
      </c>
      <c r="F1113" s="70" t="s">
        <v>3183</v>
      </c>
      <c r="G1113" s="70" t="s">
        <v>1644</v>
      </c>
      <c r="H1113" s="70" t="s">
        <v>3184</v>
      </c>
      <c r="I1113" s="70" t="s">
        <v>3185</v>
      </c>
      <c r="J1113" s="70" t="s">
        <v>396</v>
      </c>
      <c r="K1113" s="70" t="s">
        <v>21702</v>
      </c>
      <c r="L1113" s="70" t="s">
        <v>21701</v>
      </c>
      <c r="M1113" s="70" t="s">
        <v>6165</v>
      </c>
      <c r="N1113" s="70" t="s">
        <v>197</v>
      </c>
      <c r="O1113" s="70" t="s">
        <v>12744</v>
      </c>
      <c r="P1113" s="70" t="s">
        <v>14331</v>
      </c>
      <c r="Q1113" s="70" t="s">
        <v>14331</v>
      </c>
      <c r="R1113" s="74" t="s">
        <v>1644</v>
      </c>
      <c r="S1113" s="8">
        <f>INDEX('Coord Sitios Confirmados'!E:E, MATCH(B1113, 'Coord Sitios Confirmados'!B:B,0))</f>
        <v>4.7460899999999997</v>
      </c>
      <c r="T1113" s="159">
        <f>INDEX('Coord Sitios Confirmados'!F:F, MATCH(C1113, 'Coord Sitios Confirmados'!C:C,0))</f>
        <v>-74.030889000000002</v>
      </c>
    </row>
    <row r="1114" spans="1:20" x14ac:dyDescent="0.25">
      <c r="A1114" s="116" t="s">
        <v>3186</v>
      </c>
      <c r="B1114" s="7" t="s">
        <v>12821</v>
      </c>
      <c r="C1114" s="8" t="s">
        <v>3187</v>
      </c>
      <c r="D1114" s="8" t="s">
        <v>3188</v>
      </c>
      <c r="E1114" s="8" t="s">
        <v>3095</v>
      </c>
      <c r="F1114" s="8" t="s">
        <v>3189</v>
      </c>
      <c r="G1114" s="8" t="s">
        <v>1409</v>
      </c>
      <c r="H1114" s="8" t="s">
        <v>1260</v>
      </c>
      <c r="I1114" s="8" t="s">
        <v>3190</v>
      </c>
      <c r="J1114" s="8" t="s">
        <v>396</v>
      </c>
      <c r="K1114" s="8" t="s">
        <v>21702</v>
      </c>
      <c r="L1114" s="8" t="s">
        <v>21701</v>
      </c>
      <c r="M1114" s="8" t="s">
        <v>8715</v>
      </c>
      <c r="N1114" s="8" t="s">
        <v>14328</v>
      </c>
      <c r="O1114" s="8" t="s">
        <v>12744</v>
      </c>
      <c r="P1114" s="8" t="s">
        <v>14331</v>
      </c>
      <c r="Q1114" s="8" t="s">
        <v>14331</v>
      </c>
      <c r="R1114" s="26" t="s">
        <v>1644</v>
      </c>
      <c r="S1114" s="8">
        <f>INDEX('Coord Sitios Confirmados'!E:E, MATCH(B1114, 'Coord Sitios Confirmados'!B:B,0))</f>
        <v>4.6287000000000003</v>
      </c>
      <c r="T1114" s="159">
        <f>INDEX('Coord Sitios Confirmados'!F:F, MATCH(C1114, 'Coord Sitios Confirmados'!C:C,0))</f>
        <v>-74.203599999999994</v>
      </c>
    </row>
    <row r="1115" spans="1:20" x14ac:dyDescent="0.25">
      <c r="A1115" s="73" t="s">
        <v>3191</v>
      </c>
      <c r="B1115" s="79" t="s">
        <v>13329</v>
      </c>
      <c r="C1115" s="3" t="s">
        <v>3192</v>
      </c>
      <c r="D1115" s="3" t="s">
        <v>3193</v>
      </c>
      <c r="E1115" s="3" t="s">
        <v>1690</v>
      </c>
      <c r="F1115" s="3" t="s">
        <v>3044</v>
      </c>
      <c r="G1115" s="3" t="s">
        <v>18</v>
      </c>
      <c r="H1115" s="3" t="s">
        <v>6996</v>
      </c>
      <c r="I1115" s="3" t="s">
        <v>3194</v>
      </c>
      <c r="J1115" s="3" t="s">
        <v>396</v>
      </c>
      <c r="K1115" s="3" t="s">
        <v>21705</v>
      </c>
      <c r="L1115" s="3" t="s">
        <v>21701</v>
      </c>
      <c r="M1115" s="3" t="s">
        <v>5313</v>
      </c>
      <c r="N1115" s="3" t="s">
        <v>12324</v>
      </c>
      <c r="O1115" s="3" t="s">
        <v>12744</v>
      </c>
      <c r="P1115" s="3" t="s">
        <v>14331</v>
      </c>
      <c r="Q1115" s="3" t="s">
        <v>14331</v>
      </c>
      <c r="R1115" s="106" t="s">
        <v>8860</v>
      </c>
      <c r="S1115" s="8" t="str">
        <f>INDEX('Coord Sitios Confirmados'!E:E, MATCH(B1115, 'Coord Sitios Confirmados'!B:B,0))</f>
        <v>4,599772</v>
      </c>
      <c r="T1115" s="159">
        <f>INDEX('Coord Sitios Confirmados'!F:F, MATCH(C1115, 'Coord Sitios Confirmados'!C:C,0))</f>
        <v>-74.116567000000003</v>
      </c>
    </row>
    <row r="1116" spans="1:20" x14ac:dyDescent="0.25">
      <c r="A1116" s="116" t="s">
        <v>3195</v>
      </c>
      <c r="B1116" s="7" t="s">
        <v>12921</v>
      </c>
      <c r="C1116" s="8" t="s">
        <v>3196</v>
      </c>
      <c r="D1116" s="8" t="s">
        <v>3197</v>
      </c>
      <c r="E1116" s="8" t="s">
        <v>18463</v>
      </c>
      <c r="F1116" s="8" t="s">
        <v>18464</v>
      </c>
      <c r="G1116" s="8" t="s">
        <v>1644</v>
      </c>
      <c r="H1116" s="8" t="s">
        <v>1260</v>
      </c>
      <c r="I1116" s="8" t="s">
        <v>3198</v>
      </c>
      <c r="J1116" s="8" t="s">
        <v>396</v>
      </c>
      <c r="K1116" s="8" t="s">
        <v>21705</v>
      </c>
      <c r="L1116" s="8" t="s">
        <v>21701</v>
      </c>
      <c r="M1116" s="8" t="s">
        <v>8715</v>
      </c>
      <c r="N1116" s="8" t="s">
        <v>14328</v>
      </c>
      <c r="O1116" s="8" t="s">
        <v>12744</v>
      </c>
      <c r="P1116" s="8" t="s">
        <v>14331</v>
      </c>
      <c r="Q1116" s="8" t="s">
        <v>14331</v>
      </c>
      <c r="R1116" s="26" t="s">
        <v>1644</v>
      </c>
      <c r="S1116" s="8">
        <f>INDEX('Coord Sitios Confirmados'!E:E, MATCH(B1116, 'Coord Sitios Confirmados'!B:B,0))</f>
        <v>4.6029076</v>
      </c>
      <c r="T1116" s="159">
        <f>INDEX('Coord Sitios Confirmados'!F:F, MATCH(C1116, 'Coord Sitios Confirmados'!C:C,0))</f>
        <v>-74.189819999999997</v>
      </c>
    </row>
    <row r="1117" spans="1:20" x14ac:dyDescent="0.25">
      <c r="A1117" s="107" t="s">
        <v>446</v>
      </c>
      <c r="B1117" s="64" t="s">
        <v>12032</v>
      </c>
      <c r="C1117" s="65" t="s">
        <v>3199</v>
      </c>
      <c r="D1117" s="65" t="s">
        <v>3200</v>
      </c>
      <c r="E1117" s="65" t="s">
        <v>12033</v>
      </c>
      <c r="F1117" s="65" t="s">
        <v>12034</v>
      </c>
      <c r="G1117" s="65" t="s">
        <v>449</v>
      </c>
      <c r="H1117" s="64"/>
      <c r="I1117" s="65">
        <v>1027612</v>
      </c>
      <c r="J1117" s="65" t="s">
        <v>403</v>
      </c>
      <c r="K1117" s="65" t="s">
        <v>21703</v>
      </c>
      <c r="L1117" s="65" t="s">
        <v>21695</v>
      </c>
      <c r="M1117" s="65" t="s">
        <v>524</v>
      </c>
      <c r="N1117" s="65" t="s">
        <v>397</v>
      </c>
      <c r="O1117" s="65" t="s">
        <v>12744</v>
      </c>
      <c r="P1117" s="65" t="s">
        <v>14331</v>
      </c>
      <c r="Q1117" s="65" t="s">
        <v>14331</v>
      </c>
      <c r="R1117" s="108" t="s">
        <v>1644</v>
      </c>
      <c r="S1117" s="8" t="e">
        <f>INDEX('Coord Sitios Confirmados'!E:E, MATCH(B1117, 'Coord Sitios Confirmados'!B:B,0))</f>
        <v>#N/A</v>
      </c>
      <c r="T1117" s="159">
        <f>INDEX('Coord Sitios Confirmados'!F:F, MATCH(C1117, 'Coord Sitios Confirmados'!C:C,0))</f>
        <v>-74.053434150000001</v>
      </c>
    </row>
    <row r="1118" spans="1:20" x14ac:dyDescent="0.25">
      <c r="A1118" s="115" t="s">
        <v>15774</v>
      </c>
      <c r="B1118" s="103" t="s">
        <v>15775</v>
      </c>
      <c r="C1118" s="101" t="s">
        <v>15426</v>
      </c>
      <c r="D1118" s="101" t="s">
        <v>17283</v>
      </c>
      <c r="E1118" s="101" t="s">
        <v>21190</v>
      </c>
      <c r="F1118" s="101"/>
      <c r="G1118" s="101" t="s">
        <v>16185</v>
      </c>
      <c r="H1118" s="101" t="s">
        <v>21022</v>
      </c>
      <c r="I1118" s="101" t="s">
        <v>15776</v>
      </c>
      <c r="J1118" s="101" t="s">
        <v>396</v>
      </c>
      <c r="K1118" s="101" t="s">
        <v>21702</v>
      </c>
      <c r="L1118" s="101" t="s">
        <v>21701</v>
      </c>
      <c r="M1118" s="101" t="s">
        <v>16051</v>
      </c>
      <c r="N1118" s="101" t="s">
        <v>14399</v>
      </c>
      <c r="O1118" s="101" t="s">
        <v>12744</v>
      </c>
      <c r="P1118" s="101" t="s">
        <v>16184</v>
      </c>
      <c r="Q1118" s="101" t="s">
        <v>10573</v>
      </c>
      <c r="R1118" s="102" t="s">
        <v>8648</v>
      </c>
      <c r="S1118" s="8">
        <f>INDEX('Coord Sitios Confirmados'!E:E, MATCH(B1118, 'Coord Sitios Confirmados'!B:B,0))</f>
        <v>4.84701</v>
      </c>
      <c r="T1118" s="159">
        <f>INDEX('Coord Sitios Confirmados'!F:F, MATCH(C1118, 'Coord Sitios Confirmados'!C:C,0))</f>
        <v>-74.262</v>
      </c>
    </row>
    <row r="1119" spans="1:20" x14ac:dyDescent="0.25">
      <c r="A1119" s="116" t="s">
        <v>22807</v>
      </c>
      <c r="B1119" s="7" t="s">
        <v>22808</v>
      </c>
      <c r="C1119" s="8" t="s">
        <v>22809</v>
      </c>
      <c r="D1119" s="8" t="s">
        <v>22810</v>
      </c>
      <c r="E1119" s="8" t="s">
        <v>22626</v>
      </c>
      <c r="F1119" s="8" t="s">
        <v>22615</v>
      </c>
      <c r="G1119" s="8" t="s">
        <v>1922</v>
      </c>
      <c r="H1119" s="8" t="s">
        <v>22811</v>
      </c>
      <c r="I1119" s="8" t="s">
        <v>18575</v>
      </c>
      <c r="J1119" s="8" t="s">
        <v>396</v>
      </c>
      <c r="K1119" s="8" t="s">
        <v>21705</v>
      </c>
      <c r="L1119" s="8" t="s">
        <v>21701</v>
      </c>
      <c r="M1119" s="8" t="s">
        <v>4060</v>
      </c>
      <c r="N1119" s="8" t="s">
        <v>14328</v>
      </c>
      <c r="O1119" s="8" t="s">
        <v>12744</v>
      </c>
      <c r="P1119" s="8" t="s">
        <v>14331</v>
      </c>
      <c r="Q1119" s="8" t="s">
        <v>14331</v>
      </c>
      <c r="R1119" s="26" t="s">
        <v>1922</v>
      </c>
      <c r="S1119" s="8">
        <f>INDEX('Coord Sitios Confirmados'!E:E, MATCH(B1119, 'Coord Sitios Confirmados'!B:B,0))</f>
        <v>4.6081599999999998</v>
      </c>
      <c r="T1119" s="159">
        <f>INDEX('Coord Sitios Confirmados'!F:F, MATCH(C1119, 'Coord Sitios Confirmados'!C:C,0))</f>
        <v>-74.175600000000003</v>
      </c>
    </row>
    <row r="1120" spans="1:20" x14ac:dyDescent="0.25">
      <c r="A1120" s="115" t="s">
        <v>22981</v>
      </c>
      <c r="B1120" s="103" t="s">
        <v>15511</v>
      </c>
      <c r="C1120" s="101" t="s">
        <v>22980</v>
      </c>
      <c r="D1120" s="101" t="s">
        <v>17284</v>
      </c>
      <c r="E1120" s="101" t="s">
        <v>21940</v>
      </c>
      <c r="F1120" s="101" t="s">
        <v>21941</v>
      </c>
      <c r="G1120" s="101" t="s">
        <v>16067</v>
      </c>
      <c r="H1120" s="101" t="s">
        <v>1650</v>
      </c>
      <c r="I1120" s="101" t="s">
        <v>15513</v>
      </c>
      <c r="J1120" s="101" t="s">
        <v>396</v>
      </c>
      <c r="K1120" s="101" t="s">
        <v>21702</v>
      </c>
      <c r="L1120" s="101" t="s">
        <v>21701</v>
      </c>
      <c r="M1120" s="101" t="s">
        <v>14489</v>
      </c>
      <c r="N1120" s="101" t="s">
        <v>14403</v>
      </c>
      <c r="O1120" s="101" t="s">
        <v>12744</v>
      </c>
      <c r="P1120" s="183" t="s">
        <v>14489</v>
      </c>
      <c r="Q1120" s="101" t="s">
        <v>10573</v>
      </c>
      <c r="R1120" s="102" t="s">
        <v>1650</v>
      </c>
      <c r="S1120" s="8">
        <f>INDEX('Coord Sitios Confirmados'!E:E, MATCH(B1120, 'Coord Sitios Confirmados'!B:B,0))</f>
        <v>4.6982419999999996</v>
      </c>
      <c r="T1120" s="159">
        <f>INDEX('Coord Sitios Confirmados'!F:F, MATCH(C1120, 'Coord Sitios Confirmados'!C:C,0))</f>
        <v>-74.201271000000006</v>
      </c>
    </row>
    <row r="1121" spans="1:20" x14ac:dyDescent="0.25">
      <c r="A1121" s="115" t="s">
        <v>15539</v>
      </c>
      <c r="B1121" s="103" t="s">
        <v>15540</v>
      </c>
      <c r="C1121" s="101" t="s">
        <v>16856</v>
      </c>
      <c r="D1121" s="101" t="s">
        <v>17285</v>
      </c>
      <c r="E1121" s="101"/>
      <c r="F1121" s="101"/>
      <c r="G1121" s="101" t="s">
        <v>14374</v>
      </c>
      <c r="H1121" s="101" t="s">
        <v>16061</v>
      </c>
      <c r="I1121" s="101" t="s">
        <v>15541</v>
      </c>
      <c r="J1121" s="101" t="s">
        <v>14</v>
      </c>
      <c r="K1121" s="101" t="s">
        <v>21698</v>
      </c>
      <c r="L1121" s="101" t="s">
        <v>21697</v>
      </c>
      <c r="M1121" s="101" t="s">
        <v>16063</v>
      </c>
      <c r="N1121" s="101" t="s">
        <v>14329</v>
      </c>
      <c r="O1121" s="101" t="s">
        <v>12744</v>
      </c>
      <c r="P1121" s="101" t="s">
        <v>15610</v>
      </c>
      <c r="Q1121" s="101" t="s">
        <v>10573</v>
      </c>
      <c r="R1121" s="102" t="s">
        <v>8648</v>
      </c>
      <c r="S1121" s="8">
        <f>INDEX('Coord Sitios Confirmados'!E:E, MATCH(B1121, 'Coord Sitios Confirmados'!B:B,0))</f>
        <v>4.6747529999999999</v>
      </c>
      <c r="T1121" s="159">
        <f>INDEX('Coord Sitios Confirmados'!F:F, MATCH(C1121, 'Coord Sitios Confirmados'!C:C,0))</f>
        <v>-73.988069999999993</v>
      </c>
    </row>
    <row r="1122" spans="1:20" x14ac:dyDescent="0.25">
      <c r="A1122" s="105" t="s">
        <v>12717</v>
      </c>
      <c r="B1122" s="71" t="s">
        <v>12718</v>
      </c>
      <c r="C1122" s="70" t="s">
        <v>12719</v>
      </c>
      <c r="D1122" s="70" t="s">
        <v>12728</v>
      </c>
      <c r="E1122" s="70" t="s">
        <v>18727</v>
      </c>
      <c r="F1122" s="70" t="s">
        <v>14270</v>
      </c>
      <c r="G1122" s="70" t="s">
        <v>9339</v>
      </c>
      <c r="H1122" s="70" t="s">
        <v>21740</v>
      </c>
      <c r="I1122" s="70" t="s">
        <v>12574</v>
      </c>
      <c r="J1122" s="70" t="s">
        <v>396</v>
      </c>
      <c r="K1122" s="70" t="s">
        <v>21705</v>
      </c>
      <c r="L1122" s="70" t="s">
        <v>21701</v>
      </c>
      <c r="M1122" s="70" t="s">
        <v>6165</v>
      </c>
      <c r="N1122" s="70" t="s">
        <v>197</v>
      </c>
      <c r="O1122" s="70" t="s">
        <v>12744</v>
      </c>
      <c r="P1122" s="70" t="s">
        <v>14331</v>
      </c>
      <c r="Q1122" s="70" t="s">
        <v>14331</v>
      </c>
      <c r="R1122" s="74" t="s">
        <v>9339</v>
      </c>
      <c r="S1122" s="8">
        <f>INDEX('Coord Sitios Confirmados'!E:E, MATCH(B1122, 'Coord Sitios Confirmados'!B:B,0))</f>
        <v>4.7202109999999999</v>
      </c>
      <c r="T1122" s="159">
        <f>INDEX('Coord Sitios Confirmados'!F:F, MATCH(C1122, 'Coord Sitios Confirmados'!C:C,0))</f>
        <v>-74.038216000000006</v>
      </c>
    </row>
    <row r="1123" spans="1:20" x14ac:dyDescent="0.25">
      <c r="A1123" s="115" t="s">
        <v>14672</v>
      </c>
      <c r="B1123" s="103" t="s">
        <v>14673</v>
      </c>
      <c r="C1123" s="101" t="s">
        <v>14674</v>
      </c>
      <c r="D1123" s="101" t="s">
        <v>17286</v>
      </c>
      <c r="E1123" s="101" t="s">
        <v>22186</v>
      </c>
      <c r="F1123" s="101" t="s">
        <v>22187</v>
      </c>
      <c r="G1123" s="101" t="s">
        <v>10627</v>
      </c>
      <c r="H1123" s="101" t="s">
        <v>16347</v>
      </c>
      <c r="I1123" s="101" t="s">
        <v>16419</v>
      </c>
      <c r="J1123" s="101" t="s">
        <v>396</v>
      </c>
      <c r="K1123" s="101" t="s">
        <v>21700</v>
      </c>
      <c r="L1123" s="101" t="s">
        <v>21701</v>
      </c>
      <c r="M1123" s="101" t="s">
        <v>14431</v>
      </c>
      <c r="N1123" s="101" t="s">
        <v>14403</v>
      </c>
      <c r="O1123" s="101" t="s">
        <v>12744</v>
      </c>
      <c r="P1123" s="183" t="s">
        <v>14431</v>
      </c>
      <c r="Q1123" s="101" t="s">
        <v>10573</v>
      </c>
      <c r="R1123" s="102" t="s">
        <v>16347</v>
      </c>
      <c r="S1123" s="8">
        <f>INDEX('Coord Sitios Confirmados'!E:E, MATCH(B1123, 'Coord Sitios Confirmados'!B:B,0))</f>
        <v>4.5797249999999998</v>
      </c>
      <c r="T1123" s="159">
        <f>INDEX('Coord Sitios Confirmados'!F:F, MATCH(C1123, 'Coord Sitios Confirmados'!C:C,0))</f>
        <v>-74.217065000000005</v>
      </c>
    </row>
    <row r="1124" spans="1:20" x14ac:dyDescent="0.25">
      <c r="A1124" s="115" t="s">
        <v>14881</v>
      </c>
      <c r="B1124" s="103" t="s">
        <v>14882</v>
      </c>
      <c r="C1124" s="101" t="s">
        <v>14883</v>
      </c>
      <c r="D1124" s="101" t="s">
        <v>17287</v>
      </c>
      <c r="E1124" s="101" t="s">
        <v>22514</v>
      </c>
      <c r="F1124" s="101" t="s">
        <v>22492</v>
      </c>
      <c r="G1124" s="101" t="s">
        <v>14511</v>
      </c>
      <c r="H1124" s="101" t="s">
        <v>21037</v>
      </c>
      <c r="I1124" s="101" t="s">
        <v>14884</v>
      </c>
      <c r="J1124" s="101" t="s">
        <v>396</v>
      </c>
      <c r="K1124" s="101" t="s">
        <v>21699</v>
      </c>
      <c r="L1124" s="101" t="s">
        <v>21697</v>
      </c>
      <c r="M1124" s="101" t="s">
        <v>16051</v>
      </c>
      <c r="N1124" s="101" t="s">
        <v>14399</v>
      </c>
      <c r="O1124" s="101" t="s">
        <v>12744</v>
      </c>
      <c r="P1124" s="101" t="s">
        <v>14885</v>
      </c>
      <c r="Q1124" s="101" t="s">
        <v>10573</v>
      </c>
      <c r="R1124" s="102" t="s">
        <v>8648</v>
      </c>
      <c r="S1124" s="8">
        <f>INDEX('Coord Sitios Confirmados'!E:E, MATCH(B1124, 'Coord Sitios Confirmados'!B:B,0))</f>
        <v>5.3635229999999998</v>
      </c>
      <c r="T1124" s="159">
        <f>INDEX('Coord Sitios Confirmados'!F:F, MATCH(C1124, 'Coord Sitios Confirmados'!C:C,0))</f>
        <v>-73.691406999999998</v>
      </c>
    </row>
    <row r="1125" spans="1:20" x14ac:dyDescent="0.25">
      <c r="A1125" s="115" t="s">
        <v>10167</v>
      </c>
      <c r="B1125" s="103" t="s">
        <v>14367</v>
      </c>
      <c r="C1125" s="101" t="s">
        <v>10235</v>
      </c>
      <c r="D1125" s="101" t="s">
        <v>17288</v>
      </c>
      <c r="E1125" s="101" t="s">
        <v>22045</v>
      </c>
      <c r="F1125" s="101" t="s">
        <v>22056</v>
      </c>
      <c r="G1125" s="101" t="s">
        <v>14374</v>
      </c>
      <c r="H1125" s="101" t="s">
        <v>16278</v>
      </c>
      <c r="I1125" s="101" t="s">
        <v>14368</v>
      </c>
      <c r="J1125" s="101" t="s">
        <v>396</v>
      </c>
      <c r="K1125" s="101" t="s">
        <v>21705</v>
      </c>
      <c r="L1125" s="101" t="s">
        <v>21701</v>
      </c>
      <c r="M1125" s="101" t="s">
        <v>6165</v>
      </c>
      <c r="N1125" s="101" t="s">
        <v>14329</v>
      </c>
      <c r="O1125" s="101" t="s">
        <v>12744</v>
      </c>
      <c r="P1125" s="101" t="s">
        <v>14331</v>
      </c>
      <c r="Q1125" s="101" t="s">
        <v>10573</v>
      </c>
      <c r="R1125" s="102" t="s">
        <v>8860</v>
      </c>
      <c r="S1125" s="8">
        <f>INDEX('Coord Sitios Confirmados'!E:E, MATCH(B1125, 'Coord Sitios Confirmados'!B:B,0))</f>
        <v>4.8071999999999999</v>
      </c>
      <c r="T1125" s="159">
        <f>INDEX('Coord Sitios Confirmados'!F:F, MATCH(C1125, 'Coord Sitios Confirmados'!C:C,0))</f>
        <v>-74.029600000000002</v>
      </c>
    </row>
    <row r="1126" spans="1:20" x14ac:dyDescent="0.25">
      <c r="A1126" s="116" t="s">
        <v>3201</v>
      </c>
      <c r="B1126" s="7" t="s">
        <v>12915</v>
      </c>
      <c r="C1126" s="8" t="s">
        <v>3202</v>
      </c>
      <c r="D1126" s="8" t="s">
        <v>3203</v>
      </c>
      <c r="E1126" s="8" t="s">
        <v>18717</v>
      </c>
      <c r="F1126" s="8" t="s">
        <v>19123</v>
      </c>
      <c r="G1126" s="8" t="s">
        <v>1409</v>
      </c>
      <c r="H1126" s="8" t="s">
        <v>1260</v>
      </c>
      <c r="I1126" s="8" t="s">
        <v>3205</v>
      </c>
      <c r="J1126" s="8" t="s">
        <v>396</v>
      </c>
      <c r="K1126" s="8" t="s">
        <v>21705</v>
      </c>
      <c r="L1126" s="8" t="s">
        <v>21701</v>
      </c>
      <c r="M1126" s="8" t="s">
        <v>8697</v>
      </c>
      <c r="N1126" s="8" t="s">
        <v>14328</v>
      </c>
      <c r="O1126" s="8" t="s">
        <v>12744</v>
      </c>
      <c r="P1126" s="8" t="s">
        <v>14331</v>
      </c>
      <c r="Q1126" s="8" t="s">
        <v>14331</v>
      </c>
      <c r="R1126" s="26" t="s">
        <v>1644</v>
      </c>
      <c r="S1126" s="8">
        <f>INDEX('Coord Sitios Confirmados'!E:E, MATCH(B1126, 'Coord Sitios Confirmados'!B:B,0))</f>
        <v>4.5391666666666666</v>
      </c>
      <c r="T1126" s="159">
        <f>INDEX('Coord Sitios Confirmados'!F:F, MATCH(C1126, 'Coord Sitios Confirmados'!C:C,0))</f>
        <v>-74.140500000000003</v>
      </c>
    </row>
    <row r="1127" spans="1:20" x14ac:dyDescent="0.25">
      <c r="A1127" s="111" t="s">
        <v>22827</v>
      </c>
      <c r="B1127" s="5" t="s">
        <v>22828</v>
      </c>
      <c r="C1127" s="6" t="s">
        <v>22829</v>
      </c>
      <c r="D1127" s="6" t="s">
        <v>22830</v>
      </c>
      <c r="E1127" s="6" t="s">
        <v>22831</v>
      </c>
      <c r="F1127" s="6" t="s">
        <v>22832</v>
      </c>
      <c r="G1127" s="6" t="s">
        <v>18</v>
      </c>
      <c r="H1127" s="6" t="s">
        <v>22837</v>
      </c>
      <c r="I1127" s="5" t="s">
        <v>22861</v>
      </c>
      <c r="J1127" s="6" t="s">
        <v>396</v>
      </c>
      <c r="K1127" s="6" t="s">
        <v>21700</v>
      </c>
      <c r="L1127" s="6" t="s">
        <v>21701</v>
      </c>
      <c r="M1127" s="6" t="s">
        <v>3231</v>
      </c>
      <c r="N1127" s="6" t="s">
        <v>942</v>
      </c>
      <c r="O1127" s="6" t="s">
        <v>12744</v>
      </c>
      <c r="P1127" s="6" t="s">
        <v>14331</v>
      </c>
      <c r="Q1127" s="6" t="s">
        <v>14331</v>
      </c>
      <c r="R1127" s="112" t="s">
        <v>9556</v>
      </c>
      <c r="S1127" s="8">
        <f>INDEX('Coord Sitios Confirmados'!E:E, MATCH(B1127, 'Coord Sitios Confirmados'!B:B,0))</f>
        <v>4.6577400000000004</v>
      </c>
      <c r="T1127" s="159">
        <f>INDEX('Coord Sitios Confirmados'!F:F, MATCH(C1127, 'Coord Sitios Confirmados'!C:C,0))</f>
        <v>-74.104699999999994</v>
      </c>
    </row>
    <row r="1128" spans="1:20" x14ac:dyDescent="0.25">
      <c r="A1128" s="111" t="s">
        <v>3206</v>
      </c>
      <c r="B1128" s="5" t="s">
        <v>12802</v>
      </c>
      <c r="C1128" s="6" t="s">
        <v>3207</v>
      </c>
      <c r="D1128" s="6" t="s">
        <v>3208</v>
      </c>
      <c r="E1128" s="6" t="s">
        <v>3209</v>
      </c>
      <c r="F1128" s="6" t="s">
        <v>2132</v>
      </c>
      <c r="G1128" s="6" t="s">
        <v>940</v>
      </c>
      <c r="H1128" s="6" t="s">
        <v>955</v>
      </c>
      <c r="I1128" s="5" t="s">
        <v>3210</v>
      </c>
      <c r="J1128" s="6" t="s">
        <v>396</v>
      </c>
      <c r="K1128" s="6" t="s">
        <v>21702</v>
      </c>
      <c r="L1128" s="6" t="s">
        <v>21701</v>
      </c>
      <c r="M1128" s="6" t="s">
        <v>4060</v>
      </c>
      <c r="N1128" s="6" t="s">
        <v>942</v>
      </c>
      <c r="O1128" s="6" t="s">
        <v>12744</v>
      </c>
      <c r="P1128" s="6" t="s">
        <v>14331</v>
      </c>
      <c r="Q1128" s="6" t="s">
        <v>14331</v>
      </c>
      <c r="R1128" s="112" t="s">
        <v>8860</v>
      </c>
      <c r="S1128" s="8">
        <f>INDEX('Coord Sitios Confirmados'!E:E, MATCH(B1128, 'Coord Sitios Confirmados'!B:B,0))</f>
        <v>4.6436299999999999</v>
      </c>
      <c r="T1128" s="159" t="str">
        <f>INDEX('Coord Sitios Confirmados'!F:F, MATCH(C1128, 'Coord Sitios Confirmados'!C:C,0))</f>
        <v>-74,159800</v>
      </c>
    </row>
    <row r="1129" spans="1:20" x14ac:dyDescent="0.25">
      <c r="A1129" s="115" t="s">
        <v>15709</v>
      </c>
      <c r="B1129" s="103" t="s">
        <v>15710</v>
      </c>
      <c r="C1129" s="101" t="s">
        <v>15711</v>
      </c>
      <c r="D1129" s="101" t="s">
        <v>17289</v>
      </c>
      <c r="E1129" s="101" t="s">
        <v>22547</v>
      </c>
      <c r="F1129" s="101" t="s">
        <v>22548</v>
      </c>
      <c r="G1129" s="101"/>
      <c r="H1129" s="101" t="s">
        <v>8860</v>
      </c>
      <c r="I1129" s="101"/>
      <c r="J1129" s="101" t="s">
        <v>396</v>
      </c>
      <c r="K1129" s="101" t="s">
        <v>21705</v>
      </c>
      <c r="L1129" s="101" t="s">
        <v>21701</v>
      </c>
      <c r="M1129" s="101" t="s">
        <v>14431</v>
      </c>
      <c r="N1129" s="101" t="s">
        <v>14403</v>
      </c>
      <c r="O1129" s="101" t="s">
        <v>12744</v>
      </c>
      <c r="P1129" s="183" t="s">
        <v>14431</v>
      </c>
      <c r="Q1129" s="101" t="s">
        <v>10573</v>
      </c>
      <c r="R1129" s="102" t="s">
        <v>8860</v>
      </c>
      <c r="S1129" s="8">
        <f>INDEX('Coord Sitios Confirmados'!E:E, MATCH(B1129, 'Coord Sitios Confirmados'!B:B,0))</f>
        <v>4.5902099999999999</v>
      </c>
      <c r="T1129" s="159">
        <f>INDEX('Coord Sitios Confirmados'!F:F, MATCH(C1129, 'Coord Sitios Confirmados'!C:C,0))</f>
        <v>-74.205799999999996</v>
      </c>
    </row>
    <row r="1130" spans="1:20" x14ac:dyDescent="0.25">
      <c r="A1130" s="115" t="s">
        <v>19643</v>
      </c>
      <c r="B1130" s="103" t="s">
        <v>21217</v>
      </c>
      <c r="C1130" s="101" t="s">
        <v>20697</v>
      </c>
      <c r="D1130" s="101" t="s">
        <v>21221</v>
      </c>
      <c r="E1130" s="101" t="s">
        <v>21218</v>
      </c>
      <c r="F1130" s="101" t="s">
        <v>21219</v>
      </c>
      <c r="G1130" s="101" t="s">
        <v>22597</v>
      </c>
      <c r="H1130" s="101"/>
      <c r="I1130" s="101">
        <v>1027666</v>
      </c>
      <c r="J1130" s="101" t="s">
        <v>14</v>
      </c>
      <c r="K1130" s="101" t="s">
        <v>21699</v>
      </c>
      <c r="L1130" s="101" t="s">
        <v>21697</v>
      </c>
      <c r="M1130" s="101" t="s">
        <v>16051</v>
      </c>
      <c r="N1130" s="101" t="s">
        <v>14377</v>
      </c>
      <c r="O1130" s="101" t="s">
        <v>12744</v>
      </c>
      <c r="P1130" s="101" t="s">
        <v>21220</v>
      </c>
      <c r="Q1130" s="101" t="s">
        <v>10573</v>
      </c>
      <c r="R1130" s="102" t="s">
        <v>1644</v>
      </c>
      <c r="S1130" s="8">
        <f>INDEX('Coord Sitios Confirmados'!E:E, MATCH(B1130, 'Coord Sitios Confirmados'!B:B,0))</f>
        <v>4.5429700000000004</v>
      </c>
      <c r="T1130" s="159">
        <f>INDEX('Coord Sitios Confirmados'!F:F, MATCH(C1130, 'Coord Sitios Confirmados'!C:C,0))</f>
        <v>-74.472719999999995</v>
      </c>
    </row>
    <row r="1131" spans="1:20" x14ac:dyDescent="0.25">
      <c r="A1131" s="73" t="s">
        <v>3211</v>
      </c>
      <c r="B1131" s="79" t="s">
        <v>12873</v>
      </c>
      <c r="C1131" s="3" t="s">
        <v>3212</v>
      </c>
      <c r="D1131" s="3" t="s">
        <v>3213</v>
      </c>
      <c r="E1131" s="3" t="s">
        <v>3214</v>
      </c>
      <c r="F1131" s="3" t="s">
        <v>3215</v>
      </c>
      <c r="G1131" s="3" t="s">
        <v>394</v>
      </c>
      <c r="H1131" s="3" t="s">
        <v>3216</v>
      </c>
      <c r="I1131" s="3" t="s">
        <v>3217</v>
      </c>
      <c r="J1131" s="3" t="s">
        <v>396</v>
      </c>
      <c r="K1131" s="3" t="s">
        <v>21702</v>
      </c>
      <c r="L1131" s="3" t="s">
        <v>21701</v>
      </c>
      <c r="M1131" s="3" t="s">
        <v>8693</v>
      </c>
      <c r="N1131" s="3" t="s">
        <v>12324</v>
      </c>
      <c r="O1131" s="3" t="s">
        <v>12744</v>
      </c>
      <c r="P1131" s="3" t="s">
        <v>14331</v>
      </c>
      <c r="Q1131" s="3" t="s">
        <v>14331</v>
      </c>
      <c r="R1131" s="106" t="s">
        <v>1644</v>
      </c>
      <c r="S1131" s="8" t="str">
        <f>INDEX('Coord Sitios Confirmados'!E:E, MATCH(B1131, 'Coord Sitios Confirmados'!B:B,0))</f>
        <v>4,577630</v>
      </c>
      <c r="T1131" s="159">
        <f>INDEX('Coord Sitios Confirmados'!F:F, MATCH(C1131, 'Coord Sitios Confirmados'!C:C,0))</f>
        <v>-74.127267000000003</v>
      </c>
    </row>
    <row r="1132" spans="1:20" x14ac:dyDescent="0.25">
      <c r="A1132" s="73" t="s">
        <v>3218</v>
      </c>
      <c r="B1132" s="79" t="s">
        <v>13108</v>
      </c>
      <c r="C1132" s="3" t="s">
        <v>3219</v>
      </c>
      <c r="D1132" s="3" t="s">
        <v>3220</v>
      </c>
      <c r="E1132" s="3" t="s">
        <v>3221</v>
      </c>
      <c r="F1132" s="3" t="s">
        <v>3222</v>
      </c>
      <c r="G1132" s="3" t="s">
        <v>1508</v>
      </c>
      <c r="H1132" s="3" t="s">
        <v>20931</v>
      </c>
      <c r="I1132" s="3" t="s">
        <v>3223</v>
      </c>
      <c r="J1132" s="3" t="s">
        <v>396</v>
      </c>
      <c r="K1132" s="3" t="s">
        <v>21705</v>
      </c>
      <c r="L1132" s="3" t="s">
        <v>21701</v>
      </c>
      <c r="M1132" s="3" t="s">
        <v>6174</v>
      </c>
      <c r="N1132" s="3" t="s">
        <v>12324</v>
      </c>
      <c r="O1132" s="3" t="s">
        <v>12744</v>
      </c>
      <c r="P1132" s="3" t="s">
        <v>14331</v>
      </c>
      <c r="Q1132" s="3" t="s">
        <v>14331</v>
      </c>
      <c r="R1132" s="106" t="s">
        <v>8648</v>
      </c>
      <c r="S1132" s="8">
        <f>INDEX('Coord Sitios Confirmados'!E:E, MATCH(B1132, 'Coord Sitios Confirmados'!B:B,0))</f>
        <v>4.5018310000000001</v>
      </c>
      <c r="T1132" s="159">
        <f>INDEX('Coord Sitios Confirmados'!F:F, MATCH(C1132, 'Coord Sitios Confirmados'!C:C,0))</f>
        <v>-74.114276000000004</v>
      </c>
    </row>
    <row r="1133" spans="1:20" x14ac:dyDescent="0.25">
      <c r="A1133" s="115" t="s">
        <v>14716</v>
      </c>
      <c r="B1133" s="103" t="s">
        <v>14717</v>
      </c>
      <c r="C1133" s="101" t="s">
        <v>14718</v>
      </c>
      <c r="D1133" s="101" t="s">
        <v>17290</v>
      </c>
      <c r="E1133" s="101" t="s">
        <v>22542</v>
      </c>
      <c r="F1133" s="101" t="s">
        <v>22543</v>
      </c>
      <c r="G1133" s="101" t="s">
        <v>16026</v>
      </c>
      <c r="H1133" s="101" t="s">
        <v>21008</v>
      </c>
      <c r="I1133" s="101" t="s">
        <v>16268</v>
      </c>
      <c r="J1133" s="101" t="s">
        <v>396</v>
      </c>
      <c r="K1133" s="101" t="s">
        <v>21702</v>
      </c>
      <c r="L1133" s="101" t="s">
        <v>21701</v>
      </c>
      <c r="M1133" s="101" t="s">
        <v>14431</v>
      </c>
      <c r="N1133" s="101" t="s">
        <v>14403</v>
      </c>
      <c r="O1133" s="101" t="s">
        <v>12744</v>
      </c>
      <c r="P1133" s="183" t="s">
        <v>14431</v>
      </c>
      <c r="Q1133" s="101" t="s">
        <v>10573</v>
      </c>
      <c r="R1133" s="102" t="s">
        <v>8648</v>
      </c>
      <c r="S1133" s="8">
        <f>INDEX('Coord Sitios Confirmados'!E:E, MATCH(B1133, 'Coord Sitios Confirmados'!B:B,0))</f>
        <v>4.5738399999999997</v>
      </c>
      <c r="T1133" s="159">
        <f>INDEX('Coord Sitios Confirmados'!F:F, MATCH(C1133, 'Coord Sitios Confirmados'!C:C,0))</f>
        <v>-74.234999999999999</v>
      </c>
    </row>
    <row r="1134" spans="1:20" x14ac:dyDescent="0.25">
      <c r="A1134" s="115" t="s">
        <v>15717</v>
      </c>
      <c r="B1134" s="103" t="s">
        <v>15718</v>
      </c>
      <c r="C1134" s="101" t="s">
        <v>15719</v>
      </c>
      <c r="D1134" s="101" t="s">
        <v>17291</v>
      </c>
      <c r="E1134" s="101" t="s">
        <v>21982</v>
      </c>
      <c r="F1134" s="101" t="s">
        <v>21983</v>
      </c>
      <c r="G1134" s="101" t="s">
        <v>10627</v>
      </c>
      <c r="H1134" s="101" t="s">
        <v>16347</v>
      </c>
      <c r="I1134" s="101" t="s">
        <v>16420</v>
      </c>
      <c r="J1134" s="101" t="s">
        <v>396</v>
      </c>
      <c r="K1134" s="101" t="s">
        <v>21702</v>
      </c>
      <c r="L1134" s="101" t="s">
        <v>21701</v>
      </c>
      <c r="M1134" s="101" t="s">
        <v>14431</v>
      </c>
      <c r="N1134" s="101" t="s">
        <v>14403</v>
      </c>
      <c r="O1134" s="101" t="s">
        <v>12744</v>
      </c>
      <c r="P1134" s="183" t="s">
        <v>14431</v>
      </c>
      <c r="Q1134" s="101" t="s">
        <v>10573</v>
      </c>
      <c r="R1134" s="102" t="s">
        <v>16347</v>
      </c>
      <c r="S1134" s="8">
        <f>INDEX('Coord Sitios Confirmados'!E:E, MATCH(B1134, 'Coord Sitios Confirmados'!B:B,0))</f>
        <v>4.5741100000000001</v>
      </c>
      <c r="T1134" s="159">
        <f>INDEX('Coord Sitios Confirmados'!F:F, MATCH(C1134, 'Coord Sitios Confirmados'!C:C,0))</f>
        <v>-74.241100000000003</v>
      </c>
    </row>
    <row r="1135" spans="1:20" x14ac:dyDescent="0.25">
      <c r="A1135" s="115" t="s">
        <v>14480</v>
      </c>
      <c r="B1135" s="103" t="s">
        <v>14481</v>
      </c>
      <c r="C1135" s="101" t="s">
        <v>18325</v>
      </c>
      <c r="D1135" s="101" t="s">
        <v>18326</v>
      </c>
      <c r="E1135" s="101" t="s">
        <v>21970</v>
      </c>
      <c r="F1135" s="101" t="s">
        <v>21971</v>
      </c>
      <c r="G1135" s="101" t="s">
        <v>10627</v>
      </c>
      <c r="H1135" s="101" t="s">
        <v>16377</v>
      </c>
      <c r="I1135" s="101" t="s">
        <v>16378</v>
      </c>
      <c r="J1135" s="101" t="s">
        <v>396</v>
      </c>
      <c r="K1135" s="101" t="s">
        <v>21700</v>
      </c>
      <c r="L1135" s="101" t="s">
        <v>21701</v>
      </c>
      <c r="M1135" s="101" t="s">
        <v>14431</v>
      </c>
      <c r="N1135" s="101" t="s">
        <v>14403</v>
      </c>
      <c r="O1135" s="101" t="s">
        <v>12744</v>
      </c>
      <c r="P1135" s="183" t="s">
        <v>14431</v>
      </c>
      <c r="Q1135" s="101" t="s">
        <v>10573</v>
      </c>
      <c r="R1135" s="102" t="s">
        <v>16347</v>
      </c>
      <c r="S1135" s="8">
        <f>INDEX('Coord Sitios Confirmados'!E:E, MATCH(B1135, 'Coord Sitios Confirmados'!B:B,0))</f>
        <v>4.5812999999999997</v>
      </c>
      <c r="T1135" s="159">
        <f>INDEX('Coord Sitios Confirmados'!F:F, MATCH(C1135, 'Coord Sitios Confirmados'!C:C,0))</f>
        <v>-74.1935</v>
      </c>
    </row>
    <row r="1136" spans="1:20" x14ac:dyDescent="0.25">
      <c r="A1136" s="113" t="s">
        <v>3224</v>
      </c>
      <c r="B1136" s="61" t="s">
        <v>12957</v>
      </c>
      <c r="C1136" s="62" t="s">
        <v>3225</v>
      </c>
      <c r="D1136" s="62" t="s">
        <v>3226</v>
      </c>
      <c r="E1136" s="62" t="s">
        <v>3227</v>
      </c>
      <c r="F1136" s="62" t="s">
        <v>3228</v>
      </c>
      <c r="G1136" s="62" t="s">
        <v>524</v>
      </c>
      <c r="H1136" s="62" t="s">
        <v>20940</v>
      </c>
      <c r="I1136" s="62" t="s">
        <v>3229</v>
      </c>
      <c r="J1136" s="62" t="s">
        <v>396</v>
      </c>
      <c r="K1136" s="62" t="s">
        <v>22627</v>
      </c>
      <c r="L1136" s="62" t="s">
        <v>21701</v>
      </c>
      <c r="M1136" s="62" t="s">
        <v>524</v>
      </c>
      <c r="N1136" s="62" t="s">
        <v>520</v>
      </c>
      <c r="O1136" s="62" t="s">
        <v>12745</v>
      </c>
      <c r="P1136" s="62" t="s">
        <v>14331</v>
      </c>
      <c r="Q1136" s="62" t="s">
        <v>14331</v>
      </c>
      <c r="R1136" s="114" t="s">
        <v>8648</v>
      </c>
      <c r="S1136" s="8">
        <f>INDEX('Coord Sitios Confirmados'!E:E, MATCH(B1136, 'Coord Sitios Confirmados'!B:B,0))</f>
        <v>4.6490600000000004</v>
      </c>
      <c r="T1136" s="159" t="str">
        <f>INDEX('Coord Sitios Confirmados'!F:F, MATCH(C1136, 'Coord Sitios Confirmados'!C:C,0))</f>
        <v>-74,05700</v>
      </c>
    </row>
    <row r="1137" spans="1:20" x14ac:dyDescent="0.25">
      <c r="A1137" s="111" t="s">
        <v>14059</v>
      </c>
      <c r="B1137" s="5" t="s">
        <v>14311</v>
      </c>
      <c r="C1137" s="6" t="s">
        <v>19167</v>
      </c>
      <c r="D1137" s="6" t="s">
        <v>19170</v>
      </c>
      <c r="E1137" s="6" t="s">
        <v>14314</v>
      </c>
      <c r="F1137" s="6"/>
      <c r="G1137" s="6" t="s">
        <v>14315</v>
      </c>
      <c r="H1137" s="6" t="s">
        <v>14312</v>
      </c>
      <c r="I1137" s="5" t="s">
        <v>7008</v>
      </c>
      <c r="J1137" s="6" t="s">
        <v>396</v>
      </c>
      <c r="K1137" s="6" t="s">
        <v>21700</v>
      </c>
      <c r="L1137" s="6" t="s">
        <v>21701</v>
      </c>
      <c r="M1137" s="6" t="s">
        <v>3379</v>
      </c>
      <c r="N1137" s="6" t="s">
        <v>942</v>
      </c>
      <c r="O1137" s="6" t="s">
        <v>12744</v>
      </c>
      <c r="P1137" s="6" t="s">
        <v>14331</v>
      </c>
      <c r="Q1137" s="6" t="s">
        <v>14331</v>
      </c>
      <c r="R1137" s="112" t="s">
        <v>7044</v>
      </c>
      <c r="S1137" s="8">
        <f>INDEX('Coord Sitios Confirmados'!E:E, MATCH(B1137, 'Coord Sitios Confirmados'!B:B,0))</f>
        <v>4.6347399999999999</v>
      </c>
      <c r="T1137" s="159">
        <f>INDEX('Coord Sitios Confirmados'!F:F, MATCH(C1137, 'Coord Sitios Confirmados'!C:C,0))</f>
        <v>-74.092876000000004</v>
      </c>
    </row>
    <row r="1138" spans="1:20" x14ac:dyDescent="0.25">
      <c r="A1138" s="111" t="s">
        <v>14059</v>
      </c>
      <c r="B1138" s="5" t="s">
        <v>14311</v>
      </c>
      <c r="C1138" s="6" t="s">
        <v>19168</v>
      </c>
      <c r="D1138" s="6" t="s">
        <v>14313</v>
      </c>
      <c r="E1138" s="6" t="s">
        <v>14314</v>
      </c>
      <c r="F1138" s="6"/>
      <c r="G1138" s="6" t="s">
        <v>14315</v>
      </c>
      <c r="H1138" s="6" t="s">
        <v>14312</v>
      </c>
      <c r="I1138" s="5" t="s">
        <v>7008</v>
      </c>
      <c r="J1138" s="6" t="s">
        <v>396</v>
      </c>
      <c r="K1138" s="6" t="s">
        <v>21700</v>
      </c>
      <c r="L1138" s="6" t="s">
        <v>21701</v>
      </c>
      <c r="M1138" s="6" t="s">
        <v>3379</v>
      </c>
      <c r="N1138" s="6" t="s">
        <v>942</v>
      </c>
      <c r="O1138" s="6" t="s">
        <v>12744</v>
      </c>
      <c r="P1138" s="6" t="s">
        <v>14331</v>
      </c>
      <c r="Q1138" s="6" t="s">
        <v>14331</v>
      </c>
      <c r="R1138" s="112" t="s">
        <v>7044</v>
      </c>
      <c r="S1138" s="8">
        <f>INDEX('Coord Sitios Confirmados'!E:E, MATCH(B1138, 'Coord Sitios Confirmados'!B:B,0))</f>
        <v>4.6347399999999999</v>
      </c>
      <c r="T1138" s="159">
        <f>INDEX('Coord Sitios Confirmados'!F:F, MATCH(C1138, 'Coord Sitios Confirmados'!C:C,0))</f>
        <v>-74.093693999999999</v>
      </c>
    </row>
    <row r="1139" spans="1:20" x14ac:dyDescent="0.25">
      <c r="A1139" s="111" t="s">
        <v>14059</v>
      </c>
      <c r="B1139" s="5" t="s">
        <v>14311</v>
      </c>
      <c r="C1139" s="6" t="s">
        <v>19169</v>
      </c>
      <c r="D1139" s="6" t="s">
        <v>19171</v>
      </c>
      <c r="E1139" s="6" t="s">
        <v>14314</v>
      </c>
      <c r="F1139" s="6"/>
      <c r="G1139" s="6" t="s">
        <v>14315</v>
      </c>
      <c r="H1139" s="6" t="s">
        <v>14312</v>
      </c>
      <c r="I1139" s="5" t="s">
        <v>7008</v>
      </c>
      <c r="J1139" s="6" t="s">
        <v>396</v>
      </c>
      <c r="K1139" s="6" t="s">
        <v>21700</v>
      </c>
      <c r="L1139" s="6" t="s">
        <v>21701</v>
      </c>
      <c r="M1139" s="6" t="s">
        <v>3379</v>
      </c>
      <c r="N1139" s="6" t="s">
        <v>942</v>
      </c>
      <c r="O1139" s="6" t="s">
        <v>12744</v>
      </c>
      <c r="P1139" s="6" t="s">
        <v>14331</v>
      </c>
      <c r="Q1139" s="6" t="s">
        <v>14331</v>
      </c>
      <c r="R1139" s="112" t="s">
        <v>7044</v>
      </c>
      <c r="S1139" s="8">
        <f>INDEX('Coord Sitios Confirmados'!E:E, MATCH(B1139, 'Coord Sitios Confirmados'!B:B,0))</f>
        <v>4.6347399999999999</v>
      </c>
      <c r="T1139" s="159">
        <f>INDEX('Coord Sitios Confirmados'!F:F, MATCH(C1139, 'Coord Sitios Confirmados'!C:C,0))</f>
        <v>-74.094094999999996</v>
      </c>
    </row>
    <row r="1140" spans="1:20" x14ac:dyDescent="0.25">
      <c r="A1140" s="115" t="s">
        <v>15822</v>
      </c>
      <c r="B1140" s="103" t="s">
        <v>15823</v>
      </c>
      <c r="C1140" s="101" t="s">
        <v>15824</v>
      </c>
      <c r="D1140" s="101" t="s">
        <v>17292</v>
      </c>
      <c r="E1140" s="101" t="s">
        <v>22264</v>
      </c>
      <c r="F1140" s="101"/>
      <c r="G1140" s="101" t="s">
        <v>14374</v>
      </c>
      <c r="H1140" s="101" t="s">
        <v>16465</v>
      </c>
      <c r="I1140" s="101"/>
      <c r="J1140" s="101" t="s">
        <v>14</v>
      </c>
      <c r="K1140" s="101" t="s">
        <v>21699</v>
      </c>
      <c r="L1140" s="101" t="s">
        <v>21697</v>
      </c>
      <c r="M1140" s="101" t="s">
        <v>14374</v>
      </c>
      <c r="N1140" s="101" t="s">
        <v>14329</v>
      </c>
      <c r="O1140" s="101" t="s">
        <v>12744</v>
      </c>
      <c r="P1140" s="101" t="s">
        <v>14374</v>
      </c>
      <c r="Q1140" s="101" t="s">
        <v>10573</v>
      </c>
      <c r="R1140" s="102" t="e">
        <v>#N/A</v>
      </c>
      <c r="S1140" s="8">
        <f>INDEX('Coord Sitios Confirmados'!E:E, MATCH(B1140, 'Coord Sitios Confirmados'!B:B,0))</f>
        <v>4.8933900000000001</v>
      </c>
      <c r="T1140" s="159">
        <f>INDEX('Coord Sitios Confirmados'!F:F, MATCH(C1140, 'Coord Sitios Confirmados'!C:C,0))</f>
        <v>-73.995930000000001</v>
      </c>
    </row>
    <row r="1141" spans="1:20" x14ac:dyDescent="0.25">
      <c r="A1141" s="105" t="s">
        <v>3230</v>
      </c>
      <c r="B1141" s="71" t="s">
        <v>12997</v>
      </c>
      <c r="C1141" s="70" t="s">
        <v>3231</v>
      </c>
      <c r="D1141" s="70" t="s">
        <v>12669</v>
      </c>
      <c r="E1141" s="70" t="s">
        <v>18821</v>
      </c>
      <c r="F1141" s="70" t="s">
        <v>14097</v>
      </c>
      <c r="G1141" s="70" t="s">
        <v>940</v>
      </c>
      <c r="H1141" s="70">
        <v>0</v>
      </c>
      <c r="I1141" s="70" t="s">
        <v>3233</v>
      </c>
      <c r="J1141" s="70" t="s">
        <v>396</v>
      </c>
      <c r="K1141" s="70" t="s">
        <v>21702</v>
      </c>
      <c r="L1141" s="70" t="s">
        <v>21701</v>
      </c>
      <c r="M1141" s="70" t="s">
        <v>3231</v>
      </c>
      <c r="N1141" s="70" t="s">
        <v>197</v>
      </c>
      <c r="O1141" s="70" t="s">
        <v>12744</v>
      </c>
      <c r="P1141" s="70" t="s">
        <v>14331</v>
      </c>
      <c r="Q1141" s="70" t="s">
        <v>14331</v>
      </c>
      <c r="R1141" s="74" t="s">
        <v>8648</v>
      </c>
      <c r="S1141" s="8">
        <f>INDEX('Coord Sitios Confirmados'!E:E, MATCH(B1141, 'Coord Sitios Confirmados'!B:B,0))</f>
        <v>4.710045</v>
      </c>
      <c r="T1141" s="159">
        <f>INDEX('Coord Sitios Confirmados'!F:F, MATCH(C1141, 'Coord Sitios Confirmados'!C:C,0))</f>
        <v>-74.131990999999999</v>
      </c>
    </row>
    <row r="1142" spans="1:20" x14ac:dyDescent="0.25">
      <c r="A1142" s="105" t="s">
        <v>18528</v>
      </c>
      <c r="B1142" s="71" t="s">
        <v>18549</v>
      </c>
      <c r="C1142" s="70" t="s">
        <v>18529</v>
      </c>
      <c r="D1142" s="70" t="s">
        <v>18550</v>
      </c>
      <c r="E1142" s="70" t="s">
        <v>17657</v>
      </c>
      <c r="F1142" s="70" t="s">
        <v>18551</v>
      </c>
      <c r="G1142" s="70" t="s">
        <v>8648</v>
      </c>
      <c r="H1142" s="70" t="s">
        <v>21741</v>
      </c>
      <c r="I1142" s="70" t="s">
        <v>18576</v>
      </c>
      <c r="J1142" s="70" t="s">
        <v>396</v>
      </c>
      <c r="K1142" s="70" t="s">
        <v>21705</v>
      </c>
      <c r="L1142" s="70" t="s">
        <v>21701</v>
      </c>
      <c r="M1142" s="70" t="s">
        <v>3231</v>
      </c>
      <c r="N1142" s="70" t="s">
        <v>197</v>
      </c>
      <c r="O1142" s="70" t="s">
        <v>12744</v>
      </c>
      <c r="P1142" s="70" t="s">
        <v>14331</v>
      </c>
      <c r="Q1142" s="70" t="s">
        <v>14331</v>
      </c>
      <c r="R1142" s="74" t="s">
        <v>8648</v>
      </c>
      <c r="S1142" s="8">
        <f>INDEX('Coord Sitios Confirmados'!E:E, MATCH(B1142, 'Coord Sitios Confirmados'!B:B,0))</f>
        <v>4.7121399999999998</v>
      </c>
      <c r="T1142" s="159">
        <f>INDEX('Coord Sitios Confirmados'!F:F, MATCH(C1142, 'Coord Sitios Confirmados'!C:C,0))</f>
        <v>-74.142921999999999</v>
      </c>
    </row>
    <row r="1143" spans="1:20" x14ac:dyDescent="0.25">
      <c r="A1143" s="107" t="s">
        <v>3234</v>
      </c>
      <c r="B1143" s="64" t="s">
        <v>12035</v>
      </c>
      <c r="C1143" s="65" t="s">
        <v>3235</v>
      </c>
      <c r="D1143" s="65" t="s">
        <v>3236</v>
      </c>
      <c r="E1143" s="65" t="s">
        <v>12036</v>
      </c>
      <c r="F1143" s="65" t="s">
        <v>12037</v>
      </c>
      <c r="G1143" s="65" t="s">
        <v>9556</v>
      </c>
      <c r="H1143" s="64" t="s">
        <v>12410</v>
      </c>
      <c r="I1143" s="65" t="s">
        <v>7042</v>
      </c>
      <c r="J1143" s="65" t="s">
        <v>396</v>
      </c>
      <c r="K1143" s="65" t="s">
        <v>21705</v>
      </c>
      <c r="L1143" s="65" t="s">
        <v>21701</v>
      </c>
      <c r="M1143" s="65" t="s">
        <v>8698</v>
      </c>
      <c r="N1143" s="65" t="s">
        <v>397</v>
      </c>
      <c r="O1143" s="65" t="s">
        <v>12744</v>
      </c>
      <c r="P1143" s="65" t="s">
        <v>14331</v>
      </c>
      <c r="Q1143" s="65" t="s">
        <v>14331</v>
      </c>
      <c r="R1143" s="108" t="s">
        <v>9556</v>
      </c>
      <c r="S1143" s="8">
        <f>INDEX('Coord Sitios Confirmados'!E:E, MATCH(B1143, 'Coord Sitios Confirmados'!B:B,0))</f>
        <v>4.6776999999999997</v>
      </c>
      <c r="T1143" s="159">
        <f>INDEX('Coord Sitios Confirmados'!F:F, MATCH(C1143, 'Coord Sitios Confirmados'!C:C,0))</f>
        <v>-74.083399999999997</v>
      </c>
    </row>
    <row r="1144" spans="1:20" x14ac:dyDescent="0.25">
      <c r="A1144" s="104" t="s">
        <v>13742</v>
      </c>
      <c r="B1144" s="11" t="s">
        <v>13743</v>
      </c>
      <c r="C1144" s="12" t="s">
        <v>13744</v>
      </c>
      <c r="D1144" s="12" t="s">
        <v>13745</v>
      </c>
      <c r="E1144" s="12" t="s">
        <v>18896</v>
      </c>
      <c r="F1144" s="12" t="s">
        <v>14289</v>
      </c>
      <c r="G1144" s="12" t="s">
        <v>18</v>
      </c>
      <c r="H1144" s="12" t="s">
        <v>14020</v>
      </c>
      <c r="I1144" s="12" t="s">
        <v>7008</v>
      </c>
      <c r="J1144" s="12" t="s">
        <v>396</v>
      </c>
      <c r="K1144" s="12" t="s">
        <v>21705</v>
      </c>
      <c r="L1144" s="12" t="s">
        <v>21701</v>
      </c>
      <c r="M1144" s="12" t="s">
        <v>524</v>
      </c>
      <c r="N1144" s="12" t="s">
        <v>12305</v>
      </c>
      <c r="O1144" s="12" t="s">
        <v>12744</v>
      </c>
      <c r="P1144" s="12" t="s">
        <v>14331</v>
      </c>
      <c r="Q1144" s="12" t="s">
        <v>14331</v>
      </c>
      <c r="R1144" s="72" t="s">
        <v>7044</v>
      </c>
      <c r="S1144" s="8">
        <f>INDEX('Coord Sitios Confirmados'!E:E, MATCH(B1144, 'Coord Sitios Confirmados'!B:B,0))</f>
        <v>4.6795460000000002</v>
      </c>
      <c r="T1144" s="159">
        <f>INDEX('Coord Sitios Confirmados'!F:F, MATCH(C1144, 'Coord Sitios Confirmados'!C:C,0))</f>
        <v>-74.051935</v>
      </c>
    </row>
    <row r="1145" spans="1:20" x14ac:dyDescent="0.25">
      <c r="A1145" s="109" t="s">
        <v>3238</v>
      </c>
      <c r="B1145" s="9" t="s">
        <v>13382</v>
      </c>
      <c r="C1145" s="10" t="s">
        <v>3239</v>
      </c>
      <c r="D1145" s="10" t="s">
        <v>3240</v>
      </c>
      <c r="E1145" s="10" t="s">
        <v>14281</v>
      </c>
      <c r="F1145" s="10" t="s">
        <v>18344</v>
      </c>
      <c r="G1145" s="10" t="s">
        <v>18</v>
      </c>
      <c r="H1145" s="10" t="s">
        <v>3241</v>
      </c>
      <c r="I1145" s="10" t="s">
        <v>13989</v>
      </c>
      <c r="J1145" s="10" t="s">
        <v>396</v>
      </c>
      <c r="K1145" s="10" t="s">
        <v>21705</v>
      </c>
      <c r="L1145" s="10" t="s">
        <v>21701</v>
      </c>
      <c r="M1145" s="10" t="s">
        <v>5943</v>
      </c>
      <c r="N1145" s="10" t="s">
        <v>520</v>
      </c>
      <c r="O1145" s="10" t="s">
        <v>12744</v>
      </c>
      <c r="P1145" s="10" t="s">
        <v>14331</v>
      </c>
      <c r="Q1145" s="10" t="s">
        <v>14331</v>
      </c>
      <c r="R1145" s="110" t="s">
        <v>8648</v>
      </c>
      <c r="S1145" s="8">
        <f>INDEX('Coord Sitios Confirmados'!E:E, MATCH(B1145, 'Coord Sitios Confirmados'!B:B,0))</f>
        <v>4.6389899999999997</v>
      </c>
      <c r="T1145" s="159" t="str">
        <f>INDEX('Coord Sitios Confirmados'!F:F, MATCH(C1145, 'Coord Sitios Confirmados'!C:C,0))</f>
        <v>-74,07230</v>
      </c>
    </row>
    <row r="1146" spans="1:20" x14ac:dyDescent="0.25">
      <c r="A1146" s="115" t="s">
        <v>10162</v>
      </c>
      <c r="B1146" s="103" t="s">
        <v>14359</v>
      </c>
      <c r="C1146" s="101" t="s">
        <v>10239</v>
      </c>
      <c r="D1146" s="101" t="s">
        <v>17293</v>
      </c>
      <c r="E1146" s="101" t="s">
        <v>21912</v>
      </c>
      <c r="F1146" s="101" t="s">
        <v>21913</v>
      </c>
      <c r="G1146" s="101" t="s">
        <v>14374</v>
      </c>
      <c r="H1146" s="101" t="s">
        <v>20945</v>
      </c>
      <c r="I1146" s="101" t="s">
        <v>16295</v>
      </c>
      <c r="J1146" s="101" t="s">
        <v>396</v>
      </c>
      <c r="K1146" s="101" t="s">
        <v>21705</v>
      </c>
      <c r="L1146" s="101" t="s">
        <v>21701</v>
      </c>
      <c r="M1146" s="101" t="s">
        <v>8699</v>
      </c>
      <c r="N1146" s="101" t="s">
        <v>14329</v>
      </c>
      <c r="O1146" s="101" t="s">
        <v>12744</v>
      </c>
      <c r="P1146" s="101" t="s">
        <v>14331</v>
      </c>
      <c r="Q1146" s="101" t="s">
        <v>10573</v>
      </c>
      <c r="R1146" s="102" t="s">
        <v>8648</v>
      </c>
      <c r="S1146" s="8">
        <f>INDEX('Coord Sitios Confirmados'!E:E, MATCH(B1146, 'Coord Sitios Confirmados'!B:B,0))</f>
        <v>4.7892999999999999</v>
      </c>
      <c r="T1146" s="159">
        <f>INDEX('Coord Sitios Confirmados'!F:F, MATCH(C1146, 'Coord Sitios Confirmados'!C:C,0))</f>
        <v>-74.050299999999993</v>
      </c>
    </row>
    <row r="1147" spans="1:20" x14ac:dyDescent="0.25">
      <c r="A1147" s="107" t="s">
        <v>3242</v>
      </c>
      <c r="B1147" s="64" t="s">
        <v>12038</v>
      </c>
      <c r="C1147" s="65" t="s">
        <v>3243</v>
      </c>
      <c r="D1147" s="65" t="s">
        <v>3244</v>
      </c>
      <c r="E1147" s="65" t="s">
        <v>12039</v>
      </c>
      <c r="F1147" s="65" t="s">
        <v>11990</v>
      </c>
      <c r="G1147" s="65" t="s">
        <v>18</v>
      </c>
      <c r="H1147" s="80" t="s">
        <v>20745</v>
      </c>
      <c r="I1147" s="65" t="s">
        <v>10604</v>
      </c>
      <c r="J1147" s="65" t="s">
        <v>396</v>
      </c>
      <c r="K1147" s="65" t="s">
        <v>21705</v>
      </c>
      <c r="L1147" s="65" t="s">
        <v>21701</v>
      </c>
      <c r="M1147" s="65" t="s">
        <v>8698</v>
      </c>
      <c r="N1147" s="65" t="s">
        <v>397</v>
      </c>
      <c r="O1147" s="65" t="s">
        <v>12744</v>
      </c>
      <c r="P1147" s="65" t="s">
        <v>14331</v>
      </c>
      <c r="Q1147" s="65" t="s">
        <v>14331</v>
      </c>
      <c r="R1147" s="108" t="s">
        <v>19143</v>
      </c>
      <c r="S1147" s="8">
        <f>INDEX('Coord Sitios Confirmados'!E:E, MATCH(B1147, 'Coord Sitios Confirmados'!B:B,0))</f>
        <v>4.6788972222222203</v>
      </c>
      <c r="T1147" s="159">
        <f>INDEX('Coord Sitios Confirmados'!F:F, MATCH(C1147, 'Coord Sitios Confirmados'!C:C,0))</f>
        <v>-74.072572222222206</v>
      </c>
    </row>
    <row r="1148" spans="1:20" x14ac:dyDescent="0.25">
      <c r="A1148" s="107" t="s">
        <v>12613</v>
      </c>
      <c r="B1148" s="64" t="s">
        <v>12614</v>
      </c>
      <c r="C1148" s="65" t="s">
        <v>12615</v>
      </c>
      <c r="D1148" s="65" t="s">
        <v>12616</v>
      </c>
      <c r="E1148" s="65" t="s">
        <v>12617</v>
      </c>
      <c r="F1148" s="65" t="s">
        <v>18664</v>
      </c>
      <c r="G1148" s="65" t="s">
        <v>8648</v>
      </c>
      <c r="H1148" s="64" t="s">
        <v>22619</v>
      </c>
      <c r="I1148" s="65" t="s">
        <v>22620</v>
      </c>
      <c r="J1148" s="65" t="s">
        <v>396</v>
      </c>
      <c r="K1148" s="65" t="s">
        <v>21705</v>
      </c>
      <c r="L1148" s="65" t="s">
        <v>21701</v>
      </c>
      <c r="M1148" s="65" t="s">
        <v>8698</v>
      </c>
      <c r="N1148" s="65" t="s">
        <v>397</v>
      </c>
      <c r="O1148" s="65" t="s">
        <v>12744</v>
      </c>
      <c r="P1148" s="65" t="s">
        <v>14331</v>
      </c>
      <c r="Q1148" s="65" t="s">
        <v>14331</v>
      </c>
      <c r="R1148" s="108" t="s">
        <v>8648</v>
      </c>
      <c r="S1148" s="8">
        <f>INDEX('Coord Sitios Confirmados'!E:E, MATCH(B1148, 'Coord Sitios Confirmados'!B:B,0))</f>
        <v>4.6758709999999999</v>
      </c>
      <c r="T1148" s="159">
        <f>INDEX('Coord Sitios Confirmados'!F:F, MATCH(C1148, 'Coord Sitios Confirmados'!C:C,0))</f>
        <v>-74.072068999999999</v>
      </c>
    </row>
    <row r="1149" spans="1:20" x14ac:dyDescent="0.25">
      <c r="A1149" s="115" t="s">
        <v>14579</v>
      </c>
      <c r="B1149" s="103" t="s">
        <v>14580</v>
      </c>
      <c r="C1149" s="101" t="s">
        <v>14581</v>
      </c>
      <c r="D1149" s="101" t="s">
        <v>17294</v>
      </c>
      <c r="E1149" s="101" t="s">
        <v>22153</v>
      </c>
      <c r="F1149" s="101" t="s">
        <v>22154</v>
      </c>
      <c r="G1149" s="101" t="s">
        <v>16067</v>
      </c>
      <c r="H1149" s="101" t="s">
        <v>21014</v>
      </c>
      <c r="I1149" s="101" t="s">
        <v>14582</v>
      </c>
      <c r="J1149" s="101" t="s">
        <v>396</v>
      </c>
      <c r="K1149" s="101" t="s">
        <v>21702</v>
      </c>
      <c r="L1149" s="101" t="s">
        <v>21701</v>
      </c>
      <c r="M1149" s="101" t="s">
        <v>14453</v>
      </c>
      <c r="N1149" s="101" t="s">
        <v>14399</v>
      </c>
      <c r="O1149" s="101" t="s">
        <v>12744</v>
      </c>
      <c r="P1149" s="101" t="s">
        <v>14453</v>
      </c>
      <c r="Q1149" s="101" t="s">
        <v>10573</v>
      </c>
      <c r="R1149" s="102" t="s">
        <v>8648</v>
      </c>
      <c r="S1149" s="8">
        <f>INDEX('Coord Sitios Confirmados'!E:E, MATCH(B1149, 'Coord Sitios Confirmados'!B:B,0))</f>
        <v>4.7351900000000002</v>
      </c>
      <c r="T1149" s="159">
        <f>INDEX('Coord Sitios Confirmados'!F:F, MATCH(C1149, 'Coord Sitios Confirmados'!C:C,0))</f>
        <v>-74.278000000000006</v>
      </c>
    </row>
    <row r="1150" spans="1:20" x14ac:dyDescent="0.25">
      <c r="A1150" s="115" t="s">
        <v>14665</v>
      </c>
      <c r="B1150" s="103" t="s">
        <v>16208</v>
      </c>
      <c r="C1150" s="101" t="s">
        <v>14666</v>
      </c>
      <c r="D1150" s="101" t="s">
        <v>17295</v>
      </c>
      <c r="E1150" s="101" t="s">
        <v>22139</v>
      </c>
      <c r="F1150" s="101"/>
      <c r="G1150" s="101" t="s">
        <v>1848</v>
      </c>
      <c r="H1150" s="101" t="s">
        <v>8860</v>
      </c>
      <c r="I1150" s="101"/>
      <c r="J1150" s="101" t="s">
        <v>396</v>
      </c>
      <c r="K1150" s="101" t="s">
        <v>21700</v>
      </c>
      <c r="L1150" s="101" t="s">
        <v>21701</v>
      </c>
      <c r="M1150" s="101" t="s">
        <v>14453</v>
      </c>
      <c r="N1150" s="101" t="s">
        <v>14399</v>
      </c>
      <c r="O1150" s="101" t="s">
        <v>12744</v>
      </c>
      <c r="P1150" s="101" t="s">
        <v>14453</v>
      </c>
      <c r="Q1150" s="101" t="s">
        <v>10573</v>
      </c>
      <c r="R1150" s="102" t="s">
        <v>8860</v>
      </c>
      <c r="S1150" s="8">
        <f>INDEX('Coord Sitios Confirmados'!E:E, MATCH(B1150, 'Coord Sitios Confirmados'!B:B,0))</f>
        <v>4.7395100000000001</v>
      </c>
      <c r="T1150" s="159">
        <f>INDEX('Coord Sitios Confirmados'!F:F, MATCH(C1150, 'Coord Sitios Confirmados'!C:C,0))</f>
        <v>-74.265050000000002</v>
      </c>
    </row>
    <row r="1151" spans="1:20" x14ac:dyDescent="0.25">
      <c r="A1151" s="105" t="s">
        <v>3245</v>
      </c>
      <c r="B1151" s="71" t="s">
        <v>13361</v>
      </c>
      <c r="C1151" s="70" t="s">
        <v>3246</v>
      </c>
      <c r="D1151" s="70" t="s">
        <v>12670</v>
      </c>
      <c r="E1151" s="70" t="s">
        <v>3247</v>
      </c>
      <c r="F1151" s="70" t="s">
        <v>2094</v>
      </c>
      <c r="G1151" s="70" t="s">
        <v>18</v>
      </c>
      <c r="H1151" s="70">
        <v>0</v>
      </c>
      <c r="I1151" s="70" t="s">
        <v>3248</v>
      </c>
      <c r="J1151" s="70" t="s">
        <v>396</v>
      </c>
      <c r="K1151" s="70" t="s">
        <v>21702</v>
      </c>
      <c r="L1151" s="70" t="s">
        <v>21701</v>
      </c>
      <c r="M1151" s="70" t="s">
        <v>8699</v>
      </c>
      <c r="N1151" s="70" t="s">
        <v>197</v>
      </c>
      <c r="O1151" s="70" t="s">
        <v>12744</v>
      </c>
      <c r="P1151" s="70" t="s">
        <v>14331</v>
      </c>
      <c r="Q1151" s="70" t="s">
        <v>14331</v>
      </c>
      <c r="R1151" s="74" t="s">
        <v>8648</v>
      </c>
      <c r="S1151" s="8">
        <f>INDEX('Coord Sitios Confirmados'!E:E, MATCH(B1151, 'Coord Sitios Confirmados'!B:B,0))</f>
        <v>4.727112</v>
      </c>
      <c r="T1151" s="159">
        <f>INDEX('Coord Sitios Confirmados'!F:F, MATCH(C1151, 'Coord Sitios Confirmados'!C:C,0))</f>
        <v>-74.051291000000006</v>
      </c>
    </row>
    <row r="1152" spans="1:20" x14ac:dyDescent="0.25">
      <c r="A1152" s="116" t="s">
        <v>3249</v>
      </c>
      <c r="B1152" s="7" t="s">
        <v>13389</v>
      </c>
      <c r="C1152" s="8" t="s">
        <v>3250</v>
      </c>
      <c r="D1152" s="8" t="s">
        <v>3251</v>
      </c>
      <c r="E1152" s="8" t="s">
        <v>18798</v>
      </c>
      <c r="F1152" s="8" t="s">
        <v>18797</v>
      </c>
      <c r="G1152" s="8" t="s">
        <v>1409</v>
      </c>
      <c r="H1152" s="8" t="s">
        <v>3252</v>
      </c>
      <c r="I1152" s="8" t="s">
        <v>3253</v>
      </c>
      <c r="J1152" s="8" t="s">
        <v>396</v>
      </c>
      <c r="K1152" s="8" t="s">
        <v>21705</v>
      </c>
      <c r="L1152" s="8" t="s">
        <v>21701</v>
      </c>
      <c r="M1152" s="8" t="s">
        <v>4060</v>
      </c>
      <c r="N1152" s="8" t="s">
        <v>14328</v>
      </c>
      <c r="O1152" s="8" t="s">
        <v>12744</v>
      </c>
      <c r="P1152" s="8" t="s">
        <v>14331</v>
      </c>
      <c r="Q1152" s="8" t="s">
        <v>14331</v>
      </c>
      <c r="R1152" s="26" t="s">
        <v>8860</v>
      </c>
      <c r="S1152" s="8">
        <f>INDEX('Coord Sitios Confirmados'!E:E, MATCH(B1152, 'Coord Sitios Confirmados'!B:B,0))</f>
        <v>4.6303166666666664</v>
      </c>
      <c r="T1152" s="159">
        <f>INDEX('Coord Sitios Confirmados'!F:F, MATCH(C1152, 'Coord Sitios Confirmados'!C:C,0))</f>
        <v>-74.143249999999995</v>
      </c>
    </row>
    <row r="1153" spans="1:20" x14ac:dyDescent="0.25">
      <c r="A1153" s="104" t="s">
        <v>23019</v>
      </c>
      <c r="B1153" s="11" t="s">
        <v>23020</v>
      </c>
      <c r="C1153" s="12" t="s">
        <v>23023</v>
      </c>
      <c r="D1153" s="12" t="s">
        <v>23021</v>
      </c>
      <c r="E1153" s="12" t="s">
        <v>18664</v>
      </c>
      <c r="F1153" s="12" t="s">
        <v>18662</v>
      </c>
      <c r="G1153" s="12" t="s">
        <v>18</v>
      </c>
      <c r="H1153" s="12" t="s">
        <v>23018</v>
      </c>
      <c r="I1153" s="12" t="s">
        <v>23022</v>
      </c>
      <c r="J1153" s="12" t="s">
        <v>396</v>
      </c>
      <c r="K1153" s="12" t="s">
        <v>21700</v>
      </c>
      <c r="L1153" s="12" t="s">
        <v>21701</v>
      </c>
      <c r="M1153" s="12" t="s">
        <v>8698</v>
      </c>
      <c r="N1153" s="12" t="s">
        <v>12305</v>
      </c>
      <c r="O1153" s="12" t="s">
        <v>12744</v>
      </c>
      <c r="P1153" s="12" t="s">
        <v>14331</v>
      </c>
      <c r="Q1153" s="12" t="s">
        <v>14331</v>
      </c>
      <c r="R1153" s="72" t="s">
        <v>8648</v>
      </c>
      <c r="S1153" s="8">
        <f>INDEX('Coord Sitios Confirmados'!E:E, MATCH(B1153, 'Coord Sitios Confirmados'!B:B,0))</f>
        <v>4.6585869999999998</v>
      </c>
      <c r="T1153" s="159">
        <f>INDEX('Coord Sitios Confirmados'!F:F, MATCH(C1153, 'Coord Sitios Confirmados'!C:C,0))</f>
        <v>-74.062703999999997</v>
      </c>
    </row>
    <row r="1154" spans="1:20" x14ac:dyDescent="0.25">
      <c r="A1154" s="107" t="s">
        <v>3254</v>
      </c>
      <c r="B1154" s="64" t="s">
        <v>12040</v>
      </c>
      <c r="C1154" s="65" t="s">
        <v>3255</v>
      </c>
      <c r="D1154" s="65" t="s">
        <v>3256</v>
      </c>
      <c r="E1154" s="65" t="s">
        <v>2317</v>
      </c>
      <c r="F1154" s="65" t="s">
        <v>12041</v>
      </c>
      <c r="G1154" s="65" t="s">
        <v>18</v>
      </c>
      <c r="H1154" s="64" t="s">
        <v>3257</v>
      </c>
      <c r="I1154" s="65" t="s">
        <v>3258</v>
      </c>
      <c r="J1154" s="65" t="s">
        <v>396</v>
      </c>
      <c r="K1154" s="65" t="s">
        <v>21705</v>
      </c>
      <c r="L1154" s="65" t="s">
        <v>21701</v>
      </c>
      <c r="M1154" s="65" t="s">
        <v>8699</v>
      </c>
      <c r="N1154" s="65" t="s">
        <v>397</v>
      </c>
      <c r="O1154" s="65" t="s">
        <v>12744</v>
      </c>
      <c r="P1154" s="65" t="s">
        <v>14331</v>
      </c>
      <c r="Q1154" s="65" t="s">
        <v>14331</v>
      </c>
      <c r="R1154" s="108" t="s">
        <v>8860</v>
      </c>
      <c r="S1154" s="8">
        <f>INDEX('Coord Sitios Confirmados'!E:E, MATCH(B1154, 'Coord Sitios Confirmados'!B:B,0))</f>
        <v>4.6974305555555604</v>
      </c>
      <c r="T1154" s="159">
        <f>INDEX('Coord Sitios Confirmados'!F:F, MATCH(C1154, 'Coord Sitios Confirmados'!C:C,0))</f>
        <v>-74.067599999999999</v>
      </c>
    </row>
    <row r="1155" spans="1:20" x14ac:dyDescent="0.25">
      <c r="A1155" s="115" t="s">
        <v>15556</v>
      </c>
      <c r="B1155" s="103">
        <v>500527</v>
      </c>
      <c r="C1155" s="101" t="s">
        <v>15557</v>
      </c>
      <c r="D1155" s="101" t="s">
        <v>17296</v>
      </c>
      <c r="E1155" s="101" t="s">
        <v>22347</v>
      </c>
      <c r="F1155" s="101"/>
      <c r="G1155" s="101" t="s">
        <v>16052</v>
      </c>
      <c r="H1155" s="101" t="s">
        <v>16053</v>
      </c>
      <c r="I1155" s="101" t="s">
        <v>16054</v>
      </c>
      <c r="J1155" s="101" t="s">
        <v>396</v>
      </c>
      <c r="K1155" s="101" t="s">
        <v>21694</v>
      </c>
      <c r="L1155" s="101" t="s">
        <v>21695</v>
      </c>
      <c r="M1155" s="101" t="s">
        <v>16051</v>
      </c>
      <c r="N1155" s="101" t="s">
        <v>14329</v>
      </c>
      <c r="O1155" s="101" t="s">
        <v>12744</v>
      </c>
      <c r="P1155" s="101" t="s">
        <v>15144</v>
      </c>
      <c r="Q1155" s="101" t="s">
        <v>10573</v>
      </c>
      <c r="R1155" s="102" t="s">
        <v>8860</v>
      </c>
      <c r="S1155" s="8">
        <f>INDEX('Coord Sitios Confirmados'!E:E, MATCH(B1155, 'Coord Sitios Confirmados'!B:B,0))</f>
        <v>5.1593138889999999</v>
      </c>
      <c r="T1155" s="159">
        <f>INDEX('Coord Sitios Confirmados'!F:F, MATCH(C1155, 'Coord Sitios Confirmados'!C:C,0))</f>
        <v>-73.677475000000001</v>
      </c>
    </row>
    <row r="1156" spans="1:20" x14ac:dyDescent="0.25">
      <c r="A1156" s="111" t="s">
        <v>3259</v>
      </c>
      <c r="B1156" s="5" t="s">
        <v>13506</v>
      </c>
      <c r="C1156" s="6" t="s">
        <v>3260</v>
      </c>
      <c r="D1156" s="6" t="s">
        <v>3261</v>
      </c>
      <c r="E1156" s="6" t="s">
        <v>18832</v>
      </c>
      <c r="F1156" s="6" t="s">
        <v>18833</v>
      </c>
      <c r="G1156" s="6" t="s">
        <v>18</v>
      </c>
      <c r="H1156" s="6" t="s">
        <v>3262</v>
      </c>
      <c r="I1156" s="5" t="s">
        <v>3263</v>
      </c>
      <c r="J1156" s="6" t="s">
        <v>396</v>
      </c>
      <c r="K1156" s="6" t="s">
        <v>21705</v>
      </c>
      <c r="L1156" s="6" t="s">
        <v>21701</v>
      </c>
      <c r="M1156" s="6" t="s">
        <v>5943</v>
      </c>
      <c r="N1156" s="6" t="s">
        <v>942</v>
      </c>
      <c r="O1156" s="6" t="s">
        <v>12744</v>
      </c>
      <c r="P1156" s="6" t="s">
        <v>14331</v>
      </c>
      <c r="Q1156" s="6" t="s">
        <v>14331</v>
      </c>
      <c r="R1156" s="112" t="s">
        <v>8860</v>
      </c>
      <c r="S1156" s="8">
        <f>INDEX('Coord Sitios Confirmados'!E:E, MATCH(B1156, 'Coord Sitios Confirmados'!B:B,0))</f>
        <v>4.6456999999999997</v>
      </c>
      <c r="T1156" s="159">
        <f>INDEX('Coord Sitios Confirmados'!F:F, MATCH(C1156, 'Coord Sitios Confirmados'!C:C,0))</f>
        <v>-74.079099999999997</v>
      </c>
    </row>
    <row r="1157" spans="1:20" x14ac:dyDescent="0.25">
      <c r="A1157" s="116" t="s">
        <v>3264</v>
      </c>
      <c r="B1157" s="7" t="s">
        <v>13265</v>
      </c>
      <c r="C1157" s="8" t="s">
        <v>3265</v>
      </c>
      <c r="D1157" s="8" t="s">
        <v>3266</v>
      </c>
      <c r="E1157" s="8" t="s">
        <v>3267</v>
      </c>
      <c r="F1157" s="8" t="s">
        <v>20807</v>
      </c>
      <c r="G1157" s="8" t="s">
        <v>18</v>
      </c>
      <c r="H1157" s="8" t="s">
        <v>3269</v>
      </c>
      <c r="I1157" s="8" t="s">
        <v>3270</v>
      </c>
      <c r="J1157" s="8" t="s">
        <v>396</v>
      </c>
      <c r="K1157" s="8" t="s">
        <v>21705</v>
      </c>
      <c r="L1157" s="8" t="s">
        <v>21701</v>
      </c>
      <c r="M1157" s="8" t="s">
        <v>4060</v>
      </c>
      <c r="N1157" s="8" t="s">
        <v>14328</v>
      </c>
      <c r="O1157" s="8" t="s">
        <v>12744</v>
      </c>
      <c r="P1157" s="8" t="s">
        <v>14331</v>
      </c>
      <c r="Q1157" s="8" t="s">
        <v>14331</v>
      </c>
      <c r="R1157" s="26" t="s">
        <v>8860</v>
      </c>
      <c r="S1157" s="8">
        <f>INDEX('Coord Sitios Confirmados'!E:E, MATCH(B1157, 'Coord Sitios Confirmados'!B:B,0))</f>
        <v>4.6203166666666666</v>
      </c>
      <c r="T1157" s="159">
        <f>INDEX('Coord Sitios Confirmados'!F:F, MATCH(C1157, 'Coord Sitios Confirmados'!C:C,0))</f>
        <v>-74.137</v>
      </c>
    </row>
    <row r="1158" spans="1:20" x14ac:dyDescent="0.25">
      <c r="A1158" s="73" t="s">
        <v>21269</v>
      </c>
      <c r="B1158" s="79" t="s">
        <v>21270</v>
      </c>
      <c r="C1158" s="3" t="s">
        <v>21271</v>
      </c>
      <c r="D1158" s="3" t="s">
        <v>21274</v>
      </c>
      <c r="E1158" s="3" t="s">
        <v>21328</v>
      </c>
      <c r="F1158" s="3" t="s">
        <v>21329</v>
      </c>
      <c r="G1158" s="3" t="s">
        <v>8648</v>
      </c>
      <c r="H1158" s="3" t="s">
        <v>21272</v>
      </c>
      <c r="I1158" s="3" t="s">
        <v>21273</v>
      </c>
      <c r="J1158" s="3" t="s">
        <v>396</v>
      </c>
      <c r="K1158" s="3" t="s">
        <v>21705</v>
      </c>
      <c r="L1158" s="3" t="s">
        <v>21701</v>
      </c>
      <c r="M1158" s="3" t="s">
        <v>8690</v>
      </c>
      <c r="N1158" s="3" t="s">
        <v>12324</v>
      </c>
      <c r="O1158" s="3" t="s">
        <v>12744</v>
      </c>
      <c r="P1158" s="3" t="s">
        <v>14331</v>
      </c>
      <c r="Q1158" s="3" t="s">
        <v>14331</v>
      </c>
      <c r="R1158" s="106" t="s">
        <v>8648</v>
      </c>
      <c r="S1158" s="8">
        <f>INDEX('Coord Sitios Confirmados'!E:E, MATCH(B1158, 'Coord Sitios Confirmados'!B:B,0))</f>
        <v>4.6035459999999997</v>
      </c>
      <c r="T1158" s="159">
        <f>INDEX('Coord Sitios Confirmados'!F:F, MATCH(C1158, 'Coord Sitios Confirmados'!C:C,0))</f>
        <v>-74.082928999999993</v>
      </c>
    </row>
    <row r="1159" spans="1:20" x14ac:dyDescent="0.25">
      <c r="A1159" s="109" t="s">
        <v>23038</v>
      </c>
      <c r="B1159" s="9" t="s">
        <v>23039</v>
      </c>
      <c r="C1159" s="10" t="s">
        <v>23040</v>
      </c>
      <c r="D1159" s="10" t="s">
        <v>23041</v>
      </c>
      <c r="E1159" s="10" t="s">
        <v>14142</v>
      </c>
      <c r="F1159" s="10" t="s">
        <v>23043</v>
      </c>
      <c r="G1159" s="10" t="s">
        <v>1644</v>
      </c>
      <c r="H1159" s="10" t="s">
        <v>23042</v>
      </c>
      <c r="I1159" s="10" t="s">
        <v>23200</v>
      </c>
      <c r="J1159" s="10" t="s">
        <v>396</v>
      </c>
      <c r="K1159" s="10" t="s">
        <v>21705</v>
      </c>
      <c r="L1159" s="10" t="s">
        <v>21701</v>
      </c>
      <c r="M1159" s="10" t="s">
        <v>5943</v>
      </c>
      <c r="N1159" s="10" t="s">
        <v>520</v>
      </c>
      <c r="O1159" s="10" t="s">
        <v>12744</v>
      </c>
      <c r="P1159" s="10" t="s">
        <v>14331</v>
      </c>
      <c r="Q1159" s="10" t="s">
        <v>14331</v>
      </c>
      <c r="R1159" s="110" t="s">
        <v>1644</v>
      </c>
      <c r="S1159" s="8">
        <f>INDEX('Coord Sitios Confirmados'!E:E, MATCH(B1159, 'Coord Sitios Confirmados'!B:B,0))</f>
        <v>4.6201980000000002</v>
      </c>
      <c r="T1159" s="159">
        <f>INDEX('Coord Sitios Confirmados'!F:F, MATCH(C1159, 'Coord Sitios Confirmados'!C:C,0))</f>
        <v>-74.075362999999996</v>
      </c>
    </row>
    <row r="1160" spans="1:20" x14ac:dyDescent="0.25">
      <c r="A1160" s="116" t="s">
        <v>3271</v>
      </c>
      <c r="B1160" s="7"/>
      <c r="C1160" s="8" t="s">
        <v>3272</v>
      </c>
      <c r="D1160" s="8" t="s">
        <v>3273</v>
      </c>
      <c r="E1160" s="8"/>
      <c r="F1160" s="8"/>
      <c r="G1160" s="8" t="s">
        <v>1409</v>
      </c>
      <c r="H1160" s="8" t="s">
        <v>1260</v>
      </c>
      <c r="I1160" s="8" t="e">
        <v>#N/A</v>
      </c>
      <c r="J1160" s="8" t="s">
        <v>14</v>
      </c>
      <c r="K1160" s="8" t="s">
        <v>21696</v>
      </c>
      <c r="L1160" s="8" t="s">
        <v>21697</v>
      </c>
      <c r="M1160" s="8"/>
      <c r="N1160" s="8" t="s">
        <v>14328</v>
      </c>
      <c r="O1160" s="8" t="s">
        <v>12744</v>
      </c>
      <c r="P1160" s="8" t="s">
        <v>14331</v>
      </c>
      <c r="Q1160" s="8" t="s">
        <v>14331</v>
      </c>
      <c r="R1160" s="26" t="e">
        <v>#N/A</v>
      </c>
      <c r="S1160" s="8">
        <f>INDEX('Coord Sitios Confirmados'!E:E, MATCH(B1160, 'Coord Sitios Confirmados'!B:B,0))</f>
        <v>4.7270509000000001</v>
      </c>
      <c r="T1160" s="159">
        <f>INDEX('Coord Sitios Confirmados'!F:F, MATCH(C1160, 'Coord Sitios Confirmados'!C:C,0))</f>
        <v>-74.071550000000002</v>
      </c>
    </row>
    <row r="1161" spans="1:20" x14ac:dyDescent="0.25">
      <c r="A1161" s="107" t="s">
        <v>3274</v>
      </c>
      <c r="B1161" s="64"/>
      <c r="C1161" s="65" t="s">
        <v>3275</v>
      </c>
      <c r="D1161" s="65" t="s">
        <v>3276</v>
      </c>
      <c r="E1161" s="65" t="s">
        <v>18968</v>
      </c>
      <c r="F1161" s="65" t="s">
        <v>18969</v>
      </c>
      <c r="G1161" s="65" t="s">
        <v>18</v>
      </c>
      <c r="H1161" s="65" t="s">
        <v>12312</v>
      </c>
      <c r="I1161" s="65" t="s">
        <v>3604</v>
      </c>
      <c r="J1161" s="65" t="s">
        <v>14</v>
      </c>
      <c r="K1161" s="65" t="s">
        <v>21696</v>
      </c>
      <c r="L1161" s="65" t="s">
        <v>21697</v>
      </c>
      <c r="M1161" s="65"/>
      <c r="N1161" s="65" t="s">
        <v>397</v>
      </c>
      <c r="O1161" s="65" t="s">
        <v>12744</v>
      </c>
      <c r="P1161" s="65" t="s">
        <v>14331</v>
      </c>
      <c r="Q1161" s="65" t="s">
        <v>14331</v>
      </c>
      <c r="R1161" s="108" t="e">
        <v>#N/A</v>
      </c>
      <c r="S1161" s="8">
        <f>INDEX('Coord Sitios Confirmados'!E:E, MATCH(B1161, 'Coord Sitios Confirmados'!B:B,0))</f>
        <v>4.7270509000000001</v>
      </c>
      <c r="T1161" s="159">
        <f>INDEX('Coord Sitios Confirmados'!F:F, MATCH(C1161, 'Coord Sitios Confirmados'!C:C,0))</f>
        <v>-74.053508333333298</v>
      </c>
    </row>
    <row r="1162" spans="1:20" x14ac:dyDescent="0.25">
      <c r="A1162" s="73" t="s">
        <v>3277</v>
      </c>
      <c r="B1162" s="79"/>
      <c r="C1162" s="3" t="s">
        <v>3278</v>
      </c>
      <c r="D1162" s="3" t="s">
        <v>8770</v>
      </c>
      <c r="E1162" s="3"/>
      <c r="F1162" s="3"/>
      <c r="G1162" s="3" t="s">
        <v>18</v>
      </c>
      <c r="H1162" s="3"/>
      <c r="I1162" s="3" t="e">
        <v>#N/A</v>
      </c>
      <c r="J1162" s="3" t="s">
        <v>14</v>
      </c>
      <c r="K1162" s="3" t="s">
        <v>21700</v>
      </c>
      <c r="L1162" s="3" t="s">
        <v>21701</v>
      </c>
      <c r="M1162" s="3" t="s">
        <v>8697</v>
      </c>
      <c r="N1162" s="3" t="s">
        <v>14328</v>
      </c>
      <c r="O1162" s="3" t="s">
        <v>12744</v>
      </c>
      <c r="P1162" s="3" t="s">
        <v>14331</v>
      </c>
      <c r="Q1162" s="3" t="s">
        <v>14331</v>
      </c>
      <c r="R1162" s="106" t="e">
        <v>#N/A</v>
      </c>
      <c r="S1162" s="8">
        <f>INDEX('Coord Sitios Confirmados'!E:E, MATCH(B1162, 'Coord Sitios Confirmados'!B:B,0))</f>
        <v>4.7270509000000001</v>
      </c>
      <c r="T1162" s="159">
        <f>INDEX('Coord Sitios Confirmados'!F:F, MATCH(C1162, 'Coord Sitios Confirmados'!C:C,0))</f>
        <v>-74.133624999999995</v>
      </c>
    </row>
    <row r="1163" spans="1:20" x14ac:dyDescent="0.25">
      <c r="A1163" s="113" t="s">
        <v>3279</v>
      </c>
      <c r="B1163" s="61"/>
      <c r="C1163" s="62" t="s">
        <v>3280</v>
      </c>
      <c r="D1163" s="62" t="s">
        <v>3281</v>
      </c>
      <c r="E1163" s="62"/>
      <c r="F1163" s="62"/>
      <c r="G1163" s="62" t="s">
        <v>18</v>
      </c>
      <c r="H1163" s="62" t="s">
        <v>13966</v>
      </c>
      <c r="I1163" s="62" t="e">
        <v>#N/A</v>
      </c>
      <c r="J1163" s="62" t="s">
        <v>14</v>
      </c>
      <c r="K1163" s="62" t="s">
        <v>22627</v>
      </c>
      <c r="L1163" s="62" t="s">
        <v>21701</v>
      </c>
      <c r="M1163" s="62"/>
      <c r="N1163" s="62" t="s">
        <v>942</v>
      </c>
      <c r="O1163" s="62" t="s">
        <v>12745</v>
      </c>
      <c r="P1163" s="62" t="s">
        <v>14331</v>
      </c>
      <c r="Q1163" s="62" t="s">
        <v>14331</v>
      </c>
      <c r="R1163" s="114" t="e">
        <v>#N/A</v>
      </c>
      <c r="S1163" s="8">
        <f>INDEX('Coord Sitios Confirmados'!E:E, MATCH(B1163, 'Coord Sitios Confirmados'!B:B,0))</f>
        <v>4.7270509000000001</v>
      </c>
      <c r="T1163" s="159" t="str">
        <f>INDEX('Coord Sitios Confirmados'!F:F, MATCH(C1163, 'Coord Sitios Confirmados'!C:C,0))</f>
        <v>-74,113289</v>
      </c>
    </row>
    <row r="1164" spans="1:20" x14ac:dyDescent="0.25">
      <c r="A1164" s="116" t="s">
        <v>3282</v>
      </c>
      <c r="B1164" s="7"/>
      <c r="C1164" s="8" t="s">
        <v>3283</v>
      </c>
      <c r="D1164" s="8" t="s">
        <v>3284</v>
      </c>
      <c r="E1164" s="8"/>
      <c r="F1164" s="8"/>
      <c r="G1164" s="8" t="s">
        <v>1409</v>
      </c>
      <c r="H1164" s="8" t="s">
        <v>1260</v>
      </c>
      <c r="I1164" s="8" t="e">
        <v>#N/A</v>
      </c>
      <c r="J1164" s="8" t="s">
        <v>14</v>
      </c>
      <c r="K1164" s="8" t="s">
        <v>21696</v>
      </c>
      <c r="L1164" s="8" t="s">
        <v>21697</v>
      </c>
      <c r="M1164" s="8" t="s">
        <v>8697</v>
      </c>
      <c r="N1164" s="8" t="s">
        <v>14328</v>
      </c>
      <c r="O1164" s="8" t="s">
        <v>12744</v>
      </c>
      <c r="P1164" s="8" t="s">
        <v>14331</v>
      </c>
      <c r="Q1164" s="8" t="s">
        <v>14331</v>
      </c>
      <c r="R1164" s="26" t="e">
        <v>#N/A</v>
      </c>
      <c r="S1164" s="8">
        <f>INDEX('Coord Sitios Confirmados'!E:E, MATCH(B1164, 'Coord Sitios Confirmados'!B:B,0))</f>
        <v>4.7270509000000001</v>
      </c>
      <c r="T1164" s="159">
        <f>INDEX('Coord Sitios Confirmados'!F:F, MATCH(C1164, 'Coord Sitios Confirmados'!C:C,0))</f>
        <v>-74.133660000000006</v>
      </c>
    </row>
    <row r="1165" spans="1:20" x14ac:dyDescent="0.25">
      <c r="A1165" s="113" t="s">
        <v>3285</v>
      </c>
      <c r="B1165" s="61"/>
      <c r="C1165" s="62" t="s">
        <v>3286</v>
      </c>
      <c r="D1165" s="62" t="s">
        <v>3287</v>
      </c>
      <c r="E1165" s="62"/>
      <c r="F1165" s="62"/>
      <c r="G1165" s="62" t="s">
        <v>18</v>
      </c>
      <c r="H1165" s="62" t="s">
        <v>3288</v>
      </c>
      <c r="I1165" s="62" t="e">
        <v>#N/A</v>
      </c>
      <c r="J1165" s="62" t="s">
        <v>14</v>
      </c>
      <c r="K1165" s="62" t="s">
        <v>22627</v>
      </c>
      <c r="L1165" s="62" t="s">
        <v>21701</v>
      </c>
      <c r="M1165" s="62"/>
      <c r="N1165" s="62" t="s">
        <v>520</v>
      </c>
      <c r="O1165" s="62" t="s">
        <v>12745</v>
      </c>
      <c r="P1165" s="62" t="s">
        <v>14331</v>
      </c>
      <c r="Q1165" s="62" t="s">
        <v>14331</v>
      </c>
      <c r="R1165" s="114" t="e">
        <v>#N/A</v>
      </c>
      <c r="S1165" s="8">
        <f>INDEX('Coord Sitios Confirmados'!E:E, MATCH(B1165, 'Coord Sitios Confirmados'!B:B,0))</f>
        <v>4.7270509000000001</v>
      </c>
      <c r="T1165" s="159" t="str">
        <f>INDEX('Coord Sitios Confirmados'!F:F, MATCH(C1165, 'Coord Sitios Confirmados'!C:C,0))</f>
        <v>-74,08165</v>
      </c>
    </row>
    <row r="1166" spans="1:20" x14ac:dyDescent="0.25">
      <c r="A1166" s="105" t="s">
        <v>3289</v>
      </c>
      <c r="B1166" s="71" t="s">
        <v>13062</v>
      </c>
      <c r="C1166" s="70" t="s">
        <v>3290</v>
      </c>
      <c r="D1166" s="70" t="s">
        <v>12671</v>
      </c>
      <c r="E1166" s="70" t="s">
        <v>18613</v>
      </c>
      <c r="F1166" s="70" t="s">
        <v>18615</v>
      </c>
      <c r="G1166" s="70" t="s">
        <v>1710</v>
      </c>
      <c r="H1166" s="70">
        <v>0</v>
      </c>
      <c r="I1166" s="70" t="s">
        <v>3291</v>
      </c>
      <c r="J1166" s="70" t="s">
        <v>396</v>
      </c>
      <c r="K1166" s="70" t="s">
        <v>21702</v>
      </c>
      <c r="L1166" s="70" t="s">
        <v>21701</v>
      </c>
      <c r="M1166" s="70" t="s">
        <v>3231</v>
      </c>
      <c r="N1166" s="70" t="s">
        <v>197</v>
      </c>
      <c r="O1166" s="70" t="s">
        <v>12744</v>
      </c>
      <c r="P1166" s="70" t="s">
        <v>14331</v>
      </c>
      <c r="Q1166" s="70" t="s">
        <v>14331</v>
      </c>
      <c r="R1166" s="74" t="s">
        <v>1644</v>
      </c>
      <c r="S1166" s="8">
        <f>INDEX('Coord Sitios Confirmados'!E:E, MATCH(B1166, 'Coord Sitios Confirmados'!B:B,0))</f>
        <v>4.6860670000000004</v>
      </c>
      <c r="T1166" s="159">
        <f>INDEX('Coord Sitios Confirmados'!F:F, MATCH(C1166, 'Coord Sitios Confirmados'!C:C,0))</f>
        <v>-74.081327000000002</v>
      </c>
    </row>
    <row r="1167" spans="1:20" x14ac:dyDescent="0.25">
      <c r="A1167" s="109" t="s">
        <v>3292</v>
      </c>
      <c r="B1167" s="9" t="s">
        <v>13350</v>
      </c>
      <c r="C1167" s="10" t="s">
        <v>3293</v>
      </c>
      <c r="D1167" s="10" t="s">
        <v>3294</v>
      </c>
      <c r="E1167" s="10" t="s">
        <v>18915</v>
      </c>
      <c r="F1167" s="10" t="s">
        <v>18916</v>
      </c>
      <c r="G1167" s="10" t="s">
        <v>18</v>
      </c>
      <c r="H1167" s="10" t="s">
        <v>3295</v>
      </c>
      <c r="I1167" s="10" t="s">
        <v>3296</v>
      </c>
      <c r="J1167" s="10" t="s">
        <v>396</v>
      </c>
      <c r="K1167" s="10" t="s">
        <v>21705</v>
      </c>
      <c r="L1167" s="10" t="s">
        <v>21701</v>
      </c>
      <c r="M1167" s="10" t="s">
        <v>524</v>
      </c>
      <c r="N1167" s="10" t="s">
        <v>520</v>
      </c>
      <c r="O1167" s="10" t="s">
        <v>12744</v>
      </c>
      <c r="P1167" s="10" t="s">
        <v>14331</v>
      </c>
      <c r="Q1167" s="10" t="s">
        <v>14331</v>
      </c>
      <c r="R1167" s="110" t="s">
        <v>8648</v>
      </c>
      <c r="S1167" s="8">
        <f>INDEX('Coord Sitios Confirmados'!E:E, MATCH(B1167, 'Coord Sitios Confirmados'!B:B,0))</f>
        <v>4.6398599999999997</v>
      </c>
      <c r="T1167" s="159" t="str">
        <f>INDEX('Coord Sitios Confirmados'!F:F, MATCH(C1167, 'Coord Sitios Confirmados'!C:C,0))</f>
        <v>-74,06468</v>
      </c>
    </row>
    <row r="1168" spans="1:20" x14ac:dyDescent="0.25">
      <c r="A1168" s="105" t="s">
        <v>12480</v>
      </c>
      <c r="B1168" s="71" t="s">
        <v>12481</v>
      </c>
      <c r="C1168" s="70" t="s">
        <v>12482</v>
      </c>
      <c r="D1168" s="70" t="s">
        <v>12571</v>
      </c>
      <c r="E1168" s="70" t="s">
        <v>18733</v>
      </c>
      <c r="F1168" s="70" t="s">
        <v>12572</v>
      </c>
      <c r="G1168" s="70" t="s">
        <v>8648</v>
      </c>
      <c r="H1168" s="70" t="s">
        <v>21742</v>
      </c>
      <c r="I1168" s="70" t="s">
        <v>8649</v>
      </c>
      <c r="J1168" s="70" t="s">
        <v>396</v>
      </c>
      <c r="K1168" s="70" t="s">
        <v>21705</v>
      </c>
      <c r="L1168" s="70" t="s">
        <v>21701</v>
      </c>
      <c r="M1168" s="70" t="s">
        <v>8699</v>
      </c>
      <c r="N1168" s="70" t="s">
        <v>197</v>
      </c>
      <c r="O1168" s="70" t="s">
        <v>12744</v>
      </c>
      <c r="P1168" s="70" t="s">
        <v>14331</v>
      </c>
      <c r="Q1168" s="70" t="s">
        <v>14331</v>
      </c>
      <c r="R1168" s="74" t="s">
        <v>8648</v>
      </c>
      <c r="S1168" s="8">
        <f>INDEX('Coord Sitios Confirmados'!E:E, MATCH(B1168, 'Coord Sitios Confirmados'!B:B,0))</f>
        <v>4.7545700000000002</v>
      </c>
      <c r="T1168" s="159">
        <f>INDEX('Coord Sitios Confirmados'!F:F, MATCH(C1168, 'Coord Sitios Confirmados'!C:C,0))</f>
        <v>-74.044300000000007</v>
      </c>
    </row>
    <row r="1169" spans="1:20" x14ac:dyDescent="0.25">
      <c r="A1169" s="73" t="s">
        <v>3297</v>
      </c>
      <c r="B1169" s="79" t="s">
        <v>13526</v>
      </c>
      <c r="C1169" s="3" t="s">
        <v>3298</v>
      </c>
      <c r="D1169" s="3" t="s">
        <v>3299</v>
      </c>
      <c r="E1169" s="3" t="s">
        <v>14224</v>
      </c>
      <c r="F1169" s="3" t="s">
        <v>18428</v>
      </c>
      <c r="G1169" s="3" t="s">
        <v>1848</v>
      </c>
      <c r="H1169" s="3" t="s">
        <v>1260</v>
      </c>
      <c r="I1169" s="3" t="s">
        <v>3300</v>
      </c>
      <c r="J1169" s="3" t="s">
        <v>396</v>
      </c>
      <c r="K1169" s="3" t="s">
        <v>21700</v>
      </c>
      <c r="L1169" s="3" t="s">
        <v>21701</v>
      </c>
      <c r="M1169" s="3" t="s">
        <v>8695</v>
      </c>
      <c r="N1169" s="3" t="s">
        <v>12324</v>
      </c>
      <c r="O1169" s="3" t="s">
        <v>12744</v>
      </c>
      <c r="P1169" s="3" t="s">
        <v>14331</v>
      </c>
      <c r="Q1169" s="3" t="s">
        <v>14331</v>
      </c>
      <c r="R1169" s="106" t="s">
        <v>8860</v>
      </c>
      <c r="S1169" s="8">
        <f>INDEX('Coord Sitios Confirmados'!E:E, MATCH(B1169, 'Coord Sitios Confirmados'!B:B,0))</f>
        <v>4.5976499999999998</v>
      </c>
      <c r="T1169" s="159">
        <f>INDEX('Coord Sitios Confirmados'!F:F, MATCH(C1169, 'Coord Sitios Confirmados'!C:C,0))</f>
        <v>-74.064700000000002</v>
      </c>
    </row>
    <row r="1170" spans="1:20" x14ac:dyDescent="0.25">
      <c r="A1170" s="73" t="s">
        <v>3301</v>
      </c>
      <c r="B1170" s="79" t="s">
        <v>13214</v>
      </c>
      <c r="C1170" s="3" t="s">
        <v>3302</v>
      </c>
      <c r="D1170" s="3" t="s">
        <v>3303</v>
      </c>
      <c r="E1170" s="3" t="s">
        <v>18428</v>
      </c>
      <c r="F1170" s="3" t="s">
        <v>21350</v>
      </c>
      <c r="G1170" s="3" t="s">
        <v>2249</v>
      </c>
      <c r="H1170" s="3" t="s">
        <v>3304</v>
      </c>
      <c r="I1170" s="3" t="s">
        <v>3305</v>
      </c>
      <c r="J1170" s="3" t="s">
        <v>396</v>
      </c>
      <c r="K1170" s="3" t="s">
        <v>21705</v>
      </c>
      <c r="L1170" s="3" t="s">
        <v>21701</v>
      </c>
      <c r="M1170" s="3" t="s">
        <v>8695</v>
      </c>
      <c r="N1170" s="3" t="s">
        <v>12324</v>
      </c>
      <c r="O1170" s="3" t="s">
        <v>12744</v>
      </c>
      <c r="P1170" s="3" t="s">
        <v>14331</v>
      </c>
      <c r="Q1170" s="3" t="s">
        <v>14331</v>
      </c>
      <c r="R1170" s="106" t="s">
        <v>8860</v>
      </c>
      <c r="S1170" s="8">
        <f>INDEX('Coord Sitios Confirmados'!E:E, MATCH(B1170, 'Coord Sitios Confirmados'!B:B,0))</f>
        <v>4.5976499999999998</v>
      </c>
      <c r="T1170" s="159">
        <f>INDEX('Coord Sitios Confirmados'!F:F, MATCH(C1170, 'Coord Sitios Confirmados'!C:C,0))</f>
        <v>-74.069400000000002</v>
      </c>
    </row>
    <row r="1171" spans="1:20" x14ac:dyDescent="0.25">
      <c r="A1171" s="115" t="s">
        <v>22790</v>
      </c>
      <c r="B1171" s="103" t="s">
        <v>22876</v>
      </c>
      <c r="C1171" s="101" t="s">
        <v>22877</v>
      </c>
      <c r="D1171" s="101" t="s">
        <v>22881</v>
      </c>
      <c r="E1171" s="101" t="s">
        <v>22883</v>
      </c>
      <c r="F1171" s="101" t="s">
        <v>22906</v>
      </c>
      <c r="G1171" s="101" t="s">
        <v>22902</v>
      </c>
      <c r="H1171" s="101" t="s">
        <v>22903</v>
      </c>
      <c r="I1171" s="101" t="s">
        <v>22904</v>
      </c>
      <c r="J1171" s="101" t="s">
        <v>396</v>
      </c>
      <c r="K1171" s="101" t="s">
        <v>21705</v>
      </c>
      <c r="L1171" s="101" t="s">
        <v>21701</v>
      </c>
      <c r="M1171" s="101" t="s">
        <v>14535</v>
      </c>
      <c r="N1171" s="101" t="s">
        <v>14399</v>
      </c>
      <c r="O1171" s="101" t="s">
        <v>12744</v>
      </c>
      <c r="P1171" s="101" t="s">
        <v>14535</v>
      </c>
      <c r="Q1171" s="101" t="s">
        <v>10573</v>
      </c>
      <c r="R1171" s="102" t="s">
        <v>1922</v>
      </c>
      <c r="S1171" s="8">
        <f>INDEX('Coord Sitios Confirmados'!E:E, MATCH(B1171, 'Coord Sitios Confirmados'!B:B,0))</f>
        <v>4.8299110000000001</v>
      </c>
      <c r="T1171" s="159">
        <f>INDEX('Coord Sitios Confirmados'!F:F, MATCH(C1171, 'Coord Sitios Confirmados'!C:C,0))</f>
        <v>-74.354208</v>
      </c>
    </row>
    <row r="1172" spans="1:20" x14ac:dyDescent="0.25">
      <c r="A1172" s="115" t="s">
        <v>14891</v>
      </c>
      <c r="B1172" s="103" t="s">
        <v>14892</v>
      </c>
      <c r="C1172" s="101" t="s">
        <v>14535</v>
      </c>
      <c r="D1172" s="101" t="s">
        <v>17297</v>
      </c>
      <c r="E1172" s="101" t="s">
        <v>21190</v>
      </c>
      <c r="F1172" s="101"/>
      <c r="G1172" s="101" t="s">
        <v>22583</v>
      </c>
      <c r="H1172" s="101" t="s">
        <v>13961</v>
      </c>
      <c r="I1172" s="101" t="s">
        <v>16074</v>
      </c>
      <c r="J1172" s="101" t="s">
        <v>396</v>
      </c>
      <c r="K1172" s="101" t="s">
        <v>21699</v>
      </c>
      <c r="L1172" s="101" t="s">
        <v>21697</v>
      </c>
      <c r="M1172" s="101" t="s">
        <v>14535</v>
      </c>
      <c r="N1172" s="101" t="s">
        <v>14399</v>
      </c>
      <c r="O1172" s="101" t="s">
        <v>12744</v>
      </c>
      <c r="P1172" s="101" t="s">
        <v>14535</v>
      </c>
      <c r="Q1172" s="101" t="s">
        <v>10573</v>
      </c>
      <c r="R1172" s="102" t="s">
        <v>8648</v>
      </c>
      <c r="S1172" s="8">
        <f>INDEX('Coord Sitios Confirmados'!E:E, MATCH(B1172, 'Coord Sitios Confirmados'!B:B,0))</f>
        <v>4.8022999999999998</v>
      </c>
      <c r="T1172" s="159">
        <f>INDEX('Coord Sitios Confirmados'!F:F, MATCH(C1172, 'Coord Sitios Confirmados'!C:C,0))</f>
        <v>-74.388900000000007</v>
      </c>
    </row>
    <row r="1173" spans="1:20" x14ac:dyDescent="0.25">
      <c r="A1173" s="115" t="s">
        <v>14652</v>
      </c>
      <c r="B1173" s="103" t="s">
        <v>16117</v>
      </c>
      <c r="C1173" s="101" t="s">
        <v>14653</v>
      </c>
      <c r="D1173" s="101" t="s">
        <v>17298</v>
      </c>
      <c r="E1173" s="101" t="s">
        <v>21190</v>
      </c>
      <c r="F1173" s="101"/>
      <c r="G1173" s="101" t="s">
        <v>16073</v>
      </c>
      <c r="H1173" s="101" t="s">
        <v>1644</v>
      </c>
      <c r="I1173" s="101" t="s">
        <v>16118</v>
      </c>
      <c r="J1173" s="101" t="s">
        <v>403</v>
      </c>
      <c r="K1173" s="101" t="s">
        <v>21703</v>
      </c>
      <c r="L1173" s="101" t="s">
        <v>21695</v>
      </c>
      <c r="M1173" s="101" t="s">
        <v>14535</v>
      </c>
      <c r="N1173" s="101" t="s">
        <v>14399</v>
      </c>
      <c r="O1173" s="101" t="s">
        <v>12744</v>
      </c>
      <c r="P1173" s="101" t="s">
        <v>14535</v>
      </c>
      <c r="Q1173" s="101" t="s">
        <v>10573</v>
      </c>
      <c r="R1173" s="102" t="s">
        <v>1644</v>
      </c>
      <c r="S1173" s="8">
        <f>INDEX('Coord Sitios Confirmados'!E:E, MATCH(B1173, 'Coord Sitios Confirmados'!B:B,0))</f>
        <v>4.8112199999999996</v>
      </c>
      <c r="T1173" s="159">
        <f>INDEX('Coord Sitios Confirmados'!F:F, MATCH(C1173, 'Coord Sitios Confirmados'!C:C,0))</f>
        <v>-74.354399999999998</v>
      </c>
    </row>
    <row r="1174" spans="1:20" x14ac:dyDescent="0.25">
      <c r="A1174" s="115" t="s">
        <v>15798</v>
      </c>
      <c r="B1174" s="103" t="s">
        <v>16117</v>
      </c>
      <c r="C1174" s="101" t="s">
        <v>15799</v>
      </c>
      <c r="D1174" s="101" t="s">
        <v>17299</v>
      </c>
      <c r="E1174" s="101" t="s">
        <v>22109</v>
      </c>
      <c r="F1174" s="101"/>
      <c r="G1174" s="101" t="s">
        <v>22584</v>
      </c>
      <c r="H1174" s="101" t="s">
        <v>16119</v>
      </c>
      <c r="I1174" s="101" t="s">
        <v>16120</v>
      </c>
      <c r="J1174" s="101" t="s">
        <v>396</v>
      </c>
      <c r="K1174" s="101" t="s">
        <v>21700</v>
      </c>
      <c r="L1174" s="101" t="s">
        <v>21701</v>
      </c>
      <c r="M1174" s="101" t="s">
        <v>14535</v>
      </c>
      <c r="N1174" s="101" t="s">
        <v>14399</v>
      </c>
      <c r="O1174" s="101" t="s">
        <v>12744</v>
      </c>
      <c r="P1174" s="101" t="s">
        <v>14535</v>
      </c>
      <c r="Q1174" s="101" t="s">
        <v>10573</v>
      </c>
      <c r="R1174" s="102" t="s">
        <v>19145</v>
      </c>
      <c r="S1174" s="8">
        <f>INDEX('Coord Sitios Confirmados'!E:E, MATCH(B1174, 'Coord Sitios Confirmados'!B:B,0))</f>
        <v>4.8112199999999996</v>
      </c>
      <c r="T1174" s="159">
        <f>INDEX('Coord Sitios Confirmados'!F:F, MATCH(C1174, 'Coord Sitios Confirmados'!C:C,0))</f>
        <v>-74.342872999999997</v>
      </c>
    </row>
    <row r="1175" spans="1:20" x14ac:dyDescent="0.25">
      <c r="A1175" s="115" t="s">
        <v>22894</v>
      </c>
      <c r="B1175" s="103" t="s">
        <v>14727</v>
      </c>
      <c r="C1175" s="101" t="s">
        <v>22893</v>
      </c>
      <c r="D1175" s="101" t="s">
        <v>22905</v>
      </c>
      <c r="E1175" s="101" t="s">
        <v>22882</v>
      </c>
      <c r="F1175" s="101" t="s">
        <v>22842</v>
      </c>
      <c r="G1175" s="101" t="s">
        <v>16218</v>
      </c>
      <c r="H1175" s="101" t="s">
        <v>22930</v>
      </c>
      <c r="I1175" s="101" t="s">
        <v>22931</v>
      </c>
      <c r="J1175" s="101" t="s">
        <v>396</v>
      </c>
      <c r="K1175" s="101" t="s">
        <v>21702</v>
      </c>
      <c r="L1175" s="101" t="s">
        <v>21701</v>
      </c>
      <c r="M1175" s="101" t="s">
        <v>14535</v>
      </c>
      <c r="N1175" s="101" t="s">
        <v>14399</v>
      </c>
      <c r="O1175" s="101" t="s">
        <v>12744</v>
      </c>
      <c r="P1175" s="101" t="s">
        <v>14535</v>
      </c>
      <c r="Q1175" s="101" t="s">
        <v>10573</v>
      </c>
      <c r="R1175" s="102" t="s">
        <v>9339</v>
      </c>
      <c r="S1175" s="8">
        <f>INDEX('Coord Sitios Confirmados'!E:E, MATCH(B1175, 'Coord Sitios Confirmados'!B:B,0))</f>
        <v>4.821313</v>
      </c>
      <c r="T1175" s="159">
        <f>INDEX('Coord Sitios Confirmados'!F:F, MATCH(C1175, 'Coord Sitios Confirmados'!C:C,0))</f>
        <v>-74.348073999999997</v>
      </c>
    </row>
    <row r="1176" spans="1:20" x14ac:dyDescent="0.25">
      <c r="A1176" s="115" t="s">
        <v>21623</v>
      </c>
      <c r="B1176" s="103" t="s">
        <v>21641</v>
      </c>
      <c r="C1176" s="101" t="s">
        <v>21622</v>
      </c>
      <c r="D1176" s="101" t="s">
        <v>21642</v>
      </c>
      <c r="E1176" s="101" t="s">
        <v>22907</v>
      </c>
      <c r="F1176" s="101" t="s">
        <v>22908</v>
      </c>
      <c r="G1176" s="101" t="s">
        <v>22580</v>
      </c>
      <c r="H1176" s="101" t="s">
        <v>22909</v>
      </c>
      <c r="I1176" s="101" t="s">
        <v>21656</v>
      </c>
      <c r="J1176" s="101" t="s">
        <v>396</v>
      </c>
      <c r="K1176" s="101" t="s">
        <v>21700</v>
      </c>
      <c r="L1176" s="101" t="s">
        <v>21701</v>
      </c>
      <c r="M1176" s="101" t="s">
        <v>16051</v>
      </c>
      <c r="N1176" s="101" t="s">
        <v>14399</v>
      </c>
      <c r="O1176" s="101" t="s">
        <v>12744</v>
      </c>
      <c r="P1176" s="101" t="s">
        <v>14535</v>
      </c>
      <c r="Q1176" s="101" t="s">
        <v>10573</v>
      </c>
      <c r="R1176" s="102" t="s">
        <v>1922</v>
      </c>
      <c r="S1176" s="8">
        <f>INDEX('Coord Sitios Confirmados'!E:E, MATCH(B1176, 'Coord Sitios Confirmados'!B:B,0))</f>
        <v>4.8139000000000003</v>
      </c>
      <c r="T1176" s="159">
        <f>INDEX('Coord Sitios Confirmados'!F:F, MATCH(C1176, 'Coord Sitios Confirmados'!C:C,0))</f>
        <v>-74.343500000000006</v>
      </c>
    </row>
    <row r="1177" spans="1:20" x14ac:dyDescent="0.25">
      <c r="A1177" s="104" t="s">
        <v>20321</v>
      </c>
      <c r="B1177" s="11" t="s">
        <v>13298</v>
      </c>
      <c r="C1177" s="12" t="s">
        <v>20700</v>
      </c>
      <c r="D1177" s="12" t="s">
        <v>21685</v>
      </c>
      <c r="E1177" s="12" t="s">
        <v>3306</v>
      </c>
      <c r="F1177" s="12" t="s">
        <v>3307</v>
      </c>
      <c r="G1177" s="12" t="s">
        <v>18</v>
      </c>
      <c r="H1177" s="12" t="s">
        <v>3308</v>
      </c>
      <c r="I1177" s="12" t="s">
        <v>3309</v>
      </c>
      <c r="J1177" s="12" t="s">
        <v>396</v>
      </c>
      <c r="K1177" s="12" t="s">
        <v>21700</v>
      </c>
      <c r="L1177" s="12" t="s">
        <v>21701</v>
      </c>
      <c r="M1177" s="12" t="s">
        <v>524</v>
      </c>
      <c r="N1177" s="12" t="s">
        <v>12305</v>
      </c>
      <c r="O1177" s="12" t="s">
        <v>12744</v>
      </c>
      <c r="P1177" s="12" t="s">
        <v>14331</v>
      </c>
      <c r="Q1177" s="12" t="s">
        <v>14331</v>
      </c>
      <c r="R1177" s="72" t="s">
        <v>8860</v>
      </c>
      <c r="S1177" s="8">
        <f>INDEX('Coord Sitios Confirmados'!E:E, MATCH(B1177, 'Coord Sitios Confirmados'!B:B,0))</f>
        <v>4.6815350000000002</v>
      </c>
      <c r="T1177" s="159">
        <f>INDEX('Coord Sitios Confirmados'!F:F, MATCH(C1177, 'Coord Sitios Confirmados'!C:C,0))</f>
        <v>-74.043165000000002</v>
      </c>
    </row>
    <row r="1178" spans="1:20" x14ac:dyDescent="0.25">
      <c r="A1178" s="73" t="s">
        <v>3310</v>
      </c>
      <c r="B1178" s="79" t="s">
        <v>13078</v>
      </c>
      <c r="C1178" s="3" t="s">
        <v>3311</v>
      </c>
      <c r="D1178" s="3" t="s">
        <v>3312</v>
      </c>
      <c r="E1178" s="3" t="s">
        <v>2741</v>
      </c>
      <c r="F1178" s="3" t="s">
        <v>3313</v>
      </c>
      <c r="G1178" s="3" t="s">
        <v>1650</v>
      </c>
      <c r="H1178" s="3" t="s">
        <v>3314</v>
      </c>
      <c r="I1178" s="3" t="s">
        <v>3315</v>
      </c>
      <c r="J1178" s="3" t="s">
        <v>396</v>
      </c>
      <c r="K1178" s="3" t="s">
        <v>21702</v>
      </c>
      <c r="L1178" s="3" t="s">
        <v>21701</v>
      </c>
      <c r="M1178" s="3" t="s">
        <v>8693</v>
      </c>
      <c r="N1178" s="3" t="s">
        <v>12324</v>
      </c>
      <c r="O1178" s="3" t="s">
        <v>12744</v>
      </c>
      <c r="P1178" s="3" t="s">
        <v>14331</v>
      </c>
      <c r="Q1178" s="3" t="s">
        <v>14331</v>
      </c>
      <c r="R1178" s="106" t="s">
        <v>1644</v>
      </c>
      <c r="S1178" s="8" t="str">
        <f>INDEX('Coord Sitios Confirmados'!E:E, MATCH(B1178, 'Coord Sitios Confirmados'!B:B,0))</f>
        <v>4,580625</v>
      </c>
      <c r="T1178" s="159">
        <f>INDEX('Coord Sitios Confirmados'!F:F, MATCH(C1178, 'Coord Sitios Confirmados'!C:C,0))</f>
        <v>-74.132341999999994</v>
      </c>
    </row>
    <row r="1179" spans="1:20" x14ac:dyDescent="0.25">
      <c r="A1179" s="104" t="s">
        <v>3316</v>
      </c>
      <c r="B1179" s="11" t="s">
        <v>13536</v>
      </c>
      <c r="C1179" s="12" t="s">
        <v>3317</v>
      </c>
      <c r="D1179" s="12" t="s">
        <v>3318</v>
      </c>
      <c r="E1179" s="12" t="s">
        <v>2381</v>
      </c>
      <c r="F1179" s="12" t="s">
        <v>20826</v>
      </c>
      <c r="G1179" s="12" t="s">
        <v>18</v>
      </c>
      <c r="H1179" s="12" t="s">
        <v>56</v>
      </c>
      <c r="I1179" s="12" t="s">
        <v>3319</v>
      </c>
      <c r="J1179" s="12" t="s">
        <v>396</v>
      </c>
      <c r="K1179" s="12" t="s">
        <v>21700</v>
      </c>
      <c r="L1179" s="12" t="s">
        <v>21701</v>
      </c>
      <c r="M1179" s="12" t="s">
        <v>6165</v>
      </c>
      <c r="N1179" s="12" t="s">
        <v>12305</v>
      </c>
      <c r="O1179" s="12" t="s">
        <v>12744</v>
      </c>
      <c r="P1179" s="12" t="s">
        <v>14331</v>
      </c>
      <c r="Q1179" s="12" t="s">
        <v>14331</v>
      </c>
      <c r="R1179" s="72" t="s">
        <v>8860</v>
      </c>
      <c r="S1179" s="8">
        <f>INDEX('Coord Sitios Confirmados'!E:E, MATCH(B1179, 'Coord Sitios Confirmados'!B:B,0))</f>
        <v>4.7043100000000004</v>
      </c>
      <c r="T1179" s="159">
        <f>INDEX('Coord Sitios Confirmados'!F:F, MATCH(C1179, 'Coord Sitios Confirmados'!C:C,0))</f>
        <v>-74.023499999999999</v>
      </c>
    </row>
    <row r="1180" spans="1:20" x14ac:dyDescent="0.25">
      <c r="A1180" s="105" t="s">
        <v>3320</v>
      </c>
      <c r="B1180" s="71" t="s">
        <v>13299</v>
      </c>
      <c r="C1180" s="70" t="s">
        <v>3321</v>
      </c>
      <c r="D1180" s="70" t="s">
        <v>12672</v>
      </c>
      <c r="E1180" s="70" t="s">
        <v>2521</v>
      </c>
      <c r="F1180" s="70" t="s">
        <v>3322</v>
      </c>
      <c r="G1180" s="70" t="s">
        <v>18</v>
      </c>
      <c r="H1180" s="70" t="s">
        <v>21743</v>
      </c>
      <c r="I1180" s="70" t="s">
        <v>3323</v>
      </c>
      <c r="J1180" s="70" t="s">
        <v>396</v>
      </c>
      <c r="K1180" s="70" t="s">
        <v>21705</v>
      </c>
      <c r="L1180" s="70" t="s">
        <v>21701</v>
      </c>
      <c r="M1180" s="70" t="s">
        <v>3231</v>
      </c>
      <c r="N1180" s="70" t="s">
        <v>197</v>
      </c>
      <c r="O1180" s="70" t="s">
        <v>12744</v>
      </c>
      <c r="P1180" s="70" t="s">
        <v>14331</v>
      </c>
      <c r="Q1180" s="70" t="s">
        <v>14331</v>
      </c>
      <c r="R1180" s="74" t="s">
        <v>8648</v>
      </c>
      <c r="S1180" s="8">
        <f>INDEX('Coord Sitios Confirmados'!E:E, MATCH(B1180, 'Coord Sitios Confirmados'!B:B,0))</f>
        <v>4.6852229999999997</v>
      </c>
      <c r="T1180" s="159">
        <f>INDEX('Coord Sitios Confirmados'!F:F, MATCH(C1180, 'Coord Sitios Confirmados'!C:C,0))</f>
        <v>-74.119662000000005</v>
      </c>
    </row>
    <row r="1181" spans="1:20" x14ac:dyDescent="0.25">
      <c r="A1181" s="109" t="s">
        <v>3324</v>
      </c>
      <c r="B1181" s="9" t="s">
        <v>12794</v>
      </c>
      <c r="C1181" s="10" t="s">
        <v>3325</v>
      </c>
      <c r="D1181" s="10" t="s">
        <v>8609</v>
      </c>
      <c r="E1181" s="10" t="s">
        <v>3326</v>
      </c>
      <c r="F1181" s="10" t="s">
        <v>3327</v>
      </c>
      <c r="G1181" s="10" t="s">
        <v>18</v>
      </c>
      <c r="H1181" s="10" t="s">
        <v>3328</v>
      </c>
      <c r="I1181" s="10" t="s">
        <v>3329</v>
      </c>
      <c r="J1181" s="10" t="s">
        <v>396</v>
      </c>
      <c r="K1181" s="10" t="s">
        <v>21705</v>
      </c>
      <c r="L1181" s="10" t="s">
        <v>21701</v>
      </c>
      <c r="M1181" s="10" t="s">
        <v>8696</v>
      </c>
      <c r="N1181" s="10" t="s">
        <v>520</v>
      </c>
      <c r="O1181" s="10" t="s">
        <v>12744</v>
      </c>
      <c r="P1181" s="10" t="s">
        <v>14331</v>
      </c>
      <c r="Q1181" s="10" t="s">
        <v>14331</v>
      </c>
      <c r="R1181" s="110" t="s">
        <v>8648</v>
      </c>
      <c r="S1181" s="8">
        <f>INDEX('Coord Sitios Confirmados'!E:E, MATCH(B1181, 'Coord Sitios Confirmados'!B:B,0))</f>
        <v>4.6203166666666666</v>
      </c>
      <c r="T1181" s="159">
        <f>INDEX('Coord Sitios Confirmados'!F:F, MATCH(C1181, 'Coord Sitios Confirmados'!C:C,0))</f>
        <v>-74.069199999999995</v>
      </c>
    </row>
    <row r="1182" spans="1:20" x14ac:dyDescent="0.25">
      <c r="A1182" s="111" t="s">
        <v>3330</v>
      </c>
      <c r="B1182" s="5" t="s">
        <v>13548</v>
      </c>
      <c r="C1182" s="6" t="s">
        <v>3331</v>
      </c>
      <c r="D1182" s="6" t="s">
        <v>3332</v>
      </c>
      <c r="E1182" s="6"/>
      <c r="F1182" s="6"/>
      <c r="G1182" s="6" t="s">
        <v>18</v>
      </c>
      <c r="H1182" s="6" t="s">
        <v>3333</v>
      </c>
      <c r="I1182" s="5" t="s">
        <v>3334</v>
      </c>
      <c r="J1182" s="6" t="s">
        <v>396</v>
      </c>
      <c r="K1182" s="6" t="s">
        <v>21705</v>
      </c>
      <c r="L1182" s="6" t="s">
        <v>21701</v>
      </c>
      <c r="M1182" s="6" t="s">
        <v>3379</v>
      </c>
      <c r="N1182" s="6" t="s">
        <v>942</v>
      </c>
      <c r="O1182" s="6" t="s">
        <v>12744</v>
      </c>
      <c r="P1182" s="6" t="s">
        <v>14331</v>
      </c>
      <c r="Q1182" s="6" t="s">
        <v>14331</v>
      </c>
      <c r="R1182" s="112" t="s">
        <v>8860</v>
      </c>
      <c r="S1182" s="8" t="str">
        <f>INDEX('Coord Sitios Confirmados'!E:E, MATCH(B1182, 'Coord Sitios Confirmados'!B:B,0))</f>
        <v>4,670310</v>
      </c>
      <c r="T1182" s="159" t="str">
        <f>INDEX('Coord Sitios Confirmados'!F:F, MATCH(C1182, 'Coord Sitios Confirmados'!C:C,0))</f>
        <v>-74,163500</v>
      </c>
    </row>
    <row r="1183" spans="1:20" x14ac:dyDescent="0.25">
      <c r="A1183" s="116" t="s">
        <v>3335</v>
      </c>
      <c r="B1183" s="7" t="s">
        <v>13321</v>
      </c>
      <c r="C1183" s="8" t="s">
        <v>3336</v>
      </c>
      <c r="D1183" s="8" t="s">
        <v>3337</v>
      </c>
      <c r="E1183" s="8" t="s">
        <v>3338</v>
      </c>
      <c r="F1183" s="8" t="s">
        <v>2605</v>
      </c>
      <c r="G1183" s="8" t="s">
        <v>18</v>
      </c>
      <c r="H1183" s="8" t="s">
        <v>23232</v>
      </c>
      <c r="I1183" s="8" t="s">
        <v>3339</v>
      </c>
      <c r="J1183" s="8" t="s">
        <v>396</v>
      </c>
      <c r="K1183" s="8" t="s">
        <v>21699</v>
      </c>
      <c r="L1183" s="8" t="s">
        <v>21697</v>
      </c>
      <c r="M1183" s="8" t="s">
        <v>5943</v>
      </c>
      <c r="N1183" s="8" t="s">
        <v>14328</v>
      </c>
      <c r="O1183" s="8" t="s">
        <v>12744</v>
      </c>
      <c r="P1183" s="8" t="s">
        <v>14331</v>
      </c>
      <c r="Q1183" s="8" t="s">
        <v>14331</v>
      </c>
      <c r="R1183" s="26" t="s">
        <v>8860</v>
      </c>
      <c r="S1183" s="8">
        <f>INDEX('Coord Sitios Confirmados'!E:E, MATCH(B1183, 'Coord Sitios Confirmados'!B:B,0))</f>
        <v>4.6260729999999999</v>
      </c>
      <c r="T1183" s="159">
        <f>INDEX('Coord Sitios Confirmados'!F:F, MATCH(C1183, 'Coord Sitios Confirmados'!C:C,0))</f>
        <v>-74.098770000000002</v>
      </c>
    </row>
    <row r="1184" spans="1:20" x14ac:dyDescent="0.25">
      <c r="A1184" s="111" t="s">
        <v>3340</v>
      </c>
      <c r="B1184" s="5" t="s">
        <v>12911</v>
      </c>
      <c r="C1184" s="6" t="s">
        <v>3341</v>
      </c>
      <c r="D1184" s="6" t="s">
        <v>3342</v>
      </c>
      <c r="E1184" s="6" t="s">
        <v>2997</v>
      </c>
      <c r="F1184" s="6" t="s">
        <v>3343</v>
      </c>
      <c r="G1184" s="6" t="s">
        <v>18</v>
      </c>
      <c r="H1184" s="6" t="s">
        <v>3344</v>
      </c>
      <c r="I1184" s="5" t="s">
        <v>3345</v>
      </c>
      <c r="J1184" s="6" t="s">
        <v>396</v>
      </c>
      <c r="K1184" s="6" t="s">
        <v>21705</v>
      </c>
      <c r="L1184" s="6" t="s">
        <v>21701</v>
      </c>
      <c r="M1184" s="6" t="s">
        <v>3379</v>
      </c>
      <c r="N1184" s="6" t="s">
        <v>942</v>
      </c>
      <c r="O1184" s="6" t="s">
        <v>12744</v>
      </c>
      <c r="P1184" s="6" t="s">
        <v>14331</v>
      </c>
      <c r="Q1184" s="6" t="s">
        <v>14331</v>
      </c>
      <c r="R1184" s="112" t="s">
        <v>8860</v>
      </c>
      <c r="S1184" s="8" t="str">
        <f>INDEX('Coord Sitios Confirmados'!E:E, MATCH(B1184, 'Coord Sitios Confirmados'!B:B,0))</f>
        <v>4,688510</v>
      </c>
      <c r="T1184" s="159" t="str">
        <f>INDEX('Coord Sitios Confirmados'!F:F, MATCH(C1184, 'Coord Sitios Confirmados'!C:C,0))</f>
        <v>-74,131700</v>
      </c>
    </row>
    <row r="1185" spans="1:20" x14ac:dyDescent="0.25">
      <c r="A1185" s="113" t="s">
        <v>16156</v>
      </c>
      <c r="B1185" s="61" t="s">
        <v>16157</v>
      </c>
      <c r="C1185" s="62" t="s">
        <v>16158</v>
      </c>
      <c r="D1185" s="62" t="s">
        <v>17301</v>
      </c>
      <c r="E1185" s="62"/>
      <c r="F1185" s="62"/>
      <c r="G1185" s="62"/>
      <c r="H1185" s="62" t="s">
        <v>16159</v>
      </c>
      <c r="I1185" s="62" t="s">
        <v>16160</v>
      </c>
      <c r="J1185" s="62" t="s">
        <v>396</v>
      </c>
      <c r="K1185" s="62" t="s">
        <v>22627</v>
      </c>
      <c r="L1185" s="62" t="s">
        <v>21701</v>
      </c>
      <c r="M1185" s="62" t="s">
        <v>16083</v>
      </c>
      <c r="N1185" s="62" t="s">
        <v>14377</v>
      </c>
      <c r="O1185" s="62" t="s">
        <v>12745</v>
      </c>
      <c r="P1185" s="62" t="s">
        <v>16161</v>
      </c>
      <c r="Q1185" s="62" t="s">
        <v>10573</v>
      </c>
      <c r="R1185" s="114" t="s">
        <v>1644</v>
      </c>
      <c r="S1185" s="8">
        <f>INDEX('Coord Sitios Confirmados'!E:E, MATCH(B1185, 'Coord Sitios Confirmados'!B:B,0))</f>
        <v>4.2894759999999996</v>
      </c>
      <c r="T1185" s="159">
        <f>INDEX('Coord Sitios Confirmados'!F:F, MATCH(C1185, 'Coord Sitios Confirmados'!C:C,0))</f>
        <v>-74.814401000000004</v>
      </c>
    </row>
    <row r="1186" spans="1:20" x14ac:dyDescent="0.25">
      <c r="A1186" s="116" t="s">
        <v>3346</v>
      </c>
      <c r="B1186" s="7" t="s">
        <v>13085</v>
      </c>
      <c r="C1186" s="8" t="s">
        <v>3347</v>
      </c>
      <c r="D1186" s="8" t="s">
        <v>3348</v>
      </c>
      <c r="E1186" s="8" t="s">
        <v>1732</v>
      </c>
      <c r="F1186" s="8" t="s">
        <v>14119</v>
      </c>
      <c r="G1186" s="8" t="s">
        <v>1650</v>
      </c>
      <c r="H1186" s="8" t="s">
        <v>3349</v>
      </c>
      <c r="I1186" s="8" t="s">
        <v>3350</v>
      </c>
      <c r="J1186" s="8" t="s">
        <v>396</v>
      </c>
      <c r="K1186" s="8" t="s">
        <v>21702</v>
      </c>
      <c r="L1186" s="8" t="s">
        <v>21701</v>
      </c>
      <c r="M1186" s="8" t="s">
        <v>4060</v>
      </c>
      <c r="N1186" s="8" t="s">
        <v>14328</v>
      </c>
      <c r="O1186" s="8" t="s">
        <v>12744</v>
      </c>
      <c r="P1186" s="8" t="s">
        <v>14331</v>
      </c>
      <c r="Q1186" s="8" t="s">
        <v>14331</v>
      </c>
      <c r="R1186" s="26" t="s">
        <v>1644</v>
      </c>
      <c r="S1186" s="8">
        <f>INDEX('Coord Sitios Confirmados'!E:E, MATCH(B1186, 'Coord Sitios Confirmados'!B:B,0))</f>
        <v>4.6061166666666669</v>
      </c>
      <c r="T1186" s="159">
        <f>INDEX('Coord Sitios Confirmados'!F:F, MATCH(C1186, 'Coord Sitios Confirmados'!C:C,0))</f>
        <v>-74.140600000000006</v>
      </c>
    </row>
    <row r="1187" spans="1:20" x14ac:dyDescent="0.25">
      <c r="A1187" s="105" t="s">
        <v>3351</v>
      </c>
      <c r="B1187" s="71" t="s">
        <v>12852</v>
      </c>
      <c r="C1187" s="70" t="s">
        <v>3352</v>
      </c>
      <c r="D1187" s="70" t="s">
        <v>3353</v>
      </c>
      <c r="E1187" s="70" t="s">
        <v>18906</v>
      </c>
      <c r="F1187" s="70" t="s">
        <v>20755</v>
      </c>
      <c r="G1187" s="70" t="s">
        <v>1644</v>
      </c>
      <c r="H1187" s="70" t="s">
        <v>3355</v>
      </c>
      <c r="I1187" s="70" t="s">
        <v>3356</v>
      </c>
      <c r="J1187" s="70" t="s">
        <v>396</v>
      </c>
      <c r="K1187" s="70" t="s">
        <v>21705</v>
      </c>
      <c r="L1187" s="70" t="s">
        <v>21701</v>
      </c>
      <c r="M1187" s="70" t="s">
        <v>3231</v>
      </c>
      <c r="N1187" s="70" t="s">
        <v>197</v>
      </c>
      <c r="O1187" s="70" t="s">
        <v>12744</v>
      </c>
      <c r="P1187" s="70" t="s">
        <v>14331</v>
      </c>
      <c r="Q1187" s="70" t="s">
        <v>14331</v>
      </c>
      <c r="R1187" s="74" t="s">
        <v>1644</v>
      </c>
      <c r="S1187" s="8">
        <f>INDEX('Coord Sitios Confirmados'!E:E, MATCH(B1187, 'Coord Sitios Confirmados'!B:B,0))</f>
        <v>4.7023239999999999</v>
      </c>
      <c r="T1187" s="159">
        <f>INDEX('Coord Sitios Confirmados'!F:F, MATCH(C1187, 'Coord Sitios Confirmados'!C:C,0))</f>
        <v>-74.114018999999999</v>
      </c>
    </row>
    <row r="1188" spans="1:20" x14ac:dyDescent="0.25">
      <c r="A1188" s="116" t="s">
        <v>3357</v>
      </c>
      <c r="B1188" s="7" t="s">
        <v>13097</v>
      </c>
      <c r="C1188" s="8" t="s">
        <v>3358</v>
      </c>
      <c r="D1188" s="8" t="s">
        <v>3359</v>
      </c>
      <c r="E1188" s="8" t="s">
        <v>3360</v>
      </c>
      <c r="F1188" s="8" t="s">
        <v>3361</v>
      </c>
      <c r="G1188" s="8" t="s">
        <v>394</v>
      </c>
      <c r="H1188" s="8"/>
      <c r="I1188" s="8" t="s">
        <v>3362</v>
      </c>
      <c r="J1188" s="8" t="s">
        <v>396</v>
      </c>
      <c r="K1188" s="8" t="s">
        <v>21705</v>
      </c>
      <c r="L1188" s="8" t="s">
        <v>21701</v>
      </c>
      <c r="M1188" s="8" t="s">
        <v>4060</v>
      </c>
      <c r="N1188" s="8" t="s">
        <v>14328</v>
      </c>
      <c r="O1188" s="8" t="s">
        <v>12744</v>
      </c>
      <c r="P1188" s="8" t="s">
        <v>14331</v>
      </c>
      <c r="Q1188" s="8" t="s">
        <v>14331</v>
      </c>
      <c r="R1188" s="26" t="s">
        <v>8860</v>
      </c>
      <c r="S1188" s="8">
        <f>INDEX('Coord Sitios Confirmados'!E:E, MATCH(B1188, 'Coord Sitios Confirmados'!B:B,0))</f>
        <v>4.6183499999999995</v>
      </c>
      <c r="T1188" s="159">
        <f>INDEX('Coord Sitios Confirmados'!F:F, MATCH(C1188, 'Coord Sitios Confirmados'!C:C,0))</f>
        <v>-74.127899999999997</v>
      </c>
    </row>
    <row r="1189" spans="1:20" x14ac:dyDescent="0.25">
      <c r="A1189" s="105" t="s">
        <v>3363</v>
      </c>
      <c r="B1189" s="71" t="s">
        <v>13249</v>
      </c>
      <c r="C1189" s="70" t="s">
        <v>3364</v>
      </c>
      <c r="D1189" s="70" t="s">
        <v>3365</v>
      </c>
      <c r="E1189" s="70" t="s">
        <v>3366</v>
      </c>
      <c r="F1189" s="70" t="s">
        <v>3367</v>
      </c>
      <c r="G1189" s="70" t="s">
        <v>18</v>
      </c>
      <c r="H1189" s="70" t="s">
        <v>3368</v>
      </c>
      <c r="I1189" s="70" t="s">
        <v>3369</v>
      </c>
      <c r="J1189" s="70" t="s">
        <v>396</v>
      </c>
      <c r="K1189" s="70" t="s">
        <v>21705</v>
      </c>
      <c r="L1189" s="70" t="s">
        <v>21701</v>
      </c>
      <c r="M1189" s="70" t="s">
        <v>3231</v>
      </c>
      <c r="N1189" s="70" t="s">
        <v>197</v>
      </c>
      <c r="O1189" s="70" t="s">
        <v>12744</v>
      </c>
      <c r="P1189" s="70" t="s">
        <v>14331</v>
      </c>
      <c r="Q1189" s="70" t="s">
        <v>14331</v>
      </c>
      <c r="R1189" s="74" t="s">
        <v>9556</v>
      </c>
      <c r="S1189" s="8">
        <f>INDEX('Coord Sitios Confirmados'!E:E, MATCH(B1189, 'Coord Sitios Confirmados'!B:B,0))</f>
        <v>4.6909320000000001</v>
      </c>
      <c r="T1189" s="159">
        <f>INDEX('Coord Sitios Confirmados'!F:F, MATCH(C1189, 'Coord Sitios Confirmados'!C:C,0))</f>
        <v>-74.109320999999994</v>
      </c>
    </row>
    <row r="1190" spans="1:20" x14ac:dyDescent="0.25">
      <c r="A1190" s="105" t="s">
        <v>3370</v>
      </c>
      <c r="B1190" s="71" t="s">
        <v>13266</v>
      </c>
      <c r="C1190" s="70" t="s">
        <v>3371</v>
      </c>
      <c r="D1190" s="70" t="s">
        <v>12673</v>
      </c>
      <c r="E1190" s="70" t="s">
        <v>18471</v>
      </c>
      <c r="F1190" s="70" t="s">
        <v>19039</v>
      </c>
      <c r="G1190" s="70" t="s">
        <v>18</v>
      </c>
      <c r="H1190" s="70" t="s">
        <v>21744</v>
      </c>
      <c r="I1190" s="70" t="s">
        <v>3372</v>
      </c>
      <c r="J1190" s="70" t="s">
        <v>396</v>
      </c>
      <c r="K1190" s="70" t="s">
        <v>21705</v>
      </c>
      <c r="L1190" s="70" t="s">
        <v>21701</v>
      </c>
      <c r="M1190" s="70" t="s">
        <v>3231</v>
      </c>
      <c r="N1190" s="70" t="s">
        <v>197</v>
      </c>
      <c r="O1190" s="70" t="s">
        <v>12744</v>
      </c>
      <c r="P1190" s="70" t="s">
        <v>14331</v>
      </c>
      <c r="Q1190" s="70" t="s">
        <v>14331</v>
      </c>
      <c r="R1190" s="74" t="s">
        <v>8860</v>
      </c>
      <c r="S1190" s="8">
        <f>INDEX('Coord Sitios Confirmados'!E:E, MATCH(B1190, 'Coord Sitios Confirmados'!B:B,0))</f>
        <v>4.6992609999999999</v>
      </c>
      <c r="T1190" s="159">
        <f>INDEX('Coord Sitios Confirmados'!F:F, MATCH(C1190, 'Coord Sitios Confirmados'!C:C,0))</f>
        <v>-74.109793999999994</v>
      </c>
    </row>
    <row r="1191" spans="1:20" x14ac:dyDescent="0.25">
      <c r="A1191" s="111" t="s">
        <v>3373</v>
      </c>
      <c r="B1191" s="5" t="s">
        <v>13300</v>
      </c>
      <c r="C1191" s="6" t="s">
        <v>3374</v>
      </c>
      <c r="D1191" s="6" t="s">
        <v>3375</v>
      </c>
      <c r="E1191" s="6" t="s">
        <v>18922</v>
      </c>
      <c r="F1191" s="6" t="s">
        <v>18436</v>
      </c>
      <c r="G1191" s="6" t="s">
        <v>18</v>
      </c>
      <c r="H1191" s="6" t="s">
        <v>3376</v>
      </c>
      <c r="I1191" s="5" t="s">
        <v>3377</v>
      </c>
      <c r="J1191" s="6" t="s">
        <v>396</v>
      </c>
      <c r="K1191" s="6" t="s">
        <v>21702</v>
      </c>
      <c r="L1191" s="6" t="s">
        <v>21701</v>
      </c>
      <c r="M1191" s="6" t="s">
        <v>5313</v>
      </c>
      <c r="N1191" s="6" t="s">
        <v>942</v>
      </c>
      <c r="O1191" s="6" t="s">
        <v>12744</v>
      </c>
      <c r="P1191" s="6" t="s">
        <v>14331</v>
      </c>
      <c r="Q1191" s="6" t="s">
        <v>14331</v>
      </c>
      <c r="R1191" s="112" t="s">
        <v>8860</v>
      </c>
      <c r="S1191" s="8" t="str">
        <f>INDEX('Coord Sitios Confirmados'!E:E, MATCH(B1191, 'Coord Sitios Confirmados'!B:B,0))</f>
        <v>4,634170</v>
      </c>
      <c r="T1191" s="159" t="str">
        <f>INDEX('Coord Sitios Confirmados'!F:F, MATCH(C1191, 'Coord Sitios Confirmados'!C:C,0))</f>
        <v>-74,116600</v>
      </c>
    </row>
    <row r="1192" spans="1:20" x14ac:dyDescent="0.25">
      <c r="A1192" s="115" t="s">
        <v>15353</v>
      </c>
      <c r="B1192" s="103" t="s">
        <v>16581</v>
      </c>
      <c r="C1192" s="101" t="s">
        <v>15128</v>
      </c>
      <c r="D1192" s="101" t="s">
        <v>17302</v>
      </c>
      <c r="E1192" s="101" t="s">
        <v>22429</v>
      </c>
      <c r="F1192" s="101"/>
      <c r="G1192" s="101" t="s">
        <v>2098</v>
      </c>
      <c r="H1192" s="101" t="s">
        <v>16234</v>
      </c>
      <c r="I1192" s="101">
        <v>4212881</v>
      </c>
      <c r="J1192" s="101" t="s">
        <v>396</v>
      </c>
      <c r="K1192" s="101" t="s">
        <v>21705</v>
      </c>
      <c r="L1192" s="101" t="s">
        <v>21701</v>
      </c>
      <c r="M1192" s="101" t="s">
        <v>16051</v>
      </c>
      <c r="N1192" s="101" t="s">
        <v>14403</v>
      </c>
      <c r="O1192" s="101" t="s">
        <v>12744</v>
      </c>
      <c r="P1192" s="183" t="s">
        <v>15128</v>
      </c>
      <c r="Q1192" s="101" t="s">
        <v>10573</v>
      </c>
      <c r="R1192" s="102" t="s">
        <v>1644</v>
      </c>
      <c r="S1192" s="8">
        <f>INDEX('Coord Sitios Confirmados'!E:E, MATCH(B1192, 'Coord Sitios Confirmados'!B:B,0))</f>
        <v>4.4806059999999999</v>
      </c>
      <c r="T1192" s="159">
        <f>INDEX('Coord Sitios Confirmados'!F:F, MATCH(C1192, 'Coord Sitios Confirmados'!C:C,0))</f>
        <v>-73.883399999999995</v>
      </c>
    </row>
    <row r="1193" spans="1:20" x14ac:dyDescent="0.25">
      <c r="A1193" s="115" t="s">
        <v>15254</v>
      </c>
      <c r="B1193" s="103" t="s">
        <v>15255</v>
      </c>
      <c r="C1193" s="101" t="s">
        <v>15256</v>
      </c>
      <c r="D1193" s="101" t="s">
        <v>17303</v>
      </c>
      <c r="E1193" s="101" t="s">
        <v>21931</v>
      </c>
      <c r="F1193" s="101" t="s">
        <v>21932</v>
      </c>
      <c r="G1193" s="101" t="s">
        <v>14374</v>
      </c>
      <c r="H1193" s="101" t="s">
        <v>16060</v>
      </c>
      <c r="I1193" s="101" t="s">
        <v>15257</v>
      </c>
      <c r="J1193" s="101" t="s">
        <v>396</v>
      </c>
      <c r="K1193" s="101" t="s">
        <v>21702</v>
      </c>
      <c r="L1193" s="101" t="s">
        <v>21701</v>
      </c>
      <c r="M1193" s="101" t="s">
        <v>14374</v>
      </c>
      <c r="N1193" s="101" t="s">
        <v>14329</v>
      </c>
      <c r="O1193" s="101" t="s">
        <v>12744</v>
      </c>
      <c r="P1193" s="101" t="s">
        <v>14374</v>
      </c>
      <c r="Q1193" s="101" t="s">
        <v>10573</v>
      </c>
      <c r="R1193" s="102" t="s">
        <v>1644</v>
      </c>
      <c r="S1193" s="8">
        <f>INDEX('Coord Sitios Confirmados'!E:E, MATCH(B1193, 'Coord Sitios Confirmados'!B:B,0))</f>
        <v>4.8884800000000004</v>
      </c>
      <c r="T1193" s="159">
        <f>INDEX('Coord Sitios Confirmados'!F:F, MATCH(C1193, 'Coord Sitios Confirmados'!C:C,0))</f>
        <v>-74.041499999999999</v>
      </c>
    </row>
    <row r="1194" spans="1:20" x14ac:dyDescent="0.25">
      <c r="A1194" s="113" t="s">
        <v>3378</v>
      </c>
      <c r="B1194" s="61" t="s">
        <v>12774</v>
      </c>
      <c r="C1194" s="62" t="s">
        <v>3379</v>
      </c>
      <c r="D1194" s="62" t="s">
        <v>3380</v>
      </c>
      <c r="E1194" s="62" t="s">
        <v>20765</v>
      </c>
      <c r="F1194" s="62" t="s">
        <v>20764</v>
      </c>
      <c r="G1194" s="62" t="s">
        <v>1020</v>
      </c>
      <c r="H1194" s="62" t="s">
        <v>13823</v>
      </c>
      <c r="I1194" s="62" t="s">
        <v>3381</v>
      </c>
      <c r="J1194" s="62" t="s">
        <v>396</v>
      </c>
      <c r="K1194" s="62" t="s">
        <v>22627</v>
      </c>
      <c r="L1194" s="62" t="s">
        <v>21697</v>
      </c>
      <c r="M1194" s="62" t="s">
        <v>3379</v>
      </c>
      <c r="N1194" s="62" t="s">
        <v>942</v>
      </c>
      <c r="O1194" s="62" t="s">
        <v>12745</v>
      </c>
      <c r="P1194" s="62" t="s">
        <v>14331</v>
      </c>
      <c r="Q1194" s="62" t="s">
        <v>14331</v>
      </c>
      <c r="R1194" s="114" t="s">
        <v>8860</v>
      </c>
      <c r="S1194" s="8">
        <f>INDEX('Coord Sitios Confirmados'!E:E, MATCH(B1194, 'Coord Sitios Confirmados'!B:B,0))</f>
        <v>4.68222</v>
      </c>
      <c r="T1194" s="159">
        <f>INDEX('Coord Sitios Confirmados'!F:F, MATCH(C1194, 'Coord Sitios Confirmados'!C:C,0))</f>
        <v>-74.144570000000002</v>
      </c>
    </row>
    <row r="1195" spans="1:20" x14ac:dyDescent="0.25">
      <c r="A1195" s="111" t="s">
        <v>6728</v>
      </c>
      <c r="B1195" s="5" t="s">
        <v>13419</v>
      </c>
      <c r="C1195" s="6" t="s">
        <v>10376</v>
      </c>
      <c r="D1195" s="6" t="s">
        <v>17023</v>
      </c>
      <c r="E1195" s="6" t="s">
        <v>4057</v>
      </c>
      <c r="F1195" s="6" t="s">
        <v>8653</v>
      </c>
      <c r="G1195" s="6" t="s">
        <v>18</v>
      </c>
      <c r="H1195" s="6" t="s">
        <v>7032</v>
      </c>
      <c r="I1195" s="5">
        <v>7102885</v>
      </c>
      <c r="J1195" s="6" t="s">
        <v>396</v>
      </c>
      <c r="K1195" s="6" t="s">
        <v>21705</v>
      </c>
      <c r="L1195" s="6" t="s">
        <v>21701</v>
      </c>
      <c r="M1195" s="6" t="s">
        <v>3379</v>
      </c>
      <c r="N1195" s="6" t="s">
        <v>942</v>
      </c>
      <c r="O1195" s="6" t="s">
        <v>12744</v>
      </c>
      <c r="P1195" s="6" t="s">
        <v>14331</v>
      </c>
      <c r="Q1195" s="6" t="s">
        <v>14331</v>
      </c>
      <c r="R1195" s="112" t="s">
        <v>1644</v>
      </c>
      <c r="S1195" s="8">
        <f>INDEX('Coord Sitios Confirmados'!E:E, MATCH(B1195, 'Coord Sitios Confirmados'!B:B,0))</f>
        <v>4.6813539999999998</v>
      </c>
      <c r="T1195" s="159" t="e">
        <f>INDEX('Coord Sitios Confirmados'!F:F, MATCH(C1195, 'Coord Sitios Confirmados'!C:C,0))</f>
        <v>#N/A</v>
      </c>
    </row>
    <row r="1196" spans="1:20" x14ac:dyDescent="0.25">
      <c r="A1196" s="111" t="s">
        <v>3382</v>
      </c>
      <c r="B1196" s="5" t="s">
        <v>13390</v>
      </c>
      <c r="C1196" s="6" t="s">
        <v>3383</v>
      </c>
      <c r="D1196" s="6" t="s">
        <v>3384</v>
      </c>
      <c r="E1196" s="6" t="s">
        <v>2220</v>
      </c>
      <c r="F1196" s="6" t="s">
        <v>20763</v>
      </c>
      <c r="G1196" s="6" t="s">
        <v>940</v>
      </c>
      <c r="H1196" s="6" t="s">
        <v>3385</v>
      </c>
      <c r="I1196" s="5" t="s">
        <v>3386</v>
      </c>
      <c r="J1196" s="6" t="s">
        <v>396</v>
      </c>
      <c r="K1196" s="6" t="s">
        <v>21705</v>
      </c>
      <c r="L1196" s="6" t="s">
        <v>21701</v>
      </c>
      <c r="M1196" s="6" t="s">
        <v>3379</v>
      </c>
      <c r="N1196" s="6" t="s">
        <v>942</v>
      </c>
      <c r="O1196" s="6" t="s">
        <v>12744</v>
      </c>
      <c r="P1196" s="6" t="s">
        <v>14331</v>
      </c>
      <c r="Q1196" s="6" t="s">
        <v>14331</v>
      </c>
      <c r="R1196" s="112" t="s">
        <v>8860</v>
      </c>
      <c r="S1196" s="8" t="str">
        <f>INDEX('Coord Sitios Confirmados'!E:E, MATCH(B1196, 'Coord Sitios Confirmados'!B:B,0))</f>
        <v>4,678346</v>
      </c>
      <c r="T1196" s="159" t="str">
        <f>INDEX('Coord Sitios Confirmados'!F:F, MATCH(C1196, 'Coord Sitios Confirmados'!C:C,0))</f>
        <v>-74,143551</v>
      </c>
    </row>
    <row r="1197" spans="1:20" x14ac:dyDescent="0.25">
      <c r="A1197" s="111" t="s">
        <v>14300</v>
      </c>
      <c r="B1197" s="5" t="s">
        <v>14308</v>
      </c>
      <c r="C1197" s="6" t="s">
        <v>23156</v>
      </c>
      <c r="D1197" s="6" t="s">
        <v>14309</v>
      </c>
      <c r="E1197" s="6"/>
      <c r="F1197" s="6"/>
      <c r="G1197" s="6"/>
      <c r="H1197" s="6"/>
      <c r="I1197" s="5"/>
      <c r="J1197" s="6" t="s">
        <v>396</v>
      </c>
      <c r="K1197" s="6" t="s">
        <v>21705</v>
      </c>
      <c r="L1197" s="6" t="s">
        <v>21701</v>
      </c>
      <c r="M1197" s="6" t="s">
        <v>3379</v>
      </c>
      <c r="N1197" s="6" t="s">
        <v>942</v>
      </c>
      <c r="O1197" s="6" t="s">
        <v>12744</v>
      </c>
      <c r="P1197" s="6" t="s">
        <v>14331</v>
      </c>
      <c r="Q1197" s="6" t="s">
        <v>14331</v>
      </c>
      <c r="R1197" s="112" t="s">
        <v>1644</v>
      </c>
      <c r="S1197" s="8">
        <f>INDEX('Coord Sitios Confirmados'!E:E, MATCH(B1197, 'Coord Sitios Confirmados'!B:B,0))</f>
        <v>4.6665400000000004</v>
      </c>
      <c r="T1197" s="159">
        <f>INDEX('Coord Sitios Confirmados'!F:F, MATCH(C1197, 'Coord Sitios Confirmados'!C:C,0))</f>
        <v>-74.146500000000003</v>
      </c>
    </row>
    <row r="1198" spans="1:20" x14ac:dyDescent="0.25">
      <c r="A1198" s="111" t="s">
        <v>23158</v>
      </c>
      <c r="B1198" s="5" t="s">
        <v>14308</v>
      </c>
      <c r="C1198" s="6" t="s">
        <v>23157</v>
      </c>
      <c r="D1198" s="6" t="s">
        <v>23159</v>
      </c>
      <c r="E1198" s="6" t="s">
        <v>18769</v>
      </c>
      <c r="F1198" s="6" t="s">
        <v>18768</v>
      </c>
      <c r="G1198" s="6" t="s">
        <v>1644</v>
      </c>
      <c r="H1198" s="6" t="s">
        <v>14310</v>
      </c>
      <c r="I1198" s="5">
        <v>47533630</v>
      </c>
      <c r="J1198" s="6" t="s">
        <v>396</v>
      </c>
      <c r="K1198" s="6" t="s">
        <v>21700</v>
      </c>
      <c r="L1198" s="6" t="s">
        <v>21701</v>
      </c>
      <c r="M1198" s="6" t="s">
        <v>3379</v>
      </c>
      <c r="N1198" s="6" t="s">
        <v>942</v>
      </c>
      <c r="O1198" s="6" t="s">
        <v>12744</v>
      </c>
      <c r="P1198" s="6" t="s">
        <v>14331</v>
      </c>
      <c r="Q1198" s="6" t="s">
        <v>14331</v>
      </c>
      <c r="R1198" s="112" t="s">
        <v>1644</v>
      </c>
      <c r="S1198" s="8">
        <f>INDEX('Coord Sitios Confirmados'!E:E, MATCH(B1198, 'Coord Sitios Confirmados'!B:B,0))</f>
        <v>4.6665400000000004</v>
      </c>
      <c r="T1198" s="159">
        <f>INDEX('Coord Sitios Confirmados'!F:F, MATCH(C1198, 'Coord Sitios Confirmados'!C:C,0))</f>
        <v>-74.149720000000002</v>
      </c>
    </row>
    <row r="1199" spans="1:20" x14ac:dyDescent="0.25">
      <c r="A1199" s="104" t="s">
        <v>3387</v>
      </c>
      <c r="B1199" s="11" t="s">
        <v>13025</v>
      </c>
      <c r="C1199" s="12" t="s">
        <v>3388</v>
      </c>
      <c r="D1199" s="12" t="s">
        <v>3389</v>
      </c>
      <c r="E1199" s="12" t="s">
        <v>18468</v>
      </c>
      <c r="F1199" s="12" t="s">
        <v>18438</v>
      </c>
      <c r="G1199" s="12" t="s">
        <v>18</v>
      </c>
      <c r="H1199" s="12" t="s">
        <v>56</v>
      </c>
      <c r="I1199" s="12" t="s">
        <v>3390</v>
      </c>
      <c r="J1199" s="12" t="s">
        <v>396</v>
      </c>
      <c r="K1199" s="12" t="s">
        <v>21705</v>
      </c>
      <c r="L1199" s="12" t="s">
        <v>21701</v>
      </c>
      <c r="M1199" s="12" t="s">
        <v>6165</v>
      </c>
      <c r="N1199" s="12" t="s">
        <v>12305</v>
      </c>
      <c r="O1199" s="12" t="s">
        <v>12744</v>
      </c>
      <c r="P1199" s="12" t="s">
        <v>14331</v>
      </c>
      <c r="Q1199" s="12" t="s">
        <v>14331</v>
      </c>
      <c r="R1199" s="72" t="s">
        <v>8648</v>
      </c>
      <c r="S1199" s="8">
        <f>INDEX('Coord Sitios Confirmados'!E:E, MATCH(B1199, 'Coord Sitios Confirmados'!B:B,0))</f>
        <v>4.7025610000000002</v>
      </c>
      <c r="T1199" s="159">
        <f>INDEX('Coord Sitios Confirmados'!F:F, MATCH(C1199, 'Coord Sitios Confirmados'!C:C,0))</f>
        <v>-74.0291</v>
      </c>
    </row>
    <row r="1200" spans="1:20" x14ac:dyDescent="0.25">
      <c r="A1200" s="104" t="s">
        <v>18488</v>
      </c>
      <c r="B1200" s="11" t="s">
        <v>18489</v>
      </c>
      <c r="C1200" s="12" t="s">
        <v>19156</v>
      </c>
      <c r="D1200" s="12" t="s">
        <v>18491</v>
      </c>
      <c r="E1200" s="12" t="s">
        <v>14296</v>
      </c>
      <c r="F1200" s="12"/>
      <c r="G1200" s="12" t="s">
        <v>18509</v>
      </c>
      <c r="H1200" s="12" t="s">
        <v>18510</v>
      </c>
      <c r="I1200" s="12" t="s">
        <v>7008</v>
      </c>
      <c r="J1200" s="12" t="s">
        <v>396</v>
      </c>
      <c r="K1200" s="12" t="s">
        <v>21700</v>
      </c>
      <c r="L1200" s="12" t="s">
        <v>21701</v>
      </c>
      <c r="M1200" s="12" t="s">
        <v>6165</v>
      </c>
      <c r="N1200" s="12" t="s">
        <v>12305</v>
      </c>
      <c r="O1200" s="12" t="s">
        <v>12744</v>
      </c>
      <c r="P1200" s="12" t="s">
        <v>14331</v>
      </c>
      <c r="Q1200" s="12" t="s">
        <v>14331</v>
      </c>
      <c r="R1200" s="72" t="s">
        <v>7044</v>
      </c>
      <c r="S1200" s="8">
        <f>INDEX('Coord Sitios Confirmados'!E:E, MATCH(B1200, 'Coord Sitios Confirmados'!B:B,0))</f>
        <v>4.68912</v>
      </c>
      <c r="T1200" s="159">
        <f>INDEX('Coord Sitios Confirmados'!F:F, MATCH(C1200, 'Coord Sitios Confirmados'!C:C,0))</f>
        <v>-74.038565000000006</v>
      </c>
    </row>
    <row r="1201" spans="1:20" x14ac:dyDescent="0.25">
      <c r="A1201" s="104" t="s">
        <v>18488</v>
      </c>
      <c r="B1201" s="11" t="s">
        <v>18489</v>
      </c>
      <c r="C1201" s="12" t="s">
        <v>19158</v>
      </c>
      <c r="D1201" s="12" t="s">
        <v>19160</v>
      </c>
      <c r="E1201" s="12" t="s">
        <v>14296</v>
      </c>
      <c r="F1201" s="12"/>
      <c r="G1201" s="12" t="s">
        <v>18509</v>
      </c>
      <c r="H1201" s="12" t="s">
        <v>18510</v>
      </c>
      <c r="I1201" s="12" t="s">
        <v>7008</v>
      </c>
      <c r="J1201" s="12" t="s">
        <v>396</v>
      </c>
      <c r="K1201" s="12" t="s">
        <v>21700</v>
      </c>
      <c r="L1201" s="12" t="s">
        <v>21701</v>
      </c>
      <c r="M1201" s="12" t="s">
        <v>6165</v>
      </c>
      <c r="N1201" s="12" t="s">
        <v>12305</v>
      </c>
      <c r="O1201" s="12" t="s">
        <v>12744</v>
      </c>
      <c r="P1201" s="12" t="s">
        <v>14331</v>
      </c>
      <c r="Q1201" s="12" t="s">
        <v>14331</v>
      </c>
      <c r="R1201" s="72" t="s">
        <v>7044</v>
      </c>
      <c r="S1201" s="8">
        <f>INDEX('Coord Sitios Confirmados'!E:E, MATCH(B1201, 'Coord Sitios Confirmados'!B:B,0))</f>
        <v>4.68912</v>
      </c>
      <c r="T1201" s="159">
        <f>INDEX('Coord Sitios Confirmados'!F:F, MATCH(C1201, 'Coord Sitios Confirmados'!C:C,0))</f>
        <v>-74.037817000000004</v>
      </c>
    </row>
    <row r="1202" spans="1:20" x14ac:dyDescent="0.25">
      <c r="A1202" s="104" t="s">
        <v>18488</v>
      </c>
      <c r="B1202" s="11" t="s">
        <v>18489</v>
      </c>
      <c r="C1202" s="12" t="s">
        <v>19157</v>
      </c>
      <c r="D1202" s="12" t="s">
        <v>19159</v>
      </c>
      <c r="E1202" s="12" t="s">
        <v>14296</v>
      </c>
      <c r="F1202" s="12"/>
      <c r="G1202" s="12" t="s">
        <v>18509</v>
      </c>
      <c r="H1202" s="12" t="s">
        <v>18510</v>
      </c>
      <c r="I1202" s="12" t="s">
        <v>7008</v>
      </c>
      <c r="J1202" s="12" t="s">
        <v>396</v>
      </c>
      <c r="K1202" s="12" t="s">
        <v>21700</v>
      </c>
      <c r="L1202" s="12" t="s">
        <v>21701</v>
      </c>
      <c r="M1202" s="12" t="s">
        <v>6165</v>
      </c>
      <c r="N1202" s="12" t="s">
        <v>12305</v>
      </c>
      <c r="O1202" s="12" t="s">
        <v>12744</v>
      </c>
      <c r="P1202" s="12" t="s">
        <v>14331</v>
      </c>
      <c r="Q1202" s="12" t="s">
        <v>14331</v>
      </c>
      <c r="R1202" s="72" t="s">
        <v>7044</v>
      </c>
      <c r="S1202" s="8">
        <f>INDEX('Coord Sitios Confirmados'!E:E, MATCH(B1202, 'Coord Sitios Confirmados'!B:B,0))</f>
        <v>4.68912</v>
      </c>
      <c r="T1202" s="159">
        <f>INDEX('Coord Sitios Confirmados'!F:F, MATCH(C1202, 'Coord Sitios Confirmados'!C:C,0))</f>
        <v>-74.038826999999998</v>
      </c>
    </row>
    <row r="1203" spans="1:20" x14ac:dyDescent="0.25">
      <c r="A1203" s="115" t="s">
        <v>14731</v>
      </c>
      <c r="B1203" s="103" t="s">
        <v>14732</v>
      </c>
      <c r="C1203" s="101" t="s">
        <v>16948</v>
      </c>
      <c r="D1203" s="101" t="s">
        <v>17304</v>
      </c>
      <c r="E1203" s="101" t="s">
        <v>22353</v>
      </c>
      <c r="F1203" s="101"/>
      <c r="G1203" s="101" t="s">
        <v>16067</v>
      </c>
      <c r="H1203" s="101"/>
      <c r="I1203" s="101" t="s">
        <v>14733</v>
      </c>
      <c r="J1203" s="101" t="s">
        <v>14</v>
      </c>
      <c r="K1203" s="101" t="s">
        <v>21700</v>
      </c>
      <c r="L1203" s="101" t="s">
        <v>21701</v>
      </c>
      <c r="M1203" s="101" t="s">
        <v>14474</v>
      </c>
      <c r="N1203" s="101" t="s">
        <v>14399</v>
      </c>
      <c r="O1203" s="101" t="s">
        <v>12744</v>
      </c>
      <c r="P1203" s="101" t="s">
        <v>14474</v>
      </c>
      <c r="Q1203" s="101" t="s">
        <v>10573</v>
      </c>
      <c r="R1203" s="102" t="e">
        <v>#N/A</v>
      </c>
      <c r="S1203" s="8">
        <f>INDEX('Coord Sitios Confirmados'!E:E, MATCH(B1203, 'Coord Sitios Confirmados'!B:B,0))</f>
        <v>4.7208333329999999</v>
      </c>
      <c r="T1203" s="159">
        <f>INDEX('Coord Sitios Confirmados'!F:F, MATCH(C1203, 'Coord Sitios Confirmados'!C:C,0))</f>
        <v>-74.212777779999996</v>
      </c>
    </row>
    <row r="1204" spans="1:20" x14ac:dyDescent="0.25">
      <c r="A1204" s="107" t="s">
        <v>3391</v>
      </c>
      <c r="B1204" s="64" t="s">
        <v>13834</v>
      </c>
      <c r="C1204" s="65" t="s">
        <v>3392</v>
      </c>
      <c r="D1204" s="65" t="s">
        <v>3393</v>
      </c>
      <c r="E1204" s="65" t="s">
        <v>18970</v>
      </c>
      <c r="F1204" s="65"/>
      <c r="G1204" s="65" t="s">
        <v>3394</v>
      </c>
      <c r="H1204" s="64"/>
      <c r="I1204" s="65" t="s">
        <v>3395</v>
      </c>
      <c r="J1204" s="65" t="s">
        <v>14</v>
      </c>
      <c r="K1204" s="65" t="s">
        <v>21700</v>
      </c>
      <c r="L1204" s="65" t="s">
        <v>21701</v>
      </c>
      <c r="M1204" s="65"/>
      <c r="N1204" s="65" t="s">
        <v>397</v>
      </c>
      <c r="O1204" s="65" t="s">
        <v>12744</v>
      </c>
      <c r="P1204" s="65" t="s">
        <v>14331</v>
      </c>
      <c r="Q1204" s="65" t="s">
        <v>14331</v>
      </c>
      <c r="R1204" s="108" t="e">
        <v>#N/A</v>
      </c>
      <c r="S1204" s="8">
        <f>INDEX('Coord Sitios Confirmados'!E:E, MATCH(B1204, 'Coord Sitios Confirmados'!B:B,0))</f>
        <v>4.7568194444444396</v>
      </c>
      <c r="T1204" s="159">
        <f>INDEX('Coord Sitios Confirmados'!F:F, MATCH(C1204, 'Coord Sitios Confirmados'!C:C,0))</f>
        <v>-74.089130555555599</v>
      </c>
    </row>
    <row r="1205" spans="1:20" x14ac:dyDescent="0.25">
      <c r="A1205" s="115" t="s">
        <v>14754</v>
      </c>
      <c r="B1205" s="103" t="s">
        <v>14755</v>
      </c>
      <c r="C1205" s="101" t="s">
        <v>16857</v>
      </c>
      <c r="D1205" s="101" t="s">
        <v>17305</v>
      </c>
      <c r="E1205" s="101" t="s">
        <v>22149</v>
      </c>
      <c r="F1205" s="101"/>
      <c r="G1205" s="101" t="s">
        <v>14374</v>
      </c>
      <c r="H1205" s="101"/>
      <c r="I1205" s="101" t="s">
        <v>14756</v>
      </c>
      <c r="J1205" s="101" t="s">
        <v>14</v>
      </c>
      <c r="K1205" s="101" t="s">
        <v>21700</v>
      </c>
      <c r="L1205" s="101" t="s">
        <v>21701</v>
      </c>
      <c r="M1205" s="101" t="s">
        <v>14374</v>
      </c>
      <c r="N1205" s="101" t="s">
        <v>14329</v>
      </c>
      <c r="O1205" s="101" t="s">
        <v>12744</v>
      </c>
      <c r="P1205" s="101" t="s">
        <v>14374</v>
      </c>
      <c r="Q1205" s="101" t="s">
        <v>10573</v>
      </c>
      <c r="R1205" s="102" t="e">
        <v>#N/A</v>
      </c>
      <c r="S1205" s="8">
        <f>INDEX('Coord Sitios Confirmados'!E:E, MATCH(B1205, 'Coord Sitios Confirmados'!B:B,0))</f>
        <v>4.8685200000000002</v>
      </c>
      <c r="T1205" s="159">
        <f>INDEX('Coord Sitios Confirmados'!F:F, MATCH(C1205, 'Coord Sitios Confirmados'!C:C,0))</f>
        <v>-74.050179999999997</v>
      </c>
    </row>
    <row r="1206" spans="1:20" x14ac:dyDescent="0.25">
      <c r="A1206" s="105" t="s">
        <v>3396</v>
      </c>
      <c r="B1206" s="71" t="s">
        <v>13835</v>
      </c>
      <c r="C1206" s="70" t="s">
        <v>3397</v>
      </c>
      <c r="D1206" s="70" t="s">
        <v>3398</v>
      </c>
      <c r="E1206" s="70"/>
      <c r="F1206" s="70"/>
      <c r="G1206" s="70" t="s">
        <v>18</v>
      </c>
      <c r="H1206" s="70">
        <v>0</v>
      </c>
      <c r="I1206" s="70" t="s">
        <v>3399</v>
      </c>
      <c r="J1206" s="70" t="s">
        <v>14</v>
      </c>
      <c r="K1206" s="70" t="s">
        <v>21700</v>
      </c>
      <c r="L1206" s="70" t="s">
        <v>21701</v>
      </c>
      <c r="M1206" s="70"/>
      <c r="N1206" s="70" t="s">
        <v>197</v>
      </c>
      <c r="O1206" s="70" t="s">
        <v>12744</v>
      </c>
      <c r="P1206" s="70" t="s">
        <v>14331</v>
      </c>
      <c r="Q1206" s="70" t="s">
        <v>14331</v>
      </c>
      <c r="R1206" s="74" t="e">
        <v>#N/A</v>
      </c>
      <c r="S1206" s="8">
        <f>INDEX('Coord Sitios Confirmados'!E:E, MATCH(B1206, 'Coord Sitios Confirmados'!B:B,0))</f>
        <v>4.7681839999999998</v>
      </c>
      <c r="T1206" s="159">
        <f>INDEX('Coord Sitios Confirmados'!F:F, MATCH(C1206, 'Coord Sitios Confirmados'!C:C,0))</f>
        <v>-74.032455999999996</v>
      </c>
    </row>
    <row r="1207" spans="1:20" x14ac:dyDescent="0.25">
      <c r="A1207" s="105" t="s">
        <v>3400</v>
      </c>
      <c r="B1207" s="71" t="s">
        <v>13836</v>
      </c>
      <c r="C1207" s="70" t="s">
        <v>3401</v>
      </c>
      <c r="D1207" s="70" t="s">
        <v>3402</v>
      </c>
      <c r="E1207" s="70"/>
      <c r="F1207" s="70"/>
      <c r="G1207" s="70" t="s">
        <v>18</v>
      </c>
      <c r="H1207" s="70">
        <v>0</v>
      </c>
      <c r="I1207" s="70" t="s">
        <v>3403</v>
      </c>
      <c r="J1207" s="70" t="s">
        <v>14</v>
      </c>
      <c r="K1207" s="70" t="s">
        <v>21700</v>
      </c>
      <c r="L1207" s="70" t="s">
        <v>21701</v>
      </c>
      <c r="M1207" s="70"/>
      <c r="N1207" s="70" t="s">
        <v>197</v>
      </c>
      <c r="O1207" s="70" t="s">
        <v>12744</v>
      </c>
      <c r="P1207" s="70" t="s">
        <v>14331</v>
      </c>
      <c r="Q1207" s="70" t="s">
        <v>14331</v>
      </c>
      <c r="R1207" s="74" t="e">
        <v>#N/A</v>
      </c>
      <c r="S1207" s="8">
        <f>INDEX('Coord Sitios Confirmados'!E:E, MATCH(B1207, 'Coord Sitios Confirmados'!B:B,0))</f>
        <v>4.7361674999999996</v>
      </c>
      <c r="T1207" s="159">
        <f>INDEX('Coord Sitios Confirmados'!F:F, MATCH(C1207, 'Coord Sitios Confirmados'!C:C,0))</f>
        <v>-74.049400000000006</v>
      </c>
    </row>
    <row r="1208" spans="1:20" x14ac:dyDescent="0.25">
      <c r="A1208" s="105" t="s">
        <v>3404</v>
      </c>
      <c r="B1208" s="71" t="s">
        <v>13837</v>
      </c>
      <c r="C1208" s="70" t="s">
        <v>3405</v>
      </c>
      <c r="D1208" s="70" t="s">
        <v>3406</v>
      </c>
      <c r="E1208" s="70"/>
      <c r="F1208" s="70"/>
      <c r="G1208" s="70" t="s">
        <v>18</v>
      </c>
      <c r="H1208" s="70">
        <v>0</v>
      </c>
      <c r="I1208" s="70" t="s">
        <v>3407</v>
      </c>
      <c r="J1208" s="70" t="s">
        <v>14</v>
      </c>
      <c r="K1208" s="70" t="s">
        <v>21700</v>
      </c>
      <c r="L1208" s="70" t="s">
        <v>21701</v>
      </c>
      <c r="M1208" s="70"/>
      <c r="N1208" s="70" t="s">
        <v>197</v>
      </c>
      <c r="O1208" s="70" t="s">
        <v>12744</v>
      </c>
      <c r="P1208" s="70" t="s">
        <v>14331</v>
      </c>
      <c r="Q1208" s="70" t="s">
        <v>14331</v>
      </c>
      <c r="R1208" s="74" t="e">
        <v>#N/A</v>
      </c>
      <c r="S1208" s="8">
        <f>INDEX('Coord Sitios Confirmados'!E:E, MATCH(B1208, 'Coord Sitios Confirmados'!B:B,0))</f>
        <v>4.7248989999999997</v>
      </c>
      <c r="T1208" s="159">
        <f>INDEX('Coord Sitios Confirmados'!F:F, MATCH(C1208, 'Coord Sitios Confirmados'!C:C,0))</f>
        <v>-74.032470000000004</v>
      </c>
    </row>
    <row r="1209" spans="1:20" x14ac:dyDescent="0.25">
      <c r="A1209" s="113" t="s">
        <v>3408</v>
      </c>
      <c r="B1209" s="61" t="s">
        <v>13838</v>
      </c>
      <c r="C1209" s="62" t="s">
        <v>3409</v>
      </c>
      <c r="D1209" s="62" t="s">
        <v>3410</v>
      </c>
      <c r="E1209" s="62"/>
      <c r="F1209" s="62"/>
      <c r="G1209" s="62" t="s">
        <v>18</v>
      </c>
      <c r="H1209" s="62" t="s">
        <v>21706</v>
      </c>
      <c r="I1209" s="62" t="s">
        <v>3411</v>
      </c>
      <c r="J1209" s="62" t="s">
        <v>14</v>
      </c>
      <c r="K1209" s="62" t="s">
        <v>22627</v>
      </c>
      <c r="L1209" s="62" t="s">
        <v>21701</v>
      </c>
      <c r="M1209" s="62"/>
      <c r="N1209" s="62" t="s">
        <v>197</v>
      </c>
      <c r="O1209" s="62" t="s">
        <v>12745</v>
      </c>
      <c r="P1209" s="62" t="s">
        <v>14331</v>
      </c>
      <c r="Q1209" s="62" t="s">
        <v>14331</v>
      </c>
      <c r="R1209" s="114" t="e">
        <v>#N/A</v>
      </c>
      <c r="S1209" s="8">
        <f>INDEX('Coord Sitios Confirmados'!E:E, MATCH(B1209, 'Coord Sitios Confirmados'!B:B,0))</f>
        <v>4.7200528999999998</v>
      </c>
      <c r="T1209" s="159">
        <f>INDEX('Coord Sitios Confirmados'!F:F, MATCH(C1209, 'Coord Sitios Confirmados'!C:C,0))</f>
        <v>-74.034829999999999</v>
      </c>
    </row>
    <row r="1210" spans="1:20" x14ac:dyDescent="0.25">
      <c r="A1210" s="113" t="s">
        <v>3412</v>
      </c>
      <c r="B1210" s="61" t="s">
        <v>13839</v>
      </c>
      <c r="C1210" s="62" t="s">
        <v>3413</v>
      </c>
      <c r="D1210" s="62" t="s">
        <v>3414</v>
      </c>
      <c r="E1210" s="62"/>
      <c r="F1210" s="62"/>
      <c r="G1210" s="62" t="s">
        <v>18</v>
      </c>
      <c r="H1210" s="62" t="s">
        <v>8632</v>
      </c>
      <c r="I1210" s="62" t="s">
        <v>3415</v>
      </c>
      <c r="J1210" s="62" t="s">
        <v>14</v>
      </c>
      <c r="K1210" s="62" t="s">
        <v>22627</v>
      </c>
      <c r="L1210" s="62" t="s">
        <v>21701</v>
      </c>
      <c r="M1210" s="62" t="s">
        <v>6165</v>
      </c>
      <c r="N1210" s="62" t="s">
        <v>197</v>
      </c>
      <c r="O1210" s="62" t="s">
        <v>12745</v>
      </c>
      <c r="P1210" s="62" t="s">
        <v>14331</v>
      </c>
      <c r="Q1210" s="62" t="s">
        <v>14331</v>
      </c>
      <c r="R1210" s="114" t="e">
        <v>#N/A</v>
      </c>
      <c r="S1210" s="8">
        <f>INDEX('Coord Sitios Confirmados'!E:E, MATCH(B1210, 'Coord Sitios Confirmados'!B:B,0))</f>
        <v>4.7246069999999998</v>
      </c>
      <c r="T1210" s="159">
        <f>INDEX('Coord Sitios Confirmados'!F:F, MATCH(C1210, 'Coord Sitios Confirmados'!C:C,0))</f>
        <v>-74.039327</v>
      </c>
    </row>
    <row r="1211" spans="1:20" x14ac:dyDescent="0.25">
      <c r="A1211" s="105" t="s">
        <v>3416</v>
      </c>
      <c r="B1211" s="71" t="s">
        <v>13840</v>
      </c>
      <c r="C1211" s="70" t="s">
        <v>3417</v>
      </c>
      <c r="D1211" s="70" t="s">
        <v>12674</v>
      </c>
      <c r="E1211" s="70"/>
      <c r="F1211" s="70"/>
      <c r="G1211" s="70" t="s">
        <v>18</v>
      </c>
      <c r="H1211" s="70" t="s">
        <v>22692</v>
      </c>
      <c r="I1211" s="70" t="e">
        <v>#N/A</v>
      </c>
      <c r="J1211" s="70" t="s">
        <v>14</v>
      </c>
      <c r="K1211" s="70" t="s">
        <v>21700</v>
      </c>
      <c r="L1211" s="70" t="s">
        <v>21701</v>
      </c>
      <c r="M1211" s="70" t="s">
        <v>8699</v>
      </c>
      <c r="N1211" s="70" t="s">
        <v>197</v>
      </c>
      <c r="O1211" s="70" t="s">
        <v>12744</v>
      </c>
      <c r="P1211" s="70" t="s">
        <v>14331</v>
      </c>
      <c r="Q1211" s="70" t="s">
        <v>14331</v>
      </c>
      <c r="R1211" s="74" t="e">
        <v>#N/A</v>
      </c>
      <c r="S1211" s="8">
        <f>INDEX('Coord Sitios Confirmados'!E:E, MATCH(B1211, 'Coord Sitios Confirmados'!B:B,0))</f>
        <v>4.7406553000000002</v>
      </c>
      <c r="T1211" s="159">
        <f>INDEX('Coord Sitios Confirmados'!F:F, MATCH(C1211, 'Coord Sitios Confirmados'!C:C,0))</f>
        <v>-74.05498</v>
      </c>
    </row>
    <row r="1212" spans="1:20" x14ac:dyDescent="0.25">
      <c r="A1212" s="105" t="s">
        <v>3418</v>
      </c>
      <c r="B1212" s="71" t="s">
        <v>13841</v>
      </c>
      <c r="C1212" s="70" t="s">
        <v>3419</v>
      </c>
      <c r="D1212" s="70" t="s">
        <v>3420</v>
      </c>
      <c r="E1212" s="70"/>
      <c r="F1212" s="70"/>
      <c r="G1212" s="70" t="s">
        <v>18</v>
      </c>
      <c r="H1212" s="70">
        <v>0</v>
      </c>
      <c r="I1212" s="70" t="e">
        <v>#N/A</v>
      </c>
      <c r="J1212" s="70" t="s">
        <v>14</v>
      </c>
      <c r="K1212" s="70" t="s">
        <v>21700</v>
      </c>
      <c r="L1212" s="70" t="s">
        <v>21701</v>
      </c>
      <c r="M1212" s="70"/>
      <c r="N1212" s="70" t="s">
        <v>197</v>
      </c>
      <c r="O1212" s="70" t="s">
        <v>12744</v>
      </c>
      <c r="P1212" s="70" t="s">
        <v>14331</v>
      </c>
      <c r="Q1212" s="70" t="s">
        <v>14331</v>
      </c>
      <c r="R1212" s="74" t="e">
        <v>#N/A</v>
      </c>
      <c r="S1212" s="8">
        <f>INDEX('Coord Sitios Confirmados'!E:E, MATCH(B1212, 'Coord Sitios Confirmados'!B:B,0))</f>
        <v>4.7654560000000004</v>
      </c>
      <c r="T1212" s="159">
        <f>INDEX('Coord Sitios Confirmados'!F:F, MATCH(C1212, 'Coord Sitios Confirmados'!C:C,0))</f>
        <v>-74.030159999999995</v>
      </c>
    </row>
    <row r="1213" spans="1:20" x14ac:dyDescent="0.25">
      <c r="A1213" s="113" t="s">
        <v>3421</v>
      </c>
      <c r="B1213" s="61" t="s">
        <v>13842</v>
      </c>
      <c r="C1213" s="62" t="s">
        <v>3422</v>
      </c>
      <c r="D1213" s="62" t="s">
        <v>3423</v>
      </c>
      <c r="E1213" s="62"/>
      <c r="F1213" s="62"/>
      <c r="G1213" s="62" t="s">
        <v>18</v>
      </c>
      <c r="H1213" s="62">
        <v>0</v>
      </c>
      <c r="I1213" s="62" t="s">
        <v>3424</v>
      </c>
      <c r="J1213" s="62" t="s">
        <v>14</v>
      </c>
      <c r="K1213" s="62" t="s">
        <v>22627</v>
      </c>
      <c r="L1213" s="62" t="s">
        <v>21701</v>
      </c>
      <c r="M1213" s="62" t="s">
        <v>8699</v>
      </c>
      <c r="N1213" s="62" t="s">
        <v>197</v>
      </c>
      <c r="O1213" s="62" t="s">
        <v>12745</v>
      </c>
      <c r="P1213" s="62" t="s">
        <v>14331</v>
      </c>
      <c r="Q1213" s="62" t="s">
        <v>14331</v>
      </c>
      <c r="R1213" s="114" t="e">
        <v>#N/A</v>
      </c>
      <c r="S1213" s="8">
        <f>INDEX('Coord Sitios Confirmados'!E:E, MATCH(B1213, 'Coord Sitios Confirmados'!B:B,0))</f>
        <v>4.7445630000000003</v>
      </c>
      <c r="T1213" s="159">
        <f>INDEX('Coord Sitios Confirmados'!F:F, MATCH(C1213, 'Coord Sitios Confirmados'!C:C,0))</f>
        <v>-74.066637</v>
      </c>
    </row>
    <row r="1214" spans="1:20" x14ac:dyDescent="0.25">
      <c r="A1214" s="113" t="s">
        <v>3425</v>
      </c>
      <c r="B1214" s="61" t="s">
        <v>13843</v>
      </c>
      <c r="C1214" s="62" t="s">
        <v>3426</v>
      </c>
      <c r="D1214" s="62" t="s">
        <v>12675</v>
      </c>
      <c r="E1214" s="62"/>
      <c r="F1214" s="62"/>
      <c r="G1214" s="62" t="s">
        <v>18</v>
      </c>
      <c r="H1214" s="62" t="s">
        <v>21745</v>
      </c>
      <c r="I1214" s="62" t="s">
        <v>3427</v>
      </c>
      <c r="J1214" s="62" t="s">
        <v>14</v>
      </c>
      <c r="K1214" s="62" t="s">
        <v>21700</v>
      </c>
      <c r="L1214" s="62" t="s">
        <v>21701</v>
      </c>
      <c r="M1214" s="62" t="s">
        <v>8699</v>
      </c>
      <c r="N1214" s="62" t="s">
        <v>197</v>
      </c>
      <c r="O1214" s="62" t="s">
        <v>12745</v>
      </c>
      <c r="P1214" s="62" t="s">
        <v>14331</v>
      </c>
      <c r="Q1214" s="62" t="s">
        <v>14331</v>
      </c>
      <c r="R1214" s="114" t="e">
        <v>#N/A</v>
      </c>
      <c r="S1214" s="8">
        <f>INDEX('Coord Sitios Confirmados'!E:E, MATCH(B1214, 'Coord Sitios Confirmados'!B:B,0))</f>
        <v>4.7409924999999999</v>
      </c>
      <c r="T1214" s="159">
        <f>INDEX('Coord Sitios Confirmados'!F:F, MATCH(C1214, 'Coord Sitios Confirmados'!C:C,0))</f>
        <v>-74.056150000000002</v>
      </c>
    </row>
    <row r="1215" spans="1:20" x14ac:dyDescent="0.25">
      <c r="A1215" s="105" t="s">
        <v>3428</v>
      </c>
      <c r="B1215" s="71" t="s">
        <v>13844</v>
      </c>
      <c r="C1215" s="70" t="s">
        <v>3429</v>
      </c>
      <c r="D1215" s="70" t="s">
        <v>3430</v>
      </c>
      <c r="E1215" s="70"/>
      <c r="F1215" s="70"/>
      <c r="G1215" s="70" t="s">
        <v>18</v>
      </c>
      <c r="H1215" s="70">
        <v>0</v>
      </c>
      <c r="I1215" s="70" t="s">
        <v>3431</v>
      </c>
      <c r="J1215" s="70" t="s">
        <v>14</v>
      </c>
      <c r="K1215" s="70" t="s">
        <v>21700</v>
      </c>
      <c r="L1215" s="70" t="s">
        <v>21701</v>
      </c>
      <c r="M1215" s="70"/>
      <c r="N1215" s="70" t="s">
        <v>197</v>
      </c>
      <c r="O1215" s="70" t="s">
        <v>12744</v>
      </c>
      <c r="P1215" s="70" t="s">
        <v>14331</v>
      </c>
      <c r="Q1215" s="70" t="s">
        <v>14331</v>
      </c>
      <c r="R1215" s="74" t="e">
        <v>#N/A</v>
      </c>
      <c r="S1215" s="8">
        <f>INDEX('Coord Sitios Confirmados'!E:E, MATCH(B1215, 'Coord Sitios Confirmados'!B:B,0))</f>
        <v>4.7672829999999999</v>
      </c>
      <c r="T1215" s="159">
        <f>INDEX('Coord Sitios Confirmados'!F:F, MATCH(C1215, 'Coord Sitios Confirmados'!C:C,0))</f>
        <v>-74.032438999999997</v>
      </c>
    </row>
    <row r="1216" spans="1:20" x14ac:dyDescent="0.25">
      <c r="A1216" s="105" t="s">
        <v>3432</v>
      </c>
      <c r="B1216" s="71" t="s">
        <v>13845</v>
      </c>
      <c r="C1216" s="70" t="s">
        <v>3433</v>
      </c>
      <c r="D1216" s="70" t="s">
        <v>12676</v>
      </c>
      <c r="E1216" s="70"/>
      <c r="F1216" s="70"/>
      <c r="G1216" s="70" t="s">
        <v>18</v>
      </c>
      <c r="H1216" s="70">
        <v>0</v>
      </c>
      <c r="I1216" s="70" t="s">
        <v>3434</v>
      </c>
      <c r="J1216" s="70" t="s">
        <v>14</v>
      </c>
      <c r="K1216" s="70" t="s">
        <v>21700</v>
      </c>
      <c r="L1216" s="70" t="s">
        <v>21701</v>
      </c>
      <c r="M1216" s="70" t="s">
        <v>6165</v>
      </c>
      <c r="N1216" s="70" t="s">
        <v>197</v>
      </c>
      <c r="O1216" s="70" t="s">
        <v>12744</v>
      </c>
      <c r="P1216" s="70" t="s">
        <v>14331</v>
      </c>
      <c r="Q1216" s="70" t="s">
        <v>14331</v>
      </c>
      <c r="R1216" s="74" t="e">
        <v>#N/A</v>
      </c>
      <c r="S1216" s="8">
        <f>INDEX('Coord Sitios Confirmados'!E:E, MATCH(B1216, 'Coord Sitios Confirmados'!B:B,0))</f>
        <v>4.7286479000000003</v>
      </c>
      <c r="T1216" s="159">
        <f>INDEX('Coord Sitios Confirmados'!F:F, MATCH(C1216, 'Coord Sitios Confirmados'!C:C,0))</f>
        <v>-74.039969999999997</v>
      </c>
    </row>
    <row r="1217" spans="1:20" x14ac:dyDescent="0.25">
      <c r="A1217" s="105" t="s">
        <v>3435</v>
      </c>
      <c r="B1217" s="71" t="s">
        <v>13846</v>
      </c>
      <c r="C1217" s="70" t="s">
        <v>3436</v>
      </c>
      <c r="D1217" s="70" t="s">
        <v>12677</v>
      </c>
      <c r="E1217" s="70"/>
      <c r="F1217" s="70"/>
      <c r="G1217" s="70" t="s">
        <v>18</v>
      </c>
      <c r="H1217" s="70" t="s">
        <v>21746</v>
      </c>
      <c r="I1217" s="70" t="e">
        <v>#N/A</v>
      </c>
      <c r="J1217" s="70" t="s">
        <v>14</v>
      </c>
      <c r="K1217" s="70" t="s">
        <v>21700</v>
      </c>
      <c r="L1217" s="70" t="s">
        <v>21701</v>
      </c>
      <c r="M1217" s="70" t="s">
        <v>8699</v>
      </c>
      <c r="N1217" s="70" t="s">
        <v>197</v>
      </c>
      <c r="O1217" s="70" t="s">
        <v>12744</v>
      </c>
      <c r="P1217" s="70" t="s">
        <v>14331</v>
      </c>
      <c r="Q1217" s="70" t="s">
        <v>14331</v>
      </c>
      <c r="R1217" s="74" t="e">
        <v>#N/A</v>
      </c>
      <c r="S1217" s="8">
        <f>INDEX('Coord Sitios Confirmados'!E:E, MATCH(B1217, 'Coord Sitios Confirmados'!B:B,0))</f>
        <v>4.7410135000000002</v>
      </c>
      <c r="T1217" s="159">
        <f>INDEX('Coord Sitios Confirmados'!F:F, MATCH(C1217, 'Coord Sitios Confirmados'!C:C,0))</f>
        <v>-74.056290000000004</v>
      </c>
    </row>
    <row r="1218" spans="1:20" x14ac:dyDescent="0.25">
      <c r="A1218" s="107" t="s">
        <v>3437</v>
      </c>
      <c r="B1218" s="64" t="s">
        <v>13847</v>
      </c>
      <c r="C1218" s="65" t="s">
        <v>3438</v>
      </c>
      <c r="D1218" s="65" t="s">
        <v>3439</v>
      </c>
      <c r="E1218" s="65" t="s">
        <v>18971</v>
      </c>
      <c r="F1218" s="65"/>
      <c r="G1218" s="65" t="s">
        <v>3394</v>
      </c>
      <c r="H1218" s="80" t="s">
        <v>18606</v>
      </c>
      <c r="I1218" s="65" t="s">
        <v>3440</v>
      </c>
      <c r="J1218" s="65" t="s">
        <v>14</v>
      </c>
      <c r="K1218" s="65" t="s">
        <v>21700</v>
      </c>
      <c r="L1218" s="65" t="s">
        <v>21701</v>
      </c>
      <c r="M1218" s="65"/>
      <c r="N1218" s="65" t="s">
        <v>397</v>
      </c>
      <c r="O1218" s="65" t="s">
        <v>12744</v>
      </c>
      <c r="P1218" s="65" t="s">
        <v>14331</v>
      </c>
      <c r="Q1218" s="65" t="s">
        <v>14331</v>
      </c>
      <c r="R1218" s="108" t="e">
        <v>#N/A</v>
      </c>
      <c r="S1218" s="8">
        <f>INDEX('Coord Sitios Confirmados'!E:E, MATCH(B1218, 'Coord Sitios Confirmados'!B:B,0))</f>
        <v>4.6903920000000001</v>
      </c>
      <c r="T1218" s="159">
        <f>INDEX('Coord Sitios Confirmados'!F:F, MATCH(C1218, 'Coord Sitios Confirmados'!C:C,0))</f>
        <v>-74.069304869999996</v>
      </c>
    </row>
    <row r="1219" spans="1:20" x14ac:dyDescent="0.25">
      <c r="A1219" s="105" t="s">
        <v>3441</v>
      </c>
      <c r="B1219" s="71" t="s">
        <v>13848</v>
      </c>
      <c r="C1219" s="70" t="s">
        <v>3442</v>
      </c>
      <c r="D1219" s="70" t="s">
        <v>3443</v>
      </c>
      <c r="E1219" s="70"/>
      <c r="F1219" s="70"/>
      <c r="G1219" s="70" t="s">
        <v>18</v>
      </c>
      <c r="H1219" s="70">
        <v>0</v>
      </c>
      <c r="I1219" s="70" t="s">
        <v>3444</v>
      </c>
      <c r="J1219" s="70" t="s">
        <v>14</v>
      </c>
      <c r="K1219" s="70" t="s">
        <v>21700</v>
      </c>
      <c r="L1219" s="70" t="s">
        <v>21701</v>
      </c>
      <c r="M1219" s="70" t="s">
        <v>8699</v>
      </c>
      <c r="N1219" s="70" t="s">
        <v>197</v>
      </c>
      <c r="O1219" s="70" t="s">
        <v>12744</v>
      </c>
      <c r="P1219" s="70" t="s">
        <v>14331</v>
      </c>
      <c r="Q1219" s="70" t="s">
        <v>14331</v>
      </c>
      <c r="R1219" s="74" t="e">
        <v>#N/A</v>
      </c>
      <c r="S1219" s="8">
        <f>INDEX('Coord Sitios Confirmados'!E:E, MATCH(B1219, 'Coord Sitios Confirmados'!B:B,0))</f>
        <v>4.7382289999999996</v>
      </c>
      <c r="T1219" s="159">
        <f>INDEX('Coord Sitios Confirmados'!F:F, MATCH(C1219, 'Coord Sitios Confirmados'!C:C,0))</f>
        <v>-74.069564999999997</v>
      </c>
    </row>
    <row r="1220" spans="1:20" x14ac:dyDescent="0.25">
      <c r="A1220" s="111" t="s">
        <v>3445</v>
      </c>
      <c r="B1220" s="5" t="s">
        <v>13849</v>
      </c>
      <c r="C1220" s="6" t="s">
        <v>3446</v>
      </c>
      <c r="D1220" s="6" t="s">
        <v>3447</v>
      </c>
      <c r="E1220" s="6"/>
      <c r="F1220" s="6"/>
      <c r="G1220" s="6" t="s">
        <v>18</v>
      </c>
      <c r="H1220" s="6" t="s">
        <v>21526</v>
      </c>
      <c r="I1220" s="5" t="s">
        <v>3448</v>
      </c>
      <c r="J1220" s="6" t="s">
        <v>14</v>
      </c>
      <c r="K1220" s="6" t="s">
        <v>21700</v>
      </c>
      <c r="L1220" s="6" t="s">
        <v>21701</v>
      </c>
      <c r="M1220" s="6" t="s">
        <v>4060</v>
      </c>
      <c r="N1220" s="6" t="s">
        <v>942</v>
      </c>
      <c r="O1220" s="6" t="s">
        <v>12744</v>
      </c>
      <c r="P1220" s="6" t="s">
        <v>14331</v>
      </c>
      <c r="Q1220" s="6" t="s">
        <v>14331</v>
      </c>
      <c r="R1220" s="112" t="e">
        <v>#N/A</v>
      </c>
      <c r="S1220" s="8" t="str">
        <f>INDEX('Coord Sitios Confirmados'!E:E, MATCH(B1220, 'Coord Sitios Confirmados'!B:B,0))</f>
        <v>4,632405</v>
      </c>
      <c r="T1220" s="159" t="str">
        <f>INDEX('Coord Sitios Confirmados'!F:F, MATCH(C1220, 'Coord Sitios Confirmados'!C:C,0))</f>
        <v>-74,115546</v>
      </c>
    </row>
    <row r="1221" spans="1:20" x14ac:dyDescent="0.25">
      <c r="A1221" s="73" t="s">
        <v>3449</v>
      </c>
      <c r="B1221" s="79" t="s">
        <v>13850</v>
      </c>
      <c r="C1221" s="3" t="s">
        <v>3450</v>
      </c>
      <c r="D1221" s="3" t="s">
        <v>10455</v>
      </c>
      <c r="E1221" s="3"/>
      <c r="F1221" s="3"/>
      <c r="G1221" s="3" t="s">
        <v>18</v>
      </c>
      <c r="H1221" s="3"/>
      <c r="I1221" s="3" t="s">
        <v>3451</v>
      </c>
      <c r="J1221" s="3" t="s">
        <v>14</v>
      </c>
      <c r="K1221" s="3" t="s">
        <v>21700</v>
      </c>
      <c r="L1221" s="3" t="s">
        <v>21701</v>
      </c>
      <c r="M1221" s="3"/>
      <c r="N1221" s="3" t="s">
        <v>12324</v>
      </c>
      <c r="O1221" s="3" t="s">
        <v>12744</v>
      </c>
      <c r="P1221" s="3" t="s">
        <v>14331</v>
      </c>
      <c r="Q1221" s="3" t="s">
        <v>14331</v>
      </c>
      <c r="R1221" s="106" t="e">
        <v>#N/A</v>
      </c>
      <c r="S1221" s="8">
        <f>INDEX('Coord Sitios Confirmados'!E:E, MATCH(B1221, 'Coord Sitios Confirmados'!B:B,0))</f>
        <v>4.6048194000000002</v>
      </c>
      <c r="T1221" s="159">
        <f>INDEX('Coord Sitios Confirmados'!F:F, MATCH(C1221, 'Coord Sitios Confirmados'!C:C,0))</f>
        <v>-74.070475000000002</v>
      </c>
    </row>
    <row r="1222" spans="1:20" x14ac:dyDescent="0.25">
      <c r="A1222" s="115" t="s">
        <v>14591</v>
      </c>
      <c r="B1222" s="103" t="s">
        <v>14592</v>
      </c>
      <c r="C1222" s="101" t="s">
        <v>16832</v>
      </c>
      <c r="D1222" s="101" t="s">
        <v>17306</v>
      </c>
      <c r="E1222" s="101" t="s">
        <v>22144</v>
      </c>
      <c r="F1222" s="101"/>
      <c r="G1222" s="101" t="s">
        <v>22566</v>
      </c>
      <c r="H1222" s="101" t="s">
        <v>8860</v>
      </c>
      <c r="I1222" s="101" t="s">
        <v>14593</v>
      </c>
      <c r="J1222" s="101" t="s">
        <v>14</v>
      </c>
      <c r="K1222" s="101" t="s">
        <v>21700</v>
      </c>
      <c r="L1222" s="101" t="s">
        <v>21701</v>
      </c>
      <c r="M1222" s="101" t="s">
        <v>14515</v>
      </c>
      <c r="N1222" s="101" t="s">
        <v>14329</v>
      </c>
      <c r="O1222" s="101" t="s">
        <v>12744</v>
      </c>
      <c r="P1222" s="101" t="s">
        <v>14515</v>
      </c>
      <c r="Q1222" s="101" t="s">
        <v>10573</v>
      </c>
      <c r="R1222" s="102" t="s">
        <v>8860</v>
      </c>
      <c r="S1222" s="8">
        <f>INDEX('Coord Sitios Confirmados'!E:E, MATCH(B1222, 'Coord Sitios Confirmados'!B:B,0))</f>
        <v>4.9212400000000001</v>
      </c>
      <c r="T1222" s="159">
        <f>INDEX('Coord Sitios Confirmados'!F:F, MATCH(C1222, 'Coord Sitios Confirmados'!C:C,0))</f>
        <v>-74.03443</v>
      </c>
    </row>
    <row r="1223" spans="1:20" x14ac:dyDescent="0.25">
      <c r="A1223" s="115" t="s">
        <v>15473</v>
      </c>
      <c r="B1223" s="103" t="s">
        <v>15474</v>
      </c>
      <c r="C1223" s="101" t="s">
        <v>15475</v>
      </c>
      <c r="D1223" s="101" t="s">
        <v>17307</v>
      </c>
      <c r="E1223" s="101" t="s">
        <v>21190</v>
      </c>
      <c r="F1223" s="101"/>
      <c r="G1223" s="101"/>
      <c r="H1223" s="101"/>
      <c r="I1223" s="101"/>
      <c r="J1223" s="101" t="s">
        <v>14</v>
      </c>
      <c r="K1223" s="101" t="s">
        <v>21700</v>
      </c>
      <c r="L1223" s="101" t="s">
        <v>21701</v>
      </c>
      <c r="M1223" s="101" t="s">
        <v>16063</v>
      </c>
      <c r="N1223" s="101" t="s">
        <v>14329</v>
      </c>
      <c r="O1223" s="101" t="s">
        <v>12744</v>
      </c>
      <c r="P1223" s="101" t="s">
        <v>15610</v>
      </c>
      <c r="Q1223" s="101" t="s">
        <v>10573</v>
      </c>
      <c r="R1223" s="102" t="e">
        <v>#N/A</v>
      </c>
      <c r="S1223" s="8">
        <f>INDEX('Coord Sitios Confirmados'!E:E, MATCH(B1223, 'Coord Sitios Confirmados'!B:B,0))</f>
        <v>4.7568099999999998</v>
      </c>
      <c r="T1223" s="159">
        <f>INDEX('Coord Sitios Confirmados'!F:F, MATCH(C1223, 'Coord Sitios Confirmados'!C:C,0))</f>
        <v>-73.952759999999998</v>
      </c>
    </row>
    <row r="1224" spans="1:20" x14ac:dyDescent="0.25">
      <c r="A1224" s="115" t="s">
        <v>15451</v>
      </c>
      <c r="B1224" s="103" t="s">
        <v>15452</v>
      </c>
      <c r="C1224" s="101" t="s">
        <v>16858</v>
      </c>
      <c r="D1224" s="101" t="s">
        <v>17308</v>
      </c>
      <c r="E1224" s="101" t="s">
        <v>22149</v>
      </c>
      <c r="F1224" s="101"/>
      <c r="G1224" s="101" t="s">
        <v>14374</v>
      </c>
      <c r="H1224" s="101" t="s">
        <v>16326</v>
      </c>
      <c r="I1224" s="101" t="s">
        <v>16524</v>
      </c>
      <c r="J1224" s="101" t="s">
        <v>14</v>
      </c>
      <c r="K1224" s="101" t="s">
        <v>21700</v>
      </c>
      <c r="L1224" s="101" t="s">
        <v>21701</v>
      </c>
      <c r="M1224" s="101" t="s">
        <v>14374</v>
      </c>
      <c r="N1224" s="101" t="s">
        <v>14329</v>
      </c>
      <c r="O1224" s="101" t="s">
        <v>12744</v>
      </c>
      <c r="P1224" s="101" t="s">
        <v>14374</v>
      </c>
      <c r="Q1224" s="101" t="s">
        <v>10573</v>
      </c>
      <c r="R1224" s="102" t="e">
        <v>#N/A</v>
      </c>
      <c r="S1224" s="8">
        <f>INDEX('Coord Sitios Confirmados'!E:E, MATCH(B1224, 'Coord Sitios Confirmados'!B:B,0))</f>
        <v>4.8838428</v>
      </c>
      <c r="T1224" s="159">
        <f>INDEX('Coord Sitios Confirmados'!F:F, MATCH(C1224, 'Coord Sitios Confirmados'!C:C,0))</f>
        <v>-74.035529999999994</v>
      </c>
    </row>
    <row r="1225" spans="1:20" x14ac:dyDescent="0.25">
      <c r="A1225" s="115" t="s">
        <v>14734</v>
      </c>
      <c r="B1225" s="103" t="s">
        <v>14735</v>
      </c>
      <c r="C1225" s="101" t="s">
        <v>16833</v>
      </c>
      <c r="D1225" s="101" t="s">
        <v>17309</v>
      </c>
      <c r="E1225" s="101" t="s">
        <v>22145</v>
      </c>
      <c r="F1225" s="101"/>
      <c r="G1225" s="101" t="s">
        <v>18</v>
      </c>
      <c r="H1225" s="101"/>
      <c r="I1225" s="101" t="s">
        <v>16496</v>
      </c>
      <c r="J1225" s="101" t="s">
        <v>14</v>
      </c>
      <c r="K1225" s="101" t="s">
        <v>21700</v>
      </c>
      <c r="L1225" s="101" t="s">
        <v>21701</v>
      </c>
      <c r="M1225" s="101" t="s">
        <v>14438</v>
      </c>
      <c r="N1225" s="101" t="s">
        <v>14329</v>
      </c>
      <c r="O1225" s="101" t="s">
        <v>12744</v>
      </c>
      <c r="P1225" s="101" t="s">
        <v>14438</v>
      </c>
      <c r="Q1225" s="101" t="s">
        <v>10573</v>
      </c>
      <c r="R1225" s="102" t="e">
        <v>#N/A</v>
      </c>
      <c r="S1225" s="8">
        <f>INDEX('Coord Sitios Confirmados'!E:E, MATCH(B1225, 'Coord Sitios Confirmados'!B:B,0))</f>
        <v>4.8761799999999997</v>
      </c>
      <c r="T1225" s="159">
        <f>INDEX('Coord Sitios Confirmados'!F:F, MATCH(C1225, 'Coord Sitios Confirmados'!C:C,0))</f>
        <v>-74.141199999999998</v>
      </c>
    </row>
    <row r="1226" spans="1:20" x14ac:dyDescent="0.25">
      <c r="A1226" s="115" t="s">
        <v>15477</v>
      </c>
      <c r="B1226" s="103" t="s">
        <v>15478</v>
      </c>
      <c r="C1226" s="101" t="s">
        <v>15479</v>
      </c>
      <c r="D1226" s="101" t="s">
        <v>17310</v>
      </c>
      <c r="E1226" s="101" t="s">
        <v>22142</v>
      </c>
      <c r="F1226" s="101" t="s">
        <v>21190</v>
      </c>
      <c r="G1226" s="101" t="s">
        <v>18</v>
      </c>
      <c r="H1226" s="101" t="s">
        <v>16531</v>
      </c>
      <c r="I1226" s="101"/>
      <c r="J1226" s="101" t="s">
        <v>14</v>
      </c>
      <c r="K1226" s="101" t="s">
        <v>21700</v>
      </c>
      <c r="L1226" s="101" t="s">
        <v>21701</v>
      </c>
      <c r="M1226" s="101" t="s">
        <v>14445</v>
      </c>
      <c r="N1226" s="101" t="s">
        <v>14399</v>
      </c>
      <c r="O1226" s="101" t="s">
        <v>12744</v>
      </c>
      <c r="P1226" s="101" t="s">
        <v>14445</v>
      </c>
      <c r="Q1226" s="101" t="s">
        <v>10573</v>
      </c>
      <c r="R1226" s="102" t="e">
        <v>#N/A</v>
      </c>
      <c r="S1226" s="8">
        <f>INDEX('Coord Sitios Confirmados'!E:E, MATCH(B1226, 'Coord Sitios Confirmados'!B:B,0))</f>
        <v>4.8119015999999997</v>
      </c>
      <c r="T1226" s="159">
        <f>INDEX('Coord Sitios Confirmados'!F:F, MATCH(C1226, 'Coord Sitios Confirmados'!C:C,0))</f>
        <v>-74.086560000000006</v>
      </c>
    </row>
    <row r="1227" spans="1:20" x14ac:dyDescent="0.25">
      <c r="A1227" s="115" t="s">
        <v>15175</v>
      </c>
      <c r="B1227" s="103" t="s">
        <v>15176</v>
      </c>
      <c r="C1227" s="101" t="s">
        <v>16834</v>
      </c>
      <c r="D1227" s="101" t="s">
        <v>17311</v>
      </c>
      <c r="E1227" s="101" t="s">
        <v>22144</v>
      </c>
      <c r="F1227" s="101"/>
      <c r="G1227" s="101" t="s">
        <v>22566</v>
      </c>
      <c r="H1227" s="101" t="s">
        <v>8860</v>
      </c>
      <c r="I1227" s="101" t="s">
        <v>15177</v>
      </c>
      <c r="J1227" s="101" t="s">
        <v>14</v>
      </c>
      <c r="K1227" s="101" t="s">
        <v>21700</v>
      </c>
      <c r="L1227" s="101" t="s">
        <v>21701</v>
      </c>
      <c r="M1227" s="101" t="s">
        <v>14515</v>
      </c>
      <c r="N1227" s="101" t="s">
        <v>14329</v>
      </c>
      <c r="O1227" s="101" t="s">
        <v>12744</v>
      </c>
      <c r="P1227" s="101" t="s">
        <v>14515</v>
      </c>
      <c r="Q1227" s="101" t="s">
        <v>10573</v>
      </c>
      <c r="R1227" s="102" t="s">
        <v>8860</v>
      </c>
      <c r="S1227" s="8">
        <f>INDEX('Coord Sitios Confirmados'!E:E, MATCH(B1227, 'Coord Sitios Confirmados'!B:B,0))</f>
        <v>4.9243119999999996</v>
      </c>
      <c r="T1227" s="159">
        <f>INDEX('Coord Sitios Confirmados'!F:F, MATCH(C1227, 'Coord Sitios Confirmados'!C:C,0))</f>
        <v>-74.033568000000002</v>
      </c>
    </row>
    <row r="1228" spans="1:20" x14ac:dyDescent="0.25">
      <c r="A1228" s="115" t="s">
        <v>15239</v>
      </c>
      <c r="B1228" s="103" t="s">
        <v>15240</v>
      </c>
      <c r="C1228" s="101" t="s">
        <v>16984</v>
      </c>
      <c r="D1228" s="101" t="s">
        <v>17312</v>
      </c>
      <c r="E1228" s="101" t="s">
        <v>22281</v>
      </c>
      <c r="F1228" s="101"/>
      <c r="G1228" s="101" t="s">
        <v>16070</v>
      </c>
      <c r="H1228" s="101"/>
      <c r="I1228" s="101"/>
      <c r="J1228" s="101" t="s">
        <v>14</v>
      </c>
      <c r="K1228" s="101" t="s">
        <v>21700</v>
      </c>
      <c r="L1228" s="101" t="s">
        <v>21701</v>
      </c>
      <c r="M1228" s="101" t="s">
        <v>14555</v>
      </c>
      <c r="N1228" s="101" t="s">
        <v>14377</v>
      </c>
      <c r="O1228" s="101" t="s">
        <v>12744</v>
      </c>
      <c r="P1228" s="101" t="s">
        <v>14555</v>
      </c>
      <c r="Q1228" s="101" t="s">
        <v>10573</v>
      </c>
      <c r="R1228" s="102" t="e">
        <v>#N/A</v>
      </c>
      <c r="S1228" s="8" t="e">
        <f>INDEX('Coord Sitios Confirmados'!E:E, MATCH(B1228, 'Coord Sitios Confirmados'!B:B,0))</f>
        <v>#N/A</v>
      </c>
      <c r="T1228" s="159">
        <f>INDEX('Coord Sitios Confirmados'!F:F, MATCH(C1228, 'Coord Sitios Confirmados'!C:C,0))</f>
        <v>-74.382024999999999</v>
      </c>
    </row>
    <row r="1229" spans="1:20" x14ac:dyDescent="0.25">
      <c r="A1229" s="115" t="s">
        <v>14556</v>
      </c>
      <c r="B1229" s="103" t="s">
        <v>14557</v>
      </c>
      <c r="C1229" s="101" t="s">
        <v>16949</v>
      </c>
      <c r="D1229" s="101" t="s">
        <v>17313</v>
      </c>
      <c r="E1229" s="101" t="s">
        <v>22290</v>
      </c>
      <c r="F1229" s="101"/>
      <c r="G1229" s="101" t="s">
        <v>16067</v>
      </c>
      <c r="H1229" s="101"/>
      <c r="I1229" s="101" t="s">
        <v>14558</v>
      </c>
      <c r="J1229" s="101" t="s">
        <v>14</v>
      </c>
      <c r="K1229" s="101" t="s">
        <v>21700</v>
      </c>
      <c r="L1229" s="101" t="s">
        <v>21701</v>
      </c>
      <c r="M1229" s="101" t="s">
        <v>14453</v>
      </c>
      <c r="N1229" s="101" t="s">
        <v>14399</v>
      </c>
      <c r="O1229" s="101" t="s">
        <v>12744</v>
      </c>
      <c r="P1229" s="101" t="s">
        <v>14453</v>
      </c>
      <c r="Q1229" s="101" t="s">
        <v>10573</v>
      </c>
      <c r="R1229" s="102" t="e">
        <v>#N/A</v>
      </c>
      <c r="S1229" s="8">
        <f>INDEX('Coord Sitios Confirmados'!E:E, MATCH(B1229, 'Coord Sitios Confirmados'!B:B,0))</f>
        <v>4.7334699999999996</v>
      </c>
      <c r="T1229" s="159">
        <f>INDEX('Coord Sitios Confirmados'!F:F, MATCH(C1229, 'Coord Sitios Confirmados'!C:C,0))</f>
        <v>-74.250477000000004</v>
      </c>
    </row>
    <row r="1230" spans="1:20" x14ac:dyDescent="0.25">
      <c r="A1230" s="115" t="s">
        <v>14577</v>
      </c>
      <c r="B1230" s="103" t="s">
        <v>14578</v>
      </c>
      <c r="C1230" s="101" t="s">
        <v>16516</v>
      </c>
      <c r="D1230" s="101" t="s">
        <v>17314</v>
      </c>
      <c r="E1230" s="101" t="s">
        <v>21849</v>
      </c>
      <c r="F1230" s="101"/>
      <c r="G1230" s="101" t="s">
        <v>16067</v>
      </c>
      <c r="H1230" s="101"/>
      <c r="I1230" s="101" t="s">
        <v>16517</v>
      </c>
      <c r="J1230" s="101" t="s">
        <v>14</v>
      </c>
      <c r="K1230" s="101" t="s">
        <v>21700</v>
      </c>
      <c r="L1230" s="101" t="s">
        <v>21701</v>
      </c>
      <c r="M1230" s="101" t="s">
        <v>14489</v>
      </c>
      <c r="N1230" s="101" t="s">
        <v>14403</v>
      </c>
      <c r="O1230" s="101" t="s">
        <v>12744</v>
      </c>
      <c r="P1230" s="183" t="s">
        <v>14489</v>
      </c>
      <c r="Q1230" s="101" t="s">
        <v>10573</v>
      </c>
      <c r="R1230" s="102" t="e">
        <v>#N/A</v>
      </c>
      <c r="S1230" s="8">
        <f>INDEX('Coord Sitios Confirmados'!E:E, MATCH(B1230, 'Coord Sitios Confirmados'!B:B,0))</f>
        <v>4.7278079999999996</v>
      </c>
      <c r="T1230" s="159">
        <f>INDEX('Coord Sitios Confirmados'!F:F, MATCH(C1230, 'Coord Sitios Confirmados'!C:C,0))</f>
        <v>-74.228102000000007</v>
      </c>
    </row>
    <row r="1231" spans="1:20" x14ac:dyDescent="0.25">
      <c r="A1231" s="115" t="s">
        <v>15449</v>
      </c>
      <c r="B1231" s="103" t="s">
        <v>15450</v>
      </c>
      <c r="C1231" s="101" t="s">
        <v>16859</v>
      </c>
      <c r="D1231" s="101" t="s">
        <v>17315</v>
      </c>
      <c r="E1231" s="101" t="s">
        <v>22149</v>
      </c>
      <c r="F1231" s="101"/>
      <c r="G1231" s="101" t="s">
        <v>14374</v>
      </c>
      <c r="H1231" s="101"/>
      <c r="I1231" s="101" t="s">
        <v>16510</v>
      </c>
      <c r="J1231" s="101" t="s">
        <v>14</v>
      </c>
      <c r="K1231" s="101" t="s">
        <v>21700</v>
      </c>
      <c r="L1231" s="101" t="s">
        <v>21701</v>
      </c>
      <c r="M1231" s="101" t="s">
        <v>14374</v>
      </c>
      <c r="N1231" s="101" t="s">
        <v>14329</v>
      </c>
      <c r="O1231" s="101" t="s">
        <v>12744</v>
      </c>
      <c r="P1231" s="101" t="s">
        <v>14374</v>
      </c>
      <c r="Q1231" s="101" t="s">
        <v>10573</v>
      </c>
      <c r="R1231" s="102" t="e">
        <v>#N/A</v>
      </c>
      <c r="S1231" s="8">
        <f>INDEX('Coord Sitios Confirmados'!E:E, MATCH(B1231, 'Coord Sitios Confirmados'!B:B,0))</f>
        <v>4.8815</v>
      </c>
      <c r="T1231" s="159">
        <f>INDEX('Coord Sitios Confirmados'!F:F, MATCH(C1231, 'Coord Sitios Confirmados'!C:C,0))</f>
        <v>-74.038349999999994</v>
      </c>
    </row>
    <row r="1232" spans="1:20" x14ac:dyDescent="0.25">
      <c r="A1232" s="115" t="s">
        <v>14571</v>
      </c>
      <c r="B1232" s="103" t="s">
        <v>14572</v>
      </c>
      <c r="C1232" s="101" t="s">
        <v>16985</v>
      </c>
      <c r="D1232" s="101" t="s">
        <v>17316</v>
      </c>
      <c r="E1232" s="101" t="s">
        <v>22282</v>
      </c>
      <c r="F1232" s="101"/>
      <c r="G1232" s="101" t="s">
        <v>16070</v>
      </c>
      <c r="H1232" s="101"/>
      <c r="I1232" s="101">
        <v>5331001</v>
      </c>
      <c r="J1232" s="101" t="s">
        <v>14</v>
      </c>
      <c r="K1232" s="101" t="s">
        <v>21700</v>
      </c>
      <c r="L1232" s="101" t="s">
        <v>21701</v>
      </c>
      <c r="M1232" s="101" t="s">
        <v>14555</v>
      </c>
      <c r="N1232" s="101" t="s">
        <v>14377</v>
      </c>
      <c r="O1232" s="101" t="s">
        <v>12744</v>
      </c>
      <c r="P1232" s="101" t="s">
        <v>14555</v>
      </c>
      <c r="Q1232" s="101" t="s">
        <v>10573</v>
      </c>
      <c r="R1232" s="102" t="e">
        <v>#N/A</v>
      </c>
      <c r="S1232" s="8" t="e">
        <f>INDEX('Coord Sitios Confirmados'!E:E, MATCH(B1232, 'Coord Sitios Confirmados'!B:B,0))</f>
        <v>#N/A</v>
      </c>
      <c r="T1232" s="159">
        <f>INDEX('Coord Sitios Confirmados'!F:F, MATCH(C1232, 'Coord Sitios Confirmados'!C:C,0))</f>
        <v>-74.398611110000004</v>
      </c>
    </row>
    <row r="1233" spans="1:20" x14ac:dyDescent="0.25">
      <c r="A1233" s="115" t="s">
        <v>14569</v>
      </c>
      <c r="B1233" s="103" t="s">
        <v>14570</v>
      </c>
      <c r="C1233" s="101" t="s">
        <v>16986</v>
      </c>
      <c r="D1233" s="101" t="s">
        <v>17317</v>
      </c>
      <c r="E1233" s="101" t="s">
        <v>22283</v>
      </c>
      <c r="F1233" s="101"/>
      <c r="G1233" s="101" t="s">
        <v>16070</v>
      </c>
      <c r="H1233" s="101"/>
      <c r="I1233" s="101">
        <v>5326278</v>
      </c>
      <c r="J1233" s="101" t="s">
        <v>14</v>
      </c>
      <c r="K1233" s="101" t="s">
        <v>21700</v>
      </c>
      <c r="L1233" s="101" t="s">
        <v>21701</v>
      </c>
      <c r="M1233" s="101" t="s">
        <v>14555</v>
      </c>
      <c r="N1233" s="101" t="s">
        <v>14377</v>
      </c>
      <c r="O1233" s="101" t="s">
        <v>12744</v>
      </c>
      <c r="P1233" s="101" t="s">
        <v>14555</v>
      </c>
      <c r="Q1233" s="101" t="s">
        <v>10573</v>
      </c>
      <c r="R1233" s="102" t="e">
        <v>#N/A</v>
      </c>
      <c r="S1233" s="8" t="e">
        <f>INDEX('Coord Sitios Confirmados'!E:E, MATCH(B1233, 'Coord Sitios Confirmados'!B:B,0))</f>
        <v>#N/A</v>
      </c>
      <c r="T1233" s="159">
        <f>INDEX('Coord Sitios Confirmados'!F:F, MATCH(C1233, 'Coord Sitios Confirmados'!C:C,0))</f>
        <v>-74.390846800000006</v>
      </c>
    </row>
    <row r="1234" spans="1:20" x14ac:dyDescent="0.25">
      <c r="A1234" s="115" t="s">
        <v>14573</v>
      </c>
      <c r="B1234" s="103" t="s">
        <v>14574</v>
      </c>
      <c r="C1234" s="101" t="s">
        <v>16987</v>
      </c>
      <c r="D1234" s="101" t="s">
        <v>17318</v>
      </c>
      <c r="E1234" s="101" t="s">
        <v>22288</v>
      </c>
      <c r="F1234" s="101"/>
      <c r="G1234" s="101" t="s">
        <v>16070</v>
      </c>
      <c r="H1234" s="101"/>
      <c r="I1234" s="101">
        <v>5326279</v>
      </c>
      <c r="J1234" s="101" t="s">
        <v>14</v>
      </c>
      <c r="K1234" s="101" t="s">
        <v>21700</v>
      </c>
      <c r="L1234" s="101" t="s">
        <v>21701</v>
      </c>
      <c r="M1234" s="101" t="s">
        <v>14555</v>
      </c>
      <c r="N1234" s="101" t="s">
        <v>14377</v>
      </c>
      <c r="O1234" s="101" t="s">
        <v>12744</v>
      </c>
      <c r="P1234" s="101" t="s">
        <v>14555</v>
      </c>
      <c r="Q1234" s="101" t="s">
        <v>10573</v>
      </c>
      <c r="R1234" s="102" t="e">
        <v>#N/A</v>
      </c>
      <c r="S1234" s="8" t="e">
        <f>INDEX('Coord Sitios Confirmados'!E:E, MATCH(B1234, 'Coord Sitios Confirmados'!B:B,0))</f>
        <v>#N/A</v>
      </c>
      <c r="T1234" s="159">
        <f>INDEX('Coord Sitios Confirmados'!F:F, MATCH(C1234, 'Coord Sitios Confirmados'!C:C,0))</f>
        <v>-74.403056000000007</v>
      </c>
    </row>
    <row r="1235" spans="1:20" x14ac:dyDescent="0.25">
      <c r="A1235" s="107" t="s">
        <v>3452</v>
      </c>
      <c r="B1235" s="64" t="s">
        <v>13851</v>
      </c>
      <c r="C1235" s="65" t="s">
        <v>3453</v>
      </c>
      <c r="D1235" s="65" t="s">
        <v>3454</v>
      </c>
      <c r="E1235" s="65" t="s">
        <v>18972</v>
      </c>
      <c r="F1235" s="65"/>
      <c r="G1235" s="65" t="s">
        <v>3394</v>
      </c>
      <c r="H1235" s="80" t="s">
        <v>22640</v>
      </c>
      <c r="I1235" s="65" t="s">
        <v>3604</v>
      </c>
      <c r="J1235" s="65" t="s">
        <v>14</v>
      </c>
      <c r="K1235" s="65" t="s">
        <v>21700</v>
      </c>
      <c r="L1235" s="65" t="s">
        <v>21701</v>
      </c>
      <c r="M1235" s="65" t="s">
        <v>8699</v>
      </c>
      <c r="N1235" s="65" t="s">
        <v>397</v>
      </c>
      <c r="O1235" s="65" t="s">
        <v>12744</v>
      </c>
      <c r="P1235" s="65" t="s">
        <v>14331</v>
      </c>
      <c r="Q1235" s="65" t="s">
        <v>14331</v>
      </c>
      <c r="R1235" s="108" t="e">
        <v>#N/A</v>
      </c>
      <c r="S1235" s="8">
        <f>INDEX('Coord Sitios Confirmados'!E:E, MATCH(B1235, 'Coord Sitios Confirmados'!B:B,0))</f>
        <v>4.7522324899999999</v>
      </c>
      <c r="T1235" s="159">
        <f>INDEX('Coord Sitios Confirmados'!F:F, MATCH(C1235, 'Coord Sitios Confirmados'!C:C,0))</f>
        <v>-74.095196000000001</v>
      </c>
    </row>
    <row r="1236" spans="1:20" x14ac:dyDescent="0.25">
      <c r="A1236" s="115" t="s">
        <v>14757</v>
      </c>
      <c r="B1236" s="103" t="s">
        <v>14758</v>
      </c>
      <c r="C1236" s="101" t="s">
        <v>16835</v>
      </c>
      <c r="D1236" s="101" t="s">
        <v>17319</v>
      </c>
      <c r="E1236" s="101" t="s">
        <v>22143</v>
      </c>
      <c r="F1236" s="101"/>
      <c r="G1236" s="101" t="s">
        <v>18</v>
      </c>
      <c r="H1236" s="101"/>
      <c r="I1236" s="101" t="s">
        <v>14759</v>
      </c>
      <c r="J1236" s="101" t="s">
        <v>14</v>
      </c>
      <c r="K1236" s="101" t="s">
        <v>21700</v>
      </c>
      <c r="L1236" s="101" t="s">
        <v>21701</v>
      </c>
      <c r="M1236" s="101" t="s">
        <v>14511</v>
      </c>
      <c r="N1236" s="101" t="s">
        <v>14399</v>
      </c>
      <c r="O1236" s="101" t="s">
        <v>12744</v>
      </c>
      <c r="P1236" s="101" t="s">
        <v>14511</v>
      </c>
      <c r="Q1236" s="101" t="s">
        <v>10573</v>
      </c>
      <c r="R1236" s="102" t="e">
        <v>#N/A</v>
      </c>
      <c r="S1236" s="8">
        <f>INDEX('Coord Sitios Confirmados'!E:E, MATCH(B1236, 'Coord Sitios Confirmados'!B:B,0))</f>
        <v>5.0291810000000003</v>
      </c>
      <c r="T1236" s="159">
        <f>INDEX('Coord Sitios Confirmados'!F:F, MATCH(C1236, 'Coord Sitios Confirmados'!C:C,0))</f>
        <v>-73.983124000000004</v>
      </c>
    </row>
    <row r="1237" spans="1:20" x14ac:dyDescent="0.25">
      <c r="A1237" s="115" t="s">
        <v>15258</v>
      </c>
      <c r="B1237" s="103" t="s">
        <v>15259</v>
      </c>
      <c r="C1237" s="101" t="s">
        <v>16860</v>
      </c>
      <c r="D1237" s="101" t="s">
        <v>17320</v>
      </c>
      <c r="E1237" s="101" t="s">
        <v>22149</v>
      </c>
      <c r="F1237" s="101"/>
      <c r="G1237" s="101" t="s">
        <v>14374</v>
      </c>
      <c r="H1237" s="101" t="s">
        <v>16521</v>
      </c>
      <c r="I1237" s="101" t="s">
        <v>15825</v>
      </c>
      <c r="J1237" s="101" t="s">
        <v>14</v>
      </c>
      <c r="K1237" s="101" t="s">
        <v>21700</v>
      </c>
      <c r="L1237" s="101" t="s">
        <v>21701</v>
      </c>
      <c r="M1237" s="101" t="s">
        <v>14374</v>
      </c>
      <c r="N1237" s="101" t="s">
        <v>14329</v>
      </c>
      <c r="O1237" s="101" t="s">
        <v>12744</v>
      </c>
      <c r="P1237" s="101" t="s">
        <v>14374</v>
      </c>
      <c r="Q1237" s="101" t="s">
        <v>10573</v>
      </c>
      <c r="R1237" s="102" t="e">
        <v>#N/A</v>
      </c>
      <c r="S1237" s="8">
        <f>INDEX('Coord Sitios Confirmados'!E:E, MATCH(B1237, 'Coord Sitios Confirmados'!B:B,0))</f>
        <v>4.8943729999999999</v>
      </c>
      <c r="T1237" s="159">
        <f>INDEX('Coord Sitios Confirmados'!F:F, MATCH(C1237, 'Coord Sitios Confirmados'!C:C,0))</f>
        <v>-73.988219999999998</v>
      </c>
    </row>
    <row r="1238" spans="1:20" x14ac:dyDescent="0.25">
      <c r="A1238" s="115" t="s">
        <v>15260</v>
      </c>
      <c r="B1238" s="103" t="s">
        <v>15261</v>
      </c>
      <c r="C1238" s="101" t="s">
        <v>17628</v>
      </c>
      <c r="D1238" s="101" t="s">
        <v>17321</v>
      </c>
      <c r="E1238" s="101" t="s">
        <v>22149</v>
      </c>
      <c r="F1238" s="101"/>
      <c r="G1238" s="101" t="s">
        <v>14374</v>
      </c>
      <c r="H1238" s="101" t="s">
        <v>16521</v>
      </c>
      <c r="I1238" s="101" t="s">
        <v>16522</v>
      </c>
      <c r="J1238" s="101" t="s">
        <v>14</v>
      </c>
      <c r="K1238" s="101" t="s">
        <v>21700</v>
      </c>
      <c r="L1238" s="101" t="s">
        <v>21701</v>
      </c>
      <c r="M1238" s="101" t="s">
        <v>14374</v>
      </c>
      <c r="N1238" s="101" t="s">
        <v>14329</v>
      </c>
      <c r="O1238" s="101" t="s">
        <v>12744</v>
      </c>
      <c r="P1238" s="101" t="s">
        <v>14374</v>
      </c>
      <c r="Q1238" s="101" t="s">
        <v>10573</v>
      </c>
      <c r="R1238" s="102" t="e">
        <v>#N/A</v>
      </c>
      <c r="S1238" s="8">
        <f>INDEX('Coord Sitios Confirmados'!E:E, MATCH(B1238, 'Coord Sitios Confirmados'!B:B,0))</f>
        <v>4.8961110000000003</v>
      </c>
      <c r="T1238" s="159">
        <f>INDEX('Coord Sitios Confirmados'!F:F, MATCH(C1238, 'Coord Sitios Confirmados'!C:C,0))</f>
        <v>-73.988879999999995</v>
      </c>
    </row>
    <row r="1239" spans="1:20" x14ac:dyDescent="0.25">
      <c r="A1239" s="115" t="s">
        <v>15262</v>
      </c>
      <c r="B1239" s="103" t="s">
        <v>15263</v>
      </c>
      <c r="C1239" s="101" t="s">
        <v>17629</v>
      </c>
      <c r="D1239" s="101" t="s">
        <v>17322</v>
      </c>
      <c r="E1239" s="101" t="s">
        <v>22149</v>
      </c>
      <c r="F1239" s="101"/>
      <c r="G1239" s="101" t="s">
        <v>14374</v>
      </c>
      <c r="H1239" s="101" t="s">
        <v>16521</v>
      </c>
      <c r="I1239" s="101" t="s">
        <v>15264</v>
      </c>
      <c r="J1239" s="101" t="s">
        <v>14</v>
      </c>
      <c r="K1239" s="101" t="s">
        <v>21700</v>
      </c>
      <c r="L1239" s="101" t="s">
        <v>21701</v>
      </c>
      <c r="M1239" s="101" t="s">
        <v>14374</v>
      </c>
      <c r="N1239" s="101" t="s">
        <v>14329</v>
      </c>
      <c r="O1239" s="101" t="s">
        <v>12744</v>
      </c>
      <c r="P1239" s="101" t="s">
        <v>14374</v>
      </c>
      <c r="Q1239" s="101" t="s">
        <v>10573</v>
      </c>
      <c r="R1239" s="102" t="e">
        <v>#N/A</v>
      </c>
      <c r="S1239" s="8">
        <f>INDEX('Coord Sitios Confirmados'!E:E, MATCH(B1239, 'Coord Sitios Confirmados'!B:B,0))</f>
        <v>4.8897219999999999</v>
      </c>
      <c r="T1239" s="159">
        <f>INDEX('Coord Sitios Confirmados'!F:F, MATCH(C1239, 'Coord Sitios Confirmados'!C:C,0))</f>
        <v>-73.989999999999995</v>
      </c>
    </row>
    <row r="1240" spans="1:20" x14ac:dyDescent="0.25">
      <c r="A1240" s="115" t="s">
        <v>15461</v>
      </c>
      <c r="B1240" s="103" t="s">
        <v>15462</v>
      </c>
      <c r="C1240" s="101" t="s">
        <v>16836</v>
      </c>
      <c r="D1240" s="101" t="s">
        <v>17323</v>
      </c>
      <c r="E1240" s="101" t="s">
        <v>22144</v>
      </c>
      <c r="F1240" s="101"/>
      <c r="G1240" s="101" t="s">
        <v>22566</v>
      </c>
      <c r="H1240" s="101" t="s">
        <v>16523</v>
      </c>
      <c r="I1240" s="101" t="s">
        <v>15769</v>
      </c>
      <c r="J1240" s="101" t="s">
        <v>14</v>
      </c>
      <c r="K1240" s="101" t="s">
        <v>21700</v>
      </c>
      <c r="L1240" s="101" t="s">
        <v>21701</v>
      </c>
      <c r="M1240" s="101" t="s">
        <v>14515</v>
      </c>
      <c r="N1240" s="101" t="s">
        <v>14329</v>
      </c>
      <c r="O1240" s="101" t="s">
        <v>12744</v>
      </c>
      <c r="P1240" s="101" t="s">
        <v>14515</v>
      </c>
      <c r="Q1240" s="101" t="s">
        <v>10573</v>
      </c>
      <c r="R1240" s="102" t="s">
        <v>8860</v>
      </c>
      <c r="S1240" s="8">
        <f>INDEX('Coord Sitios Confirmados'!E:E, MATCH(B1240, 'Coord Sitios Confirmados'!B:B,0))</f>
        <v>4.9102870000000003</v>
      </c>
      <c r="T1240" s="159">
        <f>INDEX('Coord Sitios Confirmados'!F:F, MATCH(C1240, 'Coord Sitios Confirmados'!C:C,0))</f>
        <v>-74.030376000000004</v>
      </c>
    </row>
    <row r="1241" spans="1:20" x14ac:dyDescent="0.25">
      <c r="A1241" s="107" t="s">
        <v>3455</v>
      </c>
      <c r="B1241" s="64" t="s">
        <v>13852</v>
      </c>
      <c r="C1241" s="65" t="s">
        <v>3456</v>
      </c>
      <c r="D1241" s="65" t="s">
        <v>8809</v>
      </c>
      <c r="E1241" s="65" t="s">
        <v>18973</v>
      </c>
      <c r="F1241" s="65"/>
      <c r="G1241" s="65" t="s">
        <v>3394</v>
      </c>
      <c r="H1241" s="64"/>
      <c r="I1241" s="65" t="s">
        <v>10578</v>
      </c>
      <c r="J1241" s="65" t="s">
        <v>14</v>
      </c>
      <c r="K1241" s="65" t="s">
        <v>21700</v>
      </c>
      <c r="L1241" s="65" t="s">
        <v>21701</v>
      </c>
      <c r="M1241" s="65" t="s">
        <v>8699</v>
      </c>
      <c r="N1241" s="65" t="s">
        <v>397</v>
      </c>
      <c r="O1241" s="65" t="s">
        <v>12744</v>
      </c>
      <c r="P1241" s="65" t="s">
        <v>14331</v>
      </c>
      <c r="Q1241" s="65" t="s">
        <v>14331</v>
      </c>
      <c r="R1241" s="108" t="e">
        <v>#N/A</v>
      </c>
      <c r="S1241" s="8">
        <f>INDEX('Coord Sitios Confirmados'!E:E, MATCH(B1241, 'Coord Sitios Confirmados'!B:B,0))</f>
        <v>4.6920257300000001</v>
      </c>
      <c r="T1241" s="159">
        <f>INDEX('Coord Sitios Confirmados'!F:F, MATCH(C1241, 'Coord Sitios Confirmados'!C:C,0))</f>
        <v>-74.062897980000002</v>
      </c>
    </row>
    <row r="1242" spans="1:20" x14ac:dyDescent="0.25">
      <c r="A1242" s="107" t="s">
        <v>3457</v>
      </c>
      <c r="B1242" s="64" t="s">
        <v>13853</v>
      </c>
      <c r="C1242" s="65" t="s">
        <v>3458</v>
      </c>
      <c r="D1242" s="65" t="s">
        <v>3459</v>
      </c>
      <c r="E1242" s="65" t="s">
        <v>18974</v>
      </c>
      <c r="F1242" s="65"/>
      <c r="G1242" s="65" t="s">
        <v>3394</v>
      </c>
      <c r="H1242" s="64"/>
      <c r="I1242" s="65" t="s">
        <v>10579</v>
      </c>
      <c r="J1242" s="65" t="s">
        <v>14</v>
      </c>
      <c r="K1242" s="65" t="s">
        <v>21700</v>
      </c>
      <c r="L1242" s="65" t="s">
        <v>21701</v>
      </c>
      <c r="M1242" s="65" t="s">
        <v>8699</v>
      </c>
      <c r="N1242" s="65" t="s">
        <v>397</v>
      </c>
      <c r="O1242" s="65" t="s">
        <v>12744</v>
      </c>
      <c r="P1242" s="65" t="s">
        <v>14331</v>
      </c>
      <c r="Q1242" s="65" t="s">
        <v>14331</v>
      </c>
      <c r="R1242" s="108" t="e">
        <v>#N/A</v>
      </c>
      <c r="S1242" s="8">
        <f>INDEX('Coord Sitios Confirmados'!E:E, MATCH(B1242, 'Coord Sitios Confirmados'!B:B,0))</f>
        <v>4.6913180399999996</v>
      </c>
      <c r="T1242" s="159">
        <f>INDEX('Coord Sitios Confirmados'!F:F, MATCH(C1242, 'Coord Sitios Confirmados'!C:C,0))</f>
        <v>-74.066336489999998</v>
      </c>
    </row>
    <row r="1243" spans="1:20" x14ac:dyDescent="0.25">
      <c r="A1243" s="107" t="s">
        <v>3460</v>
      </c>
      <c r="B1243" s="64" t="s">
        <v>13854</v>
      </c>
      <c r="C1243" s="65" t="s">
        <v>3461</v>
      </c>
      <c r="D1243" s="65" t="s">
        <v>10479</v>
      </c>
      <c r="E1243" s="65" t="s">
        <v>18975</v>
      </c>
      <c r="F1243" s="65"/>
      <c r="G1243" s="65" t="s">
        <v>3394</v>
      </c>
      <c r="H1243" s="64"/>
      <c r="I1243" s="65" t="s">
        <v>3462</v>
      </c>
      <c r="J1243" s="65" t="s">
        <v>14</v>
      </c>
      <c r="K1243" s="65" t="s">
        <v>21700</v>
      </c>
      <c r="L1243" s="65" t="s">
        <v>21701</v>
      </c>
      <c r="M1243" s="65" t="s">
        <v>8699</v>
      </c>
      <c r="N1243" s="65" t="s">
        <v>397</v>
      </c>
      <c r="O1243" s="65" t="s">
        <v>12744</v>
      </c>
      <c r="P1243" s="65" t="s">
        <v>14331</v>
      </c>
      <c r="Q1243" s="65" t="s">
        <v>14331</v>
      </c>
      <c r="R1243" s="108" t="e">
        <v>#N/A</v>
      </c>
      <c r="S1243" s="8">
        <f>INDEX('Coord Sitios Confirmados'!E:E, MATCH(B1243, 'Coord Sitios Confirmados'!B:B,0))</f>
        <v>4.6958306600000004</v>
      </c>
      <c r="T1243" s="159">
        <f>INDEX('Coord Sitios Confirmados'!F:F, MATCH(C1243, 'Coord Sitios Confirmados'!C:C,0))</f>
        <v>-74.080848669999995</v>
      </c>
    </row>
    <row r="1244" spans="1:20" x14ac:dyDescent="0.25">
      <c r="A1244" s="107" t="s">
        <v>3463</v>
      </c>
      <c r="B1244" s="64" t="s">
        <v>13855</v>
      </c>
      <c r="C1244" s="65" t="s">
        <v>3464</v>
      </c>
      <c r="D1244" s="65" t="s">
        <v>3465</v>
      </c>
      <c r="E1244" s="65" t="s">
        <v>18976</v>
      </c>
      <c r="F1244" s="65"/>
      <c r="G1244" s="65" t="s">
        <v>3394</v>
      </c>
      <c r="H1244" s="64"/>
      <c r="I1244" s="65" t="s">
        <v>10580</v>
      </c>
      <c r="J1244" s="65" t="s">
        <v>14</v>
      </c>
      <c r="K1244" s="65" t="s">
        <v>21700</v>
      </c>
      <c r="L1244" s="65" t="s">
        <v>21701</v>
      </c>
      <c r="M1244" s="65"/>
      <c r="N1244" s="65" t="s">
        <v>397</v>
      </c>
      <c r="O1244" s="65" t="s">
        <v>12744</v>
      </c>
      <c r="P1244" s="65" t="s">
        <v>14331</v>
      </c>
      <c r="Q1244" s="65" t="s">
        <v>14331</v>
      </c>
      <c r="R1244" s="108" t="e">
        <v>#N/A</v>
      </c>
      <c r="S1244" s="8">
        <f>INDEX('Coord Sitios Confirmados'!E:E, MATCH(B1244, 'Coord Sitios Confirmados'!B:B,0))</f>
        <v>4.7586792500000001</v>
      </c>
      <c r="T1244" s="159">
        <f>INDEX('Coord Sitios Confirmados'!F:F, MATCH(C1244, 'Coord Sitios Confirmados'!C:C,0))</f>
        <v>-74.10548052</v>
      </c>
    </row>
    <row r="1245" spans="1:20" x14ac:dyDescent="0.25">
      <c r="A1245" s="107" t="s">
        <v>3466</v>
      </c>
      <c r="B1245" s="64" t="s">
        <v>13856</v>
      </c>
      <c r="C1245" s="65" t="s">
        <v>3467</v>
      </c>
      <c r="D1245" s="65" t="s">
        <v>3468</v>
      </c>
      <c r="E1245" s="65" t="s">
        <v>18977</v>
      </c>
      <c r="F1245" s="65"/>
      <c r="G1245" s="65" t="s">
        <v>3394</v>
      </c>
      <c r="H1245" s="64"/>
      <c r="I1245" s="65" t="s">
        <v>10581</v>
      </c>
      <c r="J1245" s="65" t="s">
        <v>14</v>
      </c>
      <c r="K1245" s="65" t="s">
        <v>21700</v>
      </c>
      <c r="L1245" s="65" t="s">
        <v>21701</v>
      </c>
      <c r="M1245" s="65" t="s">
        <v>8699</v>
      </c>
      <c r="N1245" s="65" t="s">
        <v>397</v>
      </c>
      <c r="O1245" s="65" t="s">
        <v>12744</v>
      </c>
      <c r="P1245" s="65" t="s">
        <v>14331</v>
      </c>
      <c r="Q1245" s="65" t="s">
        <v>14331</v>
      </c>
      <c r="R1245" s="108" t="e">
        <v>#N/A</v>
      </c>
      <c r="S1245" s="8">
        <f>INDEX('Coord Sitios Confirmados'!E:E, MATCH(B1245, 'Coord Sitios Confirmados'!B:B,0))</f>
        <v>4.7557595700000004</v>
      </c>
      <c r="T1245" s="159">
        <f>INDEX('Coord Sitios Confirmados'!F:F, MATCH(C1245, 'Coord Sitios Confirmados'!C:C,0))</f>
        <v>-74.103101269999996</v>
      </c>
    </row>
    <row r="1246" spans="1:20" x14ac:dyDescent="0.25">
      <c r="A1246" s="107" t="s">
        <v>3469</v>
      </c>
      <c r="B1246" s="64" t="s">
        <v>13857</v>
      </c>
      <c r="C1246" s="65" t="s">
        <v>3470</v>
      </c>
      <c r="D1246" s="65" t="s">
        <v>10447</v>
      </c>
      <c r="E1246" s="65" t="s">
        <v>18978</v>
      </c>
      <c r="F1246" s="65"/>
      <c r="G1246" s="65" t="s">
        <v>3394</v>
      </c>
      <c r="H1246" s="64"/>
      <c r="I1246" s="65" t="s">
        <v>10582</v>
      </c>
      <c r="J1246" s="65" t="s">
        <v>14</v>
      </c>
      <c r="K1246" s="65" t="s">
        <v>21700</v>
      </c>
      <c r="L1246" s="65" t="s">
        <v>21701</v>
      </c>
      <c r="M1246" s="65" t="s">
        <v>8699</v>
      </c>
      <c r="N1246" s="65" t="s">
        <v>397</v>
      </c>
      <c r="O1246" s="65" t="s">
        <v>12744</v>
      </c>
      <c r="P1246" s="65" t="s">
        <v>14331</v>
      </c>
      <c r="Q1246" s="65" t="s">
        <v>14331</v>
      </c>
      <c r="R1246" s="108" t="e">
        <v>#N/A</v>
      </c>
      <c r="S1246" s="8">
        <f>INDEX('Coord Sitios Confirmados'!E:E, MATCH(B1246, 'Coord Sitios Confirmados'!B:B,0))</f>
        <v>4.7003849000000004</v>
      </c>
      <c r="T1246" s="159">
        <f>INDEX('Coord Sitios Confirmados'!F:F, MATCH(C1246, 'Coord Sitios Confirmados'!C:C,0))</f>
        <v>-74.064991710000001</v>
      </c>
    </row>
    <row r="1247" spans="1:20" x14ac:dyDescent="0.25">
      <c r="A1247" s="107" t="s">
        <v>3471</v>
      </c>
      <c r="B1247" s="64" t="s">
        <v>13858</v>
      </c>
      <c r="C1247" s="65" t="s">
        <v>3472</v>
      </c>
      <c r="D1247" s="65" t="s">
        <v>3473</v>
      </c>
      <c r="E1247" s="65" t="s">
        <v>18979</v>
      </c>
      <c r="F1247" s="65"/>
      <c r="G1247" s="65" t="s">
        <v>3394</v>
      </c>
      <c r="H1247" s="64"/>
      <c r="I1247" s="65" t="s">
        <v>10583</v>
      </c>
      <c r="J1247" s="65" t="s">
        <v>14</v>
      </c>
      <c r="K1247" s="65" t="s">
        <v>21700</v>
      </c>
      <c r="L1247" s="65" t="s">
        <v>21701</v>
      </c>
      <c r="M1247" s="65" t="s">
        <v>8699</v>
      </c>
      <c r="N1247" s="65" t="s">
        <v>397</v>
      </c>
      <c r="O1247" s="65" t="s">
        <v>12744</v>
      </c>
      <c r="P1247" s="65" t="s">
        <v>14331</v>
      </c>
      <c r="Q1247" s="65" t="s">
        <v>14331</v>
      </c>
      <c r="R1247" s="108" t="e">
        <v>#N/A</v>
      </c>
      <c r="S1247" s="8">
        <f>INDEX('Coord Sitios Confirmados'!E:E, MATCH(B1247, 'Coord Sitios Confirmados'!B:B,0))</f>
        <v>4.6933111111111101</v>
      </c>
      <c r="T1247" s="159">
        <f>INDEX('Coord Sitios Confirmados'!F:F, MATCH(C1247, 'Coord Sitios Confirmados'!C:C,0))</f>
        <v>-74.066536111111105</v>
      </c>
    </row>
    <row r="1248" spans="1:20" x14ac:dyDescent="0.25">
      <c r="A1248" s="107" t="s">
        <v>3474</v>
      </c>
      <c r="B1248" s="64" t="s">
        <v>13859</v>
      </c>
      <c r="C1248" s="65" t="s">
        <v>3475</v>
      </c>
      <c r="D1248" s="65" t="s">
        <v>3476</v>
      </c>
      <c r="E1248" s="65" t="s">
        <v>18980</v>
      </c>
      <c r="F1248" s="65" t="s">
        <v>18981</v>
      </c>
      <c r="G1248" s="65" t="s">
        <v>3394</v>
      </c>
      <c r="H1248" s="64"/>
      <c r="I1248" s="65" t="s">
        <v>10584</v>
      </c>
      <c r="J1248" s="65" t="s">
        <v>14</v>
      </c>
      <c r="K1248" s="65" t="s">
        <v>21700</v>
      </c>
      <c r="L1248" s="65" t="s">
        <v>21701</v>
      </c>
      <c r="M1248" s="65" t="s">
        <v>524</v>
      </c>
      <c r="N1248" s="65" t="s">
        <v>397</v>
      </c>
      <c r="O1248" s="65" t="s">
        <v>12744</v>
      </c>
      <c r="P1248" s="65" t="s">
        <v>14331</v>
      </c>
      <c r="Q1248" s="65" t="s">
        <v>14331</v>
      </c>
      <c r="R1248" s="108" t="e">
        <v>#N/A</v>
      </c>
      <c r="S1248" s="8">
        <f>INDEX('Coord Sitios Confirmados'!E:E, MATCH(B1248, 'Coord Sitios Confirmados'!B:B,0))</f>
        <v>4.6716287799999998</v>
      </c>
      <c r="T1248" s="159">
        <f>INDEX('Coord Sitios Confirmados'!F:F, MATCH(C1248, 'Coord Sitios Confirmados'!C:C,0))</f>
        <v>-74.047883679999998</v>
      </c>
    </row>
    <row r="1249" spans="1:20" x14ac:dyDescent="0.25">
      <c r="A1249" s="107" t="s">
        <v>3477</v>
      </c>
      <c r="B1249" s="64" t="s">
        <v>13860</v>
      </c>
      <c r="C1249" s="65" t="s">
        <v>3478</v>
      </c>
      <c r="D1249" s="65" t="s">
        <v>10451</v>
      </c>
      <c r="E1249" s="65" t="s">
        <v>18982</v>
      </c>
      <c r="F1249" s="65"/>
      <c r="G1249" s="65" t="s">
        <v>3394</v>
      </c>
      <c r="H1249" s="64"/>
      <c r="I1249" s="65" t="s">
        <v>10585</v>
      </c>
      <c r="J1249" s="65" t="s">
        <v>14</v>
      </c>
      <c r="K1249" s="65" t="s">
        <v>21700</v>
      </c>
      <c r="L1249" s="65" t="s">
        <v>21701</v>
      </c>
      <c r="M1249" s="65" t="s">
        <v>8699</v>
      </c>
      <c r="N1249" s="65" t="s">
        <v>397</v>
      </c>
      <c r="O1249" s="65" t="s">
        <v>12744</v>
      </c>
      <c r="P1249" s="65" t="s">
        <v>14331</v>
      </c>
      <c r="Q1249" s="65" t="s">
        <v>14331</v>
      </c>
      <c r="R1249" s="108" t="e">
        <v>#N/A</v>
      </c>
      <c r="S1249" s="8">
        <f>INDEX('Coord Sitios Confirmados'!E:E, MATCH(B1249, 'Coord Sitios Confirmados'!B:B,0))</f>
        <v>4.7406249200000001</v>
      </c>
      <c r="T1249" s="159">
        <f>INDEX('Coord Sitios Confirmados'!F:F, MATCH(C1249, 'Coord Sitios Confirmados'!C:C,0))</f>
        <v>-74.127800440000001</v>
      </c>
    </row>
    <row r="1250" spans="1:20" x14ac:dyDescent="0.25">
      <c r="A1250" s="107" t="s">
        <v>3479</v>
      </c>
      <c r="B1250" s="64" t="s">
        <v>13861</v>
      </c>
      <c r="C1250" s="65" t="s">
        <v>3480</v>
      </c>
      <c r="D1250" s="65" t="s">
        <v>3481</v>
      </c>
      <c r="E1250" s="65" t="s">
        <v>18983</v>
      </c>
      <c r="F1250" s="65"/>
      <c r="G1250" s="65" t="s">
        <v>3394</v>
      </c>
      <c r="H1250" s="64"/>
      <c r="I1250" s="65" t="s">
        <v>3482</v>
      </c>
      <c r="J1250" s="65" t="s">
        <v>14</v>
      </c>
      <c r="K1250" s="65" t="s">
        <v>21700</v>
      </c>
      <c r="L1250" s="65" t="s">
        <v>21701</v>
      </c>
      <c r="M1250" s="65"/>
      <c r="N1250" s="65" t="s">
        <v>397</v>
      </c>
      <c r="O1250" s="65" t="s">
        <v>12744</v>
      </c>
      <c r="P1250" s="65" t="s">
        <v>14331</v>
      </c>
      <c r="Q1250" s="65" t="s">
        <v>14331</v>
      </c>
      <c r="R1250" s="108" t="e">
        <v>#N/A</v>
      </c>
      <c r="S1250" s="8">
        <f>INDEX('Coord Sitios Confirmados'!E:E, MATCH(B1250, 'Coord Sitios Confirmados'!B:B,0))</f>
        <v>4.7478516700000002</v>
      </c>
      <c r="T1250" s="159">
        <f>INDEX('Coord Sitios Confirmados'!F:F, MATCH(C1250, 'Coord Sitios Confirmados'!C:C,0))</f>
        <v>-74.081694440000007</v>
      </c>
    </row>
    <row r="1251" spans="1:20" x14ac:dyDescent="0.25">
      <c r="A1251" s="107" t="s">
        <v>3483</v>
      </c>
      <c r="B1251" s="64" t="s">
        <v>13862</v>
      </c>
      <c r="C1251" s="65" t="s">
        <v>3484</v>
      </c>
      <c r="D1251" s="65" t="s">
        <v>10452</v>
      </c>
      <c r="E1251" s="65" t="s">
        <v>18984</v>
      </c>
      <c r="F1251" s="65"/>
      <c r="G1251" s="65" t="s">
        <v>3485</v>
      </c>
      <c r="H1251" s="64"/>
      <c r="I1251" s="65" t="s">
        <v>10586</v>
      </c>
      <c r="J1251" s="65" t="s">
        <v>14</v>
      </c>
      <c r="K1251" s="65" t="s">
        <v>21700</v>
      </c>
      <c r="L1251" s="65" t="s">
        <v>21701</v>
      </c>
      <c r="M1251" s="65" t="s">
        <v>8699</v>
      </c>
      <c r="N1251" s="65" t="s">
        <v>397</v>
      </c>
      <c r="O1251" s="65" t="s">
        <v>12744</v>
      </c>
      <c r="P1251" s="65" t="s">
        <v>14331</v>
      </c>
      <c r="Q1251" s="65" t="s">
        <v>14331</v>
      </c>
      <c r="R1251" s="108" t="e">
        <v>#N/A</v>
      </c>
      <c r="S1251" s="8">
        <f>INDEX('Coord Sitios Confirmados'!E:E, MATCH(B1251, 'Coord Sitios Confirmados'!B:B,0))</f>
        <v>4.7451494900000002</v>
      </c>
      <c r="T1251" s="159">
        <f>INDEX('Coord Sitios Confirmados'!F:F, MATCH(C1251, 'Coord Sitios Confirmados'!C:C,0))</f>
        <v>-74.124093869999996</v>
      </c>
    </row>
    <row r="1252" spans="1:20" x14ac:dyDescent="0.25">
      <c r="A1252" s="107" t="s">
        <v>3486</v>
      </c>
      <c r="B1252" s="64" t="s">
        <v>13863</v>
      </c>
      <c r="C1252" s="65" t="s">
        <v>3487</v>
      </c>
      <c r="D1252" s="65" t="s">
        <v>10476</v>
      </c>
      <c r="E1252" s="65" t="s">
        <v>18985</v>
      </c>
      <c r="F1252" s="65"/>
      <c r="G1252" s="65" t="s">
        <v>3394</v>
      </c>
      <c r="H1252" s="64"/>
      <c r="I1252" s="65" t="s">
        <v>3488</v>
      </c>
      <c r="J1252" s="65" t="s">
        <v>14</v>
      </c>
      <c r="K1252" s="65" t="s">
        <v>21700</v>
      </c>
      <c r="L1252" s="65" t="s">
        <v>21701</v>
      </c>
      <c r="M1252" s="65" t="s">
        <v>524</v>
      </c>
      <c r="N1252" s="65" t="s">
        <v>397</v>
      </c>
      <c r="O1252" s="65" t="s">
        <v>12744</v>
      </c>
      <c r="P1252" s="65" t="s">
        <v>14331</v>
      </c>
      <c r="Q1252" s="65" t="s">
        <v>14331</v>
      </c>
      <c r="R1252" s="108" t="e">
        <v>#N/A</v>
      </c>
      <c r="S1252" s="8">
        <f>INDEX('Coord Sitios Confirmados'!E:E, MATCH(B1252, 'Coord Sitios Confirmados'!B:B,0))</f>
        <v>4.6784055555555604</v>
      </c>
      <c r="T1252" s="159">
        <f>INDEX('Coord Sitios Confirmados'!F:F, MATCH(C1252, 'Coord Sitios Confirmados'!C:C,0))</f>
        <v>-74.054847222222193</v>
      </c>
    </row>
    <row r="1253" spans="1:20" x14ac:dyDescent="0.25">
      <c r="A1253" s="107" t="s">
        <v>3489</v>
      </c>
      <c r="B1253" s="64" t="s">
        <v>13864</v>
      </c>
      <c r="C1253" s="65" t="s">
        <v>3490</v>
      </c>
      <c r="D1253" s="65" t="s">
        <v>3491</v>
      </c>
      <c r="E1253" s="65" t="s">
        <v>18986</v>
      </c>
      <c r="F1253" s="65"/>
      <c r="G1253" s="65" t="s">
        <v>3394</v>
      </c>
      <c r="H1253" s="64" t="s">
        <v>21372</v>
      </c>
      <c r="I1253" s="65" t="s">
        <v>10587</v>
      </c>
      <c r="J1253" s="65" t="s">
        <v>14</v>
      </c>
      <c r="K1253" s="65" t="s">
        <v>21700</v>
      </c>
      <c r="L1253" s="65" t="s">
        <v>21701</v>
      </c>
      <c r="M1253" s="65"/>
      <c r="N1253" s="65" t="s">
        <v>397</v>
      </c>
      <c r="O1253" s="65" t="s">
        <v>12744</v>
      </c>
      <c r="P1253" s="65" t="s">
        <v>14331</v>
      </c>
      <c r="Q1253" s="65" t="s">
        <v>14331</v>
      </c>
      <c r="R1253" s="108" t="e">
        <v>#N/A</v>
      </c>
      <c r="S1253" s="8">
        <f>INDEX('Coord Sitios Confirmados'!E:E, MATCH(B1253, 'Coord Sitios Confirmados'!B:B,0))</f>
        <v>4.6959671099999998</v>
      </c>
      <c r="T1253" s="159">
        <f>INDEX('Coord Sitios Confirmados'!F:F, MATCH(C1253, 'Coord Sitios Confirmados'!C:C,0))</f>
        <v>-74.083548620000002</v>
      </c>
    </row>
    <row r="1254" spans="1:20" x14ac:dyDescent="0.25">
      <c r="A1254" s="107" t="s">
        <v>3492</v>
      </c>
      <c r="B1254" s="64" t="s">
        <v>13865</v>
      </c>
      <c r="C1254" s="65" t="s">
        <v>3494</v>
      </c>
      <c r="D1254" s="65" t="s">
        <v>3495</v>
      </c>
      <c r="E1254" s="65" t="s">
        <v>18987</v>
      </c>
      <c r="F1254" s="65"/>
      <c r="G1254" s="65" t="s">
        <v>3394</v>
      </c>
      <c r="H1254" s="64"/>
      <c r="I1254" s="65" t="s">
        <v>10588</v>
      </c>
      <c r="J1254" s="65" t="s">
        <v>14</v>
      </c>
      <c r="K1254" s="65" t="s">
        <v>21696</v>
      </c>
      <c r="L1254" s="65" t="s">
        <v>21697</v>
      </c>
      <c r="M1254" s="65"/>
      <c r="N1254" s="65" t="s">
        <v>397</v>
      </c>
      <c r="O1254" s="65" t="s">
        <v>12744</v>
      </c>
      <c r="P1254" s="65" t="s">
        <v>14331</v>
      </c>
      <c r="Q1254" s="65" t="s">
        <v>14331</v>
      </c>
      <c r="R1254" s="108" t="e">
        <v>#N/A</v>
      </c>
      <c r="S1254" s="8">
        <f>INDEX('Coord Sitios Confirmados'!E:E, MATCH(B1254, 'Coord Sitios Confirmados'!B:B,0))</f>
        <v>4.7361613</v>
      </c>
      <c r="T1254" s="159">
        <f>INDEX('Coord Sitios Confirmados'!F:F, MATCH(C1254, 'Coord Sitios Confirmados'!C:C,0))</f>
        <v>-74.091579999999993</v>
      </c>
    </row>
    <row r="1255" spans="1:20" x14ac:dyDescent="0.25">
      <c r="A1255" s="107" t="s">
        <v>3496</v>
      </c>
      <c r="B1255" s="64" t="s">
        <v>13866</v>
      </c>
      <c r="C1255" s="65" t="s">
        <v>3497</v>
      </c>
      <c r="D1255" s="65" t="s">
        <v>3498</v>
      </c>
      <c r="E1255" s="65" t="s">
        <v>18988</v>
      </c>
      <c r="F1255" s="65"/>
      <c r="G1255" s="65" t="s">
        <v>3394</v>
      </c>
      <c r="H1255" s="64"/>
      <c r="I1255" s="65" t="s">
        <v>484</v>
      </c>
      <c r="J1255" s="65" t="s">
        <v>14</v>
      </c>
      <c r="K1255" s="65" t="s">
        <v>21696</v>
      </c>
      <c r="L1255" s="65" t="s">
        <v>21697</v>
      </c>
      <c r="M1255" s="65"/>
      <c r="N1255" s="65" t="s">
        <v>397</v>
      </c>
      <c r="O1255" s="65" t="s">
        <v>12744</v>
      </c>
      <c r="P1255" s="65" t="s">
        <v>14331</v>
      </c>
      <c r="Q1255" s="65" t="s">
        <v>14331</v>
      </c>
      <c r="R1255" s="108" t="e">
        <v>#N/A</v>
      </c>
      <c r="S1255" s="8">
        <f>INDEX('Coord Sitios Confirmados'!E:E, MATCH(B1255, 'Coord Sitios Confirmados'!B:B,0))</f>
        <v>4.7363718099999996</v>
      </c>
      <c r="T1255" s="159">
        <f>INDEX('Coord Sitios Confirmados'!F:F, MATCH(C1255, 'Coord Sitios Confirmados'!C:C,0))</f>
        <v>-74.089357489999998</v>
      </c>
    </row>
    <row r="1256" spans="1:20" x14ac:dyDescent="0.25">
      <c r="A1256" s="116" t="s">
        <v>3499</v>
      </c>
      <c r="B1256" s="7" t="s">
        <v>13867</v>
      </c>
      <c r="C1256" s="8" t="s">
        <v>3500</v>
      </c>
      <c r="D1256" s="8" t="s">
        <v>3501</v>
      </c>
      <c r="E1256" s="8"/>
      <c r="F1256" s="8"/>
      <c r="G1256" s="8" t="s">
        <v>1409</v>
      </c>
      <c r="H1256" s="8" t="s">
        <v>1260</v>
      </c>
      <c r="I1256" s="8" t="s">
        <v>3502</v>
      </c>
      <c r="J1256" s="8" t="s">
        <v>14</v>
      </c>
      <c r="K1256" s="8" t="s">
        <v>21700</v>
      </c>
      <c r="L1256" s="8" t="s">
        <v>21701</v>
      </c>
      <c r="M1256" s="8"/>
      <c r="N1256" s="8" t="s">
        <v>14328</v>
      </c>
      <c r="O1256" s="8" t="s">
        <v>12744</v>
      </c>
      <c r="P1256" s="8" t="s">
        <v>14331</v>
      </c>
      <c r="Q1256" s="8" t="s">
        <v>14331</v>
      </c>
      <c r="R1256" s="26" t="e">
        <v>#N/A</v>
      </c>
      <c r="S1256" s="8">
        <f>INDEX('Coord Sitios Confirmados'!E:E, MATCH(B1256, 'Coord Sitios Confirmados'!B:B,0))</f>
        <v>4.6130132000000001</v>
      </c>
      <c r="T1256" s="159">
        <f>INDEX('Coord Sitios Confirmados'!F:F, MATCH(C1256, 'Coord Sitios Confirmados'!C:C,0))</f>
        <v>-74.12912</v>
      </c>
    </row>
    <row r="1257" spans="1:20" x14ac:dyDescent="0.25">
      <c r="A1257" s="115" t="s">
        <v>14729</v>
      </c>
      <c r="B1257" s="103" t="s">
        <v>14730</v>
      </c>
      <c r="C1257" s="101" t="s">
        <v>16837</v>
      </c>
      <c r="D1257" s="101" t="s">
        <v>17324</v>
      </c>
      <c r="E1257" s="101" t="s">
        <v>22143</v>
      </c>
      <c r="F1257" s="101"/>
      <c r="G1257" s="101" t="s">
        <v>18</v>
      </c>
      <c r="H1257" s="101" t="s">
        <v>8860</v>
      </c>
      <c r="I1257" s="101"/>
      <c r="J1257" s="101" t="s">
        <v>14</v>
      </c>
      <c r="K1257" s="101" t="s">
        <v>21700</v>
      </c>
      <c r="L1257" s="101" t="s">
        <v>21701</v>
      </c>
      <c r="M1257" s="101" t="s">
        <v>14511</v>
      </c>
      <c r="N1257" s="101" t="s">
        <v>14399</v>
      </c>
      <c r="O1257" s="101" t="s">
        <v>12744</v>
      </c>
      <c r="P1257" s="101" t="s">
        <v>14511</v>
      </c>
      <c r="Q1257" s="101" t="s">
        <v>10573</v>
      </c>
      <c r="R1257" s="102" t="s">
        <v>8860</v>
      </c>
      <c r="S1257" s="8">
        <f>INDEX('Coord Sitios Confirmados'!E:E, MATCH(B1257, 'Coord Sitios Confirmados'!B:B,0))</f>
        <v>5.0324999999999998</v>
      </c>
      <c r="T1257" s="159">
        <f>INDEX('Coord Sitios Confirmados'!F:F, MATCH(C1257, 'Coord Sitios Confirmados'!C:C,0))</f>
        <v>-73.991380000000007</v>
      </c>
    </row>
    <row r="1258" spans="1:20" x14ac:dyDescent="0.25">
      <c r="A1258" s="107" t="s">
        <v>3503</v>
      </c>
      <c r="B1258" s="64" t="s">
        <v>13868</v>
      </c>
      <c r="C1258" s="65" t="s">
        <v>3504</v>
      </c>
      <c r="D1258" s="65" t="s">
        <v>3505</v>
      </c>
      <c r="E1258" s="65" t="s">
        <v>18989</v>
      </c>
      <c r="F1258" s="65"/>
      <c r="G1258" s="65" t="s">
        <v>3485</v>
      </c>
      <c r="H1258" s="64"/>
      <c r="I1258" s="65" t="s">
        <v>3604</v>
      </c>
      <c r="J1258" s="65" t="s">
        <v>14</v>
      </c>
      <c r="K1258" s="65" t="s">
        <v>21700</v>
      </c>
      <c r="L1258" s="65" t="s">
        <v>21701</v>
      </c>
      <c r="M1258" s="65" t="s">
        <v>8699</v>
      </c>
      <c r="N1258" s="65" t="s">
        <v>397</v>
      </c>
      <c r="O1258" s="65" t="s">
        <v>12744</v>
      </c>
      <c r="P1258" s="65" t="s">
        <v>14331</v>
      </c>
      <c r="Q1258" s="65" t="s">
        <v>14331</v>
      </c>
      <c r="R1258" s="108" t="e">
        <v>#N/A</v>
      </c>
      <c r="S1258" s="8">
        <f>INDEX('Coord Sitios Confirmados'!E:E, MATCH(B1258, 'Coord Sitios Confirmados'!B:B,0))</f>
        <v>4.7052472222222201</v>
      </c>
      <c r="T1258" s="159">
        <f>INDEX('Coord Sitios Confirmados'!F:F, MATCH(C1258, 'Coord Sitios Confirmados'!C:C,0))</f>
        <v>-74.0689361111111</v>
      </c>
    </row>
    <row r="1259" spans="1:20" x14ac:dyDescent="0.25">
      <c r="A1259" s="109" t="s">
        <v>3506</v>
      </c>
      <c r="B1259" s="9" t="s">
        <v>13869</v>
      </c>
      <c r="C1259" s="10" t="s">
        <v>3507</v>
      </c>
      <c r="D1259" s="10" t="s">
        <v>3508</v>
      </c>
      <c r="E1259" s="10"/>
      <c r="F1259" s="10"/>
      <c r="G1259" s="10" t="s">
        <v>18</v>
      </c>
      <c r="H1259" s="10" t="s">
        <v>3509</v>
      </c>
      <c r="I1259" s="10" t="s">
        <v>3510</v>
      </c>
      <c r="J1259" s="10" t="s">
        <v>14</v>
      </c>
      <c r="K1259" s="10" t="s">
        <v>21700</v>
      </c>
      <c r="L1259" s="10" t="s">
        <v>21701</v>
      </c>
      <c r="M1259" s="10"/>
      <c r="N1259" s="10" t="s">
        <v>520</v>
      </c>
      <c r="O1259" s="10" t="s">
        <v>12744</v>
      </c>
      <c r="P1259" s="10" t="s">
        <v>14331</v>
      </c>
      <c r="Q1259" s="10" t="s">
        <v>14331</v>
      </c>
      <c r="R1259" s="110" t="e">
        <v>#N/A</v>
      </c>
      <c r="S1259" s="8">
        <f>INDEX('Coord Sitios Confirmados'!E:E, MATCH(B1259, 'Coord Sitios Confirmados'!B:B,0))</f>
        <v>4.6622199999999996</v>
      </c>
      <c r="T1259" s="159" t="str">
        <f>INDEX('Coord Sitios Confirmados'!F:F, MATCH(C1259, 'Coord Sitios Confirmados'!C:C,0))</f>
        <v>-74,13551</v>
      </c>
    </row>
    <row r="1260" spans="1:20" x14ac:dyDescent="0.25">
      <c r="A1260" s="105" t="s">
        <v>22665</v>
      </c>
      <c r="B1260" s="71" t="s">
        <v>13870</v>
      </c>
      <c r="C1260" s="70" t="s">
        <v>3512</v>
      </c>
      <c r="D1260" s="70" t="s">
        <v>12661</v>
      </c>
      <c r="E1260" s="70"/>
      <c r="F1260" s="70"/>
      <c r="G1260" s="70" t="s">
        <v>3514</v>
      </c>
      <c r="H1260" s="70">
        <v>0</v>
      </c>
      <c r="I1260" s="70" t="e">
        <v>#N/A</v>
      </c>
      <c r="J1260" s="70" t="s">
        <v>14</v>
      </c>
      <c r="K1260" s="70" t="s">
        <v>21700</v>
      </c>
      <c r="L1260" s="70" t="s">
        <v>21701</v>
      </c>
      <c r="M1260" s="70" t="s">
        <v>8699</v>
      </c>
      <c r="N1260" s="70" t="s">
        <v>197</v>
      </c>
      <c r="O1260" s="70" t="s">
        <v>12744</v>
      </c>
      <c r="P1260" s="70" t="s">
        <v>14331</v>
      </c>
      <c r="Q1260" s="70" t="s">
        <v>14331</v>
      </c>
      <c r="R1260" s="74" t="e">
        <v>#N/A</v>
      </c>
      <c r="S1260" s="8">
        <f>INDEX('Coord Sitios Confirmados'!E:E, MATCH(B1260, 'Coord Sitios Confirmados'!B:B,0))</f>
        <v>4.7307090000000001</v>
      </c>
      <c r="T1260" s="159">
        <f>INDEX('Coord Sitios Confirmados'!F:F, MATCH(C1260, 'Coord Sitios Confirmados'!C:C,0))</f>
        <v>-74.064199000000002</v>
      </c>
    </row>
    <row r="1261" spans="1:20" x14ac:dyDescent="0.25">
      <c r="A1261" s="115" t="s">
        <v>14583</v>
      </c>
      <c r="B1261" s="103" t="s">
        <v>14584</v>
      </c>
      <c r="C1261" s="101" t="s">
        <v>16988</v>
      </c>
      <c r="D1261" s="101" t="s">
        <v>17325</v>
      </c>
      <c r="E1261" s="101" t="s">
        <v>22284</v>
      </c>
      <c r="F1261" s="101"/>
      <c r="G1261" s="101" t="s">
        <v>16070</v>
      </c>
      <c r="H1261" s="101"/>
      <c r="I1261" s="101" t="s">
        <v>16529</v>
      </c>
      <c r="J1261" s="101" t="s">
        <v>14</v>
      </c>
      <c r="K1261" s="101" t="s">
        <v>21700</v>
      </c>
      <c r="L1261" s="101" t="s">
        <v>21701</v>
      </c>
      <c r="M1261" s="101" t="s">
        <v>14555</v>
      </c>
      <c r="N1261" s="101" t="s">
        <v>14377</v>
      </c>
      <c r="O1261" s="101" t="s">
        <v>12744</v>
      </c>
      <c r="P1261" s="101" t="s">
        <v>14555</v>
      </c>
      <c r="Q1261" s="101" t="s">
        <v>10573</v>
      </c>
      <c r="R1261" s="102" t="e">
        <v>#N/A</v>
      </c>
      <c r="S1261" s="8" t="e">
        <f>INDEX('Coord Sitios Confirmados'!E:E, MATCH(B1261, 'Coord Sitios Confirmados'!B:B,0))</f>
        <v>#N/A</v>
      </c>
      <c r="T1261" s="159">
        <f>INDEX('Coord Sitios Confirmados'!F:F, MATCH(C1261, 'Coord Sitios Confirmados'!C:C,0))</f>
        <v>-74.372933329999995</v>
      </c>
    </row>
    <row r="1262" spans="1:20" x14ac:dyDescent="0.25">
      <c r="A1262" s="107" t="s">
        <v>3515</v>
      </c>
      <c r="B1262" s="64" t="s">
        <v>13871</v>
      </c>
      <c r="C1262" s="65" t="s">
        <v>3516</v>
      </c>
      <c r="D1262" s="65" t="s">
        <v>3517</v>
      </c>
      <c r="E1262" s="65" t="s">
        <v>18990</v>
      </c>
      <c r="F1262" s="65"/>
      <c r="G1262" s="65" t="s">
        <v>3394</v>
      </c>
      <c r="H1262" s="64"/>
      <c r="I1262" s="65" t="s">
        <v>3518</v>
      </c>
      <c r="J1262" s="65" t="s">
        <v>14</v>
      </c>
      <c r="K1262" s="65" t="s">
        <v>21700</v>
      </c>
      <c r="L1262" s="65" t="s">
        <v>21701</v>
      </c>
      <c r="M1262" s="65"/>
      <c r="N1262" s="65" t="s">
        <v>397</v>
      </c>
      <c r="O1262" s="65" t="s">
        <v>12744</v>
      </c>
      <c r="P1262" s="65" t="s">
        <v>14331</v>
      </c>
      <c r="Q1262" s="65" t="s">
        <v>14331</v>
      </c>
      <c r="R1262" s="108" t="e">
        <v>#N/A</v>
      </c>
      <c r="S1262" s="8">
        <f>INDEX('Coord Sitios Confirmados'!E:E, MATCH(B1262, 'Coord Sitios Confirmados'!B:B,0))</f>
        <v>4.7460680000000002</v>
      </c>
      <c r="T1262" s="159">
        <f>INDEX('Coord Sitios Confirmados'!F:F, MATCH(C1262, 'Coord Sitios Confirmados'!C:C,0))</f>
        <v>-74.099980000000002</v>
      </c>
    </row>
    <row r="1263" spans="1:20" x14ac:dyDescent="0.25">
      <c r="A1263" s="107" t="s">
        <v>3519</v>
      </c>
      <c r="B1263" s="64" t="s">
        <v>13872</v>
      </c>
      <c r="C1263" s="65" t="s">
        <v>3520</v>
      </c>
      <c r="D1263" s="65" t="s">
        <v>3521</v>
      </c>
      <c r="E1263" s="65" t="s">
        <v>18991</v>
      </c>
      <c r="F1263" s="65"/>
      <c r="G1263" s="65" t="s">
        <v>3394</v>
      </c>
      <c r="H1263" s="64"/>
      <c r="I1263" s="65" t="s">
        <v>3522</v>
      </c>
      <c r="J1263" s="65" t="s">
        <v>14</v>
      </c>
      <c r="K1263" s="65" t="s">
        <v>21700</v>
      </c>
      <c r="L1263" s="65" t="s">
        <v>21701</v>
      </c>
      <c r="M1263" s="65" t="s">
        <v>8699</v>
      </c>
      <c r="N1263" s="65" t="s">
        <v>397</v>
      </c>
      <c r="O1263" s="65" t="s">
        <v>12744</v>
      </c>
      <c r="P1263" s="65" t="s">
        <v>14331</v>
      </c>
      <c r="Q1263" s="65" t="s">
        <v>14331</v>
      </c>
      <c r="R1263" s="108" t="e">
        <v>#N/A</v>
      </c>
      <c r="S1263" s="8">
        <f>INDEX('Coord Sitios Confirmados'!E:E, MATCH(B1263, 'Coord Sitios Confirmados'!B:B,0))</f>
        <v>4.7401980000000004</v>
      </c>
      <c r="T1263" s="159">
        <f>INDEX('Coord Sitios Confirmados'!F:F, MATCH(C1263, 'Coord Sitios Confirmados'!C:C,0))</f>
        <v>-74.094319999999996</v>
      </c>
    </row>
    <row r="1264" spans="1:20" x14ac:dyDescent="0.25">
      <c r="A1264" s="107" t="s">
        <v>3523</v>
      </c>
      <c r="B1264" s="64" t="s">
        <v>13873</v>
      </c>
      <c r="C1264" s="65" t="s">
        <v>3524</v>
      </c>
      <c r="D1264" s="65" t="s">
        <v>3525</v>
      </c>
      <c r="E1264" s="65" t="s">
        <v>18992</v>
      </c>
      <c r="F1264" s="65"/>
      <c r="G1264" s="65" t="s">
        <v>3394</v>
      </c>
      <c r="H1264" s="64"/>
      <c r="I1264" s="65" t="s">
        <v>3526</v>
      </c>
      <c r="J1264" s="65" t="s">
        <v>14</v>
      </c>
      <c r="K1264" s="65" t="s">
        <v>21700</v>
      </c>
      <c r="L1264" s="65" t="s">
        <v>21701</v>
      </c>
      <c r="M1264" s="65" t="s">
        <v>8699</v>
      </c>
      <c r="N1264" s="65" t="s">
        <v>397</v>
      </c>
      <c r="O1264" s="65" t="s">
        <v>12744</v>
      </c>
      <c r="P1264" s="65" t="s">
        <v>14331</v>
      </c>
      <c r="Q1264" s="65" t="s">
        <v>14331</v>
      </c>
      <c r="R1264" s="108" t="e">
        <v>#N/A</v>
      </c>
      <c r="S1264" s="8">
        <f>INDEX('Coord Sitios Confirmados'!E:E, MATCH(B1264, 'Coord Sitios Confirmados'!B:B,0))</f>
        <v>4.7437981000000002</v>
      </c>
      <c r="T1264" s="159">
        <f>INDEX('Coord Sitios Confirmados'!F:F, MATCH(C1264, 'Coord Sitios Confirmados'!C:C,0))</f>
        <v>-74.095489999999998</v>
      </c>
    </row>
    <row r="1265" spans="1:20" x14ac:dyDescent="0.25">
      <c r="A1265" s="107" t="s">
        <v>3527</v>
      </c>
      <c r="B1265" s="64" t="s">
        <v>13874</v>
      </c>
      <c r="C1265" s="65" t="s">
        <v>3528</v>
      </c>
      <c r="D1265" s="65" t="s">
        <v>3529</v>
      </c>
      <c r="E1265" s="65" t="s">
        <v>18993</v>
      </c>
      <c r="F1265" s="65"/>
      <c r="G1265" s="65" t="s">
        <v>3394</v>
      </c>
      <c r="H1265" s="64"/>
      <c r="I1265" s="65" t="s">
        <v>3530</v>
      </c>
      <c r="J1265" s="65" t="s">
        <v>14</v>
      </c>
      <c r="K1265" s="65" t="s">
        <v>21700</v>
      </c>
      <c r="L1265" s="65" t="s">
        <v>21701</v>
      </c>
      <c r="M1265" s="65"/>
      <c r="N1265" s="65" t="s">
        <v>397</v>
      </c>
      <c r="O1265" s="65" t="s">
        <v>12744</v>
      </c>
      <c r="P1265" s="65" t="s">
        <v>14331</v>
      </c>
      <c r="Q1265" s="65" t="s">
        <v>14331</v>
      </c>
      <c r="R1265" s="108" t="e">
        <v>#N/A</v>
      </c>
      <c r="S1265" s="8">
        <f>INDEX('Coord Sitios Confirmados'!E:E, MATCH(B1265, 'Coord Sitios Confirmados'!B:B,0))</f>
        <v>4.7404785800000004</v>
      </c>
      <c r="T1265" s="159">
        <f>INDEX('Coord Sitios Confirmados'!F:F, MATCH(C1265, 'Coord Sitios Confirmados'!C:C,0))</f>
        <v>-74.097864630000004</v>
      </c>
    </row>
    <row r="1266" spans="1:20" x14ac:dyDescent="0.25">
      <c r="A1266" s="107" t="s">
        <v>3531</v>
      </c>
      <c r="B1266" s="64" t="s">
        <v>13875</v>
      </c>
      <c r="C1266" s="65" t="s">
        <v>3532</v>
      </c>
      <c r="D1266" s="65" t="s">
        <v>3533</v>
      </c>
      <c r="E1266" s="65" t="s">
        <v>18994</v>
      </c>
      <c r="F1266" s="65"/>
      <c r="G1266" s="65" t="s">
        <v>3394</v>
      </c>
      <c r="H1266" s="64"/>
      <c r="I1266" s="65" t="s">
        <v>10589</v>
      </c>
      <c r="J1266" s="65" t="s">
        <v>14</v>
      </c>
      <c r="K1266" s="65" t="s">
        <v>21700</v>
      </c>
      <c r="L1266" s="65" t="s">
        <v>21701</v>
      </c>
      <c r="M1266" s="65" t="s">
        <v>8699</v>
      </c>
      <c r="N1266" s="65" t="s">
        <v>397</v>
      </c>
      <c r="O1266" s="65" t="s">
        <v>12744</v>
      </c>
      <c r="P1266" s="65" t="s">
        <v>14331</v>
      </c>
      <c r="Q1266" s="65" t="s">
        <v>14331</v>
      </c>
      <c r="R1266" s="108" t="e">
        <v>#N/A</v>
      </c>
      <c r="S1266" s="8">
        <f>INDEX('Coord Sitios Confirmados'!E:E, MATCH(B1266, 'Coord Sitios Confirmados'!B:B,0))</f>
        <v>4.7474696999999999</v>
      </c>
      <c r="T1266" s="159">
        <f>INDEX('Coord Sitios Confirmados'!F:F, MATCH(C1266, 'Coord Sitios Confirmados'!C:C,0))</f>
        <v>-74.10145</v>
      </c>
    </row>
    <row r="1267" spans="1:20" x14ac:dyDescent="0.25">
      <c r="A1267" s="107" t="s">
        <v>3534</v>
      </c>
      <c r="B1267" s="64" t="s">
        <v>13876</v>
      </c>
      <c r="C1267" s="65" t="s">
        <v>3535</v>
      </c>
      <c r="D1267" s="65" t="s">
        <v>3536</v>
      </c>
      <c r="E1267" s="65" t="s">
        <v>18995</v>
      </c>
      <c r="F1267" s="65"/>
      <c r="G1267" s="65" t="s">
        <v>3394</v>
      </c>
      <c r="H1267" s="64"/>
      <c r="I1267" s="65" t="s">
        <v>3537</v>
      </c>
      <c r="J1267" s="65" t="s">
        <v>14</v>
      </c>
      <c r="K1267" s="65" t="s">
        <v>21700</v>
      </c>
      <c r="L1267" s="65" t="s">
        <v>21701</v>
      </c>
      <c r="M1267" s="65"/>
      <c r="N1267" s="65" t="s">
        <v>397</v>
      </c>
      <c r="O1267" s="65" t="s">
        <v>12744</v>
      </c>
      <c r="P1267" s="65" t="s">
        <v>14331</v>
      </c>
      <c r="Q1267" s="65" t="s">
        <v>14331</v>
      </c>
      <c r="R1267" s="108" t="e">
        <v>#N/A</v>
      </c>
      <c r="S1267" s="8">
        <f>INDEX('Coord Sitios Confirmados'!E:E, MATCH(B1267, 'Coord Sitios Confirmados'!B:B,0))</f>
        <v>4.7509291999999999</v>
      </c>
      <c r="T1267" s="159">
        <f>INDEX('Coord Sitios Confirmados'!F:F, MATCH(C1267, 'Coord Sitios Confirmados'!C:C,0))</f>
        <v>-74.103909999999999</v>
      </c>
    </row>
    <row r="1268" spans="1:20" x14ac:dyDescent="0.25">
      <c r="A1268" s="107" t="s">
        <v>3538</v>
      </c>
      <c r="B1268" s="64" t="s">
        <v>13877</v>
      </c>
      <c r="C1268" s="65" t="s">
        <v>3539</v>
      </c>
      <c r="D1268" s="65" t="s">
        <v>3540</v>
      </c>
      <c r="E1268" s="65" t="s">
        <v>18996</v>
      </c>
      <c r="F1268" s="65"/>
      <c r="G1268" s="65" t="s">
        <v>3394</v>
      </c>
      <c r="H1268" s="64"/>
      <c r="I1268" s="65" t="s">
        <v>3541</v>
      </c>
      <c r="J1268" s="65" t="s">
        <v>14</v>
      </c>
      <c r="K1268" s="65" t="s">
        <v>21700</v>
      </c>
      <c r="L1268" s="65" t="s">
        <v>21701</v>
      </c>
      <c r="M1268" s="65"/>
      <c r="N1268" s="65" t="s">
        <v>397</v>
      </c>
      <c r="O1268" s="65" t="s">
        <v>12744</v>
      </c>
      <c r="P1268" s="65" t="s">
        <v>14331</v>
      </c>
      <c r="Q1268" s="65" t="s">
        <v>14331</v>
      </c>
      <c r="R1268" s="108" t="e">
        <v>#N/A</v>
      </c>
      <c r="S1268" s="8">
        <f>INDEX('Coord Sitios Confirmados'!E:E, MATCH(B1268, 'Coord Sitios Confirmados'!B:B,0))</f>
        <v>4.7503098000000001</v>
      </c>
      <c r="T1268" s="159">
        <f>INDEX('Coord Sitios Confirmados'!F:F, MATCH(C1268, 'Coord Sitios Confirmados'!C:C,0))</f>
        <v>-74.102745130000002</v>
      </c>
    </row>
    <row r="1269" spans="1:20" x14ac:dyDescent="0.25">
      <c r="A1269" s="107" t="s">
        <v>3542</v>
      </c>
      <c r="B1269" s="64" t="s">
        <v>13878</v>
      </c>
      <c r="C1269" s="65" t="s">
        <v>3543</v>
      </c>
      <c r="D1269" s="65" t="s">
        <v>3544</v>
      </c>
      <c r="E1269" s="65" t="s">
        <v>18997</v>
      </c>
      <c r="F1269" s="65"/>
      <c r="G1269" s="65" t="s">
        <v>3394</v>
      </c>
      <c r="H1269" s="64"/>
      <c r="I1269" s="65" t="s">
        <v>3545</v>
      </c>
      <c r="J1269" s="65" t="s">
        <v>14</v>
      </c>
      <c r="K1269" s="65" t="s">
        <v>21700</v>
      </c>
      <c r="L1269" s="65" t="s">
        <v>21701</v>
      </c>
      <c r="M1269" s="65"/>
      <c r="N1269" s="65" t="s">
        <v>397</v>
      </c>
      <c r="O1269" s="65" t="s">
        <v>12744</v>
      </c>
      <c r="P1269" s="65" t="s">
        <v>14331</v>
      </c>
      <c r="Q1269" s="65" t="s">
        <v>14331</v>
      </c>
      <c r="R1269" s="108" t="e">
        <v>#N/A</v>
      </c>
      <c r="S1269" s="8">
        <f>INDEX('Coord Sitios Confirmados'!E:E, MATCH(B1269, 'Coord Sitios Confirmados'!B:B,0))</f>
        <v>4.7347840999999997</v>
      </c>
      <c r="T1269" s="159">
        <f>INDEX('Coord Sitios Confirmados'!F:F, MATCH(C1269, 'Coord Sitios Confirmados'!C:C,0))</f>
        <v>-74.088179999999994</v>
      </c>
    </row>
    <row r="1270" spans="1:20" x14ac:dyDescent="0.25">
      <c r="A1270" s="107" t="s">
        <v>3546</v>
      </c>
      <c r="B1270" s="64" t="s">
        <v>13879</v>
      </c>
      <c r="C1270" s="65" t="s">
        <v>3547</v>
      </c>
      <c r="D1270" s="65" t="s">
        <v>3548</v>
      </c>
      <c r="E1270" s="65" t="s">
        <v>18998</v>
      </c>
      <c r="F1270" s="65"/>
      <c r="G1270" s="65" t="s">
        <v>3485</v>
      </c>
      <c r="H1270" s="64"/>
      <c r="I1270" s="65" t="s">
        <v>3549</v>
      </c>
      <c r="J1270" s="65" t="s">
        <v>14</v>
      </c>
      <c r="K1270" s="65" t="s">
        <v>21700</v>
      </c>
      <c r="L1270" s="65" t="s">
        <v>21701</v>
      </c>
      <c r="M1270" s="65" t="s">
        <v>8699</v>
      </c>
      <c r="N1270" s="65" t="s">
        <v>397</v>
      </c>
      <c r="O1270" s="65" t="s">
        <v>12744</v>
      </c>
      <c r="P1270" s="65" t="s">
        <v>14331</v>
      </c>
      <c r="Q1270" s="65" t="s">
        <v>14331</v>
      </c>
      <c r="R1270" s="108" t="e">
        <v>#N/A</v>
      </c>
      <c r="S1270" s="8">
        <f>INDEX('Coord Sitios Confirmados'!E:E, MATCH(B1270, 'Coord Sitios Confirmados'!B:B,0))</f>
        <v>4.7328388888888897</v>
      </c>
      <c r="T1270" s="159">
        <f>INDEX('Coord Sitios Confirmados'!F:F, MATCH(C1270, 'Coord Sitios Confirmados'!C:C,0))</f>
        <v>-74.087838888888896</v>
      </c>
    </row>
    <row r="1271" spans="1:20" x14ac:dyDescent="0.25">
      <c r="A1271" s="107" t="s">
        <v>3550</v>
      </c>
      <c r="B1271" s="64" t="s">
        <v>13880</v>
      </c>
      <c r="C1271" s="65" t="s">
        <v>3551</v>
      </c>
      <c r="D1271" s="65" t="s">
        <v>8789</v>
      </c>
      <c r="E1271" s="65" t="s">
        <v>18999</v>
      </c>
      <c r="F1271" s="65"/>
      <c r="G1271" s="65" t="s">
        <v>3394</v>
      </c>
      <c r="H1271" s="64"/>
      <c r="I1271" s="65" t="s">
        <v>3552</v>
      </c>
      <c r="J1271" s="65" t="s">
        <v>14</v>
      </c>
      <c r="K1271" s="65" t="s">
        <v>21700</v>
      </c>
      <c r="L1271" s="65" t="s">
        <v>21701</v>
      </c>
      <c r="M1271" s="65" t="s">
        <v>8699</v>
      </c>
      <c r="N1271" s="65" t="s">
        <v>397</v>
      </c>
      <c r="O1271" s="65" t="s">
        <v>12744</v>
      </c>
      <c r="P1271" s="65" t="s">
        <v>14331</v>
      </c>
      <c r="Q1271" s="65" t="s">
        <v>14331</v>
      </c>
      <c r="R1271" s="108" t="e">
        <v>#N/A</v>
      </c>
      <c r="S1271" s="8">
        <f>INDEX('Coord Sitios Confirmados'!E:E, MATCH(B1271, 'Coord Sitios Confirmados'!B:B,0))</f>
        <v>4.7324669000000004</v>
      </c>
      <c r="T1271" s="159">
        <f>INDEX('Coord Sitios Confirmados'!F:F, MATCH(C1271, 'Coord Sitios Confirmados'!C:C,0))</f>
        <v>-74.090369999999993</v>
      </c>
    </row>
    <row r="1272" spans="1:20" x14ac:dyDescent="0.25">
      <c r="A1272" s="107" t="s">
        <v>3553</v>
      </c>
      <c r="B1272" s="64" t="s">
        <v>13881</v>
      </c>
      <c r="C1272" s="65" t="s">
        <v>3554</v>
      </c>
      <c r="D1272" s="65" t="s">
        <v>3555</v>
      </c>
      <c r="E1272" s="65" t="s">
        <v>19000</v>
      </c>
      <c r="F1272" s="65"/>
      <c r="G1272" s="65" t="s">
        <v>3394</v>
      </c>
      <c r="H1272" s="64"/>
      <c r="I1272" s="65" t="s">
        <v>3556</v>
      </c>
      <c r="J1272" s="65" t="s">
        <v>14</v>
      </c>
      <c r="K1272" s="65" t="s">
        <v>21700</v>
      </c>
      <c r="L1272" s="65" t="s">
        <v>21701</v>
      </c>
      <c r="M1272" s="65"/>
      <c r="N1272" s="65" t="s">
        <v>397</v>
      </c>
      <c r="O1272" s="65" t="s">
        <v>12744</v>
      </c>
      <c r="P1272" s="65" t="s">
        <v>14331</v>
      </c>
      <c r="Q1272" s="65" t="s">
        <v>14331</v>
      </c>
      <c r="R1272" s="108" t="e">
        <v>#N/A</v>
      </c>
      <c r="S1272" s="8">
        <f>INDEX('Coord Sitios Confirmados'!E:E, MATCH(B1272, 'Coord Sitios Confirmados'!B:B,0))</f>
        <v>4.7537950999999996</v>
      </c>
      <c r="T1272" s="159">
        <f>INDEX('Coord Sitios Confirmados'!F:F, MATCH(C1272, 'Coord Sitios Confirmados'!C:C,0))</f>
        <v>-74.090990000000005</v>
      </c>
    </row>
    <row r="1273" spans="1:20" x14ac:dyDescent="0.25">
      <c r="A1273" s="107" t="s">
        <v>3557</v>
      </c>
      <c r="B1273" s="64" t="s">
        <v>13882</v>
      </c>
      <c r="C1273" s="65" t="s">
        <v>3558</v>
      </c>
      <c r="D1273" s="65" t="s">
        <v>3559</v>
      </c>
      <c r="E1273" s="65" t="s">
        <v>19001</v>
      </c>
      <c r="F1273" s="65"/>
      <c r="G1273" s="65" t="s">
        <v>3394</v>
      </c>
      <c r="H1273" s="64"/>
      <c r="I1273" s="65" t="s">
        <v>10590</v>
      </c>
      <c r="J1273" s="65" t="s">
        <v>14</v>
      </c>
      <c r="K1273" s="65" t="s">
        <v>21700</v>
      </c>
      <c r="L1273" s="65" t="s">
        <v>21701</v>
      </c>
      <c r="M1273" s="65" t="s">
        <v>8699</v>
      </c>
      <c r="N1273" s="65" t="s">
        <v>397</v>
      </c>
      <c r="O1273" s="65" t="s">
        <v>12744</v>
      </c>
      <c r="P1273" s="65" t="s">
        <v>14331</v>
      </c>
      <c r="Q1273" s="65" t="s">
        <v>14331</v>
      </c>
      <c r="R1273" s="108" t="e">
        <v>#N/A</v>
      </c>
      <c r="S1273" s="8">
        <f>INDEX('Coord Sitios Confirmados'!E:E, MATCH(B1273, 'Coord Sitios Confirmados'!B:B,0))</f>
        <v>4.7465473899999999</v>
      </c>
      <c r="T1273" s="159">
        <f>INDEX('Coord Sitios Confirmados'!F:F, MATCH(C1273, 'Coord Sitios Confirmados'!C:C,0))</f>
        <v>-74.090930119999996</v>
      </c>
    </row>
    <row r="1274" spans="1:20" x14ac:dyDescent="0.25">
      <c r="A1274" s="107" t="s">
        <v>3560</v>
      </c>
      <c r="B1274" s="64" t="s">
        <v>13883</v>
      </c>
      <c r="C1274" s="65" t="s">
        <v>3561</v>
      </c>
      <c r="D1274" s="65" t="s">
        <v>3562</v>
      </c>
      <c r="E1274" s="65" t="s">
        <v>19002</v>
      </c>
      <c r="F1274" s="65" t="s">
        <v>19003</v>
      </c>
      <c r="G1274" s="65" t="s">
        <v>3394</v>
      </c>
      <c r="H1274" s="64"/>
      <c r="I1274" s="65" t="s">
        <v>10591</v>
      </c>
      <c r="J1274" s="65" t="s">
        <v>14</v>
      </c>
      <c r="K1274" s="65" t="s">
        <v>21700</v>
      </c>
      <c r="L1274" s="65" t="s">
        <v>21701</v>
      </c>
      <c r="M1274" s="65" t="s">
        <v>8699</v>
      </c>
      <c r="N1274" s="65" t="s">
        <v>397</v>
      </c>
      <c r="O1274" s="65" t="s">
        <v>12744</v>
      </c>
      <c r="P1274" s="65" t="s">
        <v>14331</v>
      </c>
      <c r="Q1274" s="65" t="s">
        <v>14331</v>
      </c>
      <c r="R1274" s="108" t="e">
        <v>#N/A</v>
      </c>
      <c r="S1274" s="8">
        <f>INDEX('Coord Sitios Confirmados'!E:E, MATCH(B1274, 'Coord Sitios Confirmados'!B:B,0))</f>
        <v>4.7533750000000001</v>
      </c>
      <c r="T1274" s="159">
        <f>INDEX('Coord Sitios Confirmados'!F:F, MATCH(C1274, 'Coord Sitios Confirmados'!C:C,0))</f>
        <v>-74.1048277777778</v>
      </c>
    </row>
    <row r="1275" spans="1:20" x14ac:dyDescent="0.25">
      <c r="A1275" s="107" t="s">
        <v>3563</v>
      </c>
      <c r="B1275" s="64" t="s">
        <v>13884</v>
      </c>
      <c r="C1275" s="65" t="s">
        <v>3564</v>
      </c>
      <c r="D1275" s="65" t="s">
        <v>3565</v>
      </c>
      <c r="E1275" s="65" t="s">
        <v>19004</v>
      </c>
      <c r="F1275" s="65" t="s">
        <v>19005</v>
      </c>
      <c r="G1275" s="65" t="s">
        <v>3394</v>
      </c>
      <c r="H1275" s="64"/>
      <c r="I1275" s="65" t="s">
        <v>10592</v>
      </c>
      <c r="J1275" s="65" t="s">
        <v>14</v>
      </c>
      <c r="K1275" s="65" t="s">
        <v>21700</v>
      </c>
      <c r="L1275" s="65" t="s">
        <v>21701</v>
      </c>
      <c r="M1275" s="65"/>
      <c r="N1275" s="65" t="s">
        <v>397</v>
      </c>
      <c r="O1275" s="65" t="s">
        <v>12744</v>
      </c>
      <c r="P1275" s="65" t="s">
        <v>14331</v>
      </c>
      <c r="Q1275" s="65" t="s">
        <v>14331</v>
      </c>
      <c r="R1275" s="108" t="e">
        <v>#N/A</v>
      </c>
      <c r="S1275" s="8">
        <f>INDEX('Coord Sitios Confirmados'!E:E, MATCH(B1275, 'Coord Sitios Confirmados'!B:B,0))</f>
        <v>4.7534222222222198</v>
      </c>
      <c r="T1275" s="159">
        <f>INDEX('Coord Sitios Confirmados'!F:F, MATCH(C1275, 'Coord Sitios Confirmados'!C:C,0))</f>
        <v>-74.110083333333293</v>
      </c>
    </row>
    <row r="1276" spans="1:20" x14ac:dyDescent="0.25">
      <c r="A1276" s="107" t="s">
        <v>3566</v>
      </c>
      <c r="B1276" s="64" t="s">
        <v>13885</v>
      </c>
      <c r="C1276" s="65" t="s">
        <v>3567</v>
      </c>
      <c r="D1276" s="65" t="s">
        <v>3568</v>
      </c>
      <c r="E1276" s="65" t="s">
        <v>19006</v>
      </c>
      <c r="F1276" s="65" t="s">
        <v>19007</v>
      </c>
      <c r="G1276" s="65" t="s">
        <v>3394</v>
      </c>
      <c r="H1276" s="64"/>
      <c r="I1276" s="65" t="s">
        <v>10593</v>
      </c>
      <c r="J1276" s="65" t="s">
        <v>14</v>
      </c>
      <c r="K1276" s="65" t="s">
        <v>21700</v>
      </c>
      <c r="L1276" s="65" t="s">
        <v>21701</v>
      </c>
      <c r="M1276" s="65" t="s">
        <v>8699</v>
      </c>
      <c r="N1276" s="65" t="s">
        <v>397</v>
      </c>
      <c r="O1276" s="65" t="s">
        <v>12744</v>
      </c>
      <c r="P1276" s="65" t="s">
        <v>14331</v>
      </c>
      <c r="Q1276" s="65" t="s">
        <v>14331</v>
      </c>
      <c r="R1276" s="108" t="e">
        <v>#N/A</v>
      </c>
      <c r="S1276" s="8">
        <f>INDEX('Coord Sitios Confirmados'!E:E, MATCH(B1276, 'Coord Sitios Confirmados'!B:B,0))</f>
        <v>4.7510972222222199</v>
      </c>
      <c r="T1276" s="159">
        <f>INDEX('Coord Sitios Confirmados'!F:F, MATCH(C1276, 'Coord Sitios Confirmados'!C:C,0))</f>
        <v>-74.121694444444401</v>
      </c>
    </row>
    <row r="1277" spans="1:20" x14ac:dyDescent="0.25">
      <c r="A1277" s="107" t="s">
        <v>3569</v>
      </c>
      <c r="B1277" s="64" t="s">
        <v>13886</v>
      </c>
      <c r="C1277" s="65" t="s">
        <v>3570</v>
      </c>
      <c r="D1277" s="65" t="s">
        <v>3571</v>
      </c>
      <c r="E1277" s="65" t="s">
        <v>19008</v>
      </c>
      <c r="F1277" s="65"/>
      <c r="G1277" s="65" t="s">
        <v>3394</v>
      </c>
      <c r="H1277" s="64"/>
      <c r="I1277" s="65" t="s">
        <v>3572</v>
      </c>
      <c r="J1277" s="65" t="s">
        <v>14</v>
      </c>
      <c r="K1277" s="65" t="s">
        <v>21700</v>
      </c>
      <c r="L1277" s="65" t="s">
        <v>21701</v>
      </c>
      <c r="M1277" s="65"/>
      <c r="N1277" s="65" t="s">
        <v>397</v>
      </c>
      <c r="O1277" s="65" t="s">
        <v>12744</v>
      </c>
      <c r="P1277" s="65" t="s">
        <v>14331</v>
      </c>
      <c r="Q1277" s="65" t="s">
        <v>14331</v>
      </c>
      <c r="R1277" s="108" t="e">
        <v>#N/A</v>
      </c>
      <c r="S1277" s="8">
        <f>INDEX('Coord Sitios Confirmados'!E:E, MATCH(B1277, 'Coord Sitios Confirmados'!B:B,0))</f>
        <v>4.7268910999999996</v>
      </c>
      <c r="T1277" s="159">
        <f>INDEX('Coord Sitios Confirmados'!F:F, MATCH(C1277, 'Coord Sitios Confirmados'!C:C,0))</f>
        <v>-74.119044380000005</v>
      </c>
    </row>
    <row r="1278" spans="1:20" x14ac:dyDescent="0.25">
      <c r="A1278" s="115" t="s">
        <v>14530</v>
      </c>
      <c r="B1278" s="103" t="s">
        <v>14531</v>
      </c>
      <c r="C1278" s="101" t="s">
        <v>16838</v>
      </c>
      <c r="D1278" s="101" t="s">
        <v>17326</v>
      </c>
      <c r="E1278" s="101" t="s">
        <v>22144</v>
      </c>
      <c r="F1278" s="101"/>
      <c r="G1278" s="101" t="s">
        <v>22566</v>
      </c>
      <c r="H1278" s="101" t="s">
        <v>8860</v>
      </c>
      <c r="I1278" s="101" t="s">
        <v>15133</v>
      </c>
      <c r="J1278" s="101" t="s">
        <v>14</v>
      </c>
      <c r="K1278" s="101" t="s">
        <v>21700</v>
      </c>
      <c r="L1278" s="101" t="s">
        <v>21701</v>
      </c>
      <c r="M1278" s="101" t="s">
        <v>14515</v>
      </c>
      <c r="N1278" s="101" t="s">
        <v>14329</v>
      </c>
      <c r="O1278" s="101" t="s">
        <v>12744</v>
      </c>
      <c r="P1278" s="101" t="s">
        <v>14515</v>
      </c>
      <c r="Q1278" s="101" t="s">
        <v>10573</v>
      </c>
      <c r="R1278" s="102" t="s">
        <v>8860</v>
      </c>
      <c r="S1278" s="8">
        <f>INDEX('Coord Sitios Confirmados'!E:E, MATCH(B1278, 'Coord Sitios Confirmados'!B:B,0))</f>
        <v>4.9204509999999999</v>
      </c>
      <c r="T1278" s="159">
        <f>INDEX('Coord Sitios Confirmados'!F:F, MATCH(C1278, 'Coord Sitios Confirmados'!C:C,0))</f>
        <v>-74.033064999999993</v>
      </c>
    </row>
    <row r="1279" spans="1:20" x14ac:dyDescent="0.25">
      <c r="A1279" s="113" t="s">
        <v>3573</v>
      </c>
      <c r="B1279" s="61" t="s">
        <v>13887</v>
      </c>
      <c r="C1279" s="62" t="s">
        <v>3574</v>
      </c>
      <c r="D1279" s="62" t="s">
        <v>3575</v>
      </c>
      <c r="E1279" s="62"/>
      <c r="F1279" s="62"/>
      <c r="G1279" s="62" t="s">
        <v>18</v>
      </c>
      <c r="H1279" s="62"/>
      <c r="I1279" s="62" t="e">
        <v>#N/A</v>
      </c>
      <c r="J1279" s="62" t="s">
        <v>14</v>
      </c>
      <c r="K1279" s="62" t="s">
        <v>21700</v>
      </c>
      <c r="L1279" s="62" t="s">
        <v>21701</v>
      </c>
      <c r="M1279" s="62"/>
      <c r="N1279" s="62" t="s">
        <v>942</v>
      </c>
      <c r="O1279" s="62" t="s">
        <v>12745</v>
      </c>
      <c r="P1279" s="62" t="s">
        <v>14331</v>
      </c>
      <c r="Q1279" s="62" t="s">
        <v>14331</v>
      </c>
      <c r="R1279" s="114" t="e">
        <v>#N/A</v>
      </c>
      <c r="S1279" s="8" t="str">
        <f>INDEX('Coord Sitios Confirmados'!E:E, MATCH(B1279, 'Coord Sitios Confirmados'!B:B,0))</f>
        <v>4,649167</v>
      </c>
      <c r="T1279" s="159" t="str">
        <f>INDEX('Coord Sitios Confirmados'!F:F, MATCH(C1279, 'Coord Sitios Confirmados'!C:C,0))</f>
        <v>-74,150260</v>
      </c>
    </row>
    <row r="1280" spans="1:20" x14ac:dyDescent="0.25">
      <c r="A1280" s="111" t="s">
        <v>3576</v>
      </c>
      <c r="B1280" s="5" t="s">
        <v>13888</v>
      </c>
      <c r="C1280" s="6" t="s">
        <v>3577</v>
      </c>
      <c r="D1280" s="6" t="s">
        <v>3578</v>
      </c>
      <c r="E1280" s="6" t="s">
        <v>1872</v>
      </c>
      <c r="F1280" s="6"/>
      <c r="G1280" s="6" t="s">
        <v>18</v>
      </c>
      <c r="H1280" s="6"/>
      <c r="I1280" s="5" t="s">
        <v>3579</v>
      </c>
      <c r="J1280" s="6" t="s">
        <v>14</v>
      </c>
      <c r="K1280" s="6" t="s">
        <v>21700</v>
      </c>
      <c r="L1280" s="6" t="s">
        <v>21701</v>
      </c>
      <c r="M1280" s="6"/>
      <c r="N1280" s="6" t="s">
        <v>942</v>
      </c>
      <c r="O1280" s="6" t="s">
        <v>12744</v>
      </c>
      <c r="P1280" s="6" t="s">
        <v>14331</v>
      </c>
      <c r="Q1280" s="6" t="s">
        <v>14331</v>
      </c>
      <c r="R1280" s="112" t="e">
        <v>#N/A</v>
      </c>
      <c r="S1280" s="8" t="str">
        <f>INDEX('Coord Sitios Confirmados'!E:E, MATCH(B1280, 'Coord Sitios Confirmados'!B:B,0))</f>
        <v>4,641191</v>
      </c>
      <c r="T1280" s="159" t="str">
        <f>INDEX('Coord Sitios Confirmados'!F:F, MATCH(C1280, 'Coord Sitios Confirmados'!C:C,0))</f>
        <v>-74,145405</v>
      </c>
    </row>
    <row r="1281" spans="1:20" x14ac:dyDescent="0.25">
      <c r="A1281" s="116" t="s">
        <v>3580</v>
      </c>
      <c r="B1281" s="7" t="s">
        <v>13889</v>
      </c>
      <c r="C1281" s="8" t="s">
        <v>3581</v>
      </c>
      <c r="D1281" s="8" t="s">
        <v>3582</v>
      </c>
      <c r="E1281" s="8"/>
      <c r="F1281" s="8"/>
      <c r="G1281" s="8" t="s">
        <v>1409</v>
      </c>
      <c r="H1281" s="8" t="s">
        <v>1260</v>
      </c>
      <c r="I1281" s="8" t="s">
        <v>3583</v>
      </c>
      <c r="J1281" s="8" t="s">
        <v>14</v>
      </c>
      <c r="K1281" s="8" t="s">
        <v>21700</v>
      </c>
      <c r="L1281" s="8" t="s">
        <v>21701</v>
      </c>
      <c r="M1281" s="8"/>
      <c r="N1281" s="8" t="s">
        <v>14328</v>
      </c>
      <c r="O1281" s="8" t="s">
        <v>12744</v>
      </c>
      <c r="P1281" s="8" t="s">
        <v>14331</v>
      </c>
      <c r="Q1281" s="8" t="s">
        <v>14331</v>
      </c>
      <c r="R1281" s="26" t="e">
        <v>#N/A</v>
      </c>
      <c r="S1281" s="8">
        <f>INDEX('Coord Sitios Confirmados'!E:E, MATCH(B1281, 'Coord Sitios Confirmados'!B:B,0))</f>
        <v>4.6144970000000001</v>
      </c>
      <c r="T1281" s="159">
        <f>INDEX('Coord Sitios Confirmados'!F:F, MATCH(C1281, 'Coord Sitios Confirmados'!C:C,0))</f>
        <v>-74.150329999999997</v>
      </c>
    </row>
    <row r="1282" spans="1:20" x14ac:dyDescent="0.25">
      <c r="A1282" s="116" t="s">
        <v>3584</v>
      </c>
      <c r="B1282" s="7" t="s">
        <v>13890</v>
      </c>
      <c r="C1282" s="8" t="s">
        <v>3585</v>
      </c>
      <c r="D1282" s="8" t="s">
        <v>3586</v>
      </c>
      <c r="E1282" s="8"/>
      <c r="F1282" s="8"/>
      <c r="G1282" s="8" t="s">
        <v>1409</v>
      </c>
      <c r="H1282" s="8" t="s">
        <v>1260</v>
      </c>
      <c r="I1282" s="8" t="s">
        <v>3587</v>
      </c>
      <c r="J1282" s="8" t="s">
        <v>14</v>
      </c>
      <c r="K1282" s="8" t="s">
        <v>21700</v>
      </c>
      <c r="L1282" s="8" t="s">
        <v>21701</v>
      </c>
      <c r="M1282" s="8"/>
      <c r="N1282" s="8" t="s">
        <v>14328</v>
      </c>
      <c r="O1282" s="8" t="s">
        <v>12744</v>
      </c>
      <c r="P1282" s="8" t="s">
        <v>14331</v>
      </c>
      <c r="Q1282" s="8" t="s">
        <v>14331</v>
      </c>
      <c r="R1282" s="26" t="e">
        <v>#N/A</v>
      </c>
      <c r="S1282" s="8">
        <f>INDEX('Coord Sitios Confirmados'!E:E, MATCH(B1282, 'Coord Sitios Confirmados'!B:B,0))</f>
        <v>4.6147106000000004</v>
      </c>
      <c r="T1282" s="159">
        <f>INDEX('Coord Sitios Confirmados'!F:F, MATCH(C1282, 'Coord Sitios Confirmados'!C:C,0))</f>
        <v>-74.144310000000004</v>
      </c>
    </row>
    <row r="1283" spans="1:20" x14ac:dyDescent="0.25">
      <c r="A1283" s="116" t="s">
        <v>3588</v>
      </c>
      <c r="B1283" s="7" t="s">
        <v>13891</v>
      </c>
      <c r="C1283" s="8" t="s">
        <v>3589</v>
      </c>
      <c r="D1283" s="8" t="s">
        <v>3590</v>
      </c>
      <c r="E1283" s="8"/>
      <c r="F1283" s="8"/>
      <c r="G1283" s="8" t="s">
        <v>1409</v>
      </c>
      <c r="H1283" s="8" t="s">
        <v>1260</v>
      </c>
      <c r="I1283" s="8" t="s">
        <v>3591</v>
      </c>
      <c r="J1283" s="8" t="s">
        <v>14</v>
      </c>
      <c r="K1283" s="8" t="s">
        <v>21700</v>
      </c>
      <c r="L1283" s="8" t="s">
        <v>21701</v>
      </c>
      <c r="M1283" s="8" t="s">
        <v>4060</v>
      </c>
      <c r="N1283" s="8" t="s">
        <v>14328</v>
      </c>
      <c r="O1283" s="8" t="s">
        <v>12744</v>
      </c>
      <c r="P1283" s="8" t="s">
        <v>14331</v>
      </c>
      <c r="Q1283" s="8" t="s">
        <v>14331</v>
      </c>
      <c r="R1283" s="26" t="e">
        <v>#N/A</v>
      </c>
      <c r="S1283" s="8">
        <f>INDEX('Coord Sitios Confirmados'!E:E, MATCH(B1283, 'Coord Sitios Confirmados'!B:B,0))</f>
        <v>4.6081295000000004</v>
      </c>
      <c r="T1283" s="159">
        <f>INDEX('Coord Sitios Confirmados'!F:F, MATCH(C1283, 'Coord Sitios Confirmados'!C:C,0))</f>
        <v>-74.144440000000003</v>
      </c>
    </row>
    <row r="1284" spans="1:20" x14ac:dyDescent="0.25">
      <c r="A1284" s="116" t="s">
        <v>6991</v>
      </c>
      <c r="B1284" s="7" t="s">
        <v>13892</v>
      </c>
      <c r="C1284" s="8" t="s">
        <v>3592</v>
      </c>
      <c r="D1284" s="8" t="s">
        <v>3593</v>
      </c>
      <c r="E1284" s="8"/>
      <c r="F1284" s="8"/>
      <c r="G1284" s="8" t="s">
        <v>1409</v>
      </c>
      <c r="H1284" s="8" t="s">
        <v>1260</v>
      </c>
      <c r="I1284" s="8" t="s">
        <v>3594</v>
      </c>
      <c r="J1284" s="8" t="s">
        <v>14</v>
      </c>
      <c r="K1284" s="8" t="s">
        <v>21700</v>
      </c>
      <c r="L1284" s="8" t="s">
        <v>21701</v>
      </c>
      <c r="M1284" s="8"/>
      <c r="N1284" s="8" t="s">
        <v>14328</v>
      </c>
      <c r="O1284" s="8" t="s">
        <v>12744</v>
      </c>
      <c r="P1284" s="8" t="s">
        <v>14331</v>
      </c>
      <c r="Q1284" s="8" t="s">
        <v>14331</v>
      </c>
      <c r="R1284" s="26" t="e">
        <v>#N/A</v>
      </c>
      <c r="S1284" s="8">
        <f>INDEX('Coord Sitios Confirmados'!E:E, MATCH(B1284, 'Coord Sitios Confirmados'!B:B,0))</f>
        <v>4.6319740999999999</v>
      </c>
      <c r="T1284" s="159">
        <f>INDEX('Coord Sitios Confirmados'!F:F, MATCH(C1284, 'Coord Sitios Confirmados'!C:C,0))</f>
        <v>-74.1327766</v>
      </c>
    </row>
    <row r="1285" spans="1:20" x14ac:dyDescent="0.25">
      <c r="A1285" s="116" t="s">
        <v>22693</v>
      </c>
      <c r="B1285" s="7" t="s">
        <v>13893</v>
      </c>
      <c r="C1285" s="8" t="s">
        <v>3596</v>
      </c>
      <c r="D1285" s="8" t="s">
        <v>3597</v>
      </c>
      <c r="E1285" s="8"/>
      <c r="F1285" s="8"/>
      <c r="G1285" s="8" t="s">
        <v>1409</v>
      </c>
      <c r="H1285" s="8" t="s">
        <v>1260</v>
      </c>
      <c r="I1285" s="8" t="e">
        <v>#N/A</v>
      </c>
      <c r="J1285" s="8" t="s">
        <v>14</v>
      </c>
      <c r="K1285" s="8" t="s">
        <v>21700</v>
      </c>
      <c r="L1285" s="8" t="s">
        <v>21701</v>
      </c>
      <c r="M1285" s="8"/>
      <c r="N1285" s="8" t="s">
        <v>14328</v>
      </c>
      <c r="O1285" s="8" t="s">
        <v>12744</v>
      </c>
      <c r="P1285" s="8" t="s">
        <v>14331</v>
      </c>
      <c r="Q1285" s="8" t="s">
        <v>14331</v>
      </c>
      <c r="R1285" s="26" t="e">
        <v>#N/A</v>
      </c>
      <c r="S1285" s="8">
        <f>INDEX('Coord Sitios Confirmados'!E:E, MATCH(B1285, 'Coord Sitios Confirmados'!B:B,0))</f>
        <v>4.6208200000000001</v>
      </c>
      <c r="T1285" s="159">
        <f>INDEX('Coord Sitios Confirmados'!F:F, MATCH(C1285, 'Coord Sitios Confirmados'!C:C,0))</f>
        <v>-74.131910000000005</v>
      </c>
    </row>
    <row r="1286" spans="1:20" x14ac:dyDescent="0.25">
      <c r="A1286" s="115" t="s">
        <v>14566</v>
      </c>
      <c r="B1286" s="103" t="s">
        <v>14567</v>
      </c>
      <c r="C1286" s="101" t="s">
        <v>14568</v>
      </c>
      <c r="D1286" s="101" t="s">
        <v>17327</v>
      </c>
      <c r="E1286" s="101" t="s">
        <v>22285</v>
      </c>
      <c r="F1286" s="101"/>
      <c r="G1286" s="101" t="s">
        <v>16070</v>
      </c>
      <c r="H1286" s="101"/>
      <c r="I1286" s="101">
        <v>5329985</v>
      </c>
      <c r="J1286" s="101" t="s">
        <v>14</v>
      </c>
      <c r="K1286" s="101" t="s">
        <v>21700</v>
      </c>
      <c r="L1286" s="101" t="s">
        <v>21701</v>
      </c>
      <c r="M1286" s="101" t="s">
        <v>14555</v>
      </c>
      <c r="N1286" s="101" t="s">
        <v>14377</v>
      </c>
      <c r="O1286" s="101" t="s">
        <v>12744</v>
      </c>
      <c r="P1286" s="101" t="s">
        <v>14555</v>
      </c>
      <c r="Q1286" s="101" t="s">
        <v>10573</v>
      </c>
      <c r="R1286" s="102" t="e">
        <v>#N/A</v>
      </c>
      <c r="S1286" s="8" t="e">
        <f>INDEX('Coord Sitios Confirmados'!E:E, MATCH(B1286, 'Coord Sitios Confirmados'!B:B,0))</f>
        <v>#N/A</v>
      </c>
      <c r="T1286" s="159">
        <f>INDEX('Coord Sitios Confirmados'!F:F, MATCH(C1286, 'Coord Sitios Confirmados'!C:C,0))</f>
        <v>-74.367883329999998</v>
      </c>
    </row>
    <row r="1287" spans="1:20" x14ac:dyDescent="0.25">
      <c r="A1287" s="115" t="s">
        <v>15415</v>
      </c>
      <c r="B1287" s="103" t="s">
        <v>15416</v>
      </c>
      <c r="C1287" s="101" t="s">
        <v>16519</v>
      </c>
      <c r="D1287" s="101" t="s">
        <v>17328</v>
      </c>
      <c r="E1287" s="101" t="s">
        <v>22144</v>
      </c>
      <c r="F1287" s="101"/>
      <c r="G1287" s="101" t="s">
        <v>22566</v>
      </c>
      <c r="H1287" s="101" t="s">
        <v>8860</v>
      </c>
      <c r="I1287" s="101" t="s">
        <v>16520</v>
      </c>
      <c r="J1287" s="101" t="s">
        <v>14</v>
      </c>
      <c r="K1287" s="101" t="s">
        <v>21700</v>
      </c>
      <c r="L1287" s="101" t="s">
        <v>21701</v>
      </c>
      <c r="M1287" s="101" t="s">
        <v>14515</v>
      </c>
      <c r="N1287" s="101" t="s">
        <v>14329</v>
      </c>
      <c r="O1287" s="101" t="s">
        <v>12744</v>
      </c>
      <c r="P1287" s="101" t="s">
        <v>14515</v>
      </c>
      <c r="Q1287" s="101" t="s">
        <v>10573</v>
      </c>
      <c r="R1287" s="102" t="s">
        <v>8860</v>
      </c>
      <c r="S1287" s="8">
        <f>INDEX('Coord Sitios Confirmados'!E:E, MATCH(B1287, 'Coord Sitios Confirmados'!B:B,0))</f>
        <v>4.898828</v>
      </c>
      <c r="T1287" s="159">
        <f>INDEX('Coord Sitios Confirmados'!F:F, MATCH(C1287, 'Coord Sitios Confirmados'!C:C,0))</f>
        <v>-74.043477999999993</v>
      </c>
    </row>
    <row r="1288" spans="1:20" x14ac:dyDescent="0.25">
      <c r="A1288" s="109" t="s">
        <v>3598</v>
      </c>
      <c r="B1288" s="9" t="s">
        <v>13894</v>
      </c>
      <c r="C1288" s="10" t="s">
        <v>3599</v>
      </c>
      <c r="D1288" s="10" t="s">
        <v>3600</v>
      </c>
      <c r="E1288" s="10"/>
      <c r="F1288" s="10"/>
      <c r="G1288" s="10" t="s">
        <v>1816</v>
      </c>
      <c r="H1288" s="10" t="s">
        <v>525</v>
      </c>
      <c r="I1288" s="10" t="s">
        <v>3601</v>
      </c>
      <c r="J1288" s="10" t="s">
        <v>14</v>
      </c>
      <c r="K1288" s="10" t="s">
        <v>21700</v>
      </c>
      <c r="L1288" s="10" t="s">
        <v>21701</v>
      </c>
      <c r="M1288" s="10"/>
      <c r="N1288" s="10" t="s">
        <v>520</v>
      </c>
      <c r="O1288" s="10" t="s">
        <v>12744</v>
      </c>
      <c r="P1288" s="10" t="s">
        <v>14331</v>
      </c>
      <c r="Q1288" s="10" t="s">
        <v>14331</v>
      </c>
      <c r="R1288" s="110" t="s">
        <v>1644</v>
      </c>
      <c r="S1288" s="8">
        <f>INDEX('Coord Sitios Confirmados'!E:E, MATCH(B1288, 'Coord Sitios Confirmados'!B:B,0))</f>
        <v>4.6752799999999999</v>
      </c>
      <c r="T1288" s="159" t="str">
        <f>INDEX('Coord Sitios Confirmados'!F:F, MATCH(C1288, 'Coord Sitios Confirmados'!C:C,0))</f>
        <v>-74,08309</v>
      </c>
    </row>
    <row r="1289" spans="1:20" x14ac:dyDescent="0.25">
      <c r="A1289" s="109" t="s">
        <v>3602</v>
      </c>
      <c r="B1289" s="9" t="s">
        <v>13895</v>
      </c>
      <c r="C1289" s="10" t="s">
        <v>3603</v>
      </c>
      <c r="D1289" s="10" t="s">
        <v>10463</v>
      </c>
      <c r="E1289" s="10"/>
      <c r="F1289" s="10"/>
      <c r="G1289" s="10" t="s">
        <v>1816</v>
      </c>
      <c r="H1289" s="10" t="s">
        <v>3604</v>
      </c>
      <c r="I1289" s="10" t="s">
        <v>1821</v>
      </c>
      <c r="J1289" s="10" t="s">
        <v>14</v>
      </c>
      <c r="K1289" s="10" t="s">
        <v>21700</v>
      </c>
      <c r="L1289" s="10" t="s">
        <v>21701</v>
      </c>
      <c r="M1289" s="10"/>
      <c r="N1289" s="10" t="s">
        <v>520</v>
      </c>
      <c r="O1289" s="10" t="s">
        <v>12744</v>
      </c>
      <c r="P1289" s="10" t="s">
        <v>14331</v>
      </c>
      <c r="Q1289" s="10" t="s">
        <v>14331</v>
      </c>
      <c r="R1289" s="110" t="e">
        <v>#N/A</v>
      </c>
      <c r="S1289" s="8">
        <f>INDEX('Coord Sitios Confirmados'!E:E, MATCH(B1289, 'Coord Sitios Confirmados'!B:B,0))</f>
        <v>4.6704100000000004</v>
      </c>
      <c r="T1289" s="159" t="str">
        <f>INDEX('Coord Sitios Confirmados'!F:F, MATCH(C1289, 'Coord Sitios Confirmados'!C:C,0))</f>
        <v>-74,09734</v>
      </c>
    </row>
    <row r="1290" spans="1:20" x14ac:dyDescent="0.25">
      <c r="A1290" s="109" t="s">
        <v>3605</v>
      </c>
      <c r="B1290" s="9" t="s">
        <v>13896</v>
      </c>
      <c r="C1290" s="10" t="s">
        <v>3606</v>
      </c>
      <c r="D1290" s="10" t="s">
        <v>10465</v>
      </c>
      <c r="E1290" s="10"/>
      <c r="F1290" s="10"/>
      <c r="G1290" s="10" t="s">
        <v>1816</v>
      </c>
      <c r="H1290" s="10" t="s">
        <v>3604</v>
      </c>
      <c r="I1290" s="10" t="s">
        <v>3607</v>
      </c>
      <c r="J1290" s="10" t="s">
        <v>14</v>
      </c>
      <c r="K1290" s="10" t="s">
        <v>21700</v>
      </c>
      <c r="L1290" s="10" t="s">
        <v>21701</v>
      </c>
      <c r="M1290" s="10"/>
      <c r="N1290" s="10" t="s">
        <v>520</v>
      </c>
      <c r="O1290" s="10" t="s">
        <v>12744</v>
      </c>
      <c r="P1290" s="10" t="s">
        <v>14331</v>
      </c>
      <c r="Q1290" s="10" t="s">
        <v>14331</v>
      </c>
      <c r="R1290" s="110" t="e">
        <v>#N/A</v>
      </c>
      <c r="S1290" s="8">
        <f>INDEX('Coord Sitios Confirmados'!E:E, MATCH(B1290, 'Coord Sitios Confirmados'!B:B,0))</f>
        <v>4.6747899999999998</v>
      </c>
      <c r="T1290" s="159" t="str">
        <f>INDEX('Coord Sitios Confirmados'!F:F, MATCH(C1290, 'Coord Sitios Confirmados'!C:C,0))</f>
        <v>-74,09374</v>
      </c>
    </row>
    <row r="1291" spans="1:20" x14ac:dyDescent="0.25">
      <c r="A1291" s="109" t="s">
        <v>3608</v>
      </c>
      <c r="B1291" s="9" t="s">
        <v>13897</v>
      </c>
      <c r="C1291" s="10" t="s">
        <v>3609</v>
      </c>
      <c r="D1291" s="10" t="s">
        <v>3610</v>
      </c>
      <c r="E1291" s="10"/>
      <c r="F1291" s="10"/>
      <c r="G1291" s="10" t="s">
        <v>1816</v>
      </c>
      <c r="H1291" s="10" t="s">
        <v>3604</v>
      </c>
      <c r="I1291" s="10" t="s">
        <v>3611</v>
      </c>
      <c r="J1291" s="10" t="s">
        <v>14</v>
      </c>
      <c r="K1291" s="10" t="s">
        <v>21700</v>
      </c>
      <c r="L1291" s="10" t="s">
        <v>21701</v>
      </c>
      <c r="M1291" s="10"/>
      <c r="N1291" s="10" t="s">
        <v>520</v>
      </c>
      <c r="O1291" s="10" t="s">
        <v>12744</v>
      </c>
      <c r="P1291" s="10" t="s">
        <v>14331</v>
      </c>
      <c r="Q1291" s="10" t="s">
        <v>14331</v>
      </c>
      <c r="R1291" s="110" t="e">
        <v>#N/A</v>
      </c>
      <c r="S1291" s="8">
        <f>INDEX('Coord Sitios Confirmados'!E:E, MATCH(B1291, 'Coord Sitios Confirmados'!B:B,0))</f>
        <v>4.6729900000000004</v>
      </c>
      <c r="T1291" s="159" t="str">
        <f>INDEX('Coord Sitios Confirmados'!F:F, MATCH(C1291, 'Coord Sitios Confirmados'!C:C,0))</f>
        <v>-74,14118</v>
      </c>
    </row>
    <row r="1292" spans="1:20" x14ac:dyDescent="0.25">
      <c r="A1292" s="109" t="s">
        <v>3612</v>
      </c>
      <c r="B1292" s="9" t="s">
        <v>13898</v>
      </c>
      <c r="C1292" s="10" t="s">
        <v>3613</v>
      </c>
      <c r="D1292" s="10" t="s">
        <v>10453</v>
      </c>
      <c r="E1292" s="10"/>
      <c r="F1292" s="10"/>
      <c r="G1292" s="10" t="s">
        <v>1816</v>
      </c>
      <c r="H1292" s="10" t="s">
        <v>3604</v>
      </c>
      <c r="I1292" s="10" t="s">
        <v>3614</v>
      </c>
      <c r="J1292" s="10" t="s">
        <v>14</v>
      </c>
      <c r="K1292" s="10" t="s">
        <v>21700</v>
      </c>
      <c r="L1292" s="10" t="s">
        <v>21701</v>
      </c>
      <c r="M1292" s="10" t="s">
        <v>3379</v>
      </c>
      <c r="N1292" s="10" t="s">
        <v>520</v>
      </c>
      <c r="O1292" s="10" t="s">
        <v>12744</v>
      </c>
      <c r="P1292" s="10" t="s">
        <v>14331</v>
      </c>
      <c r="Q1292" s="10" t="s">
        <v>14331</v>
      </c>
      <c r="R1292" s="110" t="e">
        <v>#N/A</v>
      </c>
      <c r="S1292" s="8">
        <f>INDEX('Coord Sitios Confirmados'!E:E, MATCH(B1292, 'Coord Sitios Confirmados'!B:B,0))</f>
        <v>4.6693100000000003</v>
      </c>
      <c r="T1292" s="159" t="str">
        <f>INDEX('Coord Sitios Confirmados'!F:F, MATCH(C1292, 'Coord Sitios Confirmados'!C:C,0))</f>
        <v>-74,14731</v>
      </c>
    </row>
    <row r="1293" spans="1:20" x14ac:dyDescent="0.25">
      <c r="A1293" s="109" t="s">
        <v>3615</v>
      </c>
      <c r="B1293" s="9" t="s">
        <v>13899</v>
      </c>
      <c r="C1293" s="10" t="s">
        <v>3616</v>
      </c>
      <c r="D1293" s="10" t="s">
        <v>3617</v>
      </c>
      <c r="E1293" s="10"/>
      <c r="F1293" s="10"/>
      <c r="G1293" s="10" t="s">
        <v>1816</v>
      </c>
      <c r="H1293" s="10" t="s">
        <v>3604</v>
      </c>
      <c r="I1293" s="10" t="s">
        <v>3618</v>
      </c>
      <c r="J1293" s="10" t="s">
        <v>14</v>
      </c>
      <c r="K1293" s="10" t="s">
        <v>21700</v>
      </c>
      <c r="L1293" s="10" t="s">
        <v>21701</v>
      </c>
      <c r="M1293" s="10"/>
      <c r="N1293" s="10" t="s">
        <v>520</v>
      </c>
      <c r="O1293" s="10" t="s">
        <v>12744</v>
      </c>
      <c r="P1293" s="10" t="s">
        <v>14331</v>
      </c>
      <c r="Q1293" s="10" t="s">
        <v>14331</v>
      </c>
      <c r="R1293" s="110" t="e">
        <v>#N/A</v>
      </c>
      <c r="S1293" s="8">
        <f>INDEX('Coord Sitios Confirmados'!E:E, MATCH(B1293, 'Coord Sitios Confirmados'!B:B,0))</f>
        <v>4.6704400000000001</v>
      </c>
      <c r="T1293" s="159" t="str">
        <f>INDEX('Coord Sitios Confirmados'!F:F, MATCH(C1293, 'Coord Sitios Confirmados'!C:C,0))</f>
        <v>-74,13862</v>
      </c>
    </row>
    <row r="1294" spans="1:20" x14ac:dyDescent="0.25">
      <c r="A1294" s="109" t="s">
        <v>3619</v>
      </c>
      <c r="B1294" s="9" t="s">
        <v>13900</v>
      </c>
      <c r="C1294" s="10" t="s">
        <v>3620</v>
      </c>
      <c r="D1294" s="10" t="s">
        <v>3621</v>
      </c>
      <c r="E1294" s="10"/>
      <c r="F1294" s="10"/>
      <c r="G1294" s="10" t="s">
        <v>1816</v>
      </c>
      <c r="H1294" s="10" t="s">
        <v>3604</v>
      </c>
      <c r="I1294" s="10" t="s">
        <v>3622</v>
      </c>
      <c r="J1294" s="10" t="s">
        <v>14</v>
      </c>
      <c r="K1294" s="10" t="s">
        <v>21700</v>
      </c>
      <c r="L1294" s="10" t="s">
        <v>21701</v>
      </c>
      <c r="M1294" s="10"/>
      <c r="N1294" s="10" t="s">
        <v>520</v>
      </c>
      <c r="O1294" s="10" t="s">
        <v>12744</v>
      </c>
      <c r="P1294" s="10" t="s">
        <v>14331</v>
      </c>
      <c r="Q1294" s="10" t="s">
        <v>14331</v>
      </c>
      <c r="R1294" s="110" t="e">
        <v>#N/A</v>
      </c>
      <c r="S1294" s="8">
        <f>INDEX('Coord Sitios Confirmados'!E:E, MATCH(B1294, 'Coord Sitios Confirmados'!B:B,0))</f>
        <v>4.68119</v>
      </c>
      <c r="T1294" s="159" t="str">
        <f>INDEX('Coord Sitios Confirmados'!F:F, MATCH(C1294, 'Coord Sitios Confirmados'!C:C,0))</f>
        <v>-74,14890</v>
      </c>
    </row>
    <row r="1295" spans="1:20" x14ac:dyDescent="0.25">
      <c r="A1295" s="111" t="s">
        <v>3623</v>
      </c>
      <c r="B1295" s="5" t="s">
        <v>13901</v>
      </c>
      <c r="C1295" s="6" t="s">
        <v>3624</v>
      </c>
      <c r="D1295" s="6" t="s">
        <v>3625</v>
      </c>
      <c r="E1295" s="6"/>
      <c r="F1295" s="6"/>
      <c r="G1295" s="6" t="s">
        <v>940</v>
      </c>
      <c r="H1295" s="6"/>
      <c r="I1295" s="5" t="s">
        <v>3626</v>
      </c>
      <c r="J1295" s="6" t="s">
        <v>14</v>
      </c>
      <c r="K1295" s="6" t="s">
        <v>21700</v>
      </c>
      <c r="L1295" s="6" t="s">
        <v>21701</v>
      </c>
      <c r="M1295" s="6"/>
      <c r="N1295" s="6" t="s">
        <v>942</v>
      </c>
      <c r="O1295" s="6" t="s">
        <v>12744</v>
      </c>
      <c r="P1295" s="6" t="s">
        <v>14331</v>
      </c>
      <c r="Q1295" s="6" t="s">
        <v>14331</v>
      </c>
      <c r="R1295" s="112" t="e">
        <v>#N/A</v>
      </c>
      <c r="S1295" s="8" t="str">
        <f>INDEX('Coord Sitios Confirmados'!E:E, MATCH(B1295, 'Coord Sitios Confirmados'!B:B,0))</f>
        <v>4,636246</v>
      </c>
      <c r="T1295" s="159" t="str">
        <f>INDEX('Coord Sitios Confirmados'!F:F, MATCH(C1295, 'Coord Sitios Confirmados'!C:C,0))</f>
        <v>-74,153177</v>
      </c>
    </row>
    <row r="1296" spans="1:20" x14ac:dyDescent="0.25">
      <c r="A1296" s="115" t="s">
        <v>14616</v>
      </c>
      <c r="B1296" s="103">
        <v>68042</v>
      </c>
      <c r="C1296" s="101" t="s">
        <v>14617</v>
      </c>
      <c r="D1296" s="101" t="s">
        <v>17329</v>
      </c>
      <c r="E1296" s="101" t="s">
        <v>22291</v>
      </c>
      <c r="F1296" s="101"/>
      <c r="G1296" s="101"/>
      <c r="H1296" s="101"/>
      <c r="I1296" s="101" t="s">
        <v>16050</v>
      </c>
      <c r="J1296" s="101" t="s">
        <v>14</v>
      </c>
      <c r="K1296" s="101" t="s">
        <v>21700</v>
      </c>
      <c r="L1296" s="101" t="s">
        <v>21701</v>
      </c>
      <c r="M1296" s="101"/>
      <c r="N1296" s="101" t="s">
        <v>14403</v>
      </c>
      <c r="O1296" s="101" t="s">
        <v>12744</v>
      </c>
      <c r="P1296" s="183" t="s">
        <v>14331</v>
      </c>
      <c r="Q1296" s="101" t="s">
        <v>10573</v>
      </c>
      <c r="R1296" s="102" t="e">
        <v>#N/A</v>
      </c>
      <c r="S1296" s="8">
        <f>INDEX('Coord Sitios Confirmados'!E:E, MATCH(B1296, 'Coord Sitios Confirmados'!B:B,0))</f>
        <v>4.6132340000000003</v>
      </c>
      <c r="T1296" s="159">
        <f>INDEX('Coord Sitios Confirmados'!F:F, MATCH(C1296, 'Coord Sitios Confirmados'!C:C,0))</f>
        <v>-74.221299999999999</v>
      </c>
    </row>
    <row r="1297" spans="1:20" x14ac:dyDescent="0.25">
      <c r="A1297" s="115" t="s">
        <v>14905</v>
      </c>
      <c r="B1297" s="103" t="s">
        <v>14906</v>
      </c>
      <c r="C1297" s="101" t="s">
        <v>16525</v>
      </c>
      <c r="D1297" s="101" t="s">
        <v>17330</v>
      </c>
      <c r="E1297" s="101" t="s">
        <v>22292</v>
      </c>
      <c r="F1297" s="101"/>
      <c r="G1297" s="101" t="s">
        <v>16526</v>
      </c>
      <c r="H1297" s="101" t="s">
        <v>16527</v>
      </c>
      <c r="I1297" s="101" t="s">
        <v>16528</v>
      </c>
      <c r="J1297" s="101" t="s">
        <v>14</v>
      </c>
      <c r="K1297" s="101" t="s">
        <v>21700</v>
      </c>
      <c r="L1297" s="101" t="s">
        <v>21701</v>
      </c>
      <c r="M1297" s="101" t="s">
        <v>14431</v>
      </c>
      <c r="N1297" s="101" t="s">
        <v>14403</v>
      </c>
      <c r="O1297" s="101" t="s">
        <v>12744</v>
      </c>
      <c r="P1297" s="183" t="s">
        <v>14431</v>
      </c>
      <c r="Q1297" s="101" t="s">
        <v>10573</v>
      </c>
      <c r="R1297" s="102" t="e">
        <v>#N/A</v>
      </c>
      <c r="S1297" s="8">
        <f>INDEX('Coord Sitios Confirmados'!E:E, MATCH(B1297, 'Coord Sitios Confirmados'!B:B,0))</f>
        <v>4.6101983000000004</v>
      </c>
      <c r="T1297" s="159">
        <f>INDEX('Coord Sitios Confirmados'!F:F, MATCH(C1297, 'Coord Sitios Confirmados'!C:C,0))</f>
        <v>-74.224961666666601</v>
      </c>
    </row>
    <row r="1298" spans="1:20" x14ac:dyDescent="0.25">
      <c r="A1298" s="113" t="s">
        <v>3627</v>
      </c>
      <c r="B1298" s="61" t="s">
        <v>13902</v>
      </c>
      <c r="C1298" s="62" t="s">
        <v>3628</v>
      </c>
      <c r="D1298" s="62" t="s">
        <v>3629</v>
      </c>
      <c r="E1298" s="62"/>
      <c r="F1298" s="62"/>
      <c r="G1298" s="62"/>
      <c r="H1298" s="62">
        <v>0</v>
      </c>
      <c r="I1298" s="62" t="e">
        <v>#N/A</v>
      </c>
      <c r="J1298" s="62" t="s">
        <v>14</v>
      </c>
      <c r="K1298" s="62" t="s">
        <v>22627</v>
      </c>
      <c r="L1298" s="62" t="s">
        <v>21701</v>
      </c>
      <c r="M1298" s="62"/>
      <c r="N1298" s="62" t="s">
        <v>197</v>
      </c>
      <c r="O1298" s="62" t="s">
        <v>12745</v>
      </c>
      <c r="P1298" s="62" t="s">
        <v>14331</v>
      </c>
      <c r="Q1298" s="62" t="s">
        <v>14331</v>
      </c>
      <c r="R1298" s="114" t="e">
        <v>#N/A</v>
      </c>
      <c r="S1298" s="8">
        <f>INDEX('Coord Sitios Confirmados'!E:E, MATCH(B1298, 'Coord Sitios Confirmados'!B:B,0))</f>
        <v>4.7633989999999997</v>
      </c>
      <c r="T1298" s="159">
        <f>INDEX('Coord Sitios Confirmados'!F:F, MATCH(C1298, 'Coord Sitios Confirmados'!C:C,0))</f>
        <v>-74.041979999999995</v>
      </c>
    </row>
    <row r="1299" spans="1:20" x14ac:dyDescent="0.25">
      <c r="A1299" s="116" t="s">
        <v>3630</v>
      </c>
      <c r="B1299" s="7" t="s">
        <v>13903</v>
      </c>
      <c r="C1299" s="8" t="s">
        <v>3631</v>
      </c>
      <c r="D1299" s="8" t="s">
        <v>3632</v>
      </c>
      <c r="E1299" s="8"/>
      <c r="F1299" s="8"/>
      <c r="G1299" s="8" t="s">
        <v>1409</v>
      </c>
      <c r="H1299" s="8" t="s">
        <v>1260</v>
      </c>
      <c r="I1299" s="8" t="s">
        <v>3633</v>
      </c>
      <c r="J1299" s="8" t="s">
        <v>14</v>
      </c>
      <c r="K1299" s="8" t="s">
        <v>21700</v>
      </c>
      <c r="L1299" s="8" t="s">
        <v>21701</v>
      </c>
      <c r="M1299" s="8"/>
      <c r="N1299" s="8" t="s">
        <v>14328</v>
      </c>
      <c r="O1299" s="8" t="s">
        <v>12744</v>
      </c>
      <c r="P1299" s="8" t="s">
        <v>14331</v>
      </c>
      <c r="Q1299" s="8" t="s">
        <v>14331</v>
      </c>
      <c r="R1299" s="26" t="e">
        <v>#N/A</v>
      </c>
      <c r="S1299" s="8">
        <f>INDEX('Coord Sitios Confirmados'!E:E, MATCH(B1299, 'Coord Sitios Confirmados'!B:B,0))</f>
        <v>4.6023809</v>
      </c>
      <c r="T1299" s="159">
        <f>INDEX('Coord Sitios Confirmados'!F:F, MATCH(C1299, 'Coord Sitios Confirmados'!C:C,0))</f>
        <v>-74.148660000000007</v>
      </c>
    </row>
    <row r="1300" spans="1:20" x14ac:dyDescent="0.25">
      <c r="A1300" s="116" t="s">
        <v>3634</v>
      </c>
      <c r="B1300" s="7" t="s">
        <v>13904</v>
      </c>
      <c r="C1300" s="8" t="s">
        <v>3635</v>
      </c>
      <c r="D1300" s="8" t="s">
        <v>3636</v>
      </c>
      <c r="E1300" s="8"/>
      <c r="F1300" s="8"/>
      <c r="G1300" s="8" t="s">
        <v>1409</v>
      </c>
      <c r="H1300" s="8" t="s">
        <v>1260</v>
      </c>
      <c r="I1300" s="8" t="s">
        <v>3637</v>
      </c>
      <c r="J1300" s="8" t="s">
        <v>14</v>
      </c>
      <c r="K1300" s="8" t="s">
        <v>21700</v>
      </c>
      <c r="L1300" s="8" t="s">
        <v>21701</v>
      </c>
      <c r="M1300" s="8"/>
      <c r="N1300" s="8" t="s">
        <v>14328</v>
      </c>
      <c r="O1300" s="8" t="s">
        <v>12744</v>
      </c>
      <c r="P1300" s="8" t="s">
        <v>14331</v>
      </c>
      <c r="Q1300" s="8" t="s">
        <v>14331</v>
      </c>
      <c r="R1300" s="26" t="e">
        <v>#N/A</v>
      </c>
      <c r="S1300" s="8">
        <f>INDEX('Coord Sitios Confirmados'!E:E, MATCH(B1300, 'Coord Sitios Confirmados'!B:B,0))</f>
        <v>4.6017969000000001</v>
      </c>
      <c r="T1300" s="159">
        <f>INDEX('Coord Sitios Confirmados'!F:F, MATCH(C1300, 'Coord Sitios Confirmados'!C:C,0))</f>
        <v>-74.145820000000001</v>
      </c>
    </row>
    <row r="1301" spans="1:20" x14ac:dyDescent="0.25">
      <c r="A1301" s="116" t="s">
        <v>3638</v>
      </c>
      <c r="B1301" s="7" t="s">
        <v>13905</v>
      </c>
      <c r="C1301" s="8" t="s">
        <v>3639</v>
      </c>
      <c r="D1301" s="8" t="s">
        <v>3640</v>
      </c>
      <c r="E1301" s="8"/>
      <c r="F1301" s="8"/>
      <c r="G1301" s="8" t="s">
        <v>1409</v>
      </c>
      <c r="H1301" s="8" t="s">
        <v>1260</v>
      </c>
      <c r="I1301" s="8" t="s">
        <v>3641</v>
      </c>
      <c r="J1301" s="8" t="s">
        <v>14</v>
      </c>
      <c r="K1301" s="8" t="s">
        <v>21700</v>
      </c>
      <c r="L1301" s="8" t="s">
        <v>21701</v>
      </c>
      <c r="M1301" s="8"/>
      <c r="N1301" s="8" t="s">
        <v>14328</v>
      </c>
      <c r="O1301" s="8" t="s">
        <v>12744</v>
      </c>
      <c r="P1301" s="8" t="s">
        <v>14331</v>
      </c>
      <c r="Q1301" s="8" t="s">
        <v>14331</v>
      </c>
      <c r="R1301" s="26" t="e">
        <v>#N/A</v>
      </c>
      <c r="S1301" s="8">
        <f>INDEX('Coord Sitios Confirmados'!E:E, MATCH(B1301, 'Coord Sitios Confirmados'!B:B,0))</f>
        <v>4.6134450999999999</v>
      </c>
      <c r="T1301" s="159">
        <f>INDEX('Coord Sitios Confirmados'!F:F, MATCH(C1301, 'Coord Sitios Confirmados'!C:C,0))</f>
        <v>-74.158060000000006</v>
      </c>
    </row>
    <row r="1302" spans="1:20" x14ac:dyDescent="0.25">
      <c r="A1302" s="116" t="s">
        <v>3642</v>
      </c>
      <c r="B1302" s="7" t="s">
        <v>13906</v>
      </c>
      <c r="C1302" s="8" t="s">
        <v>3643</v>
      </c>
      <c r="D1302" s="8" t="s">
        <v>3644</v>
      </c>
      <c r="E1302" s="8"/>
      <c r="F1302" s="8"/>
      <c r="G1302" s="8" t="s">
        <v>1409</v>
      </c>
      <c r="H1302" s="8" t="s">
        <v>1260</v>
      </c>
      <c r="I1302" s="8" t="s">
        <v>3645</v>
      </c>
      <c r="J1302" s="8" t="s">
        <v>14</v>
      </c>
      <c r="K1302" s="8" t="s">
        <v>21700</v>
      </c>
      <c r="L1302" s="8" t="s">
        <v>21701</v>
      </c>
      <c r="M1302" s="8"/>
      <c r="N1302" s="8" t="s">
        <v>14328</v>
      </c>
      <c r="O1302" s="8" t="s">
        <v>12744</v>
      </c>
      <c r="P1302" s="8" t="s">
        <v>14331</v>
      </c>
      <c r="Q1302" s="8" t="s">
        <v>14331</v>
      </c>
      <c r="R1302" s="26" t="e">
        <v>#N/A</v>
      </c>
      <c r="S1302" s="8">
        <f>INDEX('Coord Sitios Confirmados'!E:E, MATCH(B1302, 'Coord Sitios Confirmados'!B:B,0))</f>
        <v>4.6053477000000003</v>
      </c>
      <c r="T1302" s="159">
        <f>INDEX('Coord Sitios Confirmados'!F:F, MATCH(C1302, 'Coord Sitios Confirmados'!C:C,0))</f>
        <v>-74.154589999999999</v>
      </c>
    </row>
    <row r="1303" spans="1:20" x14ac:dyDescent="0.25">
      <c r="A1303" s="116" t="s">
        <v>3646</v>
      </c>
      <c r="B1303" s="7" t="s">
        <v>13907</v>
      </c>
      <c r="C1303" s="8" t="s">
        <v>3647</v>
      </c>
      <c r="D1303" s="8" t="s">
        <v>3648</v>
      </c>
      <c r="E1303" s="8"/>
      <c r="F1303" s="8"/>
      <c r="G1303" s="8" t="s">
        <v>1409</v>
      </c>
      <c r="H1303" s="8" t="s">
        <v>1260</v>
      </c>
      <c r="I1303" s="8" t="s">
        <v>3649</v>
      </c>
      <c r="J1303" s="8" t="s">
        <v>14</v>
      </c>
      <c r="K1303" s="8" t="s">
        <v>21700</v>
      </c>
      <c r="L1303" s="8" t="s">
        <v>21701</v>
      </c>
      <c r="M1303" s="8" t="s">
        <v>4060</v>
      </c>
      <c r="N1303" s="8" t="s">
        <v>14328</v>
      </c>
      <c r="O1303" s="8" t="s">
        <v>12744</v>
      </c>
      <c r="P1303" s="8" t="s">
        <v>14331</v>
      </c>
      <c r="Q1303" s="8" t="s">
        <v>14331</v>
      </c>
      <c r="R1303" s="26" t="e">
        <v>#N/A</v>
      </c>
      <c r="S1303" s="8">
        <f>INDEX('Coord Sitios Confirmados'!E:E, MATCH(B1303, 'Coord Sitios Confirmados'!B:B,0))</f>
        <v>4.6116013000000002</v>
      </c>
      <c r="T1303" s="159">
        <f>INDEX('Coord Sitios Confirmados'!F:F, MATCH(C1303, 'Coord Sitios Confirmados'!C:C,0))</f>
        <v>-74.157229999999998</v>
      </c>
    </row>
    <row r="1304" spans="1:20" x14ac:dyDescent="0.25">
      <c r="A1304" s="109" t="s">
        <v>3650</v>
      </c>
      <c r="B1304" s="9" t="s">
        <v>13908</v>
      </c>
      <c r="C1304" s="10" t="s">
        <v>3651</v>
      </c>
      <c r="D1304" s="10" t="s">
        <v>3652</v>
      </c>
      <c r="E1304" s="10"/>
      <c r="F1304" s="10"/>
      <c r="G1304" s="10" t="s">
        <v>1816</v>
      </c>
      <c r="H1304" s="10" t="s">
        <v>3604</v>
      </c>
      <c r="I1304" s="10" t="e">
        <v>#N/A</v>
      </c>
      <c r="J1304" s="10" t="s">
        <v>14</v>
      </c>
      <c r="K1304" s="10" t="s">
        <v>21700</v>
      </c>
      <c r="L1304" s="10" t="s">
        <v>21701</v>
      </c>
      <c r="M1304" s="10"/>
      <c r="N1304" s="10" t="s">
        <v>520</v>
      </c>
      <c r="O1304" s="10" t="s">
        <v>12744</v>
      </c>
      <c r="P1304" s="10" t="s">
        <v>14331</v>
      </c>
      <c r="Q1304" s="10" t="s">
        <v>14331</v>
      </c>
      <c r="R1304" s="110" t="e">
        <v>#N/A</v>
      </c>
      <c r="S1304" s="8">
        <f>INDEX('Coord Sitios Confirmados'!E:E, MATCH(B1304, 'Coord Sitios Confirmados'!B:B,0))</f>
        <v>4.6724100000000002</v>
      </c>
      <c r="T1304" s="159" t="str">
        <f>INDEX('Coord Sitios Confirmados'!F:F, MATCH(C1304, 'Coord Sitios Confirmados'!C:C,0))</f>
        <v>-74,08150</v>
      </c>
    </row>
    <row r="1305" spans="1:20" x14ac:dyDescent="0.25">
      <c r="A1305" s="116" t="s">
        <v>3653</v>
      </c>
      <c r="B1305" s="7" t="s">
        <v>13909</v>
      </c>
      <c r="C1305" s="8" t="s">
        <v>3654</v>
      </c>
      <c r="D1305" s="8" t="s">
        <v>3655</v>
      </c>
      <c r="E1305" s="8"/>
      <c r="F1305" s="8"/>
      <c r="G1305" s="8" t="s">
        <v>1409</v>
      </c>
      <c r="H1305" s="8" t="s">
        <v>1260</v>
      </c>
      <c r="I1305" s="8" t="s">
        <v>3656</v>
      </c>
      <c r="J1305" s="8" t="s">
        <v>14</v>
      </c>
      <c r="K1305" s="8" t="s">
        <v>21700</v>
      </c>
      <c r="L1305" s="8" t="s">
        <v>21701</v>
      </c>
      <c r="M1305" s="8" t="s">
        <v>4060</v>
      </c>
      <c r="N1305" s="8" t="s">
        <v>14328</v>
      </c>
      <c r="O1305" s="8" t="s">
        <v>12744</v>
      </c>
      <c r="P1305" s="8" t="s">
        <v>14331</v>
      </c>
      <c r="Q1305" s="8" t="s">
        <v>14331</v>
      </c>
      <c r="R1305" s="26" t="e">
        <v>#N/A</v>
      </c>
      <c r="S1305" s="8">
        <f>INDEX('Coord Sitios Confirmados'!E:E, MATCH(B1305, 'Coord Sitios Confirmados'!B:B,0))</f>
        <v>4.6167683999999998</v>
      </c>
      <c r="T1305" s="159">
        <f>INDEX('Coord Sitios Confirmados'!F:F, MATCH(C1305, 'Coord Sitios Confirmados'!C:C,0))</f>
        <v>-74.146301399999999</v>
      </c>
    </row>
    <row r="1306" spans="1:20" x14ac:dyDescent="0.25">
      <c r="A1306" s="116" t="s">
        <v>3657</v>
      </c>
      <c r="B1306" s="7" t="s">
        <v>13910</v>
      </c>
      <c r="C1306" s="8" t="s">
        <v>3658</v>
      </c>
      <c r="D1306" s="8" t="s">
        <v>3659</v>
      </c>
      <c r="E1306" s="8" t="s">
        <v>12303</v>
      </c>
      <c r="F1306" s="8"/>
      <c r="G1306" s="8" t="s">
        <v>1409</v>
      </c>
      <c r="H1306" s="8" t="s">
        <v>1260</v>
      </c>
      <c r="I1306" s="8" t="s">
        <v>3660</v>
      </c>
      <c r="J1306" s="8" t="s">
        <v>14</v>
      </c>
      <c r="K1306" s="8" t="s">
        <v>21700</v>
      </c>
      <c r="L1306" s="8" t="s">
        <v>21701</v>
      </c>
      <c r="M1306" s="8" t="s">
        <v>4060</v>
      </c>
      <c r="N1306" s="8" t="s">
        <v>14328</v>
      </c>
      <c r="O1306" s="8" t="s">
        <v>12744</v>
      </c>
      <c r="P1306" s="8" t="s">
        <v>14331</v>
      </c>
      <c r="Q1306" s="8" t="s">
        <v>14331</v>
      </c>
      <c r="R1306" s="26" t="e">
        <v>#N/A</v>
      </c>
      <c r="S1306" s="8">
        <f>INDEX('Coord Sitios Confirmados'!E:E, MATCH(B1306, 'Coord Sitios Confirmados'!B:B,0))</f>
        <v>4.6113739000000002</v>
      </c>
      <c r="T1306" s="159">
        <f>INDEX('Coord Sitios Confirmados'!F:F, MATCH(C1306, 'Coord Sitios Confirmados'!C:C,0))</f>
        <v>-74.150419999999997</v>
      </c>
    </row>
    <row r="1307" spans="1:20" x14ac:dyDescent="0.25">
      <c r="A1307" s="116" t="s">
        <v>3661</v>
      </c>
      <c r="B1307" s="7" t="s">
        <v>13911</v>
      </c>
      <c r="C1307" s="8" t="s">
        <v>3662</v>
      </c>
      <c r="D1307" s="8" t="s">
        <v>3663</v>
      </c>
      <c r="E1307" s="8"/>
      <c r="F1307" s="8"/>
      <c r="G1307" s="8" t="s">
        <v>1409</v>
      </c>
      <c r="H1307" s="8" t="s">
        <v>1260</v>
      </c>
      <c r="I1307" s="8" t="s">
        <v>3664</v>
      </c>
      <c r="J1307" s="8" t="s">
        <v>14</v>
      </c>
      <c r="K1307" s="8" t="s">
        <v>21700</v>
      </c>
      <c r="L1307" s="8" t="s">
        <v>21701</v>
      </c>
      <c r="M1307" s="8" t="s">
        <v>4060</v>
      </c>
      <c r="N1307" s="8" t="s">
        <v>14328</v>
      </c>
      <c r="O1307" s="8" t="s">
        <v>12744</v>
      </c>
      <c r="P1307" s="8" t="s">
        <v>14331</v>
      </c>
      <c r="Q1307" s="8" t="s">
        <v>14331</v>
      </c>
      <c r="R1307" s="26" t="e">
        <v>#N/A</v>
      </c>
      <c r="S1307" s="8">
        <f>INDEX('Coord Sitios Confirmados'!E:E, MATCH(B1307, 'Coord Sitios Confirmados'!B:B,0))</f>
        <v>4.6088906999999999</v>
      </c>
      <c r="T1307" s="159">
        <f>INDEX('Coord Sitios Confirmados'!F:F, MATCH(C1307, 'Coord Sitios Confirmados'!C:C,0))</f>
        <v>-74.148820000000001</v>
      </c>
    </row>
    <row r="1308" spans="1:20" x14ac:dyDescent="0.25">
      <c r="A1308" s="116" t="s">
        <v>3665</v>
      </c>
      <c r="B1308" s="7" t="s">
        <v>13912</v>
      </c>
      <c r="C1308" s="8" t="s">
        <v>3666</v>
      </c>
      <c r="D1308" s="8" t="s">
        <v>3667</v>
      </c>
      <c r="E1308" s="8"/>
      <c r="F1308" s="8"/>
      <c r="G1308" s="8" t="s">
        <v>1409</v>
      </c>
      <c r="H1308" s="8" t="s">
        <v>1260</v>
      </c>
      <c r="I1308" s="8" t="s">
        <v>3668</v>
      </c>
      <c r="J1308" s="8" t="s">
        <v>14</v>
      </c>
      <c r="K1308" s="8" t="s">
        <v>21700</v>
      </c>
      <c r="L1308" s="8" t="s">
        <v>21701</v>
      </c>
      <c r="M1308" s="8" t="s">
        <v>4060</v>
      </c>
      <c r="N1308" s="8" t="s">
        <v>14328</v>
      </c>
      <c r="O1308" s="8" t="s">
        <v>12744</v>
      </c>
      <c r="P1308" s="8" t="s">
        <v>14331</v>
      </c>
      <c r="Q1308" s="8" t="s">
        <v>14331</v>
      </c>
      <c r="R1308" s="26" t="e">
        <v>#N/A</v>
      </c>
      <c r="S1308" s="8">
        <f>INDEX('Coord Sitios Confirmados'!E:E, MATCH(B1308, 'Coord Sitios Confirmados'!B:B,0))</f>
        <v>4.6044700000000001</v>
      </c>
      <c r="T1308" s="159">
        <f>INDEX('Coord Sitios Confirmados'!F:F, MATCH(C1308, 'Coord Sitios Confirmados'!C:C,0))</f>
        <v>-74.151489999999995</v>
      </c>
    </row>
    <row r="1309" spans="1:20" x14ac:dyDescent="0.25">
      <c r="A1309" s="113" t="s">
        <v>3669</v>
      </c>
      <c r="B1309" s="61" t="s">
        <v>13913</v>
      </c>
      <c r="C1309" s="62" t="s">
        <v>3670</v>
      </c>
      <c r="D1309" s="62" t="s">
        <v>3671</v>
      </c>
      <c r="E1309" s="62"/>
      <c r="F1309" s="62"/>
      <c r="G1309" s="62" t="s">
        <v>3672</v>
      </c>
      <c r="H1309" s="62">
        <v>0</v>
      </c>
      <c r="I1309" s="62" t="e">
        <v>#N/A</v>
      </c>
      <c r="J1309" s="62" t="s">
        <v>14</v>
      </c>
      <c r="K1309" s="62" t="s">
        <v>22627</v>
      </c>
      <c r="L1309" s="62" t="s">
        <v>21701</v>
      </c>
      <c r="M1309" s="62"/>
      <c r="N1309" s="62" t="s">
        <v>197</v>
      </c>
      <c r="O1309" s="62" t="s">
        <v>12745</v>
      </c>
      <c r="P1309" s="62" t="s">
        <v>14331</v>
      </c>
      <c r="Q1309" s="62" t="s">
        <v>14331</v>
      </c>
      <c r="R1309" s="114" t="e">
        <v>#N/A</v>
      </c>
      <c r="S1309" s="8" t="e">
        <f>INDEX('Coord Sitios Confirmados'!E:E, MATCH(B1309, 'Coord Sitios Confirmados'!B:B,0))</f>
        <v>#N/A</v>
      </c>
      <c r="T1309" s="159" t="e">
        <f>INDEX('Coord Sitios Confirmados'!F:F, MATCH(C1309, 'Coord Sitios Confirmados'!C:C,0))</f>
        <v>#N/A</v>
      </c>
    </row>
    <row r="1310" spans="1:20" x14ac:dyDescent="0.25">
      <c r="A1310" s="109" t="s">
        <v>3673</v>
      </c>
      <c r="B1310" s="9" t="s">
        <v>13914</v>
      </c>
      <c r="C1310" s="10" t="s">
        <v>3674</v>
      </c>
      <c r="D1310" s="10" t="s">
        <v>3675</v>
      </c>
      <c r="E1310" s="10"/>
      <c r="F1310" s="10"/>
      <c r="G1310" s="10" t="s">
        <v>1816</v>
      </c>
      <c r="H1310" s="10" t="s">
        <v>3604</v>
      </c>
      <c r="I1310" s="10" t="s">
        <v>3676</v>
      </c>
      <c r="J1310" s="10" t="s">
        <v>14</v>
      </c>
      <c r="K1310" s="10" t="s">
        <v>21700</v>
      </c>
      <c r="L1310" s="10" t="s">
        <v>21701</v>
      </c>
      <c r="M1310" s="10"/>
      <c r="N1310" s="10" t="s">
        <v>520</v>
      </c>
      <c r="O1310" s="10" t="s">
        <v>12744</v>
      </c>
      <c r="P1310" s="10" t="s">
        <v>14331</v>
      </c>
      <c r="Q1310" s="10" t="s">
        <v>14331</v>
      </c>
      <c r="R1310" s="110" t="e">
        <v>#N/A</v>
      </c>
      <c r="S1310" s="8">
        <f>INDEX('Coord Sitios Confirmados'!E:E, MATCH(B1310, 'Coord Sitios Confirmados'!B:B,0))</f>
        <v>4.6761799999999996</v>
      </c>
      <c r="T1310" s="159" t="str">
        <f>INDEX('Coord Sitios Confirmados'!F:F, MATCH(C1310, 'Coord Sitios Confirmados'!C:C,0))</f>
        <v>-74,07729</v>
      </c>
    </row>
    <row r="1311" spans="1:20" x14ac:dyDescent="0.25">
      <c r="A1311" s="104" t="s">
        <v>21492</v>
      </c>
      <c r="B1311" s="11" t="s">
        <v>21497</v>
      </c>
      <c r="C1311" s="12" t="s">
        <v>21493</v>
      </c>
      <c r="D1311" s="12" t="s">
        <v>21496</v>
      </c>
      <c r="E1311" s="12"/>
      <c r="F1311" s="12"/>
      <c r="G1311" s="12" t="s">
        <v>13</v>
      </c>
      <c r="H1311" s="12" t="s">
        <v>21494</v>
      </c>
      <c r="I1311" s="12" t="s">
        <v>5701</v>
      </c>
      <c r="J1311" s="12" t="s">
        <v>14</v>
      </c>
      <c r="K1311" s="12" t="s">
        <v>21700</v>
      </c>
      <c r="L1311" s="12" t="s">
        <v>21701</v>
      </c>
      <c r="M1311" s="12" t="s">
        <v>8699</v>
      </c>
      <c r="N1311" s="12" t="s">
        <v>12305</v>
      </c>
      <c r="O1311" s="12" t="s">
        <v>12744</v>
      </c>
      <c r="P1311" s="12" t="s">
        <v>14331</v>
      </c>
      <c r="Q1311" s="12" t="s">
        <v>14331</v>
      </c>
      <c r="R1311" s="72" t="s">
        <v>21495</v>
      </c>
      <c r="S1311" s="8">
        <f>INDEX('Coord Sitios Confirmados'!E:E, MATCH(B1311, 'Coord Sitios Confirmados'!B:B,0))</f>
        <v>4.7178760000000004</v>
      </c>
      <c r="T1311" s="159">
        <f>INDEX('Coord Sitios Confirmados'!F:F, MATCH(C1311, 'Coord Sitios Confirmados'!C:C,0))</f>
        <v>-74.054119999999998</v>
      </c>
    </row>
    <row r="1312" spans="1:20" x14ac:dyDescent="0.25">
      <c r="A1312" s="107" t="s">
        <v>3677</v>
      </c>
      <c r="B1312" s="64" t="s">
        <v>13915</v>
      </c>
      <c r="C1312" s="65" t="s">
        <v>3678</v>
      </c>
      <c r="D1312" s="65" t="s">
        <v>8786</v>
      </c>
      <c r="E1312" s="65" t="s">
        <v>19009</v>
      </c>
      <c r="F1312" s="65"/>
      <c r="G1312" s="65" t="s">
        <v>3394</v>
      </c>
      <c r="H1312" s="64"/>
      <c r="I1312" s="65" t="s">
        <v>3679</v>
      </c>
      <c r="J1312" s="65" t="s">
        <v>14</v>
      </c>
      <c r="K1312" s="65" t="s">
        <v>21700</v>
      </c>
      <c r="L1312" s="65" t="s">
        <v>21701</v>
      </c>
      <c r="M1312" s="65"/>
      <c r="N1312" s="65" t="s">
        <v>397</v>
      </c>
      <c r="O1312" s="65" t="s">
        <v>12744</v>
      </c>
      <c r="P1312" s="65" t="s">
        <v>14331</v>
      </c>
      <c r="Q1312" s="65" t="s">
        <v>14331</v>
      </c>
      <c r="R1312" s="108" t="e">
        <v>#N/A</v>
      </c>
      <c r="S1312" s="8">
        <f>INDEX('Coord Sitios Confirmados'!E:E, MATCH(B1312, 'Coord Sitios Confirmados'!B:B,0))</f>
        <v>4.7347694444444404</v>
      </c>
      <c r="T1312" s="159">
        <f>INDEX('Coord Sitios Confirmados'!F:F, MATCH(C1312, 'Coord Sitios Confirmados'!C:C,0))</f>
        <v>-74.092088888888895</v>
      </c>
    </row>
    <row r="1313" spans="1:20" x14ac:dyDescent="0.25">
      <c r="A1313" s="109" t="s">
        <v>3680</v>
      </c>
      <c r="B1313" s="9" t="s">
        <v>13916</v>
      </c>
      <c r="C1313" s="10" t="s">
        <v>3681</v>
      </c>
      <c r="D1313" s="10" t="s">
        <v>3682</v>
      </c>
      <c r="E1313" s="10"/>
      <c r="F1313" s="10"/>
      <c r="G1313" s="10" t="s">
        <v>1816</v>
      </c>
      <c r="H1313" s="10" t="s">
        <v>3604</v>
      </c>
      <c r="I1313" s="10" t="s">
        <v>3683</v>
      </c>
      <c r="J1313" s="10" t="s">
        <v>14</v>
      </c>
      <c r="K1313" s="10" t="s">
        <v>21700</v>
      </c>
      <c r="L1313" s="10" t="s">
        <v>21701</v>
      </c>
      <c r="M1313" s="10"/>
      <c r="N1313" s="10" t="s">
        <v>520</v>
      </c>
      <c r="O1313" s="10" t="s">
        <v>12744</v>
      </c>
      <c r="P1313" s="10" t="s">
        <v>14331</v>
      </c>
      <c r="Q1313" s="10" t="s">
        <v>14331</v>
      </c>
      <c r="R1313" s="110" t="e">
        <v>#N/A</v>
      </c>
      <c r="S1313" s="8">
        <f>INDEX('Coord Sitios Confirmados'!E:E, MATCH(B1313, 'Coord Sitios Confirmados'!B:B,0))</f>
        <v>4.69353</v>
      </c>
      <c r="T1313" s="159" t="str">
        <f>INDEX('Coord Sitios Confirmados'!F:F, MATCH(C1313, 'Coord Sitios Confirmados'!C:C,0))</f>
        <v>-74,08830</v>
      </c>
    </row>
    <row r="1314" spans="1:20" x14ac:dyDescent="0.25">
      <c r="A1314" s="109" t="s">
        <v>3684</v>
      </c>
      <c r="B1314" s="9" t="s">
        <v>13917</v>
      </c>
      <c r="C1314" s="10" t="s">
        <v>3685</v>
      </c>
      <c r="D1314" s="10" t="s">
        <v>3686</v>
      </c>
      <c r="E1314" s="10"/>
      <c r="F1314" s="10"/>
      <c r="G1314" s="10" t="s">
        <v>1816</v>
      </c>
      <c r="H1314" s="10" t="s">
        <v>3604</v>
      </c>
      <c r="I1314" s="10" t="e">
        <v>#N/A</v>
      </c>
      <c r="J1314" s="10" t="s">
        <v>14</v>
      </c>
      <c r="K1314" s="10" t="s">
        <v>21700</v>
      </c>
      <c r="L1314" s="10" t="s">
        <v>21701</v>
      </c>
      <c r="M1314" s="10"/>
      <c r="N1314" s="10" t="s">
        <v>520</v>
      </c>
      <c r="O1314" s="10" t="s">
        <v>12744</v>
      </c>
      <c r="P1314" s="10" t="s">
        <v>14331</v>
      </c>
      <c r="Q1314" s="10" t="s">
        <v>14331</v>
      </c>
      <c r="R1314" s="110" t="e">
        <v>#N/A</v>
      </c>
      <c r="S1314" s="8">
        <f>INDEX('Coord Sitios Confirmados'!E:E, MATCH(B1314, 'Coord Sitios Confirmados'!B:B,0))</f>
        <v>4.6795400000000003</v>
      </c>
      <c r="T1314" s="159" t="str">
        <f>INDEX('Coord Sitios Confirmados'!F:F, MATCH(C1314, 'Coord Sitios Confirmados'!C:C,0))</f>
        <v>-74,09358</v>
      </c>
    </row>
    <row r="1315" spans="1:20" x14ac:dyDescent="0.25">
      <c r="A1315" s="105" t="s">
        <v>3687</v>
      </c>
      <c r="B1315" s="71" t="s">
        <v>13918</v>
      </c>
      <c r="C1315" s="70" t="s">
        <v>16959</v>
      </c>
      <c r="D1315" s="70" t="s">
        <v>17018</v>
      </c>
      <c r="E1315" s="70"/>
      <c r="F1315" s="70"/>
      <c r="G1315" s="70"/>
      <c r="H1315" s="70">
        <v>0</v>
      </c>
      <c r="I1315" s="70" t="s">
        <v>233</v>
      </c>
      <c r="J1315" s="70" t="s">
        <v>14</v>
      </c>
      <c r="K1315" s="70" t="s">
        <v>21700</v>
      </c>
      <c r="L1315" s="70" t="s">
        <v>21701</v>
      </c>
      <c r="M1315" s="70"/>
      <c r="N1315" s="70" t="s">
        <v>197</v>
      </c>
      <c r="O1315" s="70" t="s">
        <v>12744</v>
      </c>
      <c r="P1315" s="70" t="s">
        <v>14331</v>
      </c>
      <c r="Q1315" s="70" t="s">
        <v>14331</v>
      </c>
      <c r="R1315" s="74" t="e">
        <v>#N/A</v>
      </c>
      <c r="S1315" s="8">
        <f>INDEX('Coord Sitios Confirmados'!E:E, MATCH(B1315, 'Coord Sitios Confirmados'!B:B,0))</f>
        <v>4.7342360000000001</v>
      </c>
      <c r="T1315" s="159" t="e">
        <f>INDEX('Coord Sitios Confirmados'!F:F, MATCH(C1315, 'Coord Sitios Confirmados'!C:C,0))</f>
        <v>#N/A</v>
      </c>
    </row>
    <row r="1316" spans="1:20" x14ac:dyDescent="0.25">
      <c r="A1316" s="73" t="s">
        <v>3688</v>
      </c>
      <c r="B1316" s="79" t="s">
        <v>13919</v>
      </c>
      <c r="C1316" s="3" t="s">
        <v>3689</v>
      </c>
      <c r="D1316" s="3" t="s">
        <v>10146</v>
      </c>
      <c r="E1316" s="3"/>
      <c r="F1316" s="3"/>
      <c r="G1316" s="3" t="s">
        <v>394</v>
      </c>
      <c r="H1316" s="3" t="s">
        <v>10147</v>
      </c>
      <c r="I1316" s="3" t="s">
        <v>3690</v>
      </c>
      <c r="J1316" s="3" t="s">
        <v>14</v>
      </c>
      <c r="K1316" s="3" t="s">
        <v>21700</v>
      </c>
      <c r="L1316" s="3" t="s">
        <v>21701</v>
      </c>
      <c r="M1316" s="3"/>
      <c r="N1316" s="3" t="s">
        <v>12324</v>
      </c>
      <c r="O1316" s="3" t="s">
        <v>12744</v>
      </c>
      <c r="P1316" s="3" t="s">
        <v>14331</v>
      </c>
      <c r="Q1316" s="3" t="s">
        <v>14331</v>
      </c>
      <c r="R1316" s="106" t="e">
        <v>#N/A</v>
      </c>
      <c r="S1316" s="8">
        <f>INDEX('Coord Sitios Confirmados'!E:E, MATCH(B1316, 'Coord Sitios Confirmados'!B:B,0))</f>
        <v>4.6059777999999998</v>
      </c>
      <c r="T1316" s="159">
        <f>INDEX('Coord Sitios Confirmados'!F:F, MATCH(C1316, 'Coord Sitios Confirmados'!C:C,0))</f>
        <v>-74.089511000000002</v>
      </c>
    </row>
    <row r="1317" spans="1:20" x14ac:dyDescent="0.25">
      <c r="A1317" s="113" t="s">
        <v>3691</v>
      </c>
      <c r="B1317" s="61" t="s">
        <v>13920</v>
      </c>
      <c r="C1317" s="62" t="s">
        <v>3692</v>
      </c>
      <c r="D1317" s="62" t="s">
        <v>3693</v>
      </c>
      <c r="E1317" s="62"/>
      <c r="F1317" s="62"/>
      <c r="G1317" s="62" t="s">
        <v>3694</v>
      </c>
      <c r="H1317" s="62">
        <v>0</v>
      </c>
      <c r="I1317" s="62" t="s">
        <v>155</v>
      </c>
      <c r="J1317" s="62" t="s">
        <v>14</v>
      </c>
      <c r="K1317" s="62" t="s">
        <v>21700</v>
      </c>
      <c r="L1317" s="62" t="s">
        <v>21701</v>
      </c>
      <c r="M1317" s="62" t="s">
        <v>8699</v>
      </c>
      <c r="N1317" s="62" t="s">
        <v>197</v>
      </c>
      <c r="O1317" s="62" t="s">
        <v>12745</v>
      </c>
      <c r="P1317" s="62" t="s">
        <v>14331</v>
      </c>
      <c r="Q1317" s="62" t="s">
        <v>14331</v>
      </c>
      <c r="R1317" s="114" t="e">
        <v>#N/A</v>
      </c>
      <c r="S1317" s="8" t="e">
        <f>INDEX('Coord Sitios Confirmados'!E:E, MATCH(B1317, 'Coord Sitios Confirmados'!B:B,0))</f>
        <v>#N/A</v>
      </c>
      <c r="T1317" s="159" t="e">
        <f>INDEX('Coord Sitios Confirmados'!F:F, MATCH(C1317, 'Coord Sitios Confirmados'!C:C,0))</f>
        <v>#N/A</v>
      </c>
    </row>
    <row r="1318" spans="1:20" x14ac:dyDescent="0.25">
      <c r="A1318" s="109" t="s">
        <v>3695</v>
      </c>
      <c r="B1318" s="9" t="s">
        <v>13921</v>
      </c>
      <c r="C1318" s="10" t="s">
        <v>3696</v>
      </c>
      <c r="D1318" s="10" t="s">
        <v>3697</v>
      </c>
      <c r="E1318" s="10"/>
      <c r="F1318" s="10"/>
      <c r="G1318" s="10" t="s">
        <v>1816</v>
      </c>
      <c r="H1318" s="10" t="s">
        <v>3604</v>
      </c>
      <c r="I1318" s="10" t="s">
        <v>13990</v>
      </c>
      <c r="J1318" s="10" t="s">
        <v>14</v>
      </c>
      <c r="K1318" s="10" t="s">
        <v>21700</v>
      </c>
      <c r="L1318" s="10" t="s">
        <v>21701</v>
      </c>
      <c r="M1318" s="10"/>
      <c r="N1318" s="10" t="s">
        <v>520</v>
      </c>
      <c r="O1318" s="10" t="s">
        <v>12744</v>
      </c>
      <c r="P1318" s="10" t="s">
        <v>14331</v>
      </c>
      <c r="Q1318" s="10" t="s">
        <v>14331</v>
      </c>
      <c r="R1318" s="110" t="e">
        <v>#N/A</v>
      </c>
      <c r="S1318" s="8">
        <f>INDEX('Coord Sitios Confirmados'!E:E, MATCH(B1318, 'Coord Sitios Confirmados'!B:B,0))</f>
        <v>4.6783400000000004</v>
      </c>
      <c r="T1318" s="159" t="str">
        <f>INDEX('Coord Sitios Confirmados'!F:F, MATCH(C1318, 'Coord Sitios Confirmados'!C:C,0))</f>
        <v>-74,15325</v>
      </c>
    </row>
    <row r="1319" spans="1:20" x14ac:dyDescent="0.25">
      <c r="A1319" s="116" t="s">
        <v>22694</v>
      </c>
      <c r="B1319" s="7" t="s">
        <v>13922</v>
      </c>
      <c r="C1319" s="8" t="s">
        <v>3699</v>
      </c>
      <c r="D1319" s="8" t="s">
        <v>3700</v>
      </c>
      <c r="E1319" s="8"/>
      <c r="F1319" s="8"/>
      <c r="G1319" s="8" t="s">
        <v>1644</v>
      </c>
      <c r="H1319" s="8"/>
      <c r="I1319" s="8" t="e">
        <v>#N/A</v>
      </c>
      <c r="J1319" s="8" t="s">
        <v>14</v>
      </c>
      <c r="K1319" s="8" t="s">
        <v>21700</v>
      </c>
      <c r="L1319" s="8" t="s">
        <v>21701</v>
      </c>
      <c r="M1319" s="8"/>
      <c r="N1319" s="8" t="s">
        <v>14328</v>
      </c>
      <c r="O1319" s="8" t="s">
        <v>12744</v>
      </c>
      <c r="P1319" s="8" t="s">
        <v>14331</v>
      </c>
      <c r="Q1319" s="8" t="s">
        <v>14331</v>
      </c>
      <c r="R1319" s="26" t="e">
        <v>#N/A</v>
      </c>
      <c r="S1319" s="8">
        <f>INDEX('Coord Sitios Confirmados'!E:E, MATCH(B1319, 'Coord Sitios Confirmados'!B:B,0))</f>
        <v>4.6219166666666665</v>
      </c>
      <c r="T1319" s="159">
        <f>INDEX('Coord Sitios Confirmados'!F:F, MATCH(C1319, 'Coord Sitios Confirmados'!C:C,0))</f>
        <v>-74.080016666666666</v>
      </c>
    </row>
    <row r="1320" spans="1:20" x14ac:dyDescent="0.25">
      <c r="A1320" s="107" t="s">
        <v>3701</v>
      </c>
      <c r="B1320" s="64" t="s">
        <v>13923</v>
      </c>
      <c r="C1320" s="65" t="s">
        <v>3702</v>
      </c>
      <c r="D1320" s="65" t="s">
        <v>3703</v>
      </c>
      <c r="E1320" s="65" t="s">
        <v>19010</v>
      </c>
      <c r="F1320" s="65"/>
      <c r="G1320" s="65" t="s">
        <v>3394</v>
      </c>
      <c r="H1320" s="64"/>
      <c r="I1320" s="65" t="s">
        <v>12042</v>
      </c>
      <c r="J1320" s="65" t="s">
        <v>14</v>
      </c>
      <c r="K1320" s="65" t="s">
        <v>21700</v>
      </c>
      <c r="L1320" s="65" t="s">
        <v>21701</v>
      </c>
      <c r="M1320" s="65" t="s">
        <v>8699</v>
      </c>
      <c r="N1320" s="65" t="s">
        <v>397</v>
      </c>
      <c r="O1320" s="65" t="s">
        <v>12744</v>
      </c>
      <c r="P1320" s="65" t="s">
        <v>14331</v>
      </c>
      <c r="Q1320" s="65" t="s">
        <v>14331</v>
      </c>
      <c r="R1320" s="108" t="e">
        <v>#N/A</v>
      </c>
      <c r="S1320" s="8">
        <f>INDEX('Coord Sitios Confirmados'!E:E, MATCH(B1320, 'Coord Sitios Confirmados'!B:B,0))</f>
        <v>4.7391638888888901</v>
      </c>
      <c r="T1320" s="159">
        <f>INDEX('Coord Sitios Confirmados'!F:F, MATCH(C1320, 'Coord Sitios Confirmados'!C:C,0))</f>
        <v>-74.0959583333333</v>
      </c>
    </row>
    <row r="1321" spans="1:20" x14ac:dyDescent="0.25">
      <c r="A1321" s="107" t="s">
        <v>3704</v>
      </c>
      <c r="B1321" s="64" t="s">
        <v>13924</v>
      </c>
      <c r="C1321" s="65" t="s">
        <v>3705</v>
      </c>
      <c r="D1321" s="65" t="s">
        <v>3706</v>
      </c>
      <c r="E1321" s="65" t="s">
        <v>19011</v>
      </c>
      <c r="F1321" s="65"/>
      <c r="G1321" s="65" t="s">
        <v>3394</v>
      </c>
      <c r="H1321" s="80" t="s">
        <v>13963</v>
      </c>
      <c r="I1321" s="65" t="s">
        <v>3707</v>
      </c>
      <c r="J1321" s="65" t="s">
        <v>14</v>
      </c>
      <c r="K1321" s="65" t="s">
        <v>21700</v>
      </c>
      <c r="L1321" s="65" t="s">
        <v>21701</v>
      </c>
      <c r="M1321" s="65"/>
      <c r="N1321" s="65" t="s">
        <v>397</v>
      </c>
      <c r="O1321" s="65" t="s">
        <v>12744</v>
      </c>
      <c r="P1321" s="65" t="s">
        <v>14331</v>
      </c>
      <c r="Q1321" s="65" t="s">
        <v>14331</v>
      </c>
      <c r="R1321" s="108" t="e">
        <v>#N/A</v>
      </c>
      <c r="S1321" s="8">
        <f>INDEX('Coord Sitios Confirmados'!E:E, MATCH(B1321, 'Coord Sitios Confirmados'!B:B,0))</f>
        <v>4.7378749999999998</v>
      </c>
      <c r="T1321" s="159">
        <f>INDEX('Coord Sitios Confirmados'!F:F, MATCH(C1321, 'Coord Sitios Confirmados'!C:C,0))</f>
        <v>-74.091208333333299</v>
      </c>
    </row>
    <row r="1322" spans="1:20" x14ac:dyDescent="0.25">
      <c r="A1322" s="115" t="s">
        <v>14736</v>
      </c>
      <c r="B1322" s="103" t="s">
        <v>14737</v>
      </c>
      <c r="C1322" s="101" t="s">
        <v>16861</v>
      </c>
      <c r="D1322" s="101" t="s">
        <v>17331</v>
      </c>
      <c r="E1322" s="101" t="s">
        <v>22149</v>
      </c>
      <c r="F1322" s="101"/>
      <c r="G1322" s="101" t="s">
        <v>14374</v>
      </c>
      <c r="H1322" s="101" t="s">
        <v>16053</v>
      </c>
      <c r="I1322" s="101" t="s">
        <v>14738</v>
      </c>
      <c r="J1322" s="101" t="s">
        <v>14</v>
      </c>
      <c r="K1322" s="101" t="s">
        <v>21700</v>
      </c>
      <c r="L1322" s="101" t="s">
        <v>21701</v>
      </c>
      <c r="M1322" s="101" t="s">
        <v>14374</v>
      </c>
      <c r="N1322" s="101" t="s">
        <v>14329</v>
      </c>
      <c r="O1322" s="101" t="s">
        <v>12744</v>
      </c>
      <c r="P1322" s="101" t="s">
        <v>14374</v>
      </c>
      <c r="Q1322" s="101" t="s">
        <v>10573</v>
      </c>
      <c r="R1322" s="102" t="e">
        <v>#N/A</v>
      </c>
      <c r="S1322" s="8">
        <f>INDEX('Coord Sitios Confirmados'!E:E, MATCH(B1322, 'Coord Sitios Confirmados'!B:B,0))</f>
        <v>4.8643489999999998</v>
      </c>
      <c r="T1322" s="159">
        <f>INDEX('Coord Sitios Confirmados'!F:F, MATCH(C1322, 'Coord Sitios Confirmados'!C:C,0))</f>
        <v>-74.044551999999996</v>
      </c>
    </row>
    <row r="1323" spans="1:20" x14ac:dyDescent="0.25">
      <c r="A1323" s="115" t="s">
        <v>14609</v>
      </c>
      <c r="B1323" s="103" t="s">
        <v>14610</v>
      </c>
      <c r="C1323" s="101" t="s">
        <v>16862</v>
      </c>
      <c r="D1323" s="101" t="s">
        <v>17332</v>
      </c>
      <c r="E1323" s="101" t="s">
        <v>22149</v>
      </c>
      <c r="F1323" s="101"/>
      <c r="G1323" s="101" t="s">
        <v>14374</v>
      </c>
      <c r="H1323" s="101" t="s">
        <v>16053</v>
      </c>
      <c r="I1323" s="101" t="s">
        <v>14611</v>
      </c>
      <c r="J1323" s="101" t="s">
        <v>14</v>
      </c>
      <c r="K1323" s="101" t="s">
        <v>21700</v>
      </c>
      <c r="L1323" s="101" t="s">
        <v>21701</v>
      </c>
      <c r="M1323" s="101" t="s">
        <v>14374</v>
      </c>
      <c r="N1323" s="101" t="s">
        <v>14329</v>
      </c>
      <c r="O1323" s="101" t="s">
        <v>12744</v>
      </c>
      <c r="P1323" s="101" t="s">
        <v>14374</v>
      </c>
      <c r="Q1323" s="101" t="s">
        <v>10573</v>
      </c>
      <c r="R1323" s="102" t="e">
        <v>#N/A</v>
      </c>
      <c r="S1323" s="8">
        <f>INDEX('Coord Sitios Confirmados'!E:E, MATCH(B1323, 'Coord Sitios Confirmados'!B:B,0))</f>
        <v>4.8753989999999998</v>
      </c>
      <c r="T1323" s="159">
        <f>INDEX('Coord Sitios Confirmados'!F:F, MATCH(C1323, 'Coord Sitios Confirmados'!C:C,0))</f>
        <v>-74.039299999999997</v>
      </c>
    </row>
    <row r="1324" spans="1:20" x14ac:dyDescent="0.25">
      <c r="A1324" s="115" t="s">
        <v>14836</v>
      </c>
      <c r="B1324" s="103" t="s">
        <v>14837</v>
      </c>
      <c r="C1324" s="101" t="s">
        <v>14838</v>
      </c>
      <c r="D1324" s="101" t="s">
        <v>17333</v>
      </c>
      <c r="E1324" s="101" t="s">
        <v>22149</v>
      </c>
      <c r="F1324" s="101"/>
      <c r="G1324" s="101" t="s">
        <v>14374</v>
      </c>
      <c r="H1324" s="101" t="s">
        <v>16053</v>
      </c>
      <c r="I1324" s="101" t="s">
        <v>14839</v>
      </c>
      <c r="J1324" s="101" t="s">
        <v>14</v>
      </c>
      <c r="K1324" s="101" t="s">
        <v>21700</v>
      </c>
      <c r="L1324" s="101" t="s">
        <v>21701</v>
      </c>
      <c r="M1324" s="101" t="s">
        <v>14374</v>
      </c>
      <c r="N1324" s="101" t="s">
        <v>14329</v>
      </c>
      <c r="O1324" s="101" t="s">
        <v>12744</v>
      </c>
      <c r="P1324" s="101" t="s">
        <v>14374</v>
      </c>
      <c r="Q1324" s="101" t="s">
        <v>10573</v>
      </c>
      <c r="R1324" s="102" t="e">
        <v>#N/A</v>
      </c>
      <c r="S1324" s="8">
        <f>INDEX('Coord Sitios Confirmados'!E:E, MATCH(B1324, 'Coord Sitios Confirmados'!B:B,0))</f>
        <v>4.8645189999999996</v>
      </c>
      <c r="T1324" s="159">
        <f>INDEX('Coord Sitios Confirmados'!F:F, MATCH(C1324, 'Coord Sitios Confirmados'!C:C,0))</f>
        <v>-74.050276999999994</v>
      </c>
    </row>
    <row r="1325" spans="1:20" x14ac:dyDescent="0.25">
      <c r="A1325" s="115" t="s">
        <v>14493</v>
      </c>
      <c r="B1325" s="103" t="s">
        <v>14494</v>
      </c>
      <c r="C1325" s="101" t="s">
        <v>14495</v>
      </c>
      <c r="D1325" s="101" t="s">
        <v>17334</v>
      </c>
      <c r="E1325" s="101" t="s">
        <v>22149</v>
      </c>
      <c r="F1325" s="101"/>
      <c r="G1325" s="101" t="s">
        <v>14374</v>
      </c>
      <c r="H1325" s="101" t="s">
        <v>16053</v>
      </c>
      <c r="I1325" s="101" t="s">
        <v>14496</v>
      </c>
      <c r="J1325" s="101" t="s">
        <v>14</v>
      </c>
      <c r="K1325" s="101" t="s">
        <v>21700</v>
      </c>
      <c r="L1325" s="101" t="s">
        <v>21701</v>
      </c>
      <c r="M1325" s="101" t="s">
        <v>14374</v>
      </c>
      <c r="N1325" s="101" t="s">
        <v>14329</v>
      </c>
      <c r="O1325" s="101" t="s">
        <v>12744</v>
      </c>
      <c r="P1325" s="101" t="s">
        <v>14374</v>
      </c>
      <c r="Q1325" s="101" t="s">
        <v>10573</v>
      </c>
      <c r="R1325" s="102" t="e">
        <v>#N/A</v>
      </c>
      <c r="S1325" s="8">
        <f>INDEX('Coord Sitios Confirmados'!E:E, MATCH(B1325, 'Coord Sitios Confirmados'!B:B,0))</f>
        <v>4.8630570000000004</v>
      </c>
      <c r="T1325" s="159">
        <f>INDEX('Coord Sitios Confirmados'!F:F, MATCH(C1325, 'Coord Sitios Confirmados'!C:C,0))</f>
        <v>-74.053585999999996</v>
      </c>
    </row>
    <row r="1326" spans="1:20" x14ac:dyDescent="0.25">
      <c r="A1326" s="115" t="s">
        <v>14559</v>
      </c>
      <c r="B1326" s="103" t="s">
        <v>14560</v>
      </c>
      <c r="C1326" s="101" t="s">
        <v>16989</v>
      </c>
      <c r="D1326" s="101" t="s">
        <v>17335</v>
      </c>
      <c r="E1326" s="101" t="s">
        <v>22286</v>
      </c>
      <c r="F1326" s="101"/>
      <c r="G1326" s="101" t="s">
        <v>16070</v>
      </c>
      <c r="H1326" s="101"/>
      <c r="I1326" s="101" t="s">
        <v>16532</v>
      </c>
      <c r="J1326" s="101" t="s">
        <v>14</v>
      </c>
      <c r="K1326" s="101" t="s">
        <v>21700</v>
      </c>
      <c r="L1326" s="101" t="s">
        <v>21701</v>
      </c>
      <c r="M1326" s="101" t="s">
        <v>14555</v>
      </c>
      <c r="N1326" s="101" t="s">
        <v>14377</v>
      </c>
      <c r="O1326" s="101" t="s">
        <v>12744</v>
      </c>
      <c r="P1326" s="101" t="s">
        <v>14555</v>
      </c>
      <c r="Q1326" s="101" t="s">
        <v>10573</v>
      </c>
      <c r="R1326" s="102" t="e">
        <v>#N/A</v>
      </c>
      <c r="S1326" s="8" t="e">
        <f>INDEX('Coord Sitios Confirmados'!E:E, MATCH(B1326, 'Coord Sitios Confirmados'!B:B,0))</f>
        <v>#N/A</v>
      </c>
      <c r="T1326" s="159">
        <f>INDEX('Coord Sitios Confirmados'!F:F, MATCH(C1326, 'Coord Sitios Confirmados'!C:C,0))</f>
        <v>-74.378056000000001</v>
      </c>
    </row>
    <row r="1327" spans="1:20" x14ac:dyDescent="0.25">
      <c r="A1327" s="115" t="s">
        <v>14561</v>
      </c>
      <c r="B1327" s="103" t="s">
        <v>14562</v>
      </c>
      <c r="C1327" s="101" t="s">
        <v>16990</v>
      </c>
      <c r="D1327" s="101" t="s">
        <v>17336</v>
      </c>
      <c r="E1327" s="101" t="s">
        <v>22286</v>
      </c>
      <c r="F1327" s="101"/>
      <c r="G1327" s="101" t="s">
        <v>16070</v>
      </c>
      <c r="H1327" s="101"/>
      <c r="I1327" s="101" t="s">
        <v>16532</v>
      </c>
      <c r="J1327" s="101" t="s">
        <v>14</v>
      </c>
      <c r="K1327" s="101" t="s">
        <v>21700</v>
      </c>
      <c r="L1327" s="101" t="s">
        <v>21701</v>
      </c>
      <c r="M1327" s="101" t="s">
        <v>14555</v>
      </c>
      <c r="N1327" s="101" t="s">
        <v>14377</v>
      </c>
      <c r="O1327" s="101" t="s">
        <v>12744</v>
      </c>
      <c r="P1327" s="101" t="s">
        <v>14555</v>
      </c>
      <c r="Q1327" s="101" t="s">
        <v>10573</v>
      </c>
      <c r="R1327" s="102" t="e">
        <v>#N/A</v>
      </c>
      <c r="S1327" s="8" t="e">
        <f>INDEX('Coord Sitios Confirmados'!E:E, MATCH(B1327, 'Coord Sitios Confirmados'!B:B,0))</f>
        <v>#N/A</v>
      </c>
      <c r="T1327" s="159">
        <f>INDEX('Coord Sitios Confirmados'!F:F, MATCH(C1327, 'Coord Sitios Confirmados'!C:C,0))</f>
        <v>-74.378330000000005</v>
      </c>
    </row>
    <row r="1328" spans="1:20" x14ac:dyDescent="0.25">
      <c r="A1328" s="115" t="s">
        <v>15235</v>
      </c>
      <c r="B1328" s="103" t="s">
        <v>15236</v>
      </c>
      <c r="C1328" s="101" t="s">
        <v>16991</v>
      </c>
      <c r="D1328" s="101" t="s">
        <v>17337</v>
      </c>
      <c r="E1328" s="101" t="s">
        <v>22286</v>
      </c>
      <c r="F1328" s="101"/>
      <c r="G1328" s="101" t="s">
        <v>16070</v>
      </c>
      <c r="H1328" s="101"/>
      <c r="I1328" s="101"/>
      <c r="J1328" s="101" t="s">
        <v>14</v>
      </c>
      <c r="K1328" s="101" t="s">
        <v>21700</v>
      </c>
      <c r="L1328" s="101" t="s">
        <v>21701</v>
      </c>
      <c r="M1328" s="101" t="s">
        <v>14555</v>
      </c>
      <c r="N1328" s="101" t="s">
        <v>14377</v>
      </c>
      <c r="O1328" s="101" t="s">
        <v>12744</v>
      </c>
      <c r="P1328" s="101" t="s">
        <v>14555</v>
      </c>
      <c r="Q1328" s="101" t="s">
        <v>10573</v>
      </c>
      <c r="R1328" s="102" t="e">
        <v>#N/A</v>
      </c>
      <c r="S1328" s="8" t="e">
        <f>INDEX('Coord Sitios Confirmados'!E:E, MATCH(B1328, 'Coord Sitios Confirmados'!B:B,0))</f>
        <v>#N/A</v>
      </c>
      <c r="T1328" s="159">
        <f>INDEX('Coord Sitios Confirmados'!F:F, MATCH(C1328, 'Coord Sitios Confirmados'!C:C,0))</f>
        <v>-74.3784323</v>
      </c>
    </row>
    <row r="1329" spans="1:20" x14ac:dyDescent="0.25">
      <c r="A1329" s="115" t="s">
        <v>15237</v>
      </c>
      <c r="B1329" s="103" t="s">
        <v>15238</v>
      </c>
      <c r="C1329" s="101" t="s">
        <v>16992</v>
      </c>
      <c r="D1329" s="101" t="s">
        <v>17338</v>
      </c>
      <c r="E1329" s="101" t="s">
        <v>22287</v>
      </c>
      <c r="F1329" s="101"/>
      <c r="G1329" s="101" t="s">
        <v>16070</v>
      </c>
      <c r="H1329" s="101"/>
      <c r="I1329" s="101"/>
      <c r="J1329" s="101" t="s">
        <v>14</v>
      </c>
      <c r="K1329" s="101" t="s">
        <v>21700</v>
      </c>
      <c r="L1329" s="101" t="s">
        <v>21701</v>
      </c>
      <c r="M1329" s="101" t="s">
        <v>14555</v>
      </c>
      <c r="N1329" s="101" t="s">
        <v>14377</v>
      </c>
      <c r="O1329" s="101" t="s">
        <v>12744</v>
      </c>
      <c r="P1329" s="101" t="s">
        <v>14555</v>
      </c>
      <c r="Q1329" s="101" t="s">
        <v>10573</v>
      </c>
      <c r="R1329" s="102" t="e">
        <v>#N/A</v>
      </c>
      <c r="S1329" s="8" t="e">
        <f>INDEX('Coord Sitios Confirmados'!E:E, MATCH(B1329, 'Coord Sitios Confirmados'!B:B,0))</f>
        <v>#N/A</v>
      </c>
      <c r="T1329" s="159">
        <f>INDEX('Coord Sitios Confirmados'!F:F, MATCH(C1329, 'Coord Sitios Confirmados'!C:C,0))</f>
        <v>-74.384069400000001</v>
      </c>
    </row>
    <row r="1330" spans="1:20" x14ac:dyDescent="0.25">
      <c r="A1330" s="115" t="s">
        <v>15767</v>
      </c>
      <c r="B1330" s="103" t="s">
        <v>15768</v>
      </c>
      <c r="C1330" s="101" t="s">
        <v>16839</v>
      </c>
      <c r="D1330" s="101" t="s">
        <v>17339</v>
      </c>
      <c r="E1330" s="101" t="s">
        <v>22144</v>
      </c>
      <c r="F1330" s="101"/>
      <c r="G1330" s="101" t="s">
        <v>22566</v>
      </c>
      <c r="H1330" s="101" t="s">
        <v>8860</v>
      </c>
      <c r="I1330" s="101" t="s">
        <v>15769</v>
      </c>
      <c r="J1330" s="101" t="s">
        <v>14</v>
      </c>
      <c r="K1330" s="101" t="s">
        <v>21700</v>
      </c>
      <c r="L1330" s="101" t="s">
        <v>21701</v>
      </c>
      <c r="M1330" s="101" t="s">
        <v>14515</v>
      </c>
      <c r="N1330" s="101" t="s">
        <v>14329</v>
      </c>
      <c r="O1330" s="101" t="s">
        <v>12744</v>
      </c>
      <c r="P1330" s="101" t="s">
        <v>14515</v>
      </c>
      <c r="Q1330" s="101" t="s">
        <v>10573</v>
      </c>
      <c r="R1330" s="102" t="s">
        <v>8860</v>
      </c>
      <c r="S1330" s="8">
        <f>INDEX('Coord Sitios Confirmados'!E:E, MATCH(B1330, 'Coord Sitios Confirmados'!B:B,0))</f>
        <v>4.8991306000000003</v>
      </c>
      <c r="T1330" s="159">
        <f>INDEX('Coord Sitios Confirmados'!F:F, MATCH(C1330, 'Coord Sitios Confirmados'!C:C,0))</f>
        <v>-74.039749999999998</v>
      </c>
    </row>
    <row r="1331" spans="1:20" x14ac:dyDescent="0.25">
      <c r="A1331" s="107" t="s">
        <v>3708</v>
      </c>
      <c r="B1331" s="64" t="s">
        <v>13925</v>
      </c>
      <c r="C1331" s="65" t="s">
        <v>3709</v>
      </c>
      <c r="D1331" s="65" t="s">
        <v>3710</v>
      </c>
      <c r="E1331" s="65" t="s">
        <v>19012</v>
      </c>
      <c r="F1331" s="65"/>
      <c r="G1331" s="65" t="s">
        <v>3394</v>
      </c>
      <c r="H1331" s="64"/>
      <c r="I1331" s="65" t="s">
        <v>3711</v>
      </c>
      <c r="J1331" s="65" t="s">
        <v>14</v>
      </c>
      <c r="K1331" s="65" t="s">
        <v>21700</v>
      </c>
      <c r="L1331" s="65" t="s">
        <v>21701</v>
      </c>
      <c r="M1331" s="65"/>
      <c r="N1331" s="65" t="s">
        <v>397</v>
      </c>
      <c r="O1331" s="65" t="s">
        <v>12744</v>
      </c>
      <c r="P1331" s="65" t="s">
        <v>14331</v>
      </c>
      <c r="Q1331" s="65" t="s">
        <v>14331</v>
      </c>
      <c r="R1331" s="108" t="e">
        <v>#N/A</v>
      </c>
      <c r="S1331" s="8">
        <f>INDEX('Coord Sitios Confirmados'!E:E, MATCH(B1331, 'Coord Sitios Confirmados'!B:B,0))</f>
        <v>4.7408694444444404</v>
      </c>
      <c r="T1331" s="159">
        <f>INDEX('Coord Sitios Confirmados'!F:F, MATCH(C1331, 'Coord Sitios Confirmados'!C:C,0))</f>
        <v>-74.096538888888901</v>
      </c>
    </row>
    <row r="1332" spans="1:20" x14ac:dyDescent="0.25">
      <c r="A1332" s="115" t="s">
        <v>14687</v>
      </c>
      <c r="B1332" s="103" t="s">
        <v>14688</v>
      </c>
      <c r="C1332" s="101" t="s">
        <v>14689</v>
      </c>
      <c r="D1332" s="101" t="s">
        <v>17340</v>
      </c>
      <c r="E1332" s="101" t="s">
        <v>22143</v>
      </c>
      <c r="F1332" s="101"/>
      <c r="G1332" s="101" t="s">
        <v>18</v>
      </c>
      <c r="H1332" s="101" t="s">
        <v>8860</v>
      </c>
      <c r="I1332" s="101" t="s">
        <v>14690</v>
      </c>
      <c r="J1332" s="101" t="s">
        <v>14</v>
      </c>
      <c r="K1332" s="101" t="s">
        <v>21700</v>
      </c>
      <c r="L1332" s="101" t="s">
        <v>21701</v>
      </c>
      <c r="M1332" s="101" t="s">
        <v>14511</v>
      </c>
      <c r="N1332" s="101" t="s">
        <v>14399</v>
      </c>
      <c r="O1332" s="101" t="s">
        <v>12744</v>
      </c>
      <c r="P1332" s="101" t="s">
        <v>14511</v>
      </c>
      <c r="Q1332" s="101" t="s">
        <v>10573</v>
      </c>
      <c r="R1332" s="102" t="s">
        <v>8860</v>
      </c>
      <c r="S1332" s="8">
        <f>INDEX('Coord Sitios Confirmados'!E:E, MATCH(B1332, 'Coord Sitios Confirmados'!B:B,0))</f>
        <v>5.0256400000000001</v>
      </c>
      <c r="T1332" s="159">
        <f>INDEX('Coord Sitios Confirmados'!F:F, MATCH(C1332, 'Coord Sitios Confirmados'!C:C,0))</f>
        <v>-73.983143999999996</v>
      </c>
    </row>
    <row r="1333" spans="1:20" x14ac:dyDescent="0.25">
      <c r="A1333" s="115" t="s">
        <v>14543</v>
      </c>
      <c r="B1333" s="103" t="s">
        <v>14544</v>
      </c>
      <c r="C1333" s="101" t="s">
        <v>14545</v>
      </c>
      <c r="D1333" s="101" t="s">
        <v>17341</v>
      </c>
      <c r="E1333" s="101" t="s">
        <v>22143</v>
      </c>
      <c r="F1333" s="101"/>
      <c r="G1333" s="101" t="s">
        <v>18</v>
      </c>
      <c r="H1333" s="101" t="s">
        <v>8860</v>
      </c>
      <c r="I1333" s="101" t="s">
        <v>14546</v>
      </c>
      <c r="J1333" s="101" t="s">
        <v>14</v>
      </c>
      <c r="K1333" s="101" t="s">
        <v>21700</v>
      </c>
      <c r="L1333" s="101" t="s">
        <v>21701</v>
      </c>
      <c r="M1333" s="101" t="s">
        <v>14511</v>
      </c>
      <c r="N1333" s="101" t="s">
        <v>14399</v>
      </c>
      <c r="O1333" s="101" t="s">
        <v>12744</v>
      </c>
      <c r="P1333" s="101" t="s">
        <v>14511</v>
      </c>
      <c r="Q1333" s="101" t="s">
        <v>10573</v>
      </c>
      <c r="R1333" s="102" t="s">
        <v>8860</v>
      </c>
      <c r="S1333" s="8">
        <f>INDEX('Coord Sitios Confirmados'!E:E, MATCH(B1333, 'Coord Sitios Confirmados'!B:B,0))</f>
        <v>5.0321179999999996</v>
      </c>
      <c r="T1333" s="159">
        <f>INDEX('Coord Sitios Confirmados'!F:F, MATCH(C1333, 'Coord Sitios Confirmados'!C:C,0))</f>
        <v>-73.994251000000006</v>
      </c>
    </row>
    <row r="1334" spans="1:20" x14ac:dyDescent="0.25">
      <c r="A1334" s="104" t="s">
        <v>3712</v>
      </c>
      <c r="B1334" s="11" t="s">
        <v>13324</v>
      </c>
      <c r="C1334" s="12" t="s">
        <v>3713</v>
      </c>
      <c r="D1334" s="12" t="s">
        <v>3714</v>
      </c>
      <c r="E1334" s="12" t="s">
        <v>2146</v>
      </c>
      <c r="F1334" s="12" t="s">
        <v>20830</v>
      </c>
      <c r="G1334" s="12" t="s">
        <v>3716</v>
      </c>
      <c r="H1334" s="12" t="s">
        <v>20942</v>
      </c>
      <c r="I1334" s="12" t="s">
        <v>3717</v>
      </c>
      <c r="J1334" s="12" t="s">
        <v>396</v>
      </c>
      <c r="K1334" s="12" t="s">
        <v>21705</v>
      </c>
      <c r="L1334" s="12" t="s">
        <v>21701</v>
      </c>
      <c r="M1334" s="12" t="s">
        <v>6165</v>
      </c>
      <c r="N1334" s="12" t="s">
        <v>12305</v>
      </c>
      <c r="O1334" s="12" t="s">
        <v>12744</v>
      </c>
      <c r="P1334" s="12" t="s">
        <v>14331</v>
      </c>
      <c r="Q1334" s="12" t="s">
        <v>14331</v>
      </c>
      <c r="R1334" s="72" t="s">
        <v>8648</v>
      </c>
      <c r="S1334" s="8">
        <f>INDEX('Coord Sitios Confirmados'!E:E, MATCH(B1334, 'Coord Sitios Confirmados'!B:B,0))</f>
        <v>4.6840000000000002</v>
      </c>
      <c r="T1334" s="159">
        <f>INDEX('Coord Sitios Confirmados'!F:F, MATCH(C1334, 'Coord Sitios Confirmados'!C:C,0))</f>
        <v>-74.045299999999997</v>
      </c>
    </row>
    <row r="1335" spans="1:20" x14ac:dyDescent="0.25">
      <c r="A1335" s="104" t="s">
        <v>3718</v>
      </c>
      <c r="B1335" s="11" t="s">
        <v>13358</v>
      </c>
      <c r="C1335" s="12" t="s">
        <v>3719</v>
      </c>
      <c r="D1335" s="12" t="s">
        <v>3720</v>
      </c>
      <c r="E1335" s="12" t="s">
        <v>3721</v>
      </c>
      <c r="F1335" s="12" t="s">
        <v>18377</v>
      </c>
      <c r="G1335" s="12" t="s">
        <v>18</v>
      </c>
      <c r="H1335" s="12" t="s">
        <v>3722</v>
      </c>
      <c r="I1335" s="12" t="s">
        <v>3723</v>
      </c>
      <c r="J1335" s="12" t="s">
        <v>396</v>
      </c>
      <c r="K1335" s="12" t="s">
        <v>21705</v>
      </c>
      <c r="L1335" s="12" t="s">
        <v>21701</v>
      </c>
      <c r="M1335" s="12" t="s">
        <v>6165</v>
      </c>
      <c r="N1335" s="12" t="s">
        <v>12305</v>
      </c>
      <c r="O1335" s="12" t="s">
        <v>12744</v>
      </c>
      <c r="P1335" s="12" t="s">
        <v>14331</v>
      </c>
      <c r="Q1335" s="12" t="s">
        <v>14331</v>
      </c>
      <c r="R1335" s="72" t="s">
        <v>8860</v>
      </c>
      <c r="S1335" s="8">
        <f>INDEX('Coord Sitios Confirmados'!E:E, MATCH(B1335, 'Coord Sitios Confirmados'!B:B,0))</f>
        <v>4.6947609999999997</v>
      </c>
      <c r="T1335" s="159">
        <f>INDEX('Coord Sitios Confirmados'!F:F, MATCH(C1335, 'Coord Sitios Confirmados'!C:C,0))</f>
        <v>-74.033799999999999</v>
      </c>
    </row>
    <row r="1336" spans="1:20" x14ac:dyDescent="0.25">
      <c r="A1336" s="116" t="s">
        <v>8757</v>
      </c>
      <c r="B1336" s="7" t="s">
        <v>13399</v>
      </c>
      <c r="C1336" s="8" t="s">
        <v>8758</v>
      </c>
      <c r="D1336" s="8" t="s">
        <v>8759</v>
      </c>
      <c r="E1336" s="8" t="s">
        <v>7011</v>
      </c>
      <c r="F1336" s="8" t="s">
        <v>2185</v>
      </c>
      <c r="G1336" s="8" t="s">
        <v>1644</v>
      </c>
      <c r="H1336" s="8" t="s">
        <v>8761</v>
      </c>
      <c r="I1336" s="8" t="s">
        <v>8762</v>
      </c>
      <c r="J1336" s="8" t="s">
        <v>396</v>
      </c>
      <c r="K1336" s="8" t="s">
        <v>21705</v>
      </c>
      <c r="L1336" s="8" t="s">
        <v>21701</v>
      </c>
      <c r="M1336" s="8" t="s">
        <v>4060</v>
      </c>
      <c r="N1336" s="8" t="s">
        <v>14328</v>
      </c>
      <c r="O1336" s="8" t="s">
        <v>12744</v>
      </c>
      <c r="P1336" s="8" t="s">
        <v>14331</v>
      </c>
      <c r="Q1336" s="8" t="s">
        <v>14331</v>
      </c>
      <c r="R1336" s="26" t="s">
        <v>1644</v>
      </c>
      <c r="S1336" s="8">
        <f>INDEX('Coord Sitios Confirmados'!E:E, MATCH(B1336, 'Coord Sitios Confirmados'!B:B,0))</f>
        <v>4.617127</v>
      </c>
      <c r="T1336" s="159">
        <f>INDEX('Coord Sitios Confirmados'!F:F, MATCH(C1336, 'Coord Sitios Confirmados'!C:C,0))</f>
        <v>-74.131782999999999</v>
      </c>
    </row>
    <row r="1337" spans="1:20" x14ac:dyDescent="0.25">
      <c r="A1337" s="115" t="s">
        <v>15547</v>
      </c>
      <c r="B1337" s="103" t="s">
        <v>15548</v>
      </c>
      <c r="C1337" s="101" t="s">
        <v>14474</v>
      </c>
      <c r="D1337" s="101" t="s">
        <v>17342</v>
      </c>
      <c r="E1337" s="101" t="s">
        <v>22375</v>
      </c>
      <c r="F1337" s="101" t="s">
        <v>22368</v>
      </c>
      <c r="G1337" s="101" t="s">
        <v>16067</v>
      </c>
      <c r="H1337" s="101" t="s">
        <v>1644</v>
      </c>
      <c r="I1337" s="101" t="s">
        <v>15650</v>
      </c>
      <c r="J1337" s="101" t="s">
        <v>396</v>
      </c>
      <c r="K1337" s="101" t="s">
        <v>21702</v>
      </c>
      <c r="L1337" s="101" t="s">
        <v>21701</v>
      </c>
      <c r="M1337" s="101" t="s">
        <v>14474</v>
      </c>
      <c r="N1337" s="101" t="s">
        <v>14399</v>
      </c>
      <c r="O1337" s="101" t="s">
        <v>12744</v>
      </c>
      <c r="P1337" s="101" t="s">
        <v>14474</v>
      </c>
      <c r="Q1337" s="101" t="s">
        <v>10573</v>
      </c>
      <c r="R1337" s="102" t="s">
        <v>1644</v>
      </c>
      <c r="S1337" s="8">
        <f>INDEX('Coord Sitios Confirmados'!E:E, MATCH(B1337, 'Coord Sitios Confirmados'!B:B,0))</f>
        <v>4.7004900000000003</v>
      </c>
      <c r="T1337" s="159">
        <f>INDEX('Coord Sitios Confirmados'!F:F, MATCH(C1337, 'Coord Sitios Confirmados'!C:C,0))</f>
        <v>-74.186099999999996</v>
      </c>
    </row>
    <row r="1338" spans="1:20" x14ac:dyDescent="0.25">
      <c r="A1338" s="115" t="s">
        <v>14472</v>
      </c>
      <c r="B1338" s="103" t="s">
        <v>16167</v>
      </c>
      <c r="C1338" s="101" t="s">
        <v>14473</v>
      </c>
      <c r="D1338" s="101" t="s">
        <v>17343</v>
      </c>
      <c r="E1338" s="101" t="s">
        <v>22150</v>
      </c>
      <c r="F1338" s="101"/>
      <c r="G1338" s="101" t="s">
        <v>16067</v>
      </c>
      <c r="H1338" s="101" t="s">
        <v>1644</v>
      </c>
      <c r="I1338" s="101" t="s">
        <v>15559</v>
      </c>
      <c r="J1338" s="101" t="s">
        <v>403</v>
      </c>
      <c r="K1338" s="101" t="s">
        <v>21694</v>
      </c>
      <c r="L1338" s="101" t="s">
        <v>21695</v>
      </c>
      <c r="M1338" s="101" t="s">
        <v>14474</v>
      </c>
      <c r="N1338" s="101" t="s">
        <v>14399</v>
      </c>
      <c r="O1338" s="101" t="s">
        <v>12744</v>
      </c>
      <c r="P1338" s="101" t="s">
        <v>14474</v>
      </c>
      <c r="Q1338" s="101" t="s">
        <v>10573</v>
      </c>
      <c r="R1338" s="102" t="s">
        <v>1644</v>
      </c>
      <c r="S1338" s="8">
        <f>INDEX('Coord Sitios Confirmados'!E:E, MATCH(B1338, 'Coord Sitios Confirmados'!B:B,0))</f>
        <v>4.7177300000000004</v>
      </c>
      <c r="T1338" s="159">
        <f>INDEX('Coord Sitios Confirmados'!F:F, MATCH(C1338, 'Coord Sitios Confirmados'!C:C,0))</f>
        <v>-74.212500000000006</v>
      </c>
    </row>
    <row r="1339" spans="1:20" x14ac:dyDescent="0.25">
      <c r="A1339" s="115" t="s">
        <v>18424</v>
      </c>
      <c r="B1339" s="103" t="s">
        <v>18552</v>
      </c>
      <c r="C1339" s="101" t="s">
        <v>18421</v>
      </c>
      <c r="D1339" s="101" t="s">
        <v>18582</v>
      </c>
      <c r="E1339" s="101" t="s">
        <v>22911</v>
      </c>
      <c r="F1339" s="101" t="s">
        <v>22910</v>
      </c>
      <c r="G1339" s="101"/>
      <c r="H1339" s="101" t="s">
        <v>22912</v>
      </c>
      <c r="I1339" s="101" t="s">
        <v>18596</v>
      </c>
      <c r="J1339" s="101" t="s">
        <v>396</v>
      </c>
      <c r="K1339" s="101" t="s">
        <v>21705</v>
      </c>
      <c r="L1339" s="101" t="s">
        <v>21701</v>
      </c>
      <c r="M1339" s="101" t="s">
        <v>14474</v>
      </c>
      <c r="N1339" s="101" t="s">
        <v>14399</v>
      </c>
      <c r="O1339" s="101" t="s">
        <v>12744</v>
      </c>
      <c r="P1339" s="101" t="s">
        <v>14474</v>
      </c>
      <c r="Q1339" s="101" t="s">
        <v>10573</v>
      </c>
      <c r="R1339" s="102" t="s">
        <v>9556</v>
      </c>
      <c r="S1339" s="8">
        <f>INDEX('Coord Sitios Confirmados'!E:E, MATCH(B1339, 'Coord Sitios Confirmados'!B:B,0))</f>
        <v>4.7163899999999996</v>
      </c>
      <c r="T1339" s="159">
        <f>INDEX('Coord Sitios Confirmados'!F:F, MATCH(C1339, 'Coord Sitios Confirmados'!C:C,0))</f>
        <v>-74.204094999999995</v>
      </c>
    </row>
    <row r="1340" spans="1:20" x14ac:dyDescent="0.25">
      <c r="A1340" s="115" t="s">
        <v>15060</v>
      </c>
      <c r="B1340" s="103" t="s">
        <v>15061</v>
      </c>
      <c r="C1340" s="101" t="s">
        <v>16950</v>
      </c>
      <c r="D1340" s="101" t="s">
        <v>17344</v>
      </c>
      <c r="E1340" s="101" t="s">
        <v>22353</v>
      </c>
      <c r="F1340" s="101"/>
      <c r="G1340" s="101" t="s">
        <v>16506</v>
      </c>
      <c r="H1340" s="101"/>
      <c r="I1340" s="101" t="s">
        <v>15062</v>
      </c>
      <c r="J1340" s="101" t="s">
        <v>14</v>
      </c>
      <c r="K1340" s="101" t="s">
        <v>21704</v>
      </c>
      <c r="L1340" s="101" t="s">
        <v>21695</v>
      </c>
      <c r="M1340" s="101" t="s">
        <v>14474</v>
      </c>
      <c r="N1340" s="101" t="s">
        <v>14399</v>
      </c>
      <c r="O1340" s="101" t="s">
        <v>12744</v>
      </c>
      <c r="P1340" s="101" t="s">
        <v>14474</v>
      </c>
      <c r="Q1340" s="101" t="s">
        <v>10573</v>
      </c>
      <c r="R1340" s="102" t="e">
        <v>#N/A</v>
      </c>
      <c r="S1340" s="8">
        <f>INDEX('Coord Sitios Confirmados'!E:E, MATCH(B1340, 'Coord Sitios Confirmados'!B:B,0))</f>
        <v>4.7061520000000003</v>
      </c>
      <c r="T1340" s="159">
        <f>INDEX('Coord Sitios Confirmados'!F:F, MATCH(C1340, 'Coord Sitios Confirmados'!C:C,0))</f>
        <v>-74.204710000000006</v>
      </c>
    </row>
    <row r="1341" spans="1:20" x14ac:dyDescent="0.25">
      <c r="A1341" s="115" t="s">
        <v>15529</v>
      </c>
      <c r="B1341" s="103" t="s">
        <v>15530</v>
      </c>
      <c r="C1341" s="101" t="s">
        <v>15531</v>
      </c>
      <c r="D1341" s="101" t="s">
        <v>17345</v>
      </c>
      <c r="E1341" s="101" t="s">
        <v>22150</v>
      </c>
      <c r="F1341" s="101" t="s">
        <v>22151</v>
      </c>
      <c r="G1341" s="101" t="s">
        <v>16218</v>
      </c>
      <c r="H1341" s="101" t="s">
        <v>16230</v>
      </c>
      <c r="I1341" s="101" t="s">
        <v>16231</v>
      </c>
      <c r="J1341" s="101" t="s">
        <v>396</v>
      </c>
      <c r="K1341" s="101" t="s">
        <v>21705</v>
      </c>
      <c r="L1341" s="101" t="s">
        <v>21701</v>
      </c>
      <c r="M1341" s="101" t="s">
        <v>14474</v>
      </c>
      <c r="N1341" s="101" t="s">
        <v>14399</v>
      </c>
      <c r="O1341" s="101" t="s">
        <v>12744</v>
      </c>
      <c r="P1341" s="101" t="s">
        <v>14474</v>
      </c>
      <c r="Q1341" s="101" t="s">
        <v>10573</v>
      </c>
      <c r="R1341" s="102" t="s">
        <v>16230</v>
      </c>
      <c r="S1341" s="8">
        <f>INDEX('Coord Sitios Confirmados'!E:E, MATCH(B1341, 'Coord Sitios Confirmados'!B:B,0))</f>
        <v>4.7203600000000003</v>
      </c>
      <c r="T1341" s="159">
        <f>INDEX('Coord Sitios Confirmados'!F:F, MATCH(C1341, 'Coord Sitios Confirmados'!C:C,0))</f>
        <v>-74.218900000000005</v>
      </c>
    </row>
    <row r="1342" spans="1:20" x14ac:dyDescent="0.25">
      <c r="A1342" s="115" t="s">
        <v>21170</v>
      </c>
      <c r="B1342" s="103" t="s">
        <v>21171</v>
      </c>
      <c r="C1342" s="101" t="s">
        <v>21172</v>
      </c>
      <c r="D1342" s="101" t="s">
        <v>21173</v>
      </c>
      <c r="E1342" s="101" t="s">
        <v>22913</v>
      </c>
      <c r="F1342" s="101" t="s">
        <v>22914</v>
      </c>
      <c r="G1342" s="101"/>
      <c r="H1342" s="101" t="s">
        <v>22915</v>
      </c>
      <c r="I1342" s="101" t="s">
        <v>21175</v>
      </c>
      <c r="J1342" s="101" t="s">
        <v>396</v>
      </c>
      <c r="K1342" s="101" t="s">
        <v>21705</v>
      </c>
      <c r="L1342" s="101" t="s">
        <v>21701</v>
      </c>
      <c r="M1342" s="101" t="s">
        <v>14474</v>
      </c>
      <c r="N1342" s="101" t="s">
        <v>14399</v>
      </c>
      <c r="O1342" s="101" t="s">
        <v>12744</v>
      </c>
      <c r="P1342" s="101" t="s">
        <v>14474</v>
      </c>
      <c r="Q1342" s="101" t="s">
        <v>10573</v>
      </c>
      <c r="R1342" s="102" t="s">
        <v>9556</v>
      </c>
      <c r="S1342" s="8">
        <f>INDEX('Coord Sitios Confirmados'!E:E, MATCH(B1342, 'Coord Sitios Confirmados'!B:B,0))</f>
        <v>4.7049799999999999</v>
      </c>
      <c r="T1342" s="159">
        <f>INDEX('Coord Sitios Confirmados'!F:F, MATCH(C1342, 'Coord Sitios Confirmados'!C:C,0))</f>
        <v>-74.202119999999994</v>
      </c>
    </row>
    <row r="1343" spans="1:20" x14ac:dyDescent="0.25">
      <c r="A1343" s="115" t="s">
        <v>14659</v>
      </c>
      <c r="B1343" s="103" t="s">
        <v>14660</v>
      </c>
      <c r="C1343" s="101" t="s">
        <v>14661</v>
      </c>
      <c r="D1343" s="101" t="s">
        <v>17346</v>
      </c>
      <c r="E1343" s="101" t="s">
        <v>22194</v>
      </c>
      <c r="F1343" s="101" t="s">
        <v>22195</v>
      </c>
      <c r="G1343" s="101" t="s">
        <v>1961</v>
      </c>
      <c r="H1343" s="101" t="s">
        <v>9556</v>
      </c>
      <c r="I1343" s="101" t="s">
        <v>16243</v>
      </c>
      <c r="J1343" s="101" t="s">
        <v>396</v>
      </c>
      <c r="K1343" s="101" t="s">
        <v>21702</v>
      </c>
      <c r="L1343" s="101" t="s">
        <v>21701</v>
      </c>
      <c r="M1343" s="101" t="s">
        <v>14474</v>
      </c>
      <c r="N1343" s="101" t="s">
        <v>14399</v>
      </c>
      <c r="O1343" s="101" t="s">
        <v>12744</v>
      </c>
      <c r="P1343" s="101" t="s">
        <v>14474</v>
      </c>
      <c r="Q1343" s="101" t="s">
        <v>10573</v>
      </c>
      <c r="R1343" s="102" t="s">
        <v>9556</v>
      </c>
      <c r="S1343" s="8">
        <f>INDEX('Coord Sitios Confirmados'!E:E, MATCH(B1343, 'Coord Sitios Confirmados'!B:B,0))</f>
        <v>4.7077299999999997</v>
      </c>
      <c r="T1343" s="159">
        <f>INDEX('Coord Sitios Confirmados'!F:F, MATCH(C1343, 'Coord Sitios Confirmados'!C:C,0))</f>
        <v>-74.2119</v>
      </c>
    </row>
    <row r="1344" spans="1:20" x14ac:dyDescent="0.25">
      <c r="A1344" s="115" t="s">
        <v>15365</v>
      </c>
      <c r="B1344" s="103" t="s">
        <v>15366</v>
      </c>
      <c r="C1344" s="101" t="s">
        <v>14555</v>
      </c>
      <c r="D1344" s="101" t="s">
        <v>17347</v>
      </c>
      <c r="E1344" s="101" t="s">
        <v>22459</v>
      </c>
      <c r="F1344" s="101" t="s">
        <v>22460</v>
      </c>
      <c r="G1344" s="101" t="s">
        <v>16070</v>
      </c>
      <c r="H1344" s="101" t="s">
        <v>16071</v>
      </c>
      <c r="I1344" s="101" t="s">
        <v>14918</v>
      </c>
      <c r="J1344" s="101" t="s">
        <v>396</v>
      </c>
      <c r="K1344" s="101" t="s">
        <v>21702</v>
      </c>
      <c r="L1344" s="101" t="s">
        <v>21701</v>
      </c>
      <c r="M1344" s="101" t="s">
        <v>14555</v>
      </c>
      <c r="N1344" s="101" t="s">
        <v>14377</v>
      </c>
      <c r="O1344" s="101" t="s">
        <v>12744</v>
      </c>
      <c r="P1344" s="101" t="s">
        <v>14555</v>
      </c>
      <c r="Q1344" s="101" t="s">
        <v>10573</v>
      </c>
      <c r="R1344" s="102" t="s">
        <v>1644</v>
      </c>
      <c r="S1344" s="8">
        <f>INDEX('Coord Sitios Confirmados'!E:E, MATCH(B1344, 'Coord Sitios Confirmados'!B:B,0))</f>
        <v>4.3071999999999999</v>
      </c>
      <c r="T1344" s="159">
        <f>INDEX('Coord Sitios Confirmados'!F:F, MATCH(C1344, 'Coord Sitios Confirmados'!C:C,0))</f>
        <v>-74.39</v>
      </c>
    </row>
    <row r="1345" spans="1:20" x14ac:dyDescent="0.25">
      <c r="A1345" s="115" t="s">
        <v>14915</v>
      </c>
      <c r="B1345" s="103" t="s">
        <v>16123</v>
      </c>
      <c r="C1345" s="101" t="s">
        <v>14917</v>
      </c>
      <c r="D1345" s="101" t="s">
        <v>17348</v>
      </c>
      <c r="E1345" s="101" t="s">
        <v>22275</v>
      </c>
      <c r="F1345" s="101"/>
      <c r="G1345" s="101" t="s">
        <v>16070</v>
      </c>
      <c r="H1345" s="101" t="s">
        <v>16071</v>
      </c>
      <c r="I1345" s="101">
        <v>1038135</v>
      </c>
      <c r="J1345" s="101" t="s">
        <v>403</v>
      </c>
      <c r="K1345" s="101" t="s">
        <v>21694</v>
      </c>
      <c r="L1345" s="101" t="s">
        <v>21695</v>
      </c>
      <c r="M1345" s="101" t="s">
        <v>14555</v>
      </c>
      <c r="N1345" s="101" t="s">
        <v>14377</v>
      </c>
      <c r="O1345" s="101" t="s">
        <v>12744</v>
      </c>
      <c r="P1345" s="101" t="s">
        <v>14555</v>
      </c>
      <c r="Q1345" s="101" t="s">
        <v>10573</v>
      </c>
      <c r="R1345" s="102" t="s">
        <v>1644</v>
      </c>
      <c r="S1345" s="8">
        <f>INDEX('Coord Sitios Confirmados'!E:E, MATCH(B1345, 'Coord Sitios Confirmados'!B:B,0))</f>
        <v>4.3412034999999998</v>
      </c>
      <c r="T1345" s="159">
        <f>INDEX('Coord Sitios Confirmados'!F:F, MATCH(C1345, 'Coord Sitios Confirmados'!C:C,0))</f>
        <v>-74.363113400000003</v>
      </c>
    </row>
    <row r="1346" spans="1:20" x14ac:dyDescent="0.25">
      <c r="A1346" s="115" t="s">
        <v>14809</v>
      </c>
      <c r="B1346" s="103" t="s">
        <v>14810</v>
      </c>
      <c r="C1346" s="101" t="s">
        <v>15990</v>
      </c>
      <c r="D1346" s="101" t="s">
        <v>17349</v>
      </c>
      <c r="E1346" s="101" t="s">
        <v>22174</v>
      </c>
      <c r="F1346" s="101" t="s">
        <v>22175</v>
      </c>
      <c r="G1346" s="101" t="s">
        <v>16210</v>
      </c>
      <c r="H1346" s="101" t="s">
        <v>16328</v>
      </c>
      <c r="I1346" s="101"/>
      <c r="J1346" s="101" t="s">
        <v>396</v>
      </c>
      <c r="K1346" s="101" t="s">
        <v>21702</v>
      </c>
      <c r="L1346" s="101" t="s">
        <v>21701</v>
      </c>
      <c r="M1346" s="101" t="s">
        <v>14555</v>
      </c>
      <c r="N1346" s="101" t="s">
        <v>14377</v>
      </c>
      <c r="O1346" s="101" t="s">
        <v>12744</v>
      </c>
      <c r="P1346" s="101" t="s">
        <v>14555</v>
      </c>
      <c r="Q1346" s="101" t="s">
        <v>10573</v>
      </c>
      <c r="R1346" s="102" t="s">
        <v>1644</v>
      </c>
      <c r="S1346" s="8">
        <f>INDEX('Coord Sitios Confirmados'!E:E, MATCH(B1346, 'Coord Sitios Confirmados'!B:B,0))</f>
        <v>4.3491666999999996</v>
      </c>
      <c r="T1346" s="159">
        <f>INDEX('Coord Sitios Confirmados'!F:F, MATCH(C1346, 'Coord Sitios Confirmados'!C:C,0))</f>
        <v>-74.366380000000007</v>
      </c>
    </row>
    <row r="1347" spans="1:20" x14ac:dyDescent="0.25">
      <c r="A1347" s="115" t="s">
        <v>18533</v>
      </c>
      <c r="B1347" s="103" t="s">
        <v>18559</v>
      </c>
      <c r="C1347" s="101" t="s">
        <v>18532</v>
      </c>
      <c r="D1347" s="101" t="s">
        <v>18574</v>
      </c>
      <c r="E1347" s="101" t="s">
        <v>22097</v>
      </c>
      <c r="F1347" s="101" t="s">
        <v>22098</v>
      </c>
      <c r="G1347" s="101" t="s">
        <v>22576</v>
      </c>
      <c r="H1347" s="101"/>
      <c r="I1347" s="101" t="s">
        <v>18575</v>
      </c>
      <c r="J1347" s="101" t="s">
        <v>396</v>
      </c>
      <c r="K1347" s="101" t="s">
        <v>21705</v>
      </c>
      <c r="L1347" s="101" t="s">
        <v>21701</v>
      </c>
      <c r="M1347" s="101" t="s">
        <v>14555</v>
      </c>
      <c r="N1347" s="101" t="s">
        <v>14377</v>
      </c>
      <c r="O1347" s="101" t="s">
        <v>12744</v>
      </c>
      <c r="P1347" s="101" t="s">
        <v>14555</v>
      </c>
      <c r="Q1347" s="101" t="s">
        <v>10573</v>
      </c>
      <c r="R1347" s="102" t="s">
        <v>1922</v>
      </c>
      <c r="S1347" s="8">
        <f>INDEX('Coord Sitios Confirmados'!E:E, MATCH(B1347, 'Coord Sitios Confirmados'!B:B,0))</f>
        <v>4.3514460000000001</v>
      </c>
      <c r="T1347" s="159">
        <f>INDEX('Coord Sitios Confirmados'!F:F, MATCH(C1347, 'Coord Sitios Confirmados'!C:C,0))</f>
        <v>-74.360758000000004</v>
      </c>
    </row>
    <row r="1348" spans="1:20" x14ac:dyDescent="0.25">
      <c r="A1348" s="115" t="s">
        <v>14709</v>
      </c>
      <c r="B1348" s="103" t="s">
        <v>14710</v>
      </c>
      <c r="C1348" s="101" t="s">
        <v>14711</v>
      </c>
      <c r="D1348" s="101" t="s">
        <v>17350</v>
      </c>
      <c r="E1348" s="101" t="s">
        <v>22176</v>
      </c>
      <c r="F1348" s="101" t="s">
        <v>22177</v>
      </c>
      <c r="G1348" s="101" t="s">
        <v>22576</v>
      </c>
      <c r="H1348" s="101" t="s">
        <v>16220</v>
      </c>
      <c r="I1348" s="101">
        <v>5270794</v>
      </c>
      <c r="J1348" s="101" t="s">
        <v>396</v>
      </c>
      <c r="K1348" s="101" t="s">
        <v>21705</v>
      </c>
      <c r="L1348" s="101" t="s">
        <v>21701</v>
      </c>
      <c r="M1348" s="101" t="s">
        <v>14555</v>
      </c>
      <c r="N1348" s="101" t="s">
        <v>14377</v>
      </c>
      <c r="O1348" s="101" t="s">
        <v>12744</v>
      </c>
      <c r="P1348" s="101" t="s">
        <v>14555</v>
      </c>
      <c r="Q1348" s="101" t="s">
        <v>10573</v>
      </c>
      <c r="R1348" s="102" t="s">
        <v>1922</v>
      </c>
      <c r="S1348" s="8">
        <f>INDEX('Coord Sitios Confirmados'!E:E, MATCH(B1348, 'Coord Sitios Confirmados'!B:B,0))</f>
        <v>4.3298430999999997</v>
      </c>
      <c r="T1348" s="159">
        <f>INDEX('Coord Sitios Confirmados'!F:F, MATCH(C1348, 'Coord Sitios Confirmados'!C:C,0))</f>
        <v>-74.361885999999998</v>
      </c>
    </row>
    <row r="1349" spans="1:20" x14ac:dyDescent="0.25">
      <c r="A1349" s="115" t="s">
        <v>15135</v>
      </c>
      <c r="B1349" s="103" t="s">
        <v>15136</v>
      </c>
      <c r="C1349" s="101" t="s">
        <v>14460</v>
      </c>
      <c r="D1349" s="101" t="s">
        <v>17351</v>
      </c>
      <c r="E1349" s="101" t="s">
        <v>22211</v>
      </c>
      <c r="F1349" s="101"/>
      <c r="G1349" s="101" t="s">
        <v>14374</v>
      </c>
      <c r="H1349" s="101" t="s">
        <v>16053</v>
      </c>
      <c r="I1349" s="101">
        <v>1027671</v>
      </c>
      <c r="J1349" s="101" t="s">
        <v>14</v>
      </c>
      <c r="K1349" s="101" t="s">
        <v>21698</v>
      </c>
      <c r="L1349" s="101" t="s">
        <v>21697</v>
      </c>
      <c r="M1349" s="101" t="s">
        <v>16051</v>
      </c>
      <c r="N1349" s="101" t="s">
        <v>14329</v>
      </c>
      <c r="O1349" s="101" t="s">
        <v>12744</v>
      </c>
      <c r="P1349" s="101" t="s">
        <v>14460</v>
      </c>
      <c r="Q1349" s="101" t="s">
        <v>10573</v>
      </c>
      <c r="R1349" s="102" t="e">
        <v>#N/A</v>
      </c>
      <c r="S1349" s="8">
        <f>INDEX('Coord Sitios Confirmados'!E:E, MATCH(B1349, 'Coord Sitios Confirmados'!B:B,0))</f>
        <v>4.9923700000000002</v>
      </c>
      <c r="T1349" s="159">
        <f>INDEX('Coord Sitios Confirmados'!F:F, MATCH(C1349, 'Coord Sitios Confirmados'!C:C,0))</f>
        <v>-73.87106</v>
      </c>
    </row>
    <row r="1350" spans="1:20" x14ac:dyDescent="0.25">
      <c r="A1350" s="115" t="s">
        <v>14886</v>
      </c>
      <c r="B1350" s="103" t="s">
        <v>14887</v>
      </c>
      <c r="C1350" s="101" t="s">
        <v>15951</v>
      </c>
      <c r="D1350" s="101" t="s">
        <v>17352</v>
      </c>
      <c r="E1350" s="101" t="s">
        <v>22470</v>
      </c>
      <c r="F1350" s="101" t="s">
        <v>22471</v>
      </c>
      <c r="G1350" s="101" t="s">
        <v>14374</v>
      </c>
      <c r="H1350" s="101" t="s">
        <v>16060</v>
      </c>
      <c r="I1350" s="101">
        <v>1027670</v>
      </c>
      <c r="J1350" s="101" t="s">
        <v>396</v>
      </c>
      <c r="K1350" s="101" t="s">
        <v>21702</v>
      </c>
      <c r="L1350" s="101" t="s">
        <v>21701</v>
      </c>
      <c r="M1350" s="101" t="s">
        <v>16051</v>
      </c>
      <c r="N1350" s="101" t="s">
        <v>14329</v>
      </c>
      <c r="O1350" s="101" t="s">
        <v>12744</v>
      </c>
      <c r="P1350" s="101" t="s">
        <v>15048</v>
      </c>
      <c r="Q1350" s="101" t="s">
        <v>10573</v>
      </c>
      <c r="R1350" s="102" t="s">
        <v>1644</v>
      </c>
      <c r="S1350" s="8">
        <f>INDEX('Coord Sitios Confirmados'!E:E, MATCH(B1350, 'Coord Sitios Confirmados'!B:B,0))</f>
        <v>4.9741900000000001</v>
      </c>
      <c r="T1350" s="159">
        <f>INDEX('Coord Sitios Confirmados'!F:F, MATCH(C1350, 'Coord Sitios Confirmados'!C:C,0))</f>
        <v>-73.868099999999998</v>
      </c>
    </row>
    <row r="1351" spans="1:20" x14ac:dyDescent="0.25">
      <c r="A1351" s="115" t="s">
        <v>14972</v>
      </c>
      <c r="B1351" s="103" t="s">
        <v>14973</v>
      </c>
      <c r="C1351" s="101" t="s">
        <v>14974</v>
      </c>
      <c r="D1351" s="101" t="s">
        <v>17353</v>
      </c>
      <c r="E1351" s="101" t="s">
        <v>22488</v>
      </c>
      <c r="F1351" s="101"/>
      <c r="G1351" s="101" t="s">
        <v>14374</v>
      </c>
      <c r="H1351" s="101" t="s">
        <v>16060</v>
      </c>
      <c r="I1351" s="101">
        <v>5096777</v>
      </c>
      <c r="J1351" s="101" t="s">
        <v>14</v>
      </c>
      <c r="K1351" s="101" t="s">
        <v>21698</v>
      </c>
      <c r="L1351" s="101" t="s">
        <v>21697</v>
      </c>
      <c r="M1351" s="101" t="s">
        <v>16051</v>
      </c>
      <c r="N1351" s="101" t="s">
        <v>14329</v>
      </c>
      <c r="O1351" s="101" t="s">
        <v>12744</v>
      </c>
      <c r="P1351" s="101" t="s">
        <v>14974</v>
      </c>
      <c r="Q1351" s="101" t="s">
        <v>10573</v>
      </c>
      <c r="R1351" s="102" t="s">
        <v>1644</v>
      </c>
      <c r="S1351" s="8">
        <f>INDEX('Coord Sitios Confirmados'!E:E, MATCH(B1351, 'Coord Sitios Confirmados'!B:B,0))</f>
        <v>4.81684</v>
      </c>
      <c r="T1351" s="159">
        <f>INDEX('Coord Sitios Confirmados'!F:F, MATCH(C1351, 'Coord Sitios Confirmados'!C:C,0))</f>
        <v>-73.635710000000003</v>
      </c>
    </row>
    <row r="1352" spans="1:20" x14ac:dyDescent="0.25">
      <c r="A1352" s="73" t="s">
        <v>12412</v>
      </c>
      <c r="B1352" s="79" t="s">
        <v>12413</v>
      </c>
      <c r="C1352" s="3" t="s">
        <v>12414</v>
      </c>
      <c r="D1352" s="3" t="s">
        <v>12415</v>
      </c>
      <c r="E1352" s="3" t="s">
        <v>18681</v>
      </c>
      <c r="F1352" s="3" t="s">
        <v>14151</v>
      </c>
      <c r="G1352" s="3" t="s">
        <v>1644</v>
      </c>
      <c r="H1352" s="3" t="s">
        <v>13670</v>
      </c>
      <c r="I1352" s="3" t="s">
        <v>12420</v>
      </c>
      <c r="J1352" s="3" t="s">
        <v>396</v>
      </c>
      <c r="K1352" s="3" t="s">
        <v>21705</v>
      </c>
      <c r="L1352" s="3" t="s">
        <v>21701</v>
      </c>
      <c r="M1352" s="3" t="s">
        <v>8694</v>
      </c>
      <c r="N1352" s="3" t="s">
        <v>12324</v>
      </c>
      <c r="O1352" s="3" t="s">
        <v>12744</v>
      </c>
      <c r="P1352" s="3" t="s">
        <v>14331</v>
      </c>
      <c r="Q1352" s="3" t="s">
        <v>14331</v>
      </c>
      <c r="R1352" s="106" t="s">
        <v>1644</v>
      </c>
      <c r="S1352" s="8">
        <f>INDEX('Coord Sitios Confirmados'!E:E, MATCH(B1352, 'Coord Sitios Confirmados'!B:B,0))</f>
        <v>4.5597418096600002</v>
      </c>
      <c r="T1352" s="159">
        <f>INDEX('Coord Sitios Confirmados'!F:F, MATCH(C1352, 'Coord Sitios Confirmados'!C:C,0))</f>
        <v>-74.086842274529999</v>
      </c>
    </row>
    <row r="1353" spans="1:20" x14ac:dyDescent="0.25">
      <c r="A1353" s="116" t="s">
        <v>3724</v>
      </c>
      <c r="B1353" s="7" t="s">
        <v>12767</v>
      </c>
      <c r="C1353" s="8" t="s">
        <v>3725</v>
      </c>
      <c r="D1353" s="8" t="s">
        <v>3726</v>
      </c>
      <c r="E1353" s="8" t="s">
        <v>3727</v>
      </c>
      <c r="F1353" s="8" t="s">
        <v>3728</v>
      </c>
      <c r="G1353" s="8" t="s">
        <v>394</v>
      </c>
      <c r="H1353" s="8"/>
      <c r="I1353" s="8" t="s">
        <v>3729</v>
      </c>
      <c r="J1353" s="8" t="s">
        <v>396</v>
      </c>
      <c r="K1353" s="8" t="s">
        <v>21702</v>
      </c>
      <c r="L1353" s="8" t="s">
        <v>21701</v>
      </c>
      <c r="M1353" s="8" t="s">
        <v>5313</v>
      </c>
      <c r="N1353" s="8" t="s">
        <v>14328</v>
      </c>
      <c r="O1353" s="8" t="s">
        <v>12744</v>
      </c>
      <c r="P1353" s="8" t="s">
        <v>14331</v>
      </c>
      <c r="Q1353" s="8" t="s">
        <v>14331</v>
      </c>
      <c r="R1353" s="26" t="s">
        <v>1644</v>
      </c>
      <c r="S1353" s="8" t="str">
        <f>INDEX('Coord Sitios Confirmados'!E:E, MATCH(B1353, 'Coord Sitios Confirmados'!B:B,0))</f>
        <v>4,618121</v>
      </c>
      <c r="T1353" s="159">
        <f>INDEX('Coord Sitios Confirmados'!F:F, MATCH(C1353, 'Coord Sitios Confirmados'!C:C,0))</f>
        <v>-74.120439000000005</v>
      </c>
    </row>
    <row r="1354" spans="1:20" x14ac:dyDescent="0.25">
      <c r="A1354" s="113" t="s">
        <v>3730</v>
      </c>
      <c r="B1354" s="61" t="s">
        <v>13076</v>
      </c>
      <c r="C1354" s="62" t="s">
        <v>3731</v>
      </c>
      <c r="D1354" s="62" t="s">
        <v>3732</v>
      </c>
      <c r="E1354" s="62" t="s">
        <v>3733</v>
      </c>
      <c r="F1354" s="62" t="s">
        <v>20806</v>
      </c>
      <c r="G1354" s="62" t="s">
        <v>1768</v>
      </c>
      <c r="H1354" s="62" t="s">
        <v>21352</v>
      </c>
      <c r="I1354" s="62" t="s">
        <v>3734</v>
      </c>
      <c r="J1354" s="62" t="s">
        <v>396</v>
      </c>
      <c r="K1354" s="62" t="s">
        <v>22627</v>
      </c>
      <c r="L1354" s="62" t="s">
        <v>21697</v>
      </c>
      <c r="M1354" s="62" t="s">
        <v>5313</v>
      </c>
      <c r="N1354" s="62" t="s">
        <v>12324</v>
      </c>
      <c r="O1354" s="62" t="s">
        <v>12745</v>
      </c>
      <c r="P1354" s="62" t="s">
        <v>14331</v>
      </c>
      <c r="Q1354" s="62" t="s">
        <v>14331</v>
      </c>
      <c r="R1354" s="114" t="s">
        <v>1650</v>
      </c>
      <c r="S1354" s="8">
        <f>INDEX('Coord Sitios Confirmados'!E:E, MATCH(B1354, 'Coord Sitios Confirmados'!B:B,0))</f>
        <v>4.6195130000000004</v>
      </c>
      <c r="T1354" s="159">
        <f>INDEX('Coord Sitios Confirmados'!F:F, MATCH(C1354, 'Coord Sitios Confirmados'!C:C,0))</f>
        <v>-74.115679999999998</v>
      </c>
    </row>
    <row r="1355" spans="1:20" x14ac:dyDescent="0.25">
      <c r="A1355" s="109" t="s">
        <v>3735</v>
      </c>
      <c r="B1355" s="9" t="s">
        <v>12971</v>
      </c>
      <c r="C1355" s="10" t="s">
        <v>3736</v>
      </c>
      <c r="D1355" s="10" t="s">
        <v>3737</v>
      </c>
      <c r="E1355" s="10" t="s">
        <v>18834</v>
      </c>
      <c r="F1355" s="10" t="s">
        <v>18832</v>
      </c>
      <c r="G1355" s="10" t="s">
        <v>524</v>
      </c>
      <c r="H1355" s="10" t="s">
        <v>3738</v>
      </c>
      <c r="I1355" s="10" t="s">
        <v>3739</v>
      </c>
      <c r="J1355" s="10" t="s">
        <v>396</v>
      </c>
      <c r="K1355" s="10" t="s">
        <v>21705</v>
      </c>
      <c r="L1355" s="10" t="s">
        <v>21701</v>
      </c>
      <c r="M1355" s="10" t="s">
        <v>5943</v>
      </c>
      <c r="N1355" s="10" t="s">
        <v>520</v>
      </c>
      <c r="O1355" s="10" t="s">
        <v>12744</v>
      </c>
      <c r="P1355" s="10" t="s">
        <v>14331</v>
      </c>
      <c r="Q1355" s="10" t="s">
        <v>14331</v>
      </c>
      <c r="R1355" s="110" t="s">
        <v>9556</v>
      </c>
      <c r="S1355" s="8">
        <f>INDEX('Coord Sitios Confirmados'!E:E, MATCH(B1355, 'Coord Sitios Confirmados'!B:B,0))</f>
        <v>4.6437499999999998</v>
      </c>
      <c r="T1355" s="159" t="str">
        <f>INDEX('Coord Sitios Confirmados'!F:F, MATCH(C1355, 'Coord Sitios Confirmados'!C:C,0))</f>
        <v>-74,07344</v>
      </c>
    </row>
    <row r="1356" spans="1:20" x14ac:dyDescent="0.25">
      <c r="A1356" s="109" t="s">
        <v>3740</v>
      </c>
      <c r="B1356" s="9" t="s">
        <v>13219</v>
      </c>
      <c r="C1356" s="10" t="s">
        <v>3741</v>
      </c>
      <c r="D1356" s="10" t="s">
        <v>3742</v>
      </c>
      <c r="E1356" s="10" t="s">
        <v>3743</v>
      </c>
      <c r="F1356" s="10" t="s">
        <v>18910</v>
      </c>
      <c r="G1356" s="10" t="s">
        <v>18</v>
      </c>
      <c r="H1356" s="10" t="s">
        <v>3744</v>
      </c>
      <c r="I1356" s="10" t="s">
        <v>3745</v>
      </c>
      <c r="J1356" s="10" t="s">
        <v>396</v>
      </c>
      <c r="K1356" s="10" t="s">
        <v>21705</v>
      </c>
      <c r="L1356" s="10" t="s">
        <v>21701</v>
      </c>
      <c r="M1356" s="10" t="s">
        <v>5943</v>
      </c>
      <c r="N1356" s="10" t="s">
        <v>520</v>
      </c>
      <c r="O1356" s="10" t="s">
        <v>12744</v>
      </c>
      <c r="P1356" s="10" t="s">
        <v>14331</v>
      </c>
      <c r="Q1356" s="10" t="s">
        <v>14331</v>
      </c>
      <c r="R1356" s="110" t="s">
        <v>8860</v>
      </c>
      <c r="S1356" s="8">
        <f>INDEX('Coord Sitios Confirmados'!E:E, MATCH(B1356, 'Coord Sitios Confirmados'!B:B,0))</f>
        <v>4.6496399999999998</v>
      </c>
      <c r="T1356" s="159" t="str">
        <f>INDEX('Coord Sitios Confirmados'!F:F, MATCH(C1356, 'Coord Sitios Confirmados'!C:C,0))</f>
        <v>-74,06854</v>
      </c>
    </row>
    <row r="1357" spans="1:20" x14ac:dyDescent="0.25">
      <c r="A1357" s="109" t="s">
        <v>3746</v>
      </c>
      <c r="B1357" s="9" t="s">
        <v>13234</v>
      </c>
      <c r="C1357" s="10" t="s">
        <v>3747</v>
      </c>
      <c r="D1357" s="10" t="s">
        <v>3748</v>
      </c>
      <c r="E1357" s="10" t="s">
        <v>20749</v>
      </c>
      <c r="F1357" s="10" t="s">
        <v>20748</v>
      </c>
      <c r="G1357" s="10" t="s">
        <v>18</v>
      </c>
      <c r="H1357" s="10" t="s">
        <v>3749</v>
      </c>
      <c r="I1357" s="10" t="s">
        <v>3750</v>
      </c>
      <c r="J1357" s="10" t="s">
        <v>396</v>
      </c>
      <c r="K1357" s="10" t="s">
        <v>21705</v>
      </c>
      <c r="L1357" s="10" t="s">
        <v>21701</v>
      </c>
      <c r="M1357" s="10" t="s">
        <v>5943</v>
      </c>
      <c r="N1357" s="10" t="s">
        <v>520</v>
      </c>
      <c r="O1357" s="10" t="s">
        <v>12744</v>
      </c>
      <c r="P1357" s="10" t="s">
        <v>14331</v>
      </c>
      <c r="Q1357" s="10" t="s">
        <v>14331</v>
      </c>
      <c r="R1357" s="110" t="s">
        <v>8860</v>
      </c>
      <c r="S1357" s="8">
        <f>INDEX('Coord Sitios Confirmados'!E:E, MATCH(B1357, 'Coord Sitios Confirmados'!B:B,0))</f>
        <v>4.63985</v>
      </c>
      <c r="T1357" s="159" t="str">
        <f>INDEX('Coord Sitios Confirmados'!F:F, MATCH(C1357, 'Coord Sitios Confirmados'!C:C,0))</f>
        <v>-74,07449</v>
      </c>
    </row>
    <row r="1358" spans="1:20" x14ac:dyDescent="0.25">
      <c r="A1358" s="115" t="s">
        <v>15094</v>
      </c>
      <c r="B1358" s="103" t="s">
        <v>16215</v>
      </c>
      <c r="C1358" s="101" t="s">
        <v>15095</v>
      </c>
      <c r="D1358" s="101" t="s">
        <v>17354</v>
      </c>
      <c r="E1358" s="101" t="s">
        <v>22329</v>
      </c>
      <c r="F1358" s="101"/>
      <c r="G1358" s="101" t="s">
        <v>14374</v>
      </c>
      <c r="H1358" s="101" t="s">
        <v>16060</v>
      </c>
      <c r="I1358" s="101">
        <v>5096780</v>
      </c>
      <c r="J1358" s="101" t="s">
        <v>396</v>
      </c>
      <c r="K1358" s="101" t="s">
        <v>21705</v>
      </c>
      <c r="L1358" s="101" t="s">
        <v>21701</v>
      </c>
      <c r="M1358" s="101" t="s">
        <v>16051</v>
      </c>
      <c r="N1358" s="101" t="s">
        <v>14329</v>
      </c>
      <c r="O1358" s="101" t="s">
        <v>12744</v>
      </c>
      <c r="P1358" s="101" t="s">
        <v>15096</v>
      </c>
      <c r="Q1358" s="101" t="s">
        <v>10573</v>
      </c>
      <c r="R1358" s="102" t="s">
        <v>1644</v>
      </c>
      <c r="S1358" s="8">
        <f>INDEX('Coord Sitios Confirmados'!E:E, MATCH(B1358, 'Coord Sitios Confirmados'!B:B,0))</f>
        <v>4.7631779999999999</v>
      </c>
      <c r="T1358" s="159">
        <f>INDEX('Coord Sitios Confirmados'!F:F, MATCH(C1358, 'Coord Sitios Confirmados'!C:C,0))</f>
        <v>-73.612267000000003</v>
      </c>
    </row>
    <row r="1359" spans="1:20" x14ac:dyDescent="0.25">
      <c r="A1359" s="115" t="s">
        <v>15453</v>
      </c>
      <c r="B1359" s="103" t="s">
        <v>16579</v>
      </c>
      <c r="C1359" s="101" t="s">
        <v>15454</v>
      </c>
      <c r="D1359" s="101" t="s">
        <v>17355</v>
      </c>
      <c r="E1359" s="101" t="s">
        <v>22105</v>
      </c>
      <c r="F1359" s="101" t="s">
        <v>22106</v>
      </c>
      <c r="G1359" s="101" t="s">
        <v>16056</v>
      </c>
      <c r="H1359" s="101" t="s">
        <v>16057</v>
      </c>
      <c r="I1359" s="101" t="s">
        <v>16580</v>
      </c>
      <c r="J1359" s="101" t="s">
        <v>396</v>
      </c>
      <c r="K1359" s="101" t="s">
        <v>21705</v>
      </c>
      <c r="L1359" s="101" t="s">
        <v>21701</v>
      </c>
      <c r="M1359" s="101" t="s">
        <v>16051</v>
      </c>
      <c r="N1359" s="101" t="s">
        <v>14403</v>
      </c>
      <c r="O1359" s="101" t="s">
        <v>12744</v>
      </c>
      <c r="P1359" s="183" t="s">
        <v>14826</v>
      </c>
      <c r="Q1359" s="101" t="s">
        <v>10573</v>
      </c>
      <c r="R1359" s="102" t="s">
        <v>1644</v>
      </c>
      <c r="S1359" s="8">
        <f>INDEX('Coord Sitios Confirmados'!E:E, MATCH(B1359, 'Coord Sitios Confirmados'!B:B,0))</f>
        <v>4.37601</v>
      </c>
      <c r="T1359" s="159">
        <f>INDEX('Coord Sitios Confirmados'!F:F, MATCH(C1359, 'Coord Sitios Confirmados'!C:C,0))</f>
        <v>-73.930099999999996</v>
      </c>
    </row>
    <row r="1360" spans="1:20" x14ac:dyDescent="0.25">
      <c r="A1360" s="105" t="s">
        <v>3751</v>
      </c>
      <c r="B1360" s="71" t="s">
        <v>13032</v>
      </c>
      <c r="C1360" s="70" t="s">
        <v>3752</v>
      </c>
      <c r="D1360" s="70" t="s">
        <v>3753</v>
      </c>
      <c r="E1360" s="70" t="s">
        <v>14261</v>
      </c>
      <c r="F1360" s="70" t="s">
        <v>18945</v>
      </c>
      <c r="G1360" s="70" t="s">
        <v>940</v>
      </c>
      <c r="H1360" s="70">
        <v>0</v>
      </c>
      <c r="I1360" s="70" t="s">
        <v>3754</v>
      </c>
      <c r="J1360" s="70" t="s">
        <v>396</v>
      </c>
      <c r="K1360" s="70" t="s">
        <v>21702</v>
      </c>
      <c r="L1360" s="70" t="s">
        <v>21701</v>
      </c>
      <c r="M1360" s="70" t="s">
        <v>3231</v>
      </c>
      <c r="N1360" s="70" t="s">
        <v>197</v>
      </c>
      <c r="O1360" s="70" t="s">
        <v>12744</v>
      </c>
      <c r="P1360" s="70" t="s">
        <v>14331</v>
      </c>
      <c r="Q1360" s="70" t="s">
        <v>14331</v>
      </c>
      <c r="R1360" s="74" t="s">
        <v>9556</v>
      </c>
      <c r="S1360" s="8">
        <f>INDEX('Coord Sitios Confirmados'!E:E, MATCH(B1360, 'Coord Sitios Confirmados'!B:B,0))</f>
        <v>4.7154049999999996</v>
      </c>
      <c r="T1360" s="159">
        <f>INDEX('Coord Sitios Confirmados'!F:F, MATCH(C1360, 'Coord Sitios Confirmados'!C:C,0))</f>
        <v>-74.117320000000007</v>
      </c>
    </row>
    <row r="1361" spans="1:20" x14ac:dyDescent="0.25">
      <c r="A1361" s="109" t="s">
        <v>3755</v>
      </c>
      <c r="B1361" s="9" t="s">
        <v>13050</v>
      </c>
      <c r="C1361" s="10" t="s">
        <v>3756</v>
      </c>
      <c r="D1361" s="10" t="s">
        <v>10491</v>
      </c>
      <c r="E1361" s="10" t="s">
        <v>3757</v>
      </c>
      <c r="F1361" s="10" t="s">
        <v>3758</v>
      </c>
      <c r="G1361" s="10" t="s">
        <v>18</v>
      </c>
      <c r="H1361" s="10" t="s">
        <v>3759</v>
      </c>
      <c r="I1361" s="10" t="s">
        <v>3760</v>
      </c>
      <c r="J1361" s="10" t="s">
        <v>396</v>
      </c>
      <c r="K1361" s="10" t="s">
        <v>21705</v>
      </c>
      <c r="L1361" s="10" t="s">
        <v>21701</v>
      </c>
      <c r="M1361" s="10" t="s">
        <v>524</v>
      </c>
      <c r="N1361" s="10" t="s">
        <v>520</v>
      </c>
      <c r="O1361" s="10" t="s">
        <v>12744</v>
      </c>
      <c r="P1361" s="10" t="s">
        <v>14331</v>
      </c>
      <c r="Q1361" s="10" t="s">
        <v>14331</v>
      </c>
      <c r="R1361" s="110" t="s">
        <v>9556</v>
      </c>
      <c r="S1361" s="8">
        <f>INDEX('Coord Sitios Confirmados'!E:E, MATCH(B1361, 'Coord Sitios Confirmados'!B:B,0))</f>
        <v>4.65571</v>
      </c>
      <c r="T1361" s="159" t="str">
        <f>INDEX('Coord Sitios Confirmados'!F:F, MATCH(C1361, 'Coord Sitios Confirmados'!C:C,0))</f>
        <v>-74,05629</v>
      </c>
    </row>
    <row r="1362" spans="1:20" x14ac:dyDescent="0.25">
      <c r="A1362" s="111" t="s">
        <v>3761</v>
      </c>
      <c r="B1362" s="5" t="s">
        <v>12906</v>
      </c>
      <c r="C1362" s="6" t="s">
        <v>3762</v>
      </c>
      <c r="D1362" s="6" t="s">
        <v>3763</v>
      </c>
      <c r="E1362" s="6" t="s">
        <v>20757</v>
      </c>
      <c r="F1362" s="6" t="s">
        <v>18914</v>
      </c>
      <c r="G1362" s="6" t="s">
        <v>940</v>
      </c>
      <c r="H1362" s="6" t="s">
        <v>10623</v>
      </c>
      <c r="I1362" s="5" t="s">
        <v>3764</v>
      </c>
      <c r="J1362" s="6" t="s">
        <v>396</v>
      </c>
      <c r="K1362" s="6" t="s">
        <v>21705</v>
      </c>
      <c r="L1362" s="6" t="s">
        <v>21701</v>
      </c>
      <c r="M1362" s="6" t="s">
        <v>5313</v>
      </c>
      <c r="N1362" s="6" t="s">
        <v>942</v>
      </c>
      <c r="O1362" s="6" t="s">
        <v>12744</v>
      </c>
      <c r="P1362" s="6" t="s">
        <v>14331</v>
      </c>
      <c r="Q1362" s="6" t="s">
        <v>14331</v>
      </c>
      <c r="R1362" s="112" t="s">
        <v>8648</v>
      </c>
      <c r="S1362" s="8">
        <f>INDEX('Coord Sitios Confirmados'!E:E, MATCH(B1362, 'Coord Sitios Confirmados'!B:B,0))</f>
        <v>4.6297199999999998</v>
      </c>
      <c r="T1362" s="159">
        <f>INDEX('Coord Sitios Confirmados'!F:F, MATCH(C1362, 'Coord Sitios Confirmados'!C:C,0))</f>
        <v>-74.100800000000007</v>
      </c>
    </row>
    <row r="1363" spans="1:20" x14ac:dyDescent="0.25">
      <c r="A1363" s="73" t="s">
        <v>3765</v>
      </c>
      <c r="B1363" s="79" t="s">
        <v>12776</v>
      </c>
      <c r="C1363" s="3" t="s">
        <v>3766</v>
      </c>
      <c r="D1363" s="3" t="s">
        <v>3767</v>
      </c>
      <c r="E1363" s="3" t="s">
        <v>18411</v>
      </c>
      <c r="F1363" s="3" t="s">
        <v>18412</v>
      </c>
      <c r="G1363" s="3" t="s">
        <v>2249</v>
      </c>
      <c r="H1363" s="3" t="s">
        <v>3768</v>
      </c>
      <c r="I1363" s="3" t="s">
        <v>3769</v>
      </c>
      <c r="J1363" s="3" t="s">
        <v>396</v>
      </c>
      <c r="K1363" s="3" t="s">
        <v>21705</v>
      </c>
      <c r="L1363" s="3" t="s">
        <v>21701</v>
      </c>
      <c r="M1363" s="3" t="s">
        <v>8696</v>
      </c>
      <c r="N1363" s="3" t="s">
        <v>12324</v>
      </c>
      <c r="O1363" s="3" t="s">
        <v>12744</v>
      </c>
      <c r="P1363" s="3" t="s">
        <v>14331</v>
      </c>
      <c r="Q1363" s="3" t="s">
        <v>14331</v>
      </c>
      <c r="R1363" s="106" t="s">
        <v>8860</v>
      </c>
      <c r="S1363" s="8">
        <f>INDEX('Coord Sitios Confirmados'!E:E, MATCH(B1363, 'Coord Sitios Confirmados'!B:B,0))</f>
        <v>4.6034333333333333</v>
      </c>
      <c r="T1363" s="159">
        <f>INDEX('Coord Sitios Confirmados'!F:F, MATCH(C1363, 'Coord Sitios Confirmados'!C:C,0))</f>
        <v>-74.068299999999994</v>
      </c>
    </row>
    <row r="1364" spans="1:20" x14ac:dyDescent="0.25">
      <c r="A1364" s="105" t="s">
        <v>3770</v>
      </c>
      <c r="B1364" s="71" t="s">
        <v>12982</v>
      </c>
      <c r="C1364" s="70" t="s">
        <v>3771</v>
      </c>
      <c r="D1364" s="70" t="s">
        <v>12678</v>
      </c>
      <c r="E1364" s="70" t="s">
        <v>14215</v>
      </c>
      <c r="F1364" s="70" t="s">
        <v>18845</v>
      </c>
      <c r="G1364" s="70" t="s">
        <v>13</v>
      </c>
      <c r="H1364" s="70">
        <v>0</v>
      </c>
      <c r="I1364" s="70" t="s">
        <v>3772</v>
      </c>
      <c r="J1364" s="70" t="s">
        <v>396</v>
      </c>
      <c r="K1364" s="70" t="s">
        <v>21702</v>
      </c>
      <c r="L1364" s="70" t="s">
        <v>21701</v>
      </c>
      <c r="M1364" s="70" t="s">
        <v>8699</v>
      </c>
      <c r="N1364" s="70" t="s">
        <v>197</v>
      </c>
      <c r="O1364" s="70" t="s">
        <v>12744</v>
      </c>
      <c r="P1364" s="70" t="s">
        <v>14331</v>
      </c>
      <c r="Q1364" s="70" t="s">
        <v>14331</v>
      </c>
      <c r="R1364" s="74" t="s">
        <v>1644</v>
      </c>
      <c r="S1364" s="8">
        <f>INDEX('Coord Sitios Confirmados'!E:E, MATCH(B1364, 'Coord Sitios Confirmados'!B:B,0))</f>
        <v>4.742794</v>
      </c>
      <c r="T1364" s="159">
        <f>INDEX('Coord Sitios Confirmados'!F:F, MATCH(C1364, 'Coord Sitios Confirmados'!C:C,0))</f>
        <v>-74.059368000000006</v>
      </c>
    </row>
    <row r="1365" spans="1:20" x14ac:dyDescent="0.25">
      <c r="A1365" s="104" t="s">
        <v>3773</v>
      </c>
      <c r="B1365" s="11" t="s">
        <v>13485</v>
      </c>
      <c r="C1365" s="12" t="s">
        <v>3774</v>
      </c>
      <c r="D1365" s="12" t="s">
        <v>10486</v>
      </c>
      <c r="E1365" s="12" t="s">
        <v>3775</v>
      </c>
      <c r="F1365" s="12" t="s">
        <v>3776</v>
      </c>
      <c r="G1365" s="12" t="s">
        <v>18</v>
      </c>
      <c r="H1365" s="12" t="s">
        <v>3777</v>
      </c>
      <c r="I1365" s="12" t="s">
        <v>3778</v>
      </c>
      <c r="J1365" s="12" t="s">
        <v>396</v>
      </c>
      <c r="K1365" s="12" t="s">
        <v>21700</v>
      </c>
      <c r="L1365" s="12" t="s">
        <v>21701</v>
      </c>
      <c r="M1365" s="12" t="s">
        <v>524</v>
      </c>
      <c r="N1365" s="12" t="s">
        <v>12305</v>
      </c>
      <c r="O1365" s="12" t="s">
        <v>12744</v>
      </c>
      <c r="P1365" s="12" t="s">
        <v>14331</v>
      </c>
      <c r="Q1365" s="12" t="s">
        <v>14331</v>
      </c>
      <c r="R1365" s="72" t="s">
        <v>8860</v>
      </c>
      <c r="S1365" s="8">
        <f>INDEX('Coord Sitios Confirmados'!E:E, MATCH(B1365, 'Coord Sitios Confirmados'!B:B,0))</f>
        <v>4.6609379999999998</v>
      </c>
      <c r="T1365" s="159">
        <f>INDEX('Coord Sitios Confirmados'!F:F, MATCH(C1365, 'Coord Sitios Confirmados'!C:C,0))</f>
        <v>-74.056600000000003</v>
      </c>
    </row>
    <row r="1366" spans="1:20" x14ac:dyDescent="0.25">
      <c r="A1366" s="104" t="s">
        <v>3779</v>
      </c>
      <c r="B1366" s="11" t="s">
        <v>13074</v>
      </c>
      <c r="C1366" s="12" t="s">
        <v>3780</v>
      </c>
      <c r="D1366" s="12" t="s">
        <v>3781</v>
      </c>
      <c r="E1366" s="12" t="s">
        <v>18440</v>
      </c>
      <c r="F1366" s="12" t="s">
        <v>18439</v>
      </c>
      <c r="G1366" s="12" t="s">
        <v>18</v>
      </c>
      <c r="H1366" s="12" t="s">
        <v>56</v>
      </c>
      <c r="I1366" s="12" t="e">
        <v>#N/A</v>
      </c>
      <c r="J1366" s="12" t="s">
        <v>396</v>
      </c>
      <c r="K1366" s="12" t="s">
        <v>21705</v>
      </c>
      <c r="L1366" s="12" t="s">
        <v>21701</v>
      </c>
      <c r="M1366" s="12" t="s">
        <v>6165</v>
      </c>
      <c r="N1366" s="12" t="s">
        <v>12305</v>
      </c>
      <c r="O1366" s="12" t="s">
        <v>12744</v>
      </c>
      <c r="P1366" s="12" t="s">
        <v>14331</v>
      </c>
      <c r="Q1366" s="12" t="s">
        <v>14331</v>
      </c>
      <c r="R1366" s="72" t="s">
        <v>8860</v>
      </c>
      <c r="S1366" s="8">
        <f>INDEX('Coord Sitios Confirmados'!E:E, MATCH(B1366, 'Coord Sitios Confirmados'!B:B,0))</f>
        <v>4.7117693999999997</v>
      </c>
      <c r="T1366" s="159">
        <f>INDEX('Coord Sitios Confirmados'!F:F, MATCH(C1366, 'Coord Sitios Confirmados'!C:C,0))</f>
        <v>-74.031999999999996</v>
      </c>
    </row>
    <row r="1367" spans="1:20" x14ac:dyDescent="0.25">
      <c r="A1367" s="105" t="s">
        <v>3782</v>
      </c>
      <c r="B1367" s="71" t="s">
        <v>13494</v>
      </c>
      <c r="C1367" s="70" t="s">
        <v>3783</v>
      </c>
      <c r="D1367" s="70" t="s">
        <v>12679</v>
      </c>
      <c r="E1367" s="70" t="s">
        <v>21346</v>
      </c>
      <c r="F1367" s="70" t="s">
        <v>18742</v>
      </c>
      <c r="G1367" s="70" t="s">
        <v>1644</v>
      </c>
      <c r="H1367" s="70" t="s">
        <v>21747</v>
      </c>
      <c r="I1367" s="70" t="e">
        <v>#N/A</v>
      </c>
      <c r="J1367" s="70" t="s">
        <v>396</v>
      </c>
      <c r="K1367" s="70" t="s">
        <v>21705</v>
      </c>
      <c r="L1367" s="70" t="s">
        <v>21701</v>
      </c>
      <c r="M1367" s="70" t="s">
        <v>6165</v>
      </c>
      <c r="N1367" s="70" t="s">
        <v>197</v>
      </c>
      <c r="O1367" s="70" t="s">
        <v>12744</v>
      </c>
      <c r="P1367" s="70" t="s">
        <v>14331</v>
      </c>
      <c r="Q1367" s="70" t="s">
        <v>14331</v>
      </c>
      <c r="R1367" s="74" t="s">
        <v>1644</v>
      </c>
      <c r="S1367" s="8">
        <f>INDEX('Coord Sitios Confirmados'!E:E, MATCH(B1367, 'Coord Sitios Confirmados'!B:B,0))</f>
        <v>4.7136300000000002</v>
      </c>
      <c r="T1367" s="159">
        <f>INDEX('Coord Sitios Confirmados'!F:F, MATCH(C1367, 'Coord Sitios Confirmados'!C:C,0))</f>
        <v>-74.034622999999996</v>
      </c>
    </row>
    <row r="1368" spans="1:20" x14ac:dyDescent="0.25">
      <c r="A1368" s="115" t="s">
        <v>14375</v>
      </c>
      <c r="B1368" s="103" t="s">
        <v>14376</v>
      </c>
      <c r="C1368" s="101" t="s">
        <v>15996</v>
      </c>
      <c r="D1368" s="101" t="s">
        <v>17356</v>
      </c>
      <c r="E1368" s="101" t="s">
        <v>21821</v>
      </c>
      <c r="F1368" s="101" t="s">
        <v>21822</v>
      </c>
      <c r="G1368" s="101" t="s">
        <v>16329</v>
      </c>
      <c r="H1368" s="101" t="s">
        <v>8860</v>
      </c>
      <c r="I1368" s="101"/>
      <c r="J1368" s="101" t="s">
        <v>396</v>
      </c>
      <c r="K1368" s="101" t="s">
        <v>21705</v>
      </c>
      <c r="L1368" s="101" t="s">
        <v>21701</v>
      </c>
      <c r="M1368" s="101" t="s">
        <v>14378</v>
      </c>
      <c r="N1368" s="101" t="s">
        <v>14377</v>
      </c>
      <c r="O1368" s="101" t="s">
        <v>12744</v>
      </c>
      <c r="P1368" s="101" t="s">
        <v>14378</v>
      </c>
      <c r="Q1368" s="101" t="s">
        <v>10573</v>
      </c>
      <c r="R1368" s="102" t="s">
        <v>8860</v>
      </c>
      <c r="S1368" s="8">
        <f>INDEX('Coord Sitios Confirmados'!E:E, MATCH(B1368, 'Coord Sitios Confirmados'!B:B,0))</f>
        <v>4.2964799999999999</v>
      </c>
      <c r="T1368" s="159">
        <f>INDEX('Coord Sitios Confirmados'!F:F, MATCH(C1368, 'Coord Sitios Confirmados'!C:C,0))</f>
        <v>-74.798500000000004</v>
      </c>
    </row>
    <row r="1369" spans="1:20" x14ac:dyDescent="0.25">
      <c r="A1369" s="115" t="s">
        <v>14929</v>
      </c>
      <c r="B1369" s="103" t="s">
        <v>16125</v>
      </c>
      <c r="C1369" s="101" t="s">
        <v>14930</v>
      </c>
      <c r="D1369" s="101" t="s">
        <v>17357</v>
      </c>
      <c r="E1369" s="101" t="s">
        <v>22376</v>
      </c>
      <c r="F1369" s="101" t="s">
        <v>21872</v>
      </c>
      <c r="G1369" s="101" t="s">
        <v>16079</v>
      </c>
      <c r="H1369" s="101" t="s">
        <v>16071</v>
      </c>
      <c r="I1369" s="101" t="s">
        <v>16126</v>
      </c>
      <c r="J1369" s="101" t="s">
        <v>403</v>
      </c>
      <c r="K1369" s="101" t="s">
        <v>21698</v>
      </c>
      <c r="L1369" s="101" t="s">
        <v>21697</v>
      </c>
      <c r="M1369" s="101" t="s">
        <v>14378</v>
      </c>
      <c r="N1369" s="101" t="s">
        <v>14377</v>
      </c>
      <c r="O1369" s="101" t="s">
        <v>12744</v>
      </c>
      <c r="P1369" s="101" t="s">
        <v>14378</v>
      </c>
      <c r="Q1369" s="101" t="s">
        <v>10573</v>
      </c>
      <c r="R1369" s="102" t="s">
        <v>1644</v>
      </c>
      <c r="S1369" s="8">
        <f>INDEX('Coord Sitios Confirmados'!E:E, MATCH(B1369, 'Coord Sitios Confirmados'!B:B,0))</f>
        <v>4.295617</v>
      </c>
      <c r="T1369" s="159">
        <f>INDEX('Coord Sitios Confirmados'!F:F, MATCH(C1369, 'Coord Sitios Confirmados'!C:C,0))</f>
        <v>-74.803869950000006</v>
      </c>
    </row>
    <row r="1370" spans="1:20" x14ac:dyDescent="0.25">
      <c r="A1370" s="115" t="s">
        <v>15433</v>
      </c>
      <c r="B1370" s="103" t="s">
        <v>15434</v>
      </c>
      <c r="C1370" s="101" t="s">
        <v>15997</v>
      </c>
      <c r="D1370" s="101" t="s">
        <v>17358</v>
      </c>
      <c r="E1370" s="101" t="s">
        <v>21935</v>
      </c>
      <c r="F1370" s="101" t="s">
        <v>21817</v>
      </c>
      <c r="G1370" s="101" t="s">
        <v>16079</v>
      </c>
      <c r="H1370" s="101" t="s">
        <v>21050</v>
      </c>
      <c r="I1370" s="101">
        <v>1038145</v>
      </c>
      <c r="J1370" s="101" t="s">
        <v>396</v>
      </c>
      <c r="K1370" s="101" t="s">
        <v>21699</v>
      </c>
      <c r="L1370" s="101" t="s">
        <v>21697</v>
      </c>
      <c r="M1370" s="101" t="s">
        <v>14378</v>
      </c>
      <c r="N1370" s="101" t="s">
        <v>14377</v>
      </c>
      <c r="O1370" s="101" t="s">
        <v>12744</v>
      </c>
      <c r="P1370" s="101" t="s">
        <v>14378</v>
      </c>
      <c r="Q1370" s="101" t="s">
        <v>10573</v>
      </c>
      <c r="R1370" s="102" t="s">
        <v>8648</v>
      </c>
      <c r="S1370" s="8">
        <f>INDEX('Coord Sitios Confirmados'!E:E, MATCH(B1370, 'Coord Sitios Confirmados'!B:B,0))</f>
        <v>4.3242399999999996</v>
      </c>
      <c r="T1370" s="159">
        <f>INDEX('Coord Sitios Confirmados'!F:F, MATCH(C1370, 'Coord Sitios Confirmados'!C:C,0))</f>
        <v>-74.817099999999996</v>
      </c>
    </row>
    <row r="1371" spans="1:20" x14ac:dyDescent="0.25">
      <c r="A1371" s="115" t="s">
        <v>19425</v>
      </c>
      <c r="B1371" s="103" t="s">
        <v>21445</v>
      </c>
      <c r="C1371" s="101" t="s">
        <v>20671</v>
      </c>
      <c r="D1371" s="101" t="s">
        <v>21472</v>
      </c>
      <c r="E1371" s="101" t="s">
        <v>22093</v>
      </c>
      <c r="F1371" s="101" t="s">
        <v>22094</v>
      </c>
      <c r="G1371" s="101" t="s">
        <v>16152</v>
      </c>
      <c r="H1371" s="101"/>
      <c r="I1371" s="101">
        <v>7709393</v>
      </c>
      <c r="J1371" s="101" t="s">
        <v>396</v>
      </c>
      <c r="K1371" s="101" t="s">
        <v>21705</v>
      </c>
      <c r="L1371" s="101" t="s">
        <v>21701</v>
      </c>
      <c r="M1371" s="101" t="s">
        <v>14378</v>
      </c>
      <c r="N1371" s="101" t="s">
        <v>14377</v>
      </c>
      <c r="O1371" s="101" t="s">
        <v>12744</v>
      </c>
      <c r="P1371" s="101" t="s">
        <v>14378</v>
      </c>
      <c r="Q1371" s="101" t="s">
        <v>10573</v>
      </c>
      <c r="R1371" s="102" t="s">
        <v>16347</v>
      </c>
      <c r="S1371" s="8">
        <f>INDEX('Coord Sitios Confirmados'!E:E, MATCH(B1371, 'Coord Sitios Confirmados'!B:B,0))</f>
        <v>4.3050430000000004</v>
      </c>
      <c r="T1371" s="159">
        <f>INDEX('Coord Sitios Confirmados'!F:F, MATCH(C1371, 'Coord Sitios Confirmados'!C:C,0))</f>
        <v>-74.812976000000006</v>
      </c>
    </row>
    <row r="1372" spans="1:20" x14ac:dyDescent="0.25">
      <c r="A1372" s="115" t="s">
        <v>15467</v>
      </c>
      <c r="B1372" s="103" t="s">
        <v>15468</v>
      </c>
      <c r="C1372" s="101" t="s">
        <v>15469</v>
      </c>
      <c r="D1372" s="101" t="s">
        <v>17359</v>
      </c>
      <c r="E1372" s="101" t="s">
        <v>21816</v>
      </c>
      <c r="F1372" s="101" t="s">
        <v>21926</v>
      </c>
      <c r="G1372" s="101" t="s">
        <v>16079</v>
      </c>
      <c r="H1372" s="101" t="s">
        <v>21043</v>
      </c>
      <c r="I1372" s="101">
        <v>5323572</v>
      </c>
      <c r="J1372" s="101" t="s">
        <v>396</v>
      </c>
      <c r="K1372" s="101" t="s">
        <v>21705</v>
      </c>
      <c r="L1372" s="101" t="s">
        <v>21701</v>
      </c>
      <c r="M1372" s="101" t="s">
        <v>14378</v>
      </c>
      <c r="N1372" s="101" t="s">
        <v>14377</v>
      </c>
      <c r="O1372" s="101" t="s">
        <v>12744</v>
      </c>
      <c r="P1372" s="101" t="s">
        <v>14378</v>
      </c>
      <c r="Q1372" s="101" t="s">
        <v>10573</v>
      </c>
      <c r="R1372" s="102" t="s">
        <v>8648</v>
      </c>
      <c r="S1372" s="8">
        <f>INDEX('Coord Sitios Confirmados'!E:E, MATCH(B1372, 'Coord Sitios Confirmados'!B:B,0))</f>
        <v>4.3241199999999997</v>
      </c>
      <c r="T1372" s="159">
        <f>INDEX('Coord Sitios Confirmados'!F:F, MATCH(C1372, 'Coord Sitios Confirmados'!C:C,0))</f>
        <v>-74.802999999999997</v>
      </c>
    </row>
    <row r="1373" spans="1:20" x14ac:dyDescent="0.25">
      <c r="A1373" s="115" t="s">
        <v>14863</v>
      </c>
      <c r="B1373" s="103" t="s">
        <v>14864</v>
      </c>
      <c r="C1373" s="101" t="s">
        <v>14865</v>
      </c>
      <c r="D1373" s="101" t="s">
        <v>17360</v>
      </c>
      <c r="E1373" s="101" t="s">
        <v>21816</v>
      </c>
      <c r="F1373" s="101" t="s">
        <v>21817</v>
      </c>
      <c r="G1373" s="101" t="s">
        <v>16137</v>
      </c>
      <c r="H1373" s="101" t="s">
        <v>16307</v>
      </c>
      <c r="I1373" s="101"/>
      <c r="J1373" s="101" t="s">
        <v>396</v>
      </c>
      <c r="K1373" s="101" t="s">
        <v>21705</v>
      </c>
      <c r="L1373" s="101" t="s">
        <v>21701</v>
      </c>
      <c r="M1373" s="101" t="s">
        <v>14378</v>
      </c>
      <c r="N1373" s="101" t="s">
        <v>14377</v>
      </c>
      <c r="O1373" s="101" t="s">
        <v>12744</v>
      </c>
      <c r="P1373" s="101" t="s">
        <v>14378</v>
      </c>
      <c r="Q1373" s="101" t="s">
        <v>10573</v>
      </c>
      <c r="R1373" s="102" t="s">
        <v>1644</v>
      </c>
      <c r="S1373" s="8">
        <f>INDEX('Coord Sitios Confirmados'!E:E, MATCH(B1373, 'Coord Sitios Confirmados'!B:B,0))</f>
        <v>4.2984812000000003</v>
      </c>
      <c r="T1373" s="159">
        <f>INDEX('Coord Sitios Confirmados'!F:F, MATCH(C1373, 'Coord Sitios Confirmados'!C:C,0))</f>
        <v>-74.821271600000003</v>
      </c>
    </row>
    <row r="1374" spans="1:20" x14ac:dyDescent="0.25">
      <c r="A1374" s="115" t="s">
        <v>14793</v>
      </c>
      <c r="B1374" s="103" t="s">
        <v>14794</v>
      </c>
      <c r="C1374" s="101" t="s">
        <v>14795</v>
      </c>
      <c r="D1374" s="101" t="s">
        <v>17361</v>
      </c>
      <c r="E1374" s="101" t="s">
        <v>21839</v>
      </c>
      <c r="F1374" s="101" t="s">
        <v>21840</v>
      </c>
      <c r="G1374" s="101" t="s">
        <v>16079</v>
      </c>
      <c r="H1374" s="101" t="s">
        <v>16090</v>
      </c>
      <c r="I1374" s="101" t="s">
        <v>16091</v>
      </c>
      <c r="J1374" s="101" t="s">
        <v>396</v>
      </c>
      <c r="K1374" s="101" t="s">
        <v>21702</v>
      </c>
      <c r="L1374" s="101" t="s">
        <v>21701</v>
      </c>
      <c r="M1374" s="101" t="s">
        <v>14378</v>
      </c>
      <c r="N1374" s="101" t="s">
        <v>14377</v>
      </c>
      <c r="O1374" s="101" t="s">
        <v>12744</v>
      </c>
      <c r="P1374" s="101" t="s">
        <v>14378</v>
      </c>
      <c r="Q1374" s="101" t="s">
        <v>10573</v>
      </c>
      <c r="R1374" s="102" t="s">
        <v>1644</v>
      </c>
      <c r="S1374" s="8">
        <f>INDEX('Coord Sitios Confirmados'!E:E, MATCH(B1374, 'Coord Sitios Confirmados'!B:B,0))</f>
        <v>4.2916699999999999</v>
      </c>
      <c r="T1374" s="159">
        <f>INDEX('Coord Sitios Confirmados'!F:F, MATCH(C1374, 'Coord Sitios Confirmados'!C:C,0))</f>
        <v>-74.804900000000004</v>
      </c>
    </row>
    <row r="1375" spans="1:20" x14ac:dyDescent="0.25">
      <c r="A1375" s="115" t="s">
        <v>14719</v>
      </c>
      <c r="B1375" s="103" t="s">
        <v>14720</v>
      </c>
      <c r="C1375" s="101" t="s">
        <v>14721</v>
      </c>
      <c r="D1375" s="101" t="s">
        <v>17362</v>
      </c>
      <c r="E1375" s="101" t="s">
        <v>21827</v>
      </c>
      <c r="F1375" s="101" t="s">
        <v>21817</v>
      </c>
      <c r="G1375" s="101" t="s">
        <v>16079</v>
      </c>
      <c r="H1375" s="101" t="s">
        <v>16110</v>
      </c>
      <c r="I1375" s="101" t="s">
        <v>14722</v>
      </c>
      <c r="J1375" s="101" t="s">
        <v>396</v>
      </c>
      <c r="K1375" s="101" t="s">
        <v>21705</v>
      </c>
      <c r="L1375" s="101" t="s">
        <v>21701</v>
      </c>
      <c r="M1375" s="101" t="s">
        <v>14378</v>
      </c>
      <c r="N1375" s="101" t="s">
        <v>14377</v>
      </c>
      <c r="O1375" s="101" t="s">
        <v>12744</v>
      </c>
      <c r="P1375" s="101" t="s">
        <v>14378</v>
      </c>
      <c r="Q1375" s="101" t="s">
        <v>10573</v>
      </c>
      <c r="R1375" s="102" t="s">
        <v>8648</v>
      </c>
      <c r="S1375" s="8">
        <f>INDEX('Coord Sitios Confirmados'!E:E, MATCH(B1375, 'Coord Sitios Confirmados'!B:B,0))</f>
        <v>4.2962899999999999</v>
      </c>
      <c r="T1375" s="159">
        <f>INDEX('Coord Sitios Confirmados'!F:F, MATCH(C1375, 'Coord Sitios Confirmados'!C:C,0))</f>
        <v>-74.808700000000002</v>
      </c>
    </row>
    <row r="1376" spans="1:20" x14ac:dyDescent="0.25">
      <c r="A1376" s="115" t="s">
        <v>21183</v>
      </c>
      <c r="B1376" s="103" t="s">
        <v>21446</v>
      </c>
      <c r="C1376" s="101" t="s">
        <v>21181</v>
      </c>
      <c r="D1376" s="101" t="s">
        <v>21473</v>
      </c>
      <c r="E1376" s="101" t="s">
        <v>22361</v>
      </c>
      <c r="F1376" s="101" t="s">
        <v>22093</v>
      </c>
      <c r="G1376" s="101" t="s">
        <v>16152</v>
      </c>
      <c r="H1376" s="101" t="s">
        <v>21474</v>
      </c>
      <c r="I1376" s="101" t="s">
        <v>21475</v>
      </c>
      <c r="J1376" s="101" t="s">
        <v>396</v>
      </c>
      <c r="K1376" s="101" t="s">
        <v>21705</v>
      </c>
      <c r="L1376" s="101" t="s">
        <v>21701</v>
      </c>
      <c r="M1376" s="101" t="s">
        <v>14378</v>
      </c>
      <c r="N1376" s="101" t="s">
        <v>14377</v>
      </c>
      <c r="O1376" s="101" t="s">
        <v>12744</v>
      </c>
      <c r="P1376" s="101" t="s">
        <v>14378</v>
      </c>
      <c r="Q1376" s="101" t="s">
        <v>10573</v>
      </c>
      <c r="R1376" s="102" t="s">
        <v>8648</v>
      </c>
      <c r="S1376" s="8">
        <f>INDEX('Coord Sitios Confirmados'!E:E, MATCH(B1376, 'Coord Sitios Confirmados'!B:B,0))</f>
        <v>4.3038400000000001</v>
      </c>
      <c r="T1376" s="159">
        <f>INDEX('Coord Sitios Confirmados'!F:F, MATCH(C1376, 'Coord Sitios Confirmados'!C:C,0))</f>
        <v>-74.803169999999994</v>
      </c>
    </row>
    <row r="1377" spans="1:20" x14ac:dyDescent="0.25">
      <c r="A1377" s="105"/>
      <c r="B1377" s="71"/>
      <c r="C1377" s="70" t="s">
        <v>3784</v>
      </c>
      <c r="D1377" s="70" t="s">
        <v>3785</v>
      </c>
      <c r="E1377" s="70"/>
      <c r="F1377" s="70"/>
      <c r="G1377" s="70" t="s">
        <v>18</v>
      </c>
      <c r="H1377" s="70" t="e">
        <v>#N/A</v>
      </c>
      <c r="I1377" s="70" t="e">
        <v>#N/A</v>
      </c>
      <c r="J1377" s="70" t="s">
        <v>396</v>
      </c>
      <c r="K1377" s="70" t="s">
        <v>21700</v>
      </c>
      <c r="L1377" s="70" t="s">
        <v>21701</v>
      </c>
      <c r="M1377" s="70"/>
      <c r="N1377" s="70" t="s">
        <v>197</v>
      </c>
      <c r="O1377" s="70" t="s">
        <v>12744</v>
      </c>
      <c r="P1377" s="70" t="s">
        <v>14331</v>
      </c>
      <c r="Q1377" s="70" t="s">
        <v>14331</v>
      </c>
      <c r="R1377" s="74" t="e">
        <v>#N/A</v>
      </c>
      <c r="S1377" s="8">
        <f>INDEX('Coord Sitios Confirmados'!E:E, MATCH(B1377, 'Coord Sitios Confirmados'!B:B,0))</f>
        <v>4.7270509000000001</v>
      </c>
      <c r="T1377" s="159" t="e">
        <f>INDEX('Coord Sitios Confirmados'!F:F, MATCH(C1377, 'Coord Sitios Confirmados'!C:C,0))</f>
        <v>#N/A</v>
      </c>
    </row>
    <row r="1378" spans="1:20" x14ac:dyDescent="0.25">
      <c r="A1378" s="111" t="s">
        <v>3786</v>
      </c>
      <c r="B1378" s="5" t="s">
        <v>12825</v>
      </c>
      <c r="C1378" s="6" t="s">
        <v>3787</v>
      </c>
      <c r="D1378" s="6" t="s">
        <v>13796</v>
      </c>
      <c r="E1378" s="6" t="s">
        <v>22747</v>
      </c>
      <c r="F1378" s="6" t="s">
        <v>22746</v>
      </c>
      <c r="G1378" s="6" t="s">
        <v>18</v>
      </c>
      <c r="H1378" s="6" t="s">
        <v>2118</v>
      </c>
      <c r="I1378" s="5" t="s">
        <v>3788</v>
      </c>
      <c r="J1378" s="6" t="s">
        <v>396</v>
      </c>
      <c r="K1378" s="6" t="s">
        <v>21705</v>
      </c>
      <c r="L1378" s="6" t="s">
        <v>21701</v>
      </c>
      <c r="M1378" s="6" t="s">
        <v>5943</v>
      </c>
      <c r="N1378" s="6" t="s">
        <v>942</v>
      </c>
      <c r="O1378" s="6" t="s">
        <v>12744</v>
      </c>
      <c r="P1378" s="6" t="s">
        <v>14331</v>
      </c>
      <c r="Q1378" s="6" t="s">
        <v>14331</v>
      </c>
      <c r="R1378" s="112" t="s">
        <v>8860</v>
      </c>
      <c r="S1378" s="8">
        <f>INDEX('Coord Sitios Confirmados'!E:E, MATCH(B1378, 'Coord Sitios Confirmados'!B:B,0))</f>
        <v>4.6391299999999998</v>
      </c>
      <c r="T1378" s="159">
        <f>INDEX('Coord Sitios Confirmados'!F:F, MATCH(C1378, 'Coord Sitios Confirmados'!C:C,0))</f>
        <v>-74.097899999999996</v>
      </c>
    </row>
    <row r="1379" spans="1:20" x14ac:dyDescent="0.25">
      <c r="A1379" s="73" t="s">
        <v>3789</v>
      </c>
      <c r="B1379" s="79" t="s">
        <v>13217</v>
      </c>
      <c r="C1379" s="3" t="s">
        <v>3790</v>
      </c>
      <c r="D1379" s="3" t="s">
        <v>3791</v>
      </c>
      <c r="E1379" s="3" t="s">
        <v>18860</v>
      </c>
      <c r="F1379" s="3" t="s">
        <v>18859</v>
      </c>
      <c r="G1379" s="3" t="s">
        <v>1961</v>
      </c>
      <c r="H1379" s="3"/>
      <c r="I1379" s="3" t="e">
        <v>#N/A</v>
      </c>
      <c r="J1379" s="3" t="s">
        <v>396</v>
      </c>
      <c r="K1379" s="3" t="s">
        <v>21705</v>
      </c>
      <c r="L1379" s="3" t="s">
        <v>21701</v>
      </c>
      <c r="M1379" s="3" t="s">
        <v>5313</v>
      </c>
      <c r="N1379" s="3" t="s">
        <v>12324</v>
      </c>
      <c r="O1379" s="3" t="s">
        <v>12744</v>
      </c>
      <c r="P1379" s="3" t="s">
        <v>14331</v>
      </c>
      <c r="Q1379" s="3" t="s">
        <v>14331</v>
      </c>
      <c r="R1379" s="106" t="s">
        <v>9556</v>
      </c>
      <c r="S1379" s="8">
        <f>INDEX('Coord Sitios Confirmados'!E:E, MATCH(B1379, 'Coord Sitios Confirmados'!B:B,0))</f>
        <v>4.619777</v>
      </c>
      <c r="T1379" s="159">
        <f>INDEX('Coord Sitios Confirmados'!F:F, MATCH(C1379, 'Coord Sitios Confirmados'!C:C,0))</f>
        <v>-74.102130000000002</v>
      </c>
    </row>
    <row r="1380" spans="1:20" x14ac:dyDescent="0.25">
      <c r="A1380" s="73" t="s">
        <v>21514</v>
      </c>
      <c r="B1380" s="79" t="s">
        <v>21515</v>
      </c>
      <c r="C1380" s="3" t="s">
        <v>21516</v>
      </c>
      <c r="D1380" s="3" t="s">
        <v>21517</v>
      </c>
      <c r="E1380" s="3" t="s">
        <v>18691</v>
      </c>
      <c r="F1380" s="3" t="s">
        <v>14321</v>
      </c>
      <c r="G1380" s="3" t="s">
        <v>13961</v>
      </c>
      <c r="H1380" s="3"/>
      <c r="I1380" s="3">
        <v>7699491</v>
      </c>
      <c r="J1380" s="3" t="s">
        <v>396</v>
      </c>
      <c r="K1380" s="3" t="s">
        <v>21700</v>
      </c>
      <c r="L1380" s="3" t="s">
        <v>21701</v>
      </c>
      <c r="M1380" s="3" t="s">
        <v>5313</v>
      </c>
      <c r="N1380" s="3" t="s">
        <v>12324</v>
      </c>
      <c r="O1380" s="3" t="s">
        <v>12744</v>
      </c>
      <c r="P1380" s="3" t="s">
        <v>14331</v>
      </c>
      <c r="Q1380" s="3" t="s">
        <v>14331</v>
      </c>
      <c r="R1380" s="106" t="s">
        <v>8648</v>
      </c>
      <c r="S1380" s="8">
        <f>INDEX('Coord Sitios Confirmados'!E:E, MATCH(B1380, 'Coord Sitios Confirmados'!B:B,0))</f>
        <v>4.622465</v>
      </c>
      <c r="T1380" s="159">
        <f>INDEX('Coord Sitios Confirmados'!F:F, MATCH(C1380, 'Coord Sitios Confirmados'!C:C,0))</f>
        <v>-74.102097999999998</v>
      </c>
    </row>
    <row r="1381" spans="1:20" x14ac:dyDescent="0.25">
      <c r="A1381" s="115" t="s">
        <v>10160</v>
      </c>
      <c r="B1381" s="103" t="s">
        <v>14336</v>
      </c>
      <c r="C1381" s="101" t="s">
        <v>10250</v>
      </c>
      <c r="D1381" s="101" t="s">
        <v>17363</v>
      </c>
      <c r="E1381" s="101" t="s">
        <v>21862</v>
      </c>
      <c r="F1381" s="101" t="s">
        <v>21863</v>
      </c>
      <c r="G1381" s="101" t="s">
        <v>16008</v>
      </c>
      <c r="H1381" s="101" t="s">
        <v>8860</v>
      </c>
      <c r="I1381" s="101" t="s">
        <v>16222</v>
      </c>
      <c r="J1381" s="101" t="s">
        <v>396</v>
      </c>
      <c r="K1381" s="101" t="s">
        <v>21702</v>
      </c>
      <c r="L1381" s="101" t="s">
        <v>21701</v>
      </c>
      <c r="M1381" s="101" t="s">
        <v>8715</v>
      </c>
      <c r="N1381" s="101" t="s">
        <v>14403</v>
      </c>
      <c r="O1381" s="101" t="s">
        <v>12744</v>
      </c>
      <c r="P1381" s="183" t="s">
        <v>14331</v>
      </c>
      <c r="Q1381" s="101" t="s">
        <v>10573</v>
      </c>
      <c r="R1381" s="102" t="s">
        <v>9556</v>
      </c>
      <c r="S1381" s="8">
        <f>INDEX('Coord Sitios Confirmados'!E:E, MATCH(B1381, 'Coord Sitios Confirmados'!B:B,0))</f>
        <v>4.6141990000000002</v>
      </c>
      <c r="T1381" s="159">
        <f>INDEX('Coord Sitios Confirmados'!F:F, MATCH(C1381, 'Coord Sitios Confirmados'!C:C,0))</f>
        <v>-74.198370999999995</v>
      </c>
    </row>
    <row r="1382" spans="1:20" x14ac:dyDescent="0.25">
      <c r="A1382" s="111" t="s">
        <v>22682</v>
      </c>
      <c r="B1382" s="5" t="s">
        <v>21649</v>
      </c>
      <c r="C1382" s="6" t="s">
        <v>21650</v>
      </c>
      <c r="D1382" s="6" t="s">
        <v>21651</v>
      </c>
      <c r="E1382" s="6" t="s">
        <v>18771</v>
      </c>
      <c r="F1382" s="6" t="s">
        <v>18772</v>
      </c>
      <c r="G1382" s="6" t="s">
        <v>1848</v>
      </c>
      <c r="H1382" s="6"/>
      <c r="I1382" s="5" t="s">
        <v>21692</v>
      </c>
      <c r="J1382" s="6" t="s">
        <v>396</v>
      </c>
      <c r="K1382" s="6" t="s">
        <v>21700</v>
      </c>
      <c r="L1382" s="6" t="s">
        <v>21701</v>
      </c>
      <c r="M1382" s="6" t="s">
        <v>5943</v>
      </c>
      <c r="N1382" s="6" t="s">
        <v>942</v>
      </c>
      <c r="O1382" s="6" t="s">
        <v>12744</v>
      </c>
      <c r="P1382" s="6" t="s">
        <v>14331</v>
      </c>
      <c r="Q1382" s="6" t="s">
        <v>14331</v>
      </c>
      <c r="R1382" s="112" t="s">
        <v>9339</v>
      </c>
      <c r="S1382" s="8">
        <f>INDEX('Coord Sitios Confirmados'!E:E, MATCH(B1382, 'Coord Sitios Confirmados'!B:B,0))</f>
        <v>4.6497999999999999</v>
      </c>
      <c r="T1382" s="159">
        <f>INDEX('Coord Sitios Confirmados'!F:F, MATCH(C1382, 'Coord Sitios Confirmados'!C:C,0))</f>
        <v>-74.1006</v>
      </c>
    </row>
    <row r="1383" spans="1:20" x14ac:dyDescent="0.25">
      <c r="A1383" s="105" t="s">
        <v>22712</v>
      </c>
      <c r="B1383" s="71" t="s">
        <v>22738</v>
      </c>
      <c r="C1383" s="70" t="s">
        <v>22716</v>
      </c>
      <c r="D1383" s="70" t="s">
        <v>22739</v>
      </c>
      <c r="E1383" s="70" t="s">
        <v>18551</v>
      </c>
      <c r="F1383" s="70" t="s">
        <v>18730</v>
      </c>
      <c r="G1383" s="70"/>
      <c r="H1383" s="70" t="s">
        <v>22741</v>
      </c>
      <c r="I1383" s="70" t="s">
        <v>22740</v>
      </c>
      <c r="J1383" s="70" t="s">
        <v>396</v>
      </c>
      <c r="K1383" s="70" t="s">
        <v>21705</v>
      </c>
      <c r="L1383" s="70" t="s">
        <v>21701</v>
      </c>
      <c r="M1383" s="70" t="s">
        <v>3231</v>
      </c>
      <c r="N1383" s="70" t="s">
        <v>197</v>
      </c>
      <c r="O1383" s="70" t="s">
        <v>12744</v>
      </c>
      <c r="P1383" s="70" t="s">
        <v>14331</v>
      </c>
      <c r="Q1383" s="70" t="s">
        <v>14331</v>
      </c>
      <c r="R1383" s="74" t="s">
        <v>7044</v>
      </c>
      <c r="S1383" s="8">
        <f>INDEX('Coord Sitios Confirmados'!E:E, MATCH(B1383, 'Coord Sitios Confirmados'!B:B,0))</f>
        <v>4.7252000000000001</v>
      </c>
      <c r="T1383" s="159">
        <f>INDEX('Coord Sitios Confirmados'!F:F, MATCH(C1383, 'Coord Sitios Confirmados'!C:C,0))</f>
        <v>-74.133799999999994</v>
      </c>
    </row>
    <row r="1384" spans="1:20" x14ac:dyDescent="0.25">
      <c r="A1384" s="105" t="s">
        <v>3792</v>
      </c>
      <c r="B1384" s="71" t="s">
        <v>13244</v>
      </c>
      <c r="C1384" s="70" t="s">
        <v>10312</v>
      </c>
      <c r="D1384" s="70" t="s">
        <v>14326</v>
      </c>
      <c r="E1384" s="70" t="s">
        <v>3794</v>
      </c>
      <c r="F1384" s="70" t="s">
        <v>3795</v>
      </c>
      <c r="G1384" s="70" t="s">
        <v>13</v>
      </c>
      <c r="H1384" s="70">
        <v>0</v>
      </c>
      <c r="I1384" s="70" t="s">
        <v>3796</v>
      </c>
      <c r="J1384" s="70" t="s">
        <v>396</v>
      </c>
      <c r="K1384" s="70" t="s">
        <v>21705</v>
      </c>
      <c r="L1384" s="70" t="s">
        <v>21701</v>
      </c>
      <c r="M1384" s="70" t="s">
        <v>6165</v>
      </c>
      <c r="N1384" s="70" t="s">
        <v>197</v>
      </c>
      <c r="O1384" s="70" t="s">
        <v>12744</v>
      </c>
      <c r="P1384" s="70" t="s">
        <v>14331</v>
      </c>
      <c r="Q1384" s="70" t="s">
        <v>14331</v>
      </c>
      <c r="R1384" s="74" t="s">
        <v>8648</v>
      </c>
      <c r="S1384" s="8">
        <f>INDEX('Coord Sitios Confirmados'!E:E, MATCH(B1384, 'Coord Sitios Confirmados'!B:B,0))</f>
        <v>4.745393</v>
      </c>
      <c r="T1384" s="159" t="e">
        <f>INDEX('Coord Sitios Confirmados'!F:F, MATCH(C1384, 'Coord Sitios Confirmados'!C:C,0))</f>
        <v>#N/A</v>
      </c>
    </row>
    <row r="1385" spans="1:20" x14ac:dyDescent="0.25">
      <c r="A1385" s="115" t="s">
        <v>13735</v>
      </c>
      <c r="B1385" s="103" t="s">
        <v>16414</v>
      </c>
      <c r="C1385" s="101" t="s">
        <v>17630</v>
      </c>
      <c r="D1385" s="101" t="s">
        <v>17364</v>
      </c>
      <c r="E1385" s="101" t="s">
        <v>22006</v>
      </c>
      <c r="F1385" s="101" t="s">
        <v>22007</v>
      </c>
      <c r="G1385" s="101" t="s">
        <v>22563</v>
      </c>
      <c r="H1385" s="101" t="s">
        <v>16415</v>
      </c>
      <c r="I1385" s="101" t="s">
        <v>22936</v>
      </c>
      <c r="J1385" s="101" t="s">
        <v>396</v>
      </c>
      <c r="K1385" s="101" t="s">
        <v>21705</v>
      </c>
      <c r="L1385" s="101" t="s">
        <v>21701</v>
      </c>
      <c r="M1385" s="101"/>
      <c r="N1385" s="101" t="s">
        <v>14403</v>
      </c>
      <c r="O1385" s="101" t="s">
        <v>12744</v>
      </c>
      <c r="P1385" s="183" t="s">
        <v>14331</v>
      </c>
      <c r="Q1385" s="101" t="s">
        <v>10573</v>
      </c>
      <c r="R1385" s="102" t="s">
        <v>7044</v>
      </c>
      <c r="S1385" s="8" t="e">
        <f>INDEX('Coord Sitios Confirmados'!E:E, MATCH(B1385, 'Coord Sitios Confirmados'!B:B,0))</f>
        <v>#N/A</v>
      </c>
      <c r="T1385" s="159" t="e">
        <f>INDEX('Coord Sitios Confirmados'!F:F, MATCH(C1385, 'Coord Sitios Confirmados'!C:C,0))</f>
        <v>#N/A</v>
      </c>
    </row>
    <row r="1386" spans="1:20" x14ac:dyDescent="0.25">
      <c r="A1386" s="73" t="s">
        <v>13651</v>
      </c>
      <c r="B1386" s="79" t="s">
        <v>13652</v>
      </c>
      <c r="C1386" s="3" t="s">
        <v>13653</v>
      </c>
      <c r="D1386" s="3" t="s">
        <v>13654</v>
      </c>
      <c r="E1386" s="3" t="s">
        <v>18788</v>
      </c>
      <c r="F1386" s="3" t="s">
        <v>18789</v>
      </c>
      <c r="G1386" s="3" t="s">
        <v>8648</v>
      </c>
      <c r="H1386" s="3" t="s">
        <v>21398</v>
      </c>
      <c r="I1386" s="3" t="s">
        <v>8649</v>
      </c>
      <c r="J1386" s="3" t="s">
        <v>396</v>
      </c>
      <c r="K1386" s="3" t="s">
        <v>21705</v>
      </c>
      <c r="L1386" s="3" t="s">
        <v>21701</v>
      </c>
      <c r="M1386" s="3" t="s">
        <v>8696</v>
      </c>
      <c r="N1386" s="3" t="s">
        <v>12324</v>
      </c>
      <c r="O1386" s="3" t="s">
        <v>12744</v>
      </c>
      <c r="P1386" s="3" t="s">
        <v>14331</v>
      </c>
      <c r="Q1386" s="3" t="s">
        <v>14331</v>
      </c>
      <c r="R1386" s="106" t="s">
        <v>8648</v>
      </c>
      <c r="S1386" s="8">
        <f>INDEX('Coord Sitios Confirmados'!E:E, MATCH(B1386, 'Coord Sitios Confirmados'!B:B,0))</f>
        <v>4.5986149999999997</v>
      </c>
      <c r="T1386" s="159">
        <f>INDEX('Coord Sitios Confirmados'!F:F, MATCH(C1386, 'Coord Sitios Confirmados'!C:C,0))</f>
        <v>-74.079333000000005</v>
      </c>
    </row>
    <row r="1387" spans="1:20" x14ac:dyDescent="0.25">
      <c r="A1387" s="115" t="s">
        <v>14723</v>
      </c>
      <c r="B1387" s="103" t="s">
        <v>14724</v>
      </c>
      <c r="C1387" s="101" t="s">
        <v>14412</v>
      </c>
      <c r="D1387" s="101" t="s">
        <v>17365</v>
      </c>
      <c r="E1387" s="101" t="s">
        <v>22436</v>
      </c>
      <c r="F1387" s="101"/>
      <c r="G1387" s="101" t="s">
        <v>16474</v>
      </c>
      <c r="H1387" s="101" t="s">
        <v>8860</v>
      </c>
      <c r="I1387" s="101">
        <v>5096018</v>
      </c>
      <c r="J1387" s="101" t="s">
        <v>14</v>
      </c>
      <c r="K1387" s="101" t="s">
        <v>21696</v>
      </c>
      <c r="L1387" s="101" t="s">
        <v>21697</v>
      </c>
      <c r="M1387" s="101" t="s">
        <v>16051</v>
      </c>
      <c r="N1387" s="101" t="s">
        <v>14377</v>
      </c>
      <c r="O1387" s="101" t="s">
        <v>12744</v>
      </c>
      <c r="P1387" s="101" t="s">
        <v>14412</v>
      </c>
      <c r="Q1387" s="101" t="s">
        <v>10573</v>
      </c>
      <c r="R1387" s="102" t="s">
        <v>8860</v>
      </c>
      <c r="S1387" s="8">
        <f>INDEX('Coord Sitios Confirmados'!E:E, MATCH(B1387, 'Coord Sitios Confirmados'!B:B,0))</f>
        <v>4.52006</v>
      </c>
      <c r="T1387" s="159">
        <f>INDEX('Coord Sitios Confirmados'!F:F, MATCH(C1387, 'Coord Sitios Confirmados'!C:C,0))</f>
        <v>-74.352220000000003</v>
      </c>
    </row>
    <row r="1388" spans="1:20" x14ac:dyDescent="0.25">
      <c r="A1388" s="115" t="s">
        <v>15641</v>
      </c>
      <c r="B1388" s="103" t="s">
        <v>15642</v>
      </c>
      <c r="C1388" s="101" t="s">
        <v>15643</v>
      </c>
      <c r="D1388" s="101" t="s">
        <v>17366</v>
      </c>
      <c r="E1388" s="101" t="s">
        <v>22413</v>
      </c>
      <c r="F1388" s="101"/>
      <c r="G1388" s="101" t="s">
        <v>16219</v>
      </c>
      <c r="H1388" s="101" t="s">
        <v>1922</v>
      </c>
      <c r="I1388" s="101">
        <v>5246181</v>
      </c>
      <c r="J1388" s="101" t="s">
        <v>396</v>
      </c>
      <c r="K1388" s="101" t="s">
        <v>21705</v>
      </c>
      <c r="L1388" s="101" t="s">
        <v>21701</v>
      </c>
      <c r="M1388" s="101" t="s">
        <v>16051</v>
      </c>
      <c r="N1388" s="101" t="s">
        <v>14377</v>
      </c>
      <c r="O1388" s="101" t="s">
        <v>12744</v>
      </c>
      <c r="P1388" s="101" t="s">
        <v>14412</v>
      </c>
      <c r="Q1388" s="101" t="s">
        <v>10573</v>
      </c>
      <c r="R1388" s="102" t="s">
        <v>1922</v>
      </c>
      <c r="S1388" s="8">
        <f>INDEX('Coord Sitios Confirmados'!E:E, MATCH(B1388, 'Coord Sitios Confirmados'!B:B,0))</f>
        <v>4.5177199999999997</v>
      </c>
      <c r="T1388" s="159">
        <f>INDEX('Coord Sitios Confirmados'!F:F, MATCH(C1388, 'Coord Sitios Confirmados'!C:C,0))</f>
        <v>-74.346400000000003</v>
      </c>
    </row>
    <row r="1389" spans="1:20" x14ac:dyDescent="0.25">
      <c r="A1389" s="105" t="s">
        <v>22726</v>
      </c>
      <c r="B1389" s="71" t="s">
        <v>12985</v>
      </c>
      <c r="C1389" s="70" t="s">
        <v>22702</v>
      </c>
      <c r="D1389" s="70" t="s">
        <v>22705</v>
      </c>
      <c r="E1389" s="70" t="s">
        <v>22706</v>
      </c>
      <c r="F1389" s="70" t="s">
        <v>22707</v>
      </c>
      <c r="G1389" s="70" t="s">
        <v>9556</v>
      </c>
      <c r="H1389" s="70" t="s">
        <v>22727</v>
      </c>
      <c r="I1389" s="70" t="s">
        <v>22708</v>
      </c>
      <c r="J1389" s="70" t="s">
        <v>396</v>
      </c>
      <c r="K1389" s="70" t="s">
        <v>21700</v>
      </c>
      <c r="L1389" s="70" t="s">
        <v>21701</v>
      </c>
      <c r="M1389" s="70" t="s">
        <v>8699</v>
      </c>
      <c r="N1389" s="70" t="s">
        <v>197</v>
      </c>
      <c r="O1389" s="70" t="s">
        <v>12744</v>
      </c>
      <c r="P1389" s="70" t="s">
        <v>14331</v>
      </c>
      <c r="Q1389" s="70" t="s">
        <v>14331</v>
      </c>
      <c r="R1389" s="74" t="s">
        <v>9556</v>
      </c>
      <c r="S1389" s="8">
        <f>INDEX('Coord Sitios Confirmados'!E:E, MATCH(B1389, 'Coord Sitios Confirmados'!B:B,0))</f>
        <v>4.7507210000000004</v>
      </c>
      <c r="T1389" s="159" t="e">
        <f>INDEX('Coord Sitios Confirmados'!F:F, MATCH(C1389, 'Coord Sitios Confirmados'!C:C,0))</f>
        <v>#N/A</v>
      </c>
    </row>
    <row r="1390" spans="1:20" x14ac:dyDescent="0.25">
      <c r="A1390" s="115" t="s">
        <v>14857</v>
      </c>
      <c r="B1390" s="103" t="s">
        <v>14858</v>
      </c>
      <c r="C1390" s="101" t="s">
        <v>14859</v>
      </c>
      <c r="D1390" s="101" t="s">
        <v>17367</v>
      </c>
      <c r="E1390" s="101" t="s">
        <v>21962</v>
      </c>
      <c r="F1390" s="101" t="s">
        <v>21963</v>
      </c>
      <c r="G1390" s="101" t="s">
        <v>1644</v>
      </c>
      <c r="H1390" s="101" t="s">
        <v>16234</v>
      </c>
      <c r="I1390" s="101" t="s">
        <v>16407</v>
      </c>
      <c r="J1390" s="101" t="s">
        <v>396</v>
      </c>
      <c r="K1390" s="101" t="s">
        <v>21700</v>
      </c>
      <c r="L1390" s="101" t="s">
        <v>21701</v>
      </c>
      <c r="M1390" s="101" t="s">
        <v>14431</v>
      </c>
      <c r="N1390" s="101" t="s">
        <v>14403</v>
      </c>
      <c r="O1390" s="101" t="s">
        <v>12744</v>
      </c>
      <c r="P1390" s="183" t="s">
        <v>14431</v>
      </c>
      <c r="Q1390" s="101" t="s">
        <v>10573</v>
      </c>
      <c r="R1390" s="102" t="s">
        <v>1644</v>
      </c>
      <c r="S1390" s="8">
        <f>INDEX('Coord Sitios Confirmados'!E:E, MATCH(B1390, 'Coord Sitios Confirmados'!B:B,0))</f>
        <v>4.55891</v>
      </c>
      <c r="T1390" s="159">
        <f>INDEX('Coord Sitios Confirmados'!F:F, MATCH(C1390, 'Coord Sitios Confirmados'!C:C,0))</f>
        <v>-74.242500000000007</v>
      </c>
    </row>
    <row r="1391" spans="1:20" x14ac:dyDescent="0.25">
      <c r="A1391" s="105" t="s">
        <v>22660</v>
      </c>
      <c r="B1391" s="71">
        <v>12419</v>
      </c>
      <c r="C1391" s="70" t="s">
        <v>3800</v>
      </c>
      <c r="D1391" s="70" t="s">
        <v>12646</v>
      </c>
      <c r="E1391" s="70"/>
      <c r="F1391" s="70"/>
      <c r="G1391" s="70"/>
      <c r="H1391" s="70">
        <v>0</v>
      </c>
      <c r="I1391" s="70" t="s">
        <v>3801</v>
      </c>
      <c r="J1391" s="70" t="s">
        <v>14</v>
      </c>
      <c r="K1391" s="70" t="s">
        <v>21700</v>
      </c>
      <c r="L1391" s="70" t="s">
        <v>21701</v>
      </c>
      <c r="M1391" s="70"/>
      <c r="N1391" s="70" t="s">
        <v>197</v>
      </c>
      <c r="O1391" s="70" t="s">
        <v>12744</v>
      </c>
      <c r="P1391" s="70" t="s">
        <v>14331</v>
      </c>
      <c r="Q1391" s="70" t="s">
        <v>14331</v>
      </c>
      <c r="R1391" s="74" t="e">
        <v>#N/A</v>
      </c>
      <c r="S1391" s="8">
        <f>INDEX('Coord Sitios Confirmados'!E:E, MATCH(B1391, 'Coord Sitios Confirmados'!B:B,0))</f>
        <v>4.7504064000000001</v>
      </c>
      <c r="T1391" s="159">
        <f>INDEX('Coord Sitios Confirmados'!F:F, MATCH(C1391, 'Coord Sitios Confirmados'!C:C,0))</f>
        <v>-74.047719999999998</v>
      </c>
    </row>
    <row r="1392" spans="1:20" x14ac:dyDescent="0.25">
      <c r="A1392" s="111" t="s">
        <v>18294</v>
      </c>
      <c r="B1392" s="5" t="s">
        <v>18295</v>
      </c>
      <c r="C1392" s="6" t="s">
        <v>18296</v>
      </c>
      <c r="D1392" s="6" t="s">
        <v>18297</v>
      </c>
      <c r="E1392" s="6" t="s">
        <v>18298</v>
      </c>
      <c r="F1392" s="6" t="s">
        <v>18299</v>
      </c>
      <c r="G1392" s="6" t="s">
        <v>18</v>
      </c>
      <c r="H1392" s="6" t="s">
        <v>18300</v>
      </c>
      <c r="I1392" s="5">
        <v>1100357</v>
      </c>
      <c r="J1392" s="6" t="s">
        <v>396</v>
      </c>
      <c r="K1392" s="6" t="s">
        <v>21705</v>
      </c>
      <c r="L1392" s="6" t="s">
        <v>21701</v>
      </c>
      <c r="M1392" s="6" t="s">
        <v>5943</v>
      </c>
      <c r="N1392" s="6" t="s">
        <v>942</v>
      </c>
      <c r="O1392" s="6" t="s">
        <v>12744</v>
      </c>
      <c r="P1392" s="6" t="s">
        <v>14331</v>
      </c>
      <c r="Q1392" s="6" t="s">
        <v>14331</v>
      </c>
      <c r="R1392" s="112" t="s">
        <v>1644</v>
      </c>
      <c r="S1392" s="8">
        <f>INDEX('Coord Sitios Confirmados'!E:E, MATCH(B1392, 'Coord Sitios Confirmados'!B:B,0))</f>
        <v>4.6443599999999998</v>
      </c>
      <c r="T1392" s="159">
        <f>INDEX('Coord Sitios Confirmados'!F:F, MATCH(C1392, 'Coord Sitios Confirmados'!C:C,0))</f>
        <v>-74.098100000000002</v>
      </c>
    </row>
    <row r="1393" spans="1:20" x14ac:dyDescent="0.25">
      <c r="A1393" s="105" t="s">
        <v>13949</v>
      </c>
      <c r="B1393" s="71" t="s">
        <v>13950</v>
      </c>
      <c r="C1393" s="70" t="s">
        <v>13951</v>
      </c>
      <c r="D1393" s="70" t="s">
        <v>21520</v>
      </c>
      <c r="E1393" s="70" t="s">
        <v>18732</v>
      </c>
      <c r="F1393" s="70" t="s">
        <v>18338</v>
      </c>
      <c r="G1393" s="70" t="s">
        <v>9556</v>
      </c>
      <c r="H1393" s="70" t="s">
        <v>21748</v>
      </c>
      <c r="I1393" s="70" t="s">
        <v>13962</v>
      </c>
      <c r="J1393" s="70" t="s">
        <v>396</v>
      </c>
      <c r="K1393" s="70" t="s">
        <v>21705</v>
      </c>
      <c r="L1393" s="70" t="s">
        <v>21701</v>
      </c>
      <c r="M1393" s="70" t="s">
        <v>3231</v>
      </c>
      <c r="N1393" s="70" t="s">
        <v>197</v>
      </c>
      <c r="O1393" s="70" t="s">
        <v>12744</v>
      </c>
      <c r="P1393" s="70" t="s">
        <v>14331</v>
      </c>
      <c r="Q1393" s="70" t="s">
        <v>14331</v>
      </c>
      <c r="R1393" s="74" t="s">
        <v>9556</v>
      </c>
      <c r="S1393" s="8">
        <f>INDEX('Coord Sitios Confirmados'!E:E, MATCH(B1393, 'Coord Sitios Confirmados'!B:B,0))</f>
        <v>4.6994509999999998</v>
      </c>
      <c r="T1393" s="159">
        <f>INDEX('Coord Sitios Confirmados'!F:F, MATCH(C1393, 'Coord Sitios Confirmados'!C:C,0))</f>
        <v>-74.098023999999995</v>
      </c>
    </row>
    <row r="1394" spans="1:20" x14ac:dyDescent="0.25">
      <c r="A1394" s="73" t="s">
        <v>3807</v>
      </c>
      <c r="B1394" s="79" t="s">
        <v>12874</v>
      </c>
      <c r="C1394" s="3" t="s">
        <v>12293</v>
      </c>
      <c r="D1394" s="3" t="s">
        <v>3809</v>
      </c>
      <c r="E1394" s="3" t="s">
        <v>18383</v>
      </c>
      <c r="F1394" s="3" t="s">
        <v>18384</v>
      </c>
      <c r="G1394" s="3" t="s">
        <v>394</v>
      </c>
      <c r="H1394" s="3" t="s">
        <v>21359</v>
      </c>
      <c r="I1394" s="3" t="s">
        <v>3811</v>
      </c>
      <c r="J1394" s="3" t="s">
        <v>396</v>
      </c>
      <c r="K1394" s="3" t="s">
        <v>21705</v>
      </c>
      <c r="L1394" s="3" t="s">
        <v>21701</v>
      </c>
      <c r="M1394" s="3" t="s">
        <v>8692</v>
      </c>
      <c r="N1394" s="3" t="s">
        <v>12324</v>
      </c>
      <c r="O1394" s="3" t="s">
        <v>12744</v>
      </c>
      <c r="P1394" s="3" t="s">
        <v>14331</v>
      </c>
      <c r="Q1394" s="3" t="s">
        <v>14331</v>
      </c>
      <c r="R1394" s="106" t="s">
        <v>8648</v>
      </c>
      <c r="S1394" s="8" t="str">
        <f>INDEX('Coord Sitios Confirmados'!E:E, MATCH(B1394, 'Coord Sitios Confirmados'!B:B,0))</f>
        <v>4,567541</v>
      </c>
      <c r="T1394" s="159">
        <f>INDEX('Coord Sitios Confirmados'!F:F, MATCH(C1394, 'Coord Sitios Confirmados'!C:C,0))</f>
        <v>-74.116659999999996</v>
      </c>
    </row>
    <row r="1395" spans="1:20" x14ac:dyDescent="0.25">
      <c r="A1395" s="73" t="s">
        <v>19335</v>
      </c>
      <c r="B1395" s="79" t="s">
        <v>21587</v>
      </c>
      <c r="C1395" s="3" t="s">
        <v>20705</v>
      </c>
      <c r="D1395" s="3" t="s">
        <v>21588</v>
      </c>
      <c r="E1395" s="3" t="s">
        <v>2637</v>
      </c>
      <c r="F1395" s="3" t="s">
        <v>21592</v>
      </c>
      <c r="G1395" s="3" t="s">
        <v>21589</v>
      </c>
      <c r="H1395" s="3" t="s">
        <v>21590</v>
      </c>
      <c r="I1395" s="3" t="s">
        <v>21591</v>
      </c>
      <c r="J1395" s="3" t="s">
        <v>396</v>
      </c>
      <c r="K1395" s="3" t="s">
        <v>21696</v>
      </c>
      <c r="L1395" s="3" t="s">
        <v>21697</v>
      </c>
      <c r="M1395" s="3" t="s">
        <v>8692</v>
      </c>
      <c r="N1395" s="3" t="s">
        <v>12324</v>
      </c>
      <c r="O1395" s="3" t="s">
        <v>12744</v>
      </c>
      <c r="P1395" s="3" t="s">
        <v>14331</v>
      </c>
      <c r="Q1395" s="3" t="s">
        <v>14331</v>
      </c>
      <c r="R1395" s="106" t="s">
        <v>8648</v>
      </c>
      <c r="S1395" s="8">
        <f>INDEX('Coord Sitios Confirmados'!E:E, MATCH(B1395, 'Coord Sitios Confirmados'!B:B,0))</f>
        <v>4.5761399999999997</v>
      </c>
      <c r="T1395" s="159">
        <f>INDEX('Coord Sitios Confirmados'!F:F, MATCH(C1395, 'Coord Sitios Confirmados'!C:C,0))</f>
        <v>-74.117289999999997</v>
      </c>
    </row>
    <row r="1396" spans="1:20" x14ac:dyDescent="0.25">
      <c r="A1396" s="111" t="s">
        <v>3802</v>
      </c>
      <c r="B1396" s="5" t="s">
        <v>12797</v>
      </c>
      <c r="C1396" s="6" t="s">
        <v>3803</v>
      </c>
      <c r="D1396" s="6" t="s">
        <v>3804</v>
      </c>
      <c r="E1396" s="6" t="s">
        <v>19102</v>
      </c>
      <c r="F1396" s="6" t="s">
        <v>22761</v>
      </c>
      <c r="G1396" s="6" t="s">
        <v>940</v>
      </c>
      <c r="H1396" s="6" t="s">
        <v>2118</v>
      </c>
      <c r="I1396" s="5" t="s">
        <v>3806</v>
      </c>
      <c r="J1396" s="6" t="s">
        <v>396</v>
      </c>
      <c r="K1396" s="6" t="s">
        <v>21702</v>
      </c>
      <c r="L1396" s="6" t="s">
        <v>21701</v>
      </c>
      <c r="M1396" s="6" t="s">
        <v>3379</v>
      </c>
      <c r="N1396" s="6" t="s">
        <v>942</v>
      </c>
      <c r="O1396" s="6" t="s">
        <v>12744</v>
      </c>
      <c r="P1396" s="6" t="s">
        <v>14331</v>
      </c>
      <c r="Q1396" s="6" t="s">
        <v>14331</v>
      </c>
      <c r="R1396" s="112" t="s">
        <v>8860</v>
      </c>
      <c r="S1396" s="8">
        <f>INDEX('Coord Sitios Confirmados'!E:E, MATCH(B1396, 'Coord Sitios Confirmados'!B:B,0))</f>
        <v>4.64194</v>
      </c>
      <c r="T1396" s="159">
        <f>INDEX('Coord Sitios Confirmados'!F:F, MATCH(C1396, 'Coord Sitios Confirmados'!C:C,0))</f>
        <v>-74.122200000000007</v>
      </c>
    </row>
    <row r="1397" spans="1:20" x14ac:dyDescent="0.25">
      <c r="A1397" s="107" t="s">
        <v>3812</v>
      </c>
      <c r="B1397" s="64" t="s">
        <v>12043</v>
      </c>
      <c r="C1397" s="65" t="s">
        <v>3813</v>
      </c>
      <c r="D1397" s="65" t="s">
        <v>3814</v>
      </c>
      <c r="E1397" s="65" t="s">
        <v>19029</v>
      </c>
      <c r="F1397" s="65" t="s">
        <v>18409</v>
      </c>
      <c r="G1397" s="65" t="s">
        <v>18</v>
      </c>
      <c r="H1397" s="64" t="s">
        <v>6615</v>
      </c>
      <c r="I1397" s="65" t="s">
        <v>6616</v>
      </c>
      <c r="J1397" s="65" t="s">
        <v>396</v>
      </c>
      <c r="K1397" s="65" t="s">
        <v>21702</v>
      </c>
      <c r="L1397" s="65" t="s">
        <v>21701</v>
      </c>
      <c r="M1397" s="65" t="s">
        <v>8699</v>
      </c>
      <c r="N1397" s="65" t="s">
        <v>397</v>
      </c>
      <c r="O1397" s="65" t="s">
        <v>12744</v>
      </c>
      <c r="P1397" s="65" t="s">
        <v>14331</v>
      </c>
      <c r="Q1397" s="65" t="s">
        <v>14331</v>
      </c>
      <c r="R1397" s="108" t="s">
        <v>8860</v>
      </c>
      <c r="S1397" s="8">
        <f>INDEX('Coord Sitios Confirmados'!E:E, MATCH(B1397, 'Coord Sitios Confirmados'!B:B,0))</f>
        <v>4.7391750000000004</v>
      </c>
      <c r="T1397" s="159">
        <f>INDEX('Coord Sitios Confirmados'!F:F, MATCH(C1397, 'Coord Sitios Confirmados'!C:C,0))</f>
        <v>-74.074243999999993</v>
      </c>
    </row>
    <row r="1398" spans="1:20" x14ac:dyDescent="0.25">
      <c r="A1398" s="107" t="s">
        <v>5879</v>
      </c>
      <c r="B1398" s="64" t="s">
        <v>12044</v>
      </c>
      <c r="C1398" s="65" t="s">
        <v>3815</v>
      </c>
      <c r="D1398" s="65" t="s">
        <v>3816</v>
      </c>
      <c r="E1398" s="65" t="s">
        <v>14274</v>
      </c>
      <c r="F1398" s="65" t="s">
        <v>18473</v>
      </c>
      <c r="G1398" s="65" t="s">
        <v>13</v>
      </c>
      <c r="H1398" s="64" t="s">
        <v>20980</v>
      </c>
      <c r="I1398" s="65">
        <v>4721624</v>
      </c>
      <c r="J1398" s="65" t="s">
        <v>396</v>
      </c>
      <c r="K1398" s="65" t="s">
        <v>21702</v>
      </c>
      <c r="L1398" s="65" t="s">
        <v>21701</v>
      </c>
      <c r="M1398" s="65" t="s">
        <v>8699</v>
      </c>
      <c r="N1398" s="65" t="s">
        <v>397</v>
      </c>
      <c r="O1398" s="65" t="s">
        <v>12744</v>
      </c>
      <c r="P1398" s="65" t="s">
        <v>14331</v>
      </c>
      <c r="Q1398" s="65" t="s">
        <v>14331</v>
      </c>
      <c r="R1398" s="108" t="s">
        <v>8648</v>
      </c>
      <c r="S1398" s="8">
        <f>INDEX('Coord Sitios Confirmados'!E:E, MATCH(B1398, 'Coord Sitios Confirmados'!B:B,0))</f>
        <v>4.7498120000000004</v>
      </c>
      <c r="T1398" s="159">
        <f>INDEX('Coord Sitios Confirmados'!F:F, MATCH(C1398, 'Coord Sitios Confirmados'!C:C,0))</f>
        <v>-74.068181999999993</v>
      </c>
    </row>
    <row r="1399" spans="1:20" x14ac:dyDescent="0.25">
      <c r="A1399" s="104" t="s">
        <v>21148</v>
      </c>
      <c r="B1399" s="11" t="s">
        <v>21149</v>
      </c>
      <c r="C1399" s="12" t="s">
        <v>21150</v>
      </c>
      <c r="D1399" s="12" t="s">
        <v>21155</v>
      </c>
      <c r="E1399" s="12" t="s">
        <v>21151</v>
      </c>
      <c r="F1399" s="12" t="s">
        <v>21152</v>
      </c>
      <c r="G1399" s="12" t="s">
        <v>18</v>
      </c>
      <c r="H1399" s="12" t="s">
        <v>21153</v>
      </c>
      <c r="I1399" s="12" t="s">
        <v>21154</v>
      </c>
      <c r="J1399" s="12" t="s">
        <v>396</v>
      </c>
      <c r="K1399" s="12" t="s">
        <v>21705</v>
      </c>
      <c r="L1399" s="12" t="s">
        <v>21701</v>
      </c>
      <c r="M1399" s="12" t="s">
        <v>524</v>
      </c>
      <c r="N1399" s="12" t="s">
        <v>12305</v>
      </c>
      <c r="O1399" s="12" t="s">
        <v>12744</v>
      </c>
      <c r="P1399" s="12" t="s">
        <v>14331</v>
      </c>
      <c r="Q1399" s="12" t="s">
        <v>14331</v>
      </c>
      <c r="R1399" s="72" t="s">
        <v>1644</v>
      </c>
      <c r="S1399" s="8">
        <f>INDEX('Coord Sitios Confirmados'!E:E, MATCH(B1399, 'Coord Sitios Confirmados'!B:B,0))</f>
        <v>4.6759700000000004</v>
      </c>
      <c r="T1399" s="159">
        <f>INDEX('Coord Sitios Confirmados'!F:F, MATCH(C1399, 'Coord Sitios Confirmados'!C:C,0))</f>
        <v>-74.055760000000006</v>
      </c>
    </row>
    <row r="1400" spans="1:20" x14ac:dyDescent="0.25">
      <c r="A1400" s="116" t="s">
        <v>3817</v>
      </c>
      <c r="B1400" s="7" t="s">
        <v>13403</v>
      </c>
      <c r="C1400" s="8" t="s">
        <v>3818</v>
      </c>
      <c r="D1400" s="8" t="s">
        <v>3819</v>
      </c>
      <c r="E1400" s="8" t="s">
        <v>6653</v>
      </c>
      <c r="F1400" s="8" t="s">
        <v>5238</v>
      </c>
      <c r="G1400" s="8" t="s">
        <v>1409</v>
      </c>
      <c r="H1400" s="8" t="s">
        <v>3820</v>
      </c>
      <c r="I1400" s="8" t="s">
        <v>3821</v>
      </c>
      <c r="J1400" s="8" t="s">
        <v>396</v>
      </c>
      <c r="K1400" s="8" t="s">
        <v>21705</v>
      </c>
      <c r="L1400" s="8" t="s">
        <v>21701</v>
      </c>
      <c r="M1400" s="8" t="s">
        <v>8697</v>
      </c>
      <c r="N1400" s="8" t="s">
        <v>14328</v>
      </c>
      <c r="O1400" s="8" t="s">
        <v>12744</v>
      </c>
      <c r="P1400" s="8" t="s">
        <v>14331</v>
      </c>
      <c r="Q1400" s="8" t="s">
        <v>14331</v>
      </c>
      <c r="R1400" s="26" t="s">
        <v>8860</v>
      </c>
      <c r="S1400" s="8">
        <f>INDEX('Coord Sitios Confirmados'!E:E, MATCH(B1400, 'Coord Sitios Confirmados'!B:B,0))</f>
        <v>4.5429719999999998</v>
      </c>
      <c r="T1400" s="159">
        <f>INDEX('Coord Sitios Confirmados'!F:F, MATCH(C1400, 'Coord Sitios Confirmados'!C:C,0))</f>
        <v>-74.170666999999995</v>
      </c>
    </row>
    <row r="1401" spans="1:20" x14ac:dyDescent="0.25">
      <c r="A1401" s="73" t="s">
        <v>3822</v>
      </c>
      <c r="B1401" s="79" t="s">
        <v>12819</v>
      </c>
      <c r="C1401" s="3" t="s">
        <v>3823</v>
      </c>
      <c r="D1401" s="3" t="s">
        <v>3824</v>
      </c>
      <c r="E1401" s="3" t="s">
        <v>1649</v>
      </c>
      <c r="F1401" s="3" t="s">
        <v>1742</v>
      </c>
      <c r="G1401" s="3" t="s">
        <v>394</v>
      </c>
      <c r="H1401" s="3" t="s">
        <v>20968</v>
      </c>
      <c r="I1401" s="3" t="s">
        <v>3825</v>
      </c>
      <c r="J1401" s="3" t="s">
        <v>396</v>
      </c>
      <c r="K1401" s="3" t="s">
        <v>21702</v>
      </c>
      <c r="L1401" s="3" t="s">
        <v>21701</v>
      </c>
      <c r="M1401" s="3" t="s">
        <v>8694</v>
      </c>
      <c r="N1401" s="3" t="s">
        <v>12324</v>
      </c>
      <c r="O1401" s="3" t="s">
        <v>12744</v>
      </c>
      <c r="P1401" s="3" t="s">
        <v>14331</v>
      </c>
      <c r="Q1401" s="3" t="s">
        <v>14331</v>
      </c>
      <c r="R1401" s="106" t="s">
        <v>8648</v>
      </c>
      <c r="S1401" s="8">
        <f>INDEX('Coord Sitios Confirmados'!E:E, MATCH(B1401, 'Coord Sitios Confirmados'!B:B,0))</f>
        <v>4.5536539999999999</v>
      </c>
      <c r="T1401" s="159">
        <f>INDEX('Coord Sitios Confirmados'!F:F, MATCH(C1401, 'Coord Sitios Confirmados'!C:C,0))</f>
        <v>-74.099418999999997</v>
      </c>
    </row>
    <row r="1402" spans="1:20" x14ac:dyDescent="0.25">
      <c r="A1402" s="73" t="s">
        <v>12475</v>
      </c>
      <c r="B1402" s="79" t="s">
        <v>13671</v>
      </c>
      <c r="C1402" s="3" t="s">
        <v>12476</v>
      </c>
      <c r="D1402" s="3" t="s">
        <v>13672</v>
      </c>
      <c r="E1402" s="3" t="s">
        <v>18682</v>
      </c>
      <c r="F1402" s="3" t="s">
        <v>18683</v>
      </c>
      <c r="G1402" s="3" t="s">
        <v>1644</v>
      </c>
      <c r="H1402" s="3" t="s">
        <v>13673</v>
      </c>
      <c r="I1402" s="3" t="s">
        <v>13674</v>
      </c>
      <c r="J1402" s="3" t="s">
        <v>396</v>
      </c>
      <c r="K1402" s="3" t="s">
        <v>21705</v>
      </c>
      <c r="L1402" s="3" t="s">
        <v>21701</v>
      </c>
      <c r="M1402" s="3" t="s">
        <v>8694</v>
      </c>
      <c r="N1402" s="3" t="s">
        <v>12324</v>
      </c>
      <c r="O1402" s="3" t="s">
        <v>12744</v>
      </c>
      <c r="P1402" s="3" t="s">
        <v>14331</v>
      </c>
      <c r="Q1402" s="3" t="s">
        <v>14331</v>
      </c>
      <c r="R1402" s="106" t="s">
        <v>1644</v>
      </c>
      <c r="S1402" s="8">
        <f>INDEX('Coord Sitios Confirmados'!E:E, MATCH(B1402, 'Coord Sitios Confirmados'!B:B,0))</f>
        <v>4.5584924999999998</v>
      </c>
      <c r="T1402" s="159">
        <f>INDEX('Coord Sitios Confirmados'!F:F, MATCH(C1402, 'Coord Sitios Confirmados'!C:C,0))</f>
        <v>-74.099964099999994</v>
      </c>
    </row>
    <row r="1403" spans="1:20" x14ac:dyDescent="0.25">
      <c r="A1403" s="115" t="s">
        <v>15097</v>
      </c>
      <c r="B1403" s="103" t="s">
        <v>15098</v>
      </c>
      <c r="C1403" s="101" t="s">
        <v>14885</v>
      </c>
      <c r="D1403" s="101" t="s">
        <v>17368</v>
      </c>
      <c r="E1403" s="101" t="s">
        <v>22533</v>
      </c>
      <c r="F1403" s="101"/>
      <c r="G1403" s="101" t="s">
        <v>14511</v>
      </c>
      <c r="H1403" s="101" t="s">
        <v>8860</v>
      </c>
      <c r="I1403" s="101" t="s">
        <v>16479</v>
      </c>
      <c r="J1403" s="101" t="s">
        <v>14</v>
      </c>
      <c r="K1403" s="101" t="s">
        <v>21696</v>
      </c>
      <c r="L1403" s="101" t="s">
        <v>21697</v>
      </c>
      <c r="M1403" s="101" t="s">
        <v>16051</v>
      </c>
      <c r="N1403" s="101" t="s">
        <v>14399</v>
      </c>
      <c r="O1403" s="101" t="s">
        <v>12744</v>
      </c>
      <c r="P1403" s="101" t="s">
        <v>14885</v>
      </c>
      <c r="Q1403" s="101" t="s">
        <v>10573</v>
      </c>
      <c r="R1403" s="102" t="s">
        <v>8860</v>
      </c>
      <c r="S1403" s="8">
        <f>INDEX('Coord Sitios Confirmados'!E:E, MATCH(B1403, 'Coord Sitios Confirmados'!B:B,0))</f>
        <v>5.3858800000000002</v>
      </c>
      <c r="T1403" s="159">
        <f>INDEX('Coord Sitios Confirmados'!F:F, MATCH(C1403, 'Coord Sitios Confirmados'!C:C,0))</f>
        <v>-73.685000000000002</v>
      </c>
    </row>
    <row r="1404" spans="1:20" x14ac:dyDescent="0.25">
      <c r="A1404" s="115" t="s">
        <v>15483</v>
      </c>
      <c r="B1404" s="103" t="s">
        <v>15484</v>
      </c>
      <c r="C1404" s="101" t="s">
        <v>15485</v>
      </c>
      <c r="D1404" s="101" t="s">
        <v>17369</v>
      </c>
      <c r="E1404" s="101" t="s">
        <v>22063</v>
      </c>
      <c r="F1404" s="101" t="s">
        <v>21923</v>
      </c>
      <c r="G1404" s="101" t="s">
        <v>18</v>
      </c>
      <c r="H1404" s="101" t="s">
        <v>8860</v>
      </c>
      <c r="I1404" s="101" t="s">
        <v>15486</v>
      </c>
      <c r="J1404" s="101" t="s">
        <v>396</v>
      </c>
      <c r="K1404" s="101" t="s">
        <v>21705</v>
      </c>
      <c r="L1404" s="101" t="s">
        <v>21701</v>
      </c>
      <c r="M1404" s="101" t="s">
        <v>14445</v>
      </c>
      <c r="N1404" s="101" t="s">
        <v>14399</v>
      </c>
      <c r="O1404" s="101" t="s">
        <v>12744</v>
      </c>
      <c r="P1404" s="101" t="s">
        <v>14445</v>
      </c>
      <c r="Q1404" s="101" t="s">
        <v>10573</v>
      </c>
      <c r="R1404" s="102" t="s">
        <v>8860</v>
      </c>
      <c r="S1404" s="8">
        <f>INDEX('Coord Sitios Confirmados'!E:E, MATCH(B1404, 'Coord Sitios Confirmados'!B:B,0))</f>
        <v>4.7654699999999997</v>
      </c>
      <c r="T1404" s="159">
        <f>INDEX('Coord Sitios Confirmados'!F:F, MATCH(C1404, 'Coord Sitios Confirmados'!C:C,0))</f>
        <v>-74.148200000000003</v>
      </c>
    </row>
    <row r="1405" spans="1:20" x14ac:dyDescent="0.25">
      <c r="A1405" s="115" t="s">
        <v>15437</v>
      </c>
      <c r="B1405" s="103" t="s">
        <v>15438</v>
      </c>
      <c r="C1405" s="101" t="s">
        <v>14421</v>
      </c>
      <c r="D1405" s="101" t="s">
        <v>17370</v>
      </c>
      <c r="E1405" s="101" t="s">
        <v>22466</v>
      </c>
      <c r="F1405" s="101"/>
      <c r="G1405" s="101" t="s">
        <v>22590</v>
      </c>
      <c r="H1405" s="101" t="s">
        <v>16131</v>
      </c>
      <c r="I1405" s="101" t="s">
        <v>16132</v>
      </c>
      <c r="J1405" s="101" t="s">
        <v>396</v>
      </c>
      <c r="K1405" s="101" t="s">
        <v>21705</v>
      </c>
      <c r="L1405" s="101" t="s">
        <v>21701</v>
      </c>
      <c r="M1405" s="101" t="s">
        <v>16051</v>
      </c>
      <c r="N1405" s="101" t="s">
        <v>14399</v>
      </c>
      <c r="O1405" s="101" t="s">
        <v>12744</v>
      </c>
      <c r="P1405" s="101" t="s">
        <v>14421</v>
      </c>
      <c r="Q1405" s="101" t="s">
        <v>10573</v>
      </c>
      <c r="R1405" s="102" t="s">
        <v>1650</v>
      </c>
      <c r="S1405" s="8">
        <f>INDEX('Coord Sitios Confirmados'!E:E, MATCH(B1405, 'Coord Sitios Confirmados'!B:B,0))</f>
        <v>5.0708700000000002</v>
      </c>
      <c r="T1405" s="159">
        <f>INDEX('Coord Sitios Confirmados'!F:F, MATCH(C1405, 'Coord Sitios Confirmados'!C:C,0))</f>
        <v>-74.586600000000004</v>
      </c>
    </row>
    <row r="1406" spans="1:20" x14ac:dyDescent="0.25">
      <c r="A1406" s="115" t="s">
        <v>14986</v>
      </c>
      <c r="B1406" s="103" t="s">
        <v>16246</v>
      </c>
      <c r="C1406" s="101" t="s">
        <v>14987</v>
      </c>
      <c r="D1406" s="101" t="s">
        <v>17371</v>
      </c>
      <c r="E1406" s="101" t="s">
        <v>22115</v>
      </c>
      <c r="F1406" s="101" t="s">
        <v>22116</v>
      </c>
      <c r="G1406" s="101" t="s">
        <v>14398</v>
      </c>
      <c r="H1406" s="101" t="s">
        <v>1644</v>
      </c>
      <c r="I1406" s="101" t="s">
        <v>14988</v>
      </c>
      <c r="J1406" s="101" t="s">
        <v>403</v>
      </c>
      <c r="K1406" s="101" t="s">
        <v>21699</v>
      </c>
      <c r="L1406" s="101" t="s">
        <v>21697</v>
      </c>
      <c r="M1406" s="101" t="s">
        <v>16051</v>
      </c>
      <c r="N1406" s="101" t="s">
        <v>14399</v>
      </c>
      <c r="O1406" s="101" t="s">
        <v>12744</v>
      </c>
      <c r="P1406" s="101" t="s">
        <v>14421</v>
      </c>
      <c r="Q1406" s="101" t="s">
        <v>10573</v>
      </c>
      <c r="R1406" s="102" t="s">
        <v>1644</v>
      </c>
      <c r="S1406" s="8">
        <f>INDEX('Coord Sitios Confirmados'!E:E, MATCH(B1406, 'Coord Sitios Confirmados'!B:B,0))</f>
        <v>5.0688399999999998</v>
      </c>
      <c r="T1406" s="159">
        <f>INDEX('Coord Sitios Confirmados'!F:F, MATCH(C1406, 'Coord Sitios Confirmados'!C:C,0))</f>
        <v>-74.596299999999999</v>
      </c>
    </row>
    <row r="1407" spans="1:20" x14ac:dyDescent="0.25">
      <c r="A1407" s="115" t="s">
        <v>14912</v>
      </c>
      <c r="B1407" s="103" t="s">
        <v>14913</v>
      </c>
      <c r="C1407" s="101" t="s">
        <v>14914</v>
      </c>
      <c r="D1407" s="101" t="s">
        <v>17372</v>
      </c>
      <c r="E1407" s="101" t="s">
        <v>22268</v>
      </c>
      <c r="F1407" s="101"/>
      <c r="G1407" s="101" t="s">
        <v>16466</v>
      </c>
      <c r="H1407" s="101" t="s">
        <v>16467</v>
      </c>
      <c r="I1407" s="101" t="s">
        <v>14353</v>
      </c>
      <c r="J1407" s="101" t="s">
        <v>14</v>
      </c>
      <c r="K1407" s="101" t="s">
        <v>21699</v>
      </c>
      <c r="L1407" s="101" t="s">
        <v>21697</v>
      </c>
      <c r="M1407" s="101" t="s">
        <v>14374</v>
      </c>
      <c r="N1407" s="101" t="s">
        <v>14329</v>
      </c>
      <c r="O1407" s="101" t="s">
        <v>12744</v>
      </c>
      <c r="P1407" s="101" t="s">
        <v>14374</v>
      </c>
      <c r="Q1407" s="101" t="s">
        <v>10573</v>
      </c>
      <c r="R1407" s="102" t="e">
        <v>#N/A</v>
      </c>
      <c r="S1407" s="8">
        <f>INDEX('Coord Sitios Confirmados'!E:E, MATCH(B1407, 'Coord Sitios Confirmados'!B:B,0))</f>
        <v>4.8463900000000004</v>
      </c>
      <c r="T1407" s="159">
        <f>INDEX('Coord Sitios Confirmados'!F:F, MATCH(C1407, 'Coord Sitios Confirmados'!C:C,0))</f>
        <v>-74.059280000000001</v>
      </c>
    </row>
    <row r="1408" spans="1:20" x14ac:dyDescent="0.25">
      <c r="A1408" s="115" t="s">
        <v>15569</v>
      </c>
      <c r="B1408" s="103" t="s">
        <v>15570</v>
      </c>
      <c r="C1408" s="101" t="s">
        <v>14502</v>
      </c>
      <c r="D1408" s="101" t="s">
        <v>17373</v>
      </c>
      <c r="E1408" s="101" t="s">
        <v>22334</v>
      </c>
      <c r="F1408" s="101"/>
      <c r="G1408" s="101" t="s">
        <v>14374</v>
      </c>
      <c r="H1408" s="101" t="s">
        <v>16060</v>
      </c>
      <c r="I1408" s="101" t="s">
        <v>15070</v>
      </c>
      <c r="J1408" s="101" t="s">
        <v>396</v>
      </c>
      <c r="K1408" s="101" t="s">
        <v>21699</v>
      </c>
      <c r="L1408" s="101" t="s">
        <v>21697</v>
      </c>
      <c r="M1408" s="101" t="s">
        <v>16051</v>
      </c>
      <c r="N1408" s="101" t="s">
        <v>14329</v>
      </c>
      <c r="O1408" s="101" t="s">
        <v>12744</v>
      </c>
      <c r="P1408" s="101" t="s">
        <v>14502</v>
      </c>
      <c r="Q1408" s="101" t="s">
        <v>10573</v>
      </c>
      <c r="R1408" s="102" t="s">
        <v>1644</v>
      </c>
      <c r="S1408" s="8">
        <f>INDEX('Coord Sitios Confirmados'!E:E, MATCH(B1408, 'Coord Sitios Confirmados'!B:B,0))</f>
        <v>4.8420800000000002</v>
      </c>
      <c r="T1408" s="159">
        <f>INDEX('Coord Sitios Confirmados'!F:F, MATCH(C1408, 'Coord Sitios Confirmados'!C:C,0))</f>
        <v>-73.807060000000007</v>
      </c>
    </row>
    <row r="1409" spans="1:20" x14ac:dyDescent="0.25">
      <c r="A1409" s="115" t="s">
        <v>14425</v>
      </c>
      <c r="B1409" s="103" t="s">
        <v>14426</v>
      </c>
      <c r="C1409" s="101" t="s">
        <v>14427</v>
      </c>
      <c r="D1409" s="101" t="s">
        <v>17374</v>
      </c>
      <c r="E1409" s="101" t="s">
        <v>22489</v>
      </c>
      <c r="F1409" s="101"/>
      <c r="G1409" s="101" t="s">
        <v>22577</v>
      </c>
      <c r="H1409" s="101" t="s">
        <v>16251</v>
      </c>
      <c r="I1409" s="101">
        <v>5292629</v>
      </c>
      <c r="J1409" s="101" t="s">
        <v>396</v>
      </c>
      <c r="K1409" s="101" t="s">
        <v>21700</v>
      </c>
      <c r="L1409" s="101" t="s">
        <v>21701</v>
      </c>
      <c r="M1409" s="101" t="s">
        <v>16051</v>
      </c>
      <c r="N1409" s="101" t="s">
        <v>14377</v>
      </c>
      <c r="O1409" s="101" t="s">
        <v>12744</v>
      </c>
      <c r="P1409" s="101" t="s">
        <v>14427</v>
      </c>
      <c r="Q1409" s="101" t="s">
        <v>10573</v>
      </c>
      <c r="R1409" s="102" t="s">
        <v>8860</v>
      </c>
      <c r="S1409" s="8">
        <f>INDEX('Coord Sitios Confirmados'!E:E, MATCH(B1409, 'Coord Sitios Confirmados'!B:B,0))</f>
        <v>4.5166700000000004</v>
      </c>
      <c r="T1409" s="159">
        <f>INDEX('Coord Sitios Confirmados'!F:F, MATCH(C1409, 'Coord Sitios Confirmados'!C:C,0))</f>
        <v>-74.787499999999994</v>
      </c>
    </row>
    <row r="1410" spans="1:20" x14ac:dyDescent="0.25">
      <c r="A1410" s="115" t="s">
        <v>15046</v>
      </c>
      <c r="B1410" s="103" t="s">
        <v>15047</v>
      </c>
      <c r="C1410" s="101" t="s">
        <v>15048</v>
      </c>
      <c r="D1410" s="101" t="s">
        <v>17375</v>
      </c>
      <c r="E1410" s="101" t="s">
        <v>22428</v>
      </c>
      <c r="F1410" s="101"/>
      <c r="G1410" s="101" t="s">
        <v>14374</v>
      </c>
      <c r="H1410" s="101" t="s">
        <v>16060</v>
      </c>
      <c r="I1410" s="101">
        <v>1037326</v>
      </c>
      <c r="J1410" s="101" t="s">
        <v>14</v>
      </c>
      <c r="K1410" s="101" t="s">
        <v>21696</v>
      </c>
      <c r="L1410" s="101" t="s">
        <v>21697</v>
      </c>
      <c r="M1410" s="101" t="s">
        <v>16051</v>
      </c>
      <c r="N1410" s="101" t="s">
        <v>14329</v>
      </c>
      <c r="O1410" s="101" t="s">
        <v>12744</v>
      </c>
      <c r="P1410" s="101" t="s">
        <v>15048</v>
      </c>
      <c r="Q1410" s="101" t="s">
        <v>10573</v>
      </c>
      <c r="R1410" s="102" t="s">
        <v>1644</v>
      </c>
      <c r="S1410" s="8">
        <f>INDEX('Coord Sitios Confirmados'!E:E, MATCH(B1410, 'Coord Sitios Confirmados'!B:B,0))</f>
        <v>4.9363700000000001</v>
      </c>
      <c r="T1410" s="159">
        <f>INDEX('Coord Sitios Confirmados'!F:F, MATCH(C1410, 'Coord Sitios Confirmados'!C:C,0))</f>
        <v>-73.83466</v>
      </c>
    </row>
    <row r="1411" spans="1:20" x14ac:dyDescent="0.25">
      <c r="A1411" s="115" t="s">
        <v>15295</v>
      </c>
      <c r="B1411" s="103" t="s">
        <v>15296</v>
      </c>
      <c r="C1411" s="101" t="s">
        <v>15297</v>
      </c>
      <c r="D1411" s="101" t="s">
        <v>17376</v>
      </c>
      <c r="E1411" s="101" t="s">
        <v>22434</v>
      </c>
      <c r="F1411" s="101"/>
      <c r="G1411" s="101" t="s">
        <v>16073</v>
      </c>
      <c r="H1411" s="101" t="s">
        <v>21063</v>
      </c>
      <c r="I1411" s="101" t="s">
        <v>16255</v>
      </c>
      <c r="J1411" s="101" t="s">
        <v>396</v>
      </c>
      <c r="K1411" s="101" t="s">
        <v>21705</v>
      </c>
      <c r="L1411" s="101" t="s">
        <v>21701</v>
      </c>
      <c r="M1411" s="101" t="s">
        <v>16051</v>
      </c>
      <c r="N1411" s="101" t="s">
        <v>14399</v>
      </c>
      <c r="O1411" s="101" t="s">
        <v>12744</v>
      </c>
      <c r="P1411" s="101" t="s">
        <v>16254</v>
      </c>
      <c r="Q1411" s="101" t="s">
        <v>10573</v>
      </c>
      <c r="R1411" s="102" t="s">
        <v>8648</v>
      </c>
      <c r="S1411" s="8">
        <f>INDEX('Coord Sitios Confirmados'!E:E, MATCH(B1411, 'Coord Sitios Confirmados'!B:B,0))</f>
        <v>4.8772000000000002</v>
      </c>
      <c r="T1411" s="159">
        <f>INDEX('Coord Sitios Confirmados'!F:F, MATCH(C1411, 'Coord Sitios Confirmados'!C:C,0))</f>
        <v>-74.465400000000002</v>
      </c>
    </row>
    <row r="1412" spans="1:20" x14ac:dyDescent="0.25">
      <c r="A1412" s="115" t="s">
        <v>10152</v>
      </c>
      <c r="B1412" s="103" t="s">
        <v>14352</v>
      </c>
      <c r="C1412" s="101" t="s">
        <v>10244</v>
      </c>
      <c r="D1412" s="101" t="s">
        <v>17377</v>
      </c>
      <c r="E1412" s="101" t="s">
        <v>21903</v>
      </c>
      <c r="F1412" s="101" t="s">
        <v>21904</v>
      </c>
      <c r="G1412" s="101" t="s">
        <v>14374</v>
      </c>
      <c r="H1412" s="101" t="s">
        <v>8860</v>
      </c>
      <c r="I1412" s="101" t="s">
        <v>16537</v>
      </c>
      <c r="J1412" s="101" t="s">
        <v>396</v>
      </c>
      <c r="K1412" s="101" t="s">
        <v>21705</v>
      </c>
      <c r="L1412" s="101" t="s">
        <v>21701</v>
      </c>
      <c r="M1412" s="101" t="s">
        <v>8699</v>
      </c>
      <c r="N1412" s="101" t="s">
        <v>14329</v>
      </c>
      <c r="O1412" s="101" t="s">
        <v>12744</v>
      </c>
      <c r="P1412" s="101" t="s">
        <v>14331</v>
      </c>
      <c r="Q1412" s="101" t="s">
        <v>10573</v>
      </c>
      <c r="R1412" s="102" t="s">
        <v>1644</v>
      </c>
      <c r="S1412" s="8">
        <f>INDEX('Coord Sitios Confirmados'!E:E, MATCH(B1412, 'Coord Sitios Confirmados'!B:B,0))</f>
        <v>4.8147200000000003</v>
      </c>
      <c r="T1412" s="159">
        <f>INDEX('Coord Sitios Confirmados'!F:F, MATCH(C1412, 'Coord Sitios Confirmados'!C:C,0))</f>
        <v>-74.037800000000004</v>
      </c>
    </row>
    <row r="1413" spans="1:20" x14ac:dyDescent="0.25">
      <c r="A1413" s="115" t="s">
        <v>13730</v>
      </c>
      <c r="B1413" s="103">
        <v>500668</v>
      </c>
      <c r="C1413" s="101" t="s">
        <v>21184</v>
      </c>
      <c r="D1413" s="101" t="s">
        <v>21187</v>
      </c>
      <c r="E1413" s="101" t="s">
        <v>22057</v>
      </c>
      <c r="F1413" s="101" t="s">
        <v>21190</v>
      </c>
      <c r="G1413" s="101"/>
      <c r="H1413" s="101" t="s">
        <v>21191</v>
      </c>
      <c r="I1413" s="101" t="s">
        <v>21192</v>
      </c>
      <c r="J1413" s="101" t="s">
        <v>396</v>
      </c>
      <c r="K1413" s="101" t="s">
        <v>21705</v>
      </c>
      <c r="L1413" s="101" t="s">
        <v>21701</v>
      </c>
      <c r="M1413" s="101" t="s">
        <v>14374</v>
      </c>
      <c r="N1413" s="101" t="s">
        <v>14329</v>
      </c>
      <c r="O1413" s="101" t="s">
        <v>12744</v>
      </c>
      <c r="P1413" s="101" t="s">
        <v>14374</v>
      </c>
      <c r="Q1413" s="101" t="s">
        <v>10573</v>
      </c>
      <c r="R1413" s="102" t="s">
        <v>7044</v>
      </c>
      <c r="S1413" s="8">
        <f>INDEX('Coord Sitios Confirmados'!E:E, MATCH(B1413, 'Coord Sitios Confirmados'!B:B,0))</f>
        <v>4.8173459999999997</v>
      </c>
      <c r="T1413" s="159" t="e">
        <f>INDEX('Coord Sitios Confirmados'!F:F, MATCH(C1413, 'Coord Sitios Confirmados'!C:C,0))</f>
        <v>#N/A</v>
      </c>
    </row>
    <row r="1414" spans="1:20" x14ac:dyDescent="0.25">
      <c r="A1414" s="115" t="s">
        <v>13730</v>
      </c>
      <c r="B1414" s="103">
        <v>500668</v>
      </c>
      <c r="C1414" s="101" t="s">
        <v>21185</v>
      </c>
      <c r="D1414" s="101" t="s">
        <v>21188</v>
      </c>
      <c r="E1414" s="101" t="s">
        <v>22057</v>
      </c>
      <c r="F1414" s="101" t="s">
        <v>21190</v>
      </c>
      <c r="G1414" s="101"/>
      <c r="H1414" s="101" t="s">
        <v>21191</v>
      </c>
      <c r="I1414" s="101" t="s">
        <v>21193</v>
      </c>
      <c r="J1414" s="101" t="s">
        <v>396</v>
      </c>
      <c r="K1414" s="101" t="s">
        <v>21705</v>
      </c>
      <c r="L1414" s="101" t="s">
        <v>21701</v>
      </c>
      <c r="M1414" s="101" t="s">
        <v>14374</v>
      </c>
      <c r="N1414" s="101" t="s">
        <v>14329</v>
      </c>
      <c r="O1414" s="101" t="s">
        <v>12744</v>
      </c>
      <c r="P1414" s="101" t="s">
        <v>14374</v>
      </c>
      <c r="Q1414" s="101" t="s">
        <v>10573</v>
      </c>
      <c r="R1414" s="102" t="s">
        <v>7044</v>
      </c>
      <c r="S1414" s="8">
        <f>INDEX('Coord Sitios Confirmados'!E:E, MATCH(B1414, 'Coord Sitios Confirmados'!B:B,0))</f>
        <v>4.8173459999999997</v>
      </c>
      <c r="T1414" s="159" t="e">
        <f>INDEX('Coord Sitios Confirmados'!F:F, MATCH(C1414, 'Coord Sitios Confirmados'!C:C,0))</f>
        <v>#N/A</v>
      </c>
    </row>
    <row r="1415" spans="1:20" x14ac:dyDescent="0.25">
      <c r="A1415" s="115" t="s">
        <v>13730</v>
      </c>
      <c r="B1415" s="103">
        <v>500668</v>
      </c>
      <c r="C1415" s="101" t="s">
        <v>21186</v>
      </c>
      <c r="D1415" s="101" t="s">
        <v>21189</v>
      </c>
      <c r="E1415" s="101" t="s">
        <v>22057</v>
      </c>
      <c r="F1415" s="101" t="s">
        <v>21190</v>
      </c>
      <c r="G1415" s="101"/>
      <c r="H1415" s="101" t="s">
        <v>21191</v>
      </c>
      <c r="I1415" s="101" t="s">
        <v>21194</v>
      </c>
      <c r="J1415" s="101" t="s">
        <v>396</v>
      </c>
      <c r="K1415" s="101" t="s">
        <v>21705</v>
      </c>
      <c r="L1415" s="101" t="s">
        <v>21701</v>
      </c>
      <c r="M1415" s="101" t="s">
        <v>14374</v>
      </c>
      <c r="N1415" s="101" t="s">
        <v>14329</v>
      </c>
      <c r="O1415" s="101" t="s">
        <v>12744</v>
      </c>
      <c r="P1415" s="101" t="s">
        <v>14374</v>
      </c>
      <c r="Q1415" s="101" t="s">
        <v>10573</v>
      </c>
      <c r="R1415" s="102" t="s">
        <v>7044</v>
      </c>
      <c r="S1415" s="8">
        <f>INDEX('Coord Sitios Confirmados'!E:E, MATCH(B1415, 'Coord Sitios Confirmados'!B:B,0))</f>
        <v>4.8173459999999997</v>
      </c>
      <c r="T1415" s="159" t="e">
        <f>INDEX('Coord Sitios Confirmados'!F:F, MATCH(C1415, 'Coord Sitios Confirmados'!C:C,0))</f>
        <v>#N/A</v>
      </c>
    </row>
    <row r="1416" spans="1:20" x14ac:dyDescent="0.25">
      <c r="A1416" s="73" t="s">
        <v>3826</v>
      </c>
      <c r="B1416" s="79" t="s">
        <v>13332</v>
      </c>
      <c r="C1416" s="3" t="s">
        <v>3827</v>
      </c>
      <c r="D1416" s="3" t="s">
        <v>3828</v>
      </c>
      <c r="E1416" s="3" t="s">
        <v>2963</v>
      </c>
      <c r="F1416" s="3" t="s">
        <v>3829</v>
      </c>
      <c r="G1416" s="3" t="s">
        <v>18</v>
      </c>
      <c r="H1416" s="3" t="s">
        <v>3830</v>
      </c>
      <c r="I1416" s="3" t="s">
        <v>3831</v>
      </c>
      <c r="J1416" s="3" t="s">
        <v>396</v>
      </c>
      <c r="K1416" s="3" t="s">
        <v>21705</v>
      </c>
      <c r="L1416" s="3" t="s">
        <v>21701</v>
      </c>
      <c r="M1416" s="3" t="s">
        <v>8692</v>
      </c>
      <c r="N1416" s="3" t="s">
        <v>12324</v>
      </c>
      <c r="O1416" s="3" t="s">
        <v>12744</v>
      </c>
      <c r="P1416" s="3" t="s">
        <v>14331</v>
      </c>
      <c r="Q1416" s="3" t="s">
        <v>14331</v>
      </c>
      <c r="R1416" s="106" t="s">
        <v>8860</v>
      </c>
      <c r="S1416" s="8" t="str">
        <f>INDEX('Coord Sitios Confirmados'!E:E, MATCH(B1416, 'Coord Sitios Confirmados'!B:B,0))</f>
        <v>4,560893</v>
      </c>
      <c r="T1416" s="159">
        <f>INDEX('Coord Sitios Confirmados'!F:F, MATCH(C1416, 'Coord Sitios Confirmados'!C:C,0))</f>
        <v>-74.116966000000005</v>
      </c>
    </row>
    <row r="1417" spans="1:20" x14ac:dyDescent="0.25">
      <c r="A1417" s="104" t="s">
        <v>3832</v>
      </c>
      <c r="B1417" s="11" t="s">
        <v>13496</v>
      </c>
      <c r="C1417" s="12" t="s">
        <v>3833</v>
      </c>
      <c r="D1417" s="12" t="s">
        <v>3834</v>
      </c>
      <c r="E1417" s="12" t="s">
        <v>18819</v>
      </c>
      <c r="F1417" s="12" t="s">
        <v>18818</v>
      </c>
      <c r="G1417" s="12" t="s">
        <v>18</v>
      </c>
      <c r="H1417" s="12" t="s">
        <v>21534</v>
      </c>
      <c r="I1417" s="12" t="s">
        <v>3835</v>
      </c>
      <c r="J1417" s="12" t="s">
        <v>396</v>
      </c>
      <c r="K1417" s="12" t="s">
        <v>21700</v>
      </c>
      <c r="L1417" s="12" t="s">
        <v>21701</v>
      </c>
      <c r="M1417" s="12" t="s">
        <v>524</v>
      </c>
      <c r="N1417" s="12" t="s">
        <v>12305</v>
      </c>
      <c r="O1417" s="12" t="s">
        <v>12744</v>
      </c>
      <c r="P1417" s="12" t="s">
        <v>14331</v>
      </c>
      <c r="Q1417" s="12" t="s">
        <v>14331</v>
      </c>
      <c r="R1417" s="72" t="s">
        <v>8648</v>
      </c>
      <c r="S1417" s="8">
        <f>INDEX('Coord Sitios Confirmados'!E:E, MATCH(B1417, 'Coord Sitios Confirmados'!B:B,0))</f>
        <v>4.6615500000000001</v>
      </c>
      <c r="T1417" s="159">
        <f>INDEX('Coord Sitios Confirmados'!F:F, MATCH(C1417, 'Coord Sitios Confirmados'!C:C,0))</f>
        <v>-74.050399999999996</v>
      </c>
    </row>
    <row r="1418" spans="1:20" x14ac:dyDescent="0.25">
      <c r="A1418" s="73" t="s">
        <v>3836</v>
      </c>
      <c r="B1418" s="79" t="s">
        <v>12817</v>
      </c>
      <c r="C1418" s="3" t="s">
        <v>3837</v>
      </c>
      <c r="D1418" s="3" t="s">
        <v>3838</v>
      </c>
      <c r="E1418" s="3" t="s">
        <v>18935</v>
      </c>
      <c r="F1418" s="3" t="s">
        <v>18936</v>
      </c>
      <c r="G1418" s="3" t="s">
        <v>394</v>
      </c>
      <c r="H1418" s="3"/>
      <c r="I1418" s="3" t="s">
        <v>3840</v>
      </c>
      <c r="J1418" s="3" t="s">
        <v>396</v>
      </c>
      <c r="K1418" s="3" t="s">
        <v>21705</v>
      </c>
      <c r="L1418" s="3" t="s">
        <v>21701</v>
      </c>
      <c r="M1418" s="3" t="s">
        <v>8692</v>
      </c>
      <c r="N1418" s="3" t="s">
        <v>12324</v>
      </c>
      <c r="O1418" s="3" t="s">
        <v>12744</v>
      </c>
      <c r="P1418" s="3" t="s">
        <v>14331</v>
      </c>
      <c r="Q1418" s="3" t="s">
        <v>14331</v>
      </c>
      <c r="R1418" s="106" t="s">
        <v>1644</v>
      </c>
      <c r="S1418" s="8" t="str">
        <f>INDEX('Coord Sitios Confirmados'!E:E, MATCH(B1418, 'Coord Sitios Confirmados'!B:B,0))</f>
        <v>4,577455</v>
      </c>
      <c r="T1418" s="159">
        <f>INDEX('Coord Sitios Confirmados'!F:F, MATCH(C1418, 'Coord Sitios Confirmados'!C:C,0))</f>
        <v>-74.107825000000005</v>
      </c>
    </row>
    <row r="1419" spans="1:20" x14ac:dyDescent="0.25">
      <c r="A1419" s="105" t="s">
        <v>18526</v>
      </c>
      <c r="B1419" s="71" t="s">
        <v>18625</v>
      </c>
      <c r="C1419" s="70" t="s">
        <v>19148</v>
      </c>
      <c r="D1419" s="70" t="s">
        <v>18626</v>
      </c>
      <c r="E1419" s="70" t="s">
        <v>14143</v>
      </c>
      <c r="F1419" s="70"/>
      <c r="G1419" s="70" t="s">
        <v>7044</v>
      </c>
      <c r="H1419" s="70" t="s">
        <v>21749</v>
      </c>
      <c r="I1419" s="70" t="s">
        <v>7008</v>
      </c>
      <c r="J1419" s="70" t="s">
        <v>396</v>
      </c>
      <c r="K1419" s="70" t="s">
        <v>21700</v>
      </c>
      <c r="L1419" s="70" t="s">
        <v>21701</v>
      </c>
      <c r="M1419" s="70" t="s">
        <v>6165</v>
      </c>
      <c r="N1419" s="70" t="s">
        <v>197</v>
      </c>
      <c r="O1419" s="70" t="s">
        <v>12744</v>
      </c>
      <c r="P1419" s="70" t="s">
        <v>14331</v>
      </c>
      <c r="Q1419" s="70" t="s">
        <v>14331</v>
      </c>
      <c r="R1419" s="74" t="s">
        <v>7044</v>
      </c>
      <c r="S1419" s="8">
        <f>INDEX('Coord Sitios Confirmados'!E:E, MATCH(B1419, 'Coord Sitios Confirmados'!B:B,0))</f>
        <v>4.7430649999999996</v>
      </c>
      <c r="T1419" s="159">
        <f>INDEX('Coord Sitios Confirmados'!F:F, MATCH(C1419, 'Coord Sitios Confirmados'!C:C,0))</f>
        <v>-74.022101000000006</v>
      </c>
    </row>
    <row r="1420" spans="1:20" x14ac:dyDescent="0.25">
      <c r="A1420" s="105" t="s">
        <v>18526</v>
      </c>
      <c r="B1420" s="71" t="s">
        <v>18625</v>
      </c>
      <c r="C1420" s="70" t="s">
        <v>19149</v>
      </c>
      <c r="D1420" s="70" t="s">
        <v>19151</v>
      </c>
      <c r="E1420" s="70" t="s">
        <v>14143</v>
      </c>
      <c r="F1420" s="70"/>
      <c r="G1420" s="70" t="s">
        <v>7044</v>
      </c>
      <c r="H1420" s="70" t="s">
        <v>21749</v>
      </c>
      <c r="I1420" s="70" t="s">
        <v>7008</v>
      </c>
      <c r="J1420" s="70" t="s">
        <v>396</v>
      </c>
      <c r="K1420" s="70" t="s">
        <v>21700</v>
      </c>
      <c r="L1420" s="70" t="s">
        <v>21701</v>
      </c>
      <c r="M1420" s="70" t="s">
        <v>6165</v>
      </c>
      <c r="N1420" s="70" t="s">
        <v>197</v>
      </c>
      <c r="O1420" s="70" t="s">
        <v>12744</v>
      </c>
      <c r="P1420" s="70" t="s">
        <v>14331</v>
      </c>
      <c r="Q1420" s="70" t="s">
        <v>14331</v>
      </c>
      <c r="R1420" s="74" t="s">
        <v>7044</v>
      </c>
      <c r="S1420" s="8">
        <f>INDEX('Coord Sitios Confirmados'!E:E, MATCH(B1420, 'Coord Sitios Confirmados'!B:B,0))</f>
        <v>4.7430649999999996</v>
      </c>
      <c r="T1420" s="159">
        <f>INDEX('Coord Sitios Confirmados'!F:F, MATCH(C1420, 'Coord Sitios Confirmados'!C:C,0))</f>
        <v>-74.028408999999996</v>
      </c>
    </row>
    <row r="1421" spans="1:20" x14ac:dyDescent="0.25">
      <c r="A1421" s="105" t="s">
        <v>18526</v>
      </c>
      <c r="B1421" s="71" t="s">
        <v>18625</v>
      </c>
      <c r="C1421" s="70" t="s">
        <v>19150</v>
      </c>
      <c r="D1421" s="70" t="s">
        <v>19152</v>
      </c>
      <c r="E1421" s="70" t="s">
        <v>14143</v>
      </c>
      <c r="F1421" s="70"/>
      <c r="G1421" s="70" t="s">
        <v>7044</v>
      </c>
      <c r="H1421" s="70" t="s">
        <v>21749</v>
      </c>
      <c r="I1421" s="70" t="s">
        <v>7008</v>
      </c>
      <c r="J1421" s="70" t="s">
        <v>396</v>
      </c>
      <c r="K1421" s="70" t="s">
        <v>21700</v>
      </c>
      <c r="L1421" s="70" t="s">
        <v>21701</v>
      </c>
      <c r="M1421" s="70" t="s">
        <v>6165</v>
      </c>
      <c r="N1421" s="70" t="s">
        <v>197</v>
      </c>
      <c r="O1421" s="70" t="s">
        <v>12744</v>
      </c>
      <c r="P1421" s="70" t="s">
        <v>14331</v>
      </c>
      <c r="Q1421" s="70" t="s">
        <v>14331</v>
      </c>
      <c r="R1421" s="74" t="s">
        <v>7044</v>
      </c>
      <c r="S1421" s="8">
        <f>INDEX('Coord Sitios Confirmados'!E:E, MATCH(B1421, 'Coord Sitios Confirmados'!B:B,0))</f>
        <v>4.7430649999999996</v>
      </c>
      <c r="T1421" s="159">
        <f>INDEX('Coord Sitios Confirmados'!F:F, MATCH(C1421, 'Coord Sitios Confirmados'!C:C,0))</f>
        <v>-74.027500000000003</v>
      </c>
    </row>
    <row r="1422" spans="1:20" x14ac:dyDescent="0.25">
      <c r="A1422" s="115" t="s">
        <v>10157</v>
      </c>
      <c r="B1422" s="103" t="s">
        <v>14354</v>
      </c>
      <c r="C1422" s="101" t="s">
        <v>10237</v>
      </c>
      <c r="D1422" s="101" t="s">
        <v>17378</v>
      </c>
      <c r="E1422" s="101" t="s">
        <v>22045</v>
      </c>
      <c r="F1422" s="101" t="s">
        <v>21937</v>
      </c>
      <c r="G1422" s="101" t="s">
        <v>14374</v>
      </c>
      <c r="H1422" s="101" t="s">
        <v>16284</v>
      </c>
      <c r="I1422" s="101" t="s">
        <v>14355</v>
      </c>
      <c r="J1422" s="101" t="s">
        <v>396</v>
      </c>
      <c r="K1422" s="101" t="s">
        <v>21705</v>
      </c>
      <c r="L1422" s="101" t="s">
        <v>21701</v>
      </c>
      <c r="M1422" s="101" t="s">
        <v>8699</v>
      </c>
      <c r="N1422" s="101" t="s">
        <v>14329</v>
      </c>
      <c r="O1422" s="101" t="s">
        <v>12744</v>
      </c>
      <c r="P1422" s="101" t="s">
        <v>14331</v>
      </c>
      <c r="Q1422" s="101" t="s">
        <v>10573</v>
      </c>
      <c r="R1422" s="102" t="s">
        <v>10651</v>
      </c>
      <c r="S1422" s="8">
        <f>INDEX('Coord Sitios Confirmados'!E:E, MATCH(B1422, 'Coord Sitios Confirmados'!B:B,0))</f>
        <v>4.8011699999999999</v>
      </c>
      <c r="T1422" s="159">
        <f>INDEX('Coord Sitios Confirmados'!F:F, MATCH(C1422, 'Coord Sitios Confirmados'!C:C,0))</f>
        <v>-74.042699999999996</v>
      </c>
    </row>
    <row r="1423" spans="1:20" x14ac:dyDescent="0.25">
      <c r="A1423" s="105" t="s">
        <v>3841</v>
      </c>
      <c r="B1423" s="71" t="s">
        <v>13124</v>
      </c>
      <c r="C1423" s="70" t="s">
        <v>3842</v>
      </c>
      <c r="D1423" s="70" t="s">
        <v>12681</v>
      </c>
      <c r="E1423" s="70" t="s">
        <v>14259</v>
      </c>
      <c r="F1423" s="70" t="s">
        <v>18346</v>
      </c>
      <c r="G1423" s="70" t="s">
        <v>940</v>
      </c>
      <c r="H1423" s="70" t="s">
        <v>21750</v>
      </c>
      <c r="I1423" s="70" t="s">
        <v>3843</v>
      </c>
      <c r="J1423" s="70" t="s">
        <v>396</v>
      </c>
      <c r="K1423" s="70" t="s">
        <v>21705</v>
      </c>
      <c r="L1423" s="70" t="s">
        <v>21701</v>
      </c>
      <c r="M1423" s="70" t="s">
        <v>3379</v>
      </c>
      <c r="N1423" s="70" t="s">
        <v>197</v>
      </c>
      <c r="O1423" s="70" t="s">
        <v>12744</v>
      </c>
      <c r="P1423" s="70" t="s">
        <v>14331</v>
      </c>
      <c r="Q1423" s="70" t="s">
        <v>14331</v>
      </c>
      <c r="R1423" s="74" t="s">
        <v>8648</v>
      </c>
      <c r="S1423" s="8">
        <f>INDEX('Coord Sitios Confirmados'!E:E, MATCH(B1423, 'Coord Sitios Confirmados'!B:B,0))</f>
        <v>4.6916406000000004</v>
      </c>
      <c r="T1423" s="159">
        <f>INDEX('Coord Sitios Confirmados'!F:F, MATCH(C1423, 'Coord Sitios Confirmados'!C:C,0))</f>
        <v>-74.132689999999997</v>
      </c>
    </row>
    <row r="1424" spans="1:20" x14ac:dyDescent="0.25">
      <c r="A1424" s="115" t="s">
        <v>15439</v>
      </c>
      <c r="B1424" s="103" t="s">
        <v>16354</v>
      </c>
      <c r="C1424" s="101" t="s">
        <v>15440</v>
      </c>
      <c r="D1424" s="101" t="s">
        <v>17379</v>
      </c>
      <c r="E1424" s="101" t="s">
        <v>22030</v>
      </c>
      <c r="F1424" s="101" t="s">
        <v>22031</v>
      </c>
      <c r="G1424" s="101" t="s">
        <v>16355</v>
      </c>
      <c r="H1424" s="101" t="s">
        <v>16356</v>
      </c>
      <c r="I1424" s="101" t="s">
        <v>16357</v>
      </c>
      <c r="J1424" s="101" t="s">
        <v>396</v>
      </c>
      <c r="K1424" s="101" t="s">
        <v>21696</v>
      </c>
      <c r="L1424" s="101" t="s">
        <v>21697</v>
      </c>
      <c r="M1424" s="101" t="s">
        <v>14387</v>
      </c>
      <c r="N1424" s="101" t="s">
        <v>14329</v>
      </c>
      <c r="O1424" s="101" t="s">
        <v>12744</v>
      </c>
      <c r="P1424" s="101" t="s">
        <v>14387</v>
      </c>
      <c r="Q1424" s="101" t="s">
        <v>10573</v>
      </c>
      <c r="R1424" s="102" t="s">
        <v>8860</v>
      </c>
      <c r="S1424" s="8">
        <f>INDEX('Coord Sitios Confirmados'!E:E, MATCH(B1424, 'Coord Sitios Confirmados'!B:B,0))</f>
        <v>4.9221000000000004</v>
      </c>
      <c r="T1424" s="159">
        <f>INDEX('Coord Sitios Confirmados'!F:F, MATCH(C1424, 'Coord Sitios Confirmados'!C:C,0))</f>
        <v>-73.998220000000003</v>
      </c>
    </row>
    <row r="1425" spans="1:20" x14ac:dyDescent="0.25">
      <c r="A1425" s="111" t="s">
        <v>23225</v>
      </c>
      <c r="B1425" s="5" t="s">
        <v>12836</v>
      </c>
      <c r="C1425" s="6" t="s">
        <v>23223</v>
      </c>
      <c r="D1425" s="6" t="s">
        <v>23224</v>
      </c>
      <c r="E1425" s="6" t="s">
        <v>18769</v>
      </c>
      <c r="F1425" s="6" t="s">
        <v>18768</v>
      </c>
      <c r="G1425" s="6" t="s">
        <v>9556</v>
      </c>
      <c r="H1425" s="6" t="s">
        <v>23226</v>
      </c>
      <c r="I1425" s="5" t="s">
        <v>3846</v>
      </c>
      <c r="J1425" s="6" t="s">
        <v>396</v>
      </c>
      <c r="K1425" s="6" t="s">
        <v>21702</v>
      </c>
      <c r="L1425" s="6" t="s">
        <v>21701</v>
      </c>
      <c r="M1425" s="6" t="s">
        <v>3379</v>
      </c>
      <c r="N1425" s="6" t="s">
        <v>942</v>
      </c>
      <c r="O1425" s="6" t="s">
        <v>12744</v>
      </c>
      <c r="P1425" s="6" t="s">
        <v>14331</v>
      </c>
      <c r="Q1425" s="6" t="s">
        <v>14331</v>
      </c>
      <c r="R1425" s="112" t="s">
        <v>9556</v>
      </c>
      <c r="S1425" s="8">
        <f>INDEX('Coord Sitios Confirmados'!E:E, MATCH(B1425, 'Coord Sitios Confirmados'!B:B,0))</f>
        <v>4.6697280000000001</v>
      </c>
      <c r="T1425" s="159">
        <f>INDEX('Coord Sitios Confirmados'!F:F, MATCH(C1425, 'Coord Sitios Confirmados'!C:C,0))</f>
        <v>-74.139550999999997</v>
      </c>
    </row>
    <row r="1426" spans="1:20" x14ac:dyDescent="0.25">
      <c r="A1426" s="111" t="s">
        <v>3847</v>
      </c>
      <c r="B1426" s="5" t="s">
        <v>13150</v>
      </c>
      <c r="C1426" s="6" t="s">
        <v>3848</v>
      </c>
      <c r="D1426" s="6" t="s">
        <v>3849</v>
      </c>
      <c r="E1426" s="6" t="s">
        <v>18840</v>
      </c>
      <c r="F1426" s="6" t="s">
        <v>14184</v>
      </c>
      <c r="G1426" s="6" t="s">
        <v>940</v>
      </c>
      <c r="H1426" s="6" t="s">
        <v>20948</v>
      </c>
      <c r="I1426" s="5" t="s">
        <v>3850</v>
      </c>
      <c r="J1426" s="6" t="s">
        <v>396</v>
      </c>
      <c r="K1426" s="6" t="s">
        <v>21702</v>
      </c>
      <c r="L1426" s="6" t="s">
        <v>21701</v>
      </c>
      <c r="M1426" s="6" t="s">
        <v>3379</v>
      </c>
      <c r="N1426" s="6" t="s">
        <v>942</v>
      </c>
      <c r="O1426" s="6" t="s">
        <v>12744</v>
      </c>
      <c r="P1426" s="6" t="s">
        <v>14331</v>
      </c>
      <c r="Q1426" s="6" t="s">
        <v>14331</v>
      </c>
      <c r="R1426" s="112" t="s">
        <v>8648</v>
      </c>
      <c r="S1426" s="8">
        <f>INDEX('Coord Sitios Confirmados'!E:E, MATCH(B1426, 'Coord Sitios Confirmados'!B:B,0))</f>
        <v>4.6614300000000002</v>
      </c>
      <c r="T1426" s="159">
        <f>INDEX('Coord Sitios Confirmados'!F:F, MATCH(C1426, 'Coord Sitios Confirmados'!C:C,0))</f>
        <v>-74.132099999999994</v>
      </c>
    </row>
    <row r="1427" spans="1:20" x14ac:dyDescent="0.25">
      <c r="A1427" s="111" t="s">
        <v>3851</v>
      </c>
      <c r="B1427" s="5" t="s">
        <v>13177</v>
      </c>
      <c r="C1427" s="6" t="s">
        <v>3852</v>
      </c>
      <c r="D1427" s="6" t="s">
        <v>8782</v>
      </c>
      <c r="E1427" s="6" t="s">
        <v>18371</v>
      </c>
      <c r="F1427" s="6" t="s">
        <v>18370</v>
      </c>
      <c r="G1427" s="6" t="s">
        <v>18</v>
      </c>
      <c r="H1427" s="6" t="s">
        <v>20961</v>
      </c>
      <c r="I1427" s="5" t="s">
        <v>3853</v>
      </c>
      <c r="J1427" s="6" t="s">
        <v>396</v>
      </c>
      <c r="K1427" s="6" t="s">
        <v>21705</v>
      </c>
      <c r="L1427" s="6" t="s">
        <v>21701</v>
      </c>
      <c r="M1427" s="6" t="s">
        <v>3379</v>
      </c>
      <c r="N1427" s="6" t="s">
        <v>942</v>
      </c>
      <c r="O1427" s="6" t="s">
        <v>12744</v>
      </c>
      <c r="P1427" s="6" t="s">
        <v>14331</v>
      </c>
      <c r="Q1427" s="6" t="s">
        <v>14331</v>
      </c>
      <c r="R1427" s="112" t="s">
        <v>8648</v>
      </c>
      <c r="S1427" s="8">
        <f>INDEX('Coord Sitios Confirmados'!E:E, MATCH(B1427, 'Coord Sitios Confirmados'!B:B,0))</f>
        <v>4.6604999999999999</v>
      </c>
      <c r="T1427" s="159">
        <f>INDEX('Coord Sitios Confirmados'!F:F, MATCH(C1427, 'Coord Sitios Confirmados'!C:C,0))</f>
        <v>-74.137900000000002</v>
      </c>
    </row>
    <row r="1428" spans="1:20" x14ac:dyDescent="0.25">
      <c r="A1428" s="111" t="s">
        <v>3854</v>
      </c>
      <c r="B1428" s="5" t="s">
        <v>13539</v>
      </c>
      <c r="C1428" s="6" t="s">
        <v>3855</v>
      </c>
      <c r="D1428" s="6" t="s">
        <v>13798</v>
      </c>
      <c r="E1428" s="6"/>
      <c r="F1428" s="6"/>
      <c r="G1428" s="6" t="s">
        <v>940</v>
      </c>
      <c r="H1428" s="6" t="s">
        <v>21415</v>
      </c>
      <c r="I1428" s="5" t="s">
        <v>3856</v>
      </c>
      <c r="J1428" s="6" t="s">
        <v>396</v>
      </c>
      <c r="K1428" s="6" t="s">
        <v>21705</v>
      </c>
      <c r="L1428" s="6" t="s">
        <v>21701</v>
      </c>
      <c r="M1428" s="6" t="s">
        <v>3379</v>
      </c>
      <c r="N1428" s="6" t="s">
        <v>942</v>
      </c>
      <c r="O1428" s="6" t="s">
        <v>12744</v>
      </c>
      <c r="P1428" s="6" t="s">
        <v>14331</v>
      </c>
      <c r="Q1428" s="6" t="s">
        <v>14331</v>
      </c>
      <c r="R1428" s="112" t="s">
        <v>8648</v>
      </c>
      <c r="S1428" s="8">
        <f>INDEX('Coord Sitios Confirmados'!E:E, MATCH(B1428, 'Coord Sitios Confirmados'!B:B,0))</f>
        <v>4.6942599999999999</v>
      </c>
      <c r="T1428" s="159">
        <f>INDEX('Coord Sitios Confirmados'!F:F, MATCH(C1428, 'Coord Sitios Confirmados'!C:C,0))</f>
        <v>-74.156899999999993</v>
      </c>
    </row>
    <row r="1429" spans="1:20" x14ac:dyDescent="0.25">
      <c r="A1429" s="111" t="s">
        <v>3857</v>
      </c>
      <c r="B1429" s="5" t="s">
        <v>13236</v>
      </c>
      <c r="C1429" s="6" t="s">
        <v>3858</v>
      </c>
      <c r="D1429" s="6" t="s">
        <v>3859</v>
      </c>
      <c r="E1429" s="6" t="s">
        <v>18591</v>
      </c>
      <c r="F1429" s="6" t="s">
        <v>18592</v>
      </c>
      <c r="G1429" s="6" t="s">
        <v>940</v>
      </c>
      <c r="H1429" s="6" t="s">
        <v>20974</v>
      </c>
      <c r="I1429" s="5" t="s">
        <v>3860</v>
      </c>
      <c r="J1429" s="6" t="s">
        <v>396</v>
      </c>
      <c r="K1429" s="6" t="s">
        <v>21705</v>
      </c>
      <c r="L1429" s="6" t="s">
        <v>21701</v>
      </c>
      <c r="M1429" s="6" t="s">
        <v>5943</v>
      </c>
      <c r="N1429" s="6" t="s">
        <v>942</v>
      </c>
      <c r="O1429" s="6" t="s">
        <v>12744</v>
      </c>
      <c r="P1429" s="6" t="s">
        <v>14331</v>
      </c>
      <c r="Q1429" s="6" t="s">
        <v>14331</v>
      </c>
      <c r="R1429" s="112" t="s">
        <v>8648</v>
      </c>
      <c r="S1429" s="8">
        <f>INDEX('Coord Sitios Confirmados'!E:E, MATCH(B1429, 'Coord Sitios Confirmados'!B:B,0))</f>
        <v>4.6386099999999999</v>
      </c>
      <c r="T1429" s="159">
        <f>INDEX('Coord Sitios Confirmados'!F:F, MATCH(C1429, 'Coord Sitios Confirmados'!C:C,0))</f>
        <v>-74.092299999999994</v>
      </c>
    </row>
    <row r="1430" spans="1:20" x14ac:dyDescent="0.25">
      <c r="A1430" s="111" t="s">
        <v>18890</v>
      </c>
      <c r="B1430" s="5" t="s">
        <v>19093</v>
      </c>
      <c r="C1430" s="6" t="s">
        <v>19111</v>
      </c>
      <c r="D1430" s="6" t="s">
        <v>19113</v>
      </c>
      <c r="E1430" s="6" t="s">
        <v>19102</v>
      </c>
      <c r="F1430" s="6"/>
      <c r="G1430" s="6" t="s">
        <v>7044</v>
      </c>
      <c r="H1430" s="6" t="s">
        <v>19103</v>
      </c>
      <c r="I1430" s="5" t="s">
        <v>7008</v>
      </c>
      <c r="J1430" s="6" t="s">
        <v>396</v>
      </c>
      <c r="K1430" s="6" t="s">
        <v>21700</v>
      </c>
      <c r="L1430" s="6" t="s">
        <v>21701</v>
      </c>
      <c r="M1430" s="6" t="s">
        <v>3379</v>
      </c>
      <c r="N1430" s="6" t="s">
        <v>942</v>
      </c>
      <c r="O1430" s="6" t="s">
        <v>12744</v>
      </c>
      <c r="P1430" s="6" t="s">
        <v>14331</v>
      </c>
      <c r="Q1430" s="6" t="s">
        <v>14331</v>
      </c>
      <c r="R1430" s="112" t="s">
        <v>7044</v>
      </c>
      <c r="S1430" s="8">
        <f>INDEX('Coord Sitios Confirmados'!E:E, MATCH(B1430, 'Coord Sitios Confirmados'!B:B,0))</f>
        <v>4.6413859999999998</v>
      </c>
      <c r="T1430" s="159">
        <f>INDEX('Coord Sitios Confirmados'!F:F, MATCH(C1430, 'Coord Sitios Confirmados'!C:C,0))</f>
        <v>-74.117521999999994</v>
      </c>
    </row>
    <row r="1431" spans="1:20" x14ac:dyDescent="0.25">
      <c r="A1431" s="111" t="s">
        <v>18890</v>
      </c>
      <c r="B1431" s="5" t="s">
        <v>19093</v>
      </c>
      <c r="C1431" s="6" t="s">
        <v>19112</v>
      </c>
      <c r="D1431" s="6" t="s">
        <v>19110</v>
      </c>
      <c r="E1431" s="6" t="s">
        <v>19102</v>
      </c>
      <c r="F1431" s="6"/>
      <c r="G1431" s="6" t="s">
        <v>7044</v>
      </c>
      <c r="H1431" s="6" t="s">
        <v>19103</v>
      </c>
      <c r="I1431" s="5" t="s">
        <v>7008</v>
      </c>
      <c r="J1431" s="6" t="s">
        <v>396</v>
      </c>
      <c r="K1431" s="6" t="s">
        <v>21700</v>
      </c>
      <c r="L1431" s="6" t="s">
        <v>21701</v>
      </c>
      <c r="M1431" s="6" t="s">
        <v>3379</v>
      </c>
      <c r="N1431" s="6" t="s">
        <v>942</v>
      </c>
      <c r="O1431" s="6" t="s">
        <v>12744</v>
      </c>
      <c r="P1431" s="6" t="s">
        <v>14331</v>
      </c>
      <c r="Q1431" s="6" t="s">
        <v>14331</v>
      </c>
      <c r="R1431" s="112" t="s">
        <v>7044</v>
      </c>
      <c r="S1431" s="8">
        <f>INDEX('Coord Sitios Confirmados'!E:E, MATCH(B1431, 'Coord Sitios Confirmados'!B:B,0))</f>
        <v>4.6413859999999998</v>
      </c>
      <c r="T1431" s="159">
        <f>INDEX('Coord Sitios Confirmados'!F:F, MATCH(C1431, 'Coord Sitios Confirmados'!C:C,0))</f>
        <v>-74.118499999999997</v>
      </c>
    </row>
    <row r="1432" spans="1:20" x14ac:dyDescent="0.25">
      <c r="A1432" s="104" t="s">
        <v>3861</v>
      </c>
      <c r="B1432" s="11" t="s">
        <v>12986</v>
      </c>
      <c r="C1432" s="12" t="s">
        <v>3862</v>
      </c>
      <c r="D1432" s="12" t="s">
        <v>3863</v>
      </c>
      <c r="E1432" s="12" t="s">
        <v>3864</v>
      </c>
      <c r="F1432" s="12" t="s">
        <v>3145</v>
      </c>
      <c r="G1432" s="12" t="s">
        <v>18</v>
      </c>
      <c r="H1432" s="12" t="s">
        <v>56</v>
      </c>
      <c r="I1432" s="12" t="s">
        <v>3865</v>
      </c>
      <c r="J1432" s="12" t="s">
        <v>396</v>
      </c>
      <c r="K1432" s="12" t="s">
        <v>21705</v>
      </c>
      <c r="L1432" s="12" t="s">
        <v>21701</v>
      </c>
      <c r="M1432" s="12" t="s">
        <v>524</v>
      </c>
      <c r="N1432" s="12" t="s">
        <v>12305</v>
      </c>
      <c r="O1432" s="12" t="s">
        <v>12744</v>
      </c>
      <c r="P1432" s="12" t="s">
        <v>14331</v>
      </c>
      <c r="Q1432" s="12" t="s">
        <v>14331</v>
      </c>
      <c r="R1432" s="72" t="s">
        <v>8648</v>
      </c>
      <c r="S1432" s="8">
        <f>INDEX('Coord Sitios Confirmados'!E:E, MATCH(B1432, 'Coord Sitios Confirmados'!B:B,0))</f>
        <v>4.6667500000000004</v>
      </c>
      <c r="T1432" s="159">
        <f>INDEX('Coord Sitios Confirmados'!F:F, MATCH(C1432, 'Coord Sitios Confirmados'!C:C,0))</f>
        <v>-74.059799999999996</v>
      </c>
    </row>
    <row r="1433" spans="1:20" x14ac:dyDescent="0.25">
      <c r="A1433" s="104" t="s">
        <v>3866</v>
      </c>
      <c r="B1433" s="11" t="s">
        <v>13513</v>
      </c>
      <c r="C1433" s="12" t="s">
        <v>3867</v>
      </c>
      <c r="D1433" s="12" t="s">
        <v>3868</v>
      </c>
      <c r="E1433" s="12" t="s">
        <v>18399</v>
      </c>
      <c r="F1433" s="12" t="s">
        <v>19064</v>
      </c>
      <c r="G1433" s="12" t="s">
        <v>18</v>
      </c>
      <c r="H1433" s="12" t="s">
        <v>3870</v>
      </c>
      <c r="I1433" s="12" t="s">
        <v>3871</v>
      </c>
      <c r="J1433" s="12" t="s">
        <v>396</v>
      </c>
      <c r="K1433" s="12" t="s">
        <v>21700</v>
      </c>
      <c r="L1433" s="12" t="s">
        <v>21701</v>
      </c>
      <c r="M1433" s="12" t="s">
        <v>524</v>
      </c>
      <c r="N1433" s="12" t="s">
        <v>12305</v>
      </c>
      <c r="O1433" s="12" t="s">
        <v>12744</v>
      </c>
      <c r="P1433" s="12" t="s">
        <v>14331</v>
      </c>
      <c r="Q1433" s="12" t="s">
        <v>14331</v>
      </c>
      <c r="R1433" s="72" t="s">
        <v>8860</v>
      </c>
      <c r="S1433" s="8">
        <f>INDEX('Coord Sitios Confirmados'!E:E, MATCH(B1433, 'Coord Sitios Confirmados'!B:B,0))</f>
        <v>4.6570499999999999</v>
      </c>
      <c r="T1433" s="159">
        <f>INDEX('Coord Sitios Confirmados'!F:F, MATCH(C1433, 'Coord Sitios Confirmados'!C:C,0))</f>
        <v>-74.053899999999999</v>
      </c>
    </row>
    <row r="1434" spans="1:20" x14ac:dyDescent="0.25">
      <c r="A1434" s="115" t="s">
        <v>14454</v>
      </c>
      <c r="B1434" s="103" t="s">
        <v>14455</v>
      </c>
      <c r="C1434" s="101" t="s">
        <v>14456</v>
      </c>
      <c r="D1434" s="101" t="s">
        <v>17380</v>
      </c>
      <c r="E1434" s="101" t="s">
        <v>22060</v>
      </c>
      <c r="F1434" s="101" t="s">
        <v>22061</v>
      </c>
      <c r="G1434" s="101" t="s">
        <v>21201</v>
      </c>
      <c r="H1434" s="101" t="s">
        <v>16425</v>
      </c>
      <c r="I1434" s="101">
        <v>26710261</v>
      </c>
      <c r="J1434" s="101" t="s">
        <v>396</v>
      </c>
      <c r="K1434" s="101" t="s">
        <v>21705</v>
      </c>
      <c r="L1434" s="101" t="s">
        <v>21701</v>
      </c>
      <c r="M1434" s="101" t="s">
        <v>14374</v>
      </c>
      <c r="N1434" s="101" t="s">
        <v>14329</v>
      </c>
      <c r="O1434" s="101" t="s">
        <v>12744</v>
      </c>
      <c r="P1434" s="101" t="s">
        <v>14374</v>
      </c>
      <c r="Q1434" s="101" t="s">
        <v>10573</v>
      </c>
      <c r="R1434" s="102" t="s">
        <v>1644</v>
      </c>
      <c r="S1434" s="8">
        <f>INDEX('Coord Sitios Confirmados'!E:E, MATCH(B1434, 'Coord Sitios Confirmados'!B:B,0))</f>
        <v>4.8563799999999997</v>
      </c>
      <c r="T1434" s="159">
        <f>INDEX('Coord Sitios Confirmados'!F:F, MATCH(C1434, 'Coord Sitios Confirmados'!C:C,0))</f>
        <v>-74.031940000000006</v>
      </c>
    </row>
    <row r="1435" spans="1:20" x14ac:dyDescent="0.25">
      <c r="A1435" s="116" t="s">
        <v>3872</v>
      </c>
      <c r="B1435" s="7" t="s">
        <v>12855</v>
      </c>
      <c r="C1435" s="8" t="s">
        <v>3873</v>
      </c>
      <c r="D1435" s="8" t="s">
        <v>3874</v>
      </c>
      <c r="E1435" s="8" t="s">
        <v>18783</v>
      </c>
      <c r="F1435" s="8" t="s">
        <v>20760</v>
      </c>
      <c r="G1435" s="8" t="s">
        <v>1409</v>
      </c>
      <c r="H1435" s="8" t="s">
        <v>3875</v>
      </c>
      <c r="I1435" s="8" t="s">
        <v>3876</v>
      </c>
      <c r="J1435" s="8" t="s">
        <v>396</v>
      </c>
      <c r="K1435" s="8" t="s">
        <v>21702</v>
      </c>
      <c r="L1435" s="8" t="s">
        <v>21701</v>
      </c>
      <c r="M1435" s="8" t="s">
        <v>4060</v>
      </c>
      <c r="N1435" s="8" t="s">
        <v>14328</v>
      </c>
      <c r="O1435" s="8" t="s">
        <v>12744</v>
      </c>
      <c r="P1435" s="8" t="s">
        <v>14331</v>
      </c>
      <c r="Q1435" s="8" t="s">
        <v>14331</v>
      </c>
      <c r="R1435" s="26" t="s">
        <v>8860</v>
      </c>
      <c r="S1435" s="8">
        <f>INDEX('Coord Sitios Confirmados'!E:E, MATCH(B1435, 'Coord Sitios Confirmados'!B:B,0))</f>
        <v>4.6202166666666669</v>
      </c>
      <c r="T1435" s="159">
        <f>INDEX('Coord Sitios Confirmados'!F:F, MATCH(C1435, 'Coord Sitios Confirmados'!C:C,0))</f>
        <v>-74.134399999999999</v>
      </c>
    </row>
    <row r="1436" spans="1:20" x14ac:dyDescent="0.25">
      <c r="A1436" s="115" t="s">
        <v>23080</v>
      </c>
      <c r="B1436" s="103" t="s">
        <v>23081</v>
      </c>
      <c r="C1436" s="101" t="s">
        <v>23082</v>
      </c>
      <c r="D1436" s="101" t="s">
        <v>23083</v>
      </c>
      <c r="E1436" s="101"/>
      <c r="F1436" s="101"/>
      <c r="G1436" s="101" t="s">
        <v>1848</v>
      </c>
      <c r="H1436" s="101" t="s">
        <v>23084</v>
      </c>
      <c r="I1436" s="101">
        <v>7835780</v>
      </c>
      <c r="J1436" s="101" t="s">
        <v>396</v>
      </c>
      <c r="K1436" s="101" t="s">
        <v>21705</v>
      </c>
      <c r="L1436" s="101" t="s">
        <v>21701</v>
      </c>
      <c r="M1436" s="101" t="s">
        <v>14431</v>
      </c>
      <c r="N1436" s="101" t="s">
        <v>14403</v>
      </c>
      <c r="O1436" s="101" t="s">
        <v>12744</v>
      </c>
      <c r="P1436" s="183" t="s">
        <v>14431</v>
      </c>
      <c r="Q1436" s="101" t="s">
        <v>10573</v>
      </c>
      <c r="R1436" s="102" t="s">
        <v>16347</v>
      </c>
      <c r="S1436" s="8">
        <f>INDEX('Coord Sitios Confirmados'!E:E, MATCH(B1436, 'Coord Sitios Confirmados'!B:B,0))</f>
        <v>4.591539</v>
      </c>
      <c r="T1436" s="159">
        <f>INDEX('Coord Sitios Confirmados'!F:F, MATCH(C1436, 'Coord Sitios Confirmados'!C:C,0))</f>
        <v>-74.222638000000003</v>
      </c>
    </row>
    <row r="1437" spans="1:20" x14ac:dyDescent="0.25">
      <c r="A1437" s="105" t="s">
        <v>7046</v>
      </c>
      <c r="B1437" s="71" t="s">
        <v>13414</v>
      </c>
      <c r="C1437" s="70" t="s">
        <v>7047</v>
      </c>
      <c r="D1437" s="70" t="s">
        <v>7052</v>
      </c>
      <c r="E1437" s="70" t="s">
        <v>18836</v>
      </c>
      <c r="F1437" s="70" t="s">
        <v>18837</v>
      </c>
      <c r="G1437" s="70" t="s">
        <v>9556</v>
      </c>
      <c r="H1437" s="70" t="s">
        <v>12361</v>
      </c>
      <c r="I1437" s="70" t="s">
        <v>7048</v>
      </c>
      <c r="J1437" s="70" t="s">
        <v>396</v>
      </c>
      <c r="K1437" s="70" t="s">
        <v>21705</v>
      </c>
      <c r="L1437" s="70" t="s">
        <v>21701</v>
      </c>
      <c r="M1437" s="70" t="s">
        <v>6165</v>
      </c>
      <c r="N1437" s="70" t="s">
        <v>197</v>
      </c>
      <c r="O1437" s="70" t="s">
        <v>12744</v>
      </c>
      <c r="P1437" s="70" t="s">
        <v>14331</v>
      </c>
      <c r="Q1437" s="70" t="s">
        <v>14331</v>
      </c>
      <c r="R1437" s="74" t="s">
        <v>9556</v>
      </c>
      <c r="S1437" s="8">
        <f>INDEX('Coord Sitios Confirmados'!E:E, MATCH(B1437, 'Coord Sitios Confirmados'!B:B,0))</f>
        <v>4.7279865000000001</v>
      </c>
      <c r="T1437" s="159">
        <f>INDEX('Coord Sitios Confirmados'!F:F, MATCH(C1437, 'Coord Sitios Confirmados'!C:C,0))</f>
        <v>-74.032780000000002</v>
      </c>
    </row>
    <row r="1438" spans="1:20" x14ac:dyDescent="0.25">
      <c r="A1438" s="109" t="s">
        <v>3877</v>
      </c>
      <c r="B1438" s="9" t="s">
        <v>13301</v>
      </c>
      <c r="C1438" s="10" t="s">
        <v>3878</v>
      </c>
      <c r="D1438" s="10" t="s">
        <v>10466</v>
      </c>
      <c r="E1438" s="10" t="s">
        <v>18449</v>
      </c>
      <c r="F1438" s="10" t="s">
        <v>18929</v>
      </c>
      <c r="G1438" s="10" t="s">
        <v>18</v>
      </c>
      <c r="H1438" s="10" t="s">
        <v>3879</v>
      </c>
      <c r="I1438" s="10" t="s">
        <v>3880</v>
      </c>
      <c r="J1438" s="10" t="s">
        <v>396</v>
      </c>
      <c r="K1438" s="10" t="s">
        <v>21705</v>
      </c>
      <c r="L1438" s="10" t="s">
        <v>21701</v>
      </c>
      <c r="M1438" s="10" t="s">
        <v>8698</v>
      </c>
      <c r="N1438" s="10" t="s">
        <v>520</v>
      </c>
      <c r="O1438" s="10" t="s">
        <v>12744</v>
      </c>
      <c r="P1438" s="10" t="s">
        <v>14331</v>
      </c>
      <c r="Q1438" s="10" t="s">
        <v>14331</v>
      </c>
      <c r="R1438" s="110" t="s">
        <v>8860</v>
      </c>
      <c r="S1438" s="8">
        <f>INDEX('Coord Sitios Confirmados'!E:E, MATCH(B1438, 'Coord Sitios Confirmados'!B:B,0))</f>
        <v>4.6545300000000003</v>
      </c>
      <c r="T1438" s="159" t="str">
        <f>INDEX('Coord Sitios Confirmados'!F:F, MATCH(C1438, 'Coord Sitios Confirmados'!C:C,0))</f>
        <v>-74,06436</v>
      </c>
    </row>
    <row r="1439" spans="1:20" x14ac:dyDescent="0.25">
      <c r="A1439" s="116" t="s">
        <v>7016</v>
      </c>
      <c r="B1439" s="7" t="s">
        <v>13410</v>
      </c>
      <c r="C1439" s="8" t="s">
        <v>7017</v>
      </c>
      <c r="D1439" s="8" t="s">
        <v>7018</v>
      </c>
      <c r="E1439" s="8" t="s">
        <v>7020</v>
      </c>
      <c r="F1439" s="8" t="s">
        <v>7021</v>
      </c>
      <c r="G1439" s="8" t="s">
        <v>18</v>
      </c>
      <c r="H1439" s="8" t="s">
        <v>7019</v>
      </c>
      <c r="I1439" s="8">
        <v>7126540</v>
      </c>
      <c r="J1439" s="8" t="s">
        <v>396</v>
      </c>
      <c r="K1439" s="8" t="s">
        <v>21705</v>
      </c>
      <c r="L1439" s="8" t="s">
        <v>21701</v>
      </c>
      <c r="M1439" s="8" t="s">
        <v>8697</v>
      </c>
      <c r="N1439" s="8" t="s">
        <v>14328</v>
      </c>
      <c r="O1439" s="8" t="s">
        <v>12744</v>
      </c>
      <c r="P1439" s="8" t="s">
        <v>14331</v>
      </c>
      <c r="Q1439" s="8" t="s">
        <v>14331</v>
      </c>
      <c r="R1439" s="26" t="s">
        <v>1644</v>
      </c>
      <c r="S1439" s="8" t="str">
        <f>INDEX('Coord Sitios Confirmados'!E:E, MATCH(B1439, 'Coord Sitios Confirmados'!B:B,0))</f>
        <v>4,560813</v>
      </c>
      <c r="T1439" s="159">
        <f>INDEX('Coord Sitios Confirmados'!F:F, MATCH(C1439, 'Coord Sitios Confirmados'!C:C,0))</f>
        <v>-74.139690000000002</v>
      </c>
    </row>
    <row r="1440" spans="1:20" x14ac:dyDescent="0.25">
      <c r="A1440" s="109" t="s">
        <v>3881</v>
      </c>
      <c r="B1440" s="9" t="s">
        <v>13530</v>
      </c>
      <c r="C1440" s="10" t="s">
        <v>3882</v>
      </c>
      <c r="D1440" s="10" t="s">
        <v>3883</v>
      </c>
      <c r="E1440" s="10" t="s">
        <v>2255</v>
      </c>
      <c r="F1440" s="10" t="s">
        <v>3884</v>
      </c>
      <c r="G1440" s="10" t="s">
        <v>18</v>
      </c>
      <c r="H1440" s="10" t="s">
        <v>3885</v>
      </c>
      <c r="I1440" s="10" t="s">
        <v>3886</v>
      </c>
      <c r="J1440" s="10" t="s">
        <v>396</v>
      </c>
      <c r="K1440" s="10" t="s">
        <v>21705</v>
      </c>
      <c r="L1440" s="10" t="s">
        <v>21701</v>
      </c>
      <c r="M1440" s="10" t="s">
        <v>524</v>
      </c>
      <c r="N1440" s="10" t="s">
        <v>520</v>
      </c>
      <c r="O1440" s="10" t="s">
        <v>12744</v>
      </c>
      <c r="P1440" s="10" t="s">
        <v>14331</v>
      </c>
      <c r="Q1440" s="10" t="s">
        <v>14331</v>
      </c>
      <c r="R1440" s="110" t="s">
        <v>8648</v>
      </c>
      <c r="S1440" s="8">
        <f>INDEX('Coord Sitios Confirmados'!E:E, MATCH(B1440, 'Coord Sitios Confirmados'!B:B,0))</f>
        <v>4.6429200000000002</v>
      </c>
      <c r="T1440" s="159" t="str">
        <f>INDEX('Coord Sitios Confirmados'!F:F, MATCH(C1440, 'Coord Sitios Confirmados'!C:C,0))</f>
        <v>-74,05878</v>
      </c>
    </row>
    <row r="1441" spans="1:20" x14ac:dyDescent="0.25">
      <c r="A1441" s="73" t="s">
        <v>21686</v>
      </c>
      <c r="B1441" s="79" t="s">
        <v>21687</v>
      </c>
      <c r="C1441" s="3" t="s">
        <v>21688</v>
      </c>
      <c r="D1441" s="3" t="s">
        <v>21689</v>
      </c>
      <c r="E1441" s="3" t="s">
        <v>14245</v>
      </c>
      <c r="F1441" s="3"/>
      <c r="G1441" s="3" t="s">
        <v>18</v>
      </c>
      <c r="H1441" s="3" t="s">
        <v>21691</v>
      </c>
      <c r="I1441" s="3"/>
      <c r="J1441" s="3" t="s">
        <v>396</v>
      </c>
      <c r="K1441" s="3" t="s">
        <v>21700</v>
      </c>
      <c r="L1441" s="3" t="s">
        <v>21701</v>
      </c>
      <c r="M1441" s="3" t="s">
        <v>8692</v>
      </c>
      <c r="N1441" s="3" t="s">
        <v>12324</v>
      </c>
      <c r="O1441" s="3" t="s">
        <v>12744</v>
      </c>
      <c r="P1441" s="3" t="s">
        <v>14331</v>
      </c>
      <c r="Q1441" s="3" t="s">
        <v>14331</v>
      </c>
      <c r="R1441" s="106" t="s">
        <v>8860</v>
      </c>
      <c r="S1441" s="8">
        <f>INDEX('Coord Sitios Confirmados'!E:E, MATCH(B1441, 'Coord Sitios Confirmados'!B:B,0))</f>
        <v>4.5712599999999997</v>
      </c>
      <c r="T1441" s="159">
        <f>INDEX('Coord Sitios Confirmados'!F:F, MATCH(C1441, 'Coord Sitios Confirmados'!C:C,0))</f>
        <v>-74.107496999999995</v>
      </c>
    </row>
    <row r="1442" spans="1:20" x14ac:dyDescent="0.25">
      <c r="A1442" s="73" t="s">
        <v>3887</v>
      </c>
      <c r="B1442" s="79" t="s">
        <v>13331</v>
      </c>
      <c r="C1442" s="3" t="s">
        <v>3888</v>
      </c>
      <c r="D1442" s="3" t="s">
        <v>3889</v>
      </c>
      <c r="E1442" s="3" t="s">
        <v>20890</v>
      </c>
      <c r="F1442" s="3" t="s">
        <v>14219</v>
      </c>
      <c r="G1442" s="3" t="s">
        <v>18</v>
      </c>
      <c r="H1442" s="3" t="s">
        <v>1260</v>
      </c>
      <c r="I1442" s="3" t="s">
        <v>3890</v>
      </c>
      <c r="J1442" s="3" t="s">
        <v>396</v>
      </c>
      <c r="K1442" s="3" t="s">
        <v>21705</v>
      </c>
      <c r="L1442" s="3" t="s">
        <v>21701</v>
      </c>
      <c r="M1442" s="3" t="s">
        <v>8690</v>
      </c>
      <c r="N1442" s="3" t="s">
        <v>12324</v>
      </c>
      <c r="O1442" s="3" t="s">
        <v>12744</v>
      </c>
      <c r="P1442" s="3" t="s">
        <v>14331</v>
      </c>
      <c r="Q1442" s="3" t="s">
        <v>14331</v>
      </c>
      <c r="R1442" s="106" t="s">
        <v>8648</v>
      </c>
      <c r="S1442" s="8">
        <f>INDEX('Coord Sitios Confirmados'!E:E, MATCH(B1442, 'Coord Sitios Confirmados'!B:B,0))</f>
        <v>4.6062500000000002</v>
      </c>
      <c r="T1442" s="159">
        <f>INDEX('Coord Sitios Confirmados'!F:F, MATCH(C1442, 'Coord Sitios Confirmados'!C:C,0))</f>
        <v>-74.085499999999996</v>
      </c>
    </row>
    <row r="1443" spans="1:20" x14ac:dyDescent="0.25">
      <c r="A1443" s="111" t="s">
        <v>3891</v>
      </c>
      <c r="B1443" s="5" t="s">
        <v>13518</v>
      </c>
      <c r="C1443" s="6" t="s">
        <v>3892</v>
      </c>
      <c r="D1443" s="6" t="s">
        <v>8787</v>
      </c>
      <c r="E1443" s="6" t="s">
        <v>19035</v>
      </c>
      <c r="F1443" s="6" t="s">
        <v>19036</v>
      </c>
      <c r="G1443" s="6" t="s">
        <v>940</v>
      </c>
      <c r="H1443" s="6" t="s">
        <v>20936</v>
      </c>
      <c r="I1443" s="5" t="s">
        <v>3893</v>
      </c>
      <c r="J1443" s="6" t="s">
        <v>396</v>
      </c>
      <c r="K1443" s="6" t="s">
        <v>21705</v>
      </c>
      <c r="L1443" s="6" t="s">
        <v>21701</v>
      </c>
      <c r="M1443" s="6" t="s">
        <v>5943</v>
      </c>
      <c r="N1443" s="6" t="s">
        <v>942</v>
      </c>
      <c r="O1443" s="6" t="s">
        <v>12744</v>
      </c>
      <c r="P1443" s="6" t="s">
        <v>14331</v>
      </c>
      <c r="Q1443" s="6" t="s">
        <v>14331</v>
      </c>
      <c r="R1443" s="112" t="s">
        <v>8648</v>
      </c>
      <c r="S1443" s="8">
        <f>INDEX('Coord Sitios Confirmados'!E:E, MATCH(B1443, 'Coord Sitios Confirmados'!B:B,0))</f>
        <v>4.6409599999999998</v>
      </c>
      <c r="T1443" s="159">
        <f>INDEX('Coord Sitios Confirmados'!F:F, MATCH(C1443, 'Coord Sitios Confirmados'!C:C,0))</f>
        <v>-74.105800000000002</v>
      </c>
    </row>
    <row r="1444" spans="1:20" x14ac:dyDescent="0.25">
      <c r="A1444" s="104" t="s">
        <v>3894</v>
      </c>
      <c r="B1444" s="11" t="s">
        <v>13493</v>
      </c>
      <c r="C1444" s="12" t="s">
        <v>3895</v>
      </c>
      <c r="D1444" s="12" t="s">
        <v>3896</v>
      </c>
      <c r="E1444" s="12" t="s">
        <v>18829</v>
      </c>
      <c r="F1444" s="12" t="s">
        <v>18826</v>
      </c>
      <c r="G1444" s="12" t="s">
        <v>18</v>
      </c>
      <c r="H1444" s="12" t="s">
        <v>56</v>
      </c>
      <c r="I1444" s="12" t="s">
        <v>3897</v>
      </c>
      <c r="J1444" s="12" t="s">
        <v>396</v>
      </c>
      <c r="K1444" s="12" t="s">
        <v>21700</v>
      </c>
      <c r="L1444" s="12" t="s">
        <v>21701</v>
      </c>
      <c r="M1444" s="12" t="s">
        <v>524</v>
      </c>
      <c r="N1444" s="12" t="s">
        <v>12305</v>
      </c>
      <c r="O1444" s="12" t="s">
        <v>12744</v>
      </c>
      <c r="P1444" s="12" t="s">
        <v>14331</v>
      </c>
      <c r="Q1444" s="12" t="s">
        <v>14331</v>
      </c>
      <c r="R1444" s="72" t="s">
        <v>8860</v>
      </c>
      <c r="S1444" s="8">
        <f>INDEX('Coord Sitios Confirmados'!E:E, MATCH(B1444, 'Coord Sitios Confirmados'!B:B,0))</f>
        <v>4.6857305</v>
      </c>
      <c r="T1444" s="159">
        <f>INDEX('Coord Sitios Confirmados'!F:F, MATCH(C1444, 'Coord Sitios Confirmados'!C:C,0))</f>
        <v>-74.054199999999994</v>
      </c>
    </row>
    <row r="1445" spans="1:20" x14ac:dyDescent="0.25">
      <c r="A1445" s="104" t="s">
        <v>3898</v>
      </c>
      <c r="B1445" s="11" t="s">
        <v>13067</v>
      </c>
      <c r="C1445" s="12" t="s">
        <v>3899</v>
      </c>
      <c r="D1445" s="12" t="s">
        <v>10449</v>
      </c>
      <c r="E1445" s="12" t="s">
        <v>18379</v>
      </c>
      <c r="F1445" s="12" t="s">
        <v>18378</v>
      </c>
      <c r="G1445" s="12" t="s">
        <v>18</v>
      </c>
      <c r="H1445" s="12" t="s">
        <v>56</v>
      </c>
      <c r="I1445" s="12" t="s">
        <v>13993</v>
      </c>
      <c r="J1445" s="12" t="s">
        <v>396</v>
      </c>
      <c r="K1445" s="12" t="s">
        <v>21700</v>
      </c>
      <c r="L1445" s="12" t="s">
        <v>21701</v>
      </c>
      <c r="M1445" s="12" t="s">
        <v>6165</v>
      </c>
      <c r="N1445" s="12" t="s">
        <v>12305</v>
      </c>
      <c r="O1445" s="12" t="s">
        <v>12744</v>
      </c>
      <c r="P1445" s="12" t="s">
        <v>14331</v>
      </c>
      <c r="Q1445" s="12" t="s">
        <v>14331</v>
      </c>
      <c r="R1445" s="72" t="s">
        <v>8860</v>
      </c>
      <c r="S1445" s="8">
        <f>INDEX('Coord Sitios Confirmados'!E:E, MATCH(B1445, 'Coord Sitios Confirmados'!B:B,0))</f>
        <v>4.7055693999999999</v>
      </c>
      <c r="T1445" s="159">
        <f>INDEX('Coord Sitios Confirmados'!F:F, MATCH(C1445, 'Coord Sitios Confirmados'!C:C,0))</f>
        <v>-74.043599999999998</v>
      </c>
    </row>
    <row r="1446" spans="1:20" x14ac:dyDescent="0.25">
      <c r="A1446" s="104" t="s">
        <v>3900</v>
      </c>
      <c r="B1446" s="11" t="s">
        <v>13471</v>
      </c>
      <c r="C1446" s="12" t="s">
        <v>3901</v>
      </c>
      <c r="D1446" s="12" t="s">
        <v>3902</v>
      </c>
      <c r="E1446" s="12" t="s">
        <v>3903</v>
      </c>
      <c r="F1446" s="12" t="s">
        <v>3904</v>
      </c>
      <c r="G1446" s="12" t="s">
        <v>18</v>
      </c>
      <c r="H1446" s="12" t="s">
        <v>3905</v>
      </c>
      <c r="I1446" s="12" t="s">
        <v>3906</v>
      </c>
      <c r="J1446" s="12" t="s">
        <v>396</v>
      </c>
      <c r="K1446" s="12" t="s">
        <v>21700</v>
      </c>
      <c r="L1446" s="12" t="s">
        <v>21701</v>
      </c>
      <c r="M1446" s="12" t="s">
        <v>6165</v>
      </c>
      <c r="N1446" s="12" t="s">
        <v>12305</v>
      </c>
      <c r="O1446" s="12" t="s">
        <v>12744</v>
      </c>
      <c r="P1446" s="12" t="s">
        <v>14331</v>
      </c>
      <c r="Q1446" s="12" t="s">
        <v>14331</v>
      </c>
      <c r="R1446" s="72" t="s">
        <v>8860</v>
      </c>
      <c r="S1446" s="8">
        <f>INDEX('Coord Sitios Confirmados'!E:E, MATCH(B1446, 'Coord Sitios Confirmados'!B:B,0))</f>
        <v>4.6913305000000003</v>
      </c>
      <c r="T1446" s="159">
        <f>INDEX('Coord Sitios Confirmados'!F:F, MATCH(C1446, 'Coord Sitios Confirmados'!C:C,0))</f>
        <v>-74.047290000000004</v>
      </c>
    </row>
    <row r="1447" spans="1:20" x14ac:dyDescent="0.25">
      <c r="A1447" s="104" t="s">
        <v>3907</v>
      </c>
      <c r="B1447" s="11" t="s">
        <v>13285</v>
      </c>
      <c r="C1447" s="12" t="s">
        <v>3908</v>
      </c>
      <c r="D1447" s="12" t="s">
        <v>3909</v>
      </c>
      <c r="E1447" s="12" t="s">
        <v>1990</v>
      </c>
      <c r="F1447" s="12" t="s">
        <v>1991</v>
      </c>
      <c r="G1447" s="12" t="s">
        <v>18</v>
      </c>
      <c r="H1447" s="12" t="s">
        <v>3910</v>
      </c>
      <c r="I1447" s="12" t="s">
        <v>3911</v>
      </c>
      <c r="J1447" s="12" t="s">
        <v>396</v>
      </c>
      <c r="K1447" s="12" t="s">
        <v>21700</v>
      </c>
      <c r="L1447" s="12" t="s">
        <v>21701</v>
      </c>
      <c r="M1447" s="12" t="s">
        <v>524</v>
      </c>
      <c r="N1447" s="12" t="s">
        <v>12305</v>
      </c>
      <c r="O1447" s="12" t="s">
        <v>12744</v>
      </c>
      <c r="P1447" s="12" t="s">
        <v>14331</v>
      </c>
      <c r="Q1447" s="12" t="s">
        <v>14331</v>
      </c>
      <c r="R1447" s="72" t="s">
        <v>8648</v>
      </c>
      <c r="S1447" s="8">
        <f>INDEX('Coord Sitios Confirmados'!E:E, MATCH(B1447, 'Coord Sitios Confirmados'!B:B,0))</f>
        <v>4.6781193999999999</v>
      </c>
      <c r="T1447" s="159">
        <f>INDEX('Coord Sitios Confirmados'!F:F, MATCH(C1447, 'Coord Sitios Confirmados'!C:C,0))</f>
        <v>-74.0501</v>
      </c>
    </row>
    <row r="1448" spans="1:20" x14ac:dyDescent="0.25">
      <c r="A1448" s="104" t="s">
        <v>3912</v>
      </c>
      <c r="B1448" s="11" t="s">
        <v>13479</v>
      </c>
      <c r="C1448" s="12" t="s">
        <v>3913</v>
      </c>
      <c r="D1448" s="12" t="s">
        <v>3914</v>
      </c>
      <c r="E1448" s="12" t="s">
        <v>3915</v>
      </c>
      <c r="F1448" s="12" t="s">
        <v>20832</v>
      </c>
      <c r="G1448" s="12" t="s">
        <v>18</v>
      </c>
      <c r="H1448" s="12" t="s">
        <v>3916</v>
      </c>
      <c r="I1448" s="12" t="s">
        <v>3917</v>
      </c>
      <c r="J1448" s="12" t="s">
        <v>396</v>
      </c>
      <c r="K1448" s="12" t="s">
        <v>21705</v>
      </c>
      <c r="L1448" s="12" t="s">
        <v>21701</v>
      </c>
      <c r="M1448" s="12" t="s">
        <v>524</v>
      </c>
      <c r="N1448" s="12" t="s">
        <v>12305</v>
      </c>
      <c r="O1448" s="12" t="s">
        <v>12744</v>
      </c>
      <c r="P1448" s="12" t="s">
        <v>14331</v>
      </c>
      <c r="Q1448" s="12" t="s">
        <v>14331</v>
      </c>
      <c r="R1448" s="72" t="s">
        <v>8860</v>
      </c>
      <c r="S1448" s="8">
        <f>INDEX('Coord Sitios Confirmados'!E:E, MATCH(B1448, 'Coord Sitios Confirmados'!B:B,0))</f>
        <v>4.6694100000000001</v>
      </c>
      <c r="T1448" s="159">
        <f>INDEX('Coord Sitios Confirmados'!F:F, MATCH(C1448, 'Coord Sitios Confirmados'!C:C,0))</f>
        <v>-74.0548</v>
      </c>
    </row>
    <row r="1449" spans="1:20" x14ac:dyDescent="0.25">
      <c r="A1449" s="111" t="s">
        <v>3918</v>
      </c>
      <c r="B1449" s="5" t="s">
        <v>12905</v>
      </c>
      <c r="C1449" s="6" t="s">
        <v>3919</v>
      </c>
      <c r="D1449" s="6" t="s">
        <v>3920</v>
      </c>
      <c r="E1449" s="6" t="s">
        <v>3921</v>
      </c>
      <c r="F1449" s="6" t="s">
        <v>2425</v>
      </c>
      <c r="G1449" s="6" t="s">
        <v>394</v>
      </c>
      <c r="H1449" s="6" t="s">
        <v>3922</v>
      </c>
      <c r="I1449" s="5" t="e">
        <v>#N/A</v>
      </c>
      <c r="J1449" s="6" t="s">
        <v>396</v>
      </c>
      <c r="K1449" s="6" t="s">
        <v>21705</v>
      </c>
      <c r="L1449" s="6" t="s">
        <v>21701</v>
      </c>
      <c r="M1449" s="6" t="s">
        <v>5313</v>
      </c>
      <c r="N1449" s="6" t="s">
        <v>942</v>
      </c>
      <c r="O1449" s="6" t="s">
        <v>12744</v>
      </c>
      <c r="P1449" s="6" t="s">
        <v>14331</v>
      </c>
      <c r="Q1449" s="6" t="s">
        <v>14331</v>
      </c>
      <c r="R1449" s="112" t="s">
        <v>8860</v>
      </c>
      <c r="S1449" s="8">
        <f>INDEX('Coord Sitios Confirmados'!E:E, MATCH(B1449, 'Coord Sitios Confirmados'!B:B,0))</f>
        <v>4.6160699999999997</v>
      </c>
      <c r="T1449" s="159">
        <f>INDEX('Coord Sitios Confirmados'!F:F, MATCH(C1449, 'Coord Sitios Confirmados'!C:C,0))</f>
        <v>-74.090900000000005</v>
      </c>
    </row>
    <row r="1450" spans="1:20" x14ac:dyDescent="0.25">
      <c r="A1450" s="116" t="s">
        <v>3923</v>
      </c>
      <c r="B1450" s="7" t="s">
        <v>13267</v>
      </c>
      <c r="C1450" s="8" t="s">
        <v>3924</v>
      </c>
      <c r="D1450" s="8" t="s">
        <v>3925</v>
      </c>
      <c r="E1450" s="8" t="s">
        <v>3926</v>
      </c>
      <c r="F1450" s="8" t="s">
        <v>3927</v>
      </c>
      <c r="G1450" s="8" t="s">
        <v>18</v>
      </c>
      <c r="H1450" s="8" t="s">
        <v>3928</v>
      </c>
      <c r="I1450" s="8" t="e">
        <v>#N/A</v>
      </c>
      <c r="J1450" s="8" t="s">
        <v>396</v>
      </c>
      <c r="K1450" s="8" t="s">
        <v>21705</v>
      </c>
      <c r="L1450" s="8" t="s">
        <v>21701</v>
      </c>
      <c r="M1450" s="8" t="s">
        <v>8690</v>
      </c>
      <c r="N1450" s="8" t="s">
        <v>14328</v>
      </c>
      <c r="O1450" s="8" t="s">
        <v>12744</v>
      </c>
      <c r="P1450" s="8" t="s">
        <v>14331</v>
      </c>
      <c r="Q1450" s="8" t="s">
        <v>14331</v>
      </c>
      <c r="R1450" s="26" t="s">
        <v>8648</v>
      </c>
      <c r="S1450" s="8">
        <f>INDEX('Coord Sitios Confirmados'!E:E, MATCH(B1450, 'Coord Sitios Confirmados'!B:B,0))</f>
        <v>4.6136333333333335</v>
      </c>
      <c r="T1450" s="159">
        <f>INDEX('Coord Sitios Confirmados'!F:F, MATCH(C1450, 'Coord Sitios Confirmados'!C:C,0))</f>
        <v>-74.090699999999998</v>
      </c>
    </row>
    <row r="1451" spans="1:20" x14ac:dyDescent="0.25">
      <c r="A1451" s="107" t="s">
        <v>3929</v>
      </c>
      <c r="B1451" s="64" t="s">
        <v>12045</v>
      </c>
      <c r="C1451" s="65" t="s">
        <v>3930</v>
      </c>
      <c r="D1451" s="65" t="s">
        <v>8802</v>
      </c>
      <c r="E1451" s="65" t="s">
        <v>18402</v>
      </c>
      <c r="F1451" s="65" t="s">
        <v>18558</v>
      </c>
      <c r="G1451" s="65" t="s">
        <v>13</v>
      </c>
      <c r="H1451" s="64"/>
      <c r="I1451" s="65" t="s">
        <v>10595</v>
      </c>
      <c r="J1451" s="65" t="s">
        <v>396</v>
      </c>
      <c r="K1451" s="65" t="s">
        <v>21702</v>
      </c>
      <c r="L1451" s="65" t="s">
        <v>21701</v>
      </c>
      <c r="M1451" s="65" t="s">
        <v>8699</v>
      </c>
      <c r="N1451" s="65" t="s">
        <v>397</v>
      </c>
      <c r="O1451" s="65" t="s">
        <v>12744</v>
      </c>
      <c r="P1451" s="65" t="s">
        <v>14331</v>
      </c>
      <c r="Q1451" s="65" t="s">
        <v>14331</v>
      </c>
      <c r="R1451" s="108" t="s">
        <v>1644</v>
      </c>
      <c r="S1451" s="8">
        <f>INDEX('Coord Sitios Confirmados'!E:E, MATCH(B1451, 'Coord Sitios Confirmados'!B:B,0))</f>
        <v>4.7239199999999997</v>
      </c>
      <c r="T1451" s="159">
        <f>INDEX('Coord Sitios Confirmados'!F:F, MATCH(C1451, 'Coord Sitios Confirmados'!C:C,0))</f>
        <v>-74.071899999999999</v>
      </c>
    </row>
    <row r="1452" spans="1:20" x14ac:dyDescent="0.25">
      <c r="A1452" s="105" t="s">
        <v>3931</v>
      </c>
      <c r="B1452" s="71" t="s">
        <v>13453</v>
      </c>
      <c r="C1452" s="70" t="s">
        <v>3932</v>
      </c>
      <c r="D1452" s="70" t="s">
        <v>12682</v>
      </c>
      <c r="E1452" s="70" t="s">
        <v>18364</v>
      </c>
      <c r="F1452" s="70" t="s">
        <v>18365</v>
      </c>
      <c r="G1452" s="70" t="s">
        <v>18</v>
      </c>
      <c r="H1452" s="70" t="s">
        <v>21751</v>
      </c>
      <c r="I1452" s="70" t="s">
        <v>3933</v>
      </c>
      <c r="J1452" s="70" t="s">
        <v>396</v>
      </c>
      <c r="K1452" s="70" t="s">
        <v>21705</v>
      </c>
      <c r="L1452" s="70" t="s">
        <v>21701</v>
      </c>
      <c r="M1452" s="70" t="s">
        <v>8699</v>
      </c>
      <c r="N1452" s="70" t="s">
        <v>197</v>
      </c>
      <c r="O1452" s="70" t="s">
        <v>12744</v>
      </c>
      <c r="P1452" s="70" t="s">
        <v>14331</v>
      </c>
      <c r="Q1452" s="70" t="s">
        <v>14331</v>
      </c>
      <c r="R1452" s="74" t="s">
        <v>8648</v>
      </c>
      <c r="S1452" s="8">
        <f>INDEX('Coord Sitios Confirmados'!E:E, MATCH(B1452, 'Coord Sitios Confirmados'!B:B,0))</f>
        <v>4.7273500000000004</v>
      </c>
      <c r="T1452" s="159">
        <f>INDEX('Coord Sitios Confirmados'!F:F, MATCH(C1452, 'Coord Sitios Confirmados'!C:C,0))</f>
        <v>-74.067599999999999</v>
      </c>
    </row>
    <row r="1453" spans="1:20" x14ac:dyDescent="0.25">
      <c r="A1453" s="105" t="s">
        <v>12604</v>
      </c>
      <c r="B1453" s="71" t="s">
        <v>12716</v>
      </c>
      <c r="C1453" s="70" t="s">
        <v>12605</v>
      </c>
      <c r="D1453" s="70" t="s">
        <v>12727</v>
      </c>
      <c r="E1453" s="70" t="s">
        <v>18735</v>
      </c>
      <c r="F1453" s="70" t="s">
        <v>18736</v>
      </c>
      <c r="G1453" s="70" t="s">
        <v>8648</v>
      </c>
      <c r="H1453" s="70" t="s">
        <v>21752</v>
      </c>
      <c r="I1453" s="70" t="s">
        <v>19131</v>
      </c>
      <c r="J1453" s="70" t="s">
        <v>396</v>
      </c>
      <c r="K1453" s="70" t="s">
        <v>21705</v>
      </c>
      <c r="L1453" s="70" t="s">
        <v>21701</v>
      </c>
      <c r="M1453" s="70" t="s">
        <v>6165</v>
      </c>
      <c r="N1453" s="70" t="s">
        <v>197</v>
      </c>
      <c r="O1453" s="70" t="s">
        <v>12744</v>
      </c>
      <c r="P1453" s="70" t="s">
        <v>14331</v>
      </c>
      <c r="Q1453" s="70" t="s">
        <v>14331</v>
      </c>
      <c r="R1453" s="74" t="s">
        <v>8648</v>
      </c>
      <c r="S1453" s="8">
        <f>INDEX('Coord Sitios Confirmados'!E:E, MATCH(B1453, 'Coord Sitios Confirmados'!B:B,0))</f>
        <v>4.7224693999999996</v>
      </c>
      <c r="T1453" s="159">
        <f>INDEX('Coord Sitios Confirmados'!F:F, MATCH(C1453, 'Coord Sitios Confirmados'!C:C,0))</f>
        <v>-74.068269400000005</v>
      </c>
    </row>
    <row r="1454" spans="1:20" x14ac:dyDescent="0.25">
      <c r="A1454" s="105" t="s">
        <v>19317</v>
      </c>
      <c r="B1454" s="71" t="s">
        <v>21096</v>
      </c>
      <c r="C1454" s="70" t="s">
        <v>20672</v>
      </c>
      <c r="D1454" s="70" t="s">
        <v>21097</v>
      </c>
      <c r="E1454" s="70" t="s">
        <v>21098</v>
      </c>
      <c r="F1454" s="70" t="s">
        <v>21099</v>
      </c>
      <c r="G1454" s="70" t="s">
        <v>955</v>
      </c>
      <c r="H1454" s="70" t="s">
        <v>21753</v>
      </c>
      <c r="I1454" s="70" t="s">
        <v>21100</v>
      </c>
      <c r="J1454" s="70" t="s">
        <v>396</v>
      </c>
      <c r="K1454" s="70" t="s">
        <v>21705</v>
      </c>
      <c r="L1454" s="70" t="s">
        <v>21701</v>
      </c>
      <c r="M1454" s="70" t="s">
        <v>6165</v>
      </c>
      <c r="N1454" s="70" t="s">
        <v>197</v>
      </c>
      <c r="O1454" s="70" t="s">
        <v>12744</v>
      </c>
      <c r="P1454" s="70" t="s">
        <v>14331</v>
      </c>
      <c r="Q1454" s="70" t="s">
        <v>14331</v>
      </c>
      <c r="R1454" s="74" t="s">
        <v>9339</v>
      </c>
      <c r="S1454" s="8">
        <f>INDEX('Coord Sitios Confirmados'!E:E, MATCH(B1454, 'Coord Sitios Confirmados'!B:B,0))</f>
        <v>4.7355799999999997</v>
      </c>
      <c r="T1454" s="159">
        <f>INDEX('Coord Sitios Confirmados'!F:F, MATCH(C1454, 'Coord Sitios Confirmados'!C:C,0))</f>
        <v>-74.038499999999999</v>
      </c>
    </row>
    <row r="1455" spans="1:20" x14ac:dyDescent="0.25">
      <c r="A1455" s="111" t="s">
        <v>3934</v>
      </c>
      <c r="B1455" s="5" t="s">
        <v>13302</v>
      </c>
      <c r="C1455" s="6" t="s">
        <v>3935</v>
      </c>
      <c r="D1455" s="6" t="s">
        <v>10494</v>
      </c>
      <c r="E1455" s="6" t="s">
        <v>3936</v>
      </c>
      <c r="F1455" s="6" t="s">
        <v>3937</v>
      </c>
      <c r="G1455" s="6" t="s">
        <v>18</v>
      </c>
      <c r="H1455" s="6" t="s">
        <v>3938</v>
      </c>
      <c r="I1455" s="5" t="e">
        <v>#N/A</v>
      </c>
      <c r="J1455" s="6" t="s">
        <v>396</v>
      </c>
      <c r="K1455" s="6" t="s">
        <v>21705</v>
      </c>
      <c r="L1455" s="6" t="s">
        <v>21701</v>
      </c>
      <c r="M1455" s="6" t="s">
        <v>8698</v>
      </c>
      <c r="N1455" s="6" t="s">
        <v>942</v>
      </c>
      <c r="O1455" s="6" t="s">
        <v>12744</v>
      </c>
      <c r="P1455" s="6" t="s">
        <v>14331</v>
      </c>
      <c r="Q1455" s="6" t="s">
        <v>14331</v>
      </c>
      <c r="R1455" s="112" t="s">
        <v>8860</v>
      </c>
      <c r="S1455" s="8">
        <f>INDEX('Coord Sitios Confirmados'!E:E, MATCH(B1455, 'Coord Sitios Confirmados'!B:B,0))</f>
        <v>4.6716899999999999</v>
      </c>
      <c r="T1455" s="159">
        <f>INDEX('Coord Sitios Confirmados'!F:F, MATCH(C1455, 'Coord Sitios Confirmados'!C:C,0))</f>
        <v>-74.088700000000003</v>
      </c>
    </row>
    <row r="1456" spans="1:20" x14ac:dyDescent="0.25">
      <c r="A1456" s="111" t="s">
        <v>13726</v>
      </c>
      <c r="B1456" s="5" t="s">
        <v>13746</v>
      </c>
      <c r="C1456" s="6" t="s">
        <v>13727</v>
      </c>
      <c r="D1456" s="6" t="s">
        <v>13747</v>
      </c>
      <c r="E1456" s="6" t="s">
        <v>23133</v>
      </c>
      <c r="F1456" s="6" t="s">
        <v>23134</v>
      </c>
      <c r="G1456" s="6" t="s">
        <v>9556</v>
      </c>
      <c r="H1456" s="6"/>
      <c r="I1456" s="5" t="s">
        <v>7042</v>
      </c>
      <c r="J1456" s="6" t="s">
        <v>396</v>
      </c>
      <c r="K1456" s="6" t="s">
        <v>21705</v>
      </c>
      <c r="L1456" s="6" t="s">
        <v>21701</v>
      </c>
      <c r="M1456" s="6" t="s">
        <v>5943</v>
      </c>
      <c r="N1456" s="6" t="s">
        <v>942</v>
      </c>
      <c r="O1456" s="6" t="s">
        <v>12744</v>
      </c>
      <c r="P1456" s="6" t="s">
        <v>14331</v>
      </c>
      <c r="Q1456" s="6" t="s">
        <v>14331</v>
      </c>
      <c r="R1456" s="112" t="s">
        <v>9556</v>
      </c>
      <c r="S1456" s="8">
        <f>INDEX('Coord Sitios Confirmados'!E:E, MATCH(B1456, 'Coord Sitios Confirmados'!B:B,0))</f>
        <v>4.6416700000000004</v>
      </c>
      <c r="T1456" s="159">
        <f>INDEX('Coord Sitios Confirmados'!F:F, MATCH(C1456, 'Coord Sitios Confirmados'!C:C,0))</f>
        <v>-74.093940000000003</v>
      </c>
    </row>
    <row r="1457" spans="1:20" x14ac:dyDescent="0.25">
      <c r="A1457" s="115" t="s">
        <v>14464</v>
      </c>
      <c r="B1457" s="103" t="s">
        <v>14465</v>
      </c>
      <c r="C1457" s="101" t="s">
        <v>14466</v>
      </c>
      <c r="D1457" s="101" t="s">
        <v>17381</v>
      </c>
      <c r="E1457" s="101" t="s">
        <v>21814</v>
      </c>
      <c r="F1457" s="101" t="s">
        <v>21815</v>
      </c>
      <c r="G1457" s="101" t="s">
        <v>18</v>
      </c>
      <c r="H1457" s="101" t="s">
        <v>16373</v>
      </c>
      <c r="I1457" s="101"/>
      <c r="J1457" s="101" t="s">
        <v>396</v>
      </c>
      <c r="K1457" s="101" t="s">
        <v>21700</v>
      </c>
      <c r="L1457" s="101" t="s">
        <v>21701</v>
      </c>
      <c r="M1457" s="101" t="s">
        <v>14445</v>
      </c>
      <c r="N1457" s="101" t="s">
        <v>14399</v>
      </c>
      <c r="O1457" s="101" t="s">
        <v>12744</v>
      </c>
      <c r="P1457" s="101" t="s">
        <v>14445</v>
      </c>
      <c r="Q1457" s="101" t="s">
        <v>10573</v>
      </c>
      <c r="R1457" s="102" t="s">
        <v>8860</v>
      </c>
      <c r="S1457" s="8">
        <f>INDEX('Coord Sitios Confirmados'!E:E, MATCH(B1457, 'Coord Sitios Confirmados'!B:B,0))</f>
        <v>4.7394619999999996</v>
      </c>
      <c r="T1457" s="159">
        <f>INDEX('Coord Sitios Confirmados'!F:F, MATCH(C1457, 'Coord Sitios Confirmados'!C:C,0))</f>
        <v>-74.135893999999993</v>
      </c>
    </row>
    <row r="1458" spans="1:20" x14ac:dyDescent="0.25">
      <c r="A1458" s="115" t="s">
        <v>16590</v>
      </c>
      <c r="B1458" s="103" t="s">
        <v>16591</v>
      </c>
      <c r="C1458" s="101" t="s">
        <v>16193</v>
      </c>
      <c r="D1458" s="101" t="s">
        <v>17382</v>
      </c>
      <c r="E1458" s="101" t="s">
        <v>22530</v>
      </c>
      <c r="F1458" s="101"/>
      <c r="G1458" s="101" t="s">
        <v>16086</v>
      </c>
      <c r="H1458" s="101" t="s">
        <v>16071</v>
      </c>
      <c r="I1458" s="101" t="s">
        <v>16592</v>
      </c>
      <c r="J1458" s="101" t="s">
        <v>16029</v>
      </c>
      <c r="K1458" s="101" t="s">
        <v>21696</v>
      </c>
      <c r="L1458" s="101" t="s">
        <v>21697</v>
      </c>
      <c r="M1458" s="101" t="s">
        <v>16083</v>
      </c>
      <c r="N1458" s="101" t="s">
        <v>14377</v>
      </c>
      <c r="O1458" s="101" t="s">
        <v>12744</v>
      </c>
      <c r="P1458" s="101" t="s">
        <v>16193</v>
      </c>
      <c r="Q1458" s="101" t="s">
        <v>10573</v>
      </c>
      <c r="R1458" s="102" t="s">
        <v>1644</v>
      </c>
      <c r="S1458" s="8" t="e">
        <f>INDEX('Coord Sitios Confirmados'!E:E, MATCH(B1458, 'Coord Sitios Confirmados'!B:B,0))</f>
        <v>#N/A</v>
      </c>
      <c r="T1458" s="159">
        <f>INDEX('Coord Sitios Confirmados'!F:F, MATCH(C1458, 'Coord Sitios Confirmados'!C:C,0))</f>
        <v>-74.530178000000006</v>
      </c>
    </row>
    <row r="1459" spans="1:20" x14ac:dyDescent="0.25">
      <c r="A1459" s="115" t="s">
        <v>16189</v>
      </c>
      <c r="B1459" s="103" t="s">
        <v>16190</v>
      </c>
      <c r="C1459" s="101" t="s">
        <v>16191</v>
      </c>
      <c r="D1459" s="101" t="s">
        <v>17383</v>
      </c>
      <c r="E1459" s="101" t="s">
        <v>22482</v>
      </c>
      <c r="F1459" s="101"/>
      <c r="G1459" s="101" t="s">
        <v>16079</v>
      </c>
      <c r="H1459" s="101" t="s">
        <v>16110</v>
      </c>
      <c r="I1459" s="101" t="s">
        <v>16192</v>
      </c>
      <c r="J1459" s="101" t="s">
        <v>396</v>
      </c>
      <c r="K1459" s="101" t="s">
        <v>21705</v>
      </c>
      <c r="L1459" s="101" t="s">
        <v>21701</v>
      </c>
      <c r="M1459" s="101" t="s">
        <v>16083</v>
      </c>
      <c r="N1459" s="101" t="s">
        <v>14377</v>
      </c>
      <c r="O1459" s="101" t="s">
        <v>12744</v>
      </c>
      <c r="P1459" s="101" t="s">
        <v>16193</v>
      </c>
      <c r="Q1459" s="101" t="s">
        <v>10573</v>
      </c>
      <c r="R1459" s="102" t="s">
        <v>8860</v>
      </c>
      <c r="S1459" s="8">
        <f>INDEX('Coord Sitios Confirmados'!E:E, MATCH(B1459, 'Coord Sitios Confirmados'!B:B,0))</f>
        <v>4.1767000000000003</v>
      </c>
      <c r="T1459" s="159">
        <f>INDEX('Coord Sitios Confirmados'!F:F, MATCH(C1459, 'Coord Sitios Confirmados'!C:C,0))</f>
        <v>-74.544399999999996</v>
      </c>
    </row>
    <row r="1460" spans="1:20" x14ac:dyDescent="0.25">
      <c r="A1460" s="105" t="s">
        <v>3939</v>
      </c>
      <c r="B1460" s="71" t="s">
        <v>13541</v>
      </c>
      <c r="C1460" s="70" t="s">
        <v>3940</v>
      </c>
      <c r="D1460" s="70" t="s">
        <v>12683</v>
      </c>
      <c r="E1460" s="70" t="s">
        <v>3941</v>
      </c>
      <c r="F1460" s="70" t="s">
        <v>3942</v>
      </c>
      <c r="G1460" s="70" t="s">
        <v>18</v>
      </c>
      <c r="H1460" s="70" t="s">
        <v>3943</v>
      </c>
      <c r="I1460" s="70" t="s">
        <v>3944</v>
      </c>
      <c r="J1460" s="70" t="s">
        <v>396</v>
      </c>
      <c r="K1460" s="70" t="s">
        <v>21705</v>
      </c>
      <c r="L1460" s="70" t="s">
        <v>21701</v>
      </c>
      <c r="M1460" s="70" t="s">
        <v>6165</v>
      </c>
      <c r="N1460" s="70" t="s">
        <v>197</v>
      </c>
      <c r="O1460" s="70" t="s">
        <v>12744</v>
      </c>
      <c r="P1460" s="70" t="s">
        <v>14331</v>
      </c>
      <c r="Q1460" s="70" t="s">
        <v>14331</v>
      </c>
      <c r="R1460" s="74" t="s">
        <v>8860</v>
      </c>
      <c r="S1460" s="8">
        <f>INDEX('Coord Sitios Confirmados'!E:E, MATCH(B1460, 'Coord Sitios Confirmados'!B:B,0))</f>
        <v>4.7321929999999996</v>
      </c>
      <c r="T1460" s="159">
        <f>INDEX('Coord Sitios Confirmados'!F:F, MATCH(C1460, 'Coord Sitios Confirmados'!C:C,0))</f>
        <v>-74.042496999999997</v>
      </c>
    </row>
    <row r="1461" spans="1:20" x14ac:dyDescent="0.25">
      <c r="A1461" s="107" t="s">
        <v>3945</v>
      </c>
      <c r="B1461" s="64" t="s">
        <v>12046</v>
      </c>
      <c r="C1461" s="65" t="s">
        <v>3946</v>
      </c>
      <c r="D1461" s="65" t="s">
        <v>3947</v>
      </c>
      <c r="E1461" s="65" t="s">
        <v>12047</v>
      </c>
      <c r="F1461" s="65" t="s">
        <v>12048</v>
      </c>
      <c r="G1461" s="65" t="s">
        <v>18</v>
      </c>
      <c r="H1461" s="64" t="s">
        <v>3948</v>
      </c>
      <c r="I1461" s="65" t="s">
        <v>10611</v>
      </c>
      <c r="J1461" s="65" t="s">
        <v>396</v>
      </c>
      <c r="K1461" s="65" t="s">
        <v>21705</v>
      </c>
      <c r="L1461" s="65" t="s">
        <v>21701</v>
      </c>
      <c r="M1461" s="65" t="s">
        <v>8699</v>
      </c>
      <c r="N1461" s="65" t="s">
        <v>397</v>
      </c>
      <c r="O1461" s="65" t="s">
        <v>12744</v>
      </c>
      <c r="P1461" s="65" t="s">
        <v>14331</v>
      </c>
      <c r="Q1461" s="65" t="s">
        <v>14331</v>
      </c>
      <c r="R1461" s="108" t="s">
        <v>8860</v>
      </c>
      <c r="S1461" s="8">
        <f>INDEX('Coord Sitios Confirmados'!E:E, MATCH(B1461, 'Coord Sitios Confirmados'!B:B,0))</f>
        <v>4.6999472222222201</v>
      </c>
      <c r="T1461" s="159">
        <f>INDEX('Coord Sitios Confirmados'!F:F, MATCH(C1461, 'Coord Sitios Confirmados'!C:C,0))</f>
        <v>-74.069777777777801</v>
      </c>
    </row>
    <row r="1462" spans="1:20" x14ac:dyDescent="0.25">
      <c r="A1462" s="115" t="s">
        <v>15202</v>
      </c>
      <c r="B1462" s="103" t="s">
        <v>15203</v>
      </c>
      <c r="C1462" s="101" t="s">
        <v>15204</v>
      </c>
      <c r="D1462" s="101" t="s">
        <v>17384</v>
      </c>
      <c r="E1462" s="101" t="s">
        <v>21946</v>
      </c>
      <c r="F1462" s="101" t="s">
        <v>21947</v>
      </c>
      <c r="G1462" s="101" t="s">
        <v>1644</v>
      </c>
      <c r="H1462" s="101" t="s">
        <v>16234</v>
      </c>
      <c r="I1462" s="101" t="s">
        <v>16409</v>
      </c>
      <c r="J1462" s="101" t="s">
        <v>396</v>
      </c>
      <c r="K1462" s="101" t="s">
        <v>21700</v>
      </c>
      <c r="L1462" s="101" t="s">
        <v>21701</v>
      </c>
      <c r="M1462" s="101" t="s">
        <v>14431</v>
      </c>
      <c r="N1462" s="101" t="s">
        <v>14403</v>
      </c>
      <c r="O1462" s="101" t="s">
        <v>12744</v>
      </c>
      <c r="P1462" s="183" t="s">
        <v>14431</v>
      </c>
      <c r="Q1462" s="101" t="s">
        <v>10573</v>
      </c>
      <c r="R1462" s="102" t="s">
        <v>1644</v>
      </c>
      <c r="S1462" s="8">
        <f>INDEX('Coord Sitios Confirmados'!E:E, MATCH(B1462, 'Coord Sitios Confirmados'!B:B,0))</f>
        <v>4.5760800000000001</v>
      </c>
      <c r="T1462" s="159">
        <f>INDEX('Coord Sitios Confirmados'!F:F, MATCH(C1462, 'Coord Sitios Confirmados'!C:C,0))</f>
        <v>-74.246399999999994</v>
      </c>
    </row>
    <row r="1463" spans="1:20" x14ac:dyDescent="0.25">
      <c r="A1463" s="111" t="s">
        <v>3949</v>
      </c>
      <c r="B1463" s="5" t="s">
        <v>13288</v>
      </c>
      <c r="C1463" s="6" t="s">
        <v>3950</v>
      </c>
      <c r="D1463" s="6" t="s">
        <v>13799</v>
      </c>
      <c r="E1463" s="6" t="s">
        <v>18897</v>
      </c>
      <c r="F1463" s="6" t="s">
        <v>20791</v>
      </c>
      <c r="G1463" s="6" t="s">
        <v>18</v>
      </c>
      <c r="H1463" s="6" t="s">
        <v>3951</v>
      </c>
      <c r="I1463" s="5" t="s">
        <v>3952</v>
      </c>
      <c r="J1463" s="6" t="s">
        <v>396</v>
      </c>
      <c r="K1463" s="6" t="s">
        <v>21705</v>
      </c>
      <c r="L1463" s="6" t="s">
        <v>21701</v>
      </c>
      <c r="M1463" s="6" t="s">
        <v>3379</v>
      </c>
      <c r="N1463" s="6" t="s">
        <v>942</v>
      </c>
      <c r="O1463" s="6" t="s">
        <v>12744</v>
      </c>
      <c r="P1463" s="6" t="s">
        <v>14331</v>
      </c>
      <c r="Q1463" s="6" t="s">
        <v>14331</v>
      </c>
      <c r="R1463" s="112" t="s">
        <v>8860</v>
      </c>
      <c r="S1463" s="8">
        <f>INDEX('Coord Sitios Confirmados'!E:E, MATCH(B1463, 'Coord Sitios Confirmados'!B:B,0))</f>
        <v>4.6469100000000001</v>
      </c>
      <c r="T1463" s="159">
        <f>INDEX('Coord Sitios Confirmados'!F:F, MATCH(C1463, 'Coord Sitios Confirmados'!C:C,0))</f>
        <v>-74.118799999999993</v>
      </c>
    </row>
    <row r="1464" spans="1:20" x14ac:dyDescent="0.25">
      <c r="A1464" s="109" t="s">
        <v>3953</v>
      </c>
      <c r="B1464" s="9" t="s">
        <v>12996</v>
      </c>
      <c r="C1464" s="10" t="s">
        <v>3954</v>
      </c>
      <c r="D1464" s="10" t="s">
        <v>3955</v>
      </c>
      <c r="E1464" s="10" t="s">
        <v>18902</v>
      </c>
      <c r="F1464" s="10" t="s">
        <v>18903</v>
      </c>
      <c r="G1464" s="10" t="s">
        <v>18</v>
      </c>
      <c r="H1464" s="10">
        <v>2100008</v>
      </c>
      <c r="I1464" s="10" t="s">
        <v>3956</v>
      </c>
      <c r="J1464" s="10" t="s">
        <v>396</v>
      </c>
      <c r="K1464" s="10" t="s">
        <v>21705</v>
      </c>
      <c r="L1464" s="10" t="s">
        <v>21701</v>
      </c>
      <c r="M1464" s="10" t="s">
        <v>5943</v>
      </c>
      <c r="N1464" s="10" t="s">
        <v>520</v>
      </c>
      <c r="O1464" s="10" t="s">
        <v>12744</v>
      </c>
      <c r="P1464" s="10" t="s">
        <v>14331</v>
      </c>
      <c r="Q1464" s="10" t="s">
        <v>14331</v>
      </c>
      <c r="R1464" s="110" t="s">
        <v>8648</v>
      </c>
      <c r="S1464" s="8">
        <f>INDEX('Coord Sitios Confirmados'!E:E, MATCH(B1464, 'Coord Sitios Confirmados'!B:B,0))</f>
        <v>4.6408699999999996</v>
      </c>
      <c r="T1464" s="159" t="str">
        <f>INDEX('Coord Sitios Confirmados'!F:F, MATCH(C1464, 'Coord Sitios Confirmados'!C:C,0))</f>
        <v>-74,07892</v>
      </c>
    </row>
    <row r="1465" spans="1:20" x14ac:dyDescent="0.25">
      <c r="A1465" s="116" t="s">
        <v>3957</v>
      </c>
      <c r="B1465" s="7" t="s">
        <v>13303</v>
      </c>
      <c r="C1465" s="8" t="s">
        <v>3958</v>
      </c>
      <c r="D1465" s="8" t="s">
        <v>3959</v>
      </c>
      <c r="E1465" s="8" t="s">
        <v>18842</v>
      </c>
      <c r="F1465" s="8" t="s">
        <v>18804</v>
      </c>
      <c r="G1465" s="8" t="s">
        <v>1969</v>
      </c>
      <c r="H1465" s="8" t="s">
        <v>21388</v>
      </c>
      <c r="I1465" s="8" t="s">
        <v>3961</v>
      </c>
      <c r="J1465" s="8" t="s">
        <v>396</v>
      </c>
      <c r="K1465" s="8" t="s">
        <v>21700</v>
      </c>
      <c r="L1465" s="8" t="s">
        <v>21701</v>
      </c>
      <c r="M1465" s="8" t="s">
        <v>8690</v>
      </c>
      <c r="N1465" s="8" t="s">
        <v>14328</v>
      </c>
      <c r="O1465" s="8" t="s">
        <v>12744</v>
      </c>
      <c r="P1465" s="8" t="s">
        <v>14331</v>
      </c>
      <c r="Q1465" s="8" t="s">
        <v>14331</v>
      </c>
      <c r="R1465" s="26" t="s">
        <v>8648</v>
      </c>
      <c r="S1465" s="8">
        <f>INDEX('Coord Sitios Confirmados'!E:E, MATCH(B1465, 'Coord Sitios Confirmados'!B:B,0))</f>
        <v>4.6220999999999997</v>
      </c>
      <c r="T1465" s="159">
        <f>INDEX('Coord Sitios Confirmados'!F:F, MATCH(C1465, 'Coord Sitios Confirmados'!C:C,0))</f>
        <v>-74.078299999999999</v>
      </c>
    </row>
    <row r="1466" spans="1:20" x14ac:dyDescent="0.25">
      <c r="A1466" s="113" t="s">
        <v>3962</v>
      </c>
      <c r="B1466" s="61"/>
      <c r="C1466" s="62" t="s">
        <v>3963</v>
      </c>
      <c r="D1466" s="62" t="s">
        <v>10505</v>
      </c>
      <c r="E1466" s="62"/>
      <c r="F1466" s="62"/>
      <c r="G1466" s="62" t="s">
        <v>3964</v>
      </c>
      <c r="H1466" s="62"/>
      <c r="I1466" s="62" t="s">
        <v>3965</v>
      </c>
      <c r="J1466" s="62" t="s">
        <v>14</v>
      </c>
      <c r="K1466" s="62" t="s">
        <v>22627</v>
      </c>
      <c r="L1466" s="62" t="s">
        <v>21701</v>
      </c>
      <c r="M1466" s="62"/>
      <c r="N1466" s="62" t="s">
        <v>942</v>
      </c>
      <c r="O1466" s="62" t="s">
        <v>12745</v>
      </c>
      <c r="P1466" s="62" t="s">
        <v>14331</v>
      </c>
      <c r="Q1466" s="62" t="s">
        <v>14331</v>
      </c>
      <c r="R1466" s="114" t="e">
        <v>#N/A</v>
      </c>
      <c r="S1466" s="8">
        <f>INDEX('Coord Sitios Confirmados'!E:E, MATCH(B1466, 'Coord Sitios Confirmados'!B:B,0))</f>
        <v>4.7270509000000001</v>
      </c>
      <c r="T1466" s="159">
        <f>INDEX('Coord Sitios Confirmados'!F:F, MATCH(C1466, 'Coord Sitios Confirmados'!C:C,0))</f>
        <v>-74.091890000000006</v>
      </c>
    </row>
    <row r="1467" spans="1:20" x14ac:dyDescent="0.25">
      <c r="A1467" s="73" t="s">
        <v>12436</v>
      </c>
      <c r="B1467" s="79" t="s">
        <v>12437</v>
      </c>
      <c r="C1467" s="3" t="s">
        <v>12438</v>
      </c>
      <c r="D1467" s="3" t="s">
        <v>12438</v>
      </c>
      <c r="E1467" s="3" t="s">
        <v>18688</v>
      </c>
      <c r="F1467" s="3" t="s">
        <v>18687</v>
      </c>
      <c r="G1467" s="3" t="s">
        <v>1644</v>
      </c>
      <c r="H1467" s="3" t="s">
        <v>12547</v>
      </c>
      <c r="I1467" s="3">
        <v>42013360</v>
      </c>
      <c r="J1467" s="3" t="s">
        <v>396</v>
      </c>
      <c r="K1467" s="3" t="s">
        <v>21705</v>
      </c>
      <c r="L1467" s="3" t="s">
        <v>21701</v>
      </c>
      <c r="M1467" s="3" t="s">
        <v>8690</v>
      </c>
      <c r="N1467" s="3" t="s">
        <v>12324</v>
      </c>
      <c r="O1467" s="3" t="s">
        <v>12744</v>
      </c>
      <c r="P1467" s="3" t="s">
        <v>14331</v>
      </c>
      <c r="Q1467" s="3" t="s">
        <v>14331</v>
      </c>
      <c r="R1467" s="106" t="s">
        <v>1644</v>
      </c>
      <c r="S1467" s="8">
        <f>INDEX('Coord Sitios Confirmados'!E:E, MATCH(B1467, 'Coord Sitios Confirmados'!B:B,0))</f>
        <v>4.6072100000000002</v>
      </c>
      <c r="T1467" s="159">
        <f>INDEX('Coord Sitios Confirmados'!F:F, MATCH(C1467, 'Coord Sitios Confirmados'!C:C,0))</f>
        <v>-74.096320000000006</v>
      </c>
    </row>
    <row r="1468" spans="1:20" x14ac:dyDescent="0.25">
      <c r="A1468" s="111" t="s">
        <v>3966</v>
      </c>
      <c r="B1468" s="5" t="s">
        <v>13119</v>
      </c>
      <c r="C1468" s="6" t="s">
        <v>3967</v>
      </c>
      <c r="D1468" s="6" t="s">
        <v>3968</v>
      </c>
      <c r="E1468" s="6" t="s">
        <v>23294</v>
      </c>
      <c r="F1468" s="6" t="s">
        <v>23295</v>
      </c>
      <c r="G1468" s="6" t="s">
        <v>18</v>
      </c>
      <c r="H1468" s="6" t="s">
        <v>3969</v>
      </c>
      <c r="I1468" s="5" t="s">
        <v>3965</v>
      </c>
      <c r="J1468" s="6" t="s">
        <v>396</v>
      </c>
      <c r="K1468" s="6" t="s">
        <v>21705</v>
      </c>
      <c r="L1468" s="6" t="s">
        <v>21701</v>
      </c>
      <c r="M1468" s="6" t="s">
        <v>3379</v>
      </c>
      <c r="N1468" s="6" t="s">
        <v>942</v>
      </c>
      <c r="O1468" s="6" t="s">
        <v>12744</v>
      </c>
      <c r="P1468" s="6" t="s">
        <v>14331</v>
      </c>
      <c r="Q1468" s="6" t="s">
        <v>14331</v>
      </c>
      <c r="R1468" s="112" t="s">
        <v>8860</v>
      </c>
      <c r="S1468" s="8">
        <f>INDEX('Coord Sitios Confirmados'!E:E, MATCH(B1468, 'Coord Sitios Confirmados'!B:B,0))</f>
        <v>4.6899300000000004</v>
      </c>
      <c r="T1468" s="159">
        <f>INDEX('Coord Sitios Confirmados'!F:F, MATCH(C1468, 'Coord Sitios Confirmados'!C:C,0))</f>
        <v>-74.143299999999996</v>
      </c>
    </row>
    <row r="1469" spans="1:20" x14ac:dyDescent="0.25">
      <c r="A1469" s="105" t="s">
        <v>3970</v>
      </c>
      <c r="B1469" s="71" t="s">
        <v>13355</v>
      </c>
      <c r="C1469" s="70" t="s">
        <v>3971</v>
      </c>
      <c r="D1469" s="70" t="s">
        <v>3972</v>
      </c>
      <c r="E1469" s="70"/>
      <c r="F1469" s="70"/>
      <c r="G1469" s="70" t="s">
        <v>2035</v>
      </c>
      <c r="H1469" s="70" t="s">
        <v>21754</v>
      </c>
      <c r="I1469" s="70" t="s">
        <v>5122</v>
      </c>
      <c r="J1469" s="70" t="s">
        <v>396</v>
      </c>
      <c r="K1469" s="70" t="s">
        <v>21702</v>
      </c>
      <c r="L1469" s="70" t="s">
        <v>21701</v>
      </c>
      <c r="M1469" s="70" t="s">
        <v>3379</v>
      </c>
      <c r="N1469" s="70" t="s">
        <v>197</v>
      </c>
      <c r="O1469" s="70" t="s">
        <v>12744</v>
      </c>
      <c r="P1469" s="70" t="s">
        <v>14331</v>
      </c>
      <c r="Q1469" s="70" t="s">
        <v>14331</v>
      </c>
      <c r="R1469" s="74" t="s">
        <v>8860</v>
      </c>
      <c r="S1469" s="8">
        <f>INDEX('Coord Sitios Confirmados'!E:E, MATCH(B1469, 'Coord Sitios Confirmados'!B:B,0))</f>
        <v>4.6980199999999996</v>
      </c>
      <c r="T1469" s="159">
        <f>INDEX('Coord Sitios Confirmados'!F:F, MATCH(C1469, 'Coord Sitios Confirmados'!C:C,0))</f>
        <v>-74.140299999999996</v>
      </c>
    </row>
    <row r="1470" spans="1:20" x14ac:dyDescent="0.25">
      <c r="A1470" s="107" t="s">
        <v>3973</v>
      </c>
      <c r="B1470" s="64" t="s">
        <v>12049</v>
      </c>
      <c r="C1470" s="65" t="s">
        <v>3974</v>
      </c>
      <c r="D1470" s="65" t="s">
        <v>3975</v>
      </c>
      <c r="E1470" s="65" t="s">
        <v>12050</v>
      </c>
      <c r="F1470" s="65" t="s">
        <v>12051</v>
      </c>
      <c r="G1470" s="65" t="s">
        <v>18</v>
      </c>
      <c r="H1470" s="64" t="s">
        <v>3976</v>
      </c>
      <c r="I1470" s="65" t="s">
        <v>3977</v>
      </c>
      <c r="J1470" s="65" t="s">
        <v>396</v>
      </c>
      <c r="K1470" s="65" t="s">
        <v>21705</v>
      </c>
      <c r="L1470" s="65" t="s">
        <v>21701</v>
      </c>
      <c r="M1470" s="65" t="s">
        <v>8699</v>
      </c>
      <c r="N1470" s="65" t="s">
        <v>397</v>
      </c>
      <c r="O1470" s="65" t="s">
        <v>12744</v>
      </c>
      <c r="P1470" s="65" t="s">
        <v>14331</v>
      </c>
      <c r="Q1470" s="65" t="s">
        <v>14331</v>
      </c>
      <c r="R1470" s="108" t="s">
        <v>9556</v>
      </c>
      <c r="S1470" s="8">
        <f>INDEX('Coord Sitios Confirmados'!E:E, MATCH(B1470, 'Coord Sitios Confirmados'!B:B,0))</f>
        <v>4.7578100000000001</v>
      </c>
      <c r="T1470" s="159">
        <f>INDEX('Coord Sitios Confirmados'!F:F, MATCH(C1470, 'Coord Sitios Confirmados'!C:C,0))</f>
        <v>-74.075000000000003</v>
      </c>
    </row>
    <row r="1471" spans="1:20" x14ac:dyDescent="0.25">
      <c r="A1471" s="105" t="s">
        <v>8623</v>
      </c>
      <c r="B1471" s="71" t="s">
        <v>13428</v>
      </c>
      <c r="C1471" s="70" t="s">
        <v>8657</v>
      </c>
      <c r="D1471" s="70" t="s">
        <v>8624</v>
      </c>
      <c r="E1471" s="70" t="s">
        <v>18813</v>
      </c>
      <c r="F1471" s="70" t="s">
        <v>18812</v>
      </c>
      <c r="G1471" s="70" t="s">
        <v>18</v>
      </c>
      <c r="H1471" s="70" t="s">
        <v>21755</v>
      </c>
      <c r="I1471" s="70" t="s">
        <v>8666</v>
      </c>
      <c r="J1471" s="70" t="s">
        <v>396</v>
      </c>
      <c r="K1471" s="70" t="s">
        <v>21705</v>
      </c>
      <c r="L1471" s="70" t="s">
        <v>21701</v>
      </c>
      <c r="M1471" s="70" t="s">
        <v>8699</v>
      </c>
      <c r="N1471" s="70" t="s">
        <v>197</v>
      </c>
      <c r="O1471" s="70" t="s">
        <v>12744</v>
      </c>
      <c r="P1471" s="70" t="s">
        <v>14331</v>
      </c>
      <c r="Q1471" s="70" t="s">
        <v>14331</v>
      </c>
      <c r="R1471" s="74" t="s">
        <v>9339</v>
      </c>
      <c r="S1471" s="8">
        <f>INDEX('Coord Sitios Confirmados'!E:E, MATCH(B1471, 'Coord Sitios Confirmados'!B:B,0))</f>
        <v>4.7656400000000003</v>
      </c>
      <c r="T1471" s="159">
        <f>INDEX('Coord Sitios Confirmados'!F:F, MATCH(C1471, 'Coord Sitios Confirmados'!C:C,0))</f>
        <v>-74.061036000000001</v>
      </c>
    </row>
    <row r="1472" spans="1:20" x14ac:dyDescent="0.25">
      <c r="A1472" s="113" t="s">
        <v>3978</v>
      </c>
      <c r="B1472" s="61" t="s">
        <v>13537</v>
      </c>
      <c r="C1472" s="62" t="s">
        <v>16960</v>
      </c>
      <c r="D1472" s="62" t="s">
        <v>3979</v>
      </c>
      <c r="E1472" s="62"/>
      <c r="F1472" s="62"/>
      <c r="G1472" s="62" t="s">
        <v>18</v>
      </c>
      <c r="H1472" s="62" t="e">
        <v>#N/A</v>
      </c>
      <c r="I1472" s="62" t="e">
        <v>#N/A</v>
      </c>
      <c r="J1472" s="62" t="s">
        <v>396</v>
      </c>
      <c r="K1472" s="62" t="s">
        <v>22627</v>
      </c>
      <c r="L1472" s="62" t="s">
        <v>21701</v>
      </c>
      <c r="M1472" s="62" t="s">
        <v>6165</v>
      </c>
      <c r="N1472" s="62" t="s">
        <v>197</v>
      </c>
      <c r="O1472" s="62" t="s">
        <v>12745</v>
      </c>
      <c r="P1472" s="62" t="s">
        <v>14331</v>
      </c>
      <c r="Q1472" s="62" t="s">
        <v>14331</v>
      </c>
      <c r="R1472" s="114" t="e">
        <v>#N/A</v>
      </c>
      <c r="S1472" s="8" t="e">
        <f>INDEX('Coord Sitios Confirmados'!E:E, MATCH(B1472, 'Coord Sitios Confirmados'!B:B,0))</f>
        <v>#N/A</v>
      </c>
      <c r="T1472" s="159" t="e">
        <f>INDEX('Coord Sitios Confirmados'!F:F, MATCH(C1472, 'Coord Sitios Confirmados'!C:C,0))</f>
        <v>#N/A</v>
      </c>
    </row>
    <row r="1473" spans="1:20" x14ac:dyDescent="0.25">
      <c r="A1473" s="107" t="s">
        <v>3981</v>
      </c>
      <c r="B1473" s="64" t="s">
        <v>12052</v>
      </c>
      <c r="C1473" s="65" t="s">
        <v>3982</v>
      </c>
      <c r="D1473" s="65" t="s">
        <v>3983</v>
      </c>
      <c r="E1473" s="65" t="s">
        <v>11965</v>
      </c>
      <c r="F1473" s="65" t="s">
        <v>11984</v>
      </c>
      <c r="G1473" s="65" t="s">
        <v>18</v>
      </c>
      <c r="H1473" s="64" t="s">
        <v>3984</v>
      </c>
      <c r="I1473" s="65" t="s">
        <v>3985</v>
      </c>
      <c r="J1473" s="65" t="s">
        <v>396</v>
      </c>
      <c r="K1473" s="65" t="s">
        <v>21705</v>
      </c>
      <c r="L1473" s="65" t="s">
        <v>21701</v>
      </c>
      <c r="M1473" s="65" t="s">
        <v>8698</v>
      </c>
      <c r="N1473" s="65" t="s">
        <v>397</v>
      </c>
      <c r="O1473" s="65" t="s">
        <v>12744</v>
      </c>
      <c r="P1473" s="65" t="s">
        <v>14331</v>
      </c>
      <c r="Q1473" s="65" t="s">
        <v>14331</v>
      </c>
      <c r="R1473" s="108" t="s">
        <v>8860</v>
      </c>
      <c r="S1473" s="8">
        <f>INDEX('Coord Sitios Confirmados'!E:E, MATCH(B1473, 'Coord Sitios Confirmados'!B:B,0))</f>
        <v>4.6866583333333303</v>
      </c>
      <c r="T1473" s="159">
        <f>INDEX('Coord Sitios Confirmados'!F:F, MATCH(C1473, 'Coord Sitios Confirmados'!C:C,0))</f>
        <v>-74.062105555555505</v>
      </c>
    </row>
    <row r="1474" spans="1:20" x14ac:dyDescent="0.25">
      <c r="A1474" s="115" t="s">
        <v>10149</v>
      </c>
      <c r="B1474" s="103" t="s">
        <v>14335</v>
      </c>
      <c r="C1474" s="101" t="s">
        <v>10245</v>
      </c>
      <c r="D1474" s="101" t="s">
        <v>17385</v>
      </c>
      <c r="E1474" s="101" t="s">
        <v>21852</v>
      </c>
      <c r="F1474" s="101" t="s">
        <v>21853</v>
      </c>
      <c r="G1474" s="101" t="s">
        <v>16026</v>
      </c>
      <c r="H1474" s="101" t="s">
        <v>8860</v>
      </c>
      <c r="I1474" s="101" t="s">
        <v>16129</v>
      </c>
      <c r="J1474" s="101" t="s">
        <v>396</v>
      </c>
      <c r="K1474" s="101" t="s">
        <v>21702</v>
      </c>
      <c r="L1474" s="101" t="s">
        <v>21701</v>
      </c>
      <c r="M1474" s="101" t="s">
        <v>8715</v>
      </c>
      <c r="N1474" s="101" t="s">
        <v>14403</v>
      </c>
      <c r="O1474" s="101" t="s">
        <v>12744</v>
      </c>
      <c r="P1474" s="183" t="s">
        <v>14331</v>
      </c>
      <c r="Q1474" s="101" t="s">
        <v>10573</v>
      </c>
      <c r="R1474" s="102" t="s">
        <v>1644</v>
      </c>
      <c r="S1474" s="8">
        <f>INDEX('Coord Sitios Confirmados'!E:E, MATCH(B1474, 'Coord Sitios Confirmados'!B:B,0))</f>
        <v>4.6079600000000003</v>
      </c>
      <c r="T1474" s="159">
        <f>INDEX('Coord Sitios Confirmados'!F:F, MATCH(C1474, 'Coord Sitios Confirmados'!C:C,0))</f>
        <v>-74.194100000000006</v>
      </c>
    </row>
    <row r="1475" spans="1:20" x14ac:dyDescent="0.25">
      <c r="A1475" s="111" t="s">
        <v>3988</v>
      </c>
      <c r="B1475" s="5" t="s">
        <v>13148</v>
      </c>
      <c r="C1475" s="6" t="s">
        <v>3989</v>
      </c>
      <c r="D1475" s="6" t="s">
        <v>3990</v>
      </c>
      <c r="E1475" s="6" t="s">
        <v>18940</v>
      </c>
      <c r="F1475" s="6" t="s">
        <v>18939</v>
      </c>
      <c r="G1475" s="6" t="s">
        <v>18</v>
      </c>
      <c r="H1475" s="6" t="s">
        <v>3991</v>
      </c>
      <c r="I1475" s="5" t="s">
        <v>3992</v>
      </c>
      <c r="J1475" s="6" t="s">
        <v>396</v>
      </c>
      <c r="K1475" s="6" t="s">
        <v>21705</v>
      </c>
      <c r="L1475" s="6" t="s">
        <v>21701</v>
      </c>
      <c r="M1475" s="6" t="s">
        <v>5943</v>
      </c>
      <c r="N1475" s="6" t="s">
        <v>942</v>
      </c>
      <c r="O1475" s="6" t="s">
        <v>12744</v>
      </c>
      <c r="P1475" s="6" t="s">
        <v>14331</v>
      </c>
      <c r="Q1475" s="6" t="s">
        <v>14331</v>
      </c>
      <c r="R1475" s="112" t="s">
        <v>8648</v>
      </c>
      <c r="S1475" s="8">
        <f>INDEX('Coord Sitios Confirmados'!E:E, MATCH(B1475, 'Coord Sitios Confirmados'!B:B,0))</f>
        <v>4.6284789999999996</v>
      </c>
      <c r="T1475" s="159">
        <f>INDEX('Coord Sitios Confirmados'!F:F, MATCH(C1475, 'Coord Sitios Confirmados'!C:C,0))</f>
        <v>-74.093496000000002</v>
      </c>
    </row>
    <row r="1476" spans="1:20" x14ac:dyDescent="0.25">
      <c r="A1476" s="116" t="s">
        <v>3993</v>
      </c>
      <c r="B1476" s="7" t="s">
        <v>13339</v>
      </c>
      <c r="C1476" s="8" t="s">
        <v>3994</v>
      </c>
      <c r="D1476" s="8" t="s">
        <v>3995</v>
      </c>
      <c r="E1476" s="8" t="s">
        <v>3996</v>
      </c>
      <c r="F1476" s="8" t="s">
        <v>3997</v>
      </c>
      <c r="G1476" s="8" t="s">
        <v>18</v>
      </c>
      <c r="H1476" s="8" t="s">
        <v>3998</v>
      </c>
      <c r="I1476" s="8" t="s">
        <v>3999</v>
      </c>
      <c r="J1476" s="8" t="s">
        <v>396</v>
      </c>
      <c r="K1476" s="8" t="s">
        <v>21705</v>
      </c>
      <c r="L1476" s="8" t="s">
        <v>21701</v>
      </c>
      <c r="M1476" s="8" t="s">
        <v>4060</v>
      </c>
      <c r="N1476" s="8" t="s">
        <v>14328</v>
      </c>
      <c r="O1476" s="8" t="s">
        <v>12744</v>
      </c>
      <c r="P1476" s="8" t="s">
        <v>14331</v>
      </c>
      <c r="Q1476" s="8" t="s">
        <v>14331</v>
      </c>
      <c r="R1476" s="26" t="s">
        <v>8860</v>
      </c>
      <c r="S1476" s="8">
        <f>INDEX('Coord Sitios Confirmados'!E:E, MATCH(B1476, 'Coord Sitios Confirmados'!B:B,0))</f>
        <v>4.6093666666666664</v>
      </c>
      <c r="T1476" s="159">
        <f>INDEX('Coord Sitios Confirmados'!F:F, MATCH(C1476, 'Coord Sitios Confirmados'!C:C,0))</f>
        <v>-74.166200000000003</v>
      </c>
    </row>
    <row r="1477" spans="1:20" x14ac:dyDescent="0.25">
      <c r="A1477" s="115" t="s">
        <v>14747</v>
      </c>
      <c r="B1477" s="103" t="s">
        <v>14748</v>
      </c>
      <c r="C1477" s="101" t="s">
        <v>14749</v>
      </c>
      <c r="D1477" s="101" t="s">
        <v>17386</v>
      </c>
      <c r="E1477" s="101" t="s">
        <v>21927</v>
      </c>
      <c r="F1477" s="101" t="s">
        <v>21928</v>
      </c>
      <c r="G1477" s="101" t="s">
        <v>14374</v>
      </c>
      <c r="H1477" s="101" t="s">
        <v>16060</v>
      </c>
      <c r="I1477" s="101" t="s">
        <v>16534</v>
      </c>
      <c r="J1477" s="101" t="s">
        <v>396</v>
      </c>
      <c r="K1477" s="101" t="s">
        <v>21699</v>
      </c>
      <c r="L1477" s="101" t="s">
        <v>21697</v>
      </c>
      <c r="M1477" s="101" t="s">
        <v>14374</v>
      </c>
      <c r="N1477" s="101" t="s">
        <v>14329</v>
      </c>
      <c r="O1477" s="101" t="s">
        <v>12744</v>
      </c>
      <c r="P1477" s="101" t="s">
        <v>14374</v>
      </c>
      <c r="Q1477" s="101" t="s">
        <v>10573</v>
      </c>
      <c r="R1477" s="102" t="s">
        <v>1644</v>
      </c>
      <c r="S1477" s="8">
        <f>INDEX('Coord Sitios Confirmados'!E:E, MATCH(B1477, 'Coord Sitios Confirmados'!B:B,0))</f>
        <v>4.8679600000000001</v>
      </c>
      <c r="T1477" s="159">
        <f>INDEX('Coord Sitios Confirmados'!F:F, MATCH(C1477, 'Coord Sitios Confirmados'!C:C,0))</f>
        <v>-74.042500000000004</v>
      </c>
    </row>
    <row r="1478" spans="1:20" x14ac:dyDescent="0.25">
      <c r="A1478" s="115" t="s">
        <v>14840</v>
      </c>
      <c r="B1478" s="103" t="s">
        <v>14841</v>
      </c>
      <c r="C1478" s="101" t="s">
        <v>16416</v>
      </c>
      <c r="D1478" s="101" t="s">
        <v>17236</v>
      </c>
      <c r="E1478" s="101" t="s">
        <v>22022</v>
      </c>
      <c r="F1478" s="101" t="s">
        <v>22023</v>
      </c>
      <c r="G1478" s="101" t="s">
        <v>10627</v>
      </c>
      <c r="H1478" s="101" t="s">
        <v>8648</v>
      </c>
      <c r="I1478" s="101" t="s">
        <v>16417</v>
      </c>
      <c r="J1478" s="101" t="s">
        <v>396</v>
      </c>
      <c r="K1478" s="101" t="s">
        <v>21700</v>
      </c>
      <c r="L1478" s="101" t="s">
        <v>21701</v>
      </c>
      <c r="M1478" s="101" t="s">
        <v>14431</v>
      </c>
      <c r="N1478" s="101" t="s">
        <v>14403</v>
      </c>
      <c r="O1478" s="101" t="s">
        <v>12744</v>
      </c>
      <c r="P1478" s="183" t="s">
        <v>14431</v>
      </c>
      <c r="Q1478" s="101" t="s">
        <v>10573</v>
      </c>
      <c r="R1478" s="102" t="s">
        <v>8648</v>
      </c>
      <c r="S1478" s="8">
        <f>INDEX('Coord Sitios Confirmados'!E:E, MATCH(B1478, 'Coord Sitios Confirmados'!B:B,0))</f>
        <v>4.6053199999999999</v>
      </c>
      <c r="T1478" s="159">
        <f>INDEX('Coord Sitios Confirmados'!F:F, MATCH(C1478, 'Coord Sitios Confirmados'!C:C,0))</f>
        <v>-74.222099999999998</v>
      </c>
    </row>
    <row r="1479" spans="1:20" x14ac:dyDescent="0.25">
      <c r="A1479" s="109" t="s">
        <v>4000</v>
      </c>
      <c r="B1479" s="9" t="s">
        <v>13383</v>
      </c>
      <c r="C1479" s="10" t="s">
        <v>4001</v>
      </c>
      <c r="D1479" s="10" t="s">
        <v>4002</v>
      </c>
      <c r="E1479" s="10" t="s">
        <v>4003</v>
      </c>
      <c r="F1479" s="10" t="s">
        <v>1674</v>
      </c>
      <c r="G1479" s="10" t="s">
        <v>18</v>
      </c>
      <c r="H1479" s="10" t="s">
        <v>4004</v>
      </c>
      <c r="I1479" s="10" t="s">
        <v>4005</v>
      </c>
      <c r="J1479" s="10" t="s">
        <v>396</v>
      </c>
      <c r="K1479" s="10" t="s">
        <v>21705</v>
      </c>
      <c r="L1479" s="10" t="s">
        <v>21701</v>
      </c>
      <c r="M1479" s="10" t="s">
        <v>524</v>
      </c>
      <c r="N1479" s="10" t="s">
        <v>520</v>
      </c>
      <c r="O1479" s="10" t="s">
        <v>12744</v>
      </c>
      <c r="P1479" s="10" t="s">
        <v>14331</v>
      </c>
      <c r="Q1479" s="10" t="s">
        <v>14331</v>
      </c>
      <c r="R1479" s="110" t="s">
        <v>9556</v>
      </c>
      <c r="S1479" s="8">
        <f>INDEX('Coord Sitios Confirmados'!E:E, MATCH(B1479, 'Coord Sitios Confirmados'!B:B,0))</f>
        <v>4.6278800000000002</v>
      </c>
      <c r="T1479" s="159" t="str">
        <f>INDEX('Coord Sitios Confirmados'!F:F, MATCH(C1479, 'Coord Sitios Confirmados'!C:C,0))</f>
        <v>-74,06440</v>
      </c>
    </row>
    <row r="1480" spans="1:20" x14ac:dyDescent="0.25">
      <c r="A1480" s="73" t="s">
        <v>4006</v>
      </c>
      <c r="B1480" s="79" t="s">
        <v>12886</v>
      </c>
      <c r="C1480" s="3" t="s">
        <v>4007</v>
      </c>
      <c r="D1480" s="3" t="s">
        <v>4008</v>
      </c>
      <c r="E1480" s="3" t="s">
        <v>20768</v>
      </c>
      <c r="F1480" s="3" t="s">
        <v>20769</v>
      </c>
      <c r="G1480" s="3" t="s">
        <v>394</v>
      </c>
      <c r="H1480" s="3" t="s">
        <v>20984</v>
      </c>
      <c r="I1480" s="3" t="s">
        <v>4009</v>
      </c>
      <c r="J1480" s="3" t="s">
        <v>396</v>
      </c>
      <c r="K1480" s="3" t="s">
        <v>21705</v>
      </c>
      <c r="L1480" s="3" t="s">
        <v>21701</v>
      </c>
      <c r="M1480" s="3" t="s">
        <v>5313</v>
      </c>
      <c r="N1480" s="3" t="s">
        <v>12324</v>
      </c>
      <c r="O1480" s="3" t="s">
        <v>12744</v>
      </c>
      <c r="P1480" s="3" t="s">
        <v>14331</v>
      </c>
      <c r="Q1480" s="3" t="s">
        <v>14331</v>
      </c>
      <c r="R1480" s="106" t="s">
        <v>8648</v>
      </c>
      <c r="S1480" s="8" t="str">
        <f>INDEX('Coord Sitios Confirmados'!E:E, MATCH(B1480, 'Coord Sitios Confirmados'!B:B,0))</f>
        <v>4,612780</v>
      </c>
      <c r="T1480" s="159">
        <f>INDEX('Coord Sitios Confirmados'!F:F, MATCH(C1480, 'Coord Sitios Confirmados'!C:C,0))</f>
        <v>-74.114891</v>
      </c>
    </row>
    <row r="1481" spans="1:20" x14ac:dyDescent="0.25">
      <c r="A1481" s="111" t="s">
        <v>18888</v>
      </c>
      <c r="B1481" s="5" t="s">
        <v>19094</v>
      </c>
      <c r="C1481" s="6" t="s">
        <v>18889</v>
      </c>
      <c r="D1481" s="6" t="s">
        <v>19095</v>
      </c>
      <c r="E1481" s="6" t="s">
        <v>19104</v>
      </c>
      <c r="F1481" s="6" t="s">
        <v>19105</v>
      </c>
      <c r="G1481" s="6" t="s">
        <v>8648</v>
      </c>
      <c r="H1481" s="6"/>
      <c r="I1481" s="5" t="s">
        <v>8649</v>
      </c>
      <c r="J1481" s="6" t="s">
        <v>396</v>
      </c>
      <c r="K1481" s="6" t="s">
        <v>21705</v>
      </c>
      <c r="L1481" s="6" t="s">
        <v>21701</v>
      </c>
      <c r="M1481" s="6"/>
      <c r="N1481" s="6" t="s">
        <v>942</v>
      </c>
      <c r="O1481" s="6" t="s">
        <v>12744</v>
      </c>
      <c r="P1481" s="6" t="s">
        <v>14331</v>
      </c>
      <c r="Q1481" s="6" t="s">
        <v>14331</v>
      </c>
      <c r="R1481" s="112" t="s">
        <v>8648</v>
      </c>
      <c r="S1481" s="8">
        <f>INDEX('Coord Sitios Confirmados'!E:E, MATCH(B1481, 'Coord Sitios Confirmados'!B:B,0))</f>
        <v>4.6897500000000001</v>
      </c>
      <c r="T1481" s="159">
        <f>INDEX('Coord Sitios Confirmados'!F:F, MATCH(C1481, 'Coord Sitios Confirmados'!C:C,0))</f>
        <v>-74.157756000000006</v>
      </c>
    </row>
    <row r="1482" spans="1:20" x14ac:dyDescent="0.25">
      <c r="A1482" s="116" t="s">
        <v>4010</v>
      </c>
      <c r="B1482" s="7" t="s">
        <v>12887</v>
      </c>
      <c r="C1482" s="8" t="s">
        <v>4011</v>
      </c>
      <c r="D1482" s="8" t="s">
        <v>4012</v>
      </c>
      <c r="E1482" s="8" t="s">
        <v>4013</v>
      </c>
      <c r="F1482" s="8" t="s">
        <v>4014</v>
      </c>
      <c r="G1482" s="8" t="s">
        <v>1409</v>
      </c>
      <c r="H1482" s="8" t="s">
        <v>1260</v>
      </c>
      <c r="I1482" s="8" t="s">
        <v>4015</v>
      </c>
      <c r="J1482" s="8" t="s">
        <v>396</v>
      </c>
      <c r="K1482" s="8" t="s">
        <v>21702</v>
      </c>
      <c r="L1482" s="8" t="s">
        <v>21701</v>
      </c>
      <c r="M1482" s="8" t="s">
        <v>8697</v>
      </c>
      <c r="N1482" s="8" t="s">
        <v>14328</v>
      </c>
      <c r="O1482" s="8" t="s">
        <v>12744</v>
      </c>
      <c r="P1482" s="8" t="s">
        <v>14331</v>
      </c>
      <c r="Q1482" s="8" t="s">
        <v>14331</v>
      </c>
      <c r="R1482" s="26" t="s">
        <v>8860</v>
      </c>
      <c r="S1482" s="8">
        <f>INDEX('Coord Sitios Confirmados'!E:E, MATCH(B1482, 'Coord Sitios Confirmados'!B:B,0))</f>
        <v>4.5778833333333333</v>
      </c>
      <c r="T1482" s="159">
        <f>INDEX('Coord Sitios Confirmados'!F:F, MATCH(C1482, 'Coord Sitios Confirmados'!C:C,0))</f>
        <v>-74.156999999999996</v>
      </c>
    </row>
    <row r="1483" spans="1:20" x14ac:dyDescent="0.25">
      <c r="A1483" s="115" t="s">
        <v>15400</v>
      </c>
      <c r="B1483" s="103" t="s">
        <v>15401</v>
      </c>
      <c r="C1483" s="101" t="s">
        <v>15402</v>
      </c>
      <c r="D1483" s="101" t="s">
        <v>17387</v>
      </c>
      <c r="E1483" s="101" t="s">
        <v>22396</v>
      </c>
      <c r="F1483" s="101"/>
      <c r="G1483" s="101" t="s">
        <v>16079</v>
      </c>
      <c r="H1483" s="101" t="s">
        <v>16110</v>
      </c>
      <c r="I1483" s="101">
        <v>5293990</v>
      </c>
      <c r="J1483" s="101" t="s">
        <v>396</v>
      </c>
      <c r="K1483" s="101" t="s">
        <v>21705</v>
      </c>
      <c r="L1483" s="101" t="s">
        <v>21701</v>
      </c>
      <c r="M1483" s="101" t="s">
        <v>16051</v>
      </c>
      <c r="N1483" s="101" t="s">
        <v>14377</v>
      </c>
      <c r="O1483" s="101" t="s">
        <v>12744</v>
      </c>
      <c r="P1483" s="101" t="s">
        <v>4011</v>
      </c>
      <c r="Q1483" s="101" t="s">
        <v>10573</v>
      </c>
      <c r="R1483" s="102" t="s">
        <v>8860</v>
      </c>
      <c r="S1483" s="8">
        <f>INDEX('Coord Sitios Confirmados'!E:E, MATCH(B1483, 'Coord Sitios Confirmados'!B:B,0))</f>
        <v>4.5594599999999996</v>
      </c>
      <c r="T1483" s="159">
        <f>INDEX('Coord Sitios Confirmados'!F:F, MATCH(C1483, 'Coord Sitios Confirmados'!C:C,0))</f>
        <v>-74.693899999999999</v>
      </c>
    </row>
    <row r="1484" spans="1:20" x14ac:dyDescent="0.25">
      <c r="A1484" s="111" t="s">
        <v>4016</v>
      </c>
      <c r="B1484" s="5" t="s">
        <v>13042</v>
      </c>
      <c r="C1484" s="6" t="s">
        <v>4017</v>
      </c>
      <c r="D1484" s="6" t="s">
        <v>4018</v>
      </c>
      <c r="E1484" s="6" t="s">
        <v>3937</v>
      </c>
      <c r="F1484" s="6" t="s">
        <v>4019</v>
      </c>
      <c r="G1484" s="6" t="s">
        <v>1710</v>
      </c>
      <c r="H1484" s="6"/>
      <c r="I1484" s="5" t="s">
        <v>4020</v>
      </c>
      <c r="J1484" s="6" t="s">
        <v>396</v>
      </c>
      <c r="K1484" s="6" t="s">
        <v>21705</v>
      </c>
      <c r="L1484" s="6" t="s">
        <v>21701</v>
      </c>
      <c r="M1484" s="6" t="s">
        <v>8698</v>
      </c>
      <c r="N1484" s="6" t="s">
        <v>942</v>
      </c>
      <c r="O1484" s="6" t="s">
        <v>12744</v>
      </c>
      <c r="P1484" s="6" t="s">
        <v>14331</v>
      </c>
      <c r="Q1484" s="6" t="s">
        <v>14331</v>
      </c>
      <c r="R1484" s="112" t="s">
        <v>9556</v>
      </c>
      <c r="S1484" s="8">
        <f>INDEX('Coord Sitios Confirmados'!E:E, MATCH(B1484, 'Coord Sitios Confirmados'!B:B,0))</f>
        <v>4.6720899999999999</v>
      </c>
      <c r="T1484" s="159">
        <f>INDEX('Coord Sitios Confirmados'!F:F, MATCH(C1484, 'Coord Sitios Confirmados'!C:C,0))</f>
        <v>-74.086100000000002</v>
      </c>
    </row>
    <row r="1485" spans="1:20" x14ac:dyDescent="0.25">
      <c r="A1485" s="111" t="s">
        <v>3986</v>
      </c>
      <c r="B1485" s="5" t="s">
        <v>13396</v>
      </c>
      <c r="C1485" s="6" t="s">
        <v>8747</v>
      </c>
      <c r="D1485" s="6" t="s">
        <v>8771</v>
      </c>
      <c r="E1485" s="6" t="s">
        <v>14111</v>
      </c>
      <c r="F1485" s="6" t="s">
        <v>20902</v>
      </c>
      <c r="G1485" s="6" t="s">
        <v>18</v>
      </c>
      <c r="H1485" s="6" t="s">
        <v>3987</v>
      </c>
      <c r="I1485" s="5" t="s">
        <v>14007</v>
      </c>
      <c r="J1485" s="6" t="s">
        <v>396</v>
      </c>
      <c r="K1485" s="6" t="s">
        <v>21705</v>
      </c>
      <c r="L1485" s="6" t="s">
        <v>21701</v>
      </c>
      <c r="M1485" s="6" t="s">
        <v>3231</v>
      </c>
      <c r="N1485" s="6" t="s">
        <v>942</v>
      </c>
      <c r="O1485" s="6" t="s">
        <v>12744</v>
      </c>
      <c r="P1485" s="6" t="s">
        <v>14331</v>
      </c>
      <c r="Q1485" s="6" t="s">
        <v>14331</v>
      </c>
      <c r="R1485" s="112" t="s">
        <v>19147</v>
      </c>
      <c r="S1485" s="8">
        <f>INDEX('Coord Sitios Confirmados'!E:E, MATCH(B1485, 'Coord Sitios Confirmados'!B:B,0))</f>
        <v>4.6746999999999996</v>
      </c>
      <c r="T1485" s="159">
        <f>INDEX('Coord Sitios Confirmados'!F:F, MATCH(C1485, 'Coord Sitios Confirmados'!C:C,0))</f>
        <v>-74.088272000000003</v>
      </c>
    </row>
    <row r="1486" spans="1:20" x14ac:dyDescent="0.25">
      <c r="A1486" s="109" t="s">
        <v>4021</v>
      </c>
      <c r="B1486" s="9" t="s">
        <v>13318</v>
      </c>
      <c r="C1486" s="10" t="s">
        <v>4022</v>
      </c>
      <c r="D1486" s="10" t="s">
        <v>4023</v>
      </c>
      <c r="E1486" s="10" t="s">
        <v>19027</v>
      </c>
      <c r="F1486" s="10" t="s">
        <v>19026</v>
      </c>
      <c r="G1486" s="10" t="s">
        <v>18</v>
      </c>
      <c r="H1486" s="10" t="s">
        <v>4025</v>
      </c>
      <c r="I1486" s="10" t="s">
        <v>4026</v>
      </c>
      <c r="J1486" s="10" t="s">
        <v>396</v>
      </c>
      <c r="K1486" s="10" t="s">
        <v>21705</v>
      </c>
      <c r="L1486" s="10" t="s">
        <v>21701</v>
      </c>
      <c r="M1486" s="10" t="s">
        <v>524</v>
      </c>
      <c r="N1486" s="10" t="s">
        <v>520</v>
      </c>
      <c r="O1486" s="10" t="s">
        <v>12744</v>
      </c>
      <c r="P1486" s="10" t="s">
        <v>14331</v>
      </c>
      <c r="Q1486" s="10" t="s">
        <v>14331</v>
      </c>
      <c r="R1486" s="110" t="s">
        <v>8648</v>
      </c>
      <c r="S1486" s="8">
        <f>INDEX('Coord Sitios Confirmados'!E:E, MATCH(B1486, 'Coord Sitios Confirmados'!B:B,0))</f>
        <v>4.6464699999999999</v>
      </c>
      <c r="T1486" s="159" t="str">
        <f>INDEX('Coord Sitios Confirmados'!F:F, MATCH(C1486, 'Coord Sitios Confirmados'!C:C,0))</f>
        <v>-74,05328</v>
      </c>
    </row>
    <row r="1487" spans="1:20" x14ac:dyDescent="0.25">
      <c r="A1487" s="73" t="s">
        <v>13768</v>
      </c>
      <c r="B1487" s="79" t="s">
        <v>13769</v>
      </c>
      <c r="C1487" s="3" t="s">
        <v>13770</v>
      </c>
      <c r="D1487" s="3" t="s">
        <v>13771</v>
      </c>
      <c r="E1487" s="3" t="s">
        <v>18685</v>
      </c>
      <c r="F1487" s="3" t="s">
        <v>18684</v>
      </c>
      <c r="G1487" s="3" t="s">
        <v>9339</v>
      </c>
      <c r="H1487" s="3" t="s">
        <v>14023</v>
      </c>
      <c r="I1487" s="3" t="s">
        <v>14024</v>
      </c>
      <c r="J1487" s="3" t="s">
        <v>396</v>
      </c>
      <c r="K1487" s="3" t="s">
        <v>21705</v>
      </c>
      <c r="L1487" s="3" t="s">
        <v>21701</v>
      </c>
      <c r="M1487" s="3" t="s">
        <v>8692</v>
      </c>
      <c r="N1487" s="3" t="s">
        <v>12324</v>
      </c>
      <c r="O1487" s="3" t="s">
        <v>12744</v>
      </c>
      <c r="P1487" s="3" t="s">
        <v>14331</v>
      </c>
      <c r="Q1487" s="3" t="s">
        <v>14331</v>
      </c>
      <c r="R1487" s="106" t="s">
        <v>9339</v>
      </c>
      <c r="S1487" s="8">
        <f>INDEX('Coord Sitios Confirmados'!E:E, MATCH(B1487, 'Coord Sitios Confirmados'!B:B,0))</f>
        <v>4.5656299999999996</v>
      </c>
      <c r="T1487" s="159">
        <f>INDEX('Coord Sitios Confirmados'!F:F, MATCH(C1487, 'Coord Sitios Confirmados'!C:C,0))</f>
        <v>-74.113339999999994</v>
      </c>
    </row>
    <row r="1488" spans="1:20" x14ac:dyDescent="0.25">
      <c r="A1488" s="107" t="s">
        <v>4027</v>
      </c>
      <c r="B1488" s="64" t="s">
        <v>12053</v>
      </c>
      <c r="C1488" s="65" t="s">
        <v>4028</v>
      </c>
      <c r="D1488" s="65" t="s">
        <v>4029</v>
      </c>
      <c r="E1488" s="65" t="s">
        <v>18474</v>
      </c>
      <c r="F1488" s="65" t="s">
        <v>18475</v>
      </c>
      <c r="G1488" s="65" t="s">
        <v>1710</v>
      </c>
      <c r="H1488" s="64" t="s">
        <v>20946</v>
      </c>
      <c r="I1488" s="65" t="s">
        <v>4030</v>
      </c>
      <c r="J1488" s="65" t="s">
        <v>396</v>
      </c>
      <c r="K1488" s="65" t="s">
        <v>21702</v>
      </c>
      <c r="L1488" s="65" t="s">
        <v>21701</v>
      </c>
      <c r="M1488" s="65" t="s">
        <v>8698</v>
      </c>
      <c r="N1488" s="65" t="s">
        <v>397</v>
      </c>
      <c r="O1488" s="65" t="s">
        <v>12744</v>
      </c>
      <c r="P1488" s="65" t="s">
        <v>14331</v>
      </c>
      <c r="Q1488" s="65" t="s">
        <v>14331</v>
      </c>
      <c r="R1488" s="108" t="s">
        <v>8648</v>
      </c>
      <c r="S1488" s="8">
        <f>INDEX('Coord Sitios Confirmados'!E:E, MATCH(B1488, 'Coord Sitios Confirmados'!B:B,0))</f>
        <v>4.6748969999999996</v>
      </c>
      <c r="T1488" s="159">
        <f>INDEX('Coord Sitios Confirmados'!F:F, MATCH(C1488, 'Coord Sitios Confirmados'!C:C,0))</f>
        <v>-74.070947000000004</v>
      </c>
    </row>
    <row r="1489" spans="1:20" x14ac:dyDescent="0.25">
      <c r="A1489" s="116" t="s">
        <v>4031</v>
      </c>
      <c r="B1489" s="7" t="s">
        <v>13077</v>
      </c>
      <c r="C1489" s="8" t="s">
        <v>4032</v>
      </c>
      <c r="D1489" s="8" t="s">
        <v>4033</v>
      </c>
      <c r="E1489" s="8" t="s">
        <v>20783</v>
      </c>
      <c r="F1489" s="8" t="s">
        <v>20784</v>
      </c>
      <c r="G1489" s="8" t="s">
        <v>1644</v>
      </c>
      <c r="H1489" s="8" t="s">
        <v>1260</v>
      </c>
      <c r="I1489" s="8" t="e">
        <v>#N/A</v>
      </c>
      <c r="J1489" s="8" t="s">
        <v>396</v>
      </c>
      <c r="K1489" s="8" t="s">
        <v>21702</v>
      </c>
      <c r="L1489" s="8" t="s">
        <v>21701</v>
      </c>
      <c r="M1489" s="8" t="s">
        <v>8715</v>
      </c>
      <c r="N1489" s="8" t="s">
        <v>14328</v>
      </c>
      <c r="O1489" s="8" t="s">
        <v>12744</v>
      </c>
      <c r="P1489" s="8" t="s">
        <v>14331</v>
      </c>
      <c r="Q1489" s="8" t="s">
        <v>14331</v>
      </c>
      <c r="R1489" s="26" t="s">
        <v>1644</v>
      </c>
      <c r="S1489" s="8">
        <f>INDEX('Coord Sitios Confirmados'!E:E, MATCH(B1489, 'Coord Sitios Confirmados'!B:B,0))</f>
        <v>4.6001013000000004</v>
      </c>
      <c r="T1489" s="159">
        <f>INDEX('Coord Sitios Confirmados'!F:F, MATCH(C1489, 'Coord Sitios Confirmados'!C:C,0))</f>
        <v>-74.198239999999998</v>
      </c>
    </row>
    <row r="1490" spans="1:20" x14ac:dyDescent="0.25">
      <c r="A1490" s="73" t="s">
        <v>4036</v>
      </c>
      <c r="B1490" s="79" t="s">
        <v>12815</v>
      </c>
      <c r="C1490" s="3" t="s">
        <v>4037</v>
      </c>
      <c r="D1490" s="3" t="s">
        <v>4038</v>
      </c>
      <c r="E1490" s="3" t="s">
        <v>4039</v>
      </c>
      <c r="F1490" s="3" t="s">
        <v>4040</v>
      </c>
      <c r="G1490" s="3" t="s">
        <v>394</v>
      </c>
      <c r="H1490" s="3" t="s">
        <v>20996</v>
      </c>
      <c r="I1490" s="3" t="s">
        <v>4041</v>
      </c>
      <c r="J1490" s="3" t="s">
        <v>396</v>
      </c>
      <c r="K1490" s="3" t="s">
        <v>21705</v>
      </c>
      <c r="L1490" s="3" t="s">
        <v>21701</v>
      </c>
      <c r="M1490" s="3" t="s">
        <v>6174</v>
      </c>
      <c r="N1490" s="3" t="s">
        <v>12324</v>
      </c>
      <c r="O1490" s="3" t="s">
        <v>12744</v>
      </c>
      <c r="P1490" s="3" t="s">
        <v>14331</v>
      </c>
      <c r="Q1490" s="3" t="s">
        <v>14331</v>
      </c>
      <c r="R1490" s="106" t="s">
        <v>8648</v>
      </c>
      <c r="S1490" s="8">
        <f>INDEX('Coord Sitios Confirmados'!E:E, MATCH(B1490, 'Coord Sitios Confirmados'!B:B,0))</f>
        <v>4.5022409999999997</v>
      </c>
      <c r="T1490" s="159">
        <f>INDEX('Coord Sitios Confirmados'!F:F, MATCH(C1490, 'Coord Sitios Confirmados'!C:C,0))</f>
        <v>-74.092246000000003</v>
      </c>
    </row>
    <row r="1491" spans="1:20" x14ac:dyDescent="0.25">
      <c r="A1491" s="115" t="s">
        <v>15712</v>
      </c>
      <c r="B1491" s="103" t="s">
        <v>15713</v>
      </c>
      <c r="C1491" s="101" t="s">
        <v>16951</v>
      </c>
      <c r="D1491" s="101" t="s">
        <v>17388</v>
      </c>
      <c r="E1491" s="101" t="s">
        <v>21190</v>
      </c>
      <c r="F1491" s="101"/>
      <c r="G1491" s="101" t="s">
        <v>16073</v>
      </c>
      <c r="H1491" s="101"/>
      <c r="I1491" s="101"/>
      <c r="J1491" s="101" t="s">
        <v>14</v>
      </c>
      <c r="K1491" s="101" t="s">
        <v>21696</v>
      </c>
      <c r="L1491" s="101" t="s">
        <v>21697</v>
      </c>
      <c r="M1491" s="101" t="s">
        <v>14535</v>
      </c>
      <c r="N1491" s="101" t="s">
        <v>14399</v>
      </c>
      <c r="O1491" s="101" t="s">
        <v>12744</v>
      </c>
      <c r="P1491" s="101" t="s">
        <v>14535</v>
      </c>
      <c r="Q1491" s="101" t="s">
        <v>10573</v>
      </c>
      <c r="R1491" s="102" t="e">
        <v>#N/A</v>
      </c>
      <c r="S1491" s="8">
        <f>INDEX('Coord Sitios Confirmados'!E:E, MATCH(B1491, 'Coord Sitios Confirmados'!B:B,0))</f>
        <v>4.8105799999999999</v>
      </c>
      <c r="T1491" s="159">
        <f>INDEX('Coord Sitios Confirmados'!F:F, MATCH(C1491, 'Coord Sitios Confirmados'!C:C,0))</f>
        <v>-74.342439999999996</v>
      </c>
    </row>
    <row r="1492" spans="1:20" x14ac:dyDescent="0.25">
      <c r="A1492" s="73" t="s">
        <v>4042</v>
      </c>
      <c r="B1492" s="79" t="s">
        <v>12809</v>
      </c>
      <c r="C1492" s="3" t="s">
        <v>4043</v>
      </c>
      <c r="D1492" s="3" t="s">
        <v>10522</v>
      </c>
      <c r="E1492" s="3" t="s">
        <v>4040</v>
      </c>
      <c r="F1492" s="3" t="s">
        <v>4045</v>
      </c>
      <c r="G1492" s="3" t="s">
        <v>1508</v>
      </c>
      <c r="H1492" s="3"/>
      <c r="I1492" s="3" t="s">
        <v>4046</v>
      </c>
      <c r="J1492" s="3" t="s">
        <v>396</v>
      </c>
      <c r="K1492" s="3" t="s">
        <v>21705</v>
      </c>
      <c r="L1492" s="3" t="s">
        <v>21701</v>
      </c>
      <c r="M1492" s="3" t="s">
        <v>6174</v>
      </c>
      <c r="N1492" s="3" t="s">
        <v>12324</v>
      </c>
      <c r="O1492" s="3" t="s">
        <v>12744</v>
      </c>
      <c r="P1492" s="3" t="s">
        <v>14331</v>
      </c>
      <c r="Q1492" s="3" t="s">
        <v>14331</v>
      </c>
      <c r="R1492" s="106" t="s">
        <v>1644</v>
      </c>
      <c r="S1492" s="8">
        <f>INDEX('Coord Sitios Confirmados'!E:E, MATCH(B1492, 'Coord Sitios Confirmados'!B:B,0))</f>
        <v>4.5188439999999996</v>
      </c>
      <c r="T1492" s="159">
        <f>INDEX('Coord Sitios Confirmados'!F:F, MATCH(C1492, 'Coord Sitios Confirmados'!C:C,0))</f>
        <v>-74.092612000000003</v>
      </c>
    </row>
    <row r="1493" spans="1:20" x14ac:dyDescent="0.25">
      <c r="A1493" s="107" t="s">
        <v>4047</v>
      </c>
      <c r="B1493" s="64" t="s">
        <v>12055</v>
      </c>
      <c r="C1493" s="65" t="s">
        <v>4048</v>
      </c>
      <c r="D1493" s="65" t="s">
        <v>10475</v>
      </c>
      <c r="E1493" s="65" t="s">
        <v>12056</v>
      </c>
      <c r="F1493" s="65" t="s">
        <v>12057</v>
      </c>
      <c r="G1493" s="65" t="s">
        <v>18</v>
      </c>
      <c r="H1493" s="64" t="s">
        <v>21528</v>
      </c>
      <c r="I1493" s="65" t="s">
        <v>10618</v>
      </c>
      <c r="J1493" s="65" t="s">
        <v>396</v>
      </c>
      <c r="K1493" s="65" t="s">
        <v>21705</v>
      </c>
      <c r="L1493" s="65" t="s">
        <v>21701</v>
      </c>
      <c r="M1493" s="65" t="s">
        <v>3231</v>
      </c>
      <c r="N1493" s="65" t="s">
        <v>397</v>
      </c>
      <c r="O1493" s="65" t="s">
        <v>12744</v>
      </c>
      <c r="P1493" s="65" t="s">
        <v>14331</v>
      </c>
      <c r="Q1493" s="65" t="s">
        <v>14331</v>
      </c>
      <c r="R1493" s="108" t="s">
        <v>8860</v>
      </c>
      <c r="S1493" s="8">
        <f>INDEX('Coord Sitios Confirmados'!E:E, MATCH(B1493, 'Coord Sitios Confirmados'!B:B,0))</f>
        <v>4.6918305555555602</v>
      </c>
      <c r="T1493" s="159">
        <f>INDEX('Coord Sitios Confirmados'!F:F, MATCH(C1493, 'Coord Sitios Confirmados'!C:C,0))</f>
        <v>-74.083100000000002</v>
      </c>
    </row>
    <row r="1494" spans="1:20" x14ac:dyDescent="0.25">
      <c r="A1494" s="111" t="s">
        <v>4049</v>
      </c>
      <c r="B1494" s="5" t="s">
        <v>13519</v>
      </c>
      <c r="C1494" s="6" t="s">
        <v>4050</v>
      </c>
      <c r="D1494" s="6" t="s">
        <v>13800</v>
      </c>
      <c r="E1494" s="6" t="s">
        <v>4051</v>
      </c>
      <c r="F1494" s="6" t="s">
        <v>4052</v>
      </c>
      <c r="G1494" s="6" t="s">
        <v>1848</v>
      </c>
      <c r="H1494" s="6" t="s">
        <v>1848</v>
      </c>
      <c r="I1494" s="5" t="s">
        <v>4053</v>
      </c>
      <c r="J1494" s="6" t="s">
        <v>396</v>
      </c>
      <c r="K1494" s="6" t="s">
        <v>21700</v>
      </c>
      <c r="L1494" s="6" t="s">
        <v>21701</v>
      </c>
      <c r="M1494" s="6" t="s">
        <v>3231</v>
      </c>
      <c r="N1494" s="6" t="s">
        <v>942</v>
      </c>
      <c r="O1494" s="6" t="s">
        <v>12744</v>
      </c>
      <c r="P1494" s="6" t="s">
        <v>14331</v>
      </c>
      <c r="Q1494" s="6" t="s">
        <v>14331</v>
      </c>
      <c r="R1494" s="112" t="s">
        <v>8860</v>
      </c>
      <c r="S1494" s="8">
        <f>INDEX('Coord Sitios Confirmados'!E:E, MATCH(B1494, 'Coord Sitios Confirmados'!B:B,0))</f>
        <v>4.6637399999999998</v>
      </c>
      <c r="T1494" s="159">
        <f>INDEX('Coord Sitios Confirmados'!F:F, MATCH(C1494, 'Coord Sitios Confirmados'!C:C,0))</f>
        <v>-74.109099999999998</v>
      </c>
    </row>
    <row r="1495" spans="1:20" x14ac:dyDescent="0.25">
      <c r="A1495" s="111" t="s">
        <v>4054</v>
      </c>
      <c r="B1495" s="5" t="s">
        <v>12922</v>
      </c>
      <c r="C1495" s="6" t="s">
        <v>4055</v>
      </c>
      <c r="D1495" s="6" t="s">
        <v>4056</v>
      </c>
      <c r="E1495" s="6" t="s">
        <v>19107</v>
      </c>
      <c r="F1495" s="6" t="s">
        <v>18756</v>
      </c>
      <c r="G1495" s="6" t="s">
        <v>1644</v>
      </c>
      <c r="H1495" s="6" t="s">
        <v>955</v>
      </c>
      <c r="I1495" s="5" t="s">
        <v>4058</v>
      </c>
      <c r="J1495" s="6" t="s">
        <v>396</v>
      </c>
      <c r="K1495" s="6" t="s">
        <v>21702</v>
      </c>
      <c r="L1495" s="6" t="s">
        <v>21701</v>
      </c>
      <c r="M1495" s="6" t="s">
        <v>3379</v>
      </c>
      <c r="N1495" s="6" t="s">
        <v>942</v>
      </c>
      <c r="O1495" s="6" t="s">
        <v>12744</v>
      </c>
      <c r="P1495" s="6" t="s">
        <v>14331</v>
      </c>
      <c r="Q1495" s="6" t="s">
        <v>14331</v>
      </c>
      <c r="R1495" s="112" t="s">
        <v>1644</v>
      </c>
      <c r="S1495" s="8">
        <f>INDEX('Coord Sitios Confirmados'!E:E, MATCH(B1495, 'Coord Sitios Confirmados'!B:B,0))</f>
        <v>4.6935549999999999</v>
      </c>
      <c r="T1495" s="159">
        <f>INDEX('Coord Sitios Confirmados'!F:F, MATCH(C1495, 'Coord Sitios Confirmados'!C:C,0))</f>
        <v>-74.169387</v>
      </c>
    </row>
    <row r="1496" spans="1:20" x14ac:dyDescent="0.25">
      <c r="A1496" s="116" t="s">
        <v>4059</v>
      </c>
      <c r="B1496" s="7" t="s">
        <v>12784</v>
      </c>
      <c r="C1496" s="8" t="s">
        <v>4060</v>
      </c>
      <c r="D1496" s="8" t="s">
        <v>4061</v>
      </c>
      <c r="E1496" s="8" t="s">
        <v>1643</v>
      </c>
      <c r="F1496" s="8" t="s">
        <v>4062</v>
      </c>
      <c r="G1496" s="8" t="s">
        <v>1409</v>
      </c>
      <c r="H1496" s="8" t="s">
        <v>4063</v>
      </c>
      <c r="I1496" s="8" t="s">
        <v>4064</v>
      </c>
      <c r="J1496" s="8" t="s">
        <v>396</v>
      </c>
      <c r="K1496" s="8" t="s">
        <v>21702</v>
      </c>
      <c r="L1496" s="8" t="s">
        <v>21701</v>
      </c>
      <c r="M1496" s="8" t="s">
        <v>4060</v>
      </c>
      <c r="N1496" s="8" t="s">
        <v>14328</v>
      </c>
      <c r="O1496" s="8" t="s">
        <v>12744</v>
      </c>
      <c r="P1496" s="8" t="s">
        <v>14331</v>
      </c>
      <c r="Q1496" s="8" t="s">
        <v>14331</v>
      </c>
      <c r="R1496" s="26" t="s">
        <v>8648</v>
      </c>
      <c r="S1496" s="8">
        <f>INDEX('Coord Sitios Confirmados'!E:E, MATCH(B1496, 'Coord Sitios Confirmados'!B:B,0))</f>
        <v>4.6236833333333331</v>
      </c>
      <c r="T1496" s="159">
        <f>INDEX('Coord Sitios Confirmados'!F:F, MATCH(C1496, 'Coord Sitios Confirmados'!C:C,0))</f>
        <v>-74.154200000000003</v>
      </c>
    </row>
    <row r="1497" spans="1:20" x14ac:dyDescent="0.25">
      <c r="A1497" s="116" t="s">
        <v>13748</v>
      </c>
      <c r="B1497" s="7" t="s">
        <v>13749</v>
      </c>
      <c r="C1497" s="8" t="s">
        <v>13750</v>
      </c>
      <c r="D1497" s="8" t="s">
        <v>13751</v>
      </c>
      <c r="E1497" s="8" t="s">
        <v>10208</v>
      </c>
      <c r="F1497" s="8" t="s">
        <v>21335</v>
      </c>
      <c r="G1497" s="8" t="s">
        <v>1644</v>
      </c>
      <c r="H1497" s="8" t="s">
        <v>14045</v>
      </c>
      <c r="I1497" s="8" t="s">
        <v>14046</v>
      </c>
      <c r="J1497" s="8" t="s">
        <v>396</v>
      </c>
      <c r="K1497" s="8" t="s">
        <v>21705</v>
      </c>
      <c r="L1497" s="8" t="s">
        <v>21701</v>
      </c>
      <c r="M1497" s="8" t="s">
        <v>4060</v>
      </c>
      <c r="N1497" s="8" t="s">
        <v>14328</v>
      </c>
      <c r="O1497" s="8" t="s">
        <v>12744</v>
      </c>
      <c r="P1497" s="8" t="s">
        <v>14331</v>
      </c>
      <c r="Q1497" s="8" t="s">
        <v>14331</v>
      </c>
      <c r="R1497" s="26" t="s">
        <v>1644</v>
      </c>
      <c r="S1497" s="8">
        <f>INDEX('Coord Sitios Confirmados'!E:E, MATCH(B1497, 'Coord Sitios Confirmados'!B:B,0))</f>
        <v>4.6198399999999999</v>
      </c>
      <c r="T1497" s="159">
        <f>INDEX('Coord Sitios Confirmados'!F:F, MATCH(C1497, 'Coord Sitios Confirmados'!C:C,0))</f>
        <v>-74.148700000000005</v>
      </c>
    </row>
    <row r="1498" spans="1:20" x14ac:dyDescent="0.25">
      <c r="A1498" s="116" t="s">
        <v>10139</v>
      </c>
      <c r="B1498" s="7" t="s">
        <v>13400</v>
      </c>
      <c r="C1498" s="8" t="s">
        <v>10140</v>
      </c>
      <c r="D1498" s="8" t="s">
        <v>10141</v>
      </c>
      <c r="E1498" s="8" t="s">
        <v>10143</v>
      </c>
      <c r="F1498" s="8" t="s">
        <v>10144</v>
      </c>
      <c r="G1498" s="8" t="s">
        <v>18</v>
      </c>
      <c r="H1498" s="8" t="s">
        <v>10145</v>
      </c>
      <c r="I1498" s="8" t="s">
        <v>10142</v>
      </c>
      <c r="J1498" s="8" t="s">
        <v>396</v>
      </c>
      <c r="K1498" s="8" t="s">
        <v>21705</v>
      </c>
      <c r="L1498" s="8" t="s">
        <v>21701</v>
      </c>
      <c r="M1498" s="8" t="s">
        <v>4060</v>
      </c>
      <c r="N1498" s="8" t="s">
        <v>14328</v>
      </c>
      <c r="O1498" s="8" t="s">
        <v>12744</v>
      </c>
      <c r="P1498" s="8" t="s">
        <v>14331</v>
      </c>
      <c r="Q1498" s="8" t="s">
        <v>14331</v>
      </c>
      <c r="R1498" s="26" t="s">
        <v>8860</v>
      </c>
      <c r="S1498" s="8">
        <f>INDEX('Coord Sitios Confirmados'!E:E, MATCH(B1498, 'Coord Sitios Confirmados'!B:B,0))</f>
        <v>4.8113359999999998</v>
      </c>
      <c r="T1498" s="159">
        <f>INDEX('Coord Sitios Confirmados'!F:F, MATCH(C1498, 'Coord Sitios Confirmados'!C:C,0))</f>
        <v>-74.166359999999997</v>
      </c>
    </row>
    <row r="1499" spans="1:20" x14ac:dyDescent="0.25">
      <c r="A1499" s="115" t="s">
        <v>17643</v>
      </c>
      <c r="B1499" s="103" t="s">
        <v>18282</v>
      </c>
      <c r="C1499" s="101" t="s">
        <v>19153</v>
      </c>
      <c r="D1499" s="101" t="s">
        <v>18283</v>
      </c>
      <c r="E1499" s="101" t="s">
        <v>21905</v>
      </c>
      <c r="F1499" s="101" t="s">
        <v>21905</v>
      </c>
      <c r="G1499" s="101" t="s">
        <v>14374</v>
      </c>
      <c r="H1499" s="101"/>
      <c r="I1499" s="101"/>
      <c r="J1499" s="101" t="s">
        <v>396</v>
      </c>
      <c r="K1499" s="101" t="s">
        <v>21700</v>
      </c>
      <c r="L1499" s="101" t="s">
        <v>21701</v>
      </c>
      <c r="M1499" s="101" t="s">
        <v>6165</v>
      </c>
      <c r="N1499" s="101" t="s">
        <v>14329</v>
      </c>
      <c r="O1499" s="101" t="s">
        <v>12744</v>
      </c>
      <c r="P1499" s="101" t="s">
        <v>14331</v>
      </c>
      <c r="Q1499" s="101" t="s">
        <v>10573</v>
      </c>
      <c r="R1499" s="102" t="s">
        <v>7044</v>
      </c>
      <c r="S1499" s="8">
        <f>INDEX('Coord Sitios Confirmados'!E:E, MATCH(B1499, 'Coord Sitios Confirmados'!B:B,0))</f>
        <v>4.8014833000000001</v>
      </c>
      <c r="T1499" s="159">
        <f>INDEX('Coord Sitios Confirmados'!F:F, MATCH(C1499, 'Coord Sitios Confirmados'!C:C,0))</f>
        <v>-74.037677799999997</v>
      </c>
    </row>
    <row r="1500" spans="1:20" x14ac:dyDescent="0.25">
      <c r="A1500" s="115" t="s">
        <v>17643</v>
      </c>
      <c r="B1500" s="103" t="s">
        <v>18282</v>
      </c>
      <c r="C1500" s="101" t="s">
        <v>19154</v>
      </c>
      <c r="D1500" s="101" t="s">
        <v>19155</v>
      </c>
      <c r="E1500" s="101" t="s">
        <v>21905</v>
      </c>
      <c r="F1500" s="101" t="s">
        <v>21905</v>
      </c>
      <c r="G1500" s="101" t="s">
        <v>14374</v>
      </c>
      <c r="H1500" s="101"/>
      <c r="I1500" s="101"/>
      <c r="J1500" s="101" t="s">
        <v>396</v>
      </c>
      <c r="K1500" s="101" t="s">
        <v>21700</v>
      </c>
      <c r="L1500" s="101" t="s">
        <v>21701</v>
      </c>
      <c r="M1500" s="101" t="s">
        <v>6165</v>
      </c>
      <c r="N1500" s="101" t="s">
        <v>14329</v>
      </c>
      <c r="O1500" s="101" t="s">
        <v>12744</v>
      </c>
      <c r="P1500" s="101" t="s">
        <v>14331</v>
      </c>
      <c r="Q1500" s="101" t="s">
        <v>10573</v>
      </c>
      <c r="R1500" s="102" t="s">
        <v>7044</v>
      </c>
      <c r="S1500" s="8">
        <f>INDEX('Coord Sitios Confirmados'!E:E, MATCH(B1500, 'Coord Sitios Confirmados'!B:B,0))</f>
        <v>4.8014833000000001</v>
      </c>
      <c r="T1500" s="159">
        <f>INDEX('Coord Sitios Confirmados'!F:F, MATCH(C1500, 'Coord Sitios Confirmados'!C:C,0))</f>
        <v>-74.030482000000006</v>
      </c>
    </row>
    <row r="1501" spans="1:20" x14ac:dyDescent="0.25">
      <c r="A1501" s="113" t="s">
        <v>14739</v>
      </c>
      <c r="B1501" s="61" t="s">
        <v>14740</v>
      </c>
      <c r="C1501" s="62" t="s">
        <v>14741</v>
      </c>
      <c r="D1501" s="62" t="s">
        <v>17389</v>
      </c>
      <c r="E1501" s="62" t="s">
        <v>16483</v>
      </c>
      <c r="F1501" s="62"/>
      <c r="G1501" s="62" t="s">
        <v>16067</v>
      </c>
      <c r="H1501" s="62"/>
      <c r="I1501" s="62" t="s">
        <v>14742</v>
      </c>
      <c r="J1501" s="62" t="s">
        <v>14</v>
      </c>
      <c r="K1501" s="62" t="s">
        <v>22627</v>
      </c>
      <c r="L1501" s="62" t="s">
        <v>21701</v>
      </c>
      <c r="M1501" s="62" t="s">
        <v>14489</v>
      </c>
      <c r="N1501" s="62" t="s">
        <v>14399</v>
      </c>
      <c r="O1501" s="62" t="s">
        <v>12745</v>
      </c>
      <c r="P1501" s="62" t="s">
        <v>14489</v>
      </c>
      <c r="Q1501" s="62" t="s">
        <v>10573</v>
      </c>
      <c r="R1501" s="114" t="e">
        <v>#N/A</v>
      </c>
      <c r="S1501" s="8">
        <f>INDEX('Coord Sitios Confirmados'!E:E, MATCH(B1501, 'Coord Sitios Confirmados'!B:B,0))</f>
        <v>4.6978999999999997</v>
      </c>
      <c r="T1501" s="159">
        <f>INDEX('Coord Sitios Confirmados'!F:F, MATCH(C1501, 'Coord Sitios Confirmados'!C:C,0))</f>
        <v>-74.192999999999998</v>
      </c>
    </row>
    <row r="1502" spans="1:20" x14ac:dyDescent="0.25">
      <c r="A1502" s="115" t="s">
        <v>16543</v>
      </c>
      <c r="B1502" s="103" t="s">
        <v>16544</v>
      </c>
      <c r="C1502" s="101" t="s">
        <v>16993</v>
      </c>
      <c r="D1502" s="101" t="s">
        <v>17390</v>
      </c>
      <c r="E1502" s="101" t="s">
        <v>21828</v>
      </c>
      <c r="F1502" s="101" t="s">
        <v>21807</v>
      </c>
      <c r="G1502" s="101" t="s">
        <v>16105</v>
      </c>
      <c r="H1502" s="101" t="s">
        <v>16110</v>
      </c>
      <c r="I1502" s="101">
        <v>492247</v>
      </c>
      <c r="J1502" s="101" t="s">
        <v>396</v>
      </c>
      <c r="K1502" s="101" t="s">
        <v>21702</v>
      </c>
      <c r="L1502" s="101" t="s">
        <v>21701</v>
      </c>
      <c r="M1502" s="101" t="s">
        <v>16083</v>
      </c>
      <c r="N1502" s="101" t="s">
        <v>14377</v>
      </c>
      <c r="O1502" s="101" t="s">
        <v>12744</v>
      </c>
      <c r="P1502" s="101" t="s">
        <v>15829</v>
      </c>
      <c r="Q1502" s="101" t="s">
        <v>10573</v>
      </c>
      <c r="R1502" s="102" t="e">
        <v>#N/A</v>
      </c>
      <c r="S1502" s="8">
        <f>INDEX('Coord Sitios Confirmados'!E:E, MATCH(B1502, 'Coord Sitios Confirmados'!B:B,0))</f>
        <v>4.2072200000000004</v>
      </c>
      <c r="T1502" s="159">
        <f>INDEX('Coord Sitios Confirmados'!F:F, MATCH(C1502, 'Coord Sitios Confirmados'!C:C,0))</f>
        <v>-74.628600000000006</v>
      </c>
    </row>
    <row r="1503" spans="1:20" x14ac:dyDescent="0.25">
      <c r="A1503" s="109" t="s">
        <v>4065</v>
      </c>
      <c r="B1503" s="9" t="s">
        <v>13342</v>
      </c>
      <c r="C1503" s="10" t="s">
        <v>4066</v>
      </c>
      <c r="D1503" s="10" t="s">
        <v>4067</v>
      </c>
      <c r="E1503" s="10" t="s">
        <v>4068</v>
      </c>
      <c r="F1503" s="10" t="s">
        <v>2971</v>
      </c>
      <c r="G1503" s="10" t="s">
        <v>18</v>
      </c>
      <c r="H1503" s="10" t="s">
        <v>4069</v>
      </c>
      <c r="I1503" s="10" t="s">
        <v>4070</v>
      </c>
      <c r="J1503" s="10" t="s">
        <v>396</v>
      </c>
      <c r="K1503" s="10" t="s">
        <v>21705</v>
      </c>
      <c r="L1503" s="10" t="s">
        <v>21701</v>
      </c>
      <c r="M1503" s="10" t="s">
        <v>524</v>
      </c>
      <c r="N1503" s="10" t="s">
        <v>520</v>
      </c>
      <c r="O1503" s="10" t="s">
        <v>12744</v>
      </c>
      <c r="P1503" s="10" t="s">
        <v>14331</v>
      </c>
      <c r="Q1503" s="10" t="s">
        <v>14331</v>
      </c>
      <c r="R1503" s="110" t="s">
        <v>8860</v>
      </c>
      <c r="S1503" s="8">
        <f>INDEX('Coord Sitios Confirmados'!E:E, MATCH(B1503, 'Coord Sitios Confirmados'!B:B,0))</f>
        <v>4.6379599999999996</v>
      </c>
      <c r="T1503" s="159" t="str">
        <f>INDEX('Coord Sitios Confirmados'!F:F, MATCH(C1503, 'Coord Sitios Confirmados'!C:C,0))</f>
        <v>-74,06489</v>
      </c>
    </row>
    <row r="1504" spans="1:20" x14ac:dyDescent="0.25">
      <c r="A1504" s="116" t="s">
        <v>4071</v>
      </c>
      <c r="B1504" s="7" t="s">
        <v>13304</v>
      </c>
      <c r="C1504" s="8" t="s">
        <v>4072</v>
      </c>
      <c r="D1504" s="8" t="s">
        <v>4073</v>
      </c>
      <c r="E1504" s="8" t="s">
        <v>19117</v>
      </c>
      <c r="F1504" s="8" t="s">
        <v>19118</v>
      </c>
      <c r="G1504" s="8" t="s">
        <v>18</v>
      </c>
      <c r="H1504" s="8" t="s">
        <v>4075</v>
      </c>
      <c r="I1504" s="8" t="s">
        <v>4076</v>
      </c>
      <c r="J1504" s="8" t="s">
        <v>396</v>
      </c>
      <c r="K1504" s="8" t="s">
        <v>21702</v>
      </c>
      <c r="L1504" s="8" t="s">
        <v>21701</v>
      </c>
      <c r="M1504" s="8" t="s">
        <v>8697</v>
      </c>
      <c r="N1504" s="8" t="s">
        <v>14328</v>
      </c>
      <c r="O1504" s="8" t="s">
        <v>12744</v>
      </c>
      <c r="P1504" s="8" t="s">
        <v>14331</v>
      </c>
      <c r="Q1504" s="8" t="s">
        <v>14331</v>
      </c>
      <c r="R1504" s="26" t="s">
        <v>8648</v>
      </c>
      <c r="S1504" s="8">
        <f>INDEX('Coord Sitios Confirmados'!E:E, MATCH(B1504, 'Coord Sitios Confirmados'!B:B,0))</f>
        <v>4.5514666666666663</v>
      </c>
      <c r="T1504" s="159">
        <f>INDEX('Coord Sitios Confirmados'!F:F, MATCH(C1504, 'Coord Sitios Confirmados'!C:C,0))</f>
        <v>-74.145200000000003</v>
      </c>
    </row>
    <row r="1505" spans="1:20" x14ac:dyDescent="0.25">
      <c r="A1505" s="116" t="s">
        <v>23101</v>
      </c>
      <c r="B1505" s="7" t="s">
        <v>23122</v>
      </c>
      <c r="C1505" s="8" t="s">
        <v>23102</v>
      </c>
      <c r="D1505" s="8" t="s">
        <v>23123</v>
      </c>
      <c r="E1505" s="8" t="s">
        <v>23126</v>
      </c>
      <c r="F1505" s="8" t="s">
        <v>23127</v>
      </c>
      <c r="G1505" s="8" t="s">
        <v>23125</v>
      </c>
      <c r="H1505" s="8" t="s">
        <v>23124</v>
      </c>
      <c r="I1505" s="8" t="s">
        <v>18316</v>
      </c>
      <c r="J1505" s="8" t="s">
        <v>396</v>
      </c>
      <c r="K1505" s="8" t="s">
        <v>21700</v>
      </c>
      <c r="L1505" s="8" t="s">
        <v>21701</v>
      </c>
      <c r="M1505" s="8" t="s">
        <v>8697</v>
      </c>
      <c r="N1505" s="8" t="s">
        <v>14328</v>
      </c>
      <c r="O1505" s="8" t="s">
        <v>12744</v>
      </c>
      <c r="P1505" s="8" t="s">
        <v>14331</v>
      </c>
      <c r="Q1505" s="8" t="s">
        <v>14331</v>
      </c>
      <c r="R1505" s="26" t="s">
        <v>1644</v>
      </c>
      <c r="S1505" s="8">
        <f>INDEX('Coord Sitios Confirmados'!E:E, MATCH(B1505, 'Coord Sitios Confirmados'!B:B,0))</f>
        <v>4.5622100000000003</v>
      </c>
      <c r="T1505" s="159">
        <f>INDEX('Coord Sitios Confirmados'!F:F, MATCH(C1505, 'Coord Sitios Confirmados'!C:C,0))</f>
        <v>-74.146320000000003</v>
      </c>
    </row>
    <row r="1506" spans="1:20" x14ac:dyDescent="0.25">
      <c r="A1506" s="73" t="s">
        <v>17631</v>
      </c>
      <c r="B1506" s="79" t="s">
        <v>17632</v>
      </c>
      <c r="C1506" s="3" t="s">
        <v>17633</v>
      </c>
      <c r="D1506" s="3" t="s">
        <v>17634</v>
      </c>
      <c r="E1506" s="3" t="s">
        <v>18793</v>
      </c>
      <c r="F1506" s="3" t="s">
        <v>17639</v>
      </c>
      <c r="G1506" s="3"/>
      <c r="H1506" s="3"/>
      <c r="I1506" s="3" t="s">
        <v>7042</v>
      </c>
      <c r="J1506" s="3" t="s">
        <v>396</v>
      </c>
      <c r="K1506" s="3" t="s">
        <v>21705</v>
      </c>
      <c r="L1506" s="3" t="s">
        <v>21701</v>
      </c>
      <c r="M1506" s="3" t="s">
        <v>8696</v>
      </c>
      <c r="N1506" s="3" t="s">
        <v>12324</v>
      </c>
      <c r="O1506" s="3" t="s">
        <v>12744</v>
      </c>
      <c r="P1506" s="3" t="s">
        <v>14331</v>
      </c>
      <c r="Q1506" s="3" t="s">
        <v>14331</v>
      </c>
      <c r="R1506" s="106" t="s">
        <v>9556</v>
      </c>
      <c r="S1506" s="8">
        <f>INDEX('Coord Sitios Confirmados'!E:E, MATCH(B1506, 'Coord Sitios Confirmados'!B:B,0))</f>
        <v>4.610474</v>
      </c>
      <c r="T1506" s="159">
        <f>INDEX('Coord Sitios Confirmados'!F:F, MATCH(C1506, 'Coord Sitios Confirmados'!C:C,0))</f>
        <v>-74.073231000000007</v>
      </c>
    </row>
    <row r="1507" spans="1:20" x14ac:dyDescent="0.25">
      <c r="A1507" s="73" t="s">
        <v>18892</v>
      </c>
      <c r="B1507" s="79" t="s">
        <v>19018</v>
      </c>
      <c r="C1507" s="3" t="s">
        <v>18893</v>
      </c>
      <c r="D1507" s="3" t="s">
        <v>19021</v>
      </c>
      <c r="E1507" s="3" t="s">
        <v>19019</v>
      </c>
      <c r="F1507" s="3" t="s">
        <v>19020</v>
      </c>
      <c r="G1507" s="3" t="s">
        <v>18</v>
      </c>
      <c r="H1507" s="3" t="s">
        <v>21413</v>
      </c>
      <c r="I1507" s="3" t="s">
        <v>19023</v>
      </c>
      <c r="J1507" s="3" t="s">
        <v>396</v>
      </c>
      <c r="K1507" s="3" t="s">
        <v>21705</v>
      </c>
      <c r="L1507" s="3" t="s">
        <v>21701</v>
      </c>
      <c r="M1507" s="3" t="s">
        <v>8696</v>
      </c>
      <c r="N1507" s="3" t="s">
        <v>12324</v>
      </c>
      <c r="O1507" s="3" t="s">
        <v>12744</v>
      </c>
      <c r="P1507" s="3" t="s">
        <v>14331</v>
      </c>
      <c r="Q1507" s="3" t="s">
        <v>14331</v>
      </c>
      <c r="R1507" s="106" t="s">
        <v>8648</v>
      </c>
      <c r="S1507" s="8">
        <f>INDEX('Coord Sitios Confirmados'!E:E, MATCH(B1507, 'Coord Sitios Confirmados'!B:B,0))</f>
        <v>4.6070080000000004</v>
      </c>
      <c r="T1507" s="159" t="str">
        <f>INDEX('Coord Sitios Confirmados'!F:F, MATCH(C1507, 'Coord Sitios Confirmados'!C:C,0))</f>
        <v>-74,075041</v>
      </c>
    </row>
    <row r="1508" spans="1:20" x14ac:dyDescent="0.25">
      <c r="A1508" s="107" t="s">
        <v>4077</v>
      </c>
      <c r="B1508" s="64" t="s">
        <v>12058</v>
      </c>
      <c r="C1508" s="65" t="s">
        <v>4078</v>
      </c>
      <c r="D1508" s="65" t="s">
        <v>4079</v>
      </c>
      <c r="E1508" s="65" t="s">
        <v>12059</v>
      </c>
      <c r="F1508" s="65" t="s">
        <v>12060</v>
      </c>
      <c r="G1508" s="65" t="s">
        <v>1710</v>
      </c>
      <c r="H1508" s="64" t="s">
        <v>12407</v>
      </c>
      <c r="I1508" s="65" t="s">
        <v>4080</v>
      </c>
      <c r="J1508" s="65" t="s">
        <v>396</v>
      </c>
      <c r="K1508" s="65" t="s">
        <v>21698</v>
      </c>
      <c r="L1508" s="65" t="s">
        <v>21697</v>
      </c>
      <c r="M1508" s="65" t="s">
        <v>8699</v>
      </c>
      <c r="N1508" s="65" t="s">
        <v>397</v>
      </c>
      <c r="O1508" s="65" t="s">
        <v>12744</v>
      </c>
      <c r="P1508" s="65" t="s">
        <v>14331</v>
      </c>
      <c r="Q1508" s="65" t="s">
        <v>14331</v>
      </c>
      <c r="R1508" s="108" t="s">
        <v>8860</v>
      </c>
      <c r="S1508" s="8">
        <f>INDEX('Coord Sitios Confirmados'!E:E, MATCH(B1508, 'Coord Sitios Confirmados'!B:B,0))</f>
        <v>4.6955</v>
      </c>
      <c r="T1508" s="159">
        <f>INDEX('Coord Sitios Confirmados'!F:F, MATCH(C1508, 'Coord Sitios Confirmados'!C:C,0))</f>
        <v>-74.060299999999998</v>
      </c>
    </row>
    <row r="1509" spans="1:20" x14ac:dyDescent="0.25">
      <c r="A1509" s="107" t="s">
        <v>4081</v>
      </c>
      <c r="B1509" s="64" t="s">
        <v>12061</v>
      </c>
      <c r="C1509" s="65" t="s">
        <v>4082</v>
      </c>
      <c r="D1509" s="65" t="s">
        <v>4083</v>
      </c>
      <c r="E1509" s="65" t="s">
        <v>12062</v>
      </c>
      <c r="F1509" s="65" t="s">
        <v>12063</v>
      </c>
      <c r="G1509" s="65" t="s">
        <v>18</v>
      </c>
      <c r="H1509" s="64" t="s">
        <v>4084</v>
      </c>
      <c r="I1509" s="65" t="s">
        <v>4085</v>
      </c>
      <c r="J1509" s="65" t="s">
        <v>396</v>
      </c>
      <c r="K1509" s="65" t="s">
        <v>21705</v>
      </c>
      <c r="L1509" s="65" t="s">
        <v>21701</v>
      </c>
      <c r="M1509" s="65" t="s">
        <v>8699</v>
      </c>
      <c r="N1509" s="65" t="s">
        <v>397</v>
      </c>
      <c r="O1509" s="65" t="s">
        <v>12744</v>
      </c>
      <c r="P1509" s="65" t="s">
        <v>14331</v>
      </c>
      <c r="Q1509" s="65" t="s">
        <v>14331</v>
      </c>
      <c r="R1509" s="108" t="s">
        <v>8860</v>
      </c>
      <c r="S1509" s="8">
        <f>INDEX('Coord Sitios Confirmados'!E:E, MATCH(B1509, 'Coord Sitios Confirmados'!B:B,0))</f>
        <v>4.7010805555555599</v>
      </c>
      <c r="T1509" s="159">
        <f>INDEX('Coord Sitios Confirmados'!F:F, MATCH(C1509, 'Coord Sitios Confirmados'!C:C,0))</f>
        <v>-74.062969444444406</v>
      </c>
    </row>
    <row r="1510" spans="1:20" x14ac:dyDescent="0.25">
      <c r="A1510" s="105" t="s">
        <v>4086</v>
      </c>
      <c r="B1510" s="71" t="s">
        <v>12876</v>
      </c>
      <c r="C1510" s="70" t="s">
        <v>4087</v>
      </c>
      <c r="D1510" s="70" t="s">
        <v>12684</v>
      </c>
      <c r="E1510" s="70" t="s">
        <v>4088</v>
      </c>
      <c r="F1510" s="70" t="s">
        <v>2520</v>
      </c>
      <c r="G1510" s="70" t="s">
        <v>940</v>
      </c>
      <c r="H1510" s="70" t="s">
        <v>4089</v>
      </c>
      <c r="I1510" s="70" t="s">
        <v>4090</v>
      </c>
      <c r="J1510" s="70" t="s">
        <v>396</v>
      </c>
      <c r="K1510" s="70" t="s">
        <v>21702</v>
      </c>
      <c r="L1510" s="70" t="s">
        <v>21701</v>
      </c>
      <c r="M1510" s="70" t="s">
        <v>3231</v>
      </c>
      <c r="N1510" s="70" t="s">
        <v>197</v>
      </c>
      <c r="O1510" s="70" t="s">
        <v>12744</v>
      </c>
      <c r="P1510" s="70" t="s">
        <v>14331</v>
      </c>
      <c r="Q1510" s="70" t="s">
        <v>14331</v>
      </c>
      <c r="R1510" s="74" t="s">
        <v>8860</v>
      </c>
      <c r="S1510" s="8">
        <f>INDEX('Coord Sitios Confirmados'!E:E, MATCH(B1510, 'Coord Sitios Confirmados'!B:B,0))</f>
        <v>4.6941913</v>
      </c>
      <c r="T1510" s="159">
        <f>INDEX('Coord Sitios Confirmados'!F:F, MATCH(C1510, 'Coord Sitios Confirmados'!C:C,0))</f>
        <v>-74.103970000000004</v>
      </c>
    </row>
    <row r="1511" spans="1:20" x14ac:dyDescent="0.25">
      <c r="A1511" s="115" t="s">
        <v>10085</v>
      </c>
      <c r="B1511" s="103" t="s">
        <v>14337</v>
      </c>
      <c r="C1511" s="101" t="s">
        <v>12337</v>
      </c>
      <c r="D1511" s="101" t="s">
        <v>17391</v>
      </c>
      <c r="E1511" s="101" t="s">
        <v>22157</v>
      </c>
      <c r="F1511" s="101" t="s">
        <v>22158</v>
      </c>
      <c r="G1511" s="101" t="s">
        <v>16392</v>
      </c>
      <c r="H1511" s="101" t="s">
        <v>16393</v>
      </c>
      <c r="I1511" s="101" t="s">
        <v>16394</v>
      </c>
      <c r="J1511" s="101" t="s">
        <v>396</v>
      </c>
      <c r="K1511" s="101" t="s">
        <v>21696</v>
      </c>
      <c r="L1511" s="101" t="s">
        <v>21697</v>
      </c>
      <c r="M1511" s="101" t="s">
        <v>8715</v>
      </c>
      <c r="N1511" s="101" t="s">
        <v>14403</v>
      </c>
      <c r="O1511" s="101" t="s">
        <v>12744</v>
      </c>
      <c r="P1511" s="183" t="s">
        <v>14331</v>
      </c>
      <c r="Q1511" s="101" t="s">
        <v>10573</v>
      </c>
      <c r="R1511" s="102" t="s">
        <v>8860</v>
      </c>
      <c r="S1511" s="8">
        <f>INDEX('Coord Sitios Confirmados'!E:E, MATCH(B1511, 'Coord Sitios Confirmados'!B:B,0))</f>
        <v>4.6362300000000003</v>
      </c>
      <c r="T1511" s="159">
        <f>INDEX('Coord Sitios Confirmados'!F:F, MATCH(C1511, 'Coord Sitios Confirmados'!C:C,0))</f>
        <v>-74.189300000000003</v>
      </c>
    </row>
    <row r="1512" spans="1:20" x14ac:dyDescent="0.25">
      <c r="A1512" s="73" t="s">
        <v>18876</v>
      </c>
      <c r="B1512" s="79" t="s">
        <v>19082</v>
      </c>
      <c r="C1512" s="3" t="s">
        <v>18877</v>
      </c>
      <c r="D1512" s="3" t="s">
        <v>19083</v>
      </c>
      <c r="E1512" s="3" t="s">
        <v>14069</v>
      </c>
      <c r="F1512" s="3" t="s">
        <v>19084</v>
      </c>
      <c r="G1512" s="3" t="s">
        <v>18638</v>
      </c>
      <c r="H1512" s="3" t="s">
        <v>21321</v>
      </c>
      <c r="I1512" s="3" t="s">
        <v>21160</v>
      </c>
      <c r="J1512" s="3" t="s">
        <v>396</v>
      </c>
      <c r="K1512" s="3" t="s">
        <v>21705</v>
      </c>
      <c r="L1512" s="3" t="s">
        <v>21701</v>
      </c>
      <c r="M1512" s="3" t="s">
        <v>6174</v>
      </c>
      <c r="N1512" s="3" t="s">
        <v>12324</v>
      </c>
      <c r="O1512" s="3" t="s">
        <v>12744</v>
      </c>
      <c r="P1512" s="3" t="s">
        <v>14331</v>
      </c>
      <c r="Q1512" s="3" t="s">
        <v>14331</v>
      </c>
      <c r="R1512" s="106" t="s">
        <v>18638</v>
      </c>
      <c r="S1512" s="8">
        <f>INDEX('Coord Sitios Confirmados'!E:E, MATCH(B1512, 'Coord Sitios Confirmados'!B:B,0))</f>
        <v>4.5246310000000003</v>
      </c>
      <c r="T1512" s="159">
        <f>INDEX('Coord Sitios Confirmados'!F:F, MATCH(C1512, 'Coord Sitios Confirmados'!C:C,0))</f>
        <v>-74.120242000000005</v>
      </c>
    </row>
    <row r="1513" spans="1:20" x14ac:dyDescent="0.25">
      <c r="A1513" s="115" t="s">
        <v>14540</v>
      </c>
      <c r="B1513" s="103" t="s">
        <v>14541</v>
      </c>
      <c r="C1513" s="101" t="s">
        <v>15985</v>
      </c>
      <c r="D1513" s="101" t="s">
        <v>17392</v>
      </c>
      <c r="E1513" s="101" t="s">
        <v>22368</v>
      </c>
      <c r="F1513" s="101" t="s">
        <v>22369</v>
      </c>
      <c r="G1513" s="101" t="s">
        <v>2098</v>
      </c>
      <c r="H1513" s="101" t="s">
        <v>1644</v>
      </c>
      <c r="I1513" s="101" t="s">
        <v>14542</v>
      </c>
      <c r="J1513" s="101" t="s">
        <v>396</v>
      </c>
      <c r="K1513" s="101" t="s">
        <v>21702</v>
      </c>
      <c r="L1513" s="101" t="s">
        <v>21701</v>
      </c>
      <c r="M1513" s="101" t="s">
        <v>14489</v>
      </c>
      <c r="N1513" s="101" t="s">
        <v>14403</v>
      </c>
      <c r="O1513" s="101" t="s">
        <v>12744</v>
      </c>
      <c r="P1513" s="183" t="s">
        <v>14489</v>
      </c>
      <c r="Q1513" s="101" t="s">
        <v>10573</v>
      </c>
      <c r="R1513" s="102" t="s">
        <v>1644</v>
      </c>
      <c r="S1513" s="8">
        <f>INDEX('Coord Sitios Confirmados'!E:E, MATCH(B1513, 'Coord Sitios Confirmados'!B:B,0))</f>
        <v>4.7278900000000004</v>
      </c>
      <c r="T1513" s="159">
        <f>INDEX('Coord Sitios Confirmados'!F:F, MATCH(C1513, 'Coord Sitios Confirmados'!C:C,0))</f>
        <v>-74.218279999999993</v>
      </c>
    </row>
    <row r="1514" spans="1:20" x14ac:dyDescent="0.25">
      <c r="A1514" s="115" t="s">
        <v>10088</v>
      </c>
      <c r="B1514" s="103" t="s">
        <v>14347</v>
      </c>
      <c r="C1514" s="101" t="s">
        <v>10569</v>
      </c>
      <c r="D1514" s="101" t="s">
        <v>17393</v>
      </c>
      <c r="E1514" s="101" t="s">
        <v>21956</v>
      </c>
      <c r="F1514" s="101" t="s">
        <v>21957</v>
      </c>
      <c r="G1514" s="101" t="s">
        <v>9556</v>
      </c>
      <c r="H1514" s="101" t="s">
        <v>9556</v>
      </c>
      <c r="I1514" s="101" t="s">
        <v>16349</v>
      </c>
      <c r="J1514" s="101" t="s">
        <v>396</v>
      </c>
      <c r="K1514" s="101" t="s">
        <v>21705</v>
      </c>
      <c r="L1514" s="101" t="s">
        <v>21701</v>
      </c>
      <c r="M1514" s="101" t="s">
        <v>8715</v>
      </c>
      <c r="N1514" s="101" t="s">
        <v>14403</v>
      </c>
      <c r="O1514" s="101" t="s">
        <v>12744</v>
      </c>
      <c r="P1514" s="183" t="s">
        <v>14331</v>
      </c>
      <c r="Q1514" s="101" t="s">
        <v>10573</v>
      </c>
      <c r="R1514" s="102" t="s">
        <v>9556</v>
      </c>
      <c r="S1514" s="8">
        <f>INDEX('Coord Sitios Confirmados'!E:E, MATCH(B1514, 'Coord Sitios Confirmados'!B:B,0))</f>
        <v>4.5983000000000001</v>
      </c>
      <c r="T1514" s="159">
        <f>INDEX('Coord Sitios Confirmados'!F:F, MATCH(C1514, 'Coord Sitios Confirmados'!C:C,0))</f>
        <v>-74.186501000000007</v>
      </c>
    </row>
    <row r="1515" spans="1:20" x14ac:dyDescent="0.25">
      <c r="A1515" s="115" t="s">
        <v>14750</v>
      </c>
      <c r="B1515" s="103" t="s">
        <v>14751</v>
      </c>
      <c r="C1515" s="101" t="s">
        <v>14752</v>
      </c>
      <c r="D1515" s="101" t="s">
        <v>17394</v>
      </c>
      <c r="E1515" s="101" t="s">
        <v>22080</v>
      </c>
      <c r="F1515" s="101" t="s">
        <v>22081</v>
      </c>
      <c r="G1515" s="101" t="s">
        <v>14374</v>
      </c>
      <c r="H1515" s="101" t="s">
        <v>16060</v>
      </c>
      <c r="I1515" s="101" t="s">
        <v>14753</v>
      </c>
      <c r="J1515" s="101" t="s">
        <v>396</v>
      </c>
      <c r="K1515" s="101" t="s">
        <v>21702</v>
      </c>
      <c r="L1515" s="101" t="s">
        <v>21701</v>
      </c>
      <c r="M1515" s="101" t="s">
        <v>14374</v>
      </c>
      <c r="N1515" s="101" t="s">
        <v>14329</v>
      </c>
      <c r="O1515" s="101" t="s">
        <v>12744</v>
      </c>
      <c r="P1515" s="101" t="s">
        <v>14374</v>
      </c>
      <c r="Q1515" s="101" t="s">
        <v>10573</v>
      </c>
      <c r="R1515" s="102" t="s">
        <v>1644</v>
      </c>
      <c r="S1515" s="8">
        <f>INDEX('Coord Sitios Confirmados'!E:E, MATCH(B1515, 'Coord Sitios Confirmados'!B:B,0))</f>
        <v>4.8433900000000003</v>
      </c>
      <c r="T1515" s="159">
        <f>INDEX('Coord Sitios Confirmados'!F:F, MATCH(C1515, 'Coord Sitios Confirmados'!C:C,0))</f>
        <v>-74.0578</v>
      </c>
    </row>
    <row r="1516" spans="1:20" x14ac:dyDescent="0.25">
      <c r="A1516" s="115" t="s">
        <v>15545</v>
      </c>
      <c r="B1516" s="103" t="s">
        <v>15546</v>
      </c>
      <c r="C1516" s="101" t="s">
        <v>16863</v>
      </c>
      <c r="D1516" s="101" t="s">
        <v>17395</v>
      </c>
      <c r="E1516" s="101" t="s">
        <v>22507</v>
      </c>
      <c r="F1516" s="101"/>
      <c r="G1516" s="101" t="s">
        <v>14374</v>
      </c>
      <c r="H1516" s="101" t="s">
        <v>16060</v>
      </c>
      <c r="I1516" s="101" t="s">
        <v>16481</v>
      </c>
      <c r="J1516" s="101" t="s">
        <v>14</v>
      </c>
      <c r="K1516" s="101" t="s">
        <v>21696</v>
      </c>
      <c r="L1516" s="101" t="s">
        <v>21697</v>
      </c>
      <c r="M1516" s="101" t="s">
        <v>16063</v>
      </c>
      <c r="N1516" s="101" t="s">
        <v>14329</v>
      </c>
      <c r="O1516" s="101" t="s">
        <v>12744</v>
      </c>
      <c r="P1516" s="101" t="s">
        <v>15610</v>
      </c>
      <c r="Q1516" s="101" t="s">
        <v>10573</v>
      </c>
      <c r="R1516" s="102" t="e">
        <v>#N/A</v>
      </c>
      <c r="S1516" s="8">
        <f>INDEX('Coord Sitios Confirmados'!E:E, MATCH(B1516, 'Coord Sitios Confirmados'!B:B,0))</f>
        <v>4.271388</v>
      </c>
      <c r="T1516" s="159">
        <f>INDEX('Coord Sitios Confirmados'!F:F, MATCH(C1516, 'Coord Sitios Confirmados'!C:C,0))</f>
        <v>-73.966939999999994</v>
      </c>
    </row>
    <row r="1517" spans="1:20" x14ac:dyDescent="0.25">
      <c r="A1517" s="105" t="s">
        <v>4091</v>
      </c>
      <c r="B1517" s="71" t="s">
        <v>13063</v>
      </c>
      <c r="C1517" s="70" t="s">
        <v>4092</v>
      </c>
      <c r="D1517" s="70" t="s">
        <v>4093</v>
      </c>
      <c r="E1517" s="70" t="s">
        <v>18944</v>
      </c>
      <c r="F1517" s="70" t="s">
        <v>14207</v>
      </c>
      <c r="G1517" s="70" t="s">
        <v>940</v>
      </c>
      <c r="H1517" s="70" t="s">
        <v>4095</v>
      </c>
      <c r="I1517" s="70" t="s">
        <v>4096</v>
      </c>
      <c r="J1517" s="70" t="s">
        <v>396</v>
      </c>
      <c r="K1517" s="70" t="s">
        <v>21705</v>
      </c>
      <c r="L1517" s="70" t="s">
        <v>21701</v>
      </c>
      <c r="M1517" s="70" t="s">
        <v>3231</v>
      </c>
      <c r="N1517" s="70" t="s">
        <v>197</v>
      </c>
      <c r="O1517" s="70" t="s">
        <v>12744</v>
      </c>
      <c r="P1517" s="70" t="s">
        <v>14331</v>
      </c>
      <c r="Q1517" s="70" t="s">
        <v>14331</v>
      </c>
      <c r="R1517" s="74" t="s">
        <v>8860</v>
      </c>
      <c r="S1517" s="8">
        <f>INDEX('Coord Sitios Confirmados'!E:E, MATCH(B1517, 'Coord Sitios Confirmados'!B:B,0))</f>
        <v>4.7126859999999997</v>
      </c>
      <c r="T1517" s="159">
        <f>INDEX('Coord Sitios Confirmados'!F:F, MATCH(C1517, 'Coord Sitios Confirmados'!C:C,0))</f>
        <v>-74.138129000000006</v>
      </c>
    </row>
    <row r="1518" spans="1:20" x14ac:dyDescent="0.25">
      <c r="A1518" s="111" t="s">
        <v>13732</v>
      </c>
      <c r="B1518" s="5" t="s">
        <v>13785</v>
      </c>
      <c r="C1518" s="6" t="s">
        <v>13783</v>
      </c>
      <c r="D1518" s="6" t="s">
        <v>13788</v>
      </c>
      <c r="E1518" s="6" t="s">
        <v>18773</v>
      </c>
      <c r="F1518" s="6" t="s">
        <v>18774</v>
      </c>
      <c r="G1518" s="6" t="s">
        <v>8648</v>
      </c>
      <c r="H1518" s="6" t="s">
        <v>21378</v>
      </c>
      <c r="I1518" s="5" t="s">
        <v>13959</v>
      </c>
      <c r="J1518" s="6" t="s">
        <v>396</v>
      </c>
      <c r="K1518" s="6" t="s">
        <v>21705</v>
      </c>
      <c r="L1518" s="6" t="s">
        <v>21701</v>
      </c>
      <c r="M1518" s="6" t="s">
        <v>3379</v>
      </c>
      <c r="N1518" s="6" t="s">
        <v>942</v>
      </c>
      <c r="O1518" s="6" t="s">
        <v>12744</v>
      </c>
      <c r="P1518" s="6" t="s">
        <v>14331</v>
      </c>
      <c r="Q1518" s="6" t="s">
        <v>14331</v>
      </c>
      <c r="R1518" s="112" t="s">
        <v>8648</v>
      </c>
      <c r="S1518" s="8">
        <f>INDEX('Coord Sitios Confirmados'!E:E, MATCH(B1518, 'Coord Sitios Confirmados'!B:B,0))</f>
        <v>4.6791499999999999</v>
      </c>
      <c r="T1518" s="159">
        <f>INDEX('Coord Sitios Confirmados'!F:F, MATCH(C1518, 'Coord Sitios Confirmados'!C:C,0))</f>
        <v>-74.139499999999998</v>
      </c>
    </row>
    <row r="1519" spans="1:20" x14ac:dyDescent="0.25">
      <c r="A1519" s="104" t="s">
        <v>4097</v>
      </c>
      <c r="B1519" s="11" t="s">
        <v>12954</v>
      </c>
      <c r="C1519" s="12" t="s">
        <v>4098</v>
      </c>
      <c r="D1519" s="12" t="s">
        <v>4099</v>
      </c>
      <c r="E1519" s="12" t="s">
        <v>4100</v>
      </c>
      <c r="F1519" s="12" t="s">
        <v>18824</v>
      </c>
      <c r="G1519" s="12" t="s">
        <v>18</v>
      </c>
      <c r="H1519" s="12" t="s">
        <v>4101</v>
      </c>
      <c r="I1519" s="12" t="s">
        <v>4102</v>
      </c>
      <c r="J1519" s="12" t="s">
        <v>396</v>
      </c>
      <c r="K1519" s="12" t="s">
        <v>21705</v>
      </c>
      <c r="L1519" s="12" t="s">
        <v>21701</v>
      </c>
      <c r="M1519" s="12" t="s">
        <v>524</v>
      </c>
      <c r="N1519" s="12" t="s">
        <v>12305</v>
      </c>
      <c r="O1519" s="12" t="s">
        <v>12744</v>
      </c>
      <c r="P1519" s="12" t="s">
        <v>14331</v>
      </c>
      <c r="Q1519" s="12" t="s">
        <v>14331</v>
      </c>
      <c r="R1519" s="72" t="s">
        <v>8648</v>
      </c>
      <c r="S1519" s="8">
        <f>INDEX('Coord Sitios Confirmados'!E:E, MATCH(B1519, 'Coord Sitios Confirmados'!B:B,0))</f>
        <v>4.6715999999999998</v>
      </c>
      <c r="T1519" s="159">
        <f>INDEX('Coord Sitios Confirmados'!F:F, MATCH(C1519, 'Coord Sitios Confirmados'!C:C,0))</f>
        <v>-74.045599999999993</v>
      </c>
    </row>
    <row r="1520" spans="1:20" x14ac:dyDescent="0.25">
      <c r="A1520" s="109" t="s">
        <v>4103</v>
      </c>
      <c r="B1520" s="9" t="s">
        <v>12958</v>
      </c>
      <c r="C1520" s="10" t="s">
        <v>4104</v>
      </c>
      <c r="D1520" s="10" t="s">
        <v>4105</v>
      </c>
      <c r="E1520" s="10" t="s">
        <v>8748</v>
      </c>
      <c r="F1520" s="10" t="s">
        <v>8749</v>
      </c>
      <c r="G1520" s="10" t="s">
        <v>18</v>
      </c>
      <c r="H1520" s="10" t="s">
        <v>21034</v>
      </c>
      <c r="I1520" s="10" t="e">
        <v>#N/A</v>
      </c>
      <c r="J1520" s="10" t="s">
        <v>396</v>
      </c>
      <c r="K1520" s="10" t="s">
        <v>21699</v>
      </c>
      <c r="L1520" s="10" t="s">
        <v>21697</v>
      </c>
      <c r="M1520" s="10"/>
      <c r="N1520" s="10" t="s">
        <v>520</v>
      </c>
      <c r="O1520" s="10" t="s">
        <v>12744</v>
      </c>
      <c r="P1520" s="10" t="s">
        <v>14331</v>
      </c>
      <c r="Q1520" s="10" t="s">
        <v>14331</v>
      </c>
      <c r="R1520" s="110" t="s">
        <v>8648</v>
      </c>
      <c r="S1520" s="8">
        <f>INDEX('Coord Sitios Confirmados'!E:E, MATCH(B1520, 'Coord Sitios Confirmados'!B:B,0))</f>
        <v>4.6832000000000003</v>
      </c>
      <c r="T1520" s="159" t="str">
        <f>INDEX('Coord Sitios Confirmados'!F:F, MATCH(C1520, 'Coord Sitios Confirmados'!C:C,0))</f>
        <v>-74,011</v>
      </c>
    </row>
    <row r="1521" spans="1:20" x14ac:dyDescent="0.25">
      <c r="A1521" s="115" t="s">
        <v>15134</v>
      </c>
      <c r="B1521" s="103" t="s">
        <v>16181</v>
      </c>
      <c r="C1521" s="101" t="s">
        <v>15953</v>
      </c>
      <c r="D1521" s="101" t="s">
        <v>17396</v>
      </c>
      <c r="E1521" s="101" t="s">
        <v>22348</v>
      </c>
      <c r="F1521" s="101"/>
      <c r="G1521" s="101" t="s">
        <v>14374</v>
      </c>
      <c r="H1521" s="101" t="s">
        <v>16060</v>
      </c>
      <c r="I1521" s="101">
        <v>1027619</v>
      </c>
      <c r="J1521" s="101" t="s">
        <v>403</v>
      </c>
      <c r="K1521" s="101" t="s">
        <v>21699</v>
      </c>
      <c r="L1521" s="101" t="s">
        <v>21697</v>
      </c>
      <c r="M1521" s="101" t="s">
        <v>16063</v>
      </c>
      <c r="N1521" s="101" t="s">
        <v>14329</v>
      </c>
      <c r="O1521" s="101" t="s">
        <v>12744</v>
      </c>
      <c r="P1521" s="101" t="s">
        <v>15610</v>
      </c>
      <c r="Q1521" s="101" t="s">
        <v>10573</v>
      </c>
      <c r="R1521" s="102" t="s">
        <v>1644</v>
      </c>
      <c r="S1521" s="8">
        <f>INDEX('Coord Sitios Confirmados'!E:E, MATCH(B1521, 'Coord Sitios Confirmados'!B:B,0))</f>
        <v>4.7183999999999999</v>
      </c>
      <c r="T1521" s="159">
        <f>INDEX('Coord Sitios Confirmados'!F:F, MATCH(C1521, 'Coord Sitios Confirmados'!C:C,0))</f>
        <v>-73.973399999999998</v>
      </c>
    </row>
    <row r="1522" spans="1:20" x14ac:dyDescent="0.25">
      <c r="A1522" s="104" t="s">
        <v>4106</v>
      </c>
      <c r="B1522" s="11" t="s">
        <v>13457</v>
      </c>
      <c r="C1522" s="12" t="s">
        <v>4107</v>
      </c>
      <c r="D1522" s="12" t="s">
        <v>4108</v>
      </c>
      <c r="E1522" s="12" t="s">
        <v>18555</v>
      </c>
      <c r="F1522" s="12" t="s">
        <v>14162</v>
      </c>
      <c r="G1522" s="12" t="s">
        <v>18</v>
      </c>
      <c r="H1522" s="12" t="s">
        <v>4109</v>
      </c>
      <c r="I1522" s="12" t="s">
        <v>4110</v>
      </c>
      <c r="J1522" s="12" t="s">
        <v>396</v>
      </c>
      <c r="K1522" s="12" t="s">
        <v>21700</v>
      </c>
      <c r="L1522" s="12" t="s">
        <v>21701</v>
      </c>
      <c r="M1522" s="12" t="s">
        <v>6165</v>
      </c>
      <c r="N1522" s="12" t="s">
        <v>12305</v>
      </c>
      <c r="O1522" s="12" t="s">
        <v>12744</v>
      </c>
      <c r="P1522" s="12" t="s">
        <v>14331</v>
      </c>
      <c r="Q1522" s="12" t="s">
        <v>14331</v>
      </c>
      <c r="R1522" s="72" t="s">
        <v>8860</v>
      </c>
      <c r="S1522" s="8">
        <f>INDEX('Coord Sitios Confirmados'!E:E, MATCH(B1522, 'Coord Sitios Confirmados'!B:B,0))</f>
        <v>4.7071911999999996</v>
      </c>
      <c r="T1522" s="159">
        <f>INDEX('Coord Sitios Confirmados'!F:F, MATCH(C1522, 'Coord Sitios Confirmados'!C:C,0))</f>
        <v>-74.046169000000006</v>
      </c>
    </row>
    <row r="1523" spans="1:20" x14ac:dyDescent="0.25">
      <c r="A1523" s="104" t="s">
        <v>13721</v>
      </c>
      <c r="B1523" s="11" t="s">
        <v>13752</v>
      </c>
      <c r="C1523" s="12" t="s">
        <v>13722</v>
      </c>
      <c r="D1523" s="12" t="s">
        <v>13781</v>
      </c>
      <c r="E1523" s="12" t="s">
        <v>18677</v>
      </c>
      <c r="F1523" s="12" t="s">
        <v>18375</v>
      </c>
      <c r="G1523" s="12" t="s">
        <v>18</v>
      </c>
      <c r="H1523" s="12" t="s">
        <v>21392</v>
      </c>
      <c r="I1523" s="12" t="s">
        <v>18293</v>
      </c>
      <c r="J1523" s="12" t="s">
        <v>396</v>
      </c>
      <c r="K1523" s="12" t="s">
        <v>21700</v>
      </c>
      <c r="L1523" s="12" t="s">
        <v>21701</v>
      </c>
      <c r="M1523" s="12" t="s">
        <v>6165</v>
      </c>
      <c r="N1523" s="12" t="s">
        <v>12305</v>
      </c>
      <c r="O1523" s="12" t="s">
        <v>12744</v>
      </c>
      <c r="P1523" s="12" t="s">
        <v>14331</v>
      </c>
      <c r="Q1523" s="12" t="s">
        <v>14331</v>
      </c>
      <c r="R1523" s="72" t="s">
        <v>8648</v>
      </c>
      <c r="S1523" s="8">
        <f>INDEX('Coord Sitios Confirmados'!E:E, MATCH(B1523, 'Coord Sitios Confirmados'!B:B,0))</f>
        <v>4.7047179999999997</v>
      </c>
      <c r="T1523" s="159">
        <f>INDEX('Coord Sitios Confirmados'!F:F, MATCH(C1523, 'Coord Sitios Confirmados'!C:C,0))</f>
        <v>-74.047371999999996</v>
      </c>
    </row>
    <row r="1524" spans="1:20" x14ac:dyDescent="0.25">
      <c r="A1524" s="73" t="s">
        <v>4111</v>
      </c>
      <c r="B1524" s="79" t="s">
        <v>13334</v>
      </c>
      <c r="C1524" s="3" t="s">
        <v>4112</v>
      </c>
      <c r="D1524" s="3" t="s">
        <v>4113</v>
      </c>
      <c r="E1524" s="3" t="s">
        <v>20781</v>
      </c>
      <c r="F1524" s="3" t="s">
        <v>20782</v>
      </c>
      <c r="G1524" s="3" t="s">
        <v>394</v>
      </c>
      <c r="H1524" s="3" t="s">
        <v>4115</v>
      </c>
      <c r="I1524" s="3" t="s">
        <v>4116</v>
      </c>
      <c r="J1524" s="3" t="s">
        <v>396</v>
      </c>
      <c r="K1524" s="3" t="s">
        <v>21705</v>
      </c>
      <c r="L1524" s="3" t="s">
        <v>21701</v>
      </c>
      <c r="M1524" s="3" t="s">
        <v>5313</v>
      </c>
      <c r="N1524" s="3" t="s">
        <v>12324</v>
      </c>
      <c r="O1524" s="3" t="s">
        <v>12744</v>
      </c>
      <c r="P1524" s="3" t="s">
        <v>14331</v>
      </c>
      <c r="Q1524" s="3" t="s">
        <v>14331</v>
      </c>
      <c r="R1524" s="106" t="s">
        <v>8648</v>
      </c>
      <c r="S1524" s="8" t="str">
        <f>INDEX('Coord Sitios Confirmados'!E:E, MATCH(B1524, 'Coord Sitios Confirmados'!B:B,0))</f>
        <v>4,616905</v>
      </c>
      <c r="T1524" s="159">
        <f>INDEX('Coord Sitios Confirmados'!F:F, MATCH(C1524, 'Coord Sitios Confirmados'!C:C,0))</f>
        <v>-74.111609999999999</v>
      </c>
    </row>
    <row r="1525" spans="1:20" x14ac:dyDescent="0.25">
      <c r="A1525" s="73" t="s">
        <v>14124</v>
      </c>
      <c r="B1525" s="79" t="s">
        <v>14125</v>
      </c>
      <c r="C1525" s="3" t="s">
        <v>14126</v>
      </c>
      <c r="D1525" s="3" t="s">
        <v>14127</v>
      </c>
      <c r="E1525" s="3" t="s">
        <v>21518</v>
      </c>
      <c r="F1525" s="3" t="s">
        <v>14128</v>
      </c>
      <c r="G1525" s="3" t="s">
        <v>9556</v>
      </c>
      <c r="H1525" s="3" t="s">
        <v>21110</v>
      </c>
      <c r="I1525" s="3" t="s">
        <v>7042</v>
      </c>
      <c r="J1525" s="3" t="s">
        <v>396</v>
      </c>
      <c r="K1525" s="3" t="s">
        <v>21705</v>
      </c>
      <c r="L1525" s="3" t="s">
        <v>21701</v>
      </c>
      <c r="M1525" s="3" t="s">
        <v>5313</v>
      </c>
      <c r="N1525" s="3" t="s">
        <v>12324</v>
      </c>
      <c r="O1525" s="3" t="s">
        <v>12744</v>
      </c>
      <c r="P1525" s="3" t="s">
        <v>14331</v>
      </c>
      <c r="Q1525" s="3" t="s">
        <v>14331</v>
      </c>
      <c r="R1525" s="106" t="s">
        <v>9556</v>
      </c>
      <c r="S1525" s="8">
        <f>INDEX('Coord Sitios Confirmados'!E:E, MATCH(B1525, 'Coord Sitios Confirmados'!B:B,0))</f>
        <v>4.6180599999999998</v>
      </c>
      <c r="T1525" s="159">
        <f>INDEX('Coord Sitios Confirmados'!F:F, MATCH(C1525, 'Coord Sitios Confirmados'!C:C,0))</f>
        <v>-74.108099999999993</v>
      </c>
    </row>
    <row r="1526" spans="1:20" x14ac:dyDescent="0.25">
      <c r="A1526" s="107" t="s">
        <v>4117</v>
      </c>
      <c r="B1526" s="64" t="s">
        <v>12064</v>
      </c>
      <c r="C1526" s="65" t="s">
        <v>4118</v>
      </c>
      <c r="D1526" s="65" t="s">
        <v>4119</v>
      </c>
      <c r="E1526" s="65" t="s">
        <v>12065</v>
      </c>
      <c r="F1526" s="65" t="s">
        <v>11969</v>
      </c>
      <c r="G1526" s="65" t="s">
        <v>11970</v>
      </c>
      <c r="H1526" s="64"/>
      <c r="I1526" s="65" t="s">
        <v>4120</v>
      </c>
      <c r="J1526" s="65" t="s">
        <v>396</v>
      </c>
      <c r="K1526" s="65" t="s">
        <v>21702</v>
      </c>
      <c r="L1526" s="65" t="s">
        <v>21701</v>
      </c>
      <c r="M1526" s="65" t="s">
        <v>8699</v>
      </c>
      <c r="N1526" s="65" t="s">
        <v>397</v>
      </c>
      <c r="O1526" s="65" t="s">
        <v>12744</v>
      </c>
      <c r="P1526" s="65" t="s">
        <v>14331</v>
      </c>
      <c r="Q1526" s="65" t="s">
        <v>14331</v>
      </c>
      <c r="R1526" s="108" t="s">
        <v>1644</v>
      </c>
      <c r="S1526" s="8">
        <f>INDEX('Coord Sitios Confirmados'!E:E, MATCH(B1526, 'Coord Sitios Confirmados'!B:B,0))</f>
        <v>4.7398055555555603</v>
      </c>
      <c r="T1526" s="159">
        <f>INDEX('Coord Sitios Confirmados'!F:F, MATCH(C1526, 'Coord Sitios Confirmados'!C:C,0))</f>
        <v>-74.107388888888906</v>
      </c>
    </row>
    <row r="1527" spans="1:20" x14ac:dyDescent="0.25">
      <c r="A1527" s="109" t="s">
        <v>4121</v>
      </c>
      <c r="B1527" s="9" t="s">
        <v>13381</v>
      </c>
      <c r="C1527" s="10" t="s">
        <v>4122</v>
      </c>
      <c r="D1527" s="10" t="s">
        <v>4123</v>
      </c>
      <c r="E1527" s="10" t="s">
        <v>4124</v>
      </c>
      <c r="F1527" s="10" t="s">
        <v>4125</v>
      </c>
      <c r="G1527" s="10" t="s">
        <v>18</v>
      </c>
      <c r="H1527" s="10" t="s">
        <v>21387</v>
      </c>
      <c r="I1527" s="10" t="s">
        <v>4126</v>
      </c>
      <c r="J1527" s="10" t="s">
        <v>396</v>
      </c>
      <c r="K1527" s="10" t="s">
        <v>21705</v>
      </c>
      <c r="L1527" s="10" t="s">
        <v>21701</v>
      </c>
      <c r="M1527" s="10" t="s">
        <v>5943</v>
      </c>
      <c r="N1527" s="10" t="s">
        <v>520</v>
      </c>
      <c r="O1527" s="10" t="s">
        <v>12744</v>
      </c>
      <c r="P1527" s="10" t="s">
        <v>14331</v>
      </c>
      <c r="Q1527" s="10" t="s">
        <v>14331</v>
      </c>
      <c r="R1527" s="110" t="s">
        <v>8648</v>
      </c>
      <c r="S1527" s="8">
        <f>INDEX('Coord Sitios Confirmados'!E:E, MATCH(B1527, 'Coord Sitios Confirmados'!B:B,0))</f>
        <v>4.6296400000000002</v>
      </c>
      <c r="T1527" s="159" t="str">
        <f>INDEX('Coord Sitios Confirmados'!F:F, MATCH(C1527, 'Coord Sitios Confirmados'!C:C,0))</f>
        <v>-74,07978</v>
      </c>
    </row>
    <row r="1528" spans="1:20" x14ac:dyDescent="0.25">
      <c r="A1528" s="116" t="s">
        <v>4127</v>
      </c>
      <c r="B1528" s="7" t="s">
        <v>12844</v>
      </c>
      <c r="C1528" s="8" t="s">
        <v>4128</v>
      </c>
      <c r="D1528" s="8" t="s">
        <v>4129</v>
      </c>
      <c r="E1528" s="8" t="s">
        <v>3204</v>
      </c>
      <c r="F1528" s="8" t="s">
        <v>4130</v>
      </c>
      <c r="G1528" s="8" t="s">
        <v>1409</v>
      </c>
      <c r="H1528" s="8" t="s">
        <v>1260</v>
      </c>
      <c r="I1528" s="8" t="s">
        <v>4131</v>
      </c>
      <c r="J1528" s="8" t="s">
        <v>396</v>
      </c>
      <c r="K1528" s="8" t="s">
        <v>21702</v>
      </c>
      <c r="L1528" s="8" t="s">
        <v>21701</v>
      </c>
      <c r="M1528" s="8" t="s">
        <v>8697</v>
      </c>
      <c r="N1528" s="8" t="s">
        <v>14328</v>
      </c>
      <c r="O1528" s="8" t="s">
        <v>12744</v>
      </c>
      <c r="P1528" s="8" t="s">
        <v>14331</v>
      </c>
      <c r="Q1528" s="8" t="s">
        <v>14331</v>
      </c>
      <c r="R1528" s="26" t="s">
        <v>1644</v>
      </c>
      <c r="S1528" s="8">
        <f>INDEX('Coord Sitios Confirmados'!E:E, MATCH(B1528, 'Coord Sitios Confirmados'!B:B,0))</f>
        <v>4.5625333333333336</v>
      </c>
      <c r="T1528" s="159">
        <f>INDEX('Coord Sitios Confirmados'!F:F, MATCH(C1528, 'Coord Sitios Confirmados'!C:C,0))</f>
        <v>-74.151700000000005</v>
      </c>
    </row>
    <row r="1529" spans="1:20" x14ac:dyDescent="0.25">
      <c r="A1529" s="73" t="s">
        <v>4132</v>
      </c>
      <c r="B1529" s="79" t="s">
        <v>12869</v>
      </c>
      <c r="C1529" s="3" t="s">
        <v>4133</v>
      </c>
      <c r="D1529" s="3" t="s">
        <v>10493</v>
      </c>
      <c r="E1529" s="3" t="s">
        <v>18775</v>
      </c>
      <c r="F1529" s="3" t="s">
        <v>18776</v>
      </c>
      <c r="G1529" s="3" t="s">
        <v>18</v>
      </c>
      <c r="H1529" s="3" t="s">
        <v>1260</v>
      </c>
      <c r="I1529" s="3" t="s">
        <v>4134</v>
      </c>
      <c r="J1529" s="3" t="s">
        <v>396</v>
      </c>
      <c r="K1529" s="3" t="s">
        <v>21705</v>
      </c>
      <c r="L1529" s="3" t="s">
        <v>21701</v>
      </c>
      <c r="M1529" s="3" t="s">
        <v>8695</v>
      </c>
      <c r="N1529" s="3" t="s">
        <v>12324</v>
      </c>
      <c r="O1529" s="3" t="s">
        <v>12744</v>
      </c>
      <c r="P1529" s="3" t="s">
        <v>14331</v>
      </c>
      <c r="Q1529" s="3" t="s">
        <v>14331</v>
      </c>
      <c r="R1529" s="106" t="s">
        <v>8860</v>
      </c>
      <c r="S1529" s="8">
        <f>INDEX('Coord Sitios Confirmados'!E:E, MATCH(B1529, 'Coord Sitios Confirmados'!B:B,0))</f>
        <v>4.5973833333333332</v>
      </c>
      <c r="T1529" s="159">
        <f>INDEX('Coord Sitios Confirmados'!F:F, MATCH(C1529, 'Coord Sitios Confirmados'!C:C,0))</f>
        <v>-74.0745</v>
      </c>
    </row>
    <row r="1530" spans="1:20" x14ac:dyDescent="0.25">
      <c r="A1530" s="107" t="s">
        <v>4135</v>
      </c>
      <c r="B1530" s="64" t="s">
        <v>12066</v>
      </c>
      <c r="C1530" s="65" t="s">
        <v>4136</v>
      </c>
      <c r="D1530" s="65" t="s">
        <v>4137</v>
      </c>
      <c r="E1530" s="65" t="s">
        <v>18855</v>
      </c>
      <c r="F1530" s="65" t="s">
        <v>18452</v>
      </c>
      <c r="G1530" s="65" t="s">
        <v>18</v>
      </c>
      <c r="H1530" s="64" t="s">
        <v>20985</v>
      </c>
      <c r="I1530" s="65" t="s">
        <v>4138</v>
      </c>
      <c r="J1530" s="65" t="s">
        <v>396</v>
      </c>
      <c r="K1530" s="65" t="s">
        <v>21705</v>
      </c>
      <c r="L1530" s="65" t="s">
        <v>21701</v>
      </c>
      <c r="M1530" s="65" t="s">
        <v>8699</v>
      </c>
      <c r="N1530" s="65" t="s">
        <v>397</v>
      </c>
      <c r="O1530" s="65" t="s">
        <v>12744</v>
      </c>
      <c r="P1530" s="65" t="s">
        <v>14331</v>
      </c>
      <c r="Q1530" s="65" t="s">
        <v>14331</v>
      </c>
      <c r="R1530" s="108" t="s">
        <v>8648</v>
      </c>
      <c r="S1530" s="8">
        <f>INDEX('Coord Sitios Confirmados'!E:E, MATCH(B1530, 'Coord Sitios Confirmados'!B:B,0))</f>
        <v>4.7621700000000002</v>
      </c>
      <c r="T1530" s="159">
        <f>INDEX('Coord Sitios Confirmados'!F:F, MATCH(C1530, 'Coord Sitios Confirmados'!C:C,0))</f>
        <v>-74.067700000000002</v>
      </c>
    </row>
    <row r="1531" spans="1:20" x14ac:dyDescent="0.25">
      <c r="A1531" s="107" t="s">
        <v>13715</v>
      </c>
      <c r="B1531" s="64" t="s">
        <v>13716</v>
      </c>
      <c r="C1531" s="65" t="s">
        <v>13714</v>
      </c>
      <c r="D1531" s="65" t="s">
        <v>13717</v>
      </c>
      <c r="E1531" s="65" t="s">
        <v>13718</v>
      </c>
      <c r="F1531" s="65" t="s">
        <v>13719</v>
      </c>
      <c r="G1531" s="65" t="s">
        <v>8648</v>
      </c>
      <c r="H1531" s="64" t="s">
        <v>21408</v>
      </c>
      <c r="I1531" s="65" t="s">
        <v>13720</v>
      </c>
      <c r="J1531" s="65" t="s">
        <v>396</v>
      </c>
      <c r="K1531" s="65" t="s">
        <v>21705</v>
      </c>
      <c r="L1531" s="65" t="s">
        <v>21701</v>
      </c>
      <c r="M1531" s="65" t="s">
        <v>8699</v>
      </c>
      <c r="N1531" s="65" t="s">
        <v>397</v>
      </c>
      <c r="O1531" s="65" t="s">
        <v>12744</v>
      </c>
      <c r="P1531" s="65" t="s">
        <v>14331</v>
      </c>
      <c r="Q1531" s="65" t="s">
        <v>14331</v>
      </c>
      <c r="R1531" s="108" t="s">
        <v>8648</v>
      </c>
      <c r="S1531" s="8">
        <f>INDEX('Coord Sitios Confirmados'!E:E, MATCH(B1531, 'Coord Sitios Confirmados'!B:B,0))</f>
        <v>4.7844819999999997</v>
      </c>
      <c r="T1531" s="159">
        <f>INDEX('Coord Sitios Confirmados'!F:F, MATCH(C1531, 'Coord Sitios Confirmados'!C:C,0))</f>
        <v>-74.091154000000003</v>
      </c>
    </row>
    <row r="1532" spans="1:20" x14ac:dyDescent="0.25">
      <c r="A1532" s="116" t="s">
        <v>21643</v>
      </c>
      <c r="B1532" s="7" t="s">
        <v>21644</v>
      </c>
      <c r="C1532" s="8" t="s">
        <v>21645</v>
      </c>
      <c r="D1532" s="8" t="s">
        <v>21646</v>
      </c>
      <c r="E1532" s="8" t="s">
        <v>22932</v>
      </c>
      <c r="F1532" s="8" t="s">
        <v>21647</v>
      </c>
      <c r="G1532" s="8"/>
      <c r="H1532" s="8"/>
      <c r="I1532" s="8">
        <v>7721713</v>
      </c>
      <c r="J1532" s="8" t="s">
        <v>396</v>
      </c>
      <c r="K1532" s="8" t="s">
        <v>21700</v>
      </c>
      <c r="L1532" s="8" t="s">
        <v>21701</v>
      </c>
      <c r="M1532" s="8" t="s">
        <v>8697</v>
      </c>
      <c r="N1532" s="8" t="s">
        <v>14328</v>
      </c>
      <c r="O1532" s="8" t="s">
        <v>12744</v>
      </c>
      <c r="P1532" s="8" t="s">
        <v>14331</v>
      </c>
      <c r="Q1532" s="8" t="s">
        <v>14331</v>
      </c>
      <c r="R1532" s="26" t="s">
        <v>7044</v>
      </c>
      <c r="S1532" s="8">
        <f>INDEX('Coord Sitios Confirmados'!E:E, MATCH(B1532, 'Coord Sitios Confirmados'!B:B,0))</f>
        <v>4.5754000000000001</v>
      </c>
      <c r="T1532" s="159">
        <f>INDEX('Coord Sitios Confirmados'!F:F, MATCH(C1532, 'Coord Sitios Confirmados'!C:C,0))</f>
        <v>-74.153999999999996</v>
      </c>
    </row>
    <row r="1533" spans="1:20" x14ac:dyDescent="0.25">
      <c r="A1533" s="116" t="s">
        <v>6651</v>
      </c>
      <c r="B1533" s="7" t="s">
        <v>13427</v>
      </c>
      <c r="C1533" s="8" t="s">
        <v>8750</v>
      </c>
      <c r="D1533" s="8" t="s">
        <v>8811</v>
      </c>
      <c r="E1533" s="8" t="s">
        <v>20796</v>
      </c>
      <c r="F1533" s="8" t="s">
        <v>18382</v>
      </c>
      <c r="G1533" s="8" t="s">
        <v>1644</v>
      </c>
      <c r="H1533" s="8" t="s">
        <v>6652</v>
      </c>
      <c r="I1533" s="8" t="e">
        <v>#N/A</v>
      </c>
      <c r="J1533" s="8" t="s">
        <v>396</v>
      </c>
      <c r="K1533" s="8" t="s">
        <v>21705</v>
      </c>
      <c r="L1533" s="8" t="s">
        <v>21701</v>
      </c>
      <c r="M1533" s="8" t="s">
        <v>8697</v>
      </c>
      <c r="N1533" s="8" t="s">
        <v>14328</v>
      </c>
      <c r="O1533" s="8" t="s">
        <v>12744</v>
      </c>
      <c r="P1533" s="8" t="s">
        <v>14331</v>
      </c>
      <c r="Q1533" s="8" t="s">
        <v>14331</v>
      </c>
      <c r="R1533" s="26" t="s">
        <v>1644</v>
      </c>
      <c r="S1533" s="8">
        <f>INDEX('Coord Sitios Confirmados'!E:E, MATCH(B1533, 'Coord Sitios Confirmados'!B:B,0))</f>
        <v>4.5723501000000004</v>
      </c>
      <c r="T1533" s="159">
        <f>INDEX('Coord Sitios Confirmados'!F:F, MATCH(C1533, 'Coord Sitios Confirmados'!C:C,0))</f>
        <v>-74.14931</v>
      </c>
    </row>
    <row r="1534" spans="1:20" x14ac:dyDescent="0.25">
      <c r="A1534" s="115" t="s">
        <v>14767</v>
      </c>
      <c r="B1534" s="103" t="s">
        <v>14768</v>
      </c>
      <c r="C1534" s="101" t="s">
        <v>14769</v>
      </c>
      <c r="D1534" s="101" t="s">
        <v>17397</v>
      </c>
      <c r="E1534" s="101" t="s">
        <v>22549</v>
      </c>
      <c r="F1534" s="101" t="s">
        <v>22550</v>
      </c>
      <c r="G1534" s="101" t="s">
        <v>16269</v>
      </c>
      <c r="H1534" s="101" t="s">
        <v>21010</v>
      </c>
      <c r="I1534" s="101" t="s">
        <v>14770</v>
      </c>
      <c r="J1534" s="101" t="s">
        <v>396</v>
      </c>
      <c r="K1534" s="101" t="s">
        <v>21702</v>
      </c>
      <c r="L1534" s="101" t="s">
        <v>21701</v>
      </c>
      <c r="M1534" s="101" t="s">
        <v>14431</v>
      </c>
      <c r="N1534" s="101" t="s">
        <v>14403</v>
      </c>
      <c r="O1534" s="101" t="s">
        <v>12744</v>
      </c>
      <c r="P1534" s="183" t="s">
        <v>14431</v>
      </c>
      <c r="Q1534" s="101" t="s">
        <v>10573</v>
      </c>
      <c r="R1534" s="102" t="s">
        <v>8648</v>
      </c>
      <c r="S1534" s="8">
        <f>INDEX('Coord Sitios Confirmados'!E:E, MATCH(B1534, 'Coord Sitios Confirmados'!B:B,0))</f>
        <v>4.5732600000000003</v>
      </c>
      <c r="T1534" s="159">
        <f>INDEX('Coord Sitios Confirmados'!F:F, MATCH(C1534, 'Coord Sitios Confirmados'!C:C,0))</f>
        <v>-74.226100000000002</v>
      </c>
    </row>
    <row r="1535" spans="1:20" x14ac:dyDescent="0.25">
      <c r="A1535" s="115" t="s">
        <v>15593</v>
      </c>
      <c r="B1535" s="103" t="s">
        <v>15594</v>
      </c>
      <c r="C1535" s="101" t="s">
        <v>15595</v>
      </c>
      <c r="D1535" s="101" t="s">
        <v>17398</v>
      </c>
      <c r="E1535" s="101" t="s">
        <v>22502</v>
      </c>
      <c r="F1535" s="101"/>
      <c r="G1535" s="101" t="s">
        <v>14474</v>
      </c>
      <c r="H1535" s="101" t="s">
        <v>8860</v>
      </c>
      <c r="I1535" s="101" t="s">
        <v>16369</v>
      </c>
      <c r="J1535" s="101" t="s">
        <v>396</v>
      </c>
      <c r="K1535" s="101" t="s">
        <v>21705</v>
      </c>
      <c r="L1535" s="101" t="s">
        <v>21701</v>
      </c>
      <c r="M1535" s="101" t="s">
        <v>16051</v>
      </c>
      <c r="N1535" s="101" t="s">
        <v>14399</v>
      </c>
      <c r="O1535" s="101" t="s">
        <v>12744</v>
      </c>
      <c r="P1535" s="101" t="s">
        <v>14895</v>
      </c>
      <c r="Q1535" s="101" t="s">
        <v>10573</v>
      </c>
      <c r="R1535" s="102" t="s">
        <v>8860</v>
      </c>
      <c r="S1535" s="8">
        <f>INDEX('Coord Sitios Confirmados'!E:E, MATCH(B1535, 'Coord Sitios Confirmados'!B:B,0))</f>
        <v>4.9890629999999998</v>
      </c>
      <c r="T1535" s="159">
        <f>INDEX('Coord Sitios Confirmados'!F:F, MATCH(C1535, 'Coord Sitios Confirmados'!C:C,0))</f>
        <v>-74.131500000000003</v>
      </c>
    </row>
    <row r="1536" spans="1:20" x14ac:dyDescent="0.25">
      <c r="A1536" s="115" t="s">
        <v>15181</v>
      </c>
      <c r="B1536" s="103" t="s">
        <v>15182</v>
      </c>
      <c r="C1536" s="101" t="s">
        <v>15183</v>
      </c>
      <c r="D1536" s="101" t="s">
        <v>17399</v>
      </c>
      <c r="E1536" s="101" t="s">
        <v>22077</v>
      </c>
      <c r="F1536" s="101" t="s">
        <v>22078</v>
      </c>
      <c r="G1536" s="101" t="s">
        <v>22566</v>
      </c>
      <c r="H1536" s="101" t="s">
        <v>8860</v>
      </c>
      <c r="I1536" s="101" t="s">
        <v>15184</v>
      </c>
      <c r="J1536" s="101" t="s">
        <v>396</v>
      </c>
      <c r="K1536" s="101" t="s">
        <v>21702</v>
      </c>
      <c r="L1536" s="101" t="s">
        <v>21701</v>
      </c>
      <c r="M1536" s="101" t="s">
        <v>14515</v>
      </c>
      <c r="N1536" s="101" t="s">
        <v>14329</v>
      </c>
      <c r="O1536" s="101" t="s">
        <v>12744</v>
      </c>
      <c r="P1536" s="101" t="s">
        <v>14515</v>
      </c>
      <c r="Q1536" s="101" t="s">
        <v>10573</v>
      </c>
      <c r="R1536" s="102" t="s">
        <v>8860</v>
      </c>
      <c r="S1536" s="8">
        <f>INDEX('Coord Sitios Confirmados'!E:E, MATCH(B1536, 'Coord Sitios Confirmados'!B:B,0))</f>
        <v>4.9211099999999997</v>
      </c>
      <c r="T1536" s="159">
        <f>INDEX('Coord Sitios Confirmados'!F:F, MATCH(C1536, 'Coord Sitios Confirmados'!C:C,0))</f>
        <v>-74.029600000000002</v>
      </c>
    </row>
    <row r="1537" spans="1:20" x14ac:dyDescent="0.25">
      <c r="A1537" s="115" t="s">
        <v>14811</v>
      </c>
      <c r="B1537" s="103" t="s">
        <v>14812</v>
      </c>
      <c r="C1537" s="101" t="s">
        <v>14813</v>
      </c>
      <c r="D1537" s="101" t="s">
        <v>17400</v>
      </c>
      <c r="E1537" s="101" t="s">
        <v>21948</v>
      </c>
      <c r="F1537" s="101" t="s">
        <v>21949</v>
      </c>
      <c r="G1537" s="101" t="s">
        <v>11546</v>
      </c>
      <c r="H1537" s="101" t="s">
        <v>16401</v>
      </c>
      <c r="I1537" s="101" t="s">
        <v>11546</v>
      </c>
      <c r="J1537" s="101" t="s">
        <v>396</v>
      </c>
      <c r="K1537" s="101" t="s">
        <v>21705</v>
      </c>
      <c r="L1537" s="101" t="s">
        <v>21701</v>
      </c>
      <c r="M1537" s="101" t="s">
        <v>14431</v>
      </c>
      <c r="N1537" s="101" t="s">
        <v>14403</v>
      </c>
      <c r="O1537" s="101" t="s">
        <v>12744</v>
      </c>
      <c r="P1537" s="183" t="s">
        <v>14431</v>
      </c>
      <c r="Q1537" s="101" t="s">
        <v>10573</v>
      </c>
      <c r="R1537" s="102" t="e">
        <v>#N/A</v>
      </c>
      <c r="S1537" s="8">
        <f>INDEX('Coord Sitios Confirmados'!E:E, MATCH(B1537, 'Coord Sitios Confirmados'!B:B,0))</f>
        <v>4.5940279999999998</v>
      </c>
      <c r="T1537" s="159">
        <f>INDEX('Coord Sitios Confirmados'!F:F, MATCH(C1537, 'Coord Sitios Confirmados'!C:C,0))</f>
        <v>-74.189706999999999</v>
      </c>
    </row>
    <row r="1538" spans="1:20" x14ac:dyDescent="0.25">
      <c r="A1538" s="105" t="s">
        <v>4139</v>
      </c>
      <c r="B1538" s="71" t="s">
        <v>13481</v>
      </c>
      <c r="C1538" s="70" t="s">
        <v>4140</v>
      </c>
      <c r="D1538" s="70" t="s">
        <v>12685</v>
      </c>
      <c r="E1538" s="70" t="s">
        <v>21103</v>
      </c>
      <c r="F1538" s="70" t="s">
        <v>23202</v>
      </c>
      <c r="G1538" s="70" t="s">
        <v>18</v>
      </c>
      <c r="H1538" s="70" t="s">
        <v>21756</v>
      </c>
      <c r="I1538" s="70" t="e">
        <v>#N/A</v>
      </c>
      <c r="J1538" s="70" t="s">
        <v>396</v>
      </c>
      <c r="K1538" s="70" t="s">
        <v>21705</v>
      </c>
      <c r="L1538" s="70" t="s">
        <v>21701</v>
      </c>
      <c r="M1538" s="70" t="s">
        <v>6165</v>
      </c>
      <c r="N1538" s="70" t="s">
        <v>197</v>
      </c>
      <c r="O1538" s="70" t="s">
        <v>12744</v>
      </c>
      <c r="P1538" s="70" t="s">
        <v>14331</v>
      </c>
      <c r="Q1538" s="70" t="s">
        <v>14331</v>
      </c>
      <c r="R1538" s="74" t="s">
        <v>1922</v>
      </c>
      <c r="S1538" s="8">
        <f>INDEX('Coord Sitios Confirmados'!E:E, MATCH(B1538, 'Coord Sitios Confirmados'!B:B,0))</f>
        <v>4.7293570000000003</v>
      </c>
      <c r="T1538" s="159">
        <f>INDEX('Coord Sitios Confirmados'!F:F, MATCH(C1538, 'Coord Sitios Confirmados'!C:C,0))</f>
        <v>-74.036446999999995</v>
      </c>
    </row>
    <row r="1539" spans="1:20" x14ac:dyDescent="0.25">
      <c r="A1539" s="105" t="s">
        <v>4143</v>
      </c>
      <c r="B1539" s="71" t="s">
        <v>13246</v>
      </c>
      <c r="C1539" s="70" t="s">
        <v>4144</v>
      </c>
      <c r="D1539" s="70" t="s">
        <v>12686</v>
      </c>
      <c r="E1539" s="70" t="s">
        <v>4145</v>
      </c>
      <c r="F1539" s="70" t="s">
        <v>3232</v>
      </c>
      <c r="G1539" s="70" t="s">
        <v>940</v>
      </c>
      <c r="H1539" s="70" t="s">
        <v>21757</v>
      </c>
      <c r="I1539" s="70" t="s">
        <v>4146</v>
      </c>
      <c r="J1539" s="70" t="s">
        <v>396</v>
      </c>
      <c r="K1539" s="70" t="s">
        <v>21705</v>
      </c>
      <c r="L1539" s="70" t="s">
        <v>21701</v>
      </c>
      <c r="M1539" s="70" t="s">
        <v>3231</v>
      </c>
      <c r="N1539" s="70" t="s">
        <v>197</v>
      </c>
      <c r="O1539" s="70" t="s">
        <v>12744</v>
      </c>
      <c r="P1539" s="70" t="s">
        <v>14331</v>
      </c>
      <c r="Q1539" s="70" t="s">
        <v>14331</v>
      </c>
      <c r="R1539" s="74" t="s">
        <v>8648</v>
      </c>
      <c r="S1539" s="8">
        <f>INDEX('Coord Sitios Confirmados'!E:E, MATCH(B1539, 'Coord Sitios Confirmados'!B:B,0))</f>
        <v>4.7015159999999998</v>
      </c>
      <c r="T1539" s="159">
        <f>INDEX('Coord Sitios Confirmados'!F:F, MATCH(C1539, 'Coord Sitios Confirmados'!C:C,0))</f>
        <v>-74.099485999999999</v>
      </c>
    </row>
    <row r="1540" spans="1:20" x14ac:dyDescent="0.25">
      <c r="A1540" s="107" t="s">
        <v>22628</v>
      </c>
      <c r="B1540" s="64" t="s">
        <v>22629</v>
      </c>
      <c r="C1540" s="65" t="s">
        <v>22630</v>
      </c>
      <c r="D1540" s="65" t="s">
        <v>22631</v>
      </c>
      <c r="E1540" s="65" t="s">
        <v>18660</v>
      </c>
      <c r="F1540" s="65" t="s">
        <v>22633</v>
      </c>
      <c r="G1540" s="65" t="s">
        <v>13961</v>
      </c>
      <c r="H1540" s="64"/>
      <c r="I1540" s="65" t="s">
        <v>22632</v>
      </c>
      <c r="J1540" s="65" t="s">
        <v>396</v>
      </c>
      <c r="K1540" s="65" t="s">
        <v>21700</v>
      </c>
      <c r="L1540" s="65" t="s">
        <v>21701</v>
      </c>
      <c r="M1540" s="65" t="s">
        <v>3231</v>
      </c>
      <c r="N1540" s="65" t="s">
        <v>397</v>
      </c>
      <c r="O1540" s="65" t="s">
        <v>12744</v>
      </c>
      <c r="P1540" s="65" t="s">
        <v>14331</v>
      </c>
      <c r="Q1540" s="65" t="s">
        <v>14331</v>
      </c>
      <c r="R1540" s="108" t="s">
        <v>8648</v>
      </c>
      <c r="S1540" s="8">
        <f>INDEX('Coord Sitios Confirmados'!E:E, MATCH(B1540, 'Coord Sitios Confirmados'!B:B,0))</f>
        <v>4.7037000000000004</v>
      </c>
      <c r="T1540" s="159">
        <f>INDEX('Coord Sitios Confirmados'!F:F, MATCH(C1540, 'Coord Sitios Confirmados'!C:C,0))</f>
        <v>-74.094800000000006</v>
      </c>
    </row>
    <row r="1541" spans="1:20" x14ac:dyDescent="0.25">
      <c r="A1541" s="73" t="s">
        <v>4147</v>
      </c>
      <c r="B1541" s="79" t="s">
        <v>12805</v>
      </c>
      <c r="C1541" s="3" t="s">
        <v>4148</v>
      </c>
      <c r="D1541" s="3" t="s">
        <v>4149</v>
      </c>
      <c r="E1541" s="3" t="s">
        <v>18718</v>
      </c>
      <c r="F1541" s="3" t="s">
        <v>18717</v>
      </c>
      <c r="G1541" s="3" t="s">
        <v>1650</v>
      </c>
      <c r="H1541" s="3" t="s">
        <v>4150</v>
      </c>
      <c r="I1541" s="3" t="s">
        <v>4151</v>
      </c>
      <c r="J1541" s="3" t="s">
        <v>396</v>
      </c>
      <c r="K1541" s="3" t="s">
        <v>21705</v>
      </c>
      <c r="L1541" s="3" t="s">
        <v>21701</v>
      </c>
      <c r="M1541" s="3" t="s">
        <v>6174</v>
      </c>
      <c r="N1541" s="3" t="s">
        <v>12324</v>
      </c>
      <c r="O1541" s="3" t="s">
        <v>12744</v>
      </c>
      <c r="P1541" s="3" t="s">
        <v>14331</v>
      </c>
      <c r="Q1541" s="3" t="s">
        <v>14331</v>
      </c>
      <c r="R1541" s="106" t="s">
        <v>1644</v>
      </c>
      <c r="S1541" s="8">
        <f>INDEX('Coord Sitios Confirmados'!E:E, MATCH(B1541, 'Coord Sitios Confirmados'!B:B,0))</f>
        <v>4.4931419999999997</v>
      </c>
      <c r="T1541" s="159">
        <f>INDEX('Coord Sitios Confirmados'!F:F, MATCH(C1541, 'Coord Sitios Confirmados'!C:C,0))</f>
        <v>-74.109883999999994</v>
      </c>
    </row>
    <row r="1542" spans="1:20" x14ac:dyDescent="0.25">
      <c r="A1542" s="115" t="s">
        <v>23045</v>
      </c>
      <c r="B1542" s="103" t="s">
        <v>23046</v>
      </c>
      <c r="C1542" s="101" t="s">
        <v>23047</v>
      </c>
      <c r="D1542" s="101" t="s">
        <v>23048</v>
      </c>
      <c r="E1542" s="101" t="s">
        <v>23050</v>
      </c>
      <c r="F1542" s="101" t="s">
        <v>23051</v>
      </c>
      <c r="G1542" s="101" t="s">
        <v>18</v>
      </c>
      <c r="H1542" s="101" t="s">
        <v>23049</v>
      </c>
      <c r="I1542" s="101" t="s">
        <v>7042</v>
      </c>
      <c r="J1542" s="101" t="s">
        <v>396</v>
      </c>
      <c r="K1542" s="101" t="s">
        <v>21705</v>
      </c>
      <c r="L1542" s="101" t="s">
        <v>21701</v>
      </c>
      <c r="M1542" s="101" t="s">
        <v>14453</v>
      </c>
      <c r="N1542" s="101" t="s">
        <v>14399</v>
      </c>
      <c r="O1542" s="101" t="s">
        <v>12744</v>
      </c>
      <c r="P1542" s="101" t="s">
        <v>14453</v>
      </c>
      <c r="Q1542" s="101" t="s">
        <v>10573</v>
      </c>
      <c r="R1542" s="102" t="s">
        <v>9556</v>
      </c>
      <c r="S1542" s="8">
        <f>INDEX('Coord Sitios Confirmados'!E:E, MATCH(B1542, 'Coord Sitios Confirmados'!B:B,0))</f>
        <v>4.7357829999999996</v>
      </c>
      <c r="T1542" s="159">
        <f>INDEX('Coord Sitios Confirmados'!F:F, MATCH(C1542, 'Coord Sitios Confirmados'!C:C,0))</f>
        <v>-74.256669000000002</v>
      </c>
    </row>
    <row r="1543" spans="1:20" x14ac:dyDescent="0.25">
      <c r="A1543" s="116" t="s">
        <v>4152</v>
      </c>
      <c r="B1543" s="7" t="s">
        <v>12926</v>
      </c>
      <c r="C1543" s="8" t="s">
        <v>4153</v>
      </c>
      <c r="D1543" s="8" t="s">
        <v>4154</v>
      </c>
      <c r="E1543" s="8" t="s">
        <v>18461</v>
      </c>
      <c r="F1543" s="8" t="s">
        <v>18785</v>
      </c>
      <c r="G1543" s="8" t="s">
        <v>1409</v>
      </c>
      <c r="H1543" s="8" t="s">
        <v>20956</v>
      </c>
      <c r="I1543" s="8" t="s">
        <v>14015</v>
      </c>
      <c r="J1543" s="8" t="s">
        <v>396</v>
      </c>
      <c r="K1543" s="8" t="s">
        <v>21702</v>
      </c>
      <c r="L1543" s="8" t="s">
        <v>21701</v>
      </c>
      <c r="M1543" s="8" t="s">
        <v>8697</v>
      </c>
      <c r="N1543" s="8" t="s">
        <v>14328</v>
      </c>
      <c r="O1543" s="8" t="s">
        <v>12744</v>
      </c>
      <c r="P1543" s="8" t="s">
        <v>14331</v>
      </c>
      <c r="Q1543" s="8" t="s">
        <v>14331</v>
      </c>
      <c r="R1543" s="26" t="s">
        <v>8648</v>
      </c>
      <c r="S1543" s="8">
        <f>INDEX('Coord Sitios Confirmados'!E:E, MATCH(B1543, 'Coord Sitios Confirmados'!B:B,0))</f>
        <v>4.5957833333333333</v>
      </c>
      <c r="T1543" s="159">
        <f>INDEX('Coord Sitios Confirmados'!F:F, MATCH(C1543, 'Coord Sitios Confirmados'!C:C,0))</f>
        <v>-74.175700000000006</v>
      </c>
    </row>
    <row r="1544" spans="1:20" x14ac:dyDescent="0.25">
      <c r="A1544" s="115" t="s">
        <v>16571</v>
      </c>
      <c r="B1544" s="103" t="s">
        <v>16572</v>
      </c>
      <c r="C1544" s="101" t="s">
        <v>16994</v>
      </c>
      <c r="D1544" s="101" t="s">
        <v>17401</v>
      </c>
      <c r="E1544" s="101" t="s">
        <v>22090</v>
      </c>
      <c r="F1544" s="101" t="s">
        <v>22072</v>
      </c>
      <c r="G1544" s="101" t="s">
        <v>16137</v>
      </c>
      <c r="H1544" s="101" t="s">
        <v>16573</v>
      </c>
      <c r="I1544" s="101">
        <v>598625</v>
      </c>
      <c r="J1544" s="101" t="s">
        <v>396</v>
      </c>
      <c r="K1544" s="101" t="s">
        <v>21700</v>
      </c>
      <c r="L1544" s="101" t="s">
        <v>21701</v>
      </c>
      <c r="M1544" s="101" t="s">
        <v>16083</v>
      </c>
      <c r="N1544" s="101" t="s">
        <v>14377</v>
      </c>
      <c r="O1544" s="101" t="s">
        <v>12744</v>
      </c>
      <c r="P1544" s="101" t="s">
        <v>15829</v>
      </c>
      <c r="Q1544" s="101" t="s">
        <v>10573</v>
      </c>
      <c r="R1544" s="102" t="s">
        <v>1644</v>
      </c>
      <c r="S1544" s="8">
        <f>INDEX('Coord Sitios Confirmados'!E:E, MATCH(B1544, 'Coord Sitios Confirmados'!B:B,0))</f>
        <v>4.1915832999999996</v>
      </c>
      <c r="T1544" s="159">
        <f>INDEX('Coord Sitios Confirmados'!F:F, MATCH(C1544, 'Coord Sitios Confirmados'!C:C,0))</f>
        <v>-74.680112600000001</v>
      </c>
    </row>
    <row r="1545" spans="1:20" x14ac:dyDescent="0.25">
      <c r="A1545" s="111" t="s">
        <v>4155</v>
      </c>
      <c r="B1545" s="5" t="s">
        <v>13193</v>
      </c>
      <c r="C1545" s="6" t="s">
        <v>4156</v>
      </c>
      <c r="D1545" s="6" t="s">
        <v>4157</v>
      </c>
      <c r="E1545" s="6" t="s">
        <v>4158</v>
      </c>
      <c r="F1545" s="6" t="s">
        <v>3237</v>
      </c>
      <c r="G1545" s="6" t="s">
        <v>940</v>
      </c>
      <c r="H1545" s="6"/>
      <c r="I1545" s="5" t="s">
        <v>4159</v>
      </c>
      <c r="J1545" s="6" t="s">
        <v>396</v>
      </c>
      <c r="K1545" s="6" t="s">
        <v>21705</v>
      </c>
      <c r="L1545" s="6" t="s">
        <v>21701</v>
      </c>
      <c r="M1545" s="6" t="s">
        <v>3231</v>
      </c>
      <c r="N1545" s="6" t="s">
        <v>942</v>
      </c>
      <c r="O1545" s="6" t="s">
        <v>12744</v>
      </c>
      <c r="P1545" s="6" t="s">
        <v>14331</v>
      </c>
      <c r="Q1545" s="6" t="s">
        <v>14331</v>
      </c>
      <c r="R1545" s="112" t="s">
        <v>9556</v>
      </c>
      <c r="S1545" s="8">
        <f>INDEX('Coord Sitios Confirmados'!E:E, MATCH(B1545, 'Coord Sitios Confirmados'!B:B,0))</f>
        <v>4.6730499999999999</v>
      </c>
      <c r="T1545" s="159">
        <f>INDEX('Coord Sitios Confirmados'!F:F, MATCH(C1545, 'Coord Sitios Confirmados'!C:C,0))</f>
        <v>-74.096900000000005</v>
      </c>
    </row>
    <row r="1546" spans="1:20" x14ac:dyDescent="0.25">
      <c r="A1546" s="116" t="s">
        <v>4160</v>
      </c>
      <c r="B1546" s="7" t="s">
        <v>12810</v>
      </c>
      <c r="C1546" s="8" t="s">
        <v>4161</v>
      </c>
      <c r="D1546" s="8" t="s">
        <v>4162</v>
      </c>
      <c r="E1546" s="8" t="s">
        <v>22721</v>
      </c>
      <c r="F1546" s="8" t="s">
        <v>19117</v>
      </c>
      <c r="G1546" s="8" t="s">
        <v>1644</v>
      </c>
      <c r="H1546" s="8" t="s">
        <v>1260</v>
      </c>
      <c r="I1546" s="8" t="s">
        <v>4163</v>
      </c>
      <c r="J1546" s="8" t="s">
        <v>396</v>
      </c>
      <c r="K1546" s="8" t="s">
        <v>21702</v>
      </c>
      <c r="L1546" s="8" t="s">
        <v>21701</v>
      </c>
      <c r="M1546" s="8" t="s">
        <v>8697</v>
      </c>
      <c r="N1546" s="8" t="s">
        <v>14328</v>
      </c>
      <c r="O1546" s="8" t="s">
        <v>12744</v>
      </c>
      <c r="P1546" s="8" t="s">
        <v>14331</v>
      </c>
      <c r="Q1546" s="8" t="s">
        <v>14331</v>
      </c>
      <c r="R1546" s="26" t="s">
        <v>1644</v>
      </c>
      <c r="S1546" s="8">
        <f>INDEX('Coord Sitios Confirmados'!E:E, MATCH(B1546, 'Coord Sitios Confirmados'!B:B,0))</f>
        <v>4.5459166666666668</v>
      </c>
      <c r="T1546" s="159">
        <f>INDEX('Coord Sitios Confirmados'!F:F, MATCH(C1546, 'Coord Sitios Confirmados'!C:C,0))</f>
        <v>-74.150099999999995</v>
      </c>
    </row>
    <row r="1547" spans="1:20" x14ac:dyDescent="0.25">
      <c r="A1547" s="73" t="s">
        <v>4164</v>
      </c>
      <c r="B1547" s="79" t="s">
        <v>12895</v>
      </c>
      <c r="C1547" s="3" t="s">
        <v>4165</v>
      </c>
      <c r="D1547" s="3" t="s">
        <v>4166</v>
      </c>
      <c r="E1547" s="3" t="s">
        <v>2241</v>
      </c>
      <c r="F1547" s="3" t="s">
        <v>14218</v>
      </c>
      <c r="G1547" s="3" t="s">
        <v>1644</v>
      </c>
      <c r="H1547" s="3" t="s">
        <v>1260</v>
      </c>
      <c r="I1547" s="3" t="e">
        <v>#N/A</v>
      </c>
      <c r="J1547" s="3" t="s">
        <v>396</v>
      </c>
      <c r="K1547" s="3" t="s">
        <v>21705</v>
      </c>
      <c r="L1547" s="3" t="s">
        <v>21701</v>
      </c>
      <c r="M1547" s="3" t="s">
        <v>8690</v>
      </c>
      <c r="N1547" s="3" t="s">
        <v>12324</v>
      </c>
      <c r="O1547" s="3" t="s">
        <v>12744</v>
      </c>
      <c r="P1547" s="3" t="s">
        <v>14331</v>
      </c>
      <c r="Q1547" s="3" t="s">
        <v>14331</v>
      </c>
      <c r="R1547" s="106" t="s">
        <v>1644</v>
      </c>
      <c r="S1547" s="8">
        <f>INDEX('Coord Sitios Confirmados'!E:E, MATCH(B1547, 'Coord Sitios Confirmados'!B:B,0))</f>
        <v>4.6101666666666663</v>
      </c>
      <c r="T1547" s="159">
        <f>INDEX('Coord Sitios Confirmados'!F:F, MATCH(C1547, 'Coord Sitios Confirmados'!C:C,0))</f>
        <v>-74.076700000000002</v>
      </c>
    </row>
    <row r="1548" spans="1:20" x14ac:dyDescent="0.25">
      <c r="A1548" s="111" t="s">
        <v>4167</v>
      </c>
      <c r="B1548" s="5" t="s">
        <v>13230</v>
      </c>
      <c r="C1548" s="6" t="s">
        <v>4168</v>
      </c>
      <c r="D1548" s="6" t="s">
        <v>4169</v>
      </c>
      <c r="E1548" s="6" t="s">
        <v>18898</v>
      </c>
      <c r="F1548" s="6" t="s">
        <v>18897</v>
      </c>
      <c r="G1548" s="6" t="s">
        <v>18</v>
      </c>
      <c r="H1548" s="6" t="s">
        <v>21545</v>
      </c>
      <c r="I1548" s="5" t="s">
        <v>14008</v>
      </c>
      <c r="J1548" s="6" t="s">
        <v>396</v>
      </c>
      <c r="K1548" s="6" t="s">
        <v>21705</v>
      </c>
      <c r="L1548" s="6" t="s">
        <v>21701</v>
      </c>
      <c r="M1548" s="6" t="s">
        <v>3379</v>
      </c>
      <c r="N1548" s="6" t="s">
        <v>942</v>
      </c>
      <c r="O1548" s="6" t="s">
        <v>12744</v>
      </c>
      <c r="P1548" s="6" t="s">
        <v>14331</v>
      </c>
      <c r="Q1548" s="6" t="s">
        <v>14331</v>
      </c>
      <c r="R1548" s="112" t="s">
        <v>8860</v>
      </c>
      <c r="S1548" s="8">
        <f>INDEX('Coord Sitios Confirmados'!E:E, MATCH(B1548, 'Coord Sitios Confirmados'!B:B,0))</f>
        <v>4.6539330000000003</v>
      </c>
      <c r="T1548" s="159">
        <f>INDEX('Coord Sitios Confirmados'!F:F, MATCH(C1548, 'Coord Sitios Confirmados'!C:C,0))</f>
        <v>-74.121542000000005</v>
      </c>
    </row>
    <row r="1549" spans="1:20" x14ac:dyDescent="0.25">
      <c r="A1549" s="73" t="s">
        <v>4170</v>
      </c>
      <c r="B1549" s="79" t="s">
        <v>13126</v>
      </c>
      <c r="C1549" s="3" t="s">
        <v>4171</v>
      </c>
      <c r="D1549" s="3" t="s">
        <v>4172</v>
      </c>
      <c r="E1549" s="3" t="s">
        <v>18696</v>
      </c>
      <c r="F1549" s="3" t="s">
        <v>18697</v>
      </c>
      <c r="G1549" s="3" t="s">
        <v>1508</v>
      </c>
      <c r="H1549" s="3" t="s">
        <v>20960</v>
      </c>
      <c r="I1549" s="3" t="s">
        <v>4173</v>
      </c>
      <c r="J1549" s="3" t="s">
        <v>396</v>
      </c>
      <c r="K1549" s="3" t="s">
        <v>21702</v>
      </c>
      <c r="L1549" s="3" t="s">
        <v>21701</v>
      </c>
      <c r="M1549" s="3" t="s">
        <v>6174</v>
      </c>
      <c r="N1549" s="3" t="s">
        <v>12324</v>
      </c>
      <c r="O1549" s="3" t="s">
        <v>12744</v>
      </c>
      <c r="P1549" s="3" t="s">
        <v>14331</v>
      </c>
      <c r="Q1549" s="3" t="s">
        <v>14331</v>
      </c>
      <c r="R1549" s="106" t="s">
        <v>8648</v>
      </c>
      <c r="S1549" s="8">
        <f>INDEX('Coord Sitios Confirmados'!E:E, MATCH(B1549, 'Coord Sitios Confirmados'!B:B,0))</f>
        <v>4.5337800000000001</v>
      </c>
      <c r="T1549" s="159">
        <f>INDEX('Coord Sitios Confirmados'!F:F, MATCH(C1549, 'Coord Sitios Confirmados'!C:C,0))</f>
        <v>-74.115150999999997</v>
      </c>
    </row>
    <row r="1550" spans="1:20" x14ac:dyDescent="0.25">
      <c r="A1550" s="73" t="s">
        <v>13941</v>
      </c>
      <c r="B1550" s="79" t="s">
        <v>13942</v>
      </c>
      <c r="C1550" s="3" t="s">
        <v>13943</v>
      </c>
      <c r="D1550" s="3" t="s">
        <v>13944</v>
      </c>
      <c r="E1550" s="3" t="s">
        <v>18695</v>
      </c>
      <c r="F1550" s="3" t="s">
        <v>18694</v>
      </c>
      <c r="G1550" s="3" t="s">
        <v>1644</v>
      </c>
      <c r="H1550" s="3" t="s">
        <v>14025</v>
      </c>
      <c r="I1550" s="3" t="s">
        <v>14026</v>
      </c>
      <c r="J1550" s="3" t="s">
        <v>396</v>
      </c>
      <c r="K1550" s="3" t="s">
        <v>21705</v>
      </c>
      <c r="L1550" s="3" t="s">
        <v>21701</v>
      </c>
      <c r="M1550" s="3" t="s">
        <v>6174</v>
      </c>
      <c r="N1550" s="3" t="s">
        <v>12324</v>
      </c>
      <c r="O1550" s="3" t="s">
        <v>12744</v>
      </c>
      <c r="P1550" s="3" t="s">
        <v>14331</v>
      </c>
      <c r="Q1550" s="3" t="s">
        <v>14331</v>
      </c>
      <c r="R1550" s="106" t="s">
        <v>1644</v>
      </c>
      <c r="S1550" s="8">
        <f>INDEX('Coord Sitios Confirmados'!E:E, MATCH(B1550, 'Coord Sitios Confirmados'!B:B,0))</f>
        <v>4.5369595</v>
      </c>
      <c r="T1550" s="159">
        <f>INDEX('Coord Sitios Confirmados'!F:F, MATCH(C1550, 'Coord Sitios Confirmados'!C:C,0))</f>
        <v>-74.113003300000003</v>
      </c>
    </row>
    <row r="1551" spans="1:20" x14ac:dyDescent="0.25">
      <c r="A1551" s="107" t="s">
        <v>4174</v>
      </c>
      <c r="B1551" s="64" t="s">
        <v>12067</v>
      </c>
      <c r="C1551" s="65" t="s">
        <v>4175</v>
      </c>
      <c r="D1551" s="65" t="s">
        <v>4176</v>
      </c>
      <c r="E1551" s="65" t="s">
        <v>20752</v>
      </c>
      <c r="F1551" s="65" t="s">
        <v>12068</v>
      </c>
      <c r="G1551" s="65" t="s">
        <v>1710</v>
      </c>
      <c r="H1551" s="64"/>
      <c r="I1551" s="65" t="s">
        <v>4177</v>
      </c>
      <c r="J1551" s="65" t="s">
        <v>396</v>
      </c>
      <c r="K1551" s="65" t="s">
        <v>21702</v>
      </c>
      <c r="L1551" s="65" t="s">
        <v>21701</v>
      </c>
      <c r="M1551" s="65" t="s">
        <v>8699</v>
      </c>
      <c r="N1551" s="65" t="s">
        <v>397</v>
      </c>
      <c r="O1551" s="65" t="s">
        <v>12744</v>
      </c>
      <c r="P1551" s="65" t="s">
        <v>14331</v>
      </c>
      <c r="Q1551" s="65" t="s">
        <v>14331</v>
      </c>
      <c r="R1551" s="108" t="s">
        <v>1644</v>
      </c>
      <c r="S1551" s="8">
        <f>INDEX('Coord Sitios Confirmados'!E:E, MATCH(B1551, 'Coord Sitios Confirmados'!B:B,0))</f>
        <v>4.6891111111111101</v>
      </c>
      <c r="T1551" s="159">
        <f>INDEX('Coord Sitios Confirmados'!F:F, MATCH(C1551, 'Coord Sitios Confirmados'!C:C,0))</f>
        <v>-74.074388888888905</v>
      </c>
    </row>
    <row r="1552" spans="1:20" x14ac:dyDescent="0.25">
      <c r="A1552" s="115" t="s">
        <v>14521</v>
      </c>
      <c r="B1552" s="103" t="s">
        <v>14522</v>
      </c>
      <c r="C1552" s="101" t="s">
        <v>14523</v>
      </c>
      <c r="D1552" s="101" t="s">
        <v>17402</v>
      </c>
      <c r="E1552" s="101" t="s">
        <v>22184</v>
      </c>
      <c r="F1552" s="101" t="s">
        <v>22185</v>
      </c>
      <c r="G1552" s="101" t="s">
        <v>16026</v>
      </c>
      <c r="H1552" s="101" t="s">
        <v>21056</v>
      </c>
      <c r="I1552" s="101" t="s">
        <v>14524</v>
      </c>
      <c r="J1552" s="101" t="s">
        <v>396</v>
      </c>
      <c r="K1552" s="101" t="s">
        <v>21702</v>
      </c>
      <c r="L1552" s="101" t="s">
        <v>21701</v>
      </c>
      <c r="M1552" s="101" t="s">
        <v>14431</v>
      </c>
      <c r="N1552" s="101" t="s">
        <v>14403</v>
      </c>
      <c r="O1552" s="101" t="s">
        <v>12744</v>
      </c>
      <c r="P1552" s="183" t="s">
        <v>14431</v>
      </c>
      <c r="Q1552" s="101" t="s">
        <v>10573</v>
      </c>
      <c r="R1552" s="102" t="s">
        <v>8648</v>
      </c>
      <c r="S1552" s="8">
        <f>INDEX('Coord Sitios Confirmados'!E:E, MATCH(B1552, 'Coord Sitios Confirmados'!B:B,0))</f>
        <v>4.5739919999999996</v>
      </c>
      <c r="T1552" s="159">
        <f>INDEX('Coord Sitios Confirmados'!F:F, MATCH(C1552, 'Coord Sitios Confirmados'!C:C,0))</f>
        <v>-74.216313</v>
      </c>
    </row>
    <row r="1553" spans="1:20" x14ac:dyDescent="0.25">
      <c r="A1553" s="73" t="s">
        <v>4178</v>
      </c>
      <c r="B1553" s="79" t="s">
        <v>13194</v>
      </c>
      <c r="C1553" s="3" t="s">
        <v>4179</v>
      </c>
      <c r="D1553" s="3" t="s">
        <v>4180</v>
      </c>
      <c r="E1553" s="3" t="s">
        <v>4181</v>
      </c>
      <c r="F1553" s="3" t="s">
        <v>2505</v>
      </c>
      <c r="G1553" s="3" t="s">
        <v>18</v>
      </c>
      <c r="H1553" s="3" t="s">
        <v>10432</v>
      </c>
      <c r="I1553" s="3" t="s">
        <v>4182</v>
      </c>
      <c r="J1553" s="3" t="s">
        <v>396</v>
      </c>
      <c r="K1553" s="3" t="s">
        <v>21705</v>
      </c>
      <c r="L1553" s="3" t="s">
        <v>21701</v>
      </c>
      <c r="M1553" s="3" t="s">
        <v>8691</v>
      </c>
      <c r="N1553" s="3" t="s">
        <v>12324</v>
      </c>
      <c r="O1553" s="3" t="s">
        <v>12744</v>
      </c>
      <c r="P1553" s="3" t="s">
        <v>14331</v>
      </c>
      <c r="Q1553" s="3" t="s">
        <v>14331</v>
      </c>
      <c r="R1553" s="106" t="s">
        <v>8860</v>
      </c>
      <c r="S1553" s="8" t="str">
        <f>INDEX('Coord Sitios Confirmados'!E:E, MATCH(B1553, 'Coord Sitios Confirmados'!B:B,0))</f>
        <v>4,593826</v>
      </c>
      <c r="T1553" s="159">
        <f>INDEX('Coord Sitios Confirmados'!F:F, MATCH(C1553, 'Coord Sitios Confirmados'!C:C,0))</f>
        <v>-74.111936999999998</v>
      </c>
    </row>
    <row r="1554" spans="1:20" x14ac:dyDescent="0.25">
      <c r="A1554" s="73" t="s">
        <v>4183</v>
      </c>
      <c r="B1554" s="79" t="s">
        <v>13091</v>
      </c>
      <c r="C1554" s="3" t="s">
        <v>4184</v>
      </c>
      <c r="D1554" s="3" t="s">
        <v>4185</v>
      </c>
      <c r="E1554" s="3" t="s">
        <v>4186</v>
      </c>
      <c r="F1554" s="3" t="s">
        <v>4187</v>
      </c>
      <c r="G1554" s="3" t="s">
        <v>1922</v>
      </c>
      <c r="H1554" s="3" t="s">
        <v>4188</v>
      </c>
      <c r="I1554" s="3" t="s">
        <v>4189</v>
      </c>
      <c r="J1554" s="3" t="s">
        <v>396</v>
      </c>
      <c r="K1554" s="3" t="s">
        <v>21705</v>
      </c>
      <c r="L1554" s="3" t="s">
        <v>21701</v>
      </c>
      <c r="M1554" s="3" t="s">
        <v>8691</v>
      </c>
      <c r="N1554" s="3" t="s">
        <v>12324</v>
      </c>
      <c r="O1554" s="3" t="s">
        <v>12744</v>
      </c>
      <c r="P1554" s="3" t="s">
        <v>14331</v>
      </c>
      <c r="Q1554" s="3" t="s">
        <v>14331</v>
      </c>
      <c r="R1554" s="106" t="s">
        <v>1922</v>
      </c>
      <c r="S1554" s="8" t="str">
        <f>INDEX('Coord Sitios Confirmados'!E:E, MATCH(B1554, 'Coord Sitios Confirmados'!B:B,0))</f>
        <v>4,587283</v>
      </c>
      <c r="T1554" s="159">
        <f>INDEX('Coord Sitios Confirmados'!F:F, MATCH(C1554, 'Coord Sitios Confirmados'!C:C,0))</f>
        <v>-74.100210000000004</v>
      </c>
    </row>
    <row r="1555" spans="1:20" x14ac:dyDescent="0.25">
      <c r="A1555" s="73" t="s">
        <v>7014</v>
      </c>
      <c r="B1555" s="79" t="s">
        <v>13408</v>
      </c>
      <c r="C1555" s="3" t="s">
        <v>7013</v>
      </c>
      <c r="D1555" s="3" t="s">
        <v>10576</v>
      </c>
      <c r="E1555" s="3" t="s">
        <v>18705</v>
      </c>
      <c r="F1555" s="3" t="s">
        <v>20893</v>
      </c>
      <c r="G1555" s="3" t="s">
        <v>394</v>
      </c>
      <c r="H1555" s="3" t="s">
        <v>7015</v>
      </c>
      <c r="I1555" s="3" t="s">
        <v>10577</v>
      </c>
      <c r="J1555" s="3" t="s">
        <v>396</v>
      </c>
      <c r="K1555" s="3" t="s">
        <v>21705</v>
      </c>
      <c r="L1555" s="3" t="s">
        <v>21701</v>
      </c>
      <c r="M1555" s="3" t="s">
        <v>8691</v>
      </c>
      <c r="N1555" s="3" t="s">
        <v>12324</v>
      </c>
      <c r="O1555" s="3" t="s">
        <v>12744</v>
      </c>
      <c r="P1555" s="3" t="s">
        <v>14331</v>
      </c>
      <c r="Q1555" s="3" t="s">
        <v>14331</v>
      </c>
      <c r="R1555" s="106" t="s">
        <v>8860</v>
      </c>
      <c r="S1555" s="8" t="str">
        <f>INDEX('Coord Sitios Confirmados'!E:E, MATCH(B1555, 'Coord Sitios Confirmados'!B:B,0))</f>
        <v>4,594511</v>
      </c>
      <c r="T1555" s="159">
        <f>INDEX('Coord Sitios Confirmados'!F:F, MATCH(C1555, 'Coord Sitios Confirmados'!C:C,0))</f>
        <v>-74.101382000000001</v>
      </c>
    </row>
    <row r="1556" spans="1:20" x14ac:dyDescent="0.25">
      <c r="A1556" s="107" t="s">
        <v>4190</v>
      </c>
      <c r="B1556" s="64" t="s">
        <v>12069</v>
      </c>
      <c r="C1556" s="65" t="s">
        <v>4191</v>
      </c>
      <c r="D1556" s="65" t="s">
        <v>4192</v>
      </c>
      <c r="E1556" s="65" t="s">
        <v>19139</v>
      </c>
      <c r="F1556" s="65" t="s">
        <v>23017</v>
      </c>
      <c r="G1556" s="65" t="s">
        <v>2098</v>
      </c>
      <c r="H1556" s="64" t="s">
        <v>4193</v>
      </c>
      <c r="I1556" s="65" t="s">
        <v>2813</v>
      </c>
      <c r="J1556" s="65" t="s">
        <v>396</v>
      </c>
      <c r="K1556" s="65" t="s">
        <v>21702</v>
      </c>
      <c r="L1556" s="65" t="s">
        <v>21701</v>
      </c>
      <c r="M1556" s="65" t="s">
        <v>8699</v>
      </c>
      <c r="N1556" s="65" t="s">
        <v>397</v>
      </c>
      <c r="O1556" s="65" t="s">
        <v>12744</v>
      </c>
      <c r="P1556" s="65" t="s">
        <v>14331</v>
      </c>
      <c r="Q1556" s="65" t="s">
        <v>14331</v>
      </c>
      <c r="R1556" s="108" t="s">
        <v>1644</v>
      </c>
      <c r="S1556" s="8">
        <f>INDEX('Coord Sitios Confirmados'!E:E, MATCH(B1556, 'Coord Sitios Confirmados'!B:B,0))</f>
        <v>4.7471388888888901</v>
      </c>
      <c r="T1556" s="159">
        <f>INDEX('Coord Sitios Confirmados'!F:F, MATCH(C1556, 'Coord Sitios Confirmados'!C:C,0))</f>
        <v>-74.102638888888904</v>
      </c>
    </row>
    <row r="1557" spans="1:20" x14ac:dyDescent="0.25">
      <c r="A1557" s="105" t="s">
        <v>4194</v>
      </c>
      <c r="B1557" s="71" t="s">
        <v>13031</v>
      </c>
      <c r="C1557" s="70" t="s">
        <v>4195</v>
      </c>
      <c r="D1557" s="70" t="s">
        <v>4196</v>
      </c>
      <c r="E1557" s="70" t="s">
        <v>4197</v>
      </c>
      <c r="F1557" s="70" t="s">
        <v>4094</v>
      </c>
      <c r="G1557" s="70" t="s">
        <v>940</v>
      </c>
      <c r="H1557" s="70">
        <v>0</v>
      </c>
      <c r="I1557" s="70" t="s">
        <v>4198</v>
      </c>
      <c r="J1557" s="70" t="s">
        <v>396</v>
      </c>
      <c r="K1557" s="70" t="s">
        <v>21702</v>
      </c>
      <c r="L1557" s="70" t="s">
        <v>21701</v>
      </c>
      <c r="M1557" s="70" t="s">
        <v>3231</v>
      </c>
      <c r="N1557" s="70" t="s">
        <v>197</v>
      </c>
      <c r="O1557" s="70" t="s">
        <v>12744</v>
      </c>
      <c r="P1557" s="70" t="s">
        <v>14331</v>
      </c>
      <c r="Q1557" s="70" t="s">
        <v>14331</v>
      </c>
      <c r="R1557" s="74" t="s">
        <v>1644</v>
      </c>
      <c r="S1557" s="8">
        <f>INDEX('Coord Sitios Confirmados'!E:E, MATCH(B1557, 'Coord Sitios Confirmados'!B:B,0))</f>
        <v>4.7020619999999997</v>
      </c>
      <c r="T1557" s="159">
        <f>INDEX('Coord Sitios Confirmados'!F:F, MATCH(C1557, 'Coord Sitios Confirmados'!C:C,0))</f>
        <v>-74.105299000000002</v>
      </c>
    </row>
    <row r="1558" spans="1:20" x14ac:dyDescent="0.25">
      <c r="A1558" s="73" t="s">
        <v>4199</v>
      </c>
      <c r="B1558" s="79" t="s">
        <v>12879</v>
      </c>
      <c r="C1558" s="3" t="s">
        <v>4200</v>
      </c>
      <c r="D1558" s="3" t="s">
        <v>4201</v>
      </c>
      <c r="E1558" s="3" t="s">
        <v>14290</v>
      </c>
      <c r="F1558" s="3" t="s">
        <v>18354</v>
      </c>
      <c r="G1558" s="3" t="s">
        <v>394</v>
      </c>
      <c r="H1558" s="3" t="s">
        <v>4202</v>
      </c>
      <c r="I1558" s="3" t="s">
        <v>4203</v>
      </c>
      <c r="J1558" s="3" t="s">
        <v>396</v>
      </c>
      <c r="K1558" s="3" t="s">
        <v>21705</v>
      </c>
      <c r="L1558" s="3" t="s">
        <v>21701</v>
      </c>
      <c r="M1558" s="3" t="s">
        <v>5313</v>
      </c>
      <c r="N1558" s="3" t="s">
        <v>12324</v>
      </c>
      <c r="O1558" s="3" t="s">
        <v>12744</v>
      </c>
      <c r="P1558" s="3" t="s">
        <v>14331</v>
      </c>
      <c r="Q1558" s="3" t="s">
        <v>14331</v>
      </c>
      <c r="R1558" s="106" t="s">
        <v>8648</v>
      </c>
      <c r="S1558" s="8" t="str">
        <f>INDEX('Coord Sitios Confirmados'!E:E, MATCH(B1558, 'Coord Sitios Confirmados'!B:B,0))</f>
        <v>4,601517</v>
      </c>
      <c r="T1558" s="159">
        <f>INDEX('Coord Sitios Confirmados'!F:F, MATCH(C1558, 'Coord Sitios Confirmados'!C:C,0))</f>
        <v>-74.119175999999996</v>
      </c>
    </row>
    <row r="1559" spans="1:20" x14ac:dyDescent="0.25">
      <c r="A1559" s="115" t="s">
        <v>15584</v>
      </c>
      <c r="B1559" s="103" t="s">
        <v>16367</v>
      </c>
      <c r="C1559" s="101" t="s">
        <v>15585</v>
      </c>
      <c r="D1559" s="101" t="s">
        <v>17403</v>
      </c>
      <c r="E1559" s="101" t="s">
        <v>22443</v>
      </c>
      <c r="F1559" s="101" t="s">
        <v>22445</v>
      </c>
      <c r="G1559" s="101" t="s">
        <v>16075</v>
      </c>
      <c r="H1559" s="101" t="s">
        <v>8860</v>
      </c>
      <c r="I1559" s="101" t="s">
        <v>16368</v>
      </c>
      <c r="J1559" s="101" t="s">
        <v>396</v>
      </c>
      <c r="K1559" s="101" t="s">
        <v>21705</v>
      </c>
      <c r="L1559" s="101" t="s">
        <v>21701</v>
      </c>
      <c r="M1559" s="101" t="s">
        <v>14415</v>
      </c>
      <c r="N1559" s="101" t="s">
        <v>14377</v>
      </c>
      <c r="O1559" s="101" t="s">
        <v>12744</v>
      </c>
      <c r="P1559" s="101" t="s">
        <v>14415</v>
      </c>
      <c r="Q1559" s="101" t="s">
        <v>10573</v>
      </c>
      <c r="R1559" s="102" t="s">
        <v>8860</v>
      </c>
      <c r="S1559" s="8">
        <f>INDEX('Coord Sitios Confirmados'!E:E, MATCH(B1559, 'Coord Sitios Confirmados'!B:B,0))</f>
        <v>4.5484039999999997</v>
      </c>
      <c r="T1559" s="159">
        <f>INDEX('Coord Sitios Confirmados'!F:F, MATCH(C1559, 'Coord Sitios Confirmados'!C:C,0))</f>
        <v>-74.497699999999995</v>
      </c>
    </row>
    <row r="1560" spans="1:20" x14ac:dyDescent="0.25">
      <c r="A1560" s="73" t="s">
        <v>4204</v>
      </c>
      <c r="B1560" s="79" t="s">
        <v>12834</v>
      </c>
      <c r="C1560" s="3" t="s">
        <v>4205</v>
      </c>
      <c r="D1560" s="3" t="s">
        <v>4206</v>
      </c>
      <c r="E1560" s="3" t="s">
        <v>4207</v>
      </c>
      <c r="F1560" s="3" t="s">
        <v>392</v>
      </c>
      <c r="G1560" s="3" t="s">
        <v>394</v>
      </c>
      <c r="H1560" s="3" t="s">
        <v>20991</v>
      </c>
      <c r="I1560" s="3" t="s">
        <v>4208</v>
      </c>
      <c r="J1560" s="3" t="s">
        <v>396</v>
      </c>
      <c r="K1560" s="3" t="s">
        <v>21705</v>
      </c>
      <c r="L1560" s="3" t="s">
        <v>21701</v>
      </c>
      <c r="M1560" s="3" t="s">
        <v>8691</v>
      </c>
      <c r="N1560" s="3" t="s">
        <v>12324</v>
      </c>
      <c r="O1560" s="3" t="s">
        <v>12744</v>
      </c>
      <c r="P1560" s="3" t="s">
        <v>14331</v>
      </c>
      <c r="Q1560" s="3" t="s">
        <v>14331</v>
      </c>
      <c r="R1560" s="106" t="s">
        <v>8648</v>
      </c>
      <c r="S1560" s="8" t="str">
        <f>INDEX('Coord Sitios Confirmados'!E:E, MATCH(B1560, 'Coord Sitios Confirmados'!B:B,0))</f>
        <v>4,589320</v>
      </c>
      <c r="T1560" s="159">
        <f>INDEX('Coord Sitios Confirmados'!F:F, MATCH(C1560, 'Coord Sitios Confirmados'!C:C,0))</f>
        <v>-74.090329999999994</v>
      </c>
    </row>
    <row r="1561" spans="1:20" x14ac:dyDescent="0.25">
      <c r="A1561" s="116" t="s">
        <v>4209</v>
      </c>
      <c r="B1561" s="7" t="s">
        <v>12812</v>
      </c>
      <c r="C1561" s="8" t="s">
        <v>4210</v>
      </c>
      <c r="D1561" s="8" t="s">
        <v>8777</v>
      </c>
      <c r="E1561" s="8" t="s">
        <v>22751</v>
      </c>
      <c r="F1561" s="8" t="s">
        <v>22752</v>
      </c>
      <c r="G1561" s="8" t="s">
        <v>1650</v>
      </c>
      <c r="H1561" s="8" t="s">
        <v>4211</v>
      </c>
      <c r="I1561" s="8" t="s">
        <v>4212</v>
      </c>
      <c r="J1561" s="8" t="s">
        <v>396</v>
      </c>
      <c r="K1561" s="8" t="s">
        <v>21702</v>
      </c>
      <c r="L1561" s="8" t="s">
        <v>21701</v>
      </c>
      <c r="M1561" s="8" t="s">
        <v>4060</v>
      </c>
      <c r="N1561" s="8" t="s">
        <v>14328</v>
      </c>
      <c r="O1561" s="8" t="s">
        <v>12744</v>
      </c>
      <c r="P1561" s="8" t="s">
        <v>14331</v>
      </c>
      <c r="Q1561" s="8" t="s">
        <v>14331</v>
      </c>
      <c r="R1561" s="26" t="s">
        <v>1644</v>
      </c>
      <c r="S1561" s="8">
        <f>INDEX('Coord Sitios Confirmados'!E:E, MATCH(B1561, 'Coord Sitios Confirmados'!B:B,0))</f>
        <v>4.625116666666667</v>
      </c>
      <c r="T1561" s="159">
        <f>INDEX('Coord Sitios Confirmados'!F:F, MATCH(C1561, 'Coord Sitios Confirmados'!C:C,0))</f>
        <v>-74.128399999999999</v>
      </c>
    </row>
    <row r="1562" spans="1:20" x14ac:dyDescent="0.25">
      <c r="A1562" s="115" t="s">
        <v>10159</v>
      </c>
      <c r="B1562" s="103" t="s">
        <v>14348</v>
      </c>
      <c r="C1562" s="101" t="s">
        <v>10251</v>
      </c>
      <c r="D1562" s="101" t="s">
        <v>17404</v>
      </c>
      <c r="E1562" s="101" t="s">
        <v>21825</v>
      </c>
      <c r="F1562" s="101" t="s">
        <v>21826</v>
      </c>
      <c r="G1562" s="101" t="s">
        <v>16008</v>
      </c>
      <c r="H1562" s="101" t="s">
        <v>20922</v>
      </c>
      <c r="I1562" s="101" t="s">
        <v>16237</v>
      </c>
      <c r="J1562" s="101" t="s">
        <v>396</v>
      </c>
      <c r="K1562" s="101" t="s">
        <v>21702</v>
      </c>
      <c r="L1562" s="101" t="s">
        <v>21701</v>
      </c>
      <c r="M1562" s="101" t="s">
        <v>8715</v>
      </c>
      <c r="N1562" s="101" t="s">
        <v>14403</v>
      </c>
      <c r="O1562" s="101" t="s">
        <v>12744</v>
      </c>
      <c r="P1562" s="183" t="s">
        <v>14331</v>
      </c>
      <c r="Q1562" s="101" t="s">
        <v>10573</v>
      </c>
      <c r="R1562" s="102" t="s">
        <v>8648</v>
      </c>
      <c r="S1562" s="8">
        <f>INDEX('Coord Sitios Confirmados'!E:E, MATCH(B1562, 'Coord Sitios Confirmados'!B:B,0))</f>
        <v>4.6207700000000003</v>
      </c>
      <c r="T1562" s="159">
        <f>INDEX('Coord Sitios Confirmados'!F:F, MATCH(C1562, 'Coord Sitios Confirmados'!C:C,0))</f>
        <v>-74.1982</v>
      </c>
    </row>
    <row r="1563" spans="1:20" x14ac:dyDescent="0.25">
      <c r="A1563" s="104" t="s">
        <v>4213</v>
      </c>
      <c r="B1563" s="11" t="s">
        <v>13459</v>
      </c>
      <c r="C1563" s="12" t="s">
        <v>4214</v>
      </c>
      <c r="D1563" s="12" t="s">
        <v>4215</v>
      </c>
      <c r="E1563" s="12" t="s">
        <v>4216</v>
      </c>
      <c r="F1563" s="12" t="s">
        <v>2861</v>
      </c>
      <c r="G1563" s="12" t="s">
        <v>18</v>
      </c>
      <c r="H1563" s="12" t="s">
        <v>56</v>
      </c>
      <c r="I1563" s="12" t="s">
        <v>4217</v>
      </c>
      <c r="J1563" s="12" t="s">
        <v>396</v>
      </c>
      <c r="K1563" s="12" t="s">
        <v>21705</v>
      </c>
      <c r="L1563" s="12" t="s">
        <v>21701</v>
      </c>
      <c r="M1563" s="12" t="s">
        <v>524</v>
      </c>
      <c r="N1563" s="12" t="s">
        <v>12305</v>
      </c>
      <c r="O1563" s="12" t="s">
        <v>12744</v>
      </c>
      <c r="P1563" s="12" t="s">
        <v>14331</v>
      </c>
      <c r="Q1563" s="12" t="s">
        <v>14331</v>
      </c>
      <c r="R1563" s="72" t="s">
        <v>9556</v>
      </c>
      <c r="S1563" s="8">
        <f>INDEX('Coord Sitios Confirmados'!E:E, MATCH(B1563, 'Coord Sitios Confirmados'!B:B,0))</f>
        <v>4.6728399999999999</v>
      </c>
      <c r="T1563" s="159">
        <f>INDEX('Coord Sitios Confirmados'!F:F, MATCH(C1563, 'Coord Sitios Confirmados'!C:C,0))</f>
        <v>-74.058400000000006</v>
      </c>
    </row>
    <row r="1564" spans="1:20" x14ac:dyDescent="0.25">
      <c r="A1564" s="115" t="s">
        <v>15380</v>
      </c>
      <c r="B1564" s="103" t="s">
        <v>15381</v>
      </c>
      <c r="C1564" s="101" t="s">
        <v>15382</v>
      </c>
      <c r="D1564" s="101" t="s">
        <v>17405</v>
      </c>
      <c r="E1564" s="101" t="s">
        <v>22330</v>
      </c>
      <c r="F1564" s="101"/>
      <c r="G1564" s="101" t="s">
        <v>14374</v>
      </c>
      <c r="H1564" s="101" t="s">
        <v>16240</v>
      </c>
      <c r="I1564" s="101">
        <v>5269885</v>
      </c>
      <c r="J1564" s="101" t="s">
        <v>396</v>
      </c>
      <c r="K1564" s="101" t="s">
        <v>21705</v>
      </c>
      <c r="L1564" s="101" t="s">
        <v>21701</v>
      </c>
      <c r="M1564" s="101" t="s">
        <v>16051</v>
      </c>
      <c r="N1564" s="101" t="s">
        <v>14329</v>
      </c>
      <c r="O1564" s="101" t="s">
        <v>12744</v>
      </c>
      <c r="P1564" s="101" t="s">
        <v>15373</v>
      </c>
      <c r="Q1564" s="101" t="s">
        <v>10573</v>
      </c>
      <c r="R1564" s="102" t="s">
        <v>9556</v>
      </c>
      <c r="S1564" s="8">
        <f>INDEX('Coord Sitios Confirmados'!E:E, MATCH(B1564, 'Coord Sitios Confirmados'!B:B,0))</f>
        <v>4.7609700000000004</v>
      </c>
      <c r="T1564" s="159">
        <f>INDEX('Coord Sitios Confirmados'!F:F, MATCH(C1564, 'Coord Sitios Confirmados'!C:C,0))</f>
        <v>-73.506399999999999</v>
      </c>
    </row>
    <row r="1565" spans="1:20" x14ac:dyDescent="0.25">
      <c r="A1565" s="115" t="s">
        <v>14631</v>
      </c>
      <c r="B1565" s="103" t="s">
        <v>14632</v>
      </c>
      <c r="C1565" s="101" t="s">
        <v>14633</v>
      </c>
      <c r="D1565" s="101" t="s">
        <v>17406</v>
      </c>
      <c r="E1565" s="101" t="s">
        <v>22542</v>
      </c>
      <c r="F1565" s="101" t="s">
        <v>22544</v>
      </c>
      <c r="G1565" s="101" t="s">
        <v>16026</v>
      </c>
      <c r="H1565" s="101" t="s">
        <v>21039</v>
      </c>
      <c r="I1565" s="101" t="s">
        <v>16281</v>
      </c>
      <c r="J1565" s="101" t="s">
        <v>396</v>
      </c>
      <c r="K1565" s="101" t="s">
        <v>21705</v>
      </c>
      <c r="L1565" s="101" t="s">
        <v>21701</v>
      </c>
      <c r="M1565" s="101" t="s">
        <v>14431</v>
      </c>
      <c r="N1565" s="101" t="s">
        <v>14403</v>
      </c>
      <c r="O1565" s="101" t="s">
        <v>12744</v>
      </c>
      <c r="P1565" s="183" t="s">
        <v>14431</v>
      </c>
      <c r="Q1565" s="101" t="s">
        <v>10573</v>
      </c>
      <c r="R1565" s="102" t="s">
        <v>8648</v>
      </c>
      <c r="S1565" s="8">
        <f>INDEX('Coord Sitios Confirmados'!E:E, MATCH(B1565, 'Coord Sitios Confirmados'!B:B,0))</f>
        <v>4.5850600000000004</v>
      </c>
      <c r="T1565" s="159">
        <f>INDEX('Coord Sitios Confirmados'!F:F, MATCH(C1565, 'Coord Sitios Confirmados'!C:C,0))</f>
        <v>-74.230099999999993</v>
      </c>
    </row>
    <row r="1566" spans="1:20" x14ac:dyDescent="0.25">
      <c r="A1566" s="111" t="s">
        <v>4218</v>
      </c>
      <c r="B1566" s="5">
        <v>42051</v>
      </c>
      <c r="C1566" s="6" t="s">
        <v>4219</v>
      </c>
      <c r="D1566" s="6" t="s">
        <v>13795</v>
      </c>
      <c r="E1566" s="6" t="s">
        <v>1135</v>
      </c>
      <c r="F1566" s="6" t="s">
        <v>21532</v>
      </c>
      <c r="G1566" s="6" t="s">
        <v>940</v>
      </c>
      <c r="H1566" s="6" t="s">
        <v>955</v>
      </c>
      <c r="I1566" s="5" t="s">
        <v>21533</v>
      </c>
      <c r="J1566" s="6" t="s">
        <v>14</v>
      </c>
      <c r="K1566" s="6" t="s">
        <v>21696</v>
      </c>
      <c r="L1566" s="6" t="s">
        <v>21697</v>
      </c>
      <c r="M1566" s="6" t="s">
        <v>8715</v>
      </c>
      <c r="N1566" s="6" t="s">
        <v>942</v>
      </c>
      <c r="O1566" s="6" t="s">
        <v>12744</v>
      </c>
      <c r="P1566" s="6" t="s">
        <v>14331</v>
      </c>
      <c r="Q1566" s="6" t="s">
        <v>14331</v>
      </c>
      <c r="R1566" s="112" t="e">
        <v>#N/A</v>
      </c>
      <c r="S1566" s="8">
        <f>INDEX('Coord Sitios Confirmados'!E:E, MATCH(B1566, 'Coord Sitios Confirmados'!B:B,0))</f>
        <v>4.6249419999999999</v>
      </c>
      <c r="T1566" s="159">
        <f>INDEX('Coord Sitios Confirmados'!F:F, MATCH(C1566, 'Coord Sitios Confirmados'!C:C,0))</f>
        <v>-74.196233000000007</v>
      </c>
    </row>
    <row r="1567" spans="1:20" x14ac:dyDescent="0.25">
      <c r="A1567" s="115" t="s">
        <v>15521</v>
      </c>
      <c r="B1567" s="103" t="s">
        <v>15522</v>
      </c>
      <c r="C1567" s="101" t="s">
        <v>16864</v>
      </c>
      <c r="D1567" s="101" t="s">
        <v>17407</v>
      </c>
      <c r="E1567" s="101" t="s">
        <v>22388</v>
      </c>
      <c r="F1567" s="101"/>
      <c r="G1567" s="101" t="s">
        <v>14374</v>
      </c>
      <c r="H1567" s="101" t="s">
        <v>16060</v>
      </c>
      <c r="I1567" s="101" t="s">
        <v>16062</v>
      </c>
      <c r="J1567" s="101" t="s">
        <v>14</v>
      </c>
      <c r="K1567" s="101" t="s">
        <v>21696</v>
      </c>
      <c r="L1567" s="101" t="s">
        <v>21697</v>
      </c>
      <c r="M1567" s="101" t="s">
        <v>16063</v>
      </c>
      <c r="N1567" s="101" t="s">
        <v>14329</v>
      </c>
      <c r="O1567" s="101" t="s">
        <v>12744</v>
      </c>
      <c r="P1567" s="101" t="s">
        <v>15610</v>
      </c>
      <c r="Q1567" s="101" t="s">
        <v>10573</v>
      </c>
      <c r="R1567" s="102" t="s">
        <v>1644</v>
      </c>
      <c r="S1567" s="8">
        <f>INDEX('Coord Sitios Confirmados'!E:E, MATCH(B1567, 'Coord Sitios Confirmados'!B:B,0))</f>
        <v>4.7789659999999996</v>
      </c>
      <c r="T1567" s="159">
        <f>INDEX('Coord Sitios Confirmados'!F:F, MATCH(C1567, 'Coord Sitios Confirmados'!C:C,0))</f>
        <v>-73.988540999999998</v>
      </c>
    </row>
    <row r="1568" spans="1:20" x14ac:dyDescent="0.25">
      <c r="A1568" s="115" t="s">
        <v>14820</v>
      </c>
      <c r="B1568" s="103" t="s">
        <v>14821</v>
      </c>
      <c r="C1568" s="101" t="s">
        <v>14822</v>
      </c>
      <c r="D1568" s="101" t="s">
        <v>17408</v>
      </c>
      <c r="E1568" s="101" t="s">
        <v>21881</v>
      </c>
      <c r="F1568" s="101" t="s">
        <v>21882</v>
      </c>
      <c r="G1568" s="101" t="s">
        <v>14374</v>
      </c>
      <c r="H1568" s="101" t="s">
        <v>16395</v>
      </c>
      <c r="I1568" s="101">
        <v>52899166</v>
      </c>
      <c r="J1568" s="101" t="s">
        <v>396</v>
      </c>
      <c r="K1568" s="101" t="s">
        <v>21705</v>
      </c>
      <c r="L1568" s="101" t="s">
        <v>21701</v>
      </c>
      <c r="M1568" s="101" t="s">
        <v>14374</v>
      </c>
      <c r="N1568" s="101" t="s">
        <v>14329</v>
      </c>
      <c r="O1568" s="101" t="s">
        <v>12744</v>
      </c>
      <c r="P1568" s="101" t="s">
        <v>14374</v>
      </c>
      <c r="Q1568" s="101" t="s">
        <v>10573</v>
      </c>
      <c r="R1568" s="102" t="s">
        <v>8860</v>
      </c>
      <c r="S1568" s="8">
        <f>INDEX('Coord Sitios Confirmados'!E:E, MATCH(B1568, 'Coord Sitios Confirmados'!B:B,0))</f>
        <v>4.8569465999999997</v>
      </c>
      <c r="T1568" s="159">
        <f>INDEX('Coord Sitios Confirmados'!F:F, MATCH(C1568, 'Coord Sitios Confirmados'!C:C,0))</f>
        <v>-74.065349999999995</v>
      </c>
    </row>
    <row r="1569" spans="1:20" x14ac:dyDescent="0.25">
      <c r="A1569" s="73" t="s">
        <v>4220</v>
      </c>
      <c r="B1569" s="79" t="s">
        <v>12912</v>
      </c>
      <c r="C1569" s="3" t="s">
        <v>4221</v>
      </c>
      <c r="D1569" s="3" t="s">
        <v>4222</v>
      </c>
      <c r="E1569" s="3" t="s">
        <v>21638</v>
      </c>
      <c r="F1569" s="3" t="s">
        <v>14224</v>
      </c>
      <c r="G1569" s="3" t="s">
        <v>2249</v>
      </c>
      <c r="H1569" s="3" t="s">
        <v>4223</v>
      </c>
      <c r="I1569" s="3" t="e">
        <v>#N/A</v>
      </c>
      <c r="J1569" s="3" t="s">
        <v>396</v>
      </c>
      <c r="K1569" s="3" t="s">
        <v>21705</v>
      </c>
      <c r="L1569" s="3" t="s">
        <v>21701</v>
      </c>
      <c r="M1569" s="3" t="s">
        <v>8696</v>
      </c>
      <c r="N1569" s="3" t="s">
        <v>12324</v>
      </c>
      <c r="O1569" s="3" t="s">
        <v>12744</v>
      </c>
      <c r="P1569" s="3" t="s">
        <v>14331</v>
      </c>
      <c r="Q1569" s="3" t="s">
        <v>14331</v>
      </c>
      <c r="R1569" s="106" t="s">
        <v>1650</v>
      </c>
      <c r="S1569" s="8">
        <f>INDEX('Coord Sitios Confirmados'!E:E, MATCH(B1569, 'Coord Sitios Confirmados'!B:B,0))</f>
        <v>4.6060999999999996</v>
      </c>
      <c r="T1569" s="159">
        <f>INDEX('Coord Sitios Confirmados'!F:F, MATCH(C1569, 'Coord Sitios Confirmados'!C:C,0))</f>
        <v>-74.066199999999995</v>
      </c>
    </row>
    <row r="1570" spans="1:20" x14ac:dyDescent="0.25">
      <c r="A1570" s="73" t="s">
        <v>4224</v>
      </c>
      <c r="B1570" s="79" t="s">
        <v>13238</v>
      </c>
      <c r="C1570" s="3" t="s">
        <v>4225</v>
      </c>
      <c r="D1570" s="3" t="s">
        <v>4226</v>
      </c>
      <c r="E1570" s="3" t="s">
        <v>18427</v>
      </c>
      <c r="F1570" s="3" t="s">
        <v>21640</v>
      </c>
      <c r="G1570" s="3" t="s">
        <v>18</v>
      </c>
      <c r="H1570" s="3" t="s">
        <v>4227</v>
      </c>
      <c r="I1570" s="3" t="s">
        <v>4228</v>
      </c>
      <c r="J1570" s="3" t="s">
        <v>396</v>
      </c>
      <c r="K1570" s="3" t="s">
        <v>21705</v>
      </c>
      <c r="L1570" s="3" t="s">
        <v>21701</v>
      </c>
      <c r="M1570" s="3" t="s">
        <v>8696</v>
      </c>
      <c r="N1570" s="3" t="s">
        <v>12324</v>
      </c>
      <c r="O1570" s="3" t="s">
        <v>12744</v>
      </c>
      <c r="P1570" s="3" t="s">
        <v>14331</v>
      </c>
      <c r="Q1570" s="3" t="s">
        <v>14331</v>
      </c>
      <c r="R1570" s="106" t="s">
        <v>8860</v>
      </c>
      <c r="S1570" s="8">
        <f>INDEX('Coord Sitios Confirmados'!E:E, MATCH(B1570, 'Coord Sitios Confirmados'!B:B,0))</f>
        <v>4.6116333333333337</v>
      </c>
      <c r="T1570" s="159">
        <f>INDEX('Coord Sitios Confirmados'!F:F, MATCH(C1570, 'Coord Sitios Confirmados'!C:C,0))</f>
        <v>-74.065399999999997</v>
      </c>
    </row>
    <row r="1571" spans="1:20" x14ac:dyDescent="0.25">
      <c r="A1571" s="109" t="s">
        <v>4229</v>
      </c>
      <c r="B1571" s="9" t="s">
        <v>13133</v>
      </c>
      <c r="C1571" s="10" t="s">
        <v>4230</v>
      </c>
      <c r="D1571" s="10" t="s">
        <v>4231</v>
      </c>
      <c r="E1571" s="10" t="s">
        <v>22946</v>
      </c>
      <c r="F1571" s="10" t="s">
        <v>20756</v>
      </c>
      <c r="G1571" s="10" t="s">
        <v>1848</v>
      </c>
      <c r="H1571" s="10"/>
      <c r="I1571" s="10" t="s">
        <v>4232</v>
      </c>
      <c r="J1571" s="10" t="s">
        <v>396</v>
      </c>
      <c r="K1571" s="10" t="s">
        <v>21700</v>
      </c>
      <c r="L1571" s="10" t="s">
        <v>21701</v>
      </c>
      <c r="M1571" s="10" t="s">
        <v>8696</v>
      </c>
      <c r="N1571" s="10" t="s">
        <v>520</v>
      </c>
      <c r="O1571" s="10" t="s">
        <v>12744</v>
      </c>
      <c r="P1571" s="10" t="s">
        <v>14331</v>
      </c>
      <c r="Q1571" s="10" t="s">
        <v>14331</v>
      </c>
      <c r="R1571" s="110" t="s">
        <v>8860</v>
      </c>
      <c r="S1571" s="8">
        <f>INDEX('Coord Sitios Confirmados'!E:E, MATCH(B1571, 'Coord Sitios Confirmados'!B:B,0))</f>
        <v>4.6214166666666667</v>
      </c>
      <c r="T1571" s="159">
        <f>INDEX('Coord Sitios Confirmados'!F:F, MATCH(C1571, 'Coord Sitios Confirmados'!C:C,0))</f>
        <v>-74.066900000000004</v>
      </c>
    </row>
    <row r="1572" spans="1:20" x14ac:dyDescent="0.25">
      <c r="A1572" s="109" t="s">
        <v>4233</v>
      </c>
      <c r="B1572" s="9" t="s">
        <v>13205</v>
      </c>
      <c r="C1572" s="10" t="s">
        <v>4234</v>
      </c>
      <c r="D1572" s="10" t="s">
        <v>4235</v>
      </c>
      <c r="E1572" s="10" t="s">
        <v>4236</v>
      </c>
      <c r="F1572" s="10" t="s">
        <v>14277</v>
      </c>
      <c r="G1572" s="10" t="s">
        <v>18</v>
      </c>
      <c r="H1572" s="10" t="s">
        <v>4237</v>
      </c>
      <c r="I1572" s="10" t="s">
        <v>4238</v>
      </c>
      <c r="J1572" s="10" t="s">
        <v>396</v>
      </c>
      <c r="K1572" s="10" t="s">
        <v>21705</v>
      </c>
      <c r="L1572" s="10" t="s">
        <v>21701</v>
      </c>
      <c r="M1572" s="10" t="s">
        <v>8698</v>
      </c>
      <c r="N1572" s="10" t="s">
        <v>520</v>
      </c>
      <c r="O1572" s="10" t="s">
        <v>12744</v>
      </c>
      <c r="P1572" s="10" t="s">
        <v>14331</v>
      </c>
      <c r="Q1572" s="10" t="s">
        <v>14331</v>
      </c>
      <c r="R1572" s="110" t="s">
        <v>8860</v>
      </c>
      <c r="S1572" s="8">
        <f>INDEX('Coord Sitios Confirmados'!E:E, MATCH(B1572, 'Coord Sitios Confirmados'!B:B,0))</f>
        <v>4.6652899999999997</v>
      </c>
      <c r="T1572" s="159" t="str">
        <f>INDEX('Coord Sitios Confirmados'!F:F, MATCH(C1572, 'Coord Sitios Confirmados'!C:C,0))</f>
        <v>-74,07273</v>
      </c>
    </row>
    <row r="1573" spans="1:20" x14ac:dyDescent="0.25">
      <c r="A1573" s="115" t="s">
        <v>14422</v>
      </c>
      <c r="B1573" s="103" t="s">
        <v>14423</v>
      </c>
      <c r="C1573" s="101" t="s">
        <v>14424</v>
      </c>
      <c r="D1573" s="101" t="s">
        <v>17409</v>
      </c>
      <c r="E1573" s="101" t="s">
        <v>22449</v>
      </c>
      <c r="F1573" s="101" t="s">
        <v>22450</v>
      </c>
      <c r="G1573" s="101" t="s">
        <v>16075</v>
      </c>
      <c r="H1573" s="101" t="s">
        <v>1644</v>
      </c>
      <c r="I1573" s="101">
        <v>5134283</v>
      </c>
      <c r="J1573" s="101" t="s">
        <v>396</v>
      </c>
      <c r="K1573" s="101" t="s">
        <v>21699</v>
      </c>
      <c r="L1573" s="101" t="s">
        <v>21697</v>
      </c>
      <c r="M1573" s="101" t="s">
        <v>14415</v>
      </c>
      <c r="N1573" s="101" t="s">
        <v>14377</v>
      </c>
      <c r="O1573" s="101" t="s">
        <v>12744</v>
      </c>
      <c r="P1573" s="101" t="s">
        <v>14415</v>
      </c>
      <c r="Q1573" s="101" t="s">
        <v>10573</v>
      </c>
      <c r="R1573" s="102" t="s">
        <v>1644</v>
      </c>
      <c r="S1573" s="8">
        <f>INDEX('Coord Sitios Confirmados'!E:E, MATCH(B1573, 'Coord Sitios Confirmados'!B:B,0))</f>
        <v>4.5927899999999999</v>
      </c>
      <c r="T1573" s="159">
        <f>INDEX('Coord Sitios Confirmados'!F:F, MATCH(C1573, 'Coord Sitios Confirmados'!C:C,0))</f>
        <v>-74.50994</v>
      </c>
    </row>
    <row r="1574" spans="1:20" x14ac:dyDescent="0.25">
      <c r="A1574" s="115" t="s">
        <v>15589</v>
      </c>
      <c r="B1574" s="103" t="s">
        <v>15590</v>
      </c>
      <c r="C1574" s="101" t="s">
        <v>15591</v>
      </c>
      <c r="D1574" s="101" t="s">
        <v>17410</v>
      </c>
      <c r="E1574" s="101" t="s">
        <v>22536</v>
      </c>
      <c r="F1574" s="101"/>
      <c r="G1574" s="101" t="s">
        <v>16094</v>
      </c>
      <c r="H1574" s="101" t="s">
        <v>21046</v>
      </c>
      <c r="I1574" s="101">
        <v>5635864</v>
      </c>
      <c r="J1574" s="101" t="s">
        <v>396</v>
      </c>
      <c r="K1574" s="101" t="s">
        <v>21705</v>
      </c>
      <c r="L1574" s="101" t="s">
        <v>21701</v>
      </c>
      <c r="M1574" s="101" t="s">
        <v>16051</v>
      </c>
      <c r="N1574" s="101" t="s">
        <v>14377</v>
      </c>
      <c r="O1574" s="101" t="s">
        <v>12744</v>
      </c>
      <c r="P1574" s="101" t="s">
        <v>15592</v>
      </c>
      <c r="Q1574" s="101" t="s">
        <v>10573</v>
      </c>
      <c r="R1574" s="102" t="s">
        <v>8648</v>
      </c>
      <c r="S1574" s="8">
        <f>INDEX('Coord Sitios Confirmados'!E:E, MATCH(B1574, 'Coord Sitios Confirmados'!B:B,0))</f>
        <v>4.6344060000000002</v>
      </c>
      <c r="T1574" s="159">
        <f>INDEX('Coord Sitios Confirmados'!F:F, MATCH(C1574, 'Coord Sitios Confirmados'!C:C,0))</f>
        <v>-74.453760000000003</v>
      </c>
    </row>
    <row r="1575" spans="1:20" x14ac:dyDescent="0.25">
      <c r="A1575" s="115" t="s">
        <v>15637</v>
      </c>
      <c r="B1575" s="103" t="s">
        <v>15638</v>
      </c>
      <c r="C1575" s="101" t="s">
        <v>15639</v>
      </c>
      <c r="D1575" s="101" t="s">
        <v>17411</v>
      </c>
      <c r="E1575" s="101" t="s">
        <v>22384</v>
      </c>
      <c r="F1575" s="101"/>
      <c r="G1575" s="101" t="s">
        <v>16094</v>
      </c>
      <c r="H1575" s="101" t="s">
        <v>9556</v>
      </c>
      <c r="I1575" s="101" t="s">
        <v>15640</v>
      </c>
      <c r="J1575" s="101" t="s">
        <v>396</v>
      </c>
      <c r="K1575" s="101" t="s">
        <v>21705</v>
      </c>
      <c r="L1575" s="101" t="s">
        <v>21701</v>
      </c>
      <c r="M1575" s="101" t="s">
        <v>16051</v>
      </c>
      <c r="N1575" s="101" t="s">
        <v>14377</v>
      </c>
      <c r="O1575" s="101" t="s">
        <v>12744</v>
      </c>
      <c r="P1575" s="101" t="s">
        <v>15407</v>
      </c>
      <c r="Q1575" s="101" t="s">
        <v>10573</v>
      </c>
      <c r="R1575" s="102" t="s">
        <v>9556</v>
      </c>
      <c r="S1575" s="8">
        <f>INDEX('Coord Sitios Confirmados'!E:E, MATCH(B1575, 'Coord Sitios Confirmados'!B:B,0))</f>
        <v>4.6581900000000003</v>
      </c>
      <c r="T1575" s="159">
        <f>INDEX('Coord Sitios Confirmados'!F:F, MATCH(C1575, 'Coord Sitios Confirmados'!C:C,0))</f>
        <v>-74.403499999999994</v>
      </c>
    </row>
    <row r="1576" spans="1:20" x14ac:dyDescent="0.25">
      <c r="A1576" s="115" t="s">
        <v>15139</v>
      </c>
      <c r="B1576" s="103" t="s">
        <v>15140</v>
      </c>
      <c r="C1576" s="101" t="s">
        <v>15141</v>
      </c>
      <c r="D1576" s="101" t="s">
        <v>17412</v>
      </c>
      <c r="E1576" s="101" t="s">
        <v>22509</v>
      </c>
      <c r="F1576" s="101"/>
      <c r="G1576" s="101" t="s">
        <v>16459</v>
      </c>
      <c r="H1576" s="101" t="s">
        <v>1644</v>
      </c>
      <c r="I1576" s="101" t="s">
        <v>15142</v>
      </c>
      <c r="J1576" s="101" t="s">
        <v>16029</v>
      </c>
      <c r="K1576" s="101" t="s">
        <v>21696</v>
      </c>
      <c r="L1576" s="101" t="s">
        <v>21697</v>
      </c>
      <c r="M1576" s="101" t="s">
        <v>16051</v>
      </c>
      <c r="N1576" s="101" t="s">
        <v>14399</v>
      </c>
      <c r="O1576" s="101" t="s">
        <v>12744</v>
      </c>
      <c r="P1576" s="101" t="s">
        <v>16142</v>
      </c>
      <c r="Q1576" s="101" t="s">
        <v>10573</v>
      </c>
      <c r="R1576" s="102" t="s">
        <v>1644</v>
      </c>
      <c r="S1576" s="8">
        <f>INDEX('Coord Sitios Confirmados'!E:E, MATCH(B1576, 'Coord Sitios Confirmados'!B:B,0))</f>
        <v>5.3617590000000002</v>
      </c>
      <c r="T1576" s="159">
        <f>INDEX('Coord Sitios Confirmados'!F:F, MATCH(C1576, 'Coord Sitios Confirmados'!C:C,0))</f>
        <v>-74.390970999999993</v>
      </c>
    </row>
    <row r="1577" spans="1:20" x14ac:dyDescent="0.25">
      <c r="A1577" s="107" t="s">
        <v>477</v>
      </c>
      <c r="B1577" s="64" t="s">
        <v>12070</v>
      </c>
      <c r="C1577" s="65" t="s">
        <v>4239</v>
      </c>
      <c r="D1577" s="65" t="s">
        <v>479</v>
      </c>
      <c r="E1577" s="65" t="s">
        <v>11998</v>
      </c>
      <c r="F1577" s="65" t="s">
        <v>12071</v>
      </c>
      <c r="G1577" s="65" t="s">
        <v>467</v>
      </c>
      <c r="H1577" s="64" t="s">
        <v>21259</v>
      </c>
      <c r="I1577" s="65">
        <v>1027628</v>
      </c>
      <c r="J1577" s="65" t="s">
        <v>403</v>
      </c>
      <c r="K1577" s="65" t="s">
        <v>21699</v>
      </c>
      <c r="L1577" s="65" t="s">
        <v>21697</v>
      </c>
      <c r="M1577" s="65" t="s">
        <v>8699</v>
      </c>
      <c r="N1577" s="65" t="s">
        <v>397</v>
      </c>
      <c r="O1577" s="65" t="s">
        <v>12744</v>
      </c>
      <c r="P1577" s="65" t="s">
        <v>14331</v>
      </c>
      <c r="Q1577" s="65" t="s">
        <v>14331</v>
      </c>
      <c r="R1577" s="108" t="s">
        <v>8648</v>
      </c>
      <c r="S1577" s="8" t="e">
        <f>INDEX('Coord Sitios Confirmados'!E:E, MATCH(B1577, 'Coord Sitios Confirmados'!B:B,0))</f>
        <v>#N/A</v>
      </c>
      <c r="T1577" s="159">
        <f>INDEX('Coord Sitios Confirmados'!F:F, MATCH(C1577, 'Coord Sitios Confirmados'!C:C,0))</f>
        <v>-74.08993117</v>
      </c>
    </row>
    <row r="1578" spans="1:20" x14ac:dyDescent="0.25">
      <c r="A1578" s="115" t="s">
        <v>15560</v>
      </c>
      <c r="B1578" s="103" t="s">
        <v>15561</v>
      </c>
      <c r="C1578" s="101" t="s">
        <v>16140</v>
      </c>
      <c r="D1578" s="101" t="s">
        <v>17413</v>
      </c>
      <c r="E1578" s="101" t="s">
        <v>22509</v>
      </c>
      <c r="F1578" s="101"/>
      <c r="G1578" s="101" t="s">
        <v>16141</v>
      </c>
      <c r="H1578" s="101" t="s">
        <v>21053</v>
      </c>
      <c r="I1578" s="101" t="s">
        <v>15562</v>
      </c>
      <c r="J1578" s="101" t="s">
        <v>396</v>
      </c>
      <c r="K1578" s="101" t="s">
        <v>21699</v>
      </c>
      <c r="L1578" s="101" t="s">
        <v>21697</v>
      </c>
      <c r="M1578" s="101" t="s">
        <v>16051</v>
      </c>
      <c r="N1578" s="101" t="s">
        <v>14399</v>
      </c>
      <c r="O1578" s="101" t="s">
        <v>12744</v>
      </c>
      <c r="P1578" s="101" t="s">
        <v>16142</v>
      </c>
      <c r="Q1578" s="101" t="s">
        <v>10573</v>
      </c>
      <c r="R1578" s="102" t="s">
        <v>8648</v>
      </c>
      <c r="S1578" s="8">
        <f>INDEX('Coord Sitios Confirmados'!E:E, MATCH(B1578, 'Coord Sitios Confirmados'!B:B,0))</f>
        <v>5.3690800000000003</v>
      </c>
      <c r="T1578" s="159">
        <f>INDEX('Coord Sitios Confirmados'!F:F, MATCH(C1578, 'Coord Sitios Confirmados'!C:C,0))</f>
        <v>-74.404499999999999</v>
      </c>
    </row>
    <row r="1579" spans="1:20" x14ac:dyDescent="0.25">
      <c r="A1579" s="104" t="s">
        <v>4240</v>
      </c>
      <c r="B1579" s="11" t="s">
        <v>13166</v>
      </c>
      <c r="C1579" s="12" t="s">
        <v>4241</v>
      </c>
      <c r="D1579" s="12" t="s">
        <v>4242</v>
      </c>
      <c r="E1579" s="12" t="s">
        <v>18475</v>
      </c>
      <c r="F1579" s="12" t="s">
        <v>18823</v>
      </c>
      <c r="G1579" s="12" t="s">
        <v>18</v>
      </c>
      <c r="H1579" s="12" t="s">
        <v>4243</v>
      </c>
      <c r="I1579" s="12" t="s">
        <v>4244</v>
      </c>
      <c r="J1579" s="12" t="s">
        <v>396</v>
      </c>
      <c r="K1579" s="12" t="s">
        <v>21705</v>
      </c>
      <c r="L1579" s="12" t="s">
        <v>21701</v>
      </c>
      <c r="M1579" s="12" t="s">
        <v>8698</v>
      </c>
      <c r="N1579" s="12" t="s">
        <v>12305</v>
      </c>
      <c r="O1579" s="12" t="s">
        <v>12744</v>
      </c>
      <c r="P1579" s="12" t="s">
        <v>14331</v>
      </c>
      <c r="Q1579" s="12" t="s">
        <v>14331</v>
      </c>
      <c r="R1579" s="72" t="s">
        <v>8860</v>
      </c>
      <c r="S1579" s="8">
        <f>INDEX('Coord Sitios Confirmados'!E:E, MATCH(B1579, 'Coord Sitios Confirmados'!B:B,0))</f>
        <v>4.6725399999999997</v>
      </c>
      <c r="T1579" s="159">
        <f>INDEX('Coord Sitios Confirmados'!F:F, MATCH(C1579, 'Coord Sitios Confirmados'!C:C,0))</f>
        <v>-74.066900000000004</v>
      </c>
    </row>
    <row r="1580" spans="1:20" x14ac:dyDescent="0.25">
      <c r="A1580" s="115" t="s">
        <v>10148</v>
      </c>
      <c r="B1580" s="103" t="s">
        <v>14349</v>
      </c>
      <c r="C1580" s="101" t="s">
        <v>10246</v>
      </c>
      <c r="D1580" s="101" t="s">
        <v>17414</v>
      </c>
      <c r="E1580" s="101" t="s">
        <v>22050</v>
      </c>
      <c r="F1580" s="101" t="s">
        <v>22051</v>
      </c>
      <c r="G1580" s="101" t="s">
        <v>16008</v>
      </c>
      <c r="H1580" s="101" t="s">
        <v>16092</v>
      </c>
      <c r="I1580" s="101" t="s">
        <v>14350</v>
      </c>
      <c r="J1580" s="101" t="s">
        <v>396</v>
      </c>
      <c r="K1580" s="101" t="s">
        <v>21702</v>
      </c>
      <c r="L1580" s="101" t="s">
        <v>21701</v>
      </c>
      <c r="M1580" s="101" t="s">
        <v>8715</v>
      </c>
      <c r="N1580" s="101" t="s">
        <v>14403</v>
      </c>
      <c r="O1580" s="101" t="s">
        <v>12744</v>
      </c>
      <c r="P1580" s="183" t="s">
        <v>14331</v>
      </c>
      <c r="Q1580" s="101" t="s">
        <v>10573</v>
      </c>
      <c r="R1580" s="102" t="s">
        <v>8648</v>
      </c>
      <c r="S1580" s="8">
        <f>INDEX('Coord Sitios Confirmados'!E:E, MATCH(B1580, 'Coord Sitios Confirmados'!B:B,0))</f>
        <v>4.6191700000000004</v>
      </c>
      <c r="T1580" s="159">
        <f>INDEX('Coord Sitios Confirmados'!F:F, MATCH(C1580, 'Coord Sitios Confirmados'!C:C,0))</f>
        <v>-74.189800000000005</v>
      </c>
    </row>
    <row r="1581" spans="1:20" x14ac:dyDescent="0.25">
      <c r="A1581" s="115" t="s">
        <v>15025</v>
      </c>
      <c r="B1581" s="103" t="s">
        <v>15026</v>
      </c>
      <c r="C1581" s="101" t="s">
        <v>15027</v>
      </c>
      <c r="D1581" s="101" t="s">
        <v>17415</v>
      </c>
      <c r="E1581" s="101" t="s">
        <v>22402</v>
      </c>
      <c r="F1581" s="101"/>
      <c r="G1581" s="101" t="s">
        <v>22570</v>
      </c>
      <c r="H1581" s="101" t="s">
        <v>16239</v>
      </c>
      <c r="I1581" s="101">
        <v>5268231</v>
      </c>
      <c r="J1581" s="101" t="s">
        <v>396</v>
      </c>
      <c r="K1581" s="101" t="s">
        <v>21705</v>
      </c>
      <c r="L1581" s="101" t="s">
        <v>21701</v>
      </c>
      <c r="M1581" s="101" t="s">
        <v>16051</v>
      </c>
      <c r="N1581" s="101" t="s">
        <v>14399</v>
      </c>
      <c r="O1581" s="101" t="s">
        <v>12744</v>
      </c>
      <c r="P1581" s="101" t="s">
        <v>14421</v>
      </c>
      <c r="Q1581" s="101" t="s">
        <v>10573</v>
      </c>
      <c r="R1581" s="102" t="s">
        <v>1922</v>
      </c>
      <c r="S1581" s="8">
        <f>INDEX('Coord Sitios Confirmados'!E:E, MATCH(B1581, 'Coord Sitios Confirmados'!B:B,0))</f>
        <v>5.2122999999999999</v>
      </c>
      <c r="T1581" s="159">
        <f>INDEX('Coord Sitios Confirmados'!F:F, MATCH(C1581, 'Coord Sitios Confirmados'!C:C,0))</f>
        <v>-74.619299999999996</v>
      </c>
    </row>
    <row r="1582" spans="1:20" x14ac:dyDescent="0.25">
      <c r="A1582" s="115" t="s">
        <v>15395</v>
      </c>
      <c r="B1582" s="103" t="s">
        <v>15396</v>
      </c>
      <c r="C1582" s="101" t="s">
        <v>16840</v>
      </c>
      <c r="D1582" s="101" t="s">
        <v>17416</v>
      </c>
      <c r="E1582" s="101" t="s">
        <v>22479</v>
      </c>
      <c r="F1582" s="101"/>
      <c r="G1582" s="101" t="s">
        <v>14398</v>
      </c>
      <c r="H1582" s="101" t="s">
        <v>21004</v>
      </c>
      <c r="I1582" s="101" t="s">
        <v>16259</v>
      </c>
      <c r="J1582" s="101" t="s">
        <v>396</v>
      </c>
      <c r="K1582" s="101" t="s">
        <v>21705</v>
      </c>
      <c r="L1582" s="101" t="s">
        <v>21701</v>
      </c>
      <c r="M1582" s="101" t="s">
        <v>16051</v>
      </c>
      <c r="N1582" s="101" t="s">
        <v>14399</v>
      </c>
      <c r="O1582" s="101" t="s">
        <v>12744</v>
      </c>
      <c r="P1582" s="101" t="s">
        <v>16258</v>
      </c>
      <c r="Q1582" s="101" t="s">
        <v>10573</v>
      </c>
      <c r="R1582" s="102" t="s">
        <v>8648</v>
      </c>
      <c r="S1582" s="8">
        <f>INDEX('Coord Sitios Confirmados'!E:E, MATCH(B1582, 'Coord Sitios Confirmados'!B:B,0))</f>
        <v>5.2065999999999999</v>
      </c>
      <c r="T1582" s="159">
        <f>INDEX('Coord Sitios Confirmados'!F:F, MATCH(C1582, 'Coord Sitios Confirmados'!C:C,0))</f>
        <v>-74.385199999999998</v>
      </c>
    </row>
    <row r="1583" spans="1:20" x14ac:dyDescent="0.25">
      <c r="A1583" s="73" t="s">
        <v>4245</v>
      </c>
      <c r="B1583" s="79" t="s">
        <v>13232</v>
      </c>
      <c r="C1583" s="3" t="s">
        <v>4246</v>
      </c>
      <c r="D1583" s="3" t="s">
        <v>4247</v>
      </c>
      <c r="E1583" s="3" t="s">
        <v>18690</v>
      </c>
      <c r="F1583" s="3" t="s">
        <v>18689</v>
      </c>
      <c r="G1583" s="3" t="s">
        <v>1922</v>
      </c>
      <c r="H1583" s="3" t="s">
        <v>4249</v>
      </c>
      <c r="I1583" s="3" t="e">
        <v>#N/A</v>
      </c>
      <c r="J1583" s="3" t="s">
        <v>396</v>
      </c>
      <c r="K1583" s="3" t="s">
        <v>21705</v>
      </c>
      <c r="L1583" s="3" t="s">
        <v>21701</v>
      </c>
      <c r="M1583" s="3" t="s">
        <v>8690</v>
      </c>
      <c r="N1583" s="3" t="s">
        <v>12324</v>
      </c>
      <c r="O1583" s="3" t="s">
        <v>12744</v>
      </c>
      <c r="P1583" s="3" t="s">
        <v>14331</v>
      </c>
      <c r="Q1583" s="3" t="s">
        <v>14331</v>
      </c>
      <c r="R1583" s="106" t="s">
        <v>1922</v>
      </c>
      <c r="S1583" s="8" t="str">
        <f>INDEX('Coord Sitios Confirmados'!E:E, MATCH(B1583, 'Coord Sitios Confirmados'!B:B,0))</f>
        <v>4,603004</v>
      </c>
      <c r="T1583" s="159">
        <f>INDEX('Coord Sitios Confirmados'!F:F, MATCH(C1583, 'Coord Sitios Confirmados'!C:C,0))</f>
        <v>-74.091800000000006</v>
      </c>
    </row>
    <row r="1584" spans="1:20" x14ac:dyDescent="0.25">
      <c r="A1584" s="73" t="s">
        <v>4250</v>
      </c>
      <c r="B1584" s="79" t="s">
        <v>13075</v>
      </c>
      <c r="C1584" s="3" t="s">
        <v>4251</v>
      </c>
      <c r="D1584" s="3" t="s">
        <v>4252</v>
      </c>
      <c r="E1584" s="3" t="s">
        <v>18441</v>
      </c>
      <c r="F1584" s="3" t="s">
        <v>18442</v>
      </c>
      <c r="G1584" s="3" t="s">
        <v>394</v>
      </c>
      <c r="H1584" s="3" t="s">
        <v>20930</v>
      </c>
      <c r="I1584" s="3" t="s">
        <v>4253</v>
      </c>
      <c r="J1584" s="3" t="s">
        <v>396</v>
      </c>
      <c r="K1584" s="3" t="s">
        <v>21705</v>
      </c>
      <c r="L1584" s="3" t="s">
        <v>21701</v>
      </c>
      <c r="M1584" s="3" t="s">
        <v>8690</v>
      </c>
      <c r="N1584" s="3" t="s">
        <v>12324</v>
      </c>
      <c r="O1584" s="3" t="s">
        <v>12744</v>
      </c>
      <c r="P1584" s="3" t="s">
        <v>14331</v>
      </c>
      <c r="Q1584" s="3" t="s">
        <v>14331</v>
      </c>
      <c r="R1584" s="106" t="s">
        <v>8648</v>
      </c>
      <c r="S1584" s="8" t="str">
        <f>INDEX('Coord Sitios Confirmados'!E:E, MATCH(B1584, 'Coord Sitios Confirmados'!B:B,0))</f>
        <v>4,602402</v>
      </c>
      <c r="T1584" s="159">
        <f>INDEX('Coord Sitios Confirmados'!F:F, MATCH(C1584, 'Coord Sitios Confirmados'!C:C,0))</f>
        <v>-74.086652000000001</v>
      </c>
    </row>
    <row r="1585" spans="1:20" x14ac:dyDescent="0.25">
      <c r="A1585" s="116" t="s">
        <v>22865</v>
      </c>
      <c r="B1585" s="7" t="s">
        <v>13144</v>
      </c>
      <c r="C1585" s="8" t="s">
        <v>22728</v>
      </c>
      <c r="D1585" s="8" t="s">
        <v>23211</v>
      </c>
      <c r="E1585" s="8" t="s">
        <v>18698</v>
      </c>
      <c r="F1585" s="8" t="s">
        <v>18692</v>
      </c>
      <c r="G1585" s="8" t="s">
        <v>18</v>
      </c>
      <c r="H1585" s="8"/>
      <c r="I1585" s="8" t="s">
        <v>21584</v>
      </c>
      <c r="J1585" s="8" t="s">
        <v>396</v>
      </c>
      <c r="K1585" s="8" t="s">
        <v>21700</v>
      </c>
      <c r="L1585" s="8" t="s">
        <v>21701</v>
      </c>
      <c r="M1585" s="8" t="s">
        <v>5313</v>
      </c>
      <c r="N1585" s="8" t="s">
        <v>14328</v>
      </c>
      <c r="O1585" s="8" t="s">
        <v>12744</v>
      </c>
      <c r="P1585" s="8" t="s">
        <v>14331</v>
      </c>
      <c r="Q1585" s="8" t="s">
        <v>14331</v>
      </c>
      <c r="R1585" s="26" t="s">
        <v>8860</v>
      </c>
      <c r="S1585" s="8">
        <f>INDEX('Coord Sitios Confirmados'!E:E, MATCH(B1585, 'Coord Sitios Confirmados'!B:B,0))</f>
        <v>4.6228030000000002</v>
      </c>
      <c r="T1585" s="159">
        <f>INDEX('Coord Sitios Confirmados'!F:F, MATCH(C1585, 'Coord Sitios Confirmados'!C:C,0))</f>
        <v>-74.123594999999995</v>
      </c>
    </row>
    <row r="1586" spans="1:20" ht="90" x14ac:dyDescent="0.25">
      <c r="A1586" s="116" t="s">
        <v>12447</v>
      </c>
      <c r="B1586" s="7" t="s">
        <v>12448</v>
      </c>
      <c r="C1586" s="8" t="s">
        <v>12449</v>
      </c>
      <c r="D1586" s="8" t="s">
        <v>12548</v>
      </c>
      <c r="E1586" s="8" t="s">
        <v>22823</v>
      </c>
      <c r="F1586" s="8" t="s">
        <v>14128</v>
      </c>
      <c r="G1586" s="8" t="s">
        <v>18</v>
      </c>
      <c r="H1586" s="204" t="s">
        <v>21385</v>
      </c>
      <c r="I1586" s="8" t="s">
        <v>12549</v>
      </c>
      <c r="J1586" s="8" t="s">
        <v>396</v>
      </c>
      <c r="K1586" s="8" t="s">
        <v>21705</v>
      </c>
      <c r="L1586" s="8" t="s">
        <v>21701</v>
      </c>
      <c r="M1586" s="8" t="s">
        <v>5313</v>
      </c>
      <c r="N1586" s="8" t="s">
        <v>14328</v>
      </c>
      <c r="O1586" s="8" t="s">
        <v>12744</v>
      </c>
      <c r="P1586" s="8" t="s">
        <v>14331</v>
      </c>
      <c r="Q1586" s="8" t="s">
        <v>14331</v>
      </c>
      <c r="R1586" s="26" t="s">
        <v>8648</v>
      </c>
      <c r="S1586" s="8">
        <f>INDEX('Coord Sitios Confirmados'!E:E, MATCH(B1586, 'Coord Sitios Confirmados'!B:B,0))</f>
        <v>4.6237060000000003</v>
      </c>
      <c r="T1586" s="159">
        <f>INDEX('Coord Sitios Confirmados'!F:F, MATCH(C1586, 'Coord Sitios Confirmados'!C:C,0))</f>
        <v>-74.120132999999996</v>
      </c>
    </row>
    <row r="1587" spans="1:20" x14ac:dyDescent="0.25">
      <c r="A1587" s="115" t="s">
        <v>15391</v>
      </c>
      <c r="B1587" s="103" t="s">
        <v>15392</v>
      </c>
      <c r="C1587" s="101" t="s">
        <v>15393</v>
      </c>
      <c r="D1587" s="101" t="s">
        <v>17417</v>
      </c>
      <c r="E1587" s="101" t="s">
        <v>22008</v>
      </c>
      <c r="F1587" s="101" t="s">
        <v>22010</v>
      </c>
      <c r="G1587" s="101" t="s">
        <v>22571</v>
      </c>
      <c r="H1587" s="101" t="s">
        <v>16304</v>
      </c>
      <c r="I1587" s="101" t="s">
        <v>15394</v>
      </c>
      <c r="J1587" s="101" t="s">
        <v>396</v>
      </c>
      <c r="K1587" s="101" t="s">
        <v>21705</v>
      </c>
      <c r="L1587" s="101" t="s">
        <v>21701</v>
      </c>
      <c r="M1587" s="101" t="s">
        <v>14515</v>
      </c>
      <c r="N1587" s="101" t="s">
        <v>14329</v>
      </c>
      <c r="O1587" s="101" t="s">
        <v>12744</v>
      </c>
      <c r="P1587" s="101" t="s">
        <v>14515</v>
      </c>
      <c r="Q1587" s="101" t="s">
        <v>10573</v>
      </c>
      <c r="R1587" s="102" t="s">
        <v>1644</v>
      </c>
      <c r="S1587" s="8">
        <f>INDEX('Coord Sitios Confirmados'!E:E, MATCH(B1587, 'Coord Sitios Confirmados'!B:B,0))</f>
        <v>4.9287729999999996</v>
      </c>
      <c r="T1587" s="159">
        <f>INDEX('Coord Sitios Confirmados'!F:F, MATCH(C1587, 'Coord Sitios Confirmados'!C:C,0))</f>
        <v>-74.031470999999996</v>
      </c>
    </row>
    <row r="1588" spans="1:20" x14ac:dyDescent="0.25">
      <c r="A1588" s="115" t="s">
        <v>14450</v>
      </c>
      <c r="B1588" s="103" t="s">
        <v>14451</v>
      </c>
      <c r="C1588" s="101" t="s">
        <v>14452</v>
      </c>
      <c r="D1588" s="101" t="s">
        <v>17418</v>
      </c>
      <c r="E1588" s="101" t="s">
        <v>21942</v>
      </c>
      <c r="F1588" s="101" t="s">
        <v>21943</v>
      </c>
      <c r="G1588" s="101" t="s">
        <v>22581</v>
      </c>
      <c r="H1588" s="101" t="s">
        <v>21062</v>
      </c>
      <c r="I1588" s="101" t="s">
        <v>16066</v>
      </c>
      <c r="J1588" s="101" t="s">
        <v>396</v>
      </c>
      <c r="K1588" s="101" t="s">
        <v>21705</v>
      </c>
      <c r="L1588" s="101" t="s">
        <v>21701</v>
      </c>
      <c r="M1588" s="101" t="s">
        <v>14453</v>
      </c>
      <c r="N1588" s="101" t="s">
        <v>14399</v>
      </c>
      <c r="O1588" s="101" t="s">
        <v>12744</v>
      </c>
      <c r="P1588" s="101" t="s">
        <v>14453</v>
      </c>
      <c r="Q1588" s="101" t="s">
        <v>10573</v>
      </c>
      <c r="R1588" s="102" t="s">
        <v>8648</v>
      </c>
      <c r="S1588" s="8">
        <f>INDEX('Coord Sitios Confirmados'!E:E, MATCH(B1588, 'Coord Sitios Confirmados'!B:B,0))</f>
        <v>4.80565</v>
      </c>
      <c r="T1588" s="159">
        <f>INDEX('Coord Sitios Confirmados'!F:F, MATCH(C1588, 'Coord Sitios Confirmados'!C:C,0))</f>
        <v>-74.209400000000002</v>
      </c>
    </row>
    <row r="1589" spans="1:20" x14ac:dyDescent="0.25">
      <c r="A1589" s="111" t="s">
        <v>4256</v>
      </c>
      <c r="B1589" s="5" t="s">
        <v>12816</v>
      </c>
      <c r="C1589" s="6" t="s">
        <v>4257</v>
      </c>
      <c r="D1589" s="6" t="s">
        <v>13801</v>
      </c>
      <c r="E1589" s="6" t="s">
        <v>14263</v>
      </c>
      <c r="F1589" s="6" t="s">
        <v>19043</v>
      </c>
      <c r="G1589" s="6" t="s">
        <v>1644</v>
      </c>
      <c r="H1589" s="6" t="s">
        <v>955</v>
      </c>
      <c r="I1589" s="5" t="s">
        <v>4258</v>
      </c>
      <c r="J1589" s="6" t="s">
        <v>396</v>
      </c>
      <c r="K1589" s="6" t="s">
        <v>21702</v>
      </c>
      <c r="L1589" s="6" t="s">
        <v>21701</v>
      </c>
      <c r="M1589" s="6" t="s">
        <v>3379</v>
      </c>
      <c r="N1589" s="6" t="s">
        <v>942</v>
      </c>
      <c r="O1589" s="6" t="s">
        <v>12744</v>
      </c>
      <c r="P1589" s="6" t="s">
        <v>14331</v>
      </c>
      <c r="Q1589" s="6" t="s">
        <v>14331</v>
      </c>
      <c r="R1589" s="112" t="s">
        <v>1644</v>
      </c>
      <c r="S1589" s="8">
        <f>INDEX('Coord Sitios Confirmados'!E:E, MATCH(B1589, 'Coord Sitios Confirmados'!B:B,0))</f>
        <v>4.6791349999999996</v>
      </c>
      <c r="T1589" s="159">
        <f>INDEX('Coord Sitios Confirmados'!F:F, MATCH(C1589, 'Coord Sitios Confirmados'!C:C,0))</f>
        <v>-74.132436999999996</v>
      </c>
    </row>
    <row r="1590" spans="1:20" x14ac:dyDescent="0.25">
      <c r="A1590" s="73" t="s">
        <v>4259</v>
      </c>
      <c r="B1590" s="79" t="s">
        <v>12875</v>
      </c>
      <c r="C1590" s="3" t="s">
        <v>4260</v>
      </c>
      <c r="D1590" s="3" t="s">
        <v>4261</v>
      </c>
      <c r="E1590" s="3" t="s">
        <v>18790</v>
      </c>
      <c r="F1590" s="3" t="s">
        <v>18791</v>
      </c>
      <c r="G1590" s="3" t="s">
        <v>2249</v>
      </c>
      <c r="H1590" s="3" t="s">
        <v>4262</v>
      </c>
      <c r="I1590" s="3" t="s">
        <v>4263</v>
      </c>
      <c r="J1590" s="3" t="s">
        <v>396</v>
      </c>
      <c r="K1590" s="3" t="s">
        <v>21705</v>
      </c>
      <c r="L1590" s="3" t="s">
        <v>21701</v>
      </c>
      <c r="M1590" s="3" t="s">
        <v>8690</v>
      </c>
      <c r="N1590" s="3" t="s">
        <v>12324</v>
      </c>
      <c r="O1590" s="3" t="s">
        <v>12744</v>
      </c>
      <c r="P1590" s="3" t="s">
        <v>14331</v>
      </c>
      <c r="Q1590" s="3" t="s">
        <v>14331</v>
      </c>
      <c r="R1590" s="106" t="s">
        <v>8860</v>
      </c>
      <c r="S1590" s="8">
        <f>INDEX('Coord Sitios Confirmados'!E:E, MATCH(B1590, 'Coord Sitios Confirmados'!B:B,0))</f>
        <v>4.6089333333333329</v>
      </c>
      <c r="T1590" s="159">
        <f>INDEX('Coord Sitios Confirmados'!F:F, MATCH(C1590, 'Coord Sitios Confirmados'!C:C,0))</f>
        <v>-74.084999999999994</v>
      </c>
    </row>
    <row r="1591" spans="1:20" x14ac:dyDescent="0.25">
      <c r="A1591" s="109" t="s">
        <v>4264</v>
      </c>
      <c r="B1591" s="9" t="s">
        <v>12988</v>
      </c>
      <c r="C1591" s="10" t="s">
        <v>4265</v>
      </c>
      <c r="D1591" s="10" t="s">
        <v>4266</v>
      </c>
      <c r="E1591" s="10" t="s">
        <v>18833</v>
      </c>
      <c r="F1591" s="10" t="s">
        <v>3743</v>
      </c>
      <c r="G1591" s="10" t="s">
        <v>18</v>
      </c>
      <c r="H1591" s="10" t="s">
        <v>4267</v>
      </c>
      <c r="I1591" s="10" t="s">
        <v>4268</v>
      </c>
      <c r="J1591" s="10" t="s">
        <v>396</v>
      </c>
      <c r="K1591" s="10" t="s">
        <v>21705</v>
      </c>
      <c r="L1591" s="10" t="s">
        <v>21701</v>
      </c>
      <c r="M1591" s="10" t="s">
        <v>524</v>
      </c>
      <c r="N1591" s="10" t="s">
        <v>520</v>
      </c>
      <c r="O1591" s="10" t="s">
        <v>12744</v>
      </c>
      <c r="P1591" s="10" t="s">
        <v>14331</v>
      </c>
      <c r="Q1591" s="10" t="s">
        <v>14331</v>
      </c>
      <c r="R1591" s="110" t="s">
        <v>8648</v>
      </c>
      <c r="S1591" s="8">
        <f>INDEX('Coord Sitios Confirmados'!E:E, MATCH(B1591, 'Coord Sitios Confirmados'!B:B,0))</f>
        <v>4.6415899999999999</v>
      </c>
      <c r="T1591" s="159" t="str">
        <f>INDEX('Coord Sitios Confirmados'!F:F, MATCH(C1591, 'Coord Sitios Confirmados'!C:C,0))</f>
        <v>-74,06177</v>
      </c>
    </row>
    <row r="1592" spans="1:20" x14ac:dyDescent="0.25">
      <c r="A1592" s="109" t="s">
        <v>4269</v>
      </c>
      <c r="B1592" s="9" t="s">
        <v>13068</v>
      </c>
      <c r="C1592" s="10" t="s">
        <v>4270</v>
      </c>
      <c r="D1592" s="10" t="s">
        <v>4271</v>
      </c>
      <c r="E1592" s="10" t="s">
        <v>2747</v>
      </c>
      <c r="F1592" s="10" t="s">
        <v>20851</v>
      </c>
      <c r="G1592" s="10" t="s">
        <v>18</v>
      </c>
      <c r="H1592" s="10" t="s">
        <v>8667</v>
      </c>
      <c r="I1592" s="10" t="s">
        <v>4272</v>
      </c>
      <c r="J1592" s="10" t="s">
        <v>396</v>
      </c>
      <c r="K1592" s="10" t="s">
        <v>21705</v>
      </c>
      <c r="L1592" s="10" t="s">
        <v>21701</v>
      </c>
      <c r="M1592" s="10" t="s">
        <v>524</v>
      </c>
      <c r="N1592" s="10" t="s">
        <v>520</v>
      </c>
      <c r="O1592" s="10" t="s">
        <v>12744</v>
      </c>
      <c r="P1592" s="10" t="s">
        <v>14331</v>
      </c>
      <c r="Q1592" s="10" t="s">
        <v>14331</v>
      </c>
      <c r="R1592" s="110" t="s">
        <v>9556</v>
      </c>
      <c r="S1592" s="8">
        <f>INDEX('Coord Sitios Confirmados'!E:E, MATCH(B1592, 'Coord Sitios Confirmados'!B:B,0))</f>
        <v>4.6458500000000003</v>
      </c>
      <c r="T1592" s="159" t="str">
        <f>INDEX('Coord Sitios Confirmados'!F:F, MATCH(C1592, 'Coord Sitios Confirmados'!C:C,0))</f>
        <v>-74,05991</v>
      </c>
    </row>
    <row r="1593" spans="1:20" x14ac:dyDescent="0.25">
      <c r="A1593" s="107" t="s">
        <v>4273</v>
      </c>
      <c r="B1593" s="64" t="s">
        <v>12072</v>
      </c>
      <c r="C1593" s="65" t="s">
        <v>4274</v>
      </c>
      <c r="D1593" s="65" t="s">
        <v>4275</v>
      </c>
      <c r="E1593" s="65" t="s">
        <v>19116</v>
      </c>
      <c r="F1593" s="65" t="s">
        <v>14212</v>
      </c>
      <c r="G1593" s="65" t="s">
        <v>2098</v>
      </c>
      <c r="H1593" s="64" t="s">
        <v>4276</v>
      </c>
      <c r="I1593" s="65" t="s">
        <v>4277</v>
      </c>
      <c r="J1593" s="65" t="s">
        <v>396</v>
      </c>
      <c r="K1593" s="65" t="s">
        <v>21702</v>
      </c>
      <c r="L1593" s="65" t="s">
        <v>21701</v>
      </c>
      <c r="M1593" s="65" t="s">
        <v>3231</v>
      </c>
      <c r="N1593" s="65" t="s">
        <v>397</v>
      </c>
      <c r="O1593" s="65" t="s">
        <v>12744</v>
      </c>
      <c r="P1593" s="65" t="s">
        <v>14331</v>
      </c>
      <c r="Q1593" s="65" t="s">
        <v>14331</v>
      </c>
      <c r="R1593" s="108" t="s">
        <v>1644</v>
      </c>
      <c r="S1593" s="8">
        <f>INDEX('Coord Sitios Confirmados'!E:E, MATCH(B1593, 'Coord Sitios Confirmados'!B:B,0))</f>
        <v>4.7066388888888904</v>
      </c>
      <c r="T1593" s="159">
        <f>INDEX('Coord Sitios Confirmados'!F:F, MATCH(C1593, 'Coord Sitios Confirmados'!C:C,0))</f>
        <v>-74.094777777777793</v>
      </c>
    </row>
    <row r="1594" spans="1:20" x14ac:dyDescent="0.25">
      <c r="A1594" s="107" t="s">
        <v>4278</v>
      </c>
      <c r="B1594" s="64" t="s">
        <v>12073</v>
      </c>
      <c r="C1594" s="65" t="s">
        <v>4279</v>
      </c>
      <c r="D1594" s="65" t="s">
        <v>4280</v>
      </c>
      <c r="E1594" s="65" t="s">
        <v>12030</v>
      </c>
      <c r="F1594" s="65" t="s">
        <v>11977</v>
      </c>
      <c r="G1594" s="65" t="s">
        <v>11970</v>
      </c>
      <c r="H1594" s="64"/>
      <c r="I1594" s="65" t="s">
        <v>4281</v>
      </c>
      <c r="J1594" s="65" t="s">
        <v>396</v>
      </c>
      <c r="K1594" s="65" t="s">
        <v>21705</v>
      </c>
      <c r="L1594" s="65" t="s">
        <v>21701</v>
      </c>
      <c r="M1594" s="65" t="s">
        <v>3231</v>
      </c>
      <c r="N1594" s="65" t="s">
        <v>397</v>
      </c>
      <c r="O1594" s="65" t="s">
        <v>12744</v>
      </c>
      <c r="P1594" s="65" t="s">
        <v>14331</v>
      </c>
      <c r="Q1594" s="65" t="s">
        <v>14331</v>
      </c>
      <c r="R1594" s="108" t="s">
        <v>8648</v>
      </c>
      <c r="S1594" s="8">
        <f>INDEX('Coord Sitios Confirmados'!E:E, MATCH(B1594, 'Coord Sitios Confirmados'!B:B,0))</f>
        <v>4.7104166666666698</v>
      </c>
      <c r="T1594" s="159">
        <f>INDEX('Coord Sitios Confirmados'!F:F, MATCH(C1594, 'Coord Sitios Confirmados'!C:C,0))</f>
        <v>-74.094555555555502</v>
      </c>
    </row>
    <row r="1595" spans="1:20" x14ac:dyDescent="0.25">
      <c r="A1595" s="113" t="s">
        <v>4282</v>
      </c>
      <c r="B1595" s="61" t="s">
        <v>4283</v>
      </c>
      <c r="C1595" s="62" t="s">
        <v>4284</v>
      </c>
      <c r="D1595" s="62" t="s">
        <v>4285</v>
      </c>
      <c r="E1595" s="62"/>
      <c r="F1595" s="62"/>
      <c r="G1595" s="62" t="s">
        <v>1650</v>
      </c>
      <c r="H1595" s="62" t="s">
        <v>4286</v>
      </c>
      <c r="I1595" s="62" t="s">
        <v>4287</v>
      </c>
      <c r="J1595" s="62" t="s">
        <v>396</v>
      </c>
      <c r="K1595" s="62" t="s">
        <v>22627</v>
      </c>
      <c r="L1595" s="62" t="s">
        <v>21701</v>
      </c>
      <c r="M1595" s="62" t="s">
        <v>6165</v>
      </c>
      <c r="N1595" s="62" t="s">
        <v>197</v>
      </c>
      <c r="O1595" s="62" t="s">
        <v>12745</v>
      </c>
      <c r="P1595" s="62" t="s">
        <v>14331</v>
      </c>
      <c r="Q1595" s="62" t="s">
        <v>14331</v>
      </c>
      <c r="R1595" s="114" t="s">
        <v>16230</v>
      </c>
      <c r="S1595" s="8">
        <f>INDEX('Coord Sitios Confirmados'!E:E, MATCH(B1595, 'Coord Sitios Confirmados'!B:B,0))</f>
        <v>4.72478</v>
      </c>
      <c r="T1595" s="159">
        <f>INDEX('Coord Sitios Confirmados'!F:F, MATCH(C1595, 'Coord Sitios Confirmados'!C:C,0))</f>
        <v>-74.025499999999994</v>
      </c>
    </row>
    <row r="1596" spans="1:20" x14ac:dyDescent="0.25">
      <c r="A1596" s="116" t="s">
        <v>4288</v>
      </c>
      <c r="B1596" s="7" t="s">
        <v>13305</v>
      </c>
      <c r="C1596" s="8" t="s">
        <v>4289</v>
      </c>
      <c r="D1596" s="8" t="s">
        <v>4290</v>
      </c>
      <c r="E1596" s="8" t="s">
        <v>4291</v>
      </c>
      <c r="F1596" s="8" t="s">
        <v>3960</v>
      </c>
      <c r="G1596" s="8" t="s">
        <v>1644</v>
      </c>
      <c r="H1596" s="8" t="s">
        <v>1260</v>
      </c>
      <c r="I1596" s="8" t="e">
        <v>#N/A</v>
      </c>
      <c r="J1596" s="8" t="s">
        <v>396</v>
      </c>
      <c r="K1596" s="8" t="s">
        <v>21705</v>
      </c>
      <c r="L1596" s="8" t="s">
        <v>21701</v>
      </c>
      <c r="M1596" s="8" t="s">
        <v>8696</v>
      </c>
      <c r="N1596" s="8" t="s">
        <v>14328</v>
      </c>
      <c r="O1596" s="8" t="s">
        <v>12744</v>
      </c>
      <c r="P1596" s="8" t="s">
        <v>14331</v>
      </c>
      <c r="Q1596" s="8" t="s">
        <v>14331</v>
      </c>
      <c r="R1596" s="26" t="s">
        <v>1644</v>
      </c>
      <c r="S1596" s="8">
        <f>INDEX('Coord Sitios Confirmados'!E:E, MATCH(B1596, 'Coord Sitios Confirmados'!B:B,0))</f>
        <v>4.6173900000000003</v>
      </c>
      <c r="T1596" s="159">
        <f>INDEX('Coord Sitios Confirmados'!F:F, MATCH(C1596, 'Coord Sitios Confirmados'!C:C,0))</f>
        <v>-74.0655</v>
      </c>
    </row>
    <row r="1597" spans="1:20" x14ac:dyDescent="0.25">
      <c r="A1597" s="73" t="s">
        <v>4292</v>
      </c>
      <c r="B1597" s="79" t="s">
        <v>13340</v>
      </c>
      <c r="C1597" s="3" t="s">
        <v>4293</v>
      </c>
      <c r="D1597" s="3" t="s">
        <v>4294</v>
      </c>
      <c r="E1597" s="3" t="s">
        <v>22626</v>
      </c>
      <c r="F1597" s="3" t="s">
        <v>22824</v>
      </c>
      <c r="G1597" s="3" t="s">
        <v>18</v>
      </c>
      <c r="H1597" s="3" t="s">
        <v>4295</v>
      </c>
      <c r="I1597" s="3" t="s">
        <v>4296</v>
      </c>
      <c r="J1597" s="3" t="s">
        <v>396</v>
      </c>
      <c r="K1597" s="3" t="s">
        <v>21705</v>
      </c>
      <c r="L1597" s="3" t="s">
        <v>21701</v>
      </c>
      <c r="M1597" s="3" t="s">
        <v>5313</v>
      </c>
      <c r="N1597" s="3" t="s">
        <v>14328</v>
      </c>
      <c r="O1597" s="3" t="s">
        <v>12744</v>
      </c>
      <c r="P1597" s="3" t="s">
        <v>14331</v>
      </c>
      <c r="Q1597" s="3" t="s">
        <v>14331</v>
      </c>
      <c r="R1597" s="106" t="s">
        <v>8860</v>
      </c>
      <c r="S1597" s="8">
        <f>INDEX('Coord Sitios Confirmados'!E:E, MATCH(B1597, 'Coord Sitios Confirmados'!B:B,0))</f>
        <v>4.6278689999999996</v>
      </c>
      <c r="T1597" s="159">
        <f>INDEX('Coord Sitios Confirmados'!F:F, MATCH(C1597, 'Coord Sitios Confirmados'!C:C,0))</f>
        <v>-74.122662000000005</v>
      </c>
    </row>
    <row r="1598" spans="1:20" x14ac:dyDescent="0.25">
      <c r="A1598" s="115" t="s">
        <v>15663</v>
      </c>
      <c r="B1598" s="103" t="s">
        <v>15664</v>
      </c>
      <c r="C1598" s="101" t="s">
        <v>15665</v>
      </c>
      <c r="D1598" s="101" t="s">
        <v>17419</v>
      </c>
      <c r="E1598" s="101" t="s">
        <v>22406</v>
      </c>
      <c r="F1598" s="101"/>
      <c r="G1598" s="101" t="s">
        <v>16130</v>
      </c>
      <c r="H1598" s="101" t="s">
        <v>1644</v>
      </c>
      <c r="I1598" s="101" t="s">
        <v>15666</v>
      </c>
      <c r="J1598" s="101" t="s">
        <v>396</v>
      </c>
      <c r="K1598" s="101" t="s">
        <v>21705</v>
      </c>
      <c r="L1598" s="101" t="s">
        <v>21701</v>
      </c>
      <c r="M1598" s="101" t="s">
        <v>14438</v>
      </c>
      <c r="N1598" s="101" t="s">
        <v>14329</v>
      </c>
      <c r="O1598" s="101" t="s">
        <v>12744</v>
      </c>
      <c r="P1598" s="101" t="s">
        <v>14438</v>
      </c>
      <c r="Q1598" s="101" t="s">
        <v>10573</v>
      </c>
      <c r="R1598" s="102" t="s">
        <v>1644</v>
      </c>
      <c r="S1598" s="8">
        <f>INDEX('Coord Sitios Confirmados'!E:E, MATCH(B1598, 'Coord Sitios Confirmados'!B:B,0))</f>
        <v>4.81487</v>
      </c>
      <c r="T1598" s="159">
        <f>INDEX('Coord Sitios Confirmados'!F:F, MATCH(C1598, 'Coord Sitios Confirmados'!C:C,0))</f>
        <v>-74.134500000000003</v>
      </c>
    </row>
    <row r="1599" spans="1:20" x14ac:dyDescent="0.25">
      <c r="A1599" s="105" t="s">
        <v>4297</v>
      </c>
      <c r="B1599" s="71" t="s">
        <v>13028</v>
      </c>
      <c r="C1599" s="70" t="s">
        <v>4298</v>
      </c>
      <c r="D1599" s="70" t="s">
        <v>12688</v>
      </c>
      <c r="E1599" s="70" t="s">
        <v>2214</v>
      </c>
      <c r="F1599" s="70" t="s">
        <v>4299</v>
      </c>
      <c r="G1599" s="70" t="s">
        <v>13</v>
      </c>
      <c r="H1599" s="70" t="s">
        <v>21758</v>
      </c>
      <c r="I1599" s="70" t="s">
        <v>4300</v>
      </c>
      <c r="J1599" s="70" t="s">
        <v>396</v>
      </c>
      <c r="K1599" s="70" t="s">
        <v>21705</v>
      </c>
      <c r="L1599" s="70" t="s">
        <v>21701</v>
      </c>
      <c r="M1599" s="70" t="s">
        <v>6165</v>
      </c>
      <c r="N1599" s="70" t="s">
        <v>197</v>
      </c>
      <c r="O1599" s="70" t="s">
        <v>12744</v>
      </c>
      <c r="P1599" s="70" t="s">
        <v>14331</v>
      </c>
      <c r="Q1599" s="70" t="s">
        <v>14331</v>
      </c>
      <c r="R1599" s="74" t="s">
        <v>1644</v>
      </c>
      <c r="S1599" s="8">
        <f>INDEX('Coord Sitios Confirmados'!E:E, MATCH(B1599, 'Coord Sitios Confirmados'!B:B,0))</f>
        <v>4.7452800000000002</v>
      </c>
      <c r="T1599" s="159">
        <f>INDEX('Coord Sitios Confirmados'!F:F, MATCH(C1599, 'Coord Sitios Confirmados'!C:C,0))</f>
        <v>-74.0411</v>
      </c>
    </row>
    <row r="1600" spans="1:20" x14ac:dyDescent="0.25">
      <c r="A1600" s="115" t="s">
        <v>15417</v>
      </c>
      <c r="B1600" s="103" t="s">
        <v>15418</v>
      </c>
      <c r="C1600" s="101" t="s">
        <v>15419</v>
      </c>
      <c r="D1600" s="101" t="s">
        <v>17420</v>
      </c>
      <c r="E1600" s="101" t="s">
        <v>21868</v>
      </c>
      <c r="F1600" s="101" t="s">
        <v>21870</v>
      </c>
      <c r="G1600" s="101" t="s">
        <v>14374</v>
      </c>
      <c r="H1600" s="101" t="s">
        <v>16266</v>
      </c>
      <c r="I1600" s="101" t="s">
        <v>16267</v>
      </c>
      <c r="J1600" s="101" t="s">
        <v>396</v>
      </c>
      <c r="K1600" s="101" t="s">
        <v>21700</v>
      </c>
      <c r="L1600" s="101" t="s">
        <v>21701</v>
      </c>
      <c r="M1600" s="101" t="s">
        <v>14374</v>
      </c>
      <c r="N1600" s="101" t="s">
        <v>14329</v>
      </c>
      <c r="O1600" s="101" t="s">
        <v>12744</v>
      </c>
      <c r="P1600" s="101" t="s">
        <v>14374</v>
      </c>
      <c r="Q1600" s="101" t="s">
        <v>10573</v>
      </c>
      <c r="R1600" s="102" t="s">
        <v>1922</v>
      </c>
      <c r="S1600" s="8">
        <f>INDEX('Coord Sitios Confirmados'!E:E, MATCH(B1600, 'Coord Sitios Confirmados'!B:B,0))</f>
        <v>4.8648100000000003</v>
      </c>
      <c r="T1600" s="159">
        <f>INDEX('Coord Sitios Confirmados'!F:F, MATCH(C1600, 'Coord Sitios Confirmados'!C:C,0))</f>
        <v>-74.061400000000006</v>
      </c>
    </row>
    <row r="1601" spans="1:20" x14ac:dyDescent="0.25">
      <c r="A1601" s="115" t="s">
        <v>15078</v>
      </c>
      <c r="B1601" s="103" t="s">
        <v>15079</v>
      </c>
      <c r="C1601" s="101" t="s">
        <v>16841</v>
      </c>
      <c r="D1601" s="101" t="s">
        <v>17421</v>
      </c>
      <c r="E1601" s="101" t="s">
        <v>22478</v>
      </c>
      <c r="F1601" s="101"/>
      <c r="G1601" s="101" t="s">
        <v>14398</v>
      </c>
      <c r="H1601" s="101" t="s">
        <v>13961</v>
      </c>
      <c r="I1601" s="101">
        <v>1038149</v>
      </c>
      <c r="J1601" s="101" t="s">
        <v>14</v>
      </c>
      <c r="K1601" s="101" t="s">
        <v>21698</v>
      </c>
      <c r="L1601" s="101" t="s">
        <v>21697</v>
      </c>
      <c r="M1601" s="101" t="s">
        <v>16051</v>
      </c>
      <c r="N1601" s="101" t="s">
        <v>14399</v>
      </c>
      <c r="O1601" s="101" t="s">
        <v>12744</v>
      </c>
      <c r="P1601" s="101" t="s">
        <v>16115</v>
      </c>
      <c r="Q1601" s="101" t="s">
        <v>10573</v>
      </c>
      <c r="R1601" s="102" t="s">
        <v>8648</v>
      </c>
      <c r="S1601" s="8">
        <f>INDEX('Coord Sitios Confirmados'!E:E, MATCH(B1601, 'Coord Sitios Confirmados'!B:B,0))</f>
        <v>4.9992609999999997</v>
      </c>
      <c r="T1601" s="159">
        <f>INDEX('Coord Sitios Confirmados'!F:F, MATCH(C1601, 'Coord Sitios Confirmados'!C:C,0))</f>
        <v>-74.338718</v>
      </c>
    </row>
    <row r="1602" spans="1:20" x14ac:dyDescent="0.25">
      <c r="A1602" s="115" t="s">
        <v>15356</v>
      </c>
      <c r="B1602" s="103" t="s">
        <v>15357</v>
      </c>
      <c r="C1602" s="101" t="s">
        <v>15358</v>
      </c>
      <c r="D1602" s="101" t="s">
        <v>17422</v>
      </c>
      <c r="E1602" s="101" t="s">
        <v>22461</v>
      </c>
      <c r="F1602" s="101" t="s">
        <v>22462</v>
      </c>
      <c r="G1602" s="101" t="s">
        <v>16087</v>
      </c>
      <c r="H1602" s="101" t="s">
        <v>1644</v>
      </c>
      <c r="I1602" s="101" t="s">
        <v>15359</v>
      </c>
      <c r="J1602" s="101" t="s">
        <v>396</v>
      </c>
      <c r="K1602" s="101" t="s">
        <v>21702</v>
      </c>
      <c r="L1602" s="101" t="s">
        <v>21701</v>
      </c>
      <c r="M1602" s="101" t="s">
        <v>16051</v>
      </c>
      <c r="N1602" s="101" t="s">
        <v>14399</v>
      </c>
      <c r="O1602" s="101" t="s">
        <v>12744</v>
      </c>
      <c r="P1602" s="101" t="s">
        <v>16115</v>
      </c>
      <c r="Q1602" s="101" t="s">
        <v>10573</v>
      </c>
      <c r="R1602" s="102" t="s">
        <v>1644</v>
      </c>
      <c r="S1602" s="8">
        <f>INDEX('Coord Sitios Confirmados'!E:E, MATCH(B1602, 'Coord Sitios Confirmados'!B:B,0))</f>
        <v>4.9965599999999997</v>
      </c>
      <c r="T1602" s="159">
        <f>INDEX('Coord Sitios Confirmados'!F:F, MATCH(C1602, 'Coord Sitios Confirmados'!C:C,0))</f>
        <v>-74.335400000000007</v>
      </c>
    </row>
    <row r="1603" spans="1:20" x14ac:dyDescent="0.25">
      <c r="A1603" s="115" t="s">
        <v>14817</v>
      </c>
      <c r="B1603" s="103" t="s">
        <v>14818</v>
      </c>
      <c r="C1603" s="101" t="s">
        <v>14819</v>
      </c>
      <c r="D1603" s="101" t="s">
        <v>17423</v>
      </c>
      <c r="E1603" s="101" t="s">
        <v>21984</v>
      </c>
      <c r="F1603" s="101" t="s">
        <v>21985</v>
      </c>
      <c r="G1603" s="101" t="s">
        <v>10627</v>
      </c>
      <c r="H1603" s="101" t="s">
        <v>16347</v>
      </c>
      <c r="I1603" s="101" t="s">
        <v>16383</v>
      </c>
      <c r="J1603" s="101" t="s">
        <v>396</v>
      </c>
      <c r="K1603" s="101" t="s">
        <v>21700</v>
      </c>
      <c r="L1603" s="101" t="s">
        <v>21701</v>
      </c>
      <c r="M1603" s="101" t="s">
        <v>14431</v>
      </c>
      <c r="N1603" s="101" t="s">
        <v>14403</v>
      </c>
      <c r="O1603" s="101" t="s">
        <v>12744</v>
      </c>
      <c r="P1603" s="183" t="s">
        <v>14431</v>
      </c>
      <c r="Q1603" s="101" t="s">
        <v>10573</v>
      </c>
      <c r="R1603" s="102" t="s">
        <v>16347</v>
      </c>
      <c r="S1603" s="8">
        <f>INDEX('Coord Sitios Confirmados'!E:E, MATCH(B1603, 'Coord Sitios Confirmados'!B:B,0))</f>
        <v>4.5889139999999999</v>
      </c>
      <c r="T1603" s="159">
        <f>INDEX('Coord Sitios Confirmados'!F:F, MATCH(C1603, 'Coord Sitios Confirmados'!C:C,0))</f>
        <v>-74.225972999999996</v>
      </c>
    </row>
    <row r="1604" spans="1:20" x14ac:dyDescent="0.25">
      <c r="A1604" s="73" t="s">
        <v>4301</v>
      </c>
      <c r="B1604" s="79" t="s">
        <v>12839</v>
      </c>
      <c r="C1604" s="3" t="s">
        <v>4302</v>
      </c>
      <c r="D1604" s="3" t="s">
        <v>4303</v>
      </c>
      <c r="E1604" s="3" t="s">
        <v>1967</v>
      </c>
      <c r="F1604" s="3" t="s">
        <v>4304</v>
      </c>
      <c r="G1604" s="3" t="s">
        <v>1508</v>
      </c>
      <c r="H1604" s="3"/>
      <c r="I1604" s="3" t="s">
        <v>4305</v>
      </c>
      <c r="J1604" s="3" t="s">
        <v>396</v>
      </c>
      <c r="K1604" s="3" t="s">
        <v>21702</v>
      </c>
      <c r="L1604" s="3" t="s">
        <v>21701</v>
      </c>
      <c r="M1604" s="3" t="s">
        <v>8694</v>
      </c>
      <c r="N1604" s="3" t="s">
        <v>12324</v>
      </c>
      <c r="O1604" s="3" t="s">
        <v>12744</v>
      </c>
      <c r="P1604" s="3" t="s">
        <v>14331</v>
      </c>
      <c r="Q1604" s="3" t="s">
        <v>14331</v>
      </c>
      <c r="R1604" s="106" t="s">
        <v>1644</v>
      </c>
      <c r="S1604" s="8">
        <f>INDEX('Coord Sitios Confirmados'!E:E, MATCH(B1604, 'Coord Sitios Confirmados'!B:B,0))</f>
        <v>4.55166</v>
      </c>
      <c r="T1604" s="159">
        <f>INDEX('Coord Sitios Confirmados'!F:F, MATCH(C1604, 'Coord Sitios Confirmados'!C:C,0))</f>
        <v>-74.090900000000005</v>
      </c>
    </row>
    <row r="1605" spans="1:20" x14ac:dyDescent="0.25">
      <c r="A1605" s="115" t="s">
        <v>15302</v>
      </c>
      <c r="B1605" s="103" t="s">
        <v>15303</v>
      </c>
      <c r="C1605" s="101" t="s">
        <v>15304</v>
      </c>
      <c r="D1605" s="101" t="s">
        <v>17424</v>
      </c>
      <c r="E1605" s="101" t="s">
        <v>22016</v>
      </c>
      <c r="F1605" s="101" t="s">
        <v>22017</v>
      </c>
      <c r="G1605" s="101" t="s">
        <v>16202</v>
      </c>
      <c r="H1605" s="101" t="s">
        <v>8860</v>
      </c>
      <c r="I1605" s="101">
        <v>8001708719</v>
      </c>
      <c r="J1605" s="101" t="s">
        <v>396</v>
      </c>
      <c r="K1605" s="101" t="s">
        <v>21705</v>
      </c>
      <c r="L1605" s="101" t="s">
        <v>21701</v>
      </c>
      <c r="M1605" s="101" t="s">
        <v>14445</v>
      </c>
      <c r="N1605" s="101" t="s">
        <v>14399</v>
      </c>
      <c r="O1605" s="101" t="s">
        <v>12744</v>
      </c>
      <c r="P1605" s="101" t="s">
        <v>14445</v>
      </c>
      <c r="Q1605" s="101" t="s">
        <v>10573</v>
      </c>
      <c r="R1605" s="102" t="s">
        <v>8860</v>
      </c>
      <c r="S1605" s="8">
        <f>INDEX('Coord Sitios Confirmados'!E:E, MATCH(B1605, 'Coord Sitios Confirmados'!B:B,0))</f>
        <v>4.7425459999999999</v>
      </c>
      <c r="T1605" s="159">
        <f>INDEX('Coord Sitios Confirmados'!F:F, MATCH(C1605, 'Coord Sitios Confirmados'!C:C,0))</f>
        <v>-74.145904999999999</v>
      </c>
    </row>
    <row r="1606" spans="1:20" x14ac:dyDescent="0.25">
      <c r="A1606" s="104" t="s">
        <v>4306</v>
      </c>
      <c r="B1606" s="11" t="s">
        <v>12937</v>
      </c>
      <c r="C1606" s="12" t="s">
        <v>4307</v>
      </c>
      <c r="D1606" s="12" t="s">
        <v>4308</v>
      </c>
      <c r="E1606" s="12" t="s">
        <v>18393</v>
      </c>
      <c r="F1606" s="12" t="s">
        <v>18392</v>
      </c>
      <c r="G1606" s="12" t="s">
        <v>3716</v>
      </c>
      <c r="H1606" s="12" t="s">
        <v>4309</v>
      </c>
      <c r="I1606" s="12" t="s">
        <v>4310</v>
      </c>
      <c r="J1606" s="12" t="s">
        <v>396</v>
      </c>
      <c r="K1606" s="12" t="s">
        <v>21705</v>
      </c>
      <c r="L1606" s="12" t="s">
        <v>21701</v>
      </c>
      <c r="M1606" s="12" t="s">
        <v>524</v>
      </c>
      <c r="N1606" s="12" t="s">
        <v>12305</v>
      </c>
      <c r="O1606" s="12" t="s">
        <v>12744</v>
      </c>
      <c r="P1606" s="12" t="s">
        <v>14331</v>
      </c>
      <c r="Q1606" s="12" t="s">
        <v>14331</v>
      </c>
      <c r="R1606" s="72" t="s">
        <v>8860</v>
      </c>
      <c r="S1606" s="8">
        <f>INDEX('Coord Sitios Confirmados'!E:E, MATCH(B1606, 'Coord Sitios Confirmados'!B:B,0))</f>
        <v>4.6656863</v>
      </c>
      <c r="T1606" s="159">
        <f>INDEX('Coord Sitios Confirmados'!F:F, MATCH(C1606, 'Coord Sitios Confirmados'!C:C,0))</f>
        <v>-74.058652899999998</v>
      </c>
    </row>
    <row r="1607" spans="1:20" x14ac:dyDescent="0.25">
      <c r="A1607" s="115" t="s">
        <v>15523</v>
      </c>
      <c r="B1607" s="103" t="s">
        <v>15524</v>
      </c>
      <c r="C1607" s="101" t="s">
        <v>16995</v>
      </c>
      <c r="D1607" s="101" t="s">
        <v>17425</v>
      </c>
      <c r="E1607" s="101" t="s">
        <v>22359</v>
      </c>
      <c r="F1607" s="101" t="s">
        <v>21847</v>
      </c>
      <c r="G1607" s="101" t="s">
        <v>16137</v>
      </c>
      <c r="H1607" s="101" t="s">
        <v>16071</v>
      </c>
      <c r="I1607" s="101" t="s">
        <v>15525</v>
      </c>
      <c r="J1607" s="101" t="s">
        <v>396</v>
      </c>
      <c r="K1607" s="101" t="s">
        <v>21705</v>
      </c>
      <c r="L1607" s="101" t="s">
        <v>21701</v>
      </c>
      <c r="M1607" s="101" t="s">
        <v>14378</v>
      </c>
      <c r="N1607" s="101" t="s">
        <v>14377</v>
      </c>
      <c r="O1607" s="101" t="s">
        <v>12744</v>
      </c>
      <c r="P1607" s="101" t="s">
        <v>14378</v>
      </c>
      <c r="Q1607" s="101" t="s">
        <v>10573</v>
      </c>
      <c r="R1607" s="102" t="s">
        <v>1644</v>
      </c>
      <c r="S1607" s="8">
        <f>INDEX('Coord Sitios Confirmados'!E:E, MATCH(B1607, 'Coord Sitios Confirmados'!B:B,0))</f>
        <v>4.3169000000000004</v>
      </c>
      <c r="T1607" s="159">
        <f>INDEX('Coord Sitios Confirmados'!F:F, MATCH(C1607, 'Coord Sitios Confirmados'!C:C,0))</f>
        <v>-74.7834</v>
      </c>
    </row>
    <row r="1608" spans="1:20" x14ac:dyDescent="0.25">
      <c r="A1608" s="107" t="s">
        <v>4311</v>
      </c>
      <c r="B1608" s="64" t="s">
        <v>12074</v>
      </c>
      <c r="C1608" s="65" t="s">
        <v>12075</v>
      </c>
      <c r="D1608" s="65" t="s">
        <v>4313</v>
      </c>
      <c r="E1608" s="65" t="s">
        <v>12076</v>
      </c>
      <c r="F1608" s="65" t="s">
        <v>12077</v>
      </c>
      <c r="G1608" s="65" t="s">
        <v>11970</v>
      </c>
      <c r="H1608" s="64" t="s">
        <v>13965</v>
      </c>
      <c r="I1608" s="65" t="s">
        <v>4314</v>
      </c>
      <c r="J1608" s="65" t="s">
        <v>396</v>
      </c>
      <c r="K1608" s="65" t="s">
        <v>21705</v>
      </c>
      <c r="L1608" s="65" t="s">
        <v>21701</v>
      </c>
      <c r="M1608" s="65" t="s">
        <v>8699</v>
      </c>
      <c r="N1608" s="65" t="s">
        <v>397</v>
      </c>
      <c r="O1608" s="65" t="s">
        <v>12744</v>
      </c>
      <c r="P1608" s="65" t="s">
        <v>14331</v>
      </c>
      <c r="Q1608" s="65" t="s">
        <v>14331</v>
      </c>
      <c r="R1608" s="108" t="s">
        <v>9556</v>
      </c>
      <c r="S1608" s="8">
        <f>INDEX('Coord Sitios Confirmados'!E:E, MATCH(B1608, 'Coord Sitios Confirmados'!B:B,0))</f>
        <v>4.7308611111111096</v>
      </c>
      <c r="T1608" s="159">
        <f>INDEX('Coord Sitios Confirmados'!F:F, MATCH(C1608, 'Coord Sitios Confirmados'!C:C,0))</f>
        <v>-74.099166666666704</v>
      </c>
    </row>
    <row r="1609" spans="1:20" x14ac:dyDescent="0.25">
      <c r="A1609" s="116" t="s">
        <v>18894</v>
      </c>
      <c r="B1609" s="7" t="s">
        <v>21236</v>
      </c>
      <c r="C1609" s="8" t="s">
        <v>18895</v>
      </c>
      <c r="D1609" s="8" t="s">
        <v>21237</v>
      </c>
      <c r="E1609" s="8" t="s">
        <v>21607</v>
      </c>
      <c r="F1609" s="8" t="s">
        <v>12301</v>
      </c>
      <c r="G1609" s="8" t="s">
        <v>1644</v>
      </c>
      <c r="H1609" s="8" t="s">
        <v>21238</v>
      </c>
      <c r="I1609" s="8" t="s">
        <v>21239</v>
      </c>
      <c r="J1609" s="8" t="s">
        <v>396</v>
      </c>
      <c r="K1609" s="8" t="s">
        <v>21705</v>
      </c>
      <c r="L1609" s="8" t="s">
        <v>21701</v>
      </c>
      <c r="M1609" s="8" t="s">
        <v>8693</v>
      </c>
      <c r="N1609" s="8" t="s">
        <v>14328</v>
      </c>
      <c r="O1609" s="8" t="s">
        <v>12744</v>
      </c>
      <c r="P1609" s="8" t="s">
        <v>14331</v>
      </c>
      <c r="Q1609" s="8" t="s">
        <v>14331</v>
      </c>
      <c r="R1609" s="26" t="s">
        <v>1644</v>
      </c>
      <c r="S1609" s="8">
        <f>INDEX('Coord Sitios Confirmados'!E:E, MATCH(B1609, 'Coord Sitios Confirmados'!B:B,0))</f>
        <v>4.5918900000000002</v>
      </c>
      <c r="T1609" s="159">
        <f>INDEX('Coord Sitios Confirmados'!F:F, MATCH(C1609, 'Coord Sitios Confirmados'!C:C,0))</f>
        <v>-74.142970000000005</v>
      </c>
    </row>
    <row r="1610" spans="1:20" x14ac:dyDescent="0.25">
      <c r="A1610" s="73" t="s">
        <v>4315</v>
      </c>
      <c r="B1610" s="79" t="s">
        <v>12791</v>
      </c>
      <c r="C1610" s="3" t="s">
        <v>4316</v>
      </c>
      <c r="D1610" s="3" t="s">
        <v>8783</v>
      </c>
      <c r="E1610" s="3" t="s">
        <v>14220</v>
      </c>
      <c r="F1610" s="3" t="s">
        <v>18408</v>
      </c>
      <c r="G1610" s="3" t="s">
        <v>18</v>
      </c>
      <c r="H1610" s="3" t="s">
        <v>4317</v>
      </c>
      <c r="I1610" s="3" t="s">
        <v>4318</v>
      </c>
      <c r="J1610" s="3" t="s">
        <v>396</v>
      </c>
      <c r="K1610" s="3" t="s">
        <v>21705</v>
      </c>
      <c r="L1610" s="3" t="s">
        <v>21701</v>
      </c>
      <c r="M1610" s="3" t="s">
        <v>8696</v>
      </c>
      <c r="N1610" s="3" t="s">
        <v>12324</v>
      </c>
      <c r="O1610" s="3" t="s">
        <v>12744</v>
      </c>
      <c r="P1610" s="3" t="s">
        <v>14331</v>
      </c>
      <c r="Q1610" s="3" t="s">
        <v>14331</v>
      </c>
      <c r="R1610" s="106" t="s">
        <v>8860</v>
      </c>
      <c r="S1610" s="8">
        <f>INDEX('Coord Sitios Confirmados'!E:E, MATCH(B1610, 'Coord Sitios Confirmados'!B:B,0))</f>
        <v>4.6043333333333329</v>
      </c>
      <c r="T1610" s="159">
        <f>INDEX('Coord Sitios Confirmados'!F:F, MATCH(C1610, 'Coord Sitios Confirmados'!C:C,0))</f>
        <v>-74.070300000000003</v>
      </c>
    </row>
    <row r="1611" spans="1:20" x14ac:dyDescent="0.25">
      <c r="A1611" s="116" t="s">
        <v>22866</v>
      </c>
      <c r="B1611" s="7" t="s">
        <v>22868</v>
      </c>
      <c r="C1611" s="8" t="s">
        <v>22869</v>
      </c>
      <c r="D1611" s="8" t="s">
        <v>22870</v>
      </c>
      <c r="E1611" s="8" t="s">
        <v>14133</v>
      </c>
      <c r="F1611" s="8" t="s">
        <v>18679</v>
      </c>
      <c r="G1611" s="8" t="s">
        <v>1922</v>
      </c>
      <c r="H1611" s="8" t="s">
        <v>22871</v>
      </c>
      <c r="I1611" s="8" t="s">
        <v>18575</v>
      </c>
      <c r="J1611" s="8" t="s">
        <v>396</v>
      </c>
      <c r="K1611" s="8" t="s">
        <v>21700</v>
      </c>
      <c r="L1611" s="8" t="s">
        <v>21701</v>
      </c>
      <c r="M1611" s="8" t="s">
        <v>4060</v>
      </c>
      <c r="N1611" s="8" t="s">
        <v>14328</v>
      </c>
      <c r="O1611" s="8" t="s">
        <v>12744</v>
      </c>
      <c r="P1611" s="8" t="s">
        <v>14331</v>
      </c>
      <c r="Q1611" s="8" t="s">
        <v>14331</v>
      </c>
      <c r="R1611" s="26" t="s">
        <v>1922</v>
      </c>
      <c r="S1611" s="8">
        <f>INDEX('Coord Sitios Confirmados'!E:E, MATCH(B1611, 'Coord Sitios Confirmados'!B:B,0))</f>
        <v>4.6267959999999997</v>
      </c>
      <c r="T1611" s="159">
        <f>INDEX('Coord Sitios Confirmados'!F:F, MATCH(C1611, 'Coord Sitios Confirmados'!C:C,0))</f>
        <v>-74.130780000000001</v>
      </c>
    </row>
    <row r="1612" spans="1:20" x14ac:dyDescent="0.25">
      <c r="A1612" s="116" t="s">
        <v>13753</v>
      </c>
      <c r="B1612" s="7" t="s">
        <v>13754</v>
      </c>
      <c r="C1612" s="8" t="s">
        <v>13755</v>
      </c>
      <c r="D1612" s="8" t="s">
        <v>13756</v>
      </c>
      <c r="E1612" s="8" t="s">
        <v>18286</v>
      </c>
      <c r="F1612" s="8" t="s">
        <v>18327</v>
      </c>
      <c r="G1612" s="8" t="s">
        <v>1644</v>
      </c>
      <c r="H1612" s="8" t="s">
        <v>14047</v>
      </c>
      <c r="I1612" s="8" t="s">
        <v>13960</v>
      </c>
      <c r="J1612" s="8" t="s">
        <v>396</v>
      </c>
      <c r="K1612" s="8" t="s">
        <v>21705</v>
      </c>
      <c r="L1612" s="8" t="s">
        <v>21701</v>
      </c>
      <c r="M1612" s="8" t="s">
        <v>8697</v>
      </c>
      <c r="N1612" s="8" t="s">
        <v>14328</v>
      </c>
      <c r="O1612" s="8" t="s">
        <v>12744</v>
      </c>
      <c r="P1612" s="8" t="s">
        <v>14331</v>
      </c>
      <c r="Q1612" s="8" t="s">
        <v>14331</v>
      </c>
      <c r="R1612" s="26" t="s">
        <v>1644</v>
      </c>
      <c r="S1612" s="8">
        <f>INDEX('Coord Sitios Confirmados'!E:E, MATCH(B1612, 'Coord Sitios Confirmados'!B:B,0))</f>
        <v>4.5718100000000002</v>
      </c>
      <c r="T1612" s="159">
        <f>INDEX('Coord Sitios Confirmados'!F:F, MATCH(C1612, 'Coord Sitios Confirmados'!C:C,0))</f>
        <v>-74.163849999999996</v>
      </c>
    </row>
    <row r="1613" spans="1:20" x14ac:dyDescent="0.25">
      <c r="A1613" s="115" t="s">
        <v>22889</v>
      </c>
      <c r="B1613" s="103" t="s">
        <v>22890</v>
      </c>
      <c r="C1613" s="101" t="s">
        <v>22891</v>
      </c>
      <c r="D1613" s="101" t="s">
        <v>22892</v>
      </c>
      <c r="E1613" s="101" t="s">
        <v>22916</v>
      </c>
      <c r="F1613" s="101"/>
      <c r="G1613" s="101" t="s">
        <v>22918</v>
      </c>
      <c r="H1613" s="101" t="s">
        <v>22917</v>
      </c>
      <c r="I1613" s="101" t="s">
        <v>22919</v>
      </c>
      <c r="J1613" s="101" t="s">
        <v>396</v>
      </c>
      <c r="K1613" s="101" t="s">
        <v>21700</v>
      </c>
      <c r="L1613" s="101" t="s">
        <v>21701</v>
      </c>
      <c r="M1613" s="101" t="s">
        <v>14489</v>
      </c>
      <c r="N1613" s="101" t="s">
        <v>14403</v>
      </c>
      <c r="O1613" s="101" t="s">
        <v>12744</v>
      </c>
      <c r="P1613" s="183" t="s">
        <v>14489</v>
      </c>
      <c r="Q1613" s="101" t="s">
        <v>10573</v>
      </c>
      <c r="R1613" s="102" t="s">
        <v>1644</v>
      </c>
      <c r="S1613" s="8">
        <f>INDEX('Coord Sitios Confirmados'!E:E, MATCH(B1613, 'Coord Sitios Confirmados'!B:B,0))</f>
        <v>4.679805</v>
      </c>
      <c r="T1613" s="159">
        <f>INDEX('Coord Sitios Confirmados'!F:F, MATCH(C1613, 'Coord Sitios Confirmados'!C:C,0))</f>
        <v>-74.261690000000002</v>
      </c>
    </row>
    <row r="1614" spans="1:20" x14ac:dyDescent="0.25">
      <c r="A1614" s="73" t="s">
        <v>4319</v>
      </c>
      <c r="B1614" s="79" t="s">
        <v>12884</v>
      </c>
      <c r="C1614" s="3" t="s">
        <v>4320</v>
      </c>
      <c r="D1614" s="3" t="s">
        <v>4321</v>
      </c>
      <c r="E1614" s="3" t="s">
        <v>4322</v>
      </c>
      <c r="F1614" s="3" t="s">
        <v>20840</v>
      </c>
      <c r="G1614" s="3" t="s">
        <v>394</v>
      </c>
      <c r="H1614" s="3" t="s">
        <v>6699</v>
      </c>
      <c r="I1614" s="3" t="s">
        <v>4324</v>
      </c>
      <c r="J1614" s="3" t="s">
        <v>396</v>
      </c>
      <c r="K1614" s="3" t="s">
        <v>21705</v>
      </c>
      <c r="L1614" s="3" t="s">
        <v>21701</v>
      </c>
      <c r="M1614" s="3" t="s">
        <v>8694</v>
      </c>
      <c r="N1614" s="3" t="s">
        <v>12324</v>
      </c>
      <c r="O1614" s="3" t="s">
        <v>12744</v>
      </c>
      <c r="P1614" s="3" t="s">
        <v>14331</v>
      </c>
      <c r="Q1614" s="3" t="s">
        <v>14331</v>
      </c>
      <c r="R1614" s="106" t="s">
        <v>1644</v>
      </c>
      <c r="S1614" s="8" t="str">
        <f>INDEX('Coord Sitios Confirmados'!E:E, MATCH(B1614, 'Coord Sitios Confirmados'!B:B,0))</f>
        <v>4,586129</v>
      </c>
      <c r="T1614" s="159">
        <f>INDEX('Coord Sitios Confirmados'!F:F, MATCH(C1614, 'Coord Sitios Confirmados'!C:C,0))</f>
        <v>-74.081911000000005</v>
      </c>
    </row>
    <row r="1615" spans="1:20" x14ac:dyDescent="0.25">
      <c r="A1615" s="73" t="s">
        <v>13757</v>
      </c>
      <c r="B1615" s="79" t="s">
        <v>13758</v>
      </c>
      <c r="C1615" s="3" t="s">
        <v>13759</v>
      </c>
      <c r="D1615" s="3" t="s">
        <v>14027</v>
      </c>
      <c r="E1615" s="3" t="s">
        <v>18442</v>
      </c>
      <c r="F1615" s="3" t="s">
        <v>13692</v>
      </c>
      <c r="G1615" s="3" t="s">
        <v>18</v>
      </c>
      <c r="H1615" s="3" t="s">
        <v>14028</v>
      </c>
      <c r="I1615" s="3">
        <v>20326913</v>
      </c>
      <c r="J1615" s="3" t="s">
        <v>396</v>
      </c>
      <c r="K1615" s="3" t="s">
        <v>21705</v>
      </c>
      <c r="L1615" s="3" t="s">
        <v>21701</v>
      </c>
      <c r="M1615" s="3" t="s">
        <v>8694</v>
      </c>
      <c r="N1615" s="3" t="s">
        <v>12324</v>
      </c>
      <c r="O1615" s="3" t="s">
        <v>12744</v>
      </c>
      <c r="P1615" s="3" t="s">
        <v>14331</v>
      </c>
      <c r="Q1615" s="3" t="s">
        <v>14331</v>
      </c>
      <c r="R1615" s="106" t="s">
        <v>7044</v>
      </c>
      <c r="S1615" s="8">
        <f>INDEX('Coord Sitios Confirmados'!E:E, MATCH(B1615, 'Coord Sitios Confirmados'!B:B,0))</f>
        <v>4.58927</v>
      </c>
      <c r="T1615" s="159">
        <f>INDEX('Coord Sitios Confirmados'!F:F, MATCH(C1615, 'Coord Sitios Confirmados'!C:C,0))</f>
        <v>-74.079814999999996</v>
      </c>
    </row>
    <row r="1616" spans="1:20" x14ac:dyDescent="0.25">
      <c r="A1616" s="111" t="s">
        <v>4325</v>
      </c>
      <c r="B1616" s="5" t="s">
        <v>12977</v>
      </c>
      <c r="C1616" s="6" t="s">
        <v>4326</v>
      </c>
      <c r="D1616" s="6" t="s">
        <v>4327</v>
      </c>
      <c r="E1616" s="6" t="s">
        <v>2086</v>
      </c>
      <c r="F1616" s="6" t="s">
        <v>18358</v>
      </c>
      <c r="G1616" s="6" t="s">
        <v>940</v>
      </c>
      <c r="H1616" s="6" t="s">
        <v>20965</v>
      </c>
      <c r="I1616" s="5" t="s">
        <v>4328</v>
      </c>
      <c r="J1616" s="6" t="s">
        <v>396</v>
      </c>
      <c r="K1616" s="6" t="s">
        <v>21702</v>
      </c>
      <c r="L1616" s="6" t="s">
        <v>21701</v>
      </c>
      <c r="M1616" s="6" t="s">
        <v>3231</v>
      </c>
      <c r="N1616" s="6" t="s">
        <v>942</v>
      </c>
      <c r="O1616" s="6" t="s">
        <v>12744</v>
      </c>
      <c r="P1616" s="6" t="s">
        <v>14331</v>
      </c>
      <c r="Q1616" s="6" t="s">
        <v>14331</v>
      </c>
      <c r="R1616" s="112" t="s">
        <v>8648</v>
      </c>
      <c r="S1616" s="8">
        <f>INDEX('Coord Sitios Confirmados'!E:E, MATCH(B1616, 'Coord Sitios Confirmados'!B:B,0))</f>
        <v>4.6851099999999999</v>
      </c>
      <c r="T1616" s="159">
        <f>INDEX('Coord Sitios Confirmados'!F:F, MATCH(C1616, 'Coord Sitios Confirmados'!C:C,0))</f>
        <v>-74.093599999999995</v>
      </c>
    </row>
    <row r="1617" spans="1:20" x14ac:dyDescent="0.25">
      <c r="A1617" s="105" t="s">
        <v>4329</v>
      </c>
      <c r="B1617" s="71" t="s">
        <v>13199</v>
      </c>
      <c r="C1617" s="70" t="s">
        <v>4330</v>
      </c>
      <c r="D1617" s="70" t="s">
        <v>12687</v>
      </c>
      <c r="E1617" s="70" t="s">
        <v>18861</v>
      </c>
      <c r="F1617" s="70" t="s">
        <v>4331</v>
      </c>
      <c r="G1617" s="70" t="s">
        <v>940</v>
      </c>
      <c r="H1617" s="70" t="s">
        <v>21759</v>
      </c>
      <c r="I1617" s="70" t="s">
        <v>4332</v>
      </c>
      <c r="J1617" s="70" t="s">
        <v>396</v>
      </c>
      <c r="K1617" s="70" t="s">
        <v>21705</v>
      </c>
      <c r="L1617" s="70" t="s">
        <v>21701</v>
      </c>
      <c r="M1617" s="70" t="s">
        <v>3231</v>
      </c>
      <c r="N1617" s="70" t="s">
        <v>197</v>
      </c>
      <c r="O1617" s="70" t="s">
        <v>12744</v>
      </c>
      <c r="P1617" s="70" t="s">
        <v>14331</v>
      </c>
      <c r="Q1617" s="70" t="s">
        <v>14331</v>
      </c>
      <c r="R1617" s="74" t="s">
        <v>8860</v>
      </c>
      <c r="S1617" s="8">
        <f>INDEX('Coord Sitios Confirmados'!E:E, MATCH(B1617, 'Coord Sitios Confirmados'!B:B,0))</f>
        <v>4.6853769999999999</v>
      </c>
      <c r="T1617" s="159">
        <f>INDEX('Coord Sitios Confirmados'!F:F, MATCH(C1617, 'Coord Sitios Confirmados'!C:C,0))</f>
        <v>-74.091459999999998</v>
      </c>
    </row>
    <row r="1618" spans="1:20" x14ac:dyDescent="0.25">
      <c r="A1618" s="109" t="s">
        <v>12503</v>
      </c>
      <c r="B1618" s="9" t="s">
        <v>12504</v>
      </c>
      <c r="C1618" s="10" t="s">
        <v>12505</v>
      </c>
      <c r="D1618" s="10" t="s">
        <v>12543</v>
      </c>
      <c r="E1618" s="10" t="s">
        <v>18664</v>
      </c>
      <c r="F1618" s="10" t="s">
        <v>18665</v>
      </c>
      <c r="G1618" s="10" t="s">
        <v>18</v>
      </c>
      <c r="H1618" s="10" t="s">
        <v>12541</v>
      </c>
      <c r="I1618" s="10" t="s">
        <v>12542</v>
      </c>
      <c r="J1618" s="10" t="s">
        <v>396</v>
      </c>
      <c r="K1618" s="10" t="s">
        <v>21705</v>
      </c>
      <c r="L1618" s="10" t="s">
        <v>21701</v>
      </c>
      <c r="M1618" s="10" t="s">
        <v>524</v>
      </c>
      <c r="N1618" s="10" t="s">
        <v>520</v>
      </c>
      <c r="O1618" s="10" t="s">
        <v>12744</v>
      </c>
      <c r="P1618" s="10" t="s">
        <v>14331</v>
      </c>
      <c r="Q1618" s="10" t="s">
        <v>14331</v>
      </c>
      <c r="R1618" s="110" t="s">
        <v>8648</v>
      </c>
      <c r="S1618" s="8">
        <f>INDEX('Coord Sitios Confirmados'!E:E, MATCH(B1618, 'Coord Sitios Confirmados'!B:B,0))</f>
        <v>4.6564860000000001</v>
      </c>
      <c r="T1618" s="159">
        <f>INDEX('Coord Sitios Confirmados'!F:F, MATCH(C1618, 'Coord Sitios Confirmados'!C:C,0))</f>
        <v>-74.062730999999999</v>
      </c>
    </row>
    <row r="1619" spans="1:20" x14ac:dyDescent="0.25">
      <c r="A1619" s="107" t="s">
        <v>4333</v>
      </c>
      <c r="B1619" s="64" t="s">
        <v>12078</v>
      </c>
      <c r="C1619" s="65" t="s">
        <v>4334</v>
      </c>
      <c r="D1619" s="65" t="s">
        <v>4335</v>
      </c>
      <c r="E1619" s="65" t="s">
        <v>21116</v>
      </c>
      <c r="F1619" s="65" t="s">
        <v>21117</v>
      </c>
      <c r="G1619" s="65" t="s">
        <v>9556</v>
      </c>
      <c r="H1619" s="64" t="s">
        <v>18289</v>
      </c>
      <c r="I1619" s="65" t="s">
        <v>12079</v>
      </c>
      <c r="J1619" s="65" t="s">
        <v>396</v>
      </c>
      <c r="K1619" s="65" t="s">
        <v>21705</v>
      </c>
      <c r="L1619" s="65" t="s">
        <v>21701</v>
      </c>
      <c r="M1619" s="65" t="s">
        <v>8699</v>
      </c>
      <c r="N1619" s="65" t="s">
        <v>397</v>
      </c>
      <c r="O1619" s="65" t="s">
        <v>12744</v>
      </c>
      <c r="P1619" s="65" t="s">
        <v>14331</v>
      </c>
      <c r="Q1619" s="65" t="s">
        <v>14331</v>
      </c>
      <c r="R1619" s="108" t="s">
        <v>9556</v>
      </c>
      <c r="S1619" s="8">
        <f>INDEX('Coord Sitios Confirmados'!E:E, MATCH(B1619, 'Coord Sitios Confirmados'!B:B,0))</f>
        <v>4.7411111111111097</v>
      </c>
      <c r="T1619" s="159">
        <f>INDEX('Coord Sitios Confirmados'!F:F, MATCH(C1619, 'Coord Sitios Confirmados'!C:C,0))</f>
        <v>-74.090800000000002</v>
      </c>
    </row>
    <row r="1620" spans="1:20" x14ac:dyDescent="0.25">
      <c r="A1620" s="73" t="s">
        <v>7000</v>
      </c>
      <c r="B1620" s="79" t="s">
        <v>13421</v>
      </c>
      <c r="C1620" s="3" t="s">
        <v>7001</v>
      </c>
      <c r="D1620" s="3" t="s">
        <v>7005</v>
      </c>
      <c r="E1620" s="3" t="s">
        <v>1742</v>
      </c>
      <c r="F1620" s="3" t="s">
        <v>4365</v>
      </c>
      <c r="G1620" s="3" t="s">
        <v>18</v>
      </c>
      <c r="H1620" s="3" t="s">
        <v>7010</v>
      </c>
      <c r="I1620" s="3" t="s">
        <v>7003</v>
      </c>
      <c r="J1620" s="3" t="s">
        <v>396</v>
      </c>
      <c r="K1620" s="3" t="s">
        <v>21705</v>
      </c>
      <c r="L1620" s="3" t="s">
        <v>21701</v>
      </c>
      <c r="M1620" s="3" t="s">
        <v>8694</v>
      </c>
      <c r="N1620" s="3" t="s">
        <v>12324</v>
      </c>
      <c r="O1620" s="3" t="s">
        <v>12744</v>
      </c>
      <c r="P1620" s="3" t="s">
        <v>14331</v>
      </c>
      <c r="Q1620" s="3" t="s">
        <v>14331</v>
      </c>
      <c r="R1620" s="106" t="s">
        <v>8648</v>
      </c>
      <c r="S1620" s="8">
        <f>INDEX('Coord Sitios Confirmados'!E:E, MATCH(B1620, 'Coord Sitios Confirmados'!B:B,0))</f>
        <v>4.533792</v>
      </c>
      <c r="T1620" s="159">
        <f>INDEX('Coord Sitios Confirmados'!F:F, MATCH(C1620, 'Coord Sitios Confirmados'!C:C,0))</f>
        <v>-74.085560999999998</v>
      </c>
    </row>
    <row r="1621" spans="1:20" x14ac:dyDescent="0.25">
      <c r="A1621" s="115" t="s">
        <v>10090</v>
      </c>
      <c r="B1621" s="103" t="s">
        <v>14334</v>
      </c>
      <c r="C1621" s="101" t="s">
        <v>10242</v>
      </c>
      <c r="D1621" s="101" t="s">
        <v>17426</v>
      </c>
      <c r="E1621" s="101" t="s">
        <v>22026</v>
      </c>
      <c r="F1621" s="101" t="s">
        <v>22027</v>
      </c>
      <c r="G1621" s="101" t="s">
        <v>1644</v>
      </c>
      <c r="H1621" s="101" t="s">
        <v>16234</v>
      </c>
      <c r="I1621" s="101" t="s">
        <v>16235</v>
      </c>
      <c r="J1621" s="101" t="s">
        <v>396</v>
      </c>
      <c r="K1621" s="101" t="s">
        <v>21705</v>
      </c>
      <c r="L1621" s="101" t="s">
        <v>21701</v>
      </c>
      <c r="M1621" s="101" t="s">
        <v>8715</v>
      </c>
      <c r="N1621" s="101" t="s">
        <v>14403</v>
      </c>
      <c r="O1621" s="101" t="s">
        <v>12744</v>
      </c>
      <c r="P1621" s="183" t="s">
        <v>14331</v>
      </c>
      <c r="Q1621" s="101" t="s">
        <v>10573</v>
      </c>
      <c r="R1621" s="102" t="s">
        <v>1644</v>
      </c>
      <c r="S1621" s="8">
        <f>INDEX('Coord Sitios Confirmados'!E:E, MATCH(B1621, 'Coord Sitios Confirmados'!B:B,0))</f>
        <v>4.6265599999999996</v>
      </c>
      <c r="T1621" s="159">
        <f>INDEX('Coord Sitios Confirmados'!F:F, MATCH(C1621, 'Coord Sitios Confirmados'!C:C,0))</f>
        <v>-74.197779999999995</v>
      </c>
    </row>
    <row r="1622" spans="1:20" x14ac:dyDescent="0.25">
      <c r="A1622" s="115" t="s">
        <v>15616</v>
      </c>
      <c r="B1622" s="103" t="s">
        <v>15617</v>
      </c>
      <c r="C1622" s="101" t="s">
        <v>16005</v>
      </c>
      <c r="D1622" s="101" t="s">
        <v>17427</v>
      </c>
      <c r="E1622" s="101" t="s">
        <v>22490</v>
      </c>
      <c r="F1622" s="101"/>
      <c r="G1622" s="101" t="s">
        <v>22593</v>
      </c>
      <c r="H1622" s="101" t="s">
        <v>16110</v>
      </c>
      <c r="I1622" s="101" t="s">
        <v>15618</v>
      </c>
      <c r="J1622" s="101" t="s">
        <v>396</v>
      </c>
      <c r="K1622" s="101" t="s">
        <v>21705</v>
      </c>
      <c r="L1622" s="101" t="s">
        <v>21701</v>
      </c>
      <c r="M1622" s="101" t="s">
        <v>16051</v>
      </c>
      <c r="N1622" s="101" t="s">
        <v>14377</v>
      </c>
      <c r="O1622" s="101" t="s">
        <v>12744</v>
      </c>
      <c r="P1622" s="101" t="s">
        <v>15290</v>
      </c>
      <c r="Q1622" s="101" t="s">
        <v>10573</v>
      </c>
      <c r="R1622" s="102" t="s">
        <v>8860</v>
      </c>
      <c r="S1622" s="8">
        <f>INDEX('Coord Sitios Confirmados'!E:E, MATCH(B1622, 'Coord Sitios Confirmados'!B:B,0))</f>
        <v>4.0532000000000004</v>
      </c>
      <c r="T1622" s="159">
        <f>INDEX('Coord Sitios Confirmados'!F:F, MATCH(C1622, 'Coord Sitios Confirmados'!C:C,0))</f>
        <v>-74.434799999999996</v>
      </c>
    </row>
    <row r="1623" spans="1:20" x14ac:dyDescent="0.25">
      <c r="A1623" s="73" t="s">
        <v>4336</v>
      </c>
      <c r="B1623" s="79" t="s">
        <v>12792</v>
      </c>
      <c r="C1623" s="3" t="s">
        <v>4337</v>
      </c>
      <c r="D1623" s="3" t="s">
        <v>4338</v>
      </c>
      <c r="E1623" s="3" t="s">
        <v>1914</v>
      </c>
      <c r="F1623" s="3" t="s">
        <v>2240</v>
      </c>
      <c r="G1623" s="3" t="s">
        <v>18</v>
      </c>
      <c r="H1623" s="3" t="s">
        <v>2760</v>
      </c>
      <c r="I1623" s="3" t="s">
        <v>4339</v>
      </c>
      <c r="J1623" s="3" t="s">
        <v>396</v>
      </c>
      <c r="K1623" s="3" t="s">
        <v>21705</v>
      </c>
      <c r="L1623" s="3" t="s">
        <v>21701</v>
      </c>
      <c r="M1623" s="3" t="s">
        <v>8696</v>
      </c>
      <c r="N1623" s="3" t="s">
        <v>12324</v>
      </c>
      <c r="O1623" s="3" t="s">
        <v>12744</v>
      </c>
      <c r="P1623" s="3" t="s">
        <v>14331</v>
      </c>
      <c r="Q1623" s="3" t="s">
        <v>14331</v>
      </c>
      <c r="R1623" s="106" t="s">
        <v>8648</v>
      </c>
      <c r="S1623" s="8">
        <f>INDEX('Coord Sitios Confirmados'!E:E, MATCH(B1623, 'Coord Sitios Confirmados'!B:B,0))</f>
        <v>4.6103333333333332</v>
      </c>
      <c r="T1623" s="159">
        <f>INDEX('Coord Sitios Confirmados'!F:F, MATCH(C1623, 'Coord Sitios Confirmados'!C:C,0))</f>
        <v>-74.070400000000006</v>
      </c>
    </row>
    <row r="1624" spans="1:20" x14ac:dyDescent="0.25">
      <c r="A1624" s="105" t="s">
        <v>4340</v>
      </c>
      <c r="B1624" s="71" t="s">
        <v>13362</v>
      </c>
      <c r="C1624" s="70" t="s">
        <v>4341</v>
      </c>
      <c r="D1624" s="70" t="s">
        <v>4342</v>
      </c>
      <c r="E1624" s="70" t="s">
        <v>4343</v>
      </c>
      <c r="F1624" s="70" t="s">
        <v>4141</v>
      </c>
      <c r="G1624" s="70" t="s">
        <v>18</v>
      </c>
      <c r="H1624" s="70" t="s">
        <v>4344</v>
      </c>
      <c r="I1624" s="70" t="s">
        <v>4345</v>
      </c>
      <c r="J1624" s="70" t="s">
        <v>396</v>
      </c>
      <c r="K1624" s="70" t="s">
        <v>21705</v>
      </c>
      <c r="L1624" s="70" t="s">
        <v>21701</v>
      </c>
      <c r="M1624" s="70" t="s">
        <v>6165</v>
      </c>
      <c r="N1624" s="70" t="s">
        <v>197</v>
      </c>
      <c r="O1624" s="70" t="s">
        <v>12744</v>
      </c>
      <c r="P1624" s="70" t="s">
        <v>14331</v>
      </c>
      <c r="Q1624" s="70" t="s">
        <v>14331</v>
      </c>
      <c r="R1624" s="74" t="s">
        <v>8860</v>
      </c>
      <c r="S1624" s="8">
        <f>INDEX('Coord Sitios Confirmados'!E:E, MATCH(B1624, 'Coord Sitios Confirmados'!B:B,0))</f>
        <v>4.7415560000000001</v>
      </c>
      <c r="T1624" s="159">
        <f>INDEX('Coord Sitios Confirmados'!F:F, MATCH(C1624, 'Coord Sitios Confirmados'!C:C,0))</f>
        <v>-74.043756999999999</v>
      </c>
    </row>
    <row r="1625" spans="1:20" x14ac:dyDescent="0.25">
      <c r="A1625" s="115" t="s">
        <v>18535</v>
      </c>
      <c r="B1625" s="103" t="s">
        <v>18560</v>
      </c>
      <c r="C1625" s="101" t="s">
        <v>18534</v>
      </c>
      <c r="D1625" s="101" t="s">
        <v>18581</v>
      </c>
      <c r="E1625" s="101" t="s">
        <v>22100</v>
      </c>
      <c r="F1625" s="101" t="s">
        <v>21954</v>
      </c>
      <c r="G1625" s="101" t="s">
        <v>22578</v>
      </c>
      <c r="H1625" s="101"/>
      <c r="I1625" s="101"/>
      <c r="J1625" s="101" t="s">
        <v>396</v>
      </c>
      <c r="K1625" s="101" t="s">
        <v>21705</v>
      </c>
      <c r="L1625" s="101" t="s">
        <v>21701</v>
      </c>
      <c r="M1625" s="101" t="s">
        <v>14555</v>
      </c>
      <c r="N1625" s="101" t="s">
        <v>14377</v>
      </c>
      <c r="O1625" s="101" t="s">
        <v>12744</v>
      </c>
      <c r="P1625" s="101" t="s">
        <v>14555</v>
      </c>
      <c r="Q1625" s="101" t="s">
        <v>10573</v>
      </c>
      <c r="R1625" s="102" t="s">
        <v>1644</v>
      </c>
      <c r="S1625" s="8">
        <f>INDEX('Coord Sitios Confirmados'!E:E, MATCH(B1625, 'Coord Sitios Confirmados'!B:B,0))</f>
        <v>4.3418159999999997</v>
      </c>
      <c r="T1625" s="159" t="str">
        <f>INDEX('Coord Sitios Confirmados'!F:F, MATCH(C1625, 'Coord Sitios Confirmados'!C:C,0))</f>
        <v>-74,369347</v>
      </c>
    </row>
    <row r="1626" spans="1:20" x14ac:dyDescent="0.25">
      <c r="A1626" s="116" t="s">
        <v>4346</v>
      </c>
      <c r="B1626" s="7" t="s">
        <v>13176</v>
      </c>
      <c r="C1626" s="8" t="s">
        <v>4347</v>
      </c>
      <c r="D1626" s="8" t="s">
        <v>4348</v>
      </c>
      <c r="E1626" s="8" t="s">
        <v>1960</v>
      </c>
      <c r="F1626" s="8" t="s">
        <v>2327</v>
      </c>
      <c r="G1626" s="8" t="s">
        <v>1409</v>
      </c>
      <c r="H1626" s="8" t="s">
        <v>4349</v>
      </c>
      <c r="I1626" s="8" t="s">
        <v>4350</v>
      </c>
      <c r="J1626" s="8" t="s">
        <v>396</v>
      </c>
      <c r="K1626" s="8" t="s">
        <v>21705</v>
      </c>
      <c r="L1626" s="8" t="s">
        <v>21701</v>
      </c>
      <c r="M1626" s="8" t="s">
        <v>4060</v>
      </c>
      <c r="N1626" s="8" t="s">
        <v>14328</v>
      </c>
      <c r="O1626" s="8" t="s">
        <v>12744</v>
      </c>
      <c r="P1626" s="8" t="s">
        <v>14331</v>
      </c>
      <c r="Q1626" s="8" t="s">
        <v>14331</v>
      </c>
      <c r="R1626" s="26" t="s">
        <v>8860</v>
      </c>
      <c r="S1626" s="8">
        <f>INDEX('Coord Sitios Confirmados'!E:E, MATCH(B1626, 'Coord Sitios Confirmados'!B:B,0))</f>
        <v>4.6438166666666669</v>
      </c>
      <c r="T1626" s="159">
        <f>INDEX('Coord Sitios Confirmados'!F:F, MATCH(C1626, 'Coord Sitios Confirmados'!C:C,0))</f>
        <v>-74.171800000000005</v>
      </c>
    </row>
    <row r="1627" spans="1:20" x14ac:dyDescent="0.25">
      <c r="A1627" s="107" t="s">
        <v>4351</v>
      </c>
      <c r="B1627" s="64" t="s">
        <v>12080</v>
      </c>
      <c r="C1627" s="65" t="s">
        <v>4352</v>
      </c>
      <c r="D1627" s="65" t="s">
        <v>4353</v>
      </c>
      <c r="E1627" s="65" t="s">
        <v>18736</v>
      </c>
      <c r="F1627" s="65" t="s">
        <v>22945</v>
      </c>
      <c r="G1627" s="65" t="s">
        <v>18</v>
      </c>
      <c r="H1627" s="64" t="s">
        <v>4354</v>
      </c>
      <c r="I1627" s="65" t="s">
        <v>4355</v>
      </c>
      <c r="J1627" s="65" t="s">
        <v>396</v>
      </c>
      <c r="K1627" s="65" t="s">
        <v>21705</v>
      </c>
      <c r="L1627" s="65" t="s">
        <v>21701</v>
      </c>
      <c r="M1627" s="65" t="s">
        <v>8699</v>
      </c>
      <c r="N1627" s="65" t="s">
        <v>397</v>
      </c>
      <c r="O1627" s="65" t="s">
        <v>12744</v>
      </c>
      <c r="P1627" s="65" t="s">
        <v>14331</v>
      </c>
      <c r="Q1627" s="65" t="s">
        <v>14331</v>
      </c>
      <c r="R1627" s="108" t="s">
        <v>8860</v>
      </c>
      <c r="S1627" s="8">
        <f>INDEX('Coord Sitios Confirmados'!E:E, MATCH(B1627, 'Coord Sitios Confirmados'!B:B,0))</f>
        <v>4.7163199999999996</v>
      </c>
      <c r="T1627" s="159">
        <f>INDEX('Coord Sitios Confirmados'!F:F, MATCH(C1627, 'Coord Sitios Confirmados'!C:C,0))</f>
        <v>-74.069299999999998</v>
      </c>
    </row>
    <row r="1628" spans="1:20" x14ac:dyDescent="0.25">
      <c r="A1628" s="115" t="s">
        <v>22805</v>
      </c>
      <c r="B1628" s="103" t="s">
        <v>16359</v>
      </c>
      <c r="C1628" s="101" t="s">
        <v>22804</v>
      </c>
      <c r="D1628" s="101" t="s">
        <v>22806</v>
      </c>
      <c r="E1628" s="101" t="s">
        <v>22002</v>
      </c>
      <c r="F1628" s="101" t="s">
        <v>21836</v>
      </c>
      <c r="G1628" s="101" t="s">
        <v>22568</v>
      </c>
      <c r="H1628" s="101" t="s">
        <v>16360</v>
      </c>
      <c r="I1628" s="101"/>
      <c r="J1628" s="101" t="s">
        <v>396</v>
      </c>
      <c r="K1628" s="101" t="s">
        <v>21705</v>
      </c>
      <c r="L1628" s="101" t="s">
        <v>21701</v>
      </c>
      <c r="M1628" s="101" t="s">
        <v>14511</v>
      </c>
      <c r="N1628" s="101" t="s">
        <v>14399</v>
      </c>
      <c r="O1628" s="101" t="s">
        <v>12744</v>
      </c>
      <c r="P1628" s="101" t="s">
        <v>14511</v>
      </c>
      <c r="Q1628" s="101" t="s">
        <v>10573</v>
      </c>
      <c r="R1628" s="102" t="s">
        <v>1644</v>
      </c>
      <c r="S1628" s="8">
        <f>INDEX('Coord Sitios Confirmados'!E:E, MATCH(B1628, 'Coord Sitios Confirmados'!B:B,0))</f>
        <v>5.0087910000000004</v>
      </c>
      <c r="T1628" s="159">
        <f>INDEX('Coord Sitios Confirmados'!F:F, MATCH(C1628, 'Coord Sitios Confirmados'!C:C,0))</f>
        <v>-73.988788999999997</v>
      </c>
    </row>
    <row r="1629" spans="1:20" x14ac:dyDescent="0.25">
      <c r="A1629" s="104" t="s">
        <v>4356</v>
      </c>
      <c r="B1629" s="11" t="s">
        <v>13203</v>
      </c>
      <c r="C1629" s="12" t="s">
        <v>4357</v>
      </c>
      <c r="D1629" s="12" t="s">
        <v>4358</v>
      </c>
      <c r="E1629" s="12" t="s">
        <v>18826</v>
      </c>
      <c r="F1629" s="12" t="s">
        <v>18827</v>
      </c>
      <c r="G1629" s="12" t="s">
        <v>18</v>
      </c>
      <c r="H1629" s="12" t="s">
        <v>4360</v>
      </c>
      <c r="I1629" s="12" t="s">
        <v>4361</v>
      </c>
      <c r="J1629" s="12" t="s">
        <v>396</v>
      </c>
      <c r="K1629" s="12" t="s">
        <v>21705</v>
      </c>
      <c r="L1629" s="12" t="s">
        <v>21701</v>
      </c>
      <c r="M1629" s="12" t="s">
        <v>524</v>
      </c>
      <c r="N1629" s="12" t="s">
        <v>12305</v>
      </c>
      <c r="O1629" s="12" t="s">
        <v>12744</v>
      </c>
      <c r="P1629" s="12" t="s">
        <v>14331</v>
      </c>
      <c r="Q1629" s="12" t="s">
        <v>14331</v>
      </c>
      <c r="R1629" s="72" t="s">
        <v>8860</v>
      </c>
      <c r="S1629" s="8">
        <f>INDEX('Coord Sitios Confirmados'!E:E, MATCH(B1629, 'Coord Sitios Confirmados'!B:B,0))</f>
        <v>4.6827199999999998</v>
      </c>
      <c r="T1629" s="159">
        <f>INDEX('Coord Sitios Confirmados'!F:F, MATCH(C1629, 'Coord Sitios Confirmados'!C:C,0))</f>
        <v>-74.051100000000005</v>
      </c>
    </row>
    <row r="1630" spans="1:20" x14ac:dyDescent="0.25">
      <c r="A1630" s="116" t="s">
        <v>18539</v>
      </c>
      <c r="B1630" s="7" t="s">
        <v>22933</v>
      </c>
      <c r="C1630" s="8" t="s">
        <v>18537</v>
      </c>
      <c r="D1630" s="8" t="s">
        <v>22934</v>
      </c>
      <c r="E1630" s="8" t="s">
        <v>21510</v>
      </c>
      <c r="F1630" s="8"/>
      <c r="G1630" s="8" t="s">
        <v>18</v>
      </c>
      <c r="H1630" s="8" t="s">
        <v>22935</v>
      </c>
      <c r="I1630" s="8"/>
      <c r="J1630" s="8" t="s">
        <v>396</v>
      </c>
      <c r="K1630" s="8" t="s">
        <v>21705</v>
      </c>
      <c r="L1630" s="8" t="s">
        <v>21701</v>
      </c>
      <c r="M1630" s="8" t="s">
        <v>4060</v>
      </c>
      <c r="N1630" s="8" t="s">
        <v>14328</v>
      </c>
      <c r="O1630" s="8" t="s">
        <v>12744</v>
      </c>
      <c r="P1630" s="8" t="s">
        <v>14331</v>
      </c>
      <c r="Q1630" s="8" t="s">
        <v>14331</v>
      </c>
      <c r="R1630" s="26" t="s">
        <v>8860</v>
      </c>
      <c r="S1630" s="8">
        <f>INDEX('Coord Sitios Confirmados'!E:E, MATCH(B1630, 'Coord Sitios Confirmados'!B:B,0))</f>
        <v>4.5998710000000003</v>
      </c>
      <c r="T1630" s="159">
        <f>INDEX('Coord Sitios Confirmados'!F:F, MATCH(C1630, 'Coord Sitios Confirmados'!C:C,0))</f>
        <v>-74.140362999999994</v>
      </c>
    </row>
    <row r="1631" spans="1:20" x14ac:dyDescent="0.25">
      <c r="A1631" s="115" t="s">
        <v>14446</v>
      </c>
      <c r="B1631" s="103" t="s">
        <v>14447</v>
      </c>
      <c r="C1631" s="101" t="s">
        <v>14448</v>
      </c>
      <c r="D1631" s="101" t="s">
        <v>17429</v>
      </c>
      <c r="E1631" s="101" t="s">
        <v>21960</v>
      </c>
      <c r="F1631" s="101" t="s">
        <v>21961</v>
      </c>
      <c r="G1631" s="101" t="s">
        <v>18</v>
      </c>
      <c r="H1631" s="101" t="s">
        <v>16552</v>
      </c>
      <c r="I1631" s="101" t="s">
        <v>14449</v>
      </c>
      <c r="J1631" s="101" t="s">
        <v>396</v>
      </c>
      <c r="K1631" s="101" t="s">
        <v>21705</v>
      </c>
      <c r="L1631" s="101" t="s">
        <v>21701</v>
      </c>
      <c r="M1631" s="101" t="s">
        <v>14445</v>
      </c>
      <c r="N1631" s="101" t="s">
        <v>14399</v>
      </c>
      <c r="O1631" s="101" t="s">
        <v>12744</v>
      </c>
      <c r="P1631" s="101" t="s">
        <v>14445</v>
      </c>
      <c r="Q1631" s="101" t="s">
        <v>10573</v>
      </c>
      <c r="R1631" s="102" t="s">
        <v>8860</v>
      </c>
      <c r="S1631" s="8">
        <f>INDEX('Coord Sitios Confirmados'!E:E, MATCH(B1631, 'Coord Sitios Confirmados'!B:B,0))</f>
        <v>4.7362799999999998</v>
      </c>
      <c r="T1631" s="159">
        <f>INDEX('Coord Sitios Confirmados'!F:F, MATCH(C1631, 'Coord Sitios Confirmados'!C:C,0))</f>
        <v>-74.132400000000004</v>
      </c>
    </row>
    <row r="1632" spans="1:20" x14ac:dyDescent="0.25">
      <c r="A1632" s="73" t="s">
        <v>4362</v>
      </c>
      <c r="B1632" s="79" t="s">
        <v>12803</v>
      </c>
      <c r="C1632" s="3" t="s">
        <v>4363</v>
      </c>
      <c r="D1632" s="3" t="s">
        <v>4364</v>
      </c>
      <c r="E1632" s="3" t="s">
        <v>7004</v>
      </c>
      <c r="F1632" s="3" t="s">
        <v>4366</v>
      </c>
      <c r="G1632" s="3" t="s">
        <v>394</v>
      </c>
      <c r="H1632" s="3"/>
      <c r="I1632" s="3" t="s">
        <v>4367</v>
      </c>
      <c r="J1632" s="3" t="s">
        <v>396</v>
      </c>
      <c r="K1632" s="3" t="s">
        <v>21705</v>
      </c>
      <c r="L1632" s="3" t="s">
        <v>21701</v>
      </c>
      <c r="M1632" s="3" t="s">
        <v>8694</v>
      </c>
      <c r="N1632" s="3" t="s">
        <v>12324</v>
      </c>
      <c r="O1632" s="3" t="s">
        <v>12744</v>
      </c>
      <c r="P1632" s="3" t="s">
        <v>14331</v>
      </c>
      <c r="Q1632" s="3" t="s">
        <v>14331</v>
      </c>
      <c r="R1632" s="106" t="s">
        <v>9556</v>
      </c>
      <c r="S1632" s="8">
        <f>INDEX('Coord Sitios Confirmados'!E:E, MATCH(B1632, 'Coord Sitios Confirmados'!B:B,0))</f>
        <v>4.5355460000000001</v>
      </c>
      <c r="T1632" s="159">
        <f>INDEX('Coord Sitios Confirmados'!F:F, MATCH(C1632, 'Coord Sitios Confirmados'!C:C,0))</f>
        <v>-74.093067000000005</v>
      </c>
    </row>
    <row r="1633" spans="1:20" x14ac:dyDescent="0.25">
      <c r="A1633" s="104" t="s">
        <v>4368</v>
      </c>
      <c r="B1633" s="11" t="s">
        <v>13253</v>
      </c>
      <c r="C1633" s="12" t="s">
        <v>4369</v>
      </c>
      <c r="D1633" s="12" t="s">
        <v>10478</v>
      </c>
      <c r="E1633" s="12" t="s">
        <v>18826</v>
      </c>
      <c r="F1633" s="12" t="s">
        <v>18828</v>
      </c>
      <c r="G1633" s="12" t="s">
        <v>117</v>
      </c>
      <c r="H1633" s="12"/>
      <c r="I1633" s="12" t="s">
        <v>4370</v>
      </c>
      <c r="J1633" s="12" t="s">
        <v>396</v>
      </c>
      <c r="K1633" s="12" t="s">
        <v>21700</v>
      </c>
      <c r="L1633" s="12" t="s">
        <v>21701</v>
      </c>
      <c r="M1633" s="12" t="s">
        <v>524</v>
      </c>
      <c r="N1633" s="12" t="s">
        <v>12305</v>
      </c>
      <c r="O1633" s="12" t="s">
        <v>12744</v>
      </c>
      <c r="P1633" s="12" t="s">
        <v>14331</v>
      </c>
      <c r="Q1633" s="12" t="s">
        <v>14331</v>
      </c>
      <c r="R1633" s="72" t="s">
        <v>9343</v>
      </c>
      <c r="S1633" s="8">
        <f>INDEX('Coord Sitios Confirmados'!E:E, MATCH(B1633, 'Coord Sitios Confirmados'!B:B,0))</f>
        <v>4.6836900000000004</v>
      </c>
      <c r="T1633" s="159">
        <f>INDEX('Coord Sitios Confirmados'!F:F, MATCH(C1633, 'Coord Sitios Confirmados'!C:C,0))</f>
        <v>-74.0548</v>
      </c>
    </row>
    <row r="1634" spans="1:20" x14ac:dyDescent="0.25">
      <c r="A1634" s="104" t="s">
        <v>4371</v>
      </c>
      <c r="B1634" s="11" t="s">
        <v>13182</v>
      </c>
      <c r="C1634" s="12" t="s">
        <v>4372</v>
      </c>
      <c r="D1634" s="12" t="s">
        <v>4373</v>
      </c>
      <c r="E1634" s="12" t="s">
        <v>21348</v>
      </c>
      <c r="F1634" s="12" t="s">
        <v>18740</v>
      </c>
      <c r="G1634" s="12" t="s">
        <v>18</v>
      </c>
      <c r="H1634" s="12" t="s">
        <v>4374</v>
      </c>
      <c r="I1634" s="12" t="s">
        <v>4375</v>
      </c>
      <c r="J1634" s="12" t="s">
        <v>396</v>
      </c>
      <c r="K1634" s="12" t="s">
        <v>21705</v>
      </c>
      <c r="L1634" s="12" t="s">
        <v>21701</v>
      </c>
      <c r="M1634" s="12" t="s">
        <v>6165</v>
      </c>
      <c r="N1634" s="12" t="s">
        <v>12305</v>
      </c>
      <c r="O1634" s="12" t="s">
        <v>12744</v>
      </c>
      <c r="P1634" s="12" t="s">
        <v>14331</v>
      </c>
      <c r="Q1634" s="12" t="s">
        <v>14331</v>
      </c>
      <c r="R1634" s="72" t="s">
        <v>8860</v>
      </c>
      <c r="S1634" s="8">
        <f>INDEX('Coord Sitios Confirmados'!E:E, MATCH(B1634, 'Coord Sitios Confirmados'!B:B,0))</f>
        <v>4.7166600000000001</v>
      </c>
      <c r="T1634" s="159">
        <f>INDEX('Coord Sitios Confirmados'!F:F, MATCH(C1634, 'Coord Sitios Confirmados'!C:C,0))</f>
        <v>-74.034099999999995</v>
      </c>
    </row>
    <row r="1635" spans="1:20" x14ac:dyDescent="0.25">
      <c r="A1635" s="107" t="s">
        <v>4376</v>
      </c>
      <c r="B1635" s="64" t="s">
        <v>12081</v>
      </c>
      <c r="C1635" s="65" t="s">
        <v>4377</v>
      </c>
      <c r="D1635" s="65" t="s">
        <v>4378</v>
      </c>
      <c r="E1635" s="65" t="s">
        <v>12082</v>
      </c>
      <c r="F1635" s="65" t="s">
        <v>12083</v>
      </c>
      <c r="G1635" s="65" t="s">
        <v>11970</v>
      </c>
      <c r="H1635" s="64"/>
      <c r="I1635" s="65" t="s">
        <v>4379</v>
      </c>
      <c r="J1635" s="65" t="s">
        <v>396</v>
      </c>
      <c r="K1635" s="65" t="s">
        <v>21702</v>
      </c>
      <c r="L1635" s="65" t="s">
        <v>21701</v>
      </c>
      <c r="M1635" s="65" t="s">
        <v>8699</v>
      </c>
      <c r="N1635" s="65" t="s">
        <v>397</v>
      </c>
      <c r="O1635" s="65" t="s">
        <v>12744</v>
      </c>
      <c r="P1635" s="65" t="s">
        <v>14331</v>
      </c>
      <c r="Q1635" s="65" t="s">
        <v>14331</v>
      </c>
      <c r="R1635" s="108" t="s">
        <v>1644</v>
      </c>
      <c r="S1635" s="8">
        <f>INDEX('Coord Sitios Confirmados'!E:E, MATCH(B1635, 'Coord Sitios Confirmados'!B:B,0))</f>
        <v>4.7447499999999998</v>
      </c>
      <c r="T1635" s="159">
        <f>INDEX('Coord Sitios Confirmados'!F:F, MATCH(C1635, 'Coord Sitios Confirmados'!C:C,0))</f>
        <v>-74.115333333333297</v>
      </c>
    </row>
    <row r="1636" spans="1:20" x14ac:dyDescent="0.25">
      <c r="A1636" s="111" t="s">
        <v>4380</v>
      </c>
      <c r="B1636" s="5" t="s">
        <v>12756</v>
      </c>
      <c r="C1636" s="6" t="s">
        <v>4381</v>
      </c>
      <c r="D1636" s="6" t="s">
        <v>4382</v>
      </c>
      <c r="E1636" s="6" t="s">
        <v>4383</v>
      </c>
      <c r="F1636" s="6" t="s">
        <v>20837</v>
      </c>
      <c r="G1636" s="6" t="s">
        <v>1644</v>
      </c>
      <c r="H1636" s="6" t="s">
        <v>955</v>
      </c>
      <c r="I1636" s="5" t="s">
        <v>21093</v>
      </c>
      <c r="J1636" s="6" t="s">
        <v>396</v>
      </c>
      <c r="K1636" s="6" t="s">
        <v>21705</v>
      </c>
      <c r="L1636" s="6" t="s">
        <v>21701</v>
      </c>
      <c r="M1636" s="6" t="s">
        <v>5313</v>
      </c>
      <c r="N1636" s="6" t="s">
        <v>942</v>
      </c>
      <c r="O1636" s="6" t="s">
        <v>12744</v>
      </c>
      <c r="P1636" s="6" t="s">
        <v>14331</v>
      </c>
      <c r="Q1636" s="6" t="s">
        <v>14331</v>
      </c>
      <c r="R1636" s="112" t="s">
        <v>1644</v>
      </c>
      <c r="S1636" s="8">
        <f>INDEX('Coord Sitios Confirmados'!E:E, MATCH(B1636, 'Coord Sitios Confirmados'!B:B,0))</f>
        <v>4.6216699999999999</v>
      </c>
      <c r="T1636" s="159">
        <f>INDEX('Coord Sitios Confirmados'!F:F, MATCH(C1636, 'Coord Sitios Confirmados'!C:C,0))</f>
        <v>-74.089299999999994</v>
      </c>
    </row>
    <row r="1637" spans="1:20" x14ac:dyDescent="0.25">
      <c r="A1637" s="104" t="s">
        <v>6704</v>
      </c>
      <c r="B1637" s="11" t="s">
        <v>13474</v>
      </c>
      <c r="C1637" s="12" t="s">
        <v>4385</v>
      </c>
      <c r="D1637" s="12" t="s">
        <v>4386</v>
      </c>
      <c r="E1637" s="12" t="s">
        <v>18356</v>
      </c>
      <c r="F1637" s="12" t="s">
        <v>18357</v>
      </c>
      <c r="G1637" s="12" t="s">
        <v>18</v>
      </c>
      <c r="H1637" s="12" t="s">
        <v>4389</v>
      </c>
      <c r="I1637" s="12" t="s">
        <v>4390</v>
      </c>
      <c r="J1637" s="12" t="s">
        <v>396</v>
      </c>
      <c r="K1637" s="12" t="s">
        <v>21705</v>
      </c>
      <c r="L1637" s="12" t="s">
        <v>21701</v>
      </c>
      <c r="M1637" s="12" t="s">
        <v>6165</v>
      </c>
      <c r="N1637" s="12" t="s">
        <v>12305</v>
      </c>
      <c r="O1637" s="12" t="s">
        <v>12744</v>
      </c>
      <c r="P1637" s="12" t="s">
        <v>14331</v>
      </c>
      <c r="Q1637" s="12" t="s">
        <v>14331</v>
      </c>
      <c r="R1637" s="72" t="s">
        <v>8860</v>
      </c>
      <c r="S1637" s="8">
        <f>INDEX('Coord Sitios Confirmados'!E:E, MATCH(B1637, 'Coord Sitios Confirmados'!B:B,0))</f>
        <v>4.7015640000000003</v>
      </c>
      <c r="T1637" s="159">
        <f>INDEX('Coord Sitios Confirmados'!F:F, MATCH(C1637, 'Coord Sitios Confirmados'!C:C,0))</f>
        <v>-74.054199999999994</v>
      </c>
    </row>
    <row r="1638" spans="1:20" x14ac:dyDescent="0.25">
      <c r="A1638" s="107" t="s">
        <v>4391</v>
      </c>
      <c r="B1638" s="64" t="s">
        <v>12084</v>
      </c>
      <c r="C1638" s="65" t="s">
        <v>4392</v>
      </c>
      <c r="D1638" s="65" t="s">
        <v>4393</v>
      </c>
      <c r="E1638" s="65" t="s">
        <v>12085</v>
      </c>
      <c r="F1638" s="65" t="s">
        <v>12086</v>
      </c>
      <c r="G1638" s="65" t="s">
        <v>11970</v>
      </c>
      <c r="H1638" s="64" t="s">
        <v>20943</v>
      </c>
      <c r="I1638" s="65" t="s">
        <v>4394</v>
      </c>
      <c r="J1638" s="65" t="s">
        <v>396</v>
      </c>
      <c r="K1638" s="65" t="s">
        <v>21705</v>
      </c>
      <c r="L1638" s="65" t="s">
        <v>21701</v>
      </c>
      <c r="M1638" s="65" t="s">
        <v>8699</v>
      </c>
      <c r="N1638" s="65" t="s">
        <v>397</v>
      </c>
      <c r="O1638" s="65" t="s">
        <v>12744</v>
      </c>
      <c r="P1638" s="65" t="s">
        <v>14331</v>
      </c>
      <c r="Q1638" s="65" t="s">
        <v>14331</v>
      </c>
      <c r="R1638" s="108" t="s">
        <v>8648</v>
      </c>
      <c r="S1638" s="8">
        <f>INDEX('Coord Sitios Confirmados'!E:E, MATCH(B1638, 'Coord Sitios Confirmados'!B:B,0))</f>
        <v>4.76002777777778</v>
      </c>
      <c r="T1638" s="159">
        <f>INDEX('Coord Sitios Confirmados'!F:F, MATCH(C1638, 'Coord Sitios Confirmados'!C:C,0))</f>
        <v>-74.092111111111095</v>
      </c>
    </row>
    <row r="1639" spans="1:20" x14ac:dyDescent="0.25">
      <c r="A1639" s="107" t="s">
        <v>21353</v>
      </c>
      <c r="B1639" s="64" t="s">
        <v>12087</v>
      </c>
      <c r="C1639" s="65" t="s">
        <v>21489</v>
      </c>
      <c r="D1639" s="65" t="s">
        <v>22937</v>
      </c>
      <c r="E1639" s="65" t="s">
        <v>19042</v>
      </c>
      <c r="F1639" s="65" t="s">
        <v>18830</v>
      </c>
      <c r="G1639" s="65" t="s">
        <v>9556</v>
      </c>
      <c r="H1639" s="64" t="s">
        <v>21113</v>
      </c>
      <c r="I1639" s="65" t="s">
        <v>20921</v>
      </c>
      <c r="J1639" s="65" t="s">
        <v>396</v>
      </c>
      <c r="K1639" s="65" t="s">
        <v>21705</v>
      </c>
      <c r="L1639" s="65" t="s">
        <v>21701</v>
      </c>
      <c r="M1639" s="65" t="s">
        <v>8698</v>
      </c>
      <c r="N1639" s="65" t="s">
        <v>397</v>
      </c>
      <c r="O1639" s="65" t="s">
        <v>12744</v>
      </c>
      <c r="P1639" s="65" t="s">
        <v>14331</v>
      </c>
      <c r="Q1639" s="65" t="s">
        <v>14331</v>
      </c>
      <c r="R1639" s="108" t="s">
        <v>9556</v>
      </c>
      <c r="S1639" s="8">
        <f>INDEX('Coord Sitios Confirmados'!E:E, MATCH(B1639, 'Coord Sitios Confirmados'!B:B,0))</f>
        <v>4.6651699999999998</v>
      </c>
      <c r="T1639" s="159">
        <f>INDEX('Coord Sitios Confirmados'!F:F, MATCH(C1639, 'Coord Sitios Confirmados'!C:C,0))</f>
        <v>-74.077636999999996</v>
      </c>
    </row>
    <row r="1640" spans="1:20" x14ac:dyDescent="0.25">
      <c r="A1640" s="116" t="s">
        <v>4398</v>
      </c>
      <c r="B1640" s="7" t="s">
        <v>12865</v>
      </c>
      <c r="C1640" s="8" t="s">
        <v>4399</v>
      </c>
      <c r="D1640" s="8" t="s">
        <v>4400</v>
      </c>
      <c r="E1640" s="8" t="s">
        <v>4401</v>
      </c>
      <c r="F1640" s="8" t="s">
        <v>4402</v>
      </c>
      <c r="G1640" s="8" t="s">
        <v>1409</v>
      </c>
      <c r="H1640" s="8" t="s">
        <v>1260</v>
      </c>
      <c r="I1640" s="8" t="s">
        <v>4403</v>
      </c>
      <c r="J1640" s="8" t="s">
        <v>396</v>
      </c>
      <c r="K1640" s="8" t="s">
        <v>21702</v>
      </c>
      <c r="L1640" s="8" t="s">
        <v>21701</v>
      </c>
      <c r="M1640" s="8" t="s">
        <v>4060</v>
      </c>
      <c r="N1640" s="8" t="s">
        <v>14328</v>
      </c>
      <c r="O1640" s="8" t="s">
        <v>12744</v>
      </c>
      <c r="P1640" s="8" t="s">
        <v>14331</v>
      </c>
      <c r="Q1640" s="8" t="s">
        <v>14331</v>
      </c>
      <c r="R1640" s="26" t="s">
        <v>9556</v>
      </c>
      <c r="S1640" s="8">
        <f>INDEX('Coord Sitios Confirmados'!E:E, MATCH(B1640, 'Coord Sitios Confirmados'!B:B,0))</f>
        <v>4.6458833333333338</v>
      </c>
      <c r="T1640" s="159">
        <f>INDEX('Coord Sitios Confirmados'!F:F, MATCH(C1640, 'Coord Sitios Confirmados'!C:C,0))</f>
        <v>-74.177300000000002</v>
      </c>
    </row>
    <row r="1641" spans="1:20" x14ac:dyDescent="0.25">
      <c r="A1641" s="115" t="s">
        <v>15856</v>
      </c>
      <c r="B1641" s="103" t="s">
        <v>15857</v>
      </c>
      <c r="C1641" s="101" t="s">
        <v>15858</v>
      </c>
      <c r="D1641" s="101" t="s">
        <v>17430</v>
      </c>
      <c r="E1641" s="101" t="s">
        <v>22423</v>
      </c>
      <c r="F1641" s="101" t="s">
        <v>22424</v>
      </c>
      <c r="G1641" s="101" t="s">
        <v>22577</v>
      </c>
      <c r="H1641" s="101" t="s">
        <v>16322</v>
      </c>
      <c r="I1641" s="101" t="s">
        <v>16323</v>
      </c>
      <c r="J1641" s="101" t="s">
        <v>396</v>
      </c>
      <c r="K1641" s="101" t="s">
        <v>21700</v>
      </c>
      <c r="L1641" s="101" t="s">
        <v>21701</v>
      </c>
      <c r="M1641" s="101" t="s">
        <v>14415</v>
      </c>
      <c r="N1641" s="101" t="s">
        <v>14377</v>
      </c>
      <c r="O1641" s="101" t="s">
        <v>12744</v>
      </c>
      <c r="P1641" s="101" t="s">
        <v>14415</v>
      </c>
      <c r="Q1641" s="101" t="s">
        <v>10573</v>
      </c>
      <c r="R1641" s="102" t="s">
        <v>8860</v>
      </c>
      <c r="S1641" s="8">
        <f>INDEX('Coord Sitios Confirmados'!E:E, MATCH(B1641, 'Coord Sitios Confirmados'!B:B,0))</f>
        <v>4.5841989999999999</v>
      </c>
      <c r="T1641" s="159">
        <f>INDEX('Coord Sitios Confirmados'!F:F, MATCH(C1641, 'Coord Sitios Confirmados'!C:C,0))</f>
        <v>-74.488742999999999</v>
      </c>
    </row>
    <row r="1642" spans="1:20" x14ac:dyDescent="0.25">
      <c r="A1642" s="115" t="s">
        <v>10156</v>
      </c>
      <c r="B1642" s="103" t="s">
        <v>14361</v>
      </c>
      <c r="C1642" s="101" t="s">
        <v>10232</v>
      </c>
      <c r="D1642" s="101" t="s">
        <v>17431</v>
      </c>
      <c r="E1642" s="101" t="s">
        <v>18349</v>
      </c>
      <c r="F1642" s="101" t="s">
        <v>23230</v>
      </c>
      <c r="G1642" s="101" t="s">
        <v>14374</v>
      </c>
      <c r="H1642" s="101" t="s">
        <v>20924</v>
      </c>
      <c r="I1642" s="101" t="s">
        <v>16547</v>
      </c>
      <c r="J1642" s="101" t="s">
        <v>396</v>
      </c>
      <c r="K1642" s="101" t="s">
        <v>21705</v>
      </c>
      <c r="L1642" s="101" t="s">
        <v>21701</v>
      </c>
      <c r="M1642" s="101" t="s">
        <v>8699</v>
      </c>
      <c r="N1642" s="101" t="s">
        <v>14329</v>
      </c>
      <c r="O1642" s="101" t="s">
        <v>12744</v>
      </c>
      <c r="P1642" s="101" t="s">
        <v>14331</v>
      </c>
      <c r="Q1642" s="101" t="s">
        <v>10573</v>
      </c>
      <c r="R1642" s="102" t="s">
        <v>8648</v>
      </c>
      <c r="S1642" s="8">
        <f>INDEX('Coord Sitios Confirmados'!E:E, MATCH(B1642, 'Coord Sitios Confirmados'!B:B,0))</f>
        <v>4.7928100000000002</v>
      </c>
      <c r="T1642" s="159">
        <f>INDEX('Coord Sitios Confirmados'!F:F, MATCH(C1642, 'Coord Sitios Confirmados'!C:C,0))</f>
        <v>-74.0625</v>
      </c>
    </row>
    <row r="1643" spans="1:20" x14ac:dyDescent="0.25">
      <c r="A1643" s="105" t="s">
        <v>12439</v>
      </c>
      <c r="B1643" s="71" t="s">
        <v>12440</v>
      </c>
      <c r="C1643" s="70" t="s">
        <v>12441</v>
      </c>
      <c r="D1643" s="70" t="s">
        <v>12580</v>
      </c>
      <c r="E1643" s="70" t="s">
        <v>18740</v>
      </c>
      <c r="F1643" s="70" t="s">
        <v>18739</v>
      </c>
      <c r="G1643" s="70" t="s">
        <v>9339</v>
      </c>
      <c r="H1643" s="70" t="s">
        <v>12578</v>
      </c>
      <c r="I1643" s="70" t="s">
        <v>12579</v>
      </c>
      <c r="J1643" s="70" t="s">
        <v>396</v>
      </c>
      <c r="K1643" s="70" t="s">
        <v>21705</v>
      </c>
      <c r="L1643" s="70" t="s">
        <v>21701</v>
      </c>
      <c r="M1643" s="70" t="s">
        <v>6165</v>
      </c>
      <c r="N1643" s="70" t="s">
        <v>197</v>
      </c>
      <c r="O1643" s="70" t="s">
        <v>12744</v>
      </c>
      <c r="P1643" s="70" t="s">
        <v>14331</v>
      </c>
      <c r="Q1643" s="70" t="s">
        <v>14331</v>
      </c>
      <c r="R1643" s="74" t="s">
        <v>9339</v>
      </c>
      <c r="S1643" s="8">
        <f>INDEX('Coord Sitios Confirmados'!E:E, MATCH(B1643, 'Coord Sitios Confirmados'!B:B,0))</f>
        <v>4.7221299999999999</v>
      </c>
      <c r="T1643" s="159">
        <f>INDEX('Coord Sitios Confirmados'!F:F, MATCH(C1643, 'Coord Sitios Confirmados'!C:C,0))</f>
        <v>-74.034000000000006</v>
      </c>
    </row>
    <row r="1644" spans="1:20" x14ac:dyDescent="0.25">
      <c r="A1644" s="107" t="s">
        <v>16596</v>
      </c>
      <c r="B1644" s="64" t="s">
        <v>16597</v>
      </c>
      <c r="C1644" s="65" t="s">
        <v>16595</v>
      </c>
      <c r="D1644" s="65" t="s">
        <v>16600</v>
      </c>
      <c r="E1644" s="65" t="s">
        <v>16598</v>
      </c>
      <c r="F1644" s="65" t="s">
        <v>16599</v>
      </c>
      <c r="G1644" s="65" t="s">
        <v>8648</v>
      </c>
      <c r="H1644" s="64" t="s">
        <v>21397</v>
      </c>
      <c r="I1644" s="65" t="s">
        <v>17033</v>
      </c>
      <c r="J1644" s="65" t="s">
        <v>396</v>
      </c>
      <c r="K1644" s="65" t="s">
        <v>21705</v>
      </c>
      <c r="L1644" s="65" t="s">
        <v>21701</v>
      </c>
      <c r="M1644" s="65" t="s">
        <v>8699</v>
      </c>
      <c r="N1644" s="65" t="s">
        <v>397</v>
      </c>
      <c r="O1644" s="65" t="s">
        <v>12744</v>
      </c>
      <c r="P1644" s="65" t="s">
        <v>14331</v>
      </c>
      <c r="Q1644" s="65" t="s">
        <v>14331</v>
      </c>
      <c r="R1644" s="108" t="s">
        <v>8648</v>
      </c>
      <c r="S1644" s="8">
        <f>INDEX('Coord Sitios Confirmados'!E:E, MATCH(B1644, 'Coord Sitios Confirmados'!B:B,0))</f>
        <v>4.7364788999999998</v>
      </c>
      <c r="T1644" s="159">
        <f>INDEX('Coord Sitios Confirmados'!F:F, MATCH(C1644, 'Coord Sitios Confirmados'!C:C,0))</f>
        <v>-74.092590000000001</v>
      </c>
    </row>
    <row r="1645" spans="1:20" x14ac:dyDescent="0.25">
      <c r="A1645" s="115" t="s">
        <v>14612</v>
      </c>
      <c r="B1645" s="103" t="s">
        <v>14613</v>
      </c>
      <c r="C1645" s="101" t="s">
        <v>14614</v>
      </c>
      <c r="D1645" s="101" t="s">
        <v>17432</v>
      </c>
      <c r="E1645" s="101" t="s">
        <v>21891</v>
      </c>
      <c r="F1645" s="101" t="s">
        <v>21892</v>
      </c>
      <c r="G1645" s="101" t="s">
        <v>16026</v>
      </c>
      <c r="H1645" s="101" t="s">
        <v>21058</v>
      </c>
      <c r="I1645" s="101" t="s">
        <v>14615</v>
      </c>
      <c r="J1645" s="101" t="s">
        <v>396</v>
      </c>
      <c r="K1645" s="101" t="s">
        <v>21702</v>
      </c>
      <c r="L1645" s="101" t="s">
        <v>21701</v>
      </c>
      <c r="M1645" s="101" t="s">
        <v>14431</v>
      </c>
      <c r="N1645" s="101" t="s">
        <v>14403</v>
      </c>
      <c r="O1645" s="101" t="s">
        <v>12744</v>
      </c>
      <c r="P1645" s="183" t="s">
        <v>14431</v>
      </c>
      <c r="Q1645" s="101" t="s">
        <v>10573</v>
      </c>
      <c r="R1645" s="102" t="s">
        <v>8648</v>
      </c>
      <c r="S1645" s="8">
        <f>INDEX('Coord Sitios Confirmados'!E:E, MATCH(B1645, 'Coord Sitios Confirmados'!B:B,0))</f>
        <v>4.5813100000000002</v>
      </c>
      <c r="T1645" s="159">
        <f>INDEX('Coord Sitios Confirmados'!F:F, MATCH(C1645, 'Coord Sitios Confirmados'!C:C,0))</f>
        <v>-74.200500000000005</v>
      </c>
    </row>
    <row r="1646" spans="1:20" x14ac:dyDescent="0.25">
      <c r="A1646" s="73" t="s">
        <v>4404</v>
      </c>
      <c r="B1646" s="79" t="s">
        <v>12854</v>
      </c>
      <c r="C1646" s="3" t="s">
        <v>4405</v>
      </c>
      <c r="D1646" s="3" t="s">
        <v>4406</v>
      </c>
      <c r="E1646" s="3" t="s">
        <v>4114</v>
      </c>
      <c r="F1646" s="3" t="s">
        <v>4407</v>
      </c>
      <c r="G1646" s="3" t="s">
        <v>18</v>
      </c>
      <c r="H1646" s="3" t="s">
        <v>4408</v>
      </c>
      <c r="I1646" s="3" t="s">
        <v>4409</v>
      </c>
      <c r="J1646" s="3" t="s">
        <v>396</v>
      </c>
      <c r="K1646" s="3" t="s">
        <v>21705</v>
      </c>
      <c r="L1646" s="3" t="s">
        <v>21701</v>
      </c>
      <c r="M1646" s="3" t="s">
        <v>5313</v>
      </c>
      <c r="N1646" s="3" t="s">
        <v>12324</v>
      </c>
      <c r="O1646" s="3" t="s">
        <v>12744</v>
      </c>
      <c r="P1646" s="3" t="s">
        <v>14331</v>
      </c>
      <c r="Q1646" s="3" t="s">
        <v>14331</v>
      </c>
      <c r="R1646" s="106" t="s">
        <v>8860</v>
      </c>
      <c r="S1646" s="8" t="str">
        <f>INDEX('Coord Sitios Confirmados'!E:E, MATCH(B1646, 'Coord Sitios Confirmados'!B:B,0))</f>
        <v>4,612994</v>
      </c>
      <c r="T1646" s="159">
        <f>INDEX('Coord Sitios Confirmados'!F:F, MATCH(C1646, 'Coord Sitios Confirmados'!C:C,0))</f>
        <v>-74.097887</v>
      </c>
    </row>
    <row r="1647" spans="1:20" x14ac:dyDescent="0.25">
      <c r="A1647" s="107" t="s">
        <v>4410</v>
      </c>
      <c r="B1647" s="64" t="s">
        <v>12088</v>
      </c>
      <c r="C1647" s="65" t="s">
        <v>4411</v>
      </c>
      <c r="D1647" s="65" t="s">
        <v>4412</v>
      </c>
      <c r="E1647" s="65" t="s">
        <v>18401</v>
      </c>
      <c r="F1647" s="65" t="s">
        <v>18402</v>
      </c>
      <c r="G1647" s="65" t="s">
        <v>18</v>
      </c>
      <c r="H1647" s="64"/>
      <c r="I1647" s="65" t="s">
        <v>4413</v>
      </c>
      <c r="J1647" s="65" t="s">
        <v>396</v>
      </c>
      <c r="K1647" s="65" t="s">
        <v>21702</v>
      </c>
      <c r="L1647" s="65" t="s">
        <v>21701</v>
      </c>
      <c r="M1647" s="65" t="s">
        <v>8699</v>
      </c>
      <c r="N1647" s="65" t="s">
        <v>397</v>
      </c>
      <c r="O1647" s="65" t="s">
        <v>12744</v>
      </c>
      <c r="P1647" s="65" t="s">
        <v>14331</v>
      </c>
      <c r="Q1647" s="65" t="s">
        <v>14331</v>
      </c>
      <c r="R1647" s="108" t="s">
        <v>8860</v>
      </c>
      <c r="S1647" s="8">
        <f>INDEX('Coord Sitios Confirmados'!E:E, MATCH(B1647, 'Coord Sitios Confirmados'!B:B,0))</f>
        <v>4.7072194444444397</v>
      </c>
      <c r="T1647" s="159">
        <f>INDEX('Coord Sitios Confirmados'!F:F, MATCH(C1647, 'Coord Sitios Confirmados'!C:C,0))</f>
        <v>-74.061338888888898</v>
      </c>
    </row>
    <row r="1648" spans="1:20" x14ac:dyDescent="0.25">
      <c r="A1648" s="73" t="s">
        <v>4414</v>
      </c>
      <c r="B1648" s="79" t="s">
        <v>13515</v>
      </c>
      <c r="C1648" s="3" t="s">
        <v>4415</v>
      </c>
      <c r="D1648" s="3" t="s">
        <v>4416</v>
      </c>
      <c r="E1648" s="3" t="s">
        <v>13692</v>
      </c>
      <c r="F1648" s="3" t="s">
        <v>18715</v>
      </c>
      <c r="G1648" s="3" t="s">
        <v>1848</v>
      </c>
      <c r="H1648" s="3"/>
      <c r="I1648" s="3" t="s">
        <v>4418</v>
      </c>
      <c r="J1648" s="3" t="s">
        <v>396</v>
      </c>
      <c r="K1648" s="3" t="s">
        <v>21700</v>
      </c>
      <c r="L1648" s="3" t="s">
        <v>21701</v>
      </c>
      <c r="M1648" s="3" t="s">
        <v>8696</v>
      </c>
      <c r="N1648" s="3" t="s">
        <v>12324</v>
      </c>
      <c r="O1648" s="3" t="s">
        <v>12744</v>
      </c>
      <c r="P1648" s="3" t="s">
        <v>14331</v>
      </c>
      <c r="Q1648" s="3" t="s">
        <v>14331</v>
      </c>
      <c r="R1648" s="106" t="s">
        <v>8860</v>
      </c>
      <c r="S1648" s="8" t="str">
        <f>INDEX('Coord Sitios Confirmados'!E:E, MATCH(B1648, 'Coord Sitios Confirmados'!B:B,0))</f>
        <v>4,587612</v>
      </c>
      <c r="T1648" s="159">
        <f>INDEX('Coord Sitios Confirmados'!F:F, MATCH(C1648, 'Coord Sitios Confirmados'!C:C,0))</f>
        <v>-74.072789999999998</v>
      </c>
    </row>
    <row r="1649" spans="1:20" x14ac:dyDescent="0.25">
      <c r="A1649" s="107" t="s">
        <v>4419</v>
      </c>
      <c r="B1649" s="64" t="s">
        <v>12089</v>
      </c>
      <c r="C1649" s="65" t="s">
        <v>4420</v>
      </c>
      <c r="D1649" s="65" t="s">
        <v>4421</v>
      </c>
      <c r="E1649" s="65" t="s">
        <v>21085</v>
      </c>
      <c r="F1649" s="65" t="s">
        <v>14193</v>
      </c>
      <c r="G1649" s="65" t="s">
        <v>1922</v>
      </c>
      <c r="H1649" s="64" t="s">
        <v>4422</v>
      </c>
      <c r="I1649" s="65" t="s">
        <v>10621</v>
      </c>
      <c r="J1649" s="65" t="s">
        <v>396</v>
      </c>
      <c r="K1649" s="65" t="s">
        <v>21705</v>
      </c>
      <c r="L1649" s="65" t="s">
        <v>21701</v>
      </c>
      <c r="M1649" s="65" t="s">
        <v>8699</v>
      </c>
      <c r="N1649" s="65" t="s">
        <v>397</v>
      </c>
      <c r="O1649" s="65" t="s">
        <v>12744</v>
      </c>
      <c r="P1649" s="65" t="s">
        <v>14331</v>
      </c>
      <c r="Q1649" s="65" t="s">
        <v>14331</v>
      </c>
      <c r="R1649" s="108" t="s">
        <v>1922</v>
      </c>
      <c r="S1649" s="8">
        <f>INDEX('Coord Sitios Confirmados'!E:E, MATCH(B1649, 'Coord Sitios Confirmados'!B:B,0))</f>
        <v>4.7016111111111103</v>
      </c>
      <c r="T1649" s="159">
        <f>INDEX('Coord Sitios Confirmados'!F:F, MATCH(C1649, 'Coord Sitios Confirmados'!C:C,0))</f>
        <v>-74.080638888888899</v>
      </c>
    </row>
    <row r="1650" spans="1:20" x14ac:dyDescent="0.25">
      <c r="A1650" s="107" t="s">
        <v>21082</v>
      </c>
      <c r="B1650" s="64" t="s">
        <v>21083</v>
      </c>
      <c r="C1650" s="65" t="s">
        <v>21084</v>
      </c>
      <c r="D1650" s="65" t="s">
        <v>21087</v>
      </c>
      <c r="E1650" s="65" t="s">
        <v>22636</v>
      </c>
      <c r="F1650" s="65" t="s">
        <v>18661</v>
      </c>
      <c r="G1650" s="65"/>
      <c r="H1650" s="64" t="s">
        <v>9556</v>
      </c>
      <c r="I1650" s="65" t="s">
        <v>21453</v>
      </c>
      <c r="J1650" s="65" t="s">
        <v>396</v>
      </c>
      <c r="K1650" s="65" t="s">
        <v>21705</v>
      </c>
      <c r="L1650" s="65" t="s">
        <v>21701</v>
      </c>
      <c r="M1650" s="65" t="s">
        <v>8699</v>
      </c>
      <c r="N1650" s="65" t="s">
        <v>397</v>
      </c>
      <c r="O1650" s="65" t="s">
        <v>12744</v>
      </c>
      <c r="P1650" s="65" t="s">
        <v>14331</v>
      </c>
      <c r="Q1650" s="65" t="s">
        <v>14331</v>
      </c>
      <c r="R1650" s="108" t="s">
        <v>9556</v>
      </c>
      <c r="S1650" s="8">
        <f>INDEX('Coord Sitios Confirmados'!E:E, MATCH(B1650, 'Coord Sitios Confirmados'!B:B,0))</f>
        <v>4.7012</v>
      </c>
      <c r="T1650" s="159">
        <f>INDEX('Coord Sitios Confirmados'!F:F, MATCH(C1650, 'Coord Sitios Confirmados'!C:C,0))</f>
        <v>-74.090221999999997</v>
      </c>
    </row>
    <row r="1651" spans="1:20" x14ac:dyDescent="0.25">
      <c r="A1651" s="115" t="s">
        <v>15608</v>
      </c>
      <c r="B1651" s="103" t="s">
        <v>15609</v>
      </c>
      <c r="C1651" s="101" t="s">
        <v>15952</v>
      </c>
      <c r="D1651" s="101" t="s">
        <v>17433</v>
      </c>
      <c r="E1651" s="101" t="s">
        <v>22497</v>
      </c>
      <c r="F1651" s="101"/>
      <c r="G1651" s="101" t="s">
        <v>22573</v>
      </c>
      <c r="H1651" s="101" t="s">
        <v>16170</v>
      </c>
      <c r="I1651" s="101" t="s">
        <v>16330</v>
      </c>
      <c r="J1651" s="101" t="s">
        <v>396</v>
      </c>
      <c r="K1651" s="101" t="s">
        <v>21705</v>
      </c>
      <c r="L1651" s="101" t="s">
        <v>21701</v>
      </c>
      <c r="M1651" s="101" t="s">
        <v>16063</v>
      </c>
      <c r="N1651" s="101" t="s">
        <v>14329</v>
      </c>
      <c r="O1651" s="101" t="s">
        <v>12744</v>
      </c>
      <c r="P1651" s="101" t="s">
        <v>15610</v>
      </c>
      <c r="Q1651" s="101" t="s">
        <v>10573</v>
      </c>
      <c r="R1651" s="102" t="s">
        <v>1644</v>
      </c>
      <c r="S1651" s="8">
        <f>INDEX('Coord Sitios Confirmados'!E:E, MATCH(B1651, 'Coord Sitios Confirmados'!B:B,0))</f>
        <v>4.8547000000000002</v>
      </c>
      <c r="T1651" s="159">
        <f>INDEX('Coord Sitios Confirmados'!F:F, MATCH(C1651, 'Coord Sitios Confirmados'!C:C,0))</f>
        <v>-73.974900000000005</v>
      </c>
    </row>
    <row r="1652" spans="1:20" x14ac:dyDescent="0.25">
      <c r="A1652" s="107" t="s">
        <v>4423</v>
      </c>
      <c r="B1652" s="64" t="s">
        <v>12090</v>
      </c>
      <c r="C1652" s="65" t="s">
        <v>4424</v>
      </c>
      <c r="D1652" s="65" t="s">
        <v>4425</v>
      </c>
      <c r="E1652" s="65" t="s">
        <v>18470</v>
      </c>
      <c r="F1652" s="65" t="s">
        <v>18904</v>
      </c>
      <c r="G1652" s="65" t="s">
        <v>11970</v>
      </c>
      <c r="H1652" s="64" t="s">
        <v>20952</v>
      </c>
      <c r="I1652" s="65" t="s">
        <v>4427</v>
      </c>
      <c r="J1652" s="65" t="s">
        <v>396</v>
      </c>
      <c r="K1652" s="65" t="s">
        <v>21705</v>
      </c>
      <c r="L1652" s="65" t="s">
        <v>21701</v>
      </c>
      <c r="M1652" s="65" t="s">
        <v>8699</v>
      </c>
      <c r="N1652" s="65" t="s">
        <v>397</v>
      </c>
      <c r="O1652" s="65" t="s">
        <v>12744</v>
      </c>
      <c r="P1652" s="65" t="s">
        <v>14331</v>
      </c>
      <c r="Q1652" s="65" t="s">
        <v>14331</v>
      </c>
      <c r="R1652" s="108" t="s">
        <v>8648</v>
      </c>
      <c r="S1652" s="8">
        <f>INDEX('Coord Sitios Confirmados'!E:E, MATCH(B1652, 'Coord Sitios Confirmados'!B:B,0))</f>
        <v>4.73325</v>
      </c>
      <c r="T1652" s="159">
        <f>INDEX('Coord Sitios Confirmados'!F:F, MATCH(C1652, 'Coord Sitios Confirmados'!C:C,0))</f>
        <v>-74.086444444444396</v>
      </c>
    </row>
    <row r="1653" spans="1:20" x14ac:dyDescent="0.25">
      <c r="A1653" s="115" t="s">
        <v>14618</v>
      </c>
      <c r="B1653" s="103" t="s">
        <v>14619</v>
      </c>
      <c r="C1653" s="101" t="s">
        <v>14620</v>
      </c>
      <c r="D1653" s="101" t="s">
        <v>17434</v>
      </c>
      <c r="E1653" s="101" t="s">
        <v>22357</v>
      </c>
      <c r="F1653" s="101" t="s">
        <v>22358</v>
      </c>
      <c r="G1653" s="101" t="s">
        <v>16269</v>
      </c>
      <c r="H1653" s="101" t="s">
        <v>16271</v>
      </c>
      <c r="I1653" s="101" t="s">
        <v>14621</v>
      </c>
      <c r="J1653" s="101" t="s">
        <v>396</v>
      </c>
      <c r="K1653" s="101" t="s">
        <v>21702</v>
      </c>
      <c r="L1653" s="101" t="s">
        <v>21701</v>
      </c>
      <c r="M1653" s="101" t="s">
        <v>14431</v>
      </c>
      <c r="N1653" s="101" t="s">
        <v>14403</v>
      </c>
      <c r="O1653" s="101" t="s">
        <v>12744</v>
      </c>
      <c r="P1653" s="183" t="s">
        <v>14431</v>
      </c>
      <c r="Q1653" s="101" t="s">
        <v>10573</v>
      </c>
      <c r="R1653" s="102" t="s">
        <v>8860</v>
      </c>
      <c r="S1653" s="8">
        <f>INDEX('Coord Sitios Confirmados'!E:E, MATCH(B1653, 'Coord Sitios Confirmados'!B:B,0))</f>
        <v>4.59422</v>
      </c>
      <c r="T1653" s="159">
        <f>INDEX('Coord Sitios Confirmados'!F:F, MATCH(C1653, 'Coord Sitios Confirmados'!C:C,0))</f>
        <v>-74.196100000000001</v>
      </c>
    </row>
    <row r="1654" spans="1:20" x14ac:dyDescent="0.25">
      <c r="A1654" s="115" t="s">
        <v>15964</v>
      </c>
      <c r="B1654" s="103" t="s">
        <v>16389</v>
      </c>
      <c r="C1654" s="101" t="s">
        <v>15965</v>
      </c>
      <c r="D1654" s="101" t="s">
        <v>17435</v>
      </c>
      <c r="E1654" s="101" t="s">
        <v>21998</v>
      </c>
      <c r="F1654" s="101" t="s">
        <v>21999</v>
      </c>
      <c r="G1654" s="101"/>
      <c r="H1654" s="101" t="s">
        <v>16347</v>
      </c>
      <c r="I1654" s="101" t="s">
        <v>16390</v>
      </c>
      <c r="J1654" s="101" t="s">
        <v>396</v>
      </c>
      <c r="K1654" s="101" t="s">
        <v>21705</v>
      </c>
      <c r="L1654" s="101" t="s">
        <v>21701</v>
      </c>
      <c r="M1654" s="101"/>
      <c r="N1654" s="101" t="s">
        <v>14403</v>
      </c>
      <c r="O1654" s="101" t="s">
        <v>12744</v>
      </c>
      <c r="P1654" s="183" t="s">
        <v>14431</v>
      </c>
      <c r="Q1654" s="101" t="s">
        <v>10573</v>
      </c>
      <c r="R1654" s="102" t="s">
        <v>16347</v>
      </c>
      <c r="S1654" s="8">
        <f>INDEX('Coord Sitios Confirmados'!E:E, MATCH(B1654, 'Coord Sitios Confirmados'!B:B,0))</f>
        <v>4.5962639999999997</v>
      </c>
      <c r="T1654" s="159" t="e">
        <f>INDEX('Coord Sitios Confirmados'!F:F, MATCH(C1654, 'Coord Sitios Confirmados'!C:C,0))</f>
        <v>#N/A</v>
      </c>
    </row>
    <row r="1655" spans="1:20" x14ac:dyDescent="0.25">
      <c r="A1655" s="104" t="s">
        <v>4428</v>
      </c>
      <c r="B1655" s="11" t="s">
        <v>13520</v>
      </c>
      <c r="C1655" s="12" t="s">
        <v>4429</v>
      </c>
      <c r="D1655" s="12" t="s">
        <v>4430</v>
      </c>
      <c r="E1655" s="12" t="s">
        <v>4431</v>
      </c>
      <c r="F1655" s="12" t="s">
        <v>20829</v>
      </c>
      <c r="G1655" s="12" t="s">
        <v>18</v>
      </c>
      <c r="H1655" s="12" t="s">
        <v>56</v>
      </c>
      <c r="I1655" s="12" t="e">
        <v>#N/A</v>
      </c>
      <c r="J1655" s="12" t="s">
        <v>396</v>
      </c>
      <c r="K1655" s="12" t="s">
        <v>21705</v>
      </c>
      <c r="L1655" s="12" t="s">
        <v>21701</v>
      </c>
      <c r="M1655" s="12" t="s">
        <v>6165</v>
      </c>
      <c r="N1655" s="12" t="s">
        <v>12305</v>
      </c>
      <c r="O1655" s="12" t="s">
        <v>12744</v>
      </c>
      <c r="P1655" s="12" t="s">
        <v>14331</v>
      </c>
      <c r="Q1655" s="12" t="s">
        <v>14331</v>
      </c>
      <c r="R1655" s="72" t="s">
        <v>8860</v>
      </c>
      <c r="S1655" s="8">
        <f>INDEX('Coord Sitios Confirmados'!E:E, MATCH(B1655, 'Coord Sitios Confirmados'!B:B,0))</f>
        <v>4.6939700000000002</v>
      </c>
      <c r="T1655" s="159">
        <f>INDEX('Coord Sitios Confirmados'!F:F, MATCH(C1655, 'Coord Sitios Confirmados'!C:C,0))</f>
        <v>-74.026200000000003</v>
      </c>
    </row>
    <row r="1656" spans="1:20" x14ac:dyDescent="0.25">
      <c r="A1656" s="107" t="s">
        <v>12621</v>
      </c>
      <c r="B1656" s="64" t="s">
        <v>12622</v>
      </c>
      <c r="C1656" s="65" t="s">
        <v>12623</v>
      </c>
      <c r="D1656" s="65" t="s">
        <v>17011</v>
      </c>
      <c r="E1656" s="65" t="s">
        <v>21541</v>
      </c>
      <c r="F1656" s="65" t="s">
        <v>18653</v>
      </c>
      <c r="G1656" s="65" t="s">
        <v>1644</v>
      </c>
      <c r="H1656" s="64" t="s">
        <v>12624</v>
      </c>
      <c r="I1656" s="65" t="s">
        <v>3604</v>
      </c>
      <c r="J1656" s="65" t="s">
        <v>396</v>
      </c>
      <c r="K1656" s="65" t="s">
        <v>21702</v>
      </c>
      <c r="L1656" s="65" t="s">
        <v>21701</v>
      </c>
      <c r="M1656" s="65" t="s">
        <v>8699</v>
      </c>
      <c r="N1656" s="65" t="s">
        <v>397</v>
      </c>
      <c r="O1656" s="65" t="s">
        <v>12744</v>
      </c>
      <c r="P1656" s="65" t="s">
        <v>14331</v>
      </c>
      <c r="Q1656" s="65" t="s">
        <v>14331</v>
      </c>
      <c r="R1656" s="108" t="s">
        <v>1644</v>
      </c>
      <c r="S1656" s="8">
        <f>INDEX('Coord Sitios Confirmados'!E:E, MATCH(B1656, 'Coord Sitios Confirmados'!B:B,0))</f>
        <v>4.7408330000000003</v>
      </c>
      <c r="T1656" s="159">
        <f>INDEX('Coord Sitios Confirmados'!F:F, MATCH(C1656, 'Coord Sitios Confirmados'!C:C,0))</f>
        <v>-74.114389000000003</v>
      </c>
    </row>
    <row r="1657" spans="1:20" x14ac:dyDescent="0.25">
      <c r="A1657" s="115" t="s">
        <v>15387</v>
      </c>
      <c r="B1657" s="103" t="s">
        <v>15388</v>
      </c>
      <c r="C1657" s="101" t="s">
        <v>15389</v>
      </c>
      <c r="D1657" s="101" t="s">
        <v>17436</v>
      </c>
      <c r="E1657" s="101" t="s">
        <v>22538</v>
      </c>
      <c r="F1657" s="101"/>
      <c r="G1657" s="101" t="s">
        <v>16067</v>
      </c>
      <c r="H1657" s="101" t="s">
        <v>21057</v>
      </c>
      <c r="I1657" s="101" t="s">
        <v>15390</v>
      </c>
      <c r="J1657" s="101" t="s">
        <v>396</v>
      </c>
      <c r="K1657" s="101" t="s">
        <v>21705</v>
      </c>
      <c r="L1657" s="101" t="s">
        <v>21701</v>
      </c>
      <c r="M1657" s="101" t="s">
        <v>14489</v>
      </c>
      <c r="N1657" s="101" t="s">
        <v>14403</v>
      </c>
      <c r="O1657" s="101" t="s">
        <v>12744</v>
      </c>
      <c r="P1657" s="183" t="s">
        <v>14489</v>
      </c>
      <c r="Q1657" s="101" t="s">
        <v>10573</v>
      </c>
      <c r="R1657" s="102" t="s">
        <v>8648</v>
      </c>
      <c r="S1657" s="8">
        <f>INDEX('Coord Sitios Confirmados'!E:E, MATCH(B1657, 'Coord Sitios Confirmados'!B:B,0))</f>
        <v>4.6529199999999999</v>
      </c>
      <c r="T1657" s="159">
        <f>INDEX('Coord Sitios Confirmados'!F:F, MATCH(C1657, 'Coord Sitios Confirmados'!C:C,0))</f>
        <v>-74.278400000000005</v>
      </c>
    </row>
    <row r="1658" spans="1:20" x14ac:dyDescent="0.25">
      <c r="A1658" s="115" t="s">
        <v>15622</v>
      </c>
      <c r="B1658" s="103" t="s">
        <v>15623</v>
      </c>
      <c r="C1658" s="101" t="s">
        <v>15624</v>
      </c>
      <c r="D1658" s="101" t="s">
        <v>17437</v>
      </c>
      <c r="E1658" s="101" t="s">
        <v>22505</v>
      </c>
      <c r="F1658" s="101" t="s">
        <v>22506</v>
      </c>
      <c r="G1658" s="101" t="s">
        <v>22593</v>
      </c>
      <c r="H1658" s="101" t="s">
        <v>16110</v>
      </c>
      <c r="I1658" s="101" t="s">
        <v>15625</v>
      </c>
      <c r="J1658" s="101" t="s">
        <v>396</v>
      </c>
      <c r="K1658" s="101" t="s">
        <v>21705</v>
      </c>
      <c r="L1658" s="101" t="s">
        <v>21701</v>
      </c>
      <c r="M1658" s="101" t="s">
        <v>16051</v>
      </c>
      <c r="N1658" s="101" t="s">
        <v>14377</v>
      </c>
      <c r="O1658" s="101" t="s">
        <v>12744</v>
      </c>
      <c r="P1658" s="101" t="s">
        <v>15290</v>
      </c>
      <c r="Q1658" s="101" t="s">
        <v>10573</v>
      </c>
      <c r="R1658" s="102" t="s">
        <v>8860</v>
      </c>
      <c r="S1658" s="8">
        <f>INDEX('Coord Sitios Confirmados'!E:E, MATCH(B1658, 'Coord Sitios Confirmados'!B:B,0))</f>
        <v>4.0195999999999996</v>
      </c>
      <c r="T1658" s="159">
        <f>INDEX('Coord Sitios Confirmados'!F:F, MATCH(C1658, 'Coord Sitios Confirmados'!C:C,0))</f>
        <v>-74.499399999999994</v>
      </c>
    </row>
    <row r="1659" spans="1:20" x14ac:dyDescent="0.25">
      <c r="A1659" s="73" t="s">
        <v>4433</v>
      </c>
      <c r="B1659" s="79" t="s">
        <v>12878</v>
      </c>
      <c r="C1659" s="3" t="s">
        <v>4434</v>
      </c>
      <c r="D1659" s="3" t="s">
        <v>4435</v>
      </c>
      <c r="E1659" s="3" t="s">
        <v>18696</v>
      </c>
      <c r="F1659" s="3" t="s">
        <v>18718</v>
      </c>
      <c r="G1659" s="3" t="s">
        <v>1508</v>
      </c>
      <c r="H1659" s="3"/>
      <c r="I1659" s="3" t="s">
        <v>4436</v>
      </c>
      <c r="J1659" s="3" t="s">
        <v>396</v>
      </c>
      <c r="K1659" s="3" t="s">
        <v>21705</v>
      </c>
      <c r="L1659" s="3" t="s">
        <v>21701</v>
      </c>
      <c r="M1659" s="3" t="s">
        <v>6174</v>
      </c>
      <c r="N1659" s="3" t="s">
        <v>12324</v>
      </c>
      <c r="O1659" s="3" t="s">
        <v>12744</v>
      </c>
      <c r="P1659" s="3" t="s">
        <v>14331</v>
      </c>
      <c r="Q1659" s="3" t="s">
        <v>14331</v>
      </c>
      <c r="R1659" s="106" t="s">
        <v>8648</v>
      </c>
      <c r="S1659" s="8">
        <f>INDEX('Coord Sitios Confirmados'!E:E, MATCH(B1659, 'Coord Sitios Confirmados'!B:B,0))</f>
        <v>4.4998269999999998</v>
      </c>
      <c r="T1659" s="159">
        <f>INDEX('Coord Sitios Confirmados'!F:F, MATCH(C1659, 'Coord Sitios Confirmados'!C:C,0))</f>
        <v>-74.102165999999997</v>
      </c>
    </row>
    <row r="1660" spans="1:20" x14ac:dyDescent="0.25">
      <c r="A1660" s="115" t="s">
        <v>15964</v>
      </c>
      <c r="B1660" s="103" t="s">
        <v>16389</v>
      </c>
      <c r="C1660" s="101" t="s">
        <v>18328</v>
      </c>
      <c r="D1660" s="101" t="s">
        <v>18329</v>
      </c>
      <c r="E1660" s="101" t="s">
        <v>21998</v>
      </c>
      <c r="F1660" s="101" t="s">
        <v>21999</v>
      </c>
      <c r="G1660" s="101"/>
      <c r="H1660" s="101"/>
      <c r="I1660" s="101"/>
      <c r="J1660" s="101" t="s">
        <v>396</v>
      </c>
      <c r="K1660" s="101" t="s">
        <v>21705</v>
      </c>
      <c r="L1660" s="101" t="s">
        <v>21701</v>
      </c>
      <c r="M1660" s="101" t="s">
        <v>14431</v>
      </c>
      <c r="N1660" s="101" t="s">
        <v>14403</v>
      </c>
      <c r="O1660" s="101" t="s">
        <v>12744</v>
      </c>
      <c r="P1660" s="183" t="s">
        <v>14431</v>
      </c>
      <c r="Q1660" s="101" t="s">
        <v>10573</v>
      </c>
      <c r="R1660" s="102" t="s">
        <v>16347</v>
      </c>
      <c r="S1660" s="8">
        <f>INDEX('Coord Sitios Confirmados'!E:E, MATCH(B1660, 'Coord Sitios Confirmados'!B:B,0))</f>
        <v>4.5962639999999997</v>
      </c>
      <c r="T1660" s="159">
        <f>INDEX('Coord Sitios Confirmados'!F:F, MATCH(C1660, 'Coord Sitios Confirmados'!C:C,0))</f>
        <v>-74.204688000000004</v>
      </c>
    </row>
    <row r="1661" spans="1:20" x14ac:dyDescent="0.25">
      <c r="A1661" s="111" t="s">
        <v>4437</v>
      </c>
      <c r="B1661" s="5" t="s">
        <v>12883</v>
      </c>
      <c r="C1661" s="6" t="s">
        <v>4438</v>
      </c>
      <c r="D1661" s="6" t="s">
        <v>4439</v>
      </c>
      <c r="E1661" s="6" t="s">
        <v>4051</v>
      </c>
      <c r="F1661" s="6" t="s">
        <v>4440</v>
      </c>
      <c r="G1661" s="6" t="s">
        <v>1644</v>
      </c>
      <c r="H1661" s="6" t="s">
        <v>955</v>
      </c>
      <c r="I1661" s="5" t="s">
        <v>4441</v>
      </c>
      <c r="J1661" s="6" t="s">
        <v>396</v>
      </c>
      <c r="K1661" s="6" t="s">
        <v>21702</v>
      </c>
      <c r="L1661" s="6" t="s">
        <v>21701</v>
      </c>
      <c r="M1661" s="6" t="s">
        <v>5943</v>
      </c>
      <c r="N1661" s="6" t="s">
        <v>942</v>
      </c>
      <c r="O1661" s="6" t="s">
        <v>12744</v>
      </c>
      <c r="P1661" s="6" t="s">
        <v>14331</v>
      </c>
      <c r="Q1661" s="6" t="s">
        <v>14331</v>
      </c>
      <c r="R1661" s="112" t="s">
        <v>1644</v>
      </c>
      <c r="S1661" s="8">
        <f>INDEX('Coord Sitios Confirmados'!E:E, MATCH(B1661, 'Coord Sitios Confirmados'!B:B,0))</f>
        <v>4.6271420000000001</v>
      </c>
      <c r="T1661" s="159">
        <f>INDEX('Coord Sitios Confirmados'!F:F, MATCH(C1661, 'Coord Sitios Confirmados'!C:C,0))</f>
        <v>-74.082037</v>
      </c>
    </row>
    <row r="1662" spans="1:20" x14ac:dyDescent="0.25">
      <c r="A1662" s="116" t="s">
        <v>4442</v>
      </c>
      <c r="B1662" s="7" t="s">
        <v>12843</v>
      </c>
      <c r="C1662" s="8" t="s">
        <v>4443</v>
      </c>
      <c r="D1662" s="8" t="s">
        <v>4444</v>
      </c>
      <c r="E1662" s="8" t="s">
        <v>19121</v>
      </c>
      <c r="F1662" s="8" t="s">
        <v>14087</v>
      </c>
      <c r="G1662" s="8" t="s">
        <v>1409</v>
      </c>
      <c r="H1662" s="8" t="s">
        <v>1260</v>
      </c>
      <c r="I1662" s="8" t="s">
        <v>4445</v>
      </c>
      <c r="J1662" s="8" t="s">
        <v>396</v>
      </c>
      <c r="K1662" s="8" t="s">
        <v>21702</v>
      </c>
      <c r="L1662" s="8" t="s">
        <v>21701</v>
      </c>
      <c r="M1662" s="8" t="s">
        <v>8697</v>
      </c>
      <c r="N1662" s="8" t="s">
        <v>14328</v>
      </c>
      <c r="O1662" s="8" t="s">
        <v>12744</v>
      </c>
      <c r="P1662" s="8" t="s">
        <v>14331</v>
      </c>
      <c r="Q1662" s="8" t="s">
        <v>14331</v>
      </c>
      <c r="R1662" s="26" t="s">
        <v>1644</v>
      </c>
      <c r="S1662" s="8">
        <f>INDEX('Coord Sitios Confirmados'!E:E, MATCH(B1662, 'Coord Sitios Confirmados'!B:B,0))</f>
        <v>4.5500666666666669</v>
      </c>
      <c r="T1662" s="159">
        <f>INDEX('Coord Sitios Confirmados'!F:F, MATCH(C1662, 'Coord Sitios Confirmados'!C:C,0))</f>
        <v>-74.137100000000004</v>
      </c>
    </row>
    <row r="1663" spans="1:20" x14ac:dyDescent="0.25">
      <c r="A1663" s="116" t="s">
        <v>23010</v>
      </c>
      <c r="B1663" s="7" t="s">
        <v>23011</v>
      </c>
      <c r="C1663" s="8" t="s">
        <v>23012</v>
      </c>
      <c r="D1663" s="8" t="s">
        <v>23013</v>
      </c>
      <c r="E1663" s="8" t="s">
        <v>23016</v>
      </c>
      <c r="F1663" s="8" t="s">
        <v>21166</v>
      </c>
      <c r="G1663" s="8" t="s">
        <v>13961</v>
      </c>
      <c r="H1663" s="8" t="s">
        <v>23015</v>
      </c>
      <c r="I1663" s="8" t="s">
        <v>23014</v>
      </c>
      <c r="J1663" s="8" t="s">
        <v>396</v>
      </c>
      <c r="K1663" s="8" t="s">
        <v>21702</v>
      </c>
      <c r="L1663" s="8" t="s">
        <v>21701</v>
      </c>
      <c r="M1663" s="8" t="s">
        <v>8697</v>
      </c>
      <c r="N1663" s="8" t="s">
        <v>14328</v>
      </c>
      <c r="O1663" s="8" t="s">
        <v>12744</v>
      </c>
      <c r="P1663" s="8" t="s">
        <v>14331</v>
      </c>
      <c r="Q1663" s="8" t="s">
        <v>14331</v>
      </c>
      <c r="R1663" s="26" t="s">
        <v>13961</v>
      </c>
      <c r="S1663" s="8">
        <f>INDEX('Coord Sitios Confirmados'!E:E, MATCH(B1663, 'Coord Sitios Confirmados'!B:B,0))</f>
        <v>4.5526619999999998</v>
      </c>
      <c r="T1663" s="159">
        <f>INDEX('Coord Sitios Confirmados'!F:F, MATCH(C1663, 'Coord Sitios Confirmados'!C:C,0))</f>
        <v>-74.139911999999995</v>
      </c>
    </row>
    <row r="1664" spans="1:20" x14ac:dyDescent="0.25">
      <c r="A1664" s="73" t="s">
        <v>4446</v>
      </c>
      <c r="B1664" s="79" t="s">
        <v>12796</v>
      </c>
      <c r="C1664" s="3" t="s">
        <v>4447</v>
      </c>
      <c r="D1664" s="3" t="s">
        <v>4448</v>
      </c>
      <c r="E1664" s="3" t="s">
        <v>18339</v>
      </c>
      <c r="F1664" s="3" t="s">
        <v>18340</v>
      </c>
      <c r="G1664" s="3" t="s">
        <v>394</v>
      </c>
      <c r="H1664" s="3" t="s">
        <v>13675</v>
      </c>
      <c r="I1664" s="3" t="s">
        <v>4450</v>
      </c>
      <c r="J1664" s="3" t="s">
        <v>396</v>
      </c>
      <c r="K1664" s="3" t="s">
        <v>21705</v>
      </c>
      <c r="L1664" s="3" t="s">
        <v>21701</v>
      </c>
      <c r="M1664" s="3" t="s">
        <v>8691</v>
      </c>
      <c r="N1664" s="3" t="s">
        <v>12324</v>
      </c>
      <c r="O1664" s="3" t="s">
        <v>12744</v>
      </c>
      <c r="P1664" s="3" t="s">
        <v>14331</v>
      </c>
      <c r="Q1664" s="3" t="s">
        <v>14331</v>
      </c>
      <c r="R1664" s="106" t="s">
        <v>8860</v>
      </c>
      <c r="S1664" s="8" t="str">
        <f>INDEX('Coord Sitios Confirmados'!E:E, MATCH(B1664, 'Coord Sitios Confirmados'!B:B,0))</f>
        <v>4,583542</v>
      </c>
      <c r="T1664" s="159">
        <f>INDEX('Coord Sitios Confirmados'!F:F, MATCH(C1664, 'Coord Sitios Confirmados'!C:C,0))</f>
        <v>-74.098168999999999</v>
      </c>
    </row>
    <row r="1665" spans="1:20" x14ac:dyDescent="0.25">
      <c r="A1665" s="115" t="s">
        <v>15808</v>
      </c>
      <c r="B1665" s="103" t="s">
        <v>15474</v>
      </c>
      <c r="C1665" s="101" t="s">
        <v>15883</v>
      </c>
      <c r="D1665" s="101" t="s">
        <v>17438</v>
      </c>
      <c r="E1665" s="101"/>
      <c r="F1665" s="101"/>
      <c r="G1665" s="101"/>
      <c r="H1665" s="101" t="s">
        <v>21045</v>
      </c>
      <c r="I1665" s="101" t="s">
        <v>15476</v>
      </c>
      <c r="J1665" s="101" t="s">
        <v>396</v>
      </c>
      <c r="K1665" s="101" t="s">
        <v>21700</v>
      </c>
      <c r="L1665" s="101" t="s">
        <v>21701</v>
      </c>
      <c r="M1665" s="101" t="s">
        <v>16063</v>
      </c>
      <c r="N1665" s="101" t="s">
        <v>14329</v>
      </c>
      <c r="O1665" s="101" t="s">
        <v>12744</v>
      </c>
      <c r="P1665" s="101" t="s">
        <v>15610</v>
      </c>
      <c r="Q1665" s="101" t="s">
        <v>10573</v>
      </c>
      <c r="R1665" s="102" t="s">
        <v>8648</v>
      </c>
      <c r="S1665" s="8">
        <f>INDEX('Coord Sitios Confirmados'!E:E, MATCH(B1665, 'Coord Sitios Confirmados'!B:B,0))</f>
        <v>4.7568099999999998</v>
      </c>
      <c r="T1665" s="159">
        <f>INDEX('Coord Sitios Confirmados'!F:F, MATCH(C1665, 'Coord Sitios Confirmados'!C:C,0))</f>
        <v>-73.957499999999996</v>
      </c>
    </row>
    <row r="1666" spans="1:20" x14ac:dyDescent="0.25">
      <c r="A1666" s="115" t="s">
        <v>15687</v>
      </c>
      <c r="B1666" s="103" t="s">
        <v>15688</v>
      </c>
      <c r="C1666" s="101" t="s">
        <v>15689</v>
      </c>
      <c r="D1666" s="101" t="s">
        <v>17439</v>
      </c>
      <c r="E1666" s="101" t="s">
        <v>22138</v>
      </c>
      <c r="F1666" s="101"/>
      <c r="G1666" s="101" t="s">
        <v>22573</v>
      </c>
      <c r="H1666" s="101" t="s">
        <v>16170</v>
      </c>
      <c r="I1666" s="101"/>
      <c r="J1666" s="101" t="s">
        <v>396</v>
      </c>
      <c r="K1666" s="101" t="s">
        <v>21705</v>
      </c>
      <c r="L1666" s="101" t="s">
        <v>21701</v>
      </c>
      <c r="M1666" s="101" t="s">
        <v>16051</v>
      </c>
      <c r="N1666" s="101" t="s">
        <v>14329</v>
      </c>
      <c r="O1666" s="101" t="s">
        <v>12744</v>
      </c>
      <c r="P1666" s="101" t="s">
        <v>15689</v>
      </c>
      <c r="Q1666" s="101" t="s">
        <v>10573</v>
      </c>
      <c r="R1666" s="102" t="s">
        <v>1644</v>
      </c>
      <c r="S1666" s="8">
        <f>INDEX('Coord Sitios Confirmados'!E:E, MATCH(B1666, 'Coord Sitios Confirmados'!B:B,0))</f>
        <v>5.0834599999999996</v>
      </c>
      <c r="T1666" s="159">
        <f>INDEX('Coord Sitios Confirmados'!F:F, MATCH(C1666, 'Coord Sitios Confirmados'!C:C,0))</f>
        <v>-73.623099999999994</v>
      </c>
    </row>
    <row r="1667" spans="1:20" x14ac:dyDescent="0.25">
      <c r="A1667" s="116" t="s">
        <v>4451</v>
      </c>
      <c r="B1667" s="7" t="s">
        <v>12775</v>
      </c>
      <c r="C1667" s="8" t="s">
        <v>4452</v>
      </c>
      <c r="D1667" s="8" t="s">
        <v>4453</v>
      </c>
      <c r="E1667" s="8" t="s">
        <v>18802</v>
      </c>
      <c r="F1667" s="8" t="s">
        <v>14190</v>
      </c>
      <c r="G1667" s="8" t="s">
        <v>1409</v>
      </c>
      <c r="H1667" s="8" t="s">
        <v>1260</v>
      </c>
      <c r="I1667" s="8" t="s">
        <v>4454</v>
      </c>
      <c r="J1667" s="8" t="s">
        <v>396</v>
      </c>
      <c r="K1667" s="8" t="s">
        <v>21702</v>
      </c>
      <c r="L1667" s="8" t="s">
        <v>21701</v>
      </c>
      <c r="M1667" s="8" t="s">
        <v>8715</v>
      </c>
      <c r="N1667" s="8" t="s">
        <v>14328</v>
      </c>
      <c r="O1667" s="8" t="s">
        <v>12744</v>
      </c>
      <c r="P1667" s="8" t="s">
        <v>14331</v>
      </c>
      <c r="Q1667" s="8" t="s">
        <v>14331</v>
      </c>
      <c r="R1667" s="26" t="s">
        <v>1644</v>
      </c>
      <c r="S1667" s="8">
        <f>INDEX('Coord Sitios Confirmados'!E:E, MATCH(B1667, 'Coord Sitios Confirmados'!B:B,0))</f>
        <v>4.5977166666666669</v>
      </c>
      <c r="T1667" s="159">
        <f>INDEX('Coord Sitios Confirmados'!F:F, MATCH(C1667, 'Coord Sitios Confirmados'!C:C,0))</f>
        <v>-74.161600000000007</v>
      </c>
    </row>
    <row r="1668" spans="1:20" x14ac:dyDescent="0.25">
      <c r="A1668" s="116" t="s">
        <v>4455</v>
      </c>
      <c r="B1668" s="7" t="s">
        <v>13082</v>
      </c>
      <c r="C1668" s="8" t="s">
        <v>4456</v>
      </c>
      <c r="D1668" s="8" t="s">
        <v>4457</v>
      </c>
      <c r="E1668" s="8" t="s">
        <v>4458</v>
      </c>
      <c r="F1668" s="8" t="s">
        <v>4459</v>
      </c>
      <c r="G1668" s="8" t="s">
        <v>1644</v>
      </c>
      <c r="H1668" s="8" t="s">
        <v>1260</v>
      </c>
      <c r="I1668" s="8" t="e">
        <v>#N/A</v>
      </c>
      <c r="J1668" s="8" t="s">
        <v>396</v>
      </c>
      <c r="K1668" s="8" t="s">
        <v>21705</v>
      </c>
      <c r="L1668" s="8" t="s">
        <v>21701</v>
      </c>
      <c r="M1668" s="8" t="s">
        <v>8697</v>
      </c>
      <c r="N1668" s="8" t="s">
        <v>14328</v>
      </c>
      <c r="O1668" s="8" t="s">
        <v>12744</v>
      </c>
      <c r="P1668" s="8" t="s">
        <v>14331</v>
      </c>
      <c r="Q1668" s="8" t="s">
        <v>14331</v>
      </c>
      <c r="R1668" s="26" t="s">
        <v>1644</v>
      </c>
      <c r="S1668" s="8">
        <f>INDEX('Coord Sitios Confirmados'!E:E, MATCH(B1668, 'Coord Sitios Confirmados'!B:B,0))</f>
        <v>4.5887000000000002</v>
      </c>
      <c r="T1668" s="159">
        <f>INDEX('Coord Sitios Confirmados'!F:F, MATCH(C1668, 'Coord Sitios Confirmados'!C:C,0))</f>
        <v>-74.164500000000004</v>
      </c>
    </row>
    <row r="1669" spans="1:20" x14ac:dyDescent="0.25">
      <c r="A1669" s="115" t="s">
        <v>14547</v>
      </c>
      <c r="B1669" s="103" t="s">
        <v>14548</v>
      </c>
      <c r="C1669" s="101" t="s">
        <v>14453</v>
      </c>
      <c r="D1669" s="101" t="s">
        <v>17440</v>
      </c>
      <c r="E1669" s="101" t="s">
        <v>22370</v>
      </c>
      <c r="F1669" s="101" t="s">
        <v>22371</v>
      </c>
      <c r="G1669" s="101" t="s">
        <v>16067</v>
      </c>
      <c r="H1669" s="101" t="s">
        <v>1644</v>
      </c>
      <c r="I1669" s="101" t="s">
        <v>14962</v>
      </c>
      <c r="J1669" s="101" t="s">
        <v>396</v>
      </c>
      <c r="K1669" s="101" t="s">
        <v>21702</v>
      </c>
      <c r="L1669" s="101" t="s">
        <v>21701</v>
      </c>
      <c r="M1669" s="101" t="s">
        <v>14453</v>
      </c>
      <c r="N1669" s="101" t="s">
        <v>14399</v>
      </c>
      <c r="O1669" s="101" t="s">
        <v>12744</v>
      </c>
      <c r="P1669" s="101" t="s">
        <v>14453</v>
      </c>
      <c r="Q1669" s="101" t="s">
        <v>10573</v>
      </c>
      <c r="R1669" s="102" t="s">
        <v>1644</v>
      </c>
      <c r="S1669" s="8">
        <f>INDEX('Coord Sitios Confirmados'!E:E, MATCH(B1669, 'Coord Sitios Confirmados'!B:B,0))</f>
        <v>4.7316000000000003</v>
      </c>
      <c r="T1669" s="159">
        <f>INDEX('Coord Sitios Confirmados'!F:F, MATCH(C1669, 'Coord Sitios Confirmados'!C:C,0))</f>
        <v>-74.251599999999996</v>
      </c>
    </row>
    <row r="1670" spans="1:20" x14ac:dyDescent="0.25">
      <c r="A1670" s="115" t="s">
        <v>14650</v>
      </c>
      <c r="B1670" s="103" t="s">
        <v>16085</v>
      </c>
      <c r="C1670" s="101" t="s">
        <v>14651</v>
      </c>
      <c r="D1670" s="101" t="s">
        <v>17441</v>
      </c>
      <c r="E1670" s="101" t="s">
        <v>22559</v>
      </c>
      <c r="F1670" s="101"/>
      <c r="G1670" s="101" t="s">
        <v>1848</v>
      </c>
      <c r="H1670" s="101" t="s">
        <v>8860</v>
      </c>
      <c r="I1670" s="101"/>
      <c r="J1670" s="101" t="s">
        <v>396</v>
      </c>
      <c r="K1670" s="101" t="s">
        <v>21700</v>
      </c>
      <c r="L1670" s="101" t="s">
        <v>21701</v>
      </c>
      <c r="M1670" s="101" t="s">
        <v>14453</v>
      </c>
      <c r="N1670" s="101" t="s">
        <v>14399</v>
      </c>
      <c r="O1670" s="101" t="s">
        <v>12744</v>
      </c>
      <c r="P1670" s="101" t="s">
        <v>14453</v>
      </c>
      <c r="Q1670" s="101" t="s">
        <v>10573</v>
      </c>
      <c r="R1670" s="102" t="s">
        <v>8860</v>
      </c>
      <c r="S1670" s="8">
        <f>INDEX('Coord Sitios Confirmados'!E:E, MATCH(B1670, 'Coord Sitios Confirmados'!B:B,0))</f>
        <v>4.7298</v>
      </c>
      <c r="T1670" s="159">
        <f>INDEX('Coord Sitios Confirmados'!F:F, MATCH(C1670, 'Coord Sitios Confirmados'!C:C,0))</f>
        <v>-74.258574999999993</v>
      </c>
    </row>
    <row r="1671" spans="1:20" x14ac:dyDescent="0.25">
      <c r="A1671" s="115" t="s">
        <v>22920</v>
      </c>
      <c r="B1671" s="103" t="s">
        <v>22921</v>
      </c>
      <c r="C1671" s="101" t="s">
        <v>22922</v>
      </c>
      <c r="D1671" s="101" t="s">
        <v>22923</v>
      </c>
      <c r="E1671" s="101"/>
      <c r="F1671" s="101"/>
      <c r="G1671" s="101"/>
      <c r="H1671" s="101" t="s">
        <v>22924</v>
      </c>
      <c r="I1671" s="101" t="s">
        <v>7042</v>
      </c>
      <c r="J1671" s="101" t="s">
        <v>396</v>
      </c>
      <c r="K1671" s="101" t="s">
        <v>21705</v>
      </c>
      <c r="L1671" s="101" t="s">
        <v>21701</v>
      </c>
      <c r="M1671" s="101" t="s">
        <v>14453</v>
      </c>
      <c r="N1671" s="101" t="s">
        <v>14399</v>
      </c>
      <c r="O1671" s="101" t="s">
        <v>12744</v>
      </c>
      <c r="P1671" s="101" t="s">
        <v>14453</v>
      </c>
      <c r="Q1671" s="101" t="s">
        <v>10573</v>
      </c>
      <c r="R1671" s="102" t="s">
        <v>9556</v>
      </c>
      <c r="S1671" s="8">
        <f>INDEX('Coord Sitios Confirmados'!E:E, MATCH(B1671, 'Coord Sitios Confirmados'!B:B,0))</f>
        <v>4.7432720000000002</v>
      </c>
      <c r="T1671" s="159">
        <f>INDEX('Coord Sitios Confirmados'!F:F, MATCH(C1671, 'Coord Sitios Confirmados'!C:C,0))</f>
        <v>-74.257731000000007</v>
      </c>
    </row>
    <row r="1672" spans="1:20" x14ac:dyDescent="0.25">
      <c r="A1672" s="115" t="s">
        <v>14960</v>
      </c>
      <c r="B1672" s="103" t="s">
        <v>14961</v>
      </c>
      <c r="C1672" s="101" t="s">
        <v>15884</v>
      </c>
      <c r="D1672" s="101" t="s">
        <v>17442</v>
      </c>
      <c r="E1672" s="101" t="s">
        <v>22107</v>
      </c>
      <c r="F1672" s="101" t="s">
        <v>22108</v>
      </c>
      <c r="G1672" s="101" t="s">
        <v>16067</v>
      </c>
      <c r="H1672" s="101" t="s">
        <v>1644</v>
      </c>
      <c r="I1672" s="101" t="s">
        <v>16482</v>
      </c>
      <c r="J1672" s="101" t="s">
        <v>14</v>
      </c>
      <c r="K1672" s="101" t="s">
        <v>21704</v>
      </c>
      <c r="L1672" s="101" t="s">
        <v>21695</v>
      </c>
      <c r="M1672" s="101" t="s">
        <v>14453</v>
      </c>
      <c r="N1672" s="101" t="s">
        <v>14399</v>
      </c>
      <c r="O1672" s="101" t="s">
        <v>12744</v>
      </c>
      <c r="P1672" s="101" t="s">
        <v>14453</v>
      </c>
      <c r="Q1672" s="101" t="s">
        <v>10573</v>
      </c>
      <c r="R1672" s="102" t="s">
        <v>1644</v>
      </c>
      <c r="S1672" s="8">
        <f>INDEX('Coord Sitios Confirmados'!E:E, MATCH(B1672, 'Coord Sitios Confirmados'!B:B,0))</f>
        <v>4.7317799999999997</v>
      </c>
      <c r="T1672" s="159">
        <f>INDEX('Coord Sitios Confirmados'!F:F, MATCH(C1672, 'Coord Sitios Confirmados'!C:C,0))</f>
        <v>-74.264949999999999</v>
      </c>
    </row>
    <row r="1673" spans="1:20" x14ac:dyDescent="0.25">
      <c r="A1673" s="115" t="s">
        <v>15517</v>
      </c>
      <c r="B1673" s="103" t="s">
        <v>15518</v>
      </c>
      <c r="C1673" s="101" t="s">
        <v>15519</v>
      </c>
      <c r="D1673" s="101" t="s">
        <v>17443</v>
      </c>
      <c r="E1673" s="101" t="s">
        <v>21190</v>
      </c>
      <c r="F1673" s="101"/>
      <c r="G1673" s="101" t="s">
        <v>2118</v>
      </c>
      <c r="H1673" s="101" t="s">
        <v>8860</v>
      </c>
      <c r="I1673" s="101" t="s">
        <v>15520</v>
      </c>
      <c r="J1673" s="101" t="s">
        <v>396</v>
      </c>
      <c r="K1673" s="101" t="s">
        <v>21702</v>
      </c>
      <c r="L1673" s="101" t="s">
        <v>21701</v>
      </c>
      <c r="M1673" s="101" t="s">
        <v>14453</v>
      </c>
      <c r="N1673" s="101" t="s">
        <v>14399</v>
      </c>
      <c r="O1673" s="101" t="s">
        <v>12744</v>
      </c>
      <c r="P1673" s="101" t="s">
        <v>14453</v>
      </c>
      <c r="Q1673" s="101" t="s">
        <v>10573</v>
      </c>
      <c r="R1673" s="102" t="s">
        <v>8860</v>
      </c>
      <c r="S1673" s="8">
        <f>INDEX('Coord Sitios Confirmados'!E:E, MATCH(B1673, 'Coord Sitios Confirmados'!B:B,0))</f>
        <v>4.7339200000000003</v>
      </c>
      <c r="T1673" s="159">
        <f>INDEX('Coord Sitios Confirmados'!F:F, MATCH(C1673, 'Coord Sitios Confirmados'!C:C,0))</f>
        <v>-74.262299999999996</v>
      </c>
    </row>
    <row r="1674" spans="1:20" x14ac:dyDescent="0.25">
      <c r="A1674" s="115" t="s">
        <v>15205</v>
      </c>
      <c r="B1674" s="103" t="s">
        <v>16236</v>
      </c>
      <c r="C1674" s="101" t="s">
        <v>15206</v>
      </c>
      <c r="D1674" s="101" t="s">
        <v>17444</v>
      </c>
      <c r="E1674" s="101" t="s">
        <v>22140</v>
      </c>
      <c r="F1674" s="101"/>
      <c r="G1674" s="101" t="s">
        <v>1848</v>
      </c>
      <c r="H1674" s="101" t="s">
        <v>8860</v>
      </c>
      <c r="I1674" s="101"/>
      <c r="J1674" s="101" t="s">
        <v>396</v>
      </c>
      <c r="K1674" s="101" t="s">
        <v>21700</v>
      </c>
      <c r="L1674" s="101" t="s">
        <v>21701</v>
      </c>
      <c r="M1674" s="101" t="s">
        <v>14453</v>
      </c>
      <c r="N1674" s="101" t="s">
        <v>14399</v>
      </c>
      <c r="O1674" s="101" t="s">
        <v>12744</v>
      </c>
      <c r="P1674" s="101" t="s">
        <v>14453</v>
      </c>
      <c r="Q1674" s="101" t="s">
        <v>10573</v>
      </c>
      <c r="R1674" s="102" t="s">
        <v>8860</v>
      </c>
      <c r="S1674" s="8">
        <f>INDEX('Coord Sitios Confirmados'!E:E, MATCH(B1674, 'Coord Sitios Confirmados'!B:B,0))</f>
        <v>4.7256640000000001</v>
      </c>
      <c r="T1674" s="159">
        <f>INDEX('Coord Sitios Confirmados'!F:F, MATCH(C1674, 'Coord Sitios Confirmados'!C:C,0))</f>
        <v>-74.269853999999995</v>
      </c>
    </row>
    <row r="1675" spans="1:20" x14ac:dyDescent="0.25">
      <c r="A1675" s="109" t="s">
        <v>4460</v>
      </c>
      <c r="B1675" s="9" t="s">
        <v>12768</v>
      </c>
      <c r="C1675" s="10" t="s">
        <v>4461</v>
      </c>
      <c r="D1675" s="10" t="s">
        <v>4462</v>
      </c>
      <c r="E1675" s="10" t="s">
        <v>18854</v>
      </c>
      <c r="F1675" s="10" t="s">
        <v>23044</v>
      </c>
      <c r="G1675" s="10" t="s">
        <v>2249</v>
      </c>
      <c r="H1675" s="10" t="s">
        <v>4463</v>
      </c>
      <c r="I1675" s="10" t="s">
        <v>4464</v>
      </c>
      <c r="J1675" s="10" t="s">
        <v>396</v>
      </c>
      <c r="K1675" s="10" t="s">
        <v>21705</v>
      </c>
      <c r="L1675" s="10" t="s">
        <v>21701</v>
      </c>
      <c r="M1675" s="10" t="s">
        <v>5943</v>
      </c>
      <c r="N1675" s="10" t="s">
        <v>520</v>
      </c>
      <c r="O1675" s="10" t="s">
        <v>12744</v>
      </c>
      <c r="P1675" s="10" t="s">
        <v>14331</v>
      </c>
      <c r="Q1675" s="10" t="s">
        <v>14331</v>
      </c>
      <c r="R1675" s="110" t="s">
        <v>8860</v>
      </c>
      <c r="S1675" s="8">
        <f>INDEX('Coord Sitios Confirmados'!E:E, MATCH(B1675, 'Coord Sitios Confirmados'!B:B,0))</f>
        <v>4.6174999999999997</v>
      </c>
      <c r="T1675" s="159">
        <f>INDEX('Coord Sitios Confirmados'!F:F, MATCH(C1675, 'Coord Sitios Confirmados'!C:C,0))</f>
        <v>-74.072299999999998</v>
      </c>
    </row>
    <row r="1676" spans="1:20" x14ac:dyDescent="0.25">
      <c r="A1676" s="73" t="s">
        <v>4465</v>
      </c>
      <c r="B1676" s="79" t="s">
        <v>13162</v>
      </c>
      <c r="C1676" s="3" t="s">
        <v>4466</v>
      </c>
      <c r="D1676" s="3" t="s">
        <v>4467</v>
      </c>
      <c r="E1676" s="3" t="s">
        <v>18426</v>
      </c>
      <c r="F1676" s="3" t="s">
        <v>18427</v>
      </c>
      <c r="G1676" s="3" t="s">
        <v>18</v>
      </c>
      <c r="H1676" s="3" t="s">
        <v>4468</v>
      </c>
      <c r="I1676" s="3" t="s">
        <v>4469</v>
      </c>
      <c r="J1676" s="3" t="s">
        <v>396</v>
      </c>
      <c r="K1676" s="3" t="s">
        <v>21705</v>
      </c>
      <c r="L1676" s="3" t="s">
        <v>21701</v>
      </c>
      <c r="M1676" s="3" t="s">
        <v>8696</v>
      </c>
      <c r="N1676" s="3" t="s">
        <v>12324</v>
      </c>
      <c r="O1676" s="3" t="s">
        <v>12744</v>
      </c>
      <c r="P1676" s="3" t="s">
        <v>14331</v>
      </c>
      <c r="Q1676" s="3" t="s">
        <v>14331</v>
      </c>
      <c r="R1676" s="106" t="s">
        <v>8648</v>
      </c>
      <c r="S1676" s="8">
        <f>INDEX('Coord Sitios Confirmados'!E:E, MATCH(B1676, 'Coord Sitios Confirmados'!B:B,0))</f>
        <v>4.6158166666666665</v>
      </c>
      <c r="T1676" s="159">
        <f>INDEX('Coord Sitios Confirmados'!F:F, MATCH(C1676, 'Coord Sitios Confirmados'!C:C,0))</f>
        <v>-74.071200000000005</v>
      </c>
    </row>
    <row r="1677" spans="1:20" x14ac:dyDescent="0.25">
      <c r="A1677" s="105" t="s">
        <v>4470</v>
      </c>
      <c r="B1677" s="71" t="s">
        <v>12938</v>
      </c>
      <c r="C1677" s="70" t="s">
        <v>4471</v>
      </c>
      <c r="D1677" s="70" t="s">
        <v>4472</v>
      </c>
      <c r="E1677" s="70" t="s">
        <v>18750</v>
      </c>
      <c r="F1677" s="70" t="s">
        <v>2438</v>
      </c>
      <c r="G1677" s="70" t="s">
        <v>13</v>
      </c>
      <c r="H1677" s="70">
        <v>0</v>
      </c>
      <c r="I1677" s="70" t="s">
        <v>4473</v>
      </c>
      <c r="J1677" s="70" t="s">
        <v>396</v>
      </c>
      <c r="K1677" s="70" t="s">
        <v>21705</v>
      </c>
      <c r="L1677" s="70" t="s">
        <v>21701</v>
      </c>
      <c r="M1677" s="70" t="s">
        <v>6165</v>
      </c>
      <c r="N1677" s="70" t="s">
        <v>197</v>
      </c>
      <c r="O1677" s="70" t="s">
        <v>12744</v>
      </c>
      <c r="P1677" s="70" t="s">
        <v>14331</v>
      </c>
      <c r="Q1677" s="70" t="s">
        <v>14331</v>
      </c>
      <c r="R1677" s="74" t="s">
        <v>1644</v>
      </c>
      <c r="S1677" s="8">
        <f>INDEX('Coord Sitios Confirmados'!E:E, MATCH(B1677, 'Coord Sitios Confirmados'!B:B,0))</f>
        <v>4.7728719999999996</v>
      </c>
      <c r="T1677" s="159">
        <f>INDEX('Coord Sitios Confirmados'!F:F, MATCH(C1677, 'Coord Sitios Confirmados'!C:C,0))</f>
        <v>-74.040638000000001</v>
      </c>
    </row>
    <row r="1678" spans="1:20" x14ac:dyDescent="0.25">
      <c r="A1678" s="111" t="s">
        <v>4474</v>
      </c>
      <c r="B1678" s="5" t="s">
        <v>12871</v>
      </c>
      <c r="C1678" s="6" t="s">
        <v>4475</v>
      </c>
      <c r="D1678" s="6" t="s">
        <v>12559</v>
      </c>
      <c r="E1678" s="6" t="s">
        <v>2686</v>
      </c>
      <c r="F1678" s="6" t="s">
        <v>1767</v>
      </c>
      <c r="G1678" s="6" t="s">
        <v>18</v>
      </c>
      <c r="H1678" s="6" t="s">
        <v>2118</v>
      </c>
      <c r="I1678" s="5" t="s">
        <v>4476</v>
      </c>
      <c r="J1678" s="6" t="s">
        <v>396</v>
      </c>
      <c r="K1678" s="6" t="s">
        <v>21702</v>
      </c>
      <c r="L1678" s="6" t="s">
        <v>21701</v>
      </c>
      <c r="M1678" s="6" t="s">
        <v>3379</v>
      </c>
      <c r="N1678" s="6" t="s">
        <v>942</v>
      </c>
      <c r="O1678" s="6" t="s">
        <v>12744</v>
      </c>
      <c r="P1678" s="6" t="s">
        <v>14331</v>
      </c>
      <c r="Q1678" s="6" t="s">
        <v>14331</v>
      </c>
      <c r="R1678" s="112" t="s">
        <v>8860</v>
      </c>
      <c r="S1678" s="8">
        <f>INDEX('Coord Sitios Confirmados'!E:E, MATCH(B1678, 'Coord Sitios Confirmados'!B:B,0))</f>
        <v>4.6638500000000001</v>
      </c>
      <c r="T1678" s="159">
        <f>INDEX('Coord Sitios Confirmados'!F:F, MATCH(C1678, 'Coord Sitios Confirmados'!C:C,0))</f>
        <v>-74.129800000000003</v>
      </c>
    </row>
    <row r="1679" spans="1:20" x14ac:dyDescent="0.25">
      <c r="A1679" s="111" t="s">
        <v>4477</v>
      </c>
      <c r="B1679" s="5" t="s">
        <v>13250</v>
      </c>
      <c r="C1679" s="6" t="s">
        <v>4478</v>
      </c>
      <c r="D1679" s="6" t="s">
        <v>4479</v>
      </c>
      <c r="E1679" s="6" t="s">
        <v>22744</v>
      </c>
      <c r="F1679" s="6" t="s">
        <v>14183</v>
      </c>
      <c r="G1679" s="6" t="s">
        <v>18</v>
      </c>
      <c r="H1679" s="6" t="s">
        <v>4480</v>
      </c>
      <c r="I1679" s="5" t="s">
        <v>4481</v>
      </c>
      <c r="J1679" s="6" t="s">
        <v>396</v>
      </c>
      <c r="K1679" s="6" t="s">
        <v>21705</v>
      </c>
      <c r="L1679" s="6" t="s">
        <v>21701</v>
      </c>
      <c r="M1679" s="6" t="s">
        <v>3379</v>
      </c>
      <c r="N1679" s="6" t="s">
        <v>942</v>
      </c>
      <c r="O1679" s="6" t="s">
        <v>12744</v>
      </c>
      <c r="P1679" s="6" t="s">
        <v>14331</v>
      </c>
      <c r="Q1679" s="6" t="s">
        <v>14331</v>
      </c>
      <c r="R1679" s="112" t="s">
        <v>8860</v>
      </c>
      <c r="S1679" s="8">
        <f>INDEX('Coord Sitios Confirmados'!E:E, MATCH(B1679, 'Coord Sitios Confirmados'!B:B,0))</f>
        <v>4.6679500000000003</v>
      </c>
      <c r="T1679" s="159">
        <f>INDEX('Coord Sitios Confirmados'!F:F, MATCH(C1679, 'Coord Sitios Confirmados'!C:C,0))</f>
        <v>-74.127300000000005</v>
      </c>
    </row>
    <row r="1680" spans="1:20" x14ac:dyDescent="0.25">
      <c r="A1680" s="111" t="s">
        <v>4482</v>
      </c>
      <c r="B1680" s="5" t="s">
        <v>12799</v>
      </c>
      <c r="C1680" s="6" t="s">
        <v>4483</v>
      </c>
      <c r="D1680" s="6" t="s">
        <v>4484</v>
      </c>
      <c r="E1680" s="6" t="s">
        <v>4485</v>
      </c>
      <c r="F1680" s="6" t="s">
        <v>2681</v>
      </c>
      <c r="G1680" s="6" t="s">
        <v>18</v>
      </c>
      <c r="H1680" s="6" t="s">
        <v>4486</v>
      </c>
      <c r="I1680" s="5" t="s">
        <v>4487</v>
      </c>
      <c r="J1680" s="6" t="s">
        <v>396</v>
      </c>
      <c r="K1680" s="6" t="s">
        <v>21705</v>
      </c>
      <c r="L1680" s="6" t="s">
        <v>21701</v>
      </c>
      <c r="M1680" s="6" t="s">
        <v>3379</v>
      </c>
      <c r="N1680" s="6" t="s">
        <v>942</v>
      </c>
      <c r="O1680" s="6" t="s">
        <v>12744</v>
      </c>
      <c r="P1680" s="6" t="s">
        <v>14331</v>
      </c>
      <c r="Q1680" s="6" t="s">
        <v>14331</v>
      </c>
      <c r="R1680" s="112" t="s">
        <v>8860</v>
      </c>
      <c r="S1680" s="8">
        <f>INDEX('Coord Sitios Confirmados'!E:E, MATCH(B1680, 'Coord Sitios Confirmados'!B:B,0))</f>
        <v>4.6574999999999998</v>
      </c>
      <c r="T1680" s="159">
        <f>INDEX('Coord Sitios Confirmados'!F:F, MATCH(C1680, 'Coord Sitios Confirmados'!C:C,0))</f>
        <v>-74.107500000000002</v>
      </c>
    </row>
    <row r="1681" spans="1:20" x14ac:dyDescent="0.25">
      <c r="A1681" s="116" t="s">
        <v>22784</v>
      </c>
      <c r="B1681" s="7" t="s">
        <v>22785</v>
      </c>
      <c r="C1681" s="8" t="s">
        <v>22867</v>
      </c>
      <c r="D1681" s="8" t="s">
        <v>22794</v>
      </c>
      <c r="E1681" s="8" t="s">
        <v>21603</v>
      </c>
      <c r="F1681" s="8" t="s">
        <v>21558</v>
      </c>
      <c r="G1681" s="8" t="s">
        <v>18</v>
      </c>
      <c r="H1681" s="8" t="s">
        <v>22795</v>
      </c>
      <c r="I1681" s="8" t="s">
        <v>3253</v>
      </c>
      <c r="J1681" s="8" t="s">
        <v>396</v>
      </c>
      <c r="K1681" s="8" t="s">
        <v>21705</v>
      </c>
      <c r="L1681" s="8" t="s">
        <v>21701</v>
      </c>
      <c r="M1681" s="8" t="s">
        <v>4060</v>
      </c>
      <c r="N1681" s="8" t="s">
        <v>14328</v>
      </c>
      <c r="O1681" s="8" t="s">
        <v>12744</v>
      </c>
      <c r="P1681" s="8" t="s">
        <v>14331</v>
      </c>
      <c r="Q1681" s="8" t="s">
        <v>14331</v>
      </c>
      <c r="R1681" s="26" t="s">
        <v>18638</v>
      </c>
      <c r="S1681" s="8">
        <f>INDEX('Coord Sitios Confirmados'!E:E, MATCH(B1681, 'Coord Sitios Confirmados'!B:B,0))</f>
        <v>4.6304109999999996</v>
      </c>
      <c r="T1681" s="159">
        <f>INDEX('Coord Sitios Confirmados'!F:F, MATCH(C1681, 'Coord Sitios Confirmados'!C:C,0))</f>
        <v>-74.147627</v>
      </c>
    </row>
    <row r="1682" spans="1:20" x14ac:dyDescent="0.25">
      <c r="A1682" s="107" t="s">
        <v>23212</v>
      </c>
      <c r="B1682" s="64" t="s">
        <v>23213</v>
      </c>
      <c r="C1682" s="65" t="s">
        <v>23214</v>
      </c>
      <c r="D1682" s="65" t="s">
        <v>23215</v>
      </c>
      <c r="E1682" s="65" t="s">
        <v>18615</v>
      </c>
      <c r="F1682" s="65"/>
      <c r="G1682" s="65" t="s">
        <v>18</v>
      </c>
      <c r="H1682" s="64" t="s">
        <v>23216</v>
      </c>
      <c r="I1682" s="65" t="s">
        <v>22627</v>
      </c>
      <c r="J1682" s="65" t="s">
        <v>396</v>
      </c>
      <c r="K1682" s="65" t="s">
        <v>21700</v>
      </c>
      <c r="L1682" s="65" t="s">
        <v>21701</v>
      </c>
      <c r="M1682" s="65" t="s">
        <v>8699</v>
      </c>
      <c r="N1682" s="65" t="s">
        <v>397</v>
      </c>
      <c r="O1682" s="65" t="s">
        <v>12744</v>
      </c>
      <c r="P1682" s="65" t="s">
        <v>14331</v>
      </c>
      <c r="Q1682" s="65" t="s">
        <v>14331</v>
      </c>
      <c r="R1682" s="108" t="s">
        <v>8860</v>
      </c>
      <c r="S1682" s="8">
        <f>INDEX('Coord Sitios Confirmados'!E:E, MATCH(B1682, 'Coord Sitios Confirmados'!B:B,0))</f>
        <v>4.6940200000000001</v>
      </c>
      <c r="T1682" s="159">
        <f>INDEX('Coord Sitios Confirmados'!F:F, MATCH(C1682, 'Coord Sitios Confirmados'!C:C,0))</f>
        <v>-74.075230000000005</v>
      </c>
    </row>
    <row r="1683" spans="1:20" x14ac:dyDescent="0.25">
      <c r="A1683" s="105" t="s">
        <v>4488</v>
      </c>
      <c r="B1683" s="71" t="s">
        <v>13017</v>
      </c>
      <c r="C1683" s="70" t="s">
        <v>4489</v>
      </c>
      <c r="D1683" s="70" t="s">
        <v>4490</v>
      </c>
      <c r="E1683" s="70" t="s">
        <v>1669</v>
      </c>
      <c r="F1683" s="70" t="s">
        <v>4491</v>
      </c>
      <c r="G1683" s="70" t="s">
        <v>1650</v>
      </c>
      <c r="H1683" s="70" t="s">
        <v>21760</v>
      </c>
      <c r="I1683" s="70" t="s">
        <v>4492</v>
      </c>
      <c r="J1683" s="70" t="s">
        <v>396</v>
      </c>
      <c r="K1683" s="70" t="s">
        <v>21705</v>
      </c>
      <c r="L1683" s="70" t="s">
        <v>21701</v>
      </c>
      <c r="M1683" s="70" t="s">
        <v>3231</v>
      </c>
      <c r="N1683" s="70" t="s">
        <v>197</v>
      </c>
      <c r="O1683" s="70" t="s">
        <v>12744</v>
      </c>
      <c r="P1683" s="70" t="s">
        <v>14331</v>
      </c>
      <c r="Q1683" s="70" t="s">
        <v>14331</v>
      </c>
      <c r="R1683" s="74" t="s">
        <v>1650</v>
      </c>
      <c r="S1683" s="8">
        <f>INDEX('Coord Sitios Confirmados'!E:E, MATCH(B1683, 'Coord Sitios Confirmados'!B:B,0))</f>
        <v>4.710833</v>
      </c>
      <c r="T1683" s="159">
        <f>INDEX('Coord Sitios Confirmados'!F:F, MATCH(C1683, 'Coord Sitios Confirmados'!C:C,0))</f>
        <v>-74.123814999999993</v>
      </c>
    </row>
    <row r="1684" spans="1:20" x14ac:dyDescent="0.25">
      <c r="A1684" s="105" t="s">
        <v>7049</v>
      </c>
      <c r="B1684" s="71" t="s">
        <v>13424</v>
      </c>
      <c r="C1684" s="70" t="s">
        <v>7050</v>
      </c>
      <c r="D1684" s="70" t="s">
        <v>7053</v>
      </c>
      <c r="E1684" s="70" t="s">
        <v>18404</v>
      </c>
      <c r="F1684" s="70" t="s">
        <v>18403</v>
      </c>
      <c r="G1684" s="70" t="s">
        <v>18</v>
      </c>
      <c r="H1684" s="70" t="s">
        <v>21761</v>
      </c>
      <c r="I1684" s="70" t="s">
        <v>7051</v>
      </c>
      <c r="J1684" s="70" t="s">
        <v>396</v>
      </c>
      <c r="K1684" s="70" t="s">
        <v>21705</v>
      </c>
      <c r="L1684" s="70" t="s">
        <v>21701</v>
      </c>
      <c r="M1684" s="70" t="s">
        <v>3231</v>
      </c>
      <c r="N1684" s="70" t="s">
        <v>197</v>
      </c>
      <c r="O1684" s="70" t="s">
        <v>12744</v>
      </c>
      <c r="P1684" s="70" t="s">
        <v>14331</v>
      </c>
      <c r="Q1684" s="70" t="s">
        <v>14331</v>
      </c>
      <c r="R1684" s="74" t="s">
        <v>8648</v>
      </c>
      <c r="S1684" s="8">
        <f>INDEX('Coord Sitios Confirmados'!E:E, MATCH(B1684, 'Coord Sitios Confirmados'!B:B,0))</f>
        <v>4.6857340000000001</v>
      </c>
      <c r="T1684" s="159">
        <f>INDEX('Coord Sitios Confirmados'!F:F, MATCH(C1684, 'Coord Sitios Confirmados'!C:C,0))</f>
        <v>-74.113206000000005</v>
      </c>
    </row>
    <row r="1685" spans="1:20" x14ac:dyDescent="0.25">
      <c r="A1685" s="73" t="s">
        <v>4493</v>
      </c>
      <c r="B1685" s="79" t="s">
        <v>12889</v>
      </c>
      <c r="C1685" s="3" t="s">
        <v>4494</v>
      </c>
      <c r="D1685" s="3" t="s">
        <v>4495</v>
      </c>
      <c r="E1685" s="3" t="s">
        <v>4074</v>
      </c>
      <c r="F1685" s="3" t="s">
        <v>3839</v>
      </c>
      <c r="G1685" s="3" t="s">
        <v>394</v>
      </c>
      <c r="H1685" s="3" t="s">
        <v>4496</v>
      </c>
      <c r="I1685" s="3" t="s">
        <v>4497</v>
      </c>
      <c r="J1685" s="3" t="s">
        <v>396</v>
      </c>
      <c r="K1685" s="3" t="s">
        <v>21705</v>
      </c>
      <c r="L1685" s="3" t="s">
        <v>21701</v>
      </c>
      <c r="M1685" s="3" t="s">
        <v>8692</v>
      </c>
      <c r="N1685" s="3" t="s">
        <v>12324</v>
      </c>
      <c r="O1685" s="3" t="s">
        <v>12744</v>
      </c>
      <c r="P1685" s="3" t="s">
        <v>14331</v>
      </c>
      <c r="Q1685" s="3" t="s">
        <v>14331</v>
      </c>
      <c r="R1685" s="106" t="s">
        <v>1644</v>
      </c>
      <c r="S1685" s="8" t="str">
        <f>INDEX('Coord Sitios Confirmados'!E:E, MATCH(B1685, 'Coord Sitios Confirmados'!B:B,0))</f>
        <v>4,569803</v>
      </c>
      <c r="T1685" s="159">
        <f>INDEX('Coord Sitios Confirmados'!F:F, MATCH(C1685, 'Coord Sitios Confirmados'!C:C,0))</f>
        <v>-74.124420999999998</v>
      </c>
    </row>
    <row r="1686" spans="1:20" x14ac:dyDescent="0.25">
      <c r="A1686" s="105" t="s">
        <v>4498</v>
      </c>
      <c r="B1686" s="71" t="s">
        <v>12943</v>
      </c>
      <c r="C1686" s="70" t="s">
        <v>4499</v>
      </c>
      <c r="D1686" s="70" t="s">
        <v>12689</v>
      </c>
      <c r="E1686" s="70" t="s">
        <v>21429</v>
      </c>
      <c r="F1686" s="70" t="s">
        <v>18836</v>
      </c>
      <c r="G1686" s="70" t="s">
        <v>13</v>
      </c>
      <c r="H1686" s="70" t="s">
        <v>21762</v>
      </c>
      <c r="I1686" s="70" t="s">
        <v>4501</v>
      </c>
      <c r="J1686" s="70" t="s">
        <v>396</v>
      </c>
      <c r="K1686" s="70" t="s">
        <v>21705</v>
      </c>
      <c r="L1686" s="70" t="s">
        <v>21701</v>
      </c>
      <c r="M1686" s="70" t="s">
        <v>6165</v>
      </c>
      <c r="N1686" s="70" t="s">
        <v>197</v>
      </c>
      <c r="O1686" s="70" t="s">
        <v>12744</v>
      </c>
      <c r="P1686" s="70" t="s">
        <v>14331</v>
      </c>
      <c r="Q1686" s="70" t="s">
        <v>14331</v>
      </c>
      <c r="R1686" s="74" t="s">
        <v>8648</v>
      </c>
      <c r="S1686" s="8">
        <f>INDEX('Coord Sitios Confirmados'!E:E, MATCH(B1686, 'Coord Sitios Confirmados'!B:B,0))</f>
        <v>4.7339710000000004</v>
      </c>
      <c r="T1686" s="159">
        <f>INDEX('Coord Sitios Confirmados'!F:F, MATCH(C1686, 'Coord Sitios Confirmados'!C:C,0))</f>
        <v>-74.045073000000002</v>
      </c>
    </row>
    <row r="1687" spans="1:20" x14ac:dyDescent="0.25">
      <c r="A1687" s="116" t="s">
        <v>17635</v>
      </c>
      <c r="B1687" s="7" t="s">
        <v>17636</v>
      </c>
      <c r="C1687" s="8" t="s">
        <v>17637</v>
      </c>
      <c r="D1687" s="8" t="s">
        <v>21157</v>
      </c>
      <c r="E1687" s="8" t="s">
        <v>17641</v>
      </c>
      <c r="F1687" s="8" t="s">
        <v>17642</v>
      </c>
      <c r="G1687" s="8" t="s">
        <v>18638</v>
      </c>
      <c r="H1687" s="8" t="s">
        <v>21322</v>
      </c>
      <c r="I1687" s="8" t="s">
        <v>21156</v>
      </c>
      <c r="J1687" s="8" t="s">
        <v>396</v>
      </c>
      <c r="K1687" s="8" t="s">
        <v>21705</v>
      </c>
      <c r="L1687" s="8" t="s">
        <v>21701</v>
      </c>
      <c r="M1687" s="8" t="s">
        <v>4060</v>
      </c>
      <c r="N1687" s="8" t="s">
        <v>14328</v>
      </c>
      <c r="O1687" s="8" t="s">
        <v>12744</v>
      </c>
      <c r="P1687" s="8" t="s">
        <v>14331</v>
      </c>
      <c r="Q1687" s="8" t="s">
        <v>14331</v>
      </c>
      <c r="R1687" s="26" t="s">
        <v>18638</v>
      </c>
      <c r="S1687" s="8">
        <f>INDEX('Coord Sitios Confirmados'!E:E, MATCH(B1687, 'Coord Sitios Confirmados'!B:B,0))</f>
        <v>4.6333200000000003</v>
      </c>
      <c r="T1687" s="159">
        <f>INDEX('Coord Sitios Confirmados'!F:F, MATCH(C1687, 'Coord Sitios Confirmados'!C:C,0))</f>
        <v>-74.156977999999995</v>
      </c>
    </row>
    <row r="1688" spans="1:20" x14ac:dyDescent="0.25">
      <c r="A1688" s="73" t="s">
        <v>8650</v>
      </c>
      <c r="B1688" s="79" t="s">
        <v>13409</v>
      </c>
      <c r="C1688" s="3" t="s">
        <v>8651</v>
      </c>
      <c r="D1688" s="3" t="s">
        <v>8652</v>
      </c>
      <c r="E1688" s="3" t="s">
        <v>18702</v>
      </c>
      <c r="F1688" s="3" t="s">
        <v>18703</v>
      </c>
      <c r="G1688" s="3" t="s">
        <v>1644</v>
      </c>
      <c r="H1688" s="3" t="s">
        <v>8764</v>
      </c>
      <c r="I1688" s="3">
        <v>7126538</v>
      </c>
      <c r="J1688" s="3" t="s">
        <v>396</v>
      </c>
      <c r="K1688" s="3" t="s">
        <v>21705</v>
      </c>
      <c r="L1688" s="3" t="s">
        <v>21701</v>
      </c>
      <c r="M1688" s="3" t="s">
        <v>6174</v>
      </c>
      <c r="N1688" s="3" t="s">
        <v>12324</v>
      </c>
      <c r="O1688" s="3" t="s">
        <v>12744</v>
      </c>
      <c r="P1688" s="3" t="s">
        <v>14331</v>
      </c>
      <c r="Q1688" s="3" t="s">
        <v>14331</v>
      </c>
      <c r="R1688" s="106" t="s">
        <v>1644</v>
      </c>
      <c r="S1688" s="8">
        <f>INDEX('Coord Sitios Confirmados'!E:E, MATCH(B1688, 'Coord Sitios Confirmados'!B:B,0))</f>
        <v>4.5111600000000003</v>
      </c>
      <c r="T1688" s="159">
        <f>INDEX('Coord Sitios Confirmados'!F:F, MATCH(C1688, 'Coord Sitios Confirmados'!C:C,0))</f>
        <v>-74.108159999999998</v>
      </c>
    </row>
    <row r="1689" spans="1:20" x14ac:dyDescent="0.25">
      <c r="A1689" s="109" t="s">
        <v>4502</v>
      </c>
      <c r="B1689" s="9" t="s">
        <v>12939</v>
      </c>
      <c r="C1689" s="10" t="s">
        <v>4503</v>
      </c>
      <c r="D1689" s="10" t="s">
        <v>4504</v>
      </c>
      <c r="E1689" s="10" t="s">
        <v>4505</v>
      </c>
      <c r="F1689" s="10" t="s">
        <v>4506</v>
      </c>
      <c r="G1689" s="10" t="s">
        <v>524</v>
      </c>
      <c r="H1689" s="10" t="s">
        <v>4507</v>
      </c>
      <c r="I1689" s="10" t="s">
        <v>4508</v>
      </c>
      <c r="J1689" s="10" t="s">
        <v>396</v>
      </c>
      <c r="K1689" s="10" t="s">
        <v>21705</v>
      </c>
      <c r="L1689" s="10" t="s">
        <v>21701</v>
      </c>
      <c r="M1689" s="10" t="s">
        <v>524</v>
      </c>
      <c r="N1689" s="10" t="s">
        <v>520</v>
      </c>
      <c r="O1689" s="10" t="s">
        <v>12744</v>
      </c>
      <c r="P1689" s="10" t="s">
        <v>14331</v>
      </c>
      <c r="Q1689" s="10" t="s">
        <v>14331</v>
      </c>
      <c r="R1689" s="110" t="s">
        <v>8648</v>
      </c>
      <c r="S1689" s="8">
        <f>INDEX('Coord Sitios Confirmados'!E:E, MATCH(B1689, 'Coord Sitios Confirmados'!B:B,0))</f>
        <v>4.6362399999999999</v>
      </c>
      <c r="T1689" s="159" t="str">
        <f>INDEX('Coord Sitios Confirmados'!F:F, MATCH(C1689, 'Coord Sitios Confirmados'!C:C,0))</f>
        <v>-74,06605</v>
      </c>
    </row>
    <row r="1690" spans="1:20" x14ac:dyDescent="0.25">
      <c r="A1690" s="109" t="s">
        <v>4509</v>
      </c>
      <c r="B1690" s="9" t="s">
        <v>13179</v>
      </c>
      <c r="C1690" s="10" t="s">
        <v>4510</v>
      </c>
      <c r="D1690" s="10" t="s">
        <v>4511</v>
      </c>
      <c r="E1690" s="10" t="s">
        <v>4125</v>
      </c>
      <c r="F1690" s="10" t="s">
        <v>4512</v>
      </c>
      <c r="G1690" s="10" t="s">
        <v>18</v>
      </c>
      <c r="H1690" s="10" t="s">
        <v>4513</v>
      </c>
      <c r="I1690" s="10" t="s">
        <v>4514</v>
      </c>
      <c r="J1690" s="10" t="s">
        <v>396</v>
      </c>
      <c r="K1690" s="10" t="s">
        <v>21705</v>
      </c>
      <c r="L1690" s="10" t="s">
        <v>21701</v>
      </c>
      <c r="M1690" s="10" t="s">
        <v>524</v>
      </c>
      <c r="N1690" s="10" t="s">
        <v>520</v>
      </c>
      <c r="O1690" s="10" t="s">
        <v>12744</v>
      </c>
      <c r="P1690" s="10" t="s">
        <v>14331</v>
      </c>
      <c r="Q1690" s="10" t="s">
        <v>14331</v>
      </c>
      <c r="R1690" s="110" t="s">
        <v>8648</v>
      </c>
      <c r="S1690" s="8">
        <f>INDEX('Coord Sitios Confirmados'!E:E, MATCH(B1690, 'Coord Sitios Confirmados'!B:B,0))</f>
        <v>4.6340700000000004</v>
      </c>
      <c r="T1690" s="159" t="str">
        <f>INDEX('Coord Sitios Confirmados'!F:F, MATCH(C1690, 'Coord Sitios Confirmados'!C:C,0))</f>
        <v>-74,06460</v>
      </c>
    </row>
    <row r="1691" spans="1:20" x14ac:dyDescent="0.25">
      <c r="A1691" s="109" t="s">
        <v>4515</v>
      </c>
      <c r="B1691" s="9" t="s">
        <v>13290</v>
      </c>
      <c r="C1691" s="10" t="s">
        <v>4516</v>
      </c>
      <c r="D1691" s="10" t="s">
        <v>10470</v>
      </c>
      <c r="E1691" s="10" t="s">
        <v>3869</v>
      </c>
      <c r="F1691" s="10" t="s">
        <v>2353</v>
      </c>
      <c r="G1691" s="10" t="s">
        <v>18</v>
      </c>
      <c r="H1691" s="10" t="s">
        <v>4517</v>
      </c>
      <c r="I1691" s="10" t="e">
        <v>#N/A</v>
      </c>
      <c r="J1691" s="10" t="s">
        <v>396</v>
      </c>
      <c r="K1691" s="10" t="s">
        <v>21705</v>
      </c>
      <c r="L1691" s="10" t="s">
        <v>21701</v>
      </c>
      <c r="M1691" s="10" t="s">
        <v>524</v>
      </c>
      <c r="N1691" s="10" t="s">
        <v>520</v>
      </c>
      <c r="O1691" s="10" t="s">
        <v>12744</v>
      </c>
      <c r="P1691" s="10" t="s">
        <v>14331</v>
      </c>
      <c r="Q1691" s="10" t="s">
        <v>14331</v>
      </c>
      <c r="R1691" s="110" t="s">
        <v>8860</v>
      </c>
      <c r="S1691" s="8">
        <f>INDEX('Coord Sitios Confirmados'!E:E, MATCH(B1691, 'Coord Sitios Confirmados'!B:B,0))</f>
        <v>4.6571800000000003</v>
      </c>
      <c r="T1691" s="159" t="str">
        <f>INDEX('Coord Sitios Confirmados'!F:F, MATCH(C1691, 'Coord Sitios Confirmados'!C:C,0))</f>
        <v>-74,05609</v>
      </c>
    </row>
    <row r="1692" spans="1:20" x14ac:dyDescent="0.25">
      <c r="A1692" s="111" t="s">
        <v>4518</v>
      </c>
      <c r="B1692" s="5" t="s">
        <v>13087</v>
      </c>
      <c r="C1692" s="6" t="s">
        <v>4519</v>
      </c>
      <c r="D1692" s="6" t="s">
        <v>4520</v>
      </c>
      <c r="E1692" s="6" t="s">
        <v>20750</v>
      </c>
      <c r="F1692" s="6" t="s">
        <v>14237</v>
      </c>
      <c r="G1692" s="6" t="s">
        <v>1644</v>
      </c>
      <c r="H1692" s="6" t="s">
        <v>1260</v>
      </c>
      <c r="I1692" s="5" t="e">
        <v>#N/A</v>
      </c>
      <c r="J1692" s="6" t="s">
        <v>396</v>
      </c>
      <c r="K1692" s="6" t="s">
        <v>21705</v>
      </c>
      <c r="L1692" s="6" t="s">
        <v>21701</v>
      </c>
      <c r="M1692" s="6" t="s">
        <v>4060</v>
      </c>
      <c r="N1692" s="6" t="s">
        <v>942</v>
      </c>
      <c r="O1692" s="6" t="s">
        <v>12744</v>
      </c>
      <c r="P1692" s="6" t="s">
        <v>14331</v>
      </c>
      <c r="Q1692" s="6" t="s">
        <v>14331</v>
      </c>
      <c r="R1692" s="112" t="s">
        <v>1644</v>
      </c>
      <c r="S1692" s="8">
        <f>INDEX('Coord Sitios Confirmados'!E:E, MATCH(B1692, 'Coord Sitios Confirmados'!B:B,0))</f>
        <v>4.6339899999999998</v>
      </c>
      <c r="T1692" s="159">
        <f>INDEX('Coord Sitios Confirmados'!F:F, MATCH(C1692, 'Coord Sitios Confirmados'!C:C,0))</f>
        <v>-74.127899999999997</v>
      </c>
    </row>
    <row r="1693" spans="1:20" x14ac:dyDescent="0.25">
      <c r="A1693" s="115" t="s">
        <v>15246</v>
      </c>
      <c r="B1693" s="103" t="s">
        <v>15247</v>
      </c>
      <c r="C1693" s="101" t="s">
        <v>15248</v>
      </c>
      <c r="D1693" s="101" t="s">
        <v>17445</v>
      </c>
      <c r="E1693" s="101" t="s">
        <v>22180</v>
      </c>
      <c r="F1693" s="101" t="s">
        <v>22181</v>
      </c>
      <c r="G1693" s="101" t="s">
        <v>16086</v>
      </c>
      <c r="H1693" s="101" t="s">
        <v>21044</v>
      </c>
      <c r="I1693" s="101" t="s">
        <v>15249</v>
      </c>
      <c r="J1693" s="101" t="s">
        <v>396</v>
      </c>
      <c r="K1693" s="101" t="s">
        <v>21705</v>
      </c>
      <c r="L1693" s="101" t="s">
        <v>21701</v>
      </c>
      <c r="M1693" s="101" t="s">
        <v>14555</v>
      </c>
      <c r="N1693" s="101" t="s">
        <v>14377</v>
      </c>
      <c r="O1693" s="101" t="s">
        <v>12744</v>
      </c>
      <c r="P1693" s="101" t="s">
        <v>14555</v>
      </c>
      <c r="Q1693" s="101" t="s">
        <v>10573</v>
      </c>
      <c r="R1693" s="102" t="s">
        <v>8648</v>
      </c>
      <c r="S1693" s="8">
        <f>INDEX('Coord Sitios Confirmados'!E:E, MATCH(B1693, 'Coord Sitios Confirmados'!B:B,0))</f>
        <v>4.3294439999999996</v>
      </c>
      <c r="T1693" s="159">
        <f>INDEX('Coord Sitios Confirmados'!F:F, MATCH(C1693, 'Coord Sitios Confirmados'!C:C,0))</f>
        <v>-74.389167</v>
      </c>
    </row>
    <row r="1694" spans="1:20" x14ac:dyDescent="0.25">
      <c r="A1694" s="116" t="s">
        <v>4521</v>
      </c>
      <c r="B1694" s="7" t="s">
        <v>13307</v>
      </c>
      <c r="C1694" s="8" t="s">
        <v>4522</v>
      </c>
      <c r="D1694" s="8" t="s">
        <v>4523</v>
      </c>
      <c r="E1694" s="8" t="s">
        <v>2185</v>
      </c>
      <c r="F1694" s="8" t="s">
        <v>20799</v>
      </c>
      <c r="G1694" s="8" t="s">
        <v>1409</v>
      </c>
      <c r="H1694" s="8" t="s">
        <v>12304</v>
      </c>
      <c r="I1694" s="8" t="s">
        <v>4524</v>
      </c>
      <c r="J1694" s="8" t="s">
        <v>396</v>
      </c>
      <c r="K1694" s="8" t="s">
        <v>21705</v>
      </c>
      <c r="L1694" s="8" t="s">
        <v>21701</v>
      </c>
      <c r="M1694" s="8" t="s">
        <v>4060</v>
      </c>
      <c r="N1694" s="8" t="s">
        <v>14328</v>
      </c>
      <c r="O1694" s="8" t="s">
        <v>12744</v>
      </c>
      <c r="P1694" s="8" t="s">
        <v>14331</v>
      </c>
      <c r="Q1694" s="8" t="s">
        <v>14331</v>
      </c>
      <c r="R1694" s="26" t="s">
        <v>8648</v>
      </c>
      <c r="S1694" s="8">
        <f>INDEX('Coord Sitios Confirmados'!E:E, MATCH(B1694, 'Coord Sitios Confirmados'!B:B,0))</f>
        <v>4.6289999999999996</v>
      </c>
      <c r="T1694" s="159">
        <f>INDEX('Coord Sitios Confirmados'!F:F, MATCH(C1694, 'Coord Sitios Confirmados'!C:C,0))</f>
        <v>-74.128200000000007</v>
      </c>
    </row>
    <row r="1695" spans="1:20" x14ac:dyDescent="0.25">
      <c r="A1695" s="111" t="s">
        <v>4525</v>
      </c>
      <c r="B1695" s="5" t="s">
        <v>13263</v>
      </c>
      <c r="C1695" s="6" t="s">
        <v>4526</v>
      </c>
      <c r="D1695" s="6" t="s">
        <v>4527</v>
      </c>
      <c r="E1695" s="6" t="s">
        <v>20791</v>
      </c>
      <c r="F1695" s="6" t="s">
        <v>20757</v>
      </c>
      <c r="G1695" s="6" t="s">
        <v>18</v>
      </c>
      <c r="H1695" s="6" t="s">
        <v>20944</v>
      </c>
      <c r="I1695" s="5" t="s">
        <v>4528</v>
      </c>
      <c r="J1695" s="6" t="s">
        <v>396</v>
      </c>
      <c r="K1695" s="6" t="s">
        <v>21705</v>
      </c>
      <c r="L1695" s="6" t="s">
        <v>21701</v>
      </c>
      <c r="M1695" s="6" t="s">
        <v>4060</v>
      </c>
      <c r="N1695" s="6" t="s">
        <v>942</v>
      </c>
      <c r="O1695" s="6" t="s">
        <v>12744</v>
      </c>
      <c r="P1695" s="6" t="s">
        <v>14331</v>
      </c>
      <c r="Q1695" s="6" t="s">
        <v>14331</v>
      </c>
      <c r="R1695" s="112" t="s">
        <v>8648</v>
      </c>
      <c r="S1695" s="8">
        <f>INDEX('Coord Sitios Confirmados'!E:E, MATCH(B1695, 'Coord Sitios Confirmados'!B:B,0))</f>
        <v>4.6372</v>
      </c>
      <c r="T1695" s="159">
        <f>INDEX('Coord Sitios Confirmados'!F:F, MATCH(C1695, 'Coord Sitios Confirmados'!C:C,0))</f>
        <v>-74.125100000000003</v>
      </c>
    </row>
    <row r="1696" spans="1:20" x14ac:dyDescent="0.25">
      <c r="A1696" s="73" t="s">
        <v>22951</v>
      </c>
      <c r="B1696" s="79" t="s">
        <v>22952</v>
      </c>
      <c r="C1696" s="3" t="s">
        <v>22953</v>
      </c>
      <c r="D1696" s="3" t="s">
        <v>22954</v>
      </c>
      <c r="E1696" s="3" t="s">
        <v>22955</v>
      </c>
      <c r="F1696" s="3" t="s">
        <v>22956</v>
      </c>
      <c r="G1696" s="3" t="s">
        <v>1644</v>
      </c>
      <c r="H1696" s="3" t="s">
        <v>23009</v>
      </c>
      <c r="I1696" s="3" t="s">
        <v>18316</v>
      </c>
      <c r="J1696" s="3" t="s">
        <v>396</v>
      </c>
      <c r="K1696" s="3" t="s">
        <v>21705</v>
      </c>
      <c r="L1696" s="3" t="s">
        <v>21701</v>
      </c>
      <c r="M1696" s="3" t="s">
        <v>8692</v>
      </c>
      <c r="N1696" s="3" t="s">
        <v>12324</v>
      </c>
      <c r="O1696" s="3" t="s">
        <v>12744</v>
      </c>
      <c r="P1696" s="3" t="s">
        <v>14331</v>
      </c>
      <c r="Q1696" s="3" t="s">
        <v>14331</v>
      </c>
      <c r="R1696" s="106" t="s">
        <v>1644</v>
      </c>
      <c r="S1696" s="8">
        <f>INDEX('Coord Sitios Confirmados'!E:E, MATCH(B1696, 'Coord Sitios Confirmados'!B:B,0))</f>
        <v>4.5890899999999997</v>
      </c>
      <c r="T1696" s="159">
        <f>INDEX('Coord Sitios Confirmados'!F:F, MATCH(C1696, 'Coord Sitios Confirmados'!C:C,0))</f>
        <v>-74.120620000000002</v>
      </c>
    </row>
    <row r="1697" spans="1:20" x14ac:dyDescent="0.25">
      <c r="A1697" s="104" t="s">
        <v>4529</v>
      </c>
      <c r="B1697" s="11" t="s">
        <v>13175</v>
      </c>
      <c r="C1697" s="12" t="s">
        <v>4530</v>
      </c>
      <c r="D1697" s="12" t="s">
        <v>4531</v>
      </c>
      <c r="E1697" s="12" t="s">
        <v>4359</v>
      </c>
      <c r="F1697" s="12" t="s">
        <v>4532</v>
      </c>
      <c r="G1697" s="12" t="s">
        <v>18</v>
      </c>
      <c r="H1697" s="12" t="s">
        <v>4533</v>
      </c>
      <c r="I1697" s="12" t="s">
        <v>4534</v>
      </c>
      <c r="J1697" s="12" t="s">
        <v>396</v>
      </c>
      <c r="K1697" s="12" t="s">
        <v>21700</v>
      </c>
      <c r="L1697" s="12" t="s">
        <v>21701</v>
      </c>
      <c r="M1697" s="12" t="s">
        <v>524</v>
      </c>
      <c r="N1697" s="12" t="s">
        <v>12305</v>
      </c>
      <c r="O1697" s="12" t="s">
        <v>12744</v>
      </c>
      <c r="P1697" s="12" t="s">
        <v>14331</v>
      </c>
      <c r="Q1697" s="12" t="s">
        <v>14331</v>
      </c>
      <c r="R1697" s="72" t="s">
        <v>8860</v>
      </c>
      <c r="S1697" s="8">
        <f>INDEX('Coord Sitios Confirmados'!E:E, MATCH(B1697, 'Coord Sitios Confirmados'!B:B,0))</f>
        <v>4.6802700000000002</v>
      </c>
      <c r="T1697" s="159">
        <f>INDEX('Coord Sitios Confirmados'!F:F, MATCH(C1697, 'Coord Sitios Confirmados'!C:C,0))</f>
        <v>-74.045299999999997</v>
      </c>
    </row>
    <row r="1698" spans="1:20" x14ac:dyDescent="0.25">
      <c r="A1698" s="104" t="s">
        <v>22642</v>
      </c>
      <c r="B1698" s="11" t="s">
        <v>12978</v>
      </c>
      <c r="C1698" s="12" t="s">
        <v>4536</v>
      </c>
      <c r="D1698" s="12" t="s">
        <v>22641</v>
      </c>
      <c r="E1698" s="12" t="s">
        <v>4538</v>
      </c>
      <c r="F1698" s="12" t="s">
        <v>4538</v>
      </c>
      <c r="G1698" s="12" t="s">
        <v>18</v>
      </c>
      <c r="H1698" s="12"/>
      <c r="I1698" s="12" t="s">
        <v>4539</v>
      </c>
      <c r="J1698" s="12" t="s">
        <v>396</v>
      </c>
      <c r="K1698" s="12" t="s">
        <v>21700</v>
      </c>
      <c r="L1698" s="12" t="s">
        <v>21701</v>
      </c>
      <c r="M1698" s="12" t="s">
        <v>6165</v>
      </c>
      <c r="N1698" s="12" t="s">
        <v>12305</v>
      </c>
      <c r="O1698" s="12" t="s">
        <v>12744</v>
      </c>
      <c r="P1698" s="12" t="s">
        <v>14331</v>
      </c>
      <c r="Q1698" s="12" t="s">
        <v>14331</v>
      </c>
      <c r="R1698" s="72" t="e">
        <v>#N/A</v>
      </c>
      <c r="S1698" s="8">
        <f>INDEX('Coord Sitios Confirmados'!E:E, MATCH(B1698, 'Coord Sitios Confirmados'!B:B,0))</f>
        <v>4.7204600000000001</v>
      </c>
      <c r="T1698" s="159">
        <f>INDEX('Coord Sitios Confirmados'!F:F, MATCH(C1698, 'Coord Sitios Confirmados'!C:C,0))</f>
        <v>-74.051000000000002</v>
      </c>
    </row>
    <row r="1699" spans="1:20" x14ac:dyDescent="0.25">
      <c r="A1699" s="105" t="s">
        <v>4540</v>
      </c>
      <c r="B1699" s="71" t="s">
        <v>13167</v>
      </c>
      <c r="C1699" s="70" t="s">
        <v>4541</v>
      </c>
      <c r="D1699" s="70" t="s">
        <v>4542</v>
      </c>
      <c r="E1699" s="70" t="s">
        <v>4543</v>
      </c>
      <c r="F1699" s="70" t="s">
        <v>18723</v>
      </c>
      <c r="G1699" s="70" t="s">
        <v>18</v>
      </c>
      <c r="H1699" s="70" t="s">
        <v>21763</v>
      </c>
      <c r="I1699" s="70" t="s">
        <v>4544</v>
      </c>
      <c r="J1699" s="70" t="s">
        <v>396</v>
      </c>
      <c r="K1699" s="70" t="s">
        <v>21705</v>
      </c>
      <c r="L1699" s="70" t="s">
        <v>21701</v>
      </c>
      <c r="M1699" s="70" t="s">
        <v>6165</v>
      </c>
      <c r="N1699" s="70" t="s">
        <v>197</v>
      </c>
      <c r="O1699" s="70" t="s">
        <v>12744</v>
      </c>
      <c r="P1699" s="70" t="s">
        <v>14331</v>
      </c>
      <c r="Q1699" s="70" t="s">
        <v>14331</v>
      </c>
      <c r="R1699" s="74" t="s">
        <v>8860</v>
      </c>
      <c r="S1699" s="8">
        <f>INDEX('Coord Sitios Confirmados'!E:E, MATCH(B1699, 'Coord Sitios Confirmados'!B:B,0))</f>
        <v>4.7243059000000001</v>
      </c>
      <c r="T1699" s="159">
        <f>INDEX('Coord Sitios Confirmados'!F:F, MATCH(C1699, 'Coord Sitios Confirmados'!C:C,0))</f>
        <v>-74.049779999999998</v>
      </c>
    </row>
    <row r="1700" spans="1:20" x14ac:dyDescent="0.25">
      <c r="A1700" s="105" t="s">
        <v>8619</v>
      </c>
      <c r="B1700" s="71" t="s">
        <v>13832</v>
      </c>
      <c r="C1700" s="70" t="s">
        <v>10334</v>
      </c>
      <c r="D1700" s="70" t="s">
        <v>17019</v>
      </c>
      <c r="E1700" s="70" t="s">
        <v>5543</v>
      </c>
      <c r="F1700" s="70"/>
      <c r="G1700" s="70" t="s">
        <v>18</v>
      </c>
      <c r="H1700" s="70">
        <v>0</v>
      </c>
      <c r="I1700" s="70" t="e">
        <v>#N/A</v>
      </c>
      <c r="J1700" s="70" t="s">
        <v>396</v>
      </c>
      <c r="K1700" s="70" t="s">
        <v>21705</v>
      </c>
      <c r="L1700" s="70" t="s">
        <v>21701</v>
      </c>
      <c r="M1700" s="70" t="s">
        <v>6165</v>
      </c>
      <c r="N1700" s="70" t="s">
        <v>197</v>
      </c>
      <c r="O1700" s="70" t="s">
        <v>12744</v>
      </c>
      <c r="P1700" s="70" t="s">
        <v>14331</v>
      </c>
      <c r="Q1700" s="70" t="s">
        <v>14331</v>
      </c>
      <c r="R1700" s="74" t="e">
        <v>#N/A</v>
      </c>
      <c r="S1700" s="8">
        <f>INDEX('Coord Sitios Confirmados'!E:E, MATCH(B1700, 'Coord Sitios Confirmados'!B:B,0))</f>
        <v>4.7318230000000003</v>
      </c>
      <c r="T1700" s="159">
        <f>INDEX('Coord Sitios Confirmados'!F:F, MATCH(C1700, 'Coord Sitios Confirmados'!C:C,0))</f>
        <v>-74.023756000000006</v>
      </c>
    </row>
    <row r="1701" spans="1:20" x14ac:dyDescent="0.25">
      <c r="A1701" s="116" t="s">
        <v>4545</v>
      </c>
      <c r="B1701" s="7" t="s">
        <v>13273</v>
      </c>
      <c r="C1701" s="8" t="s">
        <v>4546</v>
      </c>
      <c r="D1701" s="8" t="s">
        <v>4547</v>
      </c>
      <c r="E1701" s="8" t="s">
        <v>18805</v>
      </c>
      <c r="F1701" s="8" t="s">
        <v>18806</v>
      </c>
      <c r="G1701" s="8" t="s">
        <v>18</v>
      </c>
      <c r="H1701" s="8" t="s">
        <v>4548</v>
      </c>
      <c r="I1701" s="8" t="s">
        <v>4549</v>
      </c>
      <c r="J1701" s="8" t="s">
        <v>396</v>
      </c>
      <c r="K1701" s="8" t="s">
        <v>21705</v>
      </c>
      <c r="L1701" s="8" t="s">
        <v>21701</v>
      </c>
      <c r="M1701" s="8" t="s">
        <v>8690</v>
      </c>
      <c r="N1701" s="8" t="s">
        <v>14328</v>
      </c>
      <c r="O1701" s="8" t="s">
        <v>12744</v>
      </c>
      <c r="P1701" s="8" t="s">
        <v>14331</v>
      </c>
      <c r="Q1701" s="8" t="s">
        <v>14331</v>
      </c>
      <c r="R1701" s="26" t="s">
        <v>8860</v>
      </c>
      <c r="S1701" s="8">
        <f>INDEX('Coord Sitios Confirmados'!E:E, MATCH(B1701, 'Coord Sitios Confirmados'!B:B,0))</f>
        <v>4.6235499999999998</v>
      </c>
      <c r="T1701" s="159">
        <f>INDEX('Coord Sitios Confirmados'!F:F, MATCH(C1701, 'Coord Sitios Confirmados'!C:C,0))</f>
        <v>-74.083200000000005</v>
      </c>
    </row>
    <row r="1702" spans="1:20" x14ac:dyDescent="0.25">
      <c r="A1702" s="73" t="s">
        <v>4550</v>
      </c>
      <c r="B1702" s="79" t="s">
        <v>13524</v>
      </c>
      <c r="C1702" s="3" t="s">
        <v>4551</v>
      </c>
      <c r="D1702" s="3" t="s">
        <v>4552</v>
      </c>
      <c r="E1702" s="3" t="s">
        <v>4553</v>
      </c>
      <c r="F1702" s="3" t="s">
        <v>4554</v>
      </c>
      <c r="G1702" s="3" t="s">
        <v>1848</v>
      </c>
      <c r="H1702" s="3" t="s">
        <v>1260</v>
      </c>
      <c r="I1702" s="3" t="s">
        <v>4555</v>
      </c>
      <c r="J1702" s="3" t="s">
        <v>396</v>
      </c>
      <c r="K1702" s="3" t="s">
        <v>21700</v>
      </c>
      <c r="L1702" s="3" t="s">
        <v>21701</v>
      </c>
      <c r="M1702" s="3" t="s">
        <v>8695</v>
      </c>
      <c r="N1702" s="3" t="s">
        <v>12324</v>
      </c>
      <c r="O1702" s="3" t="s">
        <v>12744</v>
      </c>
      <c r="P1702" s="3" t="s">
        <v>14331</v>
      </c>
      <c r="Q1702" s="3" t="s">
        <v>14331</v>
      </c>
      <c r="R1702" s="106" t="s">
        <v>8860</v>
      </c>
      <c r="S1702" s="8">
        <f>INDEX('Coord Sitios Confirmados'!E:E, MATCH(B1702, 'Coord Sitios Confirmados'!B:B,0))</f>
        <v>4.5990500000000001</v>
      </c>
      <c r="T1702" s="159">
        <f>INDEX('Coord Sitios Confirmados'!F:F, MATCH(C1702, 'Coord Sitios Confirmados'!C:C,0))</f>
        <v>-74.065799999999996</v>
      </c>
    </row>
    <row r="1703" spans="1:20" x14ac:dyDescent="0.25">
      <c r="A1703" s="73" t="s">
        <v>4556</v>
      </c>
      <c r="B1703" s="79" t="s">
        <v>13106</v>
      </c>
      <c r="C1703" s="3" t="s">
        <v>4557</v>
      </c>
      <c r="D1703" s="3" t="s">
        <v>4558</v>
      </c>
      <c r="E1703" s="3" t="s">
        <v>18777</v>
      </c>
      <c r="F1703" s="3" t="s">
        <v>14068</v>
      </c>
      <c r="G1703" s="3" t="s">
        <v>1961</v>
      </c>
      <c r="H1703" s="3"/>
      <c r="I1703" s="3" t="s">
        <v>4560</v>
      </c>
      <c r="J1703" s="3" t="s">
        <v>396</v>
      </c>
      <c r="K1703" s="3" t="s">
        <v>21702</v>
      </c>
      <c r="L1703" s="3" t="s">
        <v>21701</v>
      </c>
      <c r="M1703" s="3" t="s">
        <v>8697</v>
      </c>
      <c r="N1703" s="3" t="s">
        <v>12324</v>
      </c>
      <c r="O1703" s="3" t="s">
        <v>12744</v>
      </c>
      <c r="P1703" s="3" t="s">
        <v>14331</v>
      </c>
      <c r="Q1703" s="3" t="s">
        <v>14331</v>
      </c>
      <c r="R1703" s="106" t="s">
        <v>9556</v>
      </c>
      <c r="S1703" s="8" t="str">
        <f>INDEX('Coord Sitios Confirmados'!E:E, MATCH(B1703, 'Coord Sitios Confirmados'!B:B,0))</f>
        <v>4,554556</v>
      </c>
      <c r="T1703" s="159">
        <f>INDEX('Coord Sitios Confirmados'!F:F, MATCH(C1703, 'Coord Sitios Confirmados'!C:C,0))</f>
        <v>-74.135419999999996</v>
      </c>
    </row>
    <row r="1704" spans="1:20" x14ac:dyDescent="0.25">
      <c r="A1704" s="115" t="s">
        <v>16127</v>
      </c>
      <c r="B1704" s="103" t="s">
        <v>16128</v>
      </c>
      <c r="C1704" s="101" t="s">
        <v>16996</v>
      </c>
      <c r="D1704" s="101" t="s">
        <v>17446</v>
      </c>
      <c r="E1704" s="101" t="s">
        <v>22085</v>
      </c>
      <c r="F1704" s="101" t="s">
        <v>22344</v>
      </c>
      <c r="G1704" s="101" t="s">
        <v>16105</v>
      </c>
      <c r="H1704" s="101" t="s">
        <v>21268</v>
      </c>
      <c r="I1704" s="101">
        <v>353799</v>
      </c>
      <c r="J1704" s="101" t="s">
        <v>396</v>
      </c>
      <c r="K1704" s="101" t="s">
        <v>21702</v>
      </c>
      <c r="L1704" s="101" t="s">
        <v>21701</v>
      </c>
      <c r="M1704" s="101" t="s">
        <v>16083</v>
      </c>
      <c r="N1704" s="101" t="s">
        <v>14377</v>
      </c>
      <c r="O1704" s="101" t="s">
        <v>12744</v>
      </c>
      <c r="P1704" s="101" t="s">
        <v>15829</v>
      </c>
      <c r="Q1704" s="101" t="s">
        <v>10573</v>
      </c>
      <c r="R1704" s="102" t="s">
        <v>8648</v>
      </c>
      <c r="S1704" s="8">
        <f>INDEX('Coord Sitios Confirmados'!E:E, MATCH(B1704, 'Coord Sitios Confirmados'!B:B,0))</f>
        <v>4.2038890000000002</v>
      </c>
      <c r="T1704" s="159">
        <f>INDEX('Coord Sitios Confirmados'!F:F, MATCH(C1704, 'Coord Sitios Confirmados'!C:C,0))</f>
        <v>-74.641110999999995</v>
      </c>
    </row>
    <row r="1705" spans="1:20" x14ac:dyDescent="0.25">
      <c r="A1705" s="115" t="s">
        <v>16080</v>
      </c>
      <c r="B1705" s="103" t="s">
        <v>16081</v>
      </c>
      <c r="C1705" s="101" t="s">
        <v>16082</v>
      </c>
      <c r="D1705" s="101" t="s">
        <v>17447</v>
      </c>
      <c r="E1705" s="101" t="s">
        <v>22517</v>
      </c>
      <c r="F1705" s="101" t="s">
        <v>22518</v>
      </c>
      <c r="G1705" s="101" t="s">
        <v>22577</v>
      </c>
      <c r="H1705" s="101" t="s">
        <v>21267</v>
      </c>
      <c r="I1705" s="101">
        <v>217526</v>
      </c>
      <c r="J1705" s="101" t="s">
        <v>396</v>
      </c>
      <c r="K1705" s="101" t="s">
        <v>21702</v>
      </c>
      <c r="L1705" s="101" t="s">
        <v>21701</v>
      </c>
      <c r="M1705" s="101" t="s">
        <v>16083</v>
      </c>
      <c r="N1705" s="101" t="s">
        <v>14377</v>
      </c>
      <c r="O1705" s="101" t="s">
        <v>12744</v>
      </c>
      <c r="P1705" s="101" t="s">
        <v>15829</v>
      </c>
      <c r="Q1705" s="101" t="s">
        <v>10573</v>
      </c>
      <c r="R1705" s="102" t="s">
        <v>8648</v>
      </c>
      <c r="S1705" s="8">
        <f>INDEX('Coord Sitios Confirmados'!E:E, MATCH(B1705, 'Coord Sitios Confirmados'!B:B,0))</f>
        <v>4.2002040000000003</v>
      </c>
      <c r="T1705" s="159">
        <f>INDEX('Coord Sitios Confirmados'!F:F, MATCH(C1705, 'Coord Sitios Confirmados'!C:C,0))</f>
        <v>-74.577250000000006</v>
      </c>
    </row>
    <row r="1706" spans="1:20" x14ac:dyDescent="0.25">
      <c r="A1706" s="115" t="s">
        <v>16163</v>
      </c>
      <c r="B1706" s="103" t="s">
        <v>16164</v>
      </c>
      <c r="C1706" s="101" t="s">
        <v>16997</v>
      </c>
      <c r="D1706" s="101" t="s">
        <v>17448</v>
      </c>
      <c r="E1706" s="101" t="s">
        <v>22071</v>
      </c>
      <c r="F1706" s="101" t="s">
        <v>22072</v>
      </c>
      <c r="G1706" s="101" t="s">
        <v>16165</v>
      </c>
      <c r="H1706" s="101" t="s">
        <v>16071</v>
      </c>
      <c r="I1706" s="101" t="s">
        <v>16166</v>
      </c>
      <c r="J1706" s="101" t="s">
        <v>396</v>
      </c>
      <c r="K1706" s="101" t="s">
        <v>21702</v>
      </c>
      <c r="L1706" s="101" t="s">
        <v>21701</v>
      </c>
      <c r="M1706" s="101" t="s">
        <v>16083</v>
      </c>
      <c r="N1706" s="101" t="s">
        <v>14377</v>
      </c>
      <c r="O1706" s="101" t="s">
        <v>12744</v>
      </c>
      <c r="P1706" s="101" t="s">
        <v>15829</v>
      </c>
      <c r="Q1706" s="101" t="s">
        <v>10573</v>
      </c>
      <c r="R1706" s="102" t="s">
        <v>19146</v>
      </c>
      <c r="S1706" s="8">
        <f>INDEX('Coord Sitios Confirmados'!E:E, MATCH(B1706, 'Coord Sitios Confirmados'!B:B,0))</f>
        <v>4.2074999999999996</v>
      </c>
      <c r="T1706" s="159">
        <f>INDEX('Coord Sitios Confirmados'!F:F, MATCH(C1706, 'Coord Sitios Confirmados'!C:C,0))</f>
        <v>-74.637765999999999</v>
      </c>
    </row>
    <row r="1707" spans="1:20" x14ac:dyDescent="0.25">
      <c r="A1707" s="115" t="s">
        <v>23237</v>
      </c>
      <c r="B1707" s="103" t="s">
        <v>23258</v>
      </c>
      <c r="C1707" s="101" t="s">
        <v>23243</v>
      </c>
      <c r="D1707" s="101" t="s">
        <v>23259</v>
      </c>
      <c r="E1707" s="101" t="s">
        <v>23261</v>
      </c>
      <c r="F1707" s="101"/>
      <c r="G1707" s="101" t="s">
        <v>22627</v>
      </c>
      <c r="H1707" s="101" t="s">
        <v>23260</v>
      </c>
      <c r="I1707" s="101">
        <v>698985</v>
      </c>
      <c r="J1707" s="101" t="s">
        <v>396</v>
      </c>
      <c r="K1707" s="101" t="s">
        <v>21700</v>
      </c>
      <c r="L1707" s="101" t="s">
        <v>21701</v>
      </c>
      <c r="M1707" s="101" t="s">
        <v>16083</v>
      </c>
      <c r="N1707" s="101" t="s">
        <v>14377</v>
      </c>
      <c r="O1707" s="101" t="s">
        <v>12744</v>
      </c>
      <c r="P1707" s="101" t="s">
        <v>15829</v>
      </c>
      <c r="Q1707" s="101" t="s">
        <v>10573</v>
      </c>
      <c r="R1707" s="102" t="s">
        <v>16347</v>
      </c>
      <c r="S1707" s="8">
        <f>INDEX('Coord Sitios Confirmados'!E:E, MATCH(B1707, 'Coord Sitios Confirmados'!B:B,0))</f>
        <v>4.2029139999999998</v>
      </c>
      <c r="T1707" s="159">
        <f>INDEX('Coord Sitios Confirmados'!F:F, MATCH(C1707, 'Coord Sitios Confirmados'!C:C,0))</f>
        <v>-74.656605999999996</v>
      </c>
    </row>
    <row r="1708" spans="1:20" x14ac:dyDescent="0.25">
      <c r="A1708" s="115" t="s">
        <v>16558</v>
      </c>
      <c r="B1708" s="103" t="s">
        <v>16559</v>
      </c>
      <c r="C1708" s="101" t="s">
        <v>16998</v>
      </c>
      <c r="D1708" s="101" t="s">
        <v>17449</v>
      </c>
      <c r="E1708" s="101" t="s">
        <v>22349</v>
      </c>
      <c r="F1708" s="101" t="s">
        <v>22084</v>
      </c>
      <c r="G1708" s="101" t="s">
        <v>16105</v>
      </c>
      <c r="H1708" s="101" t="s">
        <v>21266</v>
      </c>
      <c r="I1708" s="101" t="s">
        <v>16560</v>
      </c>
      <c r="J1708" s="101" t="s">
        <v>403</v>
      </c>
      <c r="K1708" s="101" t="s">
        <v>21699</v>
      </c>
      <c r="L1708" s="101" t="s">
        <v>21697</v>
      </c>
      <c r="M1708" s="101" t="s">
        <v>16083</v>
      </c>
      <c r="N1708" s="101" t="s">
        <v>14377</v>
      </c>
      <c r="O1708" s="101" t="s">
        <v>12744</v>
      </c>
      <c r="P1708" s="101" t="s">
        <v>15829</v>
      </c>
      <c r="Q1708" s="101" t="s">
        <v>10573</v>
      </c>
      <c r="R1708" s="102" t="s">
        <v>8648</v>
      </c>
      <c r="S1708" s="8">
        <f>INDEX('Coord Sitios Confirmados'!E:E, MATCH(B1708, 'Coord Sitios Confirmados'!B:B,0))</f>
        <v>4.2047220000000003</v>
      </c>
      <c r="T1708" s="159">
        <f>INDEX('Coord Sitios Confirmados'!F:F, MATCH(C1708, 'Coord Sitios Confirmados'!C:C,0))</f>
        <v>-74.643050000000002</v>
      </c>
    </row>
    <row r="1709" spans="1:20" x14ac:dyDescent="0.25">
      <c r="A1709" s="115" t="s">
        <v>15190</v>
      </c>
      <c r="B1709" s="103" t="s">
        <v>15191</v>
      </c>
      <c r="C1709" s="101" t="s">
        <v>15192</v>
      </c>
      <c r="D1709" s="101" t="s">
        <v>17450</v>
      </c>
      <c r="E1709" s="101" t="s">
        <v>22034</v>
      </c>
      <c r="F1709" s="101" t="s">
        <v>22035</v>
      </c>
      <c r="G1709" s="101" t="s">
        <v>2098</v>
      </c>
      <c r="H1709" s="101" t="s">
        <v>16270</v>
      </c>
      <c r="I1709" s="101" t="s">
        <v>15193</v>
      </c>
      <c r="J1709" s="101" t="s">
        <v>396</v>
      </c>
      <c r="K1709" s="101" t="s">
        <v>21702</v>
      </c>
      <c r="L1709" s="101" t="s">
        <v>21701</v>
      </c>
      <c r="M1709" s="101" t="s">
        <v>14431</v>
      </c>
      <c r="N1709" s="101" t="s">
        <v>14403</v>
      </c>
      <c r="O1709" s="101" t="s">
        <v>12744</v>
      </c>
      <c r="P1709" s="183" t="s">
        <v>14431</v>
      </c>
      <c r="Q1709" s="101" t="s">
        <v>10573</v>
      </c>
      <c r="R1709" s="102" t="s">
        <v>1644</v>
      </c>
      <c r="S1709" s="8">
        <f>INDEX('Coord Sitios Confirmados'!E:E, MATCH(B1709, 'Coord Sitios Confirmados'!B:B,0))</f>
        <v>4.5856700000000004</v>
      </c>
      <c r="T1709" s="159">
        <f>INDEX('Coord Sitios Confirmados'!F:F, MATCH(C1709, 'Coord Sitios Confirmados'!C:C,0))</f>
        <v>-74.203299999999999</v>
      </c>
    </row>
    <row r="1710" spans="1:20" x14ac:dyDescent="0.25">
      <c r="A1710" s="115" t="s">
        <v>14963</v>
      </c>
      <c r="B1710" s="103" t="s">
        <v>16093</v>
      </c>
      <c r="C1710" s="101" t="s">
        <v>14964</v>
      </c>
      <c r="D1710" s="101" t="s">
        <v>17451</v>
      </c>
      <c r="E1710" s="101" t="s">
        <v>22536</v>
      </c>
      <c r="F1710" s="101"/>
      <c r="G1710" s="101" t="s">
        <v>16094</v>
      </c>
      <c r="H1710" s="101" t="s">
        <v>1644</v>
      </c>
      <c r="I1710" s="101" t="s">
        <v>16095</v>
      </c>
      <c r="J1710" s="101" t="s">
        <v>403</v>
      </c>
      <c r="K1710" s="101" t="s">
        <v>21703</v>
      </c>
      <c r="L1710" s="101" t="s">
        <v>21695</v>
      </c>
      <c r="M1710" s="101" t="s">
        <v>16051</v>
      </c>
      <c r="N1710" s="101" t="s">
        <v>14377</v>
      </c>
      <c r="O1710" s="101" t="s">
        <v>12744</v>
      </c>
      <c r="P1710" s="101" t="s">
        <v>15592</v>
      </c>
      <c r="Q1710" s="101" t="s">
        <v>10573</v>
      </c>
      <c r="R1710" s="102" t="s">
        <v>1644</v>
      </c>
      <c r="S1710" s="8">
        <f>INDEX('Coord Sitios Confirmados'!E:E, MATCH(B1710, 'Coord Sitios Confirmados'!B:B,0))</f>
        <v>4.6294399999999998</v>
      </c>
      <c r="T1710" s="159">
        <f>INDEX('Coord Sitios Confirmados'!F:F, MATCH(C1710, 'Coord Sitios Confirmados'!C:C,0))</f>
        <v>-74.462500000000006</v>
      </c>
    </row>
    <row r="1711" spans="1:20" x14ac:dyDescent="0.25">
      <c r="A1711" s="115" t="s">
        <v>15526</v>
      </c>
      <c r="B1711" s="103" t="s">
        <v>15527</v>
      </c>
      <c r="C1711" s="101" t="s">
        <v>15528</v>
      </c>
      <c r="D1711" s="101" t="s">
        <v>17452</v>
      </c>
      <c r="E1711" s="101" t="s">
        <v>22449</v>
      </c>
      <c r="F1711" s="101"/>
      <c r="G1711" s="101" t="s">
        <v>16075</v>
      </c>
      <c r="H1711" s="101" t="s">
        <v>21060</v>
      </c>
      <c r="I1711" s="101">
        <v>5241764</v>
      </c>
      <c r="J1711" s="101" t="s">
        <v>396</v>
      </c>
      <c r="K1711" s="101" t="s">
        <v>21705</v>
      </c>
      <c r="L1711" s="101" t="s">
        <v>21701</v>
      </c>
      <c r="M1711" s="101" t="s">
        <v>14415</v>
      </c>
      <c r="N1711" s="101" t="s">
        <v>14377</v>
      </c>
      <c r="O1711" s="101" t="s">
        <v>12744</v>
      </c>
      <c r="P1711" s="101" t="s">
        <v>14415</v>
      </c>
      <c r="Q1711" s="101" t="s">
        <v>10573</v>
      </c>
      <c r="R1711" s="102" t="s">
        <v>8648</v>
      </c>
      <c r="S1711" s="8">
        <f>INDEX('Coord Sitios Confirmados'!E:E, MATCH(B1711, 'Coord Sitios Confirmados'!B:B,0))</f>
        <v>4.5116670000000001</v>
      </c>
      <c r="T1711" s="159">
        <f>INDEX('Coord Sitios Confirmados'!F:F, MATCH(C1711, 'Coord Sitios Confirmados'!C:C,0))</f>
        <v>-74.515277999999995</v>
      </c>
    </row>
    <row r="1712" spans="1:20" x14ac:dyDescent="0.25">
      <c r="A1712" s="104" t="s">
        <v>4561</v>
      </c>
      <c r="B1712" s="11" t="s">
        <v>13497</v>
      </c>
      <c r="C1712" s="12" t="s">
        <v>4562</v>
      </c>
      <c r="D1712" s="12" t="s">
        <v>8426</v>
      </c>
      <c r="E1712" s="12" t="s">
        <v>4388</v>
      </c>
      <c r="F1712" s="12" t="s">
        <v>4431</v>
      </c>
      <c r="G1712" s="12" t="s">
        <v>18</v>
      </c>
      <c r="H1712" s="12" t="s">
        <v>56</v>
      </c>
      <c r="I1712" s="12" t="s">
        <v>4563</v>
      </c>
      <c r="J1712" s="12" t="s">
        <v>396</v>
      </c>
      <c r="K1712" s="12" t="s">
        <v>21700</v>
      </c>
      <c r="L1712" s="12" t="s">
        <v>21701</v>
      </c>
      <c r="M1712" s="12" t="s">
        <v>6165</v>
      </c>
      <c r="N1712" s="12" t="s">
        <v>12305</v>
      </c>
      <c r="O1712" s="12" t="s">
        <v>12744</v>
      </c>
      <c r="P1712" s="12" t="s">
        <v>14331</v>
      </c>
      <c r="Q1712" s="12" t="s">
        <v>14331</v>
      </c>
      <c r="R1712" s="72" t="s">
        <v>8860</v>
      </c>
      <c r="S1712" s="8">
        <f>INDEX('Coord Sitios Confirmados'!E:E, MATCH(B1712, 'Coord Sitios Confirmados'!B:B,0))</f>
        <v>4.7024499999999998</v>
      </c>
      <c r="T1712" s="159">
        <f>INDEX('Coord Sitios Confirmados'!F:F, MATCH(C1712, 'Coord Sitios Confirmados'!C:C,0))</f>
        <v>-74.043099999999995</v>
      </c>
    </row>
    <row r="1713" spans="1:20" x14ac:dyDescent="0.25">
      <c r="A1713" s="113" t="s">
        <v>4564</v>
      </c>
      <c r="B1713" s="61" t="s">
        <v>13430</v>
      </c>
      <c r="C1713" s="62" t="s">
        <v>4565</v>
      </c>
      <c r="D1713" s="62" t="s">
        <v>4566</v>
      </c>
      <c r="E1713" s="62"/>
      <c r="F1713" s="62"/>
      <c r="G1713" s="62" t="s">
        <v>18</v>
      </c>
      <c r="H1713" s="62" t="s">
        <v>4567</v>
      </c>
      <c r="I1713" s="62" t="e">
        <v>#N/A</v>
      </c>
      <c r="J1713" s="62" t="s">
        <v>396</v>
      </c>
      <c r="K1713" s="62" t="s">
        <v>22627</v>
      </c>
      <c r="L1713" s="62" t="s">
        <v>21701</v>
      </c>
      <c r="M1713" s="62" t="s">
        <v>524</v>
      </c>
      <c r="N1713" s="62" t="s">
        <v>12305</v>
      </c>
      <c r="O1713" s="62" t="s">
        <v>12745</v>
      </c>
      <c r="P1713" s="62" t="s">
        <v>14331</v>
      </c>
      <c r="Q1713" s="62" t="s">
        <v>14331</v>
      </c>
      <c r="R1713" s="114" t="s">
        <v>8860</v>
      </c>
      <c r="S1713" s="8">
        <f>INDEX('Coord Sitios Confirmados'!E:E, MATCH(B1713, 'Coord Sitios Confirmados'!B:B,0))</f>
        <v>4.6817099999999998</v>
      </c>
      <c r="T1713" s="159">
        <f>INDEX('Coord Sitios Confirmados'!F:F, MATCH(C1713, 'Coord Sitios Confirmados'!C:C,0))</f>
        <v>-74.042100000000005</v>
      </c>
    </row>
    <row r="1714" spans="1:20" x14ac:dyDescent="0.25">
      <c r="A1714" s="105" t="s">
        <v>4568</v>
      </c>
      <c r="B1714" s="71" t="s">
        <v>13431</v>
      </c>
      <c r="C1714" s="70" t="s">
        <v>4569</v>
      </c>
      <c r="D1714" s="70" t="s">
        <v>2195</v>
      </c>
      <c r="E1714" s="70"/>
      <c r="F1714" s="70"/>
      <c r="G1714" s="70" t="s">
        <v>18</v>
      </c>
      <c r="H1714" s="70" t="s">
        <v>1664</v>
      </c>
      <c r="I1714" s="70" t="e">
        <v>#N/A</v>
      </c>
      <c r="J1714" s="70" t="s">
        <v>396</v>
      </c>
      <c r="K1714" s="70" t="s">
        <v>21700</v>
      </c>
      <c r="L1714" s="70" t="s">
        <v>21701</v>
      </c>
      <c r="M1714" s="70" t="s">
        <v>3379</v>
      </c>
      <c r="N1714" s="70" t="s">
        <v>197</v>
      </c>
      <c r="O1714" s="70" t="s">
        <v>12744</v>
      </c>
      <c r="P1714" s="70" t="s">
        <v>14331</v>
      </c>
      <c r="Q1714" s="70" t="s">
        <v>14331</v>
      </c>
      <c r="R1714" s="74" t="s">
        <v>8860</v>
      </c>
      <c r="S1714" s="8">
        <f>INDEX('Coord Sitios Confirmados'!E:E, MATCH(B1714, 'Coord Sitios Confirmados'!B:B,0))</f>
        <v>4.696466</v>
      </c>
      <c r="T1714" s="159">
        <f>INDEX('Coord Sitios Confirmados'!F:F, MATCH(C1714, 'Coord Sitios Confirmados'!C:C,0))</f>
        <v>-74.137764000000004</v>
      </c>
    </row>
    <row r="1715" spans="1:20" x14ac:dyDescent="0.25">
      <c r="A1715" s="105" t="s">
        <v>4570</v>
      </c>
      <c r="B1715" s="71" t="s">
        <v>13552</v>
      </c>
      <c r="C1715" s="70" t="s">
        <v>4571</v>
      </c>
      <c r="D1715" s="70" t="s">
        <v>2195</v>
      </c>
      <c r="E1715" s="70"/>
      <c r="F1715" s="70"/>
      <c r="G1715" s="70" t="s">
        <v>18</v>
      </c>
      <c r="H1715" s="70" t="s">
        <v>1664</v>
      </c>
      <c r="I1715" s="70" t="e">
        <v>#N/A</v>
      </c>
      <c r="J1715" s="70" t="s">
        <v>396</v>
      </c>
      <c r="K1715" s="70" t="s">
        <v>21700</v>
      </c>
      <c r="L1715" s="70" t="s">
        <v>21701</v>
      </c>
      <c r="M1715" s="70" t="s">
        <v>3379</v>
      </c>
      <c r="N1715" s="70" t="s">
        <v>197</v>
      </c>
      <c r="O1715" s="70" t="s">
        <v>12744</v>
      </c>
      <c r="P1715" s="70" t="s">
        <v>14331</v>
      </c>
      <c r="Q1715" s="70" t="s">
        <v>14331</v>
      </c>
      <c r="R1715" s="74" t="s">
        <v>8860</v>
      </c>
      <c r="S1715" s="8">
        <f>INDEX('Coord Sitios Confirmados'!E:E, MATCH(B1715, 'Coord Sitios Confirmados'!B:B,0))</f>
        <v>4.6970210000000003</v>
      </c>
      <c r="T1715" s="159">
        <f>INDEX('Coord Sitios Confirmados'!F:F, MATCH(C1715, 'Coord Sitios Confirmados'!C:C,0))</f>
        <v>-74.138575000000003</v>
      </c>
    </row>
    <row r="1716" spans="1:20" x14ac:dyDescent="0.25">
      <c r="A1716" s="105" t="s">
        <v>4572</v>
      </c>
      <c r="B1716" s="71" t="s">
        <v>13432</v>
      </c>
      <c r="C1716" s="70" t="s">
        <v>4573</v>
      </c>
      <c r="D1716" s="70" t="s">
        <v>2195</v>
      </c>
      <c r="E1716" s="70"/>
      <c r="F1716" s="70"/>
      <c r="G1716" s="70" t="s">
        <v>18</v>
      </c>
      <c r="H1716" s="70" t="s">
        <v>1664</v>
      </c>
      <c r="I1716" s="70" t="e">
        <v>#N/A</v>
      </c>
      <c r="J1716" s="70" t="s">
        <v>396</v>
      </c>
      <c r="K1716" s="70" t="s">
        <v>21700</v>
      </c>
      <c r="L1716" s="70" t="s">
        <v>21701</v>
      </c>
      <c r="M1716" s="70" t="s">
        <v>3379</v>
      </c>
      <c r="N1716" s="70" t="s">
        <v>197</v>
      </c>
      <c r="O1716" s="70" t="s">
        <v>12744</v>
      </c>
      <c r="P1716" s="70" t="s">
        <v>14331</v>
      </c>
      <c r="Q1716" s="70" t="s">
        <v>14331</v>
      </c>
      <c r="R1716" s="74" t="s">
        <v>8860</v>
      </c>
      <c r="S1716" s="8">
        <f>INDEX('Coord Sitios Confirmados'!E:E, MATCH(B1716, 'Coord Sitios Confirmados'!B:B,0))</f>
        <v>4.6974640000000001</v>
      </c>
      <c r="T1716" s="159">
        <f>INDEX('Coord Sitios Confirmados'!F:F, MATCH(C1716, 'Coord Sitios Confirmados'!C:C,0))</f>
        <v>-74.139052000000007</v>
      </c>
    </row>
    <row r="1717" spans="1:20" x14ac:dyDescent="0.25">
      <c r="A1717" s="105" t="s">
        <v>4574</v>
      </c>
      <c r="B1717" s="71" t="s">
        <v>13435</v>
      </c>
      <c r="C1717" s="70" t="s">
        <v>4575</v>
      </c>
      <c r="D1717" s="70" t="s">
        <v>2195</v>
      </c>
      <c r="E1717" s="70"/>
      <c r="F1717" s="70"/>
      <c r="G1717" s="70" t="s">
        <v>18</v>
      </c>
      <c r="H1717" s="70" t="s">
        <v>1664</v>
      </c>
      <c r="I1717" s="70" t="e">
        <v>#N/A</v>
      </c>
      <c r="J1717" s="70" t="s">
        <v>396</v>
      </c>
      <c r="K1717" s="70" t="s">
        <v>21700</v>
      </c>
      <c r="L1717" s="70" t="s">
        <v>21701</v>
      </c>
      <c r="M1717" s="70" t="s">
        <v>3379</v>
      </c>
      <c r="N1717" s="70" t="s">
        <v>197</v>
      </c>
      <c r="O1717" s="70" t="s">
        <v>12744</v>
      </c>
      <c r="P1717" s="70" t="s">
        <v>14331</v>
      </c>
      <c r="Q1717" s="70" t="s">
        <v>14331</v>
      </c>
      <c r="R1717" s="74" t="s">
        <v>8860</v>
      </c>
      <c r="S1717" s="8">
        <f>INDEX('Coord Sitios Confirmados'!E:E, MATCH(B1717, 'Coord Sitios Confirmados'!B:B,0))</f>
        <v>4.6976680000000002</v>
      </c>
      <c r="T1717" s="159">
        <f>INDEX('Coord Sitios Confirmados'!F:F, MATCH(C1717, 'Coord Sitios Confirmados'!C:C,0))</f>
        <v>-74.139830000000003</v>
      </c>
    </row>
    <row r="1718" spans="1:20" x14ac:dyDescent="0.25">
      <c r="A1718" s="105" t="s">
        <v>4576</v>
      </c>
      <c r="B1718" s="71" t="s">
        <v>13436</v>
      </c>
      <c r="C1718" s="70" t="s">
        <v>4577</v>
      </c>
      <c r="D1718" s="70" t="s">
        <v>2195</v>
      </c>
      <c r="E1718" s="70"/>
      <c r="F1718" s="70"/>
      <c r="G1718" s="70" t="s">
        <v>18</v>
      </c>
      <c r="H1718" s="70" t="s">
        <v>4578</v>
      </c>
      <c r="I1718" s="70" t="e">
        <v>#N/A</v>
      </c>
      <c r="J1718" s="70" t="s">
        <v>396</v>
      </c>
      <c r="K1718" s="70" t="s">
        <v>21700</v>
      </c>
      <c r="L1718" s="70" t="s">
        <v>21701</v>
      </c>
      <c r="M1718" s="70" t="s">
        <v>3379</v>
      </c>
      <c r="N1718" s="70" t="s">
        <v>197</v>
      </c>
      <c r="O1718" s="70" t="s">
        <v>12744</v>
      </c>
      <c r="P1718" s="70" t="s">
        <v>14331</v>
      </c>
      <c r="Q1718" s="70" t="s">
        <v>14331</v>
      </c>
      <c r="R1718" s="74" t="s">
        <v>8860</v>
      </c>
      <c r="S1718" s="8">
        <f>INDEX('Coord Sitios Confirmados'!E:E, MATCH(B1718, 'Coord Sitios Confirmados'!B:B,0))</f>
        <v>4.697686</v>
      </c>
      <c r="T1718" s="159">
        <f>INDEX('Coord Sitios Confirmados'!F:F, MATCH(C1718, 'Coord Sitios Confirmados'!C:C,0))</f>
        <v>-74.140439999999998</v>
      </c>
    </row>
    <row r="1719" spans="1:20" x14ac:dyDescent="0.25">
      <c r="A1719" s="115" t="s">
        <v>15504</v>
      </c>
      <c r="B1719" s="103" t="s">
        <v>15505</v>
      </c>
      <c r="C1719" s="101" t="s">
        <v>15506</v>
      </c>
      <c r="D1719" s="101" t="s">
        <v>17453</v>
      </c>
      <c r="E1719" s="101" t="s">
        <v>22272</v>
      </c>
      <c r="F1719" s="101"/>
      <c r="G1719" s="101" t="s">
        <v>2118</v>
      </c>
      <c r="H1719" s="101" t="s">
        <v>16448</v>
      </c>
      <c r="I1719" s="101" t="s">
        <v>16449</v>
      </c>
      <c r="J1719" s="101" t="s">
        <v>396</v>
      </c>
      <c r="K1719" s="101" t="s">
        <v>21700</v>
      </c>
      <c r="L1719" s="101" t="s">
        <v>21701</v>
      </c>
      <c r="M1719" s="101" t="s">
        <v>16051</v>
      </c>
      <c r="N1719" s="101" t="s">
        <v>14399</v>
      </c>
      <c r="O1719" s="101" t="s">
        <v>12744</v>
      </c>
      <c r="P1719" s="101" t="s">
        <v>15058</v>
      </c>
      <c r="Q1719" s="101" t="s">
        <v>10573</v>
      </c>
      <c r="R1719" s="102" t="s">
        <v>8860</v>
      </c>
      <c r="S1719" s="8">
        <f>INDEX('Coord Sitios Confirmados'!E:E, MATCH(B1719, 'Coord Sitios Confirmados'!B:B,0))</f>
        <v>4.6950099999999999</v>
      </c>
      <c r="T1719" s="159">
        <f>INDEX('Coord Sitios Confirmados'!F:F, MATCH(C1719, 'Coord Sitios Confirmados'!C:C,0))</f>
        <v>-74.311300000000003</v>
      </c>
    </row>
    <row r="1720" spans="1:20" x14ac:dyDescent="0.25">
      <c r="A1720" s="113" t="s">
        <v>4579</v>
      </c>
      <c r="B1720" s="61" t="s">
        <v>13429</v>
      </c>
      <c r="C1720" s="62" t="s">
        <v>4580</v>
      </c>
      <c r="D1720" s="62" t="s">
        <v>4581</v>
      </c>
      <c r="E1720" s="62"/>
      <c r="F1720" s="62"/>
      <c r="G1720" s="62" t="s">
        <v>18</v>
      </c>
      <c r="H1720" s="62" t="s">
        <v>4582</v>
      </c>
      <c r="I1720" s="62">
        <v>214596909</v>
      </c>
      <c r="J1720" s="62" t="s">
        <v>396</v>
      </c>
      <c r="K1720" s="62" t="s">
        <v>21700</v>
      </c>
      <c r="L1720" s="62" t="s">
        <v>21701</v>
      </c>
      <c r="M1720" s="62" t="s">
        <v>524</v>
      </c>
      <c r="N1720" s="62" t="s">
        <v>12305</v>
      </c>
      <c r="O1720" s="62" t="s">
        <v>12745</v>
      </c>
      <c r="P1720" s="62" t="s">
        <v>14331</v>
      </c>
      <c r="Q1720" s="62" t="s">
        <v>14331</v>
      </c>
      <c r="R1720" s="114" t="s">
        <v>8860</v>
      </c>
      <c r="S1720" s="8">
        <f>INDEX('Coord Sitios Confirmados'!E:E, MATCH(B1720, 'Coord Sitios Confirmados'!B:B,0))</f>
        <v>4.6800100000000002</v>
      </c>
      <c r="T1720" s="159">
        <f>INDEX('Coord Sitios Confirmados'!F:F, MATCH(C1720, 'Coord Sitios Confirmados'!C:C,0))</f>
        <v>-74.038899999999998</v>
      </c>
    </row>
    <row r="1721" spans="1:20" x14ac:dyDescent="0.25">
      <c r="A1721" s="113" t="s">
        <v>4583</v>
      </c>
      <c r="B1721" s="61" t="s">
        <v>13440</v>
      </c>
      <c r="C1721" s="62" t="s">
        <v>4584</v>
      </c>
      <c r="D1721" s="62" t="s">
        <v>4585</v>
      </c>
      <c r="E1721" s="62"/>
      <c r="F1721" s="62"/>
      <c r="G1721" s="62" t="s">
        <v>18</v>
      </c>
      <c r="H1721" s="62" t="s">
        <v>4586</v>
      </c>
      <c r="I1721" s="62" t="e">
        <v>#N/A</v>
      </c>
      <c r="J1721" s="62" t="s">
        <v>396</v>
      </c>
      <c r="K1721" s="62" t="s">
        <v>21700</v>
      </c>
      <c r="L1721" s="62" t="s">
        <v>21701</v>
      </c>
      <c r="M1721" s="62" t="s">
        <v>8696</v>
      </c>
      <c r="N1721" s="62" t="s">
        <v>14328</v>
      </c>
      <c r="O1721" s="62" t="s">
        <v>12745</v>
      </c>
      <c r="P1721" s="62" t="s">
        <v>14331</v>
      </c>
      <c r="Q1721" s="62" t="s">
        <v>14331</v>
      </c>
      <c r="R1721" s="114" t="s">
        <v>8860</v>
      </c>
      <c r="S1721" s="8">
        <f>INDEX('Coord Sitios Confirmados'!E:E, MATCH(B1721, 'Coord Sitios Confirmados'!B:B,0))</f>
        <v>4.6237166666666667</v>
      </c>
      <c r="T1721" s="159">
        <f>INDEX('Coord Sitios Confirmados'!F:F, MATCH(C1721, 'Coord Sitios Confirmados'!C:C,0))</f>
        <v>-74.066599999999994</v>
      </c>
    </row>
    <row r="1722" spans="1:20" x14ac:dyDescent="0.25">
      <c r="A1722" s="113" t="s">
        <v>4587</v>
      </c>
      <c r="B1722" s="61" t="s">
        <v>13441</v>
      </c>
      <c r="C1722" s="62" t="s">
        <v>4588</v>
      </c>
      <c r="D1722" s="62" t="s">
        <v>4589</v>
      </c>
      <c r="E1722" s="62"/>
      <c r="F1722" s="62"/>
      <c r="G1722" s="62" t="s">
        <v>18</v>
      </c>
      <c r="H1722" s="62" t="s">
        <v>4590</v>
      </c>
      <c r="I1722" s="62" t="e">
        <v>#N/A</v>
      </c>
      <c r="J1722" s="62" t="s">
        <v>396</v>
      </c>
      <c r="K1722" s="62" t="s">
        <v>22627</v>
      </c>
      <c r="L1722" s="62" t="s">
        <v>21701</v>
      </c>
      <c r="M1722" s="62" t="s">
        <v>524</v>
      </c>
      <c r="N1722" s="62" t="s">
        <v>520</v>
      </c>
      <c r="O1722" s="62" t="s">
        <v>12745</v>
      </c>
      <c r="P1722" s="62" t="s">
        <v>14331</v>
      </c>
      <c r="Q1722" s="62" t="s">
        <v>14331</v>
      </c>
      <c r="R1722" s="114" t="e">
        <v>#N/A</v>
      </c>
      <c r="S1722" s="8">
        <f>INDEX('Coord Sitios Confirmados'!E:E, MATCH(B1722, 'Coord Sitios Confirmados'!B:B,0))</f>
        <v>4.6563999999999997</v>
      </c>
      <c r="T1722" s="159" t="str">
        <f>INDEX('Coord Sitios Confirmados'!F:F, MATCH(C1722, 'Coord Sitios Confirmados'!C:C,0))</f>
        <v>-74,05691</v>
      </c>
    </row>
    <row r="1723" spans="1:20" x14ac:dyDescent="0.25">
      <c r="A1723" s="113" t="s">
        <v>4591</v>
      </c>
      <c r="B1723" s="61" t="s">
        <v>13557</v>
      </c>
      <c r="C1723" s="62" t="s">
        <v>4592</v>
      </c>
      <c r="D1723" s="62" t="s">
        <v>4593</v>
      </c>
      <c r="E1723" s="62"/>
      <c r="F1723" s="62"/>
      <c r="G1723" s="62" t="s">
        <v>18</v>
      </c>
      <c r="H1723" s="62" t="e">
        <v>#N/A</v>
      </c>
      <c r="I1723" s="62" t="e">
        <v>#N/A</v>
      </c>
      <c r="J1723" s="62" t="s">
        <v>396</v>
      </c>
      <c r="K1723" s="62" t="s">
        <v>22627</v>
      </c>
      <c r="L1723" s="62" t="s">
        <v>21701</v>
      </c>
      <c r="M1723" s="62" t="s">
        <v>3379</v>
      </c>
      <c r="N1723" s="62" t="s">
        <v>197</v>
      </c>
      <c r="O1723" s="62" t="s">
        <v>12745</v>
      </c>
      <c r="P1723" s="62" t="s">
        <v>14331</v>
      </c>
      <c r="Q1723" s="62" t="s">
        <v>14331</v>
      </c>
      <c r="R1723" s="114" t="e">
        <v>#N/A</v>
      </c>
      <c r="S1723" s="8" t="e">
        <f>INDEX('Coord Sitios Confirmados'!E:E, MATCH(B1723, 'Coord Sitios Confirmados'!B:B,0))</f>
        <v>#N/A</v>
      </c>
      <c r="T1723" s="159" t="e">
        <f>INDEX('Coord Sitios Confirmados'!F:F, MATCH(C1723, 'Coord Sitios Confirmados'!C:C,0))</f>
        <v>#N/A</v>
      </c>
    </row>
    <row r="1724" spans="1:20" x14ac:dyDescent="0.25">
      <c r="A1724" s="111" t="s">
        <v>4594</v>
      </c>
      <c r="B1724" s="5" t="s">
        <v>13553</v>
      </c>
      <c r="C1724" s="6" t="s">
        <v>4595</v>
      </c>
      <c r="D1724" s="6" t="s">
        <v>4596</v>
      </c>
      <c r="E1724" s="6"/>
      <c r="F1724" s="6"/>
      <c r="G1724" s="6" t="s">
        <v>18</v>
      </c>
      <c r="H1724" s="6" t="s">
        <v>4597</v>
      </c>
      <c r="I1724" s="5" t="e">
        <v>#N/A</v>
      </c>
      <c r="J1724" s="6" t="s">
        <v>396</v>
      </c>
      <c r="K1724" s="6" t="s">
        <v>21700</v>
      </c>
      <c r="L1724" s="6" t="s">
        <v>21701</v>
      </c>
      <c r="M1724" s="6" t="s">
        <v>5313</v>
      </c>
      <c r="N1724" s="6" t="s">
        <v>942</v>
      </c>
      <c r="O1724" s="6" t="s">
        <v>12744</v>
      </c>
      <c r="P1724" s="6" t="s">
        <v>14331</v>
      </c>
      <c r="Q1724" s="6" t="s">
        <v>14331</v>
      </c>
      <c r="R1724" s="112" t="s">
        <v>8860</v>
      </c>
      <c r="S1724" s="8">
        <f>INDEX('Coord Sitios Confirmados'!E:E, MATCH(B1724, 'Coord Sitios Confirmados'!B:B,0))</f>
        <v>4.6482400000000004</v>
      </c>
      <c r="T1724" s="159">
        <f>INDEX('Coord Sitios Confirmados'!F:F, MATCH(C1724, 'Coord Sitios Confirmados'!C:C,0))</f>
        <v>-74.106099999999998</v>
      </c>
    </row>
    <row r="1725" spans="1:20" x14ac:dyDescent="0.25">
      <c r="A1725" s="111" t="s">
        <v>4598</v>
      </c>
      <c r="B1725" s="5" t="s">
        <v>13554</v>
      </c>
      <c r="C1725" s="6" t="s">
        <v>4599</v>
      </c>
      <c r="D1725" s="6" t="s">
        <v>4596</v>
      </c>
      <c r="E1725" s="6"/>
      <c r="F1725" s="6"/>
      <c r="G1725" s="6" t="s">
        <v>18</v>
      </c>
      <c r="H1725" s="6" t="s">
        <v>4600</v>
      </c>
      <c r="I1725" s="5" t="e">
        <v>#N/A</v>
      </c>
      <c r="J1725" s="6" t="s">
        <v>396</v>
      </c>
      <c r="K1725" s="6" t="s">
        <v>21700</v>
      </c>
      <c r="L1725" s="6" t="s">
        <v>21701</v>
      </c>
      <c r="M1725" s="6" t="s">
        <v>5313</v>
      </c>
      <c r="N1725" s="6" t="s">
        <v>942</v>
      </c>
      <c r="O1725" s="6" t="s">
        <v>12744</v>
      </c>
      <c r="P1725" s="6" t="s">
        <v>14331</v>
      </c>
      <c r="Q1725" s="6" t="s">
        <v>14331</v>
      </c>
      <c r="R1725" s="112" t="s">
        <v>8860</v>
      </c>
      <c r="S1725" s="8">
        <f>INDEX('Coord Sitios Confirmados'!E:E, MATCH(B1725, 'Coord Sitios Confirmados'!B:B,0))</f>
        <v>4.6482400000000004</v>
      </c>
      <c r="T1725" s="159">
        <f>INDEX('Coord Sitios Confirmados'!F:F, MATCH(C1725, 'Coord Sitios Confirmados'!C:C,0))</f>
        <v>-74.106099999999998</v>
      </c>
    </row>
    <row r="1726" spans="1:20" x14ac:dyDescent="0.25">
      <c r="A1726" s="113" t="s">
        <v>4601</v>
      </c>
      <c r="B1726" s="61" t="s">
        <v>13558</v>
      </c>
      <c r="C1726" s="62" t="s">
        <v>4602</v>
      </c>
      <c r="D1726" s="62" t="s">
        <v>4603</v>
      </c>
      <c r="E1726" s="62"/>
      <c r="F1726" s="62"/>
      <c r="G1726" s="62" t="s">
        <v>18</v>
      </c>
      <c r="H1726" s="62"/>
      <c r="I1726" s="62" t="e">
        <v>#N/A</v>
      </c>
      <c r="J1726" s="62" t="s">
        <v>396</v>
      </c>
      <c r="K1726" s="62" t="s">
        <v>21700</v>
      </c>
      <c r="L1726" s="62" t="s">
        <v>21701</v>
      </c>
      <c r="M1726" s="62" t="s">
        <v>3379</v>
      </c>
      <c r="N1726" s="62" t="s">
        <v>942</v>
      </c>
      <c r="O1726" s="62" t="s">
        <v>12745</v>
      </c>
      <c r="P1726" s="62" t="s">
        <v>14331</v>
      </c>
      <c r="Q1726" s="62" t="s">
        <v>14331</v>
      </c>
      <c r="R1726" s="114" t="e">
        <v>#N/A</v>
      </c>
      <c r="S1726" s="8">
        <f>INDEX('Coord Sitios Confirmados'!E:E, MATCH(B1726, 'Coord Sitios Confirmados'!B:B,0))</f>
        <v>4.6594249999999997</v>
      </c>
      <c r="T1726" s="159">
        <f>INDEX('Coord Sitios Confirmados'!F:F, MATCH(C1726, 'Coord Sitios Confirmados'!C:C,0))</f>
        <v>-74.108046000000002</v>
      </c>
    </row>
    <row r="1727" spans="1:20" x14ac:dyDescent="0.25">
      <c r="A1727" s="113" t="s">
        <v>4604</v>
      </c>
      <c r="B1727" s="61" t="s">
        <v>13433</v>
      </c>
      <c r="C1727" s="62" t="s">
        <v>4605</v>
      </c>
      <c r="D1727" s="62" t="s">
        <v>4606</v>
      </c>
      <c r="E1727" s="62"/>
      <c r="F1727" s="62"/>
      <c r="G1727" s="62" t="s">
        <v>18</v>
      </c>
      <c r="H1727" s="62"/>
      <c r="I1727" s="62" t="e">
        <v>#N/A</v>
      </c>
      <c r="J1727" s="62" t="s">
        <v>396</v>
      </c>
      <c r="K1727" s="62" t="s">
        <v>21700</v>
      </c>
      <c r="L1727" s="62" t="s">
        <v>21701</v>
      </c>
      <c r="M1727" s="62" t="s">
        <v>3231</v>
      </c>
      <c r="N1727" s="62" t="s">
        <v>942</v>
      </c>
      <c r="O1727" s="62" t="s">
        <v>12745</v>
      </c>
      <c r="P1727" s="62" t="s">
        <v>14331</v>
      </c>
      <c r="Q1727" s="62" t="s">
        <v>14331</v>
      </c>
      <c r="R1727" s="114" t="e">
        <v>#N/A</v>
      </c>
      <c r="S1727" s="8">
        <f>INDEX('Coord Sitios Confirmados'!E:E, MATCH(B1727, 'Coord Sitios Confirmados'!B:B,0))</f>
        <v>4.6967280000000002</v>
      </c>
      <c r="T1727" s="159">
        <f>INDEX('Coord Sitios Confirmados'!F:F, MATCH(C1727, 'Coord Sitios Confirmados'!C:C,0))</f>
        <v>-74.107810000000001</v>
      </c>
    </row>
    <row r="1728" spans="1:20" x14ac:dyDescent="0.25">
      <c r="A1728" s="113" t="s">
        <v>4607</v>
      </c>
      <c r="B1728" s="61" t="s">
        <v>13434</v>
      </c>
      <c r="C1728" s="62" t="s">
        <v>4608</v>
      </c>
      <c r="D1728" s="62" t="s">
        <v>4606</v>
      </c>
      <c r="E1728" s="62"/>
      <c r="F1728" s="62"/>
      <c r="G1728" s="62" t="s">
        <v>18</v>
      </c>
      <c r="H1728" s="62"/>
      <c r="I1728" s="62" t="e">
        <v>#N/A</v>
      </c>
      <c r="J1728" s="62" t="s">
        <v>396</v>
      </c>
      <c r="K1728" s="62" t="s">
        <v>21700</v>
      </c>
      <c r="L1728" s="62" t="s">
        <v>21701</v>
      </c>
      <c r="M1728" s="62" t="s">
        <v>3231</v>
      </c>
      <c r="N1728" s="62" t="s">
        <v>942</v>
      </c>
      <c r="O1728" s="62" t="s">
        <v>12745</v>
      </c>
      <c r="P1728" s="62" t="s">
        <v>14331</v>
      </c>
      <c r="Q1728" s="62" t="s">
        <v>14331</v>
      </c>
      <c r="R1728" s="114" t="e">
        <v>#N/A</v>
      </c>
      <c r="S1728" s="8">
        <f>INDEX('Coord Sitios Confirmados'!E:E, MATCH(B1728, 'Coord Sitios Confirmados'!B:B,0))</f>
        <v>4.6585999999999999</v>
      </c>
      <c r="T1728" s="159">
        <f>INDEX('Coord Sitios Confirmados'!F:F, MATCH(C1728, 'Coord Sitios Confirmados'!C:C,0))</f>
        <v>-74.108108999999999</v>
      </c>
    </row>
    <row r="1729" spans="1:20" x14ac:dyDescent="0.25">
      <c r="A1729" s="115" t="s">
        <v>15069</v>
      </c>
      <c r="B1729" s="103" t="s">
        <v>16439</v>
      </c>
      <c r="C1729" s="101" t="s">
        <v>15950</v>
      </c>
      <c r="D1729" s="101" t="s">
        <v>17454</v>
      </c>
      <c r="E1729" s="101" t="s">
        <v>22496</v>
      </c>
      <c r="F1729" s="101"/>
      <c r="G1729" s="101" t="s">
        <v>14374</v>
      </c>
      <c r="H1729" s="101" t="s">
        <v>16061</v>
      </c>
      <c r="I1729" s="101" t="s">
        <v>16440</v>
      </c>
      <c r="J1729" s="101" t="s">
        <v>396</v>
      </c>
      <c r="K1729" s="101" t="s">
        <v>21696</v>
      </c>
      <c r="L1729" s="101" t="s">
        <v>21697</v>
      </c>
      <c r="M1729" s="101" t="s">
        <v>16051</v>
      </c>
      <c r="N1729" s="101" t="s">
        <v>14329</v>
      </c>
      <c r="O1729" s="101" t="s">
        <v>12744</v>
      </c>
      <c r="P1729" s="101" t="s">
        <v>14502</v>
      </c>
      <c r="Q1729" s="101" t="s">
        <v>10573</v>
      </c>
      <c r="R1729" s="102" t="s">
        <v>8648</v>
      </c>
      <c r="S1729" s="8">
        <f>INDEX('Coord Sitios Confirmados'!E:E, MATCH(B1729, 'Coord Sitios Confirmados'!B:B,0))</f>
        <v>4.8664699999999996</v>
      </c>
      <c r="T1729" s="159">
        <f>INDEX('Coord Sitios Confirmados'!F:F, MATCH(C1729, 'Coord Sitios Confirmados'!C:C,0))</f>
        <v>-73.876199999999997</v>
      </c>
    </row>
    <row r="1730" spans="1:20" x14ac:dyDescent="0.25">
      <c r="A1730" s="115" t="s">
        <v>15194</v>
      </c>
      <c r="B1730" s="103" t="s">
        <v>16575</v>
      </c>
      <c r="C1730" s="101" t="s">
        <v>15195</v>
      </c>
      <c r="D1730" s="101" t="s">
        <v>17455</v>
      </c>
      <c r="E1730" s="101" t="s">
        <v>22487</v>
      </c>
      <c r="F1730" s="101" t="s">
        <v>22065</v>
      </c>
      <c r="G1730" s="101" t="s">
        <v>14374</v>
      </c>
      <c r="H1730" s="101" t="s">
        <v>16060</v>
      </c>
      <c r="I1730" s="101">
        <v>5096788</v>
      </c>
      <c r="J1730" s="101" t="s">
        <v>396</v>
      </c>
      <c r="K1730" s="101" t="s">
        <v>21696</v>
      </c>
      <c r="L1730" s="101" t="s">
        <v>21697</v>
      </c>
      <c r="M1730" s="101" t="s">
        <v>16051</v>
      </c>
      <c r="N1730" s="101" t="s">
        <v>14329</v>
      </c>
      <c r="O1730" s="101" t="s">
        <v>12744</v>
      </c>
      <c r="P1730" s="101" t="s">
        <v>15196</v>
      </c>
      <c r="Q1730" s="101" t="s">
        <v>10573</v>
      </c>
      <c r="R1730" s="102" t="s">
        <v>1644</v>
      </c>
      <c r="S1730" s="8">
        <f>INDEX('Coord Sitios Confirmados'!E:E, MATCH(B1730, 'Coord Sitios Confirmados'!B:B,0))</f>
        <v>5.0092999999999996</v>
      </c>
      <c r="T1730" s="159">
        <f>INDEX('Coord Sitios Confirmados'!F:F, MATCH(C1730, 'Coord Sitios Confirmados'!C:C,0))</f>
        <v>-73.540599999999998</v>
      </c>
    </row>
    <row r="1731" spans="1:20" x14ac:dyDescent="0.25">
      <c r="A1731" s="115" t="s">
        <v>15137</v>
      </c>
      <c r="B1731" s="103" t="s">
        <v>16553</v>
      </c>
      <c r="C1731" s="101" t="s">
        <v>15885</v>
      </c>
      <c r="D1731" s="101" t="s">
        <v>17456</v>
      </c>
      <c r="E1731" s="101" t="s">
        <v>22418</v>
      </c>
      <c r="F1731" s="101"/>
      <c r="G1731" s="101" t="s">
        <v>18</v>
      </c>
      <c r="H1731" s="101" t="s">
        <v>16554</v>
      </c>
      <c r="I1731" s="101" t="s">
        <v>16555</v>
      </c>
      <c r="J1731" s="101" t="s">
        <v>403</v>
      </c>
      <c r="K1731" s="101" t="s">
        <v>21696</v>
      </c>
      <c r="L1731" s="101" t="s">
        <v>21697</v>
      </c>
      <c r="M1731" s="101" t="s">
        <v>16051</v>
      </c>
      <c r="N1731" s="101" t="s">
        <v>14399</v>
      </c>
      <c r="O1731" s="101" t="s">
        <v>12744</v>
      </c>
      <c r="P1731" s="101" t="s">
        <v>15138</v>
      </c>
      <c r="Q1731" s="101" t="s">
        <v>10573</v>
      </c>
      <c r="R1731" s="102" t="s">
        <v>8648</v>
      </c>
      <c r="S1731" s="8">
        <f>INDEX('Coord Sitios Confirmados'!E:E, MATCH(B1731, 'Coord Sitios Confirmados'!B:B,0))</f>
        <v>5.0672499999999996</v>
      </c>
      <c r="T1731" s="159">
        <f>INDEX('Coord Sitios Confirmados'!F:F, MATCH(C1731, 'Coord Sitios Confirmados'!C:C,0))</f>
        <v>-73.880799999999994</v>
      </c>
    </row>
    <row r="1732" spans="1:20" x14ac:dyDescent="0.25">
      <c r="A1732" s="115" t="s">
        <v>15087</v>
      </c>
      <c r="B1732" s="103" t="s">
        <v>16576</v>
      </c>
      <c r="C1732" s="101" t="s">
        <v>15915</v>
      </c>
      <c r="D1732" s="101" t="s">
        <v>17457</v>
      </c>
      <c r="E1732" s="101" t="s">
        <v>22465</v>
      </c>
      <c r="F1732" s="101"/>
      <c r="G1732" s="101" t="s">
        <v>14398</v>
      </c>
      <c r="H1732" s="101" t="s">
        <v>1644</v>
      </c>
      <c r="I1732" s="101">
        <v>5022239</v>
      </c>
      <c r="J1732" s="101" t="s">
        <v>403</v>
      </c>
      <c r="K1732" s="101" t="s">
        <v>21700</v>
      </c>
      <c r="L1732" s="101" t="s">
        <v>21701</v>
      </c>
      <c r="M1732" s="101" t="s">
        <v>16051</v>
      </c>
      <c r="N1732" s="101" t="s">
        <v>14399</v>
      </c>
      <c r="O1732" s="101" t="s">
        <v>12744</v>
      </c>
      <c r="P1732" s="101" t="s">
        <v>14507</v>
      </c>
      <c r="Q1732" s="101" t="s">
        <v>10573</v>
      </c>
      <c r="R1732" s="102" t="s">
        <v>1644</v>
      </c>
      <c r="S1732" s="8">
        <f>INDEX('Coord Sitios Confirmados'!E:E, MATCH(B1732, 'Coord Sitios Confirmados'!B:B,0))</f>
        <v>5.1262999999999996</v>
      </c>
      <c r="T1732" s="159">
        <f>INDEX('Coord Sitios Confirmados'!F:F, MATCH(C1732, 'Coord Sitios Confirmados'!C:C,0))</f>
        <v>-74.385400000000004</v>
      </c>
    </row>
    <row r="1733" spans="1:20" x14ac:dyDescent="0.25">
      <c r="A1733" s="115" t="s">
        <v>15487</v>
      </c>
      <c r="B1733" s="103" t="s">
        <v>15488</v>
      </c>
      <c r="C1733" s="101" t="s">
        <v>15489</v>
      </c>
      <c r="D1733" s="101" t="s">
        <v>17458</v>
      </c>
      <c r="E1733" s="101" t="s">
        <v>22082</v>
      </c>
      <c r="F1733" s="101" t="s">
        <v>21836</v>
      </c>
      <c r="G1733" s="101" t="s">
        <v>18</v>
      </c>
      <c r="H1733" s="101" t="s">
        <v>8860</v>
      </c>
      <c r="I1733" s="101" t="s">
        <v>16438</v>
      </c>
      <c r="J1733" s="101" t="s">
        <v>396</v>
      </c>
      <c r="K1733" s="101" t="s">
        <v>21700</v>
      </c>
      <c r="L1733" s="101" t="s">
        <v>21701</v>
      </c>
      <c r="M1733" s="101" t="s">
        <v>14445</v>
      </c>
      <c r="N1733" s="101" t="s">
        <v>14399</v>
      </c>
      <c r="O1733" s="101" t="s">
        <v>12744</v>
      </c>
      <c r="P1733" s="101" t="s">
        <v>14445</v>
      </c>
      <c r="Q1733" s="101" t="s">
        <v>10573</v>
      </c>
      <c r="R1733" s="102" t="s">
        <v>8860</v>
      </c>
      <c r="S1733" s="8">
        <f>INDEX('Coord Sitios Confirmados'!E:E, MATCH(B1733, 'Coord Sitios Confirmados'!B:B,0))</f>
        <v>4.7347400000000004</v>
      </c>
      <c r="T1733" s="159">
        <f>INDEX('Coord Sitios Confirmados'!F:F, MATCH(C1733, 'Coord Sitios Confirmados'!C:C,0))</f>
        <v>-74.148600000000002</v>
      </c>
    </row>
    <row r="1734" spans="1:20" x14ac:dyDescent="0.25">
      <c r="A1734" s="115" t="s">
        <v>14457</v>
      </c>
      <c r="B1734" s="103" t="s">
        <v>14458</v>
      </c>
      <c r="C1734" s="101" t="s">
        <v>14459</v>
      </c>
      <c r="D1734" s="101" t="s">
        <v>17459</v>
      </c>
      <c r="E1734" s="101" t="s">
        <v>22148</v>
      </c>
      <c r="F1734" s="101"/>
      <c r="G1734" s="101"/>
      <c r="H1734" s="101" t="s">
        <v>8860</v>
      </c>
      <c r="I1734" s="101"/>
      <c r="J1734" s="101" t="s">
        <v>396</v>
      </c>
      <c r="K1734" s="101" t="s">
        <v>21700</v>
      </c>
      <c r="L1734" s="101" t="s">
        <v>21701</v>
      </c>
      <c r="M1734" s="101" t="s">
        <v>16051</v>
      </c>
      <c r="N1734" s="101" t="s">
        <v>14329</v>
      </c>
      <c r="O1734" s="101" t="s">
        <v>12744</v>
      </c>
      <c r="P1734" s="101" t="s">
        <v>14460</v>
      </c>
      <c r="Q1734" s="101" t="s">
        <v>10573</v>
      </c>
      <c r="R1734" s="102" t="s">
        <v>8860</v>
      </c>
      <c r="S1734" s="8">
        <f>INDEX('Coord Sitios Confirmados'!E:E, MATCH(B1734, 'Coord Sitios Confirmados'!B:B,0))</f>
        <v>5.0143500000000003</v>
      </c>
      <c r="T1734" s="159">
        <f>INDEX('Coord Sitios Confirmados'!F:F, MATCH(C1734, 'Coord Sitios Confirmados'!C:C,0))</f>
        <v>-73.8613</v>
      </c>
    </row>
    <row r="1735" spans="1:20" x14ac:dyDescent="0.25">
      <c r="A1735" s="105" t="s">
        <v>4626</v>
      </c>
      <c r="B1735" s="71" t="s">
        <v>13549</v>
      </c>
      <c r="C1735" s="70" t="s">
        <v>10300</v>
      </c>
      <c r="D1735" s="70" t="s">
        <v>17020</v>
      </c>
      <c r="E1735" s="70" t="s">
        <v>18455</v>
      </c>
      <c r="F1735" s="70" t="s">
        <v>14090</v>
      </c>
      <c r="G1735" s="70" t="s">
        <v>4628</v>
      </c>
      <c r="H1735" s="70" t="s">
        <v>1664</v>
      </c>
      <c r="I1735" s="70" t="e">
        <v>#N/A</v>
      </c>
      <c r="J1735" s="70" t="s">
        <v>396</v>
      </c>
      <c r="K1735" s="70" t="s">
        <v>21700</v>
      </c>
      <c r="L1735" s="70" t="s">
        <v>21701</v>
      </c>
      <c r="M1735" s="70" t="s">
        <v>3379</v>
      </c>
      <c r="N1735" s="70" t="s">
        <v>197</v>
      </c>
      <c r="O1735" s="70" t="s">
        <v>12744</v>
      </c>
      <c r="P1735" s="70" t="s">
        <v>14331</v>
      </c>
      <c r="Q1735" s="70" t="s">
        <v>14331</v>
      </c>
      <c r="R1735" s="74" t="s">
        <v>8860</v>
      </c>
      <c r="S1735" s="8">
        <f>INDEX('Coord Sitios Confirmados'!E:E, MATCH(B1735, 'Coord Sitios Confirmados'!B:B,0))</f>
        <v>4.6936799999999996</v>
      </c>
      <c r="T1735" s="159" t="e">
        <f>INDEX('Coord Sitios Confirmados'!F:F, MATCH(C1735, 'Coord Sitios Confirmados'!C:C,0))</f>
        <v>#N/A</v>
      </c>
    </row>
    <row r="1736" spans="1:20" x14ac:dyDescent="0.25">
      <c r="A1736" s="105" t="s">
        <v>22644</v>
      </c>
      <c r="B1736" s="71" t="s">
        <v>13550</v>
      </c>
      <c r="C1736" s="70" t="s">
        <v>16961</v>
      </c>
      <c r="D1736" s="70" t="s">
        <v>17020</v>
      </c>
      <c r="E1736" s="70"/>
      <c r="F1736" s="70"/>
      <c r="G1736" s="70" t="s">
        <v>4628</v>
      </c>
      <c r="H1736" s="70" t="s">
        <v>1664</v>
      </c>
      <c r="I1736" s="70" t="e">
        <v>#N/A</v>
      </c>
      <c r="J1736" s="70" t="s">
        <v>396</v>
      </c>
      <c r="K1736" s="70" t="s">
        <v>21700</v>
      </c>
      <c r="L1736" s="70" t="s">
        <v>21701</v>
      </c>
      <c r="M1736" s="70" t="s">
        <v>3379</v>
      </c>
      <c r="N1736" s="70" t="s">
        <v>197</v>
      </c>
      <c r="O1736" s="70" t="s">
        <v>12744</v>
      </c>
      <c r="P1736" s="70" t="s">
        <v>14331</v>
      </c>
      <c r="Q1736" s="70" t="s">
        <v>14331</v>
      </c>
      <c r="R1736" s="74" t="e">
        <v>#N/A</v>
      </c>
      <c r="S1736" s="8">
        <f>INDEX('Coord Sitios Confirmados'!E:E, MATCH(B1736, 'Coord Sitios Confirmados'!B:B,0))</f>
        <v>4.6939029999999997</v>
      </c>
      <c r="T1736" s="159">
        <f>INDEX('Coord Sitios Confirmados'!F:F, MATCH(C1736, 'Coord Sitios Confirmados'!C:C,0))</f>
        <v>-74.135256999999996</v>
      </c>
    </row>
    <row r="1737" spans="1:20" x14ac:dyDescent="0.25">
      <c r="A1737" s="105" t="s">
        <v>22645</v>
      </c>
      <c r="B1737" s="71" t="s">
        <v>13551</v>
      </c>
      <c r="C1737" s="70" t="s">
        <v>16962</v>
      </c>
      <c r="D1737" s="70" t="s">
        <v>17020</v>
      </c>
      <c r="E1737" s="70"/>
      <c r="F1737" s="70"/>
      <c r="G1737" s="70" t="s">
        <v>4628</v>
      </c>
      <c r="H1737" s="70" t="s">
        <v>1664</v>
      </c>
      <c r="I1737" s="70" t="e">
        <v>#N/A</v>
      </c>
      <c r="J1737" s="70" t="s">
        <v>396</v>
      </c>
      <c r="K1737" s="70" t="s">
        <v>21700</v>
      </c>
      <c r="L1737" s="70" t="s">
        <v>21701</v>
      </c>
      <c r="M1737" s="70" t="s">
        <v>3379</v>
      </c>
      <c r="N1737" s="70" t="s">
        <v>197</v>
      </c>
      <c r="O1737" s="70" t="s">
        <v>12744</v>
      </c>
      <c r="P1737" s="70" t="s">
        <v>14331</v>
      </c>
      <c r="Q1737" s="70" t="s">
        <v>14331</v>
      </c>
      <c r="R1737" s="74" t="e">
        <v>#N/A</v>
      </c>
      <c r="S1737" s="8">
        <f>INDEX('Coord Sitios Confirmados'!E:E, MATCH(B1737, 'Coord Sitios Confirmados'!B:B,0))</f>
        <v>4.6939029999999997</v>
      </c>
      <c r="T1737" s="159">
        <f>INDEX('Coord Sitios Confirmados'!F:F, MATCH(C1737, 'Coord Sitios Confirmados'!C:C,0))</f>
        <v>-74.135256999999996</v>
      </c>
    </row>
    <row r="1738" spans="1:20" x14ac:dyDescent="0.25">
      <c r="A1738" s="115" t="s">
        <v>15841</v>
      </c>
      <c r="B1738" s="103" t="s">
        <v>15842</v>
      </c>
      <c r="C1738" s="101" t="s">
        <v>15843</v>
      </c>
      <c r="D1738" s="101" t="s">
        <v>17460</v>
      </c>
      <c r="E1738" s="101" t="s">
        <v>22393</v>
      </c>
      <c r="F1738" s="101" t="s">
        <v>22394</v>
      </c>
      <c r="G1738" s="101" t="s">
        <v>1848</v>
      </c>
      <c r="H1738" s="101" t="s">
        <v>16574</v>
      </c>
      <c r="I1738" s="101" t="s">
        <v>15844</v>
      </c>
      <c r="J1738" s="101" t="s">
        <v>396</v>
      </c>
      <c r="K1738" s="101" t="s">
        <v>21700</v>
      </c>
      <c r="L1738" s="101" t="s">
        <v>21701</v>
      </c>
      <c r="M1738" s="101" t="s">
        <v>16063</v>
      </c>
      <c r="N1738" s="101" t="s">
        <v>14329</v>
      </c>
      <c r="O1738" s="101" t="s">
        <v>12744</v>
      </c>
      <c r="P1738" s="101" t="s">
        <v>15610</v>
      </c>
      <c r="Q1738" s="101" t="s">
        <v>10573</v>
      </c>
      <c r="R1738" s="102" t="s">
        <v>8860</v>
      </c>
      <c r="S1738" s="8">
        <f>INDEX('Coord Sitios Confirmados'!E:E, MATCH(B1738, 'Coord Sitios Confirmados'!B:B,0))</f>
        <v>4.65083</v>
      </c>
      <c r="T1738" s="159">
        <f>INDEX('Coord Sitios Confirmados'!F:F, MATCH(C1738, 'Coord Sitios Confirmados'!C:C,0))</f>
        <v>-74.0124</v>
      </c>
    </row>
    <row r="1739" spans="1:20" x14ac:dyDescent="0.25">
      <c r="A1739" s="105" t="s">
        <v>4615</v>
      </c>
      <c r="B1739" s="71" t="s">
        <v>13562</v>
      </c>
      <c r="C1739" s="70" t="s">
        <v>4616</v>
      </c>
      <c r="D1739" s="70" t="s">
        <v>12691</v>
      </c>
      <c r="E1739" s="70"/>
      <c r="F1739" s="70"/>
      <c r="G1739" s="70" t="s">
        <v>18</v>
      </c>
      <c r="H1739" s="70" t="s">
        <v>21764</v>
      </c>
      <c r="I1739" s="70" t="e">
        <v>#N/A</v>
      </c>
      <c r="J1739" s="70" t="s">
        <v>396</v>
      </c>
      <c r="K1739" s="70" t="s">
        <v>21700</v>
      </c>
      <c r="L1739" s="70" t="s">
        <v>21701</v>
      </c>
      <c r="M1739" s="70" t="s">
        <v>3231</v>
      </c>
      <c r="N1739" s="70" t="s">
        <v>197</v>
      </c>
      <c r="O1739" s="70" t="s">
        <v>12744</v>
      </c>
      <c r="P1739" s="70" t="s">
        <v>14331</v>
      </c>
      <c r="Q1739" s="70" t="s">
        <v>14331</v>
      </c>
      <c r="R1739" s="74" t="s">
        <v>8860</v>
      </c>
      <c r="S1739" s="8">
        <f>INDEX('Coord Sitios Confirmados'!E:E, MATCH(B1739, 'Coord Sitios Confirmados'!B:B,0))</f>
        <v>4.6839300000000001</v>
      </c>
      <c r="T1739" s="159">
        <f>INDEX('Coord Sitios Confirmados'!F:F, MATCH(C1739, 'Coord Sitios Confirmados'!C:C,0))</f>
        <v>-74.119399999999999</v>
      </c>
    </row>
    <row r="1740" spans="1:20" x14ac:dyDescent="0.25">
      <c r="A1740" s="115" t="s">
        <v>15501</v>
      </c>
      <c r="B1740" s="103" t="s">
        <v>15502</v>
      </c>
      <c r="C1740" s="101" t="s">
        <v>15503</v>
      </c>
      <c r="D1740" s="101" t="s">
        <v>17461</v>
      </c>
      <c r="E1740" s="101" t="s">
        <v>22273</v>
      </c>
      <c r="F1740" s="101"/>
      <c r="G1740" s="101" t="s">
        <v>2118</v>
      </c>
      <c r="H1740" s="101" t="s">
        <v>8860</v>
      </c>
      <c r="I1740" s="101" t="s">
        <v>16431</v>
      </c>
      <c r="J1740" s="101" t="s">
        <v>396</v>
      </c>
      <c r="K1740" s="101" t="s">
        <v>21700</v>
      </c>
      <c r="L1740" s="101" t="s">
        <v>21701</v>
      </c>
      <c r="M1740" s="101" t="s">
        <v>14453</v>
      </c>
      <c r="N1740" s="101" t="s">
        <v>14399</v>
      </c>
      <c r="O1740" s="101" t="s">
        <v>12744</v>
      </c>
      <c r="P1740" s="101" t="s">
        <v>14453</v>
      </c>
      <c r="Q1740" s="101" t="s">
        <v>10573</v>
      </c>
      <c r="R1740" s="102" t="s">
        <v>8860</v>
      </c>
      <c r="S1740" s="8">
        <f>INDEX('Coord Sitios Confirmados'!E:E, MATCH(B1740, 'Coord Sitios Confirmados'!B:B,0))</f>
        <v>4.7536199999999997</v>
      </c>
      <c r="T1740" s="159">
        <f>INDEX('Coord Sitios Confirmados'!F:F, MATCH(C1740, 'Coord Sitios Confirmados'!C:C,0))</f>
        <v>-74.290400000000005</v>
      </c>
    </row>
    <row r="1741" spans="1:20" x14ac:dyDescent="0.25">
      <c r="A1741" s="113" t="s">
        <v>4617</v>
      </c>
      <c r="B1741" s="61" t="s">
        <v>13437</v>
      </c>
      <c r="C1741" s="62" t="s">
        <v>4618</v>
      </c>
      <c r="D1741" s="62" t="s">
        <v>4619</v>
      </c>
      <c r="E1741" s="62"/>
      <c r="F1741" s="62"/>
      <c r="G1741" s="62" t="s">
        <v>18</v>
      </c>
      <c r="H1741" s="62" t="s">
        <v>4620</v>
      </c>
      <c r="I1741" s="62" t="s">
        <v>2996</v>
      </c>
      <c r="J1741" s="62" t="s">
        <v>396</v>
      </c>
      <c r="K1741" s="62" t="s">
        <v>22627</v>
      </c>
      <c r="L1741" s="62" t="s">
        <v>21701</v>
      </c>
      <c r="M1741" s="62" t="s">
        <v>3379</v>
      </c>
      <c r="N1741" s="62" t="s">
        <v>942</v>
      </c>
      <c r="O1741" s="62" t="s">
        <v>12745</v>
      </c>
      <c r="P1741" s="62" t="s">
        <v>14331</v>
      </c>
      <c r="Q1741" s="62" t="s">
        <v>14331</v>
      </c>
      <c r="R1741" s="114" t="s">
        <v>8860</v>
      </c>
      <c r="S1741" s="8">
        <f>INDEX('Coord Sitios Confirmados'!E:E, MATCH(B1741, 'Coord Sitios Confirmados'!B:B,0))</f>
        <v>4.6595700000000004</v>
      </c>
      <c r="T1741" s="159">
        <f>INDEX('Coord Sitios Confirmados'!F:F, MATCH(C1741, 'Coord Sitios Confirmados'!C:C,0))</f>
        <v>-74.1083</v>
      </c>
    </row>
    <row r="1742" spans="1:20" x14ac:dyDescent="0.25">
      <c r="A1742" s="113" t="s">
        <v>4621</v>
      </c>
      <c r="B1742" s="61" t="s">
        <v>13438</v>
      </c>
      <c r="C1742" s="62" t="s">
        <v>4622</v>
      </c>
      <c r="D1742" s="62" t="s">
        <v>4623</v>
      </c>
      <c r="E1742" s="62"/>
      <c r="F1742" s="62"/>
      <c r="G1742" s="62" t="s">
        <v>18</v>
      </c>
      <c r="H1742" s="62" t="s">
        <v>4620</v>
      </c>
      <c r="I1742" s="62" t="e">
        <v>#N/A</v>
      </c>
      <c r="J1742" s="62" t="s">
        <v>396</v>
      </c>
      <c r="K1742" s="62" t="s">
        <v>22627</v>
      </c>
      <c r="L1742" s="62" t="s">
        <v>21701</v>
      </c>
      <c r="M1742" s="62" t="s">
        <v>3379</v>
      </c>
      <c r="N1742" s="62" t="s">
        <v>942</v>
      </c>
      <c r="O1742" s="62" t="s">
        <v>12745</v>
      </c>
      <c r="P1742" s="62" t="s">
        <v>14331</v>
      </c>
      <c r="Q1742" s="62" t="s">
        <v>14331</v>
      </c>
      <c r="R1742" s="114" t="s">
        <v>8860</v>
      </c>
      <c r="S1742" s="8">
        <f>INDEX('Coord Sitios Confirmados'!E:E, MATCH(B1742, 'Coord Sitios Confirmados'!B:B,0))</f>
        <v>4.6595700000000004</v>
      </c>
      <c r="T1742" s="159">
        <f>INDEX('Coord Sitios Confirmados'!F:F, MATCH(C1742, 'Coord Sitios Confirmados'!C:C,0))</f>
        <v>-74.1083</v>
      </c>
    </row>
    <row r="1743" spans="1:20" x14ac:dyDescent="0.25">
      <c r="A1743" s="113" t="s">
        <v>4624</v>
      </c>
      <c r="B1743" s="61" t="s">
        <v>13439</v>
      </c>
      <c r="C1743" s="62" t="s">
        <v>4625</v>
      </c>
      <c r="D1743" s="62" t="s">
        <v>4623</v>
      </c>
      <c r="E1743" s="62"/>
      <c r="F1743" s="62"/>
      <c r="G1743" s="62" t="s">
        <v>18</v>
      </c>
      <c r="H1743" s="62" t="s">
        <v>4620</v>
      </c>
      <c r="I1743" s="62" t="e">
        <v>#N/A</v>
      </c>
      <c r="J1743" s="62" t="s">
        <v>396</v>
      </c>
      <c r="K1743" s="62" t="s">
        <v>22627</v>
      </c>
      <c r="L1743" s="62" t="s">
        <v>21701</v>
      </c>
      <c r="M1743" s="62" t="s">
        <v>3379</v>
      </c>
      <c r="N1743" s="62" t="s">
        <v>942</v>
      </c>
      <c r="O1743" s="62" t="s">
        <v>12745</v>
      </c>
      <c r="P1743" s="62" t="s">
        <v>14331</v>
      </c>
      <c r="Q1743" s="62" t="s">
        <v>14331</v>
      </c>
      <c r="R1743" s="114" t="s">
        <v>8860</v>
      </c>
      <c r="S1743" s="8">
        <f>INDEX('Coord Sitios Confirmados'!E:E, MATCH(B1743, 'Coord Sitios Confirmados'!B:B,0))</f>
        <v>4.6595700000000004</v>
      </c>
      <c r="T1743" s="159">
        <f>INDEX('Coord Sitios Confirmados'!F:F, MATCH(C1743, 'Coord Sitios Confirmados'!C:C,0))</f>
        <v>-74.1083</v>
      </c>
    </row>
    <row r="1744" spans="1:20" x14ac:dyDescent="0.25">
      <c r="A1744" s="105" t="s">
        <v>4631</v>
      </c>
      <c r="B1744" s="71" t="s">
        <v>13013</v>
      </c>
      <c r="C1744" s="70" t="s">
        <v>4632</v>
      </c>
      <c r="D1744" s="70" t="s">
        <v>4633</v>
      </c>
      <c r="E1744" s="70" t="s">
        <v>18358</v>
      </c>
      <c r="F1744" s="70" t="s">
        <v>18359</v>
      </c>
      <c r="G1744" s="70" t="s">
        <v>1644</v>
      </c>
      <c r="H1744" s="70" t="s">
        <v>4634</v>
      </c>
      <c r="I1744" s="70" t="e">
        <v>#N/A</v>
      </c>
      <c r="J1744" s="70" t="s">
        <v>396</v>
      </c>
      <c r="K1744" s="70" t="s">
        <v>21702</v>
      </c>
      <c r="L1744" s="70" t="s">
        <v>21701</v>
      </c>
      <c r="M1744" s="70" t="s">
        <v>3231</v>
      </c>
      <c r="N1744" s="70" t="s">
        <v>197</v>
      </c>
      <c r="O1744" s="70" t="s">
        <v>12744</v>
      </c>
      <c r="P1744" s="70" t="s">
        <v>14331</v>
      </c>
      <c r="Q1744" s="70" t="s">
        <v>14331</v>
      </c>
      <c r="R1744" s="74" t="s">
        <v>1644</v>
      </c>
      <c r="S1744" s="8">
        <f>INDEX('Coord Sitios Confirmados'!E:E, MATCH(B1744, 'Coord Sitios Confirmados'!B:B,0))</f>
        <v>4.6835230000000001</v>
      </c>
      <c r="T1744" s="159">
        <f>INDEX('Coord Sitios Confirmados'!F:F, MATCH(C1744, 'Coord Sitios Confirmados'!C:C,0))</f>
        <v>-74.084500000000006</v>
      </c>
    </row>
    <row r="1745" spans="1:20" x14ac:dyDescent="0.25">
      <c r="A1745" s="104" t="s">
        <v>4635</v>
      </c>
      <c r="B1745" s="11" t="s">
        <v>12980</v>
      </c>
      <c r="C1745" s="12" t="s">
        <v>4636</v>
      </c>
      <c r="D1745" s="12" t="s">
        <v>4637</v>
      </c>
      <c r="E1745" s="12" t="s">
        <v>4638</v>
      </c>
      <c r="F1745" s="12" t="s">
        <v>19027</v>
      </c>
      <c r="G1745" s="12" t="s">
        <v>18</v>
      </c>
      <c r="H1745" s="12" t="s">
        <v>4639</v>
      </c>
      <c r="I1745" s="12" t="s">
        <v>4640</v>
      </c>
      <c r="J1745" s="12" t="s">
        <v>396</v>
      </c>
      <c r="K1745" s="12" t="s">
        <v>21705</v>
      </c>
      <c r="L1745" s="12" t="s">
        <v>21701</v>
      </c>
      <c r="M1745" s="12" t="s">
        <v>524</v>
      </c>
      <c r="N1745" s="12" t="s">
        <v>12305</v>
      </c>
      <c r="O1745" s="12" t="s">
        <v>12744</v>
      </c>
      <c r="P1745" s="12" t="s">
        <v>14331</v>
      </c>
      <c r="Q1745" s="12" t="s">
        <v>14331</v>
      </c>
      <c r="R1745" s="72" t="s">
        <v>8860</v>
      </c>
      <c r="S1745" s="8">
        <f>INDEX('Coord Sitios Confirmados'!E:E, MATCH(B1745, 'Coord Sitios Confirmados'!B:B,0))</f>
        <v>4.6563600000000003</v>
      </c>
      <c r="T1745" s="159">
        <f>INDEX('Coord Sitios Confirmados'!F:F, MATCH(C1745, 'Coord Sitios Confirmados'!C:C,0))</f>
        <v>-74.047899999999998</v>
      </c>
    </row>
    <row r="1746" spans="1:20" x14ac:dyDescent="0.25">
      <c r="A1746" s="116" t="s">
        <v>13760</v>
      </c>
      <c r="B1746" s="7" t="s">
        <v>13761</v>
      </c>
      <c r="C1746" s="8" t="s">
        <v>13762</v>
      </c>
      <c r="D1746" s="8" t="s">
        <v>13763</v>
      </c>
      <c r="E1746" s="8" t="s">
        <v>18799</v>
      </c>
      <c r="F1746" s="8" t="s">
        <v>12301</v>
      </c>
      <c r="G1746" s="8" t="s">
        <v>1644</v>
      </c>
      <c r="H1746" s="8" t="s">
        <v>14048</v>
      </c>
      <c r="I1746" s="8" t="s">
        <v>14049</v>
      </c>
      <c r="J1746" s="8" t="s">
        <v>396</v>
      </c>
      <c r="K1746" s="8" t="s">
        <v>21705</v>
      </c>
      <c r="L1746" s="8" t="s">
        <v>21701</v>
      </c>
      <c r="M1746" s="8" t="s">
        <v>8697</v>
      </c>
      <c r="N1746" s="8" t="s">
        <v>14328</v>
      </c>
      <c r="O1746" s="8" t="s">
        <v>12744</v>
      </c>
      <c r="P1746" s="8" t="s">
        <v>14331</v>
      </c>
      <c r="Q1746" s="8" t="s">
        <v>14331</v>
      </c>
      <c r="R1746" s="26" t="s">
        <v>1644</v>
      </c>
      <c r="S1746" s="8">
        <f>INDEX('Coord Sitios Confirmados'!E:E, MATCH(B1746, 'Coord Sitios Confirmados'!B:B,0))</f>
        <v>4.5945900000000002</v>
      </c>
      <c r="T1746" s="159">
        <f>INDEX('Coord Sitios Confirmados'!F:F, MATCH(C1746, 'Coord Sitios Confirmados'!C:C,0))</f>
        <v>-74.168220000000005</v>
      </c>
    </row>
    <row r="1747" spans="1:20" x14ac:dyDescent="0.25">
      <c r="A1747" s="116" t="s">
        <v>4641</v>
      </c>
      <c r="B1747" s="7" t="s">
        <v>12766</v>
      </c>
      <c r="C1747" s="8" t="s">
        <v>4642</v>
      </c>
      <c r="D1747" s="8" t="s">
        <v>4643</v>
      </c>
      <c r="E1747" s="8" t="s">
        <v>4644</v>
      </c>
      <c r="F1747" s="8" t="s">
        <v>18781</v>
      </c>
      <c r="G1747" s="8" t="s">
        <v>1409</v>
      </c>
      <c r="H1747" s="8"/>
      <c r="I1747" s="8" t="s">
        <v>4645</v>
      </c>
      <c r="J1747" s="8" t="s">
        <v>396</v>
      </c>
      <c r="K1747" s="8" t="s">
        <v>21702</v>
      </c>
      <c r="L1747" s="8" t="s">
        <v>21701</v>
      </c>
      <c r="M1747" s="8" t="s">
        <v>4060</v>
      </c>
      <c r="N1747" s="8" t="s">
        <v>14328</v>
      </c>
      <c r="O1747" s="8" t="s">
        <v>12744</v>
      </c>
      <c r="P1747" s="8" t="s">
        <v>14331</v>
      </c>
      <c r="Q1747" s="8" t="s">
        <v>14331</v>
      </c>
      <c r="R1747" s="26" t="s">
        <v>1644</v>
      </c>
      <c r="S1747" s="8">
        <f>INDEX('Coord Sitios Confirmados'!E:E, MATCH(B1747, 'Coord Sitios Confirmados'!B:B,0))</f>
        <v>4.6124000000000001</v>
      </c>
      <c r="T1747" s="159">
        <f>INDEX('Coord Sitios Confirmados'!F:F, MATCH(C1747, 'Coord Sitios Confirmados'!C:C,0))</f>
        <v>-74.136600000000001</v>
      </c>
    </row>
    <row r="1748" spans="1:20" x14ac:dyDescent="0.25">
      <c r="A1748" s="105" t="s">
        <v>4646</v>
      </c>
      <c r="B1748" s="71" t="s">
        <v>13487</v>
      </c>
      <c r="C1748" s="70" t="s">
        <v>4647</v>
      </c>
      <c r="D1748" s="70" t="s">
        <v>4648</v>
      </c>
      <c r="E1748" s="70" t="s">
        <v>21099</v>
      </c>
      <c r="F1748" s="70" t="s">
        <v>23194</v>
      </c>
      <c r="G1748" s="70" t="s">
        <v>18</v>
      </c>
      <c r="H1748" s="70" t="s">
        <v>21765</v>
      </c>
      <c r="I1748" s="70" t="s">
        <v>4649</v>
      </c>
      <c r="J1748" s="70" t="s">
        <v>396</v>
      </c>
      <c r="K1748" s="70" t="s">
        <v>21705</v>
      </c>
      <c r="L1748" s="70" t="s">
        <v>21701</v>
      </c>
      <c r="M1748" s="70" t="s">
        <v>6165</v>
      </c>
      <c r="N1748" s="70" t="s">
        <v>197</v>
      </c>
      <c r="O1748" s="70" t="s">
        <v>12744</v>
      </c>
      <c r="P1748" s="70" t="s">
        <v>14331</v>
      </c>
      <c r="Q1748" s="70" t="s">
        <v>14331</v>
      </c>
      <c r="R1748" s="74" t="s">
        <v>8860</v>
      </c>
      <c r="S1748" s="8">
        <f>INDEX('Coord Sitios Confirmados'!E:E, MATCH(B1748, 'Coord Sitios Confirmados'!B:B,0))</f>
        <v>4.7331050000000001</v>
      </c>
      <c r="T1748" s="159">
        <f>INDEX('Coord Sitios Confirmados'!F:F, MATCH(C1748, 'Coord Sitios Confirmados'!C:C,0))</f>
        <v>-74.024360000000001</v>
      </c>
    </row>
    <row r="1749" spans="1:20" x14ac:dyDescent="0.25">
      <c r="A1749" s="73" t="s">
        <v>4650</v>
      </c>
      <c r="B1749" s="79" t="s">
        <v>13125</v>
      </c>
      <c r="C1749" s="3" t="s">
        <v>4651</v>
      </c>
      <c r="D1749" s="3" t="s">
        <v>4652</v>
      </c>
      <c r="E1749" s="3" t="s">
        <v>19060</v>
      </c>
      <c r="F1749" s="3" t="s">
        <v>19061</v>
      </c>
      <c r="G1749" s="3" t="s">
        <v>2249</v>
      </c>
      <c r="H1749" s="3" t="s">
        <v>1260</v>
      </c>
      <c r="I1749" s="3" t="s">
        <v>4653</v>
      </c>
      <c r="J1749" s="3" t="s">
        <v>396</v>
      </c>
      <c r="K1749" s="3" t="s">
        <v>21705</v>
      </c>
      <c r="L1749" s="3" t="s">
        <v>21701</v>
      </c>
      <c r="M1749" s="3" t="s">
        <v>8695</v>
      </c>
      <c r="N1749" s="3" t="s">
        <v>12324</v>
      </c>
      <c r="O1749" s="3" t="s">
        <v>12744</v>
      </c>
      <c r="P1749" s="3" t="s">
        <v>14331</v>
      </c>
      <c r="Q1749" s="3" t="s">
        <v>14331</v>
      </c>
      <c r="R1749" s="106" t="s">
        <v>8860</v>
      </c>
      <c r="S1749" s="8">
        <f>INDEX('Coord Sitios Confirmados'!E:E, MATCH(B1749, 'Coord Sitios Confirmados'!B:B,0))</f>
        <v>4.5955666666666666</v>
      </c>
      <c r="T1749" s="159">
        <f>INDEX('Coord Sitios Confirmados'!F:F, MATCH(C1749, 'Coord Sitios Confirmados'!C:C,0))</f>
        <v>-74.076099999999997</v>
      </c>
    </row>
    <row r="1750" spans="1:20" x14ac:dyDescent="0.25">
      <c r="A1750" s="73" t="s">
        <v>18644</v>
      </c>
      <c r="B1750" s="79" t="s">
        <v>18645</v>
      </c>
      <c r="C1750" s="3" t="s">
        <v>18646</v>
      </c>
      <c r="D1750" s="3" t="s">
        <v>18647</v>
      </c>
      <c r="E1750" s="3" t="s">
        <v>23266</v>
      </c>
      <c r="F1750" s="3" t="s">
        <v>18708</v>
      </c>
      <c r="G1750" s="3" t="s">
        <v>1644</v>
      </c>
      <c r="H1750" s="3" t="s">
        <v>21068</v>
      </c>
      <c r="I1750" s="3" t="s">
        <v>19081</v>
      </c>
      <c r="J1750" s="3" t="s">
        <v>396</v>
      </c>
      <c r="K1750" s="3" t="s">
        <v>21705</v>
      </c>
      <c r="L1750" s="3" t="s">
        <v>21701</v>
      </c>
      <c r="M1750" s="3" t="s">
        <v>8692</v>
      </c>
      <c r="N1750" s="3" t="s">
        <v>12324</v>
      </c>
      <c r="O1750" s="3" t="s">
        <v>12744</v>
      </c>
      <c r="P1750" s="3" t="s">
        <v>14331</v>
      </c>
      <c r="Q1750" s="3" t="s">
        <v>14331</v>
      </c>
      <c r="R1750" s="106" t="s">
        <v>1644</v>
      </c>
      <c r="S1750" s="8">
        <f>INDEX('Coord Sitios Confirmados'!E:E, MATCH(B1750, 'Coord Sitios Confirmados'!B:B,0))</f>
        <v>4.5572949999999999</v>
      </c>
      <c r="T1750" s="159">
        <f>INDEX('Coord Sitios Confirmados'!F:F, MATCH(C1750, 'Coord Sitios Confirmados'!C:C,0))</f>
        <v>-74.113630000000001</v>
      </c>
    </row>
    <row r="1751" spans="1:20" x14ac:dyDescent="0.25">
      <c r="A1751" s="73" t="s">
        <v>21668</v>
      </c>
      <c r="B1751" s="79" t="s">
        <v>21669</v>
      </c>
      <c r="C1751" s="3" t="s">
        <v>21670</v>
      </c>
      <c r="D1751" s="3" t="s">
        <v>21671</v>
      </c>
      <c r="E1751" s="3" t="s">
        <v>18694</v>
      </c>
      <c r="F1751" s="3" t="s">
        <v>21673</v>
      </c>
      <c r="G1751" s="3" t="s">
        <v>1644</v>
      </c>
      <c r="H1751" s="3" t="s">
        <v>22618</v>
      </c>
      <c r="I1751" s="3" t="s">
        <v>21672</v>
      </c>
      <c r="J1751" s="3" t="s">
        <v>396</v>
      </c>
      <c r="K1751" s="3" t="s">
        <v>21700</v>
      </c>
      <c r="L1751" s="3" t="s">
        <v>21701</v>
      </c>
      <c r="M1751" s="3" t="s">
        <v>8692</v>
      </c>
      <c r="N1751" s="3" t="s">
        <v>12324</v>
      </c>
      <c r="O1751" s="3" t="s">
        <v>12744</v>
      </c>
      <c r="P1751" s="3" t="s">
        <v>14331</v>
      </c>
      <c r="Q1751" s="3" t="s">
        <v>14331</v>
      </c>
      <c r="R1751" s="106" t="s">
        <v>1644</v>
      </c>
      <c r="S1751" s="8">
        <f>INDEX('Coord Sitios Confirmados'!E:E, MATCH(B1751, 'Coord Sitios Confirmados'!B:B,0))</f>
        <v>4.5575400000000004</v>
      </c>
      <c r="T1751" s="159">
        <f>INDEX('Coord Sitios Confirmados'!F:F, MATCH(C1751, 'Coord Sitios Confirmados'!C:C,0))</f>
        <v>-74.118049999999997</v>
      </c>
    </row>
    <row r="1752" spans="1:20" x14ac:dyDescent="0.25">
      <c r="A1752" s="115" t="s">
        <v>22713</v>
      </c>
      <c r="B1752" s="103" t="s">
        <v>22884</v>
      </c>
      <c r="C1752" s="101" t="s">
        <v>22717</v>
      </c>
      <c r="D1752" s="101" t="s">
        <v>22885</v>
      </c>
      <c r="E1752" s="101" t="s">
        <v>22886</v>
      </c>
      <c r="F1752" s="101" t="s">
        <v>22887</v>
      </c>
      <c r="G1752" s="101"/>
      <c r="H1752" s="101"/>
      <c r="I1752" s="101" t="s">
        <v>22888</v>
      </c>
      <c r="J1752" s="101" t="s">
        <v>396</v>
      </c>
      <c r="K1752" s="101" t="s">
        <v>21705</v>
      </c>
      <c r="L1752" s="101" t="s">
        <v>21701</v>
      </c>
      <c r="M1752" s="101" t="s">
        <v>14378</v>
      </c>
      <c r="N1752" s="101" t="s">
        <v>14377</v>
      </c>
      <c r="O1752" s="101" t="s">
        <v>12744</v>
      </c>
      <c r="P1752" s="101" t="s">
        <v>14378</v>
      </c>
      <c r="Q1752" s="101" t="s">
        <v>10573</v>
      </c>
      <c r="R1752" s="102" t="s">
        <v>9556</v>
      </c>
      <c r="S1752" s="8">
        <f>INDEX('Coord Sitios Confirmados'!E:E, MATCH(B1752, 'Coord Sitios Confirmados'!B:B,0))</f>
        <v>4.2919150000000004</v>
      </c>
      <c r="T1752" s="159">
        <f>INDEX('Coord Sitios Confirmados'!F:F, MATCH(C1752, 'Coord Sitios Confirmados'!C:C,0))</f>
        <v>-74.798782000000003</v>
      </c>
    </row>
    <row r="1753" spans="1:20" x14ac:dyDescent="0.25">
      <c r="A1753" s="116" t="s">
        <v>4654</v>
      </c>
      <c r="B1753" s="7" t="s">
        <v>13107</v>
      </c>
      <c r="C1753" s="8" t="s">
        <v>4655</v>
      </c>
      <c r="D1753" s="8" t="s">
        <v>4656</v>
      </c>
      <c r="E1753" s="8" t="s">
        <v>4657</v>
      </c>
      <c r="F1753" s="8" t="s">
        <v>4658</v>
      </c>
      <c r="G1753" s="8" t="s">
        <v>1409</v>
      </c>
      <c r="H1753" s="8" t="s">
        <v>1260</v>
      </c>
      <c r="I1753" s="8" t="s">
        <v>4659</v>
      </c>
      <c r="J1753" s="8" t="s">
        <v>396</v>
      </c>
      <c r="K1753" s="8" t="s">
        <v>21705</v>
      </c>
      <c r="L1753" s="8" t="s">
        <v>21701</v>
      </c>
      <c r="M1753" s="8" t="s">
        <v>8697</v>
      </c>
      <c r="N1753" s="8" t="s">
        <v>14328</v>
      </c>
      <c r="O1753" s="8" t="s">
        <v>12744</v>
      </c>
      <c r="P1753" s="8" t="s">
        <v>14331</v>
      </c>
      <c r="Q1753" s="8" t="s">
        <v>14331</v>
      </c>
      <c r="R1753" s="26" t="s">
        <v>9556</v>
      </c>
      <c r="S1753" s="8">
        <f>INDEX('Coord Sitios Confirmados'!E:E, MATCH(B1753, 'Coord Sitios Confirmados'!B:B,0))</f>
        <v>4.5926166666666663</v>
      </c>
      <c r="T1753" s="159">
        <f>INDEX('Coord Sitios Confirmados'!F:F, MATCH(C1753, 'Coord Sitios Confirmados'!C:C,0))</f>
        <v>-74.178399999999996</v>
      </c>
    </row>
    <row r="1754" spans="1:20" x14ac:dyDescent="0.25">
      <c r="A1754" s="115" t="s">
        <v>15542</v>
      </c>
      <c r="B1754" s="103" t="s">
        <v>15543</v>
      </c>
      <c r="C1754" s="101" t="s">
        <v>15544</v>
      </c>
      <c r="D1754" s="101" t="s">
        <v>17462</v>
      </c>
      <c r="E1754" s="101" t="s">
        <v>21933</v>
      </c>
      <c r="F1754" s="101" t="s">
        <v>21934</v>
      </c>
      <c r="G1754" s="101" t="s">
        <v>16130</v>
      </c>
      <c r="H1754" s="101" t="s">
        <v>1644</v>
      </c>
      <c r="I1754" s="101" t="s">
        <v>16430</v>
      </c>
      <c r="J1754" s="101" t="s">
        <v>396</v>
      </c>
      <c r="K1754" s="101" t="s">
        <v>21705</v>
      </c>
      <c r="L1754" s="101" t="s">
        <v>21701</v>
      </c>
      <c r="M1754" s="101" t="s">
        <v>14515</v>
      </c>
      <c r="N1754" s="101" t="s">
        <v>14329</v>
      </c>
      <c r="O1754" s="101" t="s">
        <v>12744</v>
      </c>
      <c r="P1754" s="101" t="s">
        <v>14515</v>
      </c>
      <c r="Q1754" s="101" t="s">
        <v>10573</v>
      </c>
      <c r="R1754" s="102" t="s">
        <v>1644</v>
      </c>
      <c r="S1754" s="8">
        <f>INDEX('Coord Sitios Confirmados'!E:E, MATCH(B1754, 'Coord Sitios Confirmados'!B:B,0))</f>
        <v>4.9188299999999998</v>
      </c>
      <c r="T1754" s="159">
        <f>INDEX('Coord Sitios Confirmados'!F:F, MATCH(C1754, 'Coord Sitios Confirmados'!C:C,0))</f>
        <v>-74.010800000000003</v>
      </c>
    </row>
    <row r="1755" spans="1:20" x14ac:dyDescent="0.25">
      <c r="A1755" s="111" t="s">
        <v>4661</v>
      </c>
      <c r="B1755" s="5" t="s">
        <v>12754</v>
      </c>
      <c r="C1755" s="6" t="s">
        <v>4662</v>
      </c>
      <c r="D1755" s="6" t="s">
        <v>13802</v>
      </c>
      <c r="E1755" s="6" t="s">
        <v>4663</v>
      </c>
      <c r="F1755" s="6" t="s">
        <v>2779</v>
      </c>
      <c r="G1755" s="6" t="s">
        <v>940</v>
      </c>
      <c r="H1755" s="6" t="s">
        <v>20989</v>
      </c>
      <c r="I1755" s="5" t="s">
        <v>4664</v>
      </c>
      <c r="J1755" s="6" t="s">
        <v>396</v>
      </c>
      <c r="K1755" s="6" t="s">
        <v>21705</v>
      </c>
      <c r="L1755" s="6" t="s">
        <v>21701</v>
      </c>
      <c r="M1755" s="6" t="s">
        <v>3379</v>
      </c>
      <c r="N1755" s="6" t="s">
        <v>942</v>
      </c>
      <c r="O1755" s="6" t="s">
        <v>12744</v>
      </c>
      <c r="P1755" s="6" t="s">
        <v>14331</v>
      </c>
      <c r="Q1755" s="6" t="s">
        <v>14331</v>
      </c>
      <c r="R1755" s="112" t="s">
        <v>8648</v>
      </c>
      <c r="S1755" s="8">
        <f>INDEX('Coord Sitios Confirmados'!E:E, MATCH(B1755, 'Coord Sitios Confirmados'!B:B,0))</f>
        <v>4.6639249999999999</v>
      </c>
      <c r="T1755" s="159" t="str">
        <f>INDEX('Coord Sitios Confirmados'!F:F, MATCH(C1755, 'Coord Sitios Confirmados'!C:C,0))</f>
        <v>-74,124020</v>
      </c>
    </row>
    <row r="1756" spans="1:20" x14ac:dyDescent="0.25">
      <c r="A1756" s="111" t="s">
        <v>4665</v>
      </c>
      <c r="B1756" s="5" t="s">
        <v>12896</v>
      </c>
      <c r="C1756" s="6" t="s">
        <v>4666</v>
      </c>
      <c r="D1756" s="6" t="s">
        <v>4667</v>
      </c>
      <c r="E1756" s="6" t="s">
        <v>4668</v>
      </c>
      <c r="F1756" s="6" t="s">
        <v>2065</v>
      </c>
      <c r="G1756" s="6" t="s">
        <v>940</v>
      </c>
      <c r="H1756" s="6" t="s">
        <v>2118</v>
      </c>
      <c r="I1756" s="5" t="s">
        <v>4669</v>
      </c>
      <c r="J1756" s="6" t="s">
        <v>396</v>
      </c>
      <c r="K1756" s="6" t="s">
        <v>21702</v>
      </c>
      <c r="L1756" s="6" t="s">
        <v>21701</v>
      </c>
      <c r="M1756" s="6" t="s">
        <v>3379</v>
      </c>
      <c r="N1756" s="6" t="s">
        <v>942</v>
      </c>
      <c r="O1756" s="6" t="s">
        <v>12744</v>
      </c>
      <c r="P1756" s="6" t="s">
        <v>14331</v>
      </c>
      <c r="Q1756" s="6" t="s">
        <v>14331</v>
      </c>
      <c r="R1756" s="112" t="s">
        <v>8860</v>
      </c>
      <c r="S1756" s="8">
        <f>INDEX('Coord Sitios Confirmados'!E:E, MATCH(B1756, 'Coord Sitios Confirmados'!B:B,0))</f>
        <v>4.6611399999999996</v>
      </c>
      <c r="T1756" s="159">
        <f>INDEX('Coord Sitios Confirmados'!F:F, MATCH(C1756, 'Coord Sitios Confirmados'!C:C,0))</f>
        <v>-74.117400000000004</v>
      </c>
    </row>
    <row r="1757" spans="1:20" x14ac:dyDescent="0.25">
      <c r="A1757" s="111" t="s">
        <v>14121</v>
      </c>
      <c r="B1757" s="5" t="s">
        <v>14135</v>
      </c>
      <c r="C1757" s="6" t="s">
        <v>14123</v>
      </c>
      <c r="D1757" s="6" t="s">
        <v>14136</v>
      </c>
      <c r="E1757" s="6" t="s">
        <v>14137</v>
      </c>
      <c r="F1757" s="6" t="s">
        <v>14138</v>
      </c>
      <c r="G1757" s="6" t="s">
        <v>8648</v>
      </c>
      <c r="H1757" s="6" t="s">
        <v>14302</v>
      </c>
      <c r="I1757" s="5" t="s">
        <v>8649</v>
      </c>
      <c r="J1757" s="6" t="s">
        <v>396</v>
      </c>
      <c r="K1757" s="6" t="s">
        <v>21705</v>
      </c>
      <c r="L1757" s="6" t="s">
        <v>21701</v>
      </c>
      <c r="M1757" s="6" t="s">
        <v>3379</v>
      </c>
      <c r="N1757" s="6" t="s">
        <v>942</v>
      </c>
      <c r="O1757" s="6" t="s">
        <v>12744</v>
      </c>
      <c r="P1757" s="6" t="s">
        <v>14331</v>
      </c>
      <c r="Q1757" s="6" t="s">
        <v>14331</v>
      </c>
      <c r="R1757" s="112" t="s">
        <v>8648</v>
      </c>
      <c r="S1757" s="8">
        <f>INDEX('Coord Sitios Confirmados'!E:E, MATCH(B1757, 'Coord Sitios Confirmados'!B:B,0))</f>
        <v>4.6703450000000002</v>
      </c>
      <c r="T1757" s="159">
        <f>INDEX('Coord Sitios Confirmados'!F:F, MATCH(C1757, 'Coord Sitios Confirmados'!C:C,0))</f>
        <v>-74.117610999999997</v>
      </c>
    </row>
    <row r="1758" spans="1:20" x14ac:dyDescent="0.25">
      <c r="A1758" s="111" t="s">
        <v>4670</v>
      </c>
      <c r="B1758" s="5" t="s">
        <v>13218</v>
      </c>
      <c r="C1758" s="6" t="s">
        <v>4671</v>
      </c>
      <c r="D1758" s="6" t="s">
        <v>13803</v>
      </c>
      <c r="E1758" s="6" t="s">
        <v>2493</v>
      </c>
      <c r="F1758" s="6" t="s">
        <v>3805</v>
      </c>
      <c r="G1758" s="6"/>
      <c r="H1758" s="6" t="s">
        <v>20938</v>
      </c>
      <c r="I1758" s="5"/>
      <c r="J1758" s="6" t="s">
        <v>396</v>
      </c>
      <c r="K1758" s="6" t="s">
        <v>21705</v>
      </c>
      <c r="L1758" s="6" t="s">
        <v>21701</v>
      </c>
      <c r="M1758" s="6" t="s">
        <v>3379</v>
      </c>
      <c r="N1758" s="6" t="s">
        <v>942</v>
      </c>
      <c r="O1758" s="6" t="s">
        <v>12744</v>
      </c>
      <c r="P1758" s="6" t="s">
        <v>14331</v>
      </c>
      <c r="Q1758" s="6" t="s">
        <v>14331</v>
      </c>
      <c r="R1758" s="112" t="s">
        <v>8648</v>
      </c>
      <c r="S1758" s="8">
        <f>INDEX('Coord Sitios Confirmados'!E:E, MATCH(B1758, 'Coord Sitios Confirmados'!B:B,0))</f>
        <v>4.6493799999999998</v>
      </c>
      <c r="T1758" s="159">
        <f>INDEX('Coord Sitios Confirmados'!F:F, MATCH(C1758, 'Coord Sitios Confirmados'!C:C,0))</f>
        <v>-74.125500000000002</v>
      </c>
    </row>
    <row r="1759" spans="1:20" x14ac:dyDescent="0.25">
      <c r="A1759" s="111" t="s">
        <v>4672</v>
      </c>
      <c r="B1759" s="5" t="s">
        <v>12970</v>
      </c>
      <c r="C1759" s="6" t="s">
        <v>4673</v>
      </c>
      <c r="D1759" s="6" t="s">
        <v>4674</v>
      </c>
      <c r="E1759" s="6" t="s">
        <v>18342</v>
      </c>
      <c r="F1759" s="6" t="s">
        <v>18341</v>
      </c>
      <c r="G1759" s="6" t="s">
        <v>1710</v>
      </c>
      <c r="H1759" s="6" t="s">
        <v>4675</v>
      </c>
      <c r="I1759" s="5" t="s">
        <v>4676</v>
      </c>
      <c r="J1759" s="6" t="s">
        <v>396</v>
      </c>
      <c r="K1759" s="6" t="s">
        <v>21702</v>
      </c>
      <c r="L1759" s="6" t="s">
        <v>21701</v>
      </c>
      <c r="M1759" s="6" t="s">
        <v>8698</v>
      </c>
      <c r="N1759" s="6" t="s">
        <v>942</v>
      </c>
      <c r="O1759" s="6" t="s">
        <v>12744</v>
      </c>
      <c r="P1759" s="6" t="s">
        <v>14331</v>
      </c>
      <c r="Q1759" s="6" t="s">
        <v>14331</v>
      </c>
      <c r="R1759" s="112" t="s">
        <v>8860</v>
      </c>
      <c r="S1759" s="8">
        <f>INDEX('Coord Sitios Confirmados'!E:E, MATCH(B1759, 'Coord Sitios Confirmados'!B:B,0))</f>
        <v>4.6664500000000002</v>
      </c>
      <c r="T1759" s="159">
        <f>INDEX('Coord Sitios Confirmados'!F:F, MATCH(C1759, 'Coord Sitios Confirmados'!C:C,0))</f>
        <v>-74.084100000000007</v>
      </c>
    </row>
    <row r="1760" spans="1:20" x14ac:dyDescent="0.25">
      <c r="A1760" s="73" t="s">
        <v>4677</v>
      </c>
      <c r="B1760" s="79" t="s">
        <v>13103</v>
      </c>
      <c r="C1760" s="3" t="s">
        <v>4678</v>
      </c>
      <c r="D1760" s="3" t="s">
        <v>4679</v>
      </c>
      <c r="E1760" s="3" t="s">
        <v>18706</v>
      </c>
      <c r="F1760" s="3" t="s">
        <v>19079</v>
      </c>
      <c r="G1760" s="3" t="s">
        <v>1650</v>
      </c>
      <c r="H1760" s="3" t="s">
        <v>4680</v>
      </c>
      <c r="I1760" s="3" t="s">
        <v>4681</v>
      </c>
      <c r="J1760" s="3" t="s">
        <v>396</v>
      </c>
      <c r="K1760" s="3" t="s">
        <v>21705</v>
      </c>
      <c r="L1760" s="3" t="s">
        <v>21701</v>
      </c>
      <c r="M1760" s="3" t="s">
        <v>8694</v>
      </c>
      <c r="N1760" s="3" t="s">
        <v>12324</v>
      </c>
      <c r="O1760" s="3" t="s">
        <v>12744</v>
      </c>
      <c r="P1760" s="3" t="s">
        <v>14331</v>
      </c>
      <c r="Q1760" s="3" t="s">
        <v>14331</v>
      </c>
      <c r="R1760" s="106" t="s">
        <v>1650</v>
      </c>
      <c r="S1760" s="8" t="str">
        <f>INDEX('Coord Sitios Confirmados'!E:E, MATCH(B1760, 'Coord Sitios Confirmados'!B:B,0))</f>
        <v>4,586882</v>
      </c>
      <c r="T1760" s="159">
        <f>INDEX('Coord Sitios Confirmados'!F:F, MATCH(C1760, 'Coord Sitios Confirmados'!C:C,0))</f>
        <v>-74.085328000000004</v>
      </c>
    </row>
    <row r="1761" spans="1:20" x14ac:dyDescent="0.25">
      <c r="A1761" s="73" t="s">
        <v>4682</v>
      </c>
      <c r="B1761" s="79" t="s">
        <v>13102</v>
      </c>
      <c r="C1761" s="3" t="s">
        <v>4683</v>
      </c>
      <c r="D1761" s="3" t="s">
        <v>4684</v>
      </c>
      <c r="E1761" s="3" t="s">
        <v>19031</v>
      </c>
      <c r="F1761" s="3" t="s">
        <v>19030</v>
      </c>
      <c r="G1761" s="3" t="s">
        <v>18</v>
      </c>
      <c r="H1761" s="3" t="s">
        <v>4685</v>
      </c>
      <c r="I1761" s="3" t="s">
        <v>4686</v>
      </c>
      <c r="J1761" s="3" t="s">
        <v>396</v>
      </c>
      <c r="K1761" s="3" t="s">
        <v>21705</v>
      </c>
      <c r="L1761" s="3" t="s">
        <v>21701</v>
      </c>
      <c r="M1761" s="3" t="s">
        <v>8692</v>
      </c>
      <c r="N1761" s="3" t="s">
        <v>12324</v>
      </c>
      <c r="O1761" s="3" t="s">
        <v>12744</v>
      </c>
      <c r="P1761" s="3" t="s">
        <v>14331</v>
      </c>
      <c r="Q1761" s="3" t="s">
        <v>14331</v>
      </c>
      <c r="R1761" s="106" t="s">
        <v>8860</v>
      </c>
      <c r="S1761" s="8">
        <f>INDEX('Coord Sitios Confirmados'!E:E, MATCH(B1761, 'Coord Sitios Confirmados'!B:B,0))</f>
        <v>4.5476429999999999</v>
      </c>
      <c r="T1761" s="159">
        <f>INDEX('Coord Sitios Confirmados'!F:F, MATCH(C1761, 'Coord Sitios Confirmados'!C:C,0))</f>
        <v>-74.107933000000003</v>
      </c>
    </row>
    <row r="1762" spans="1:20" x14ac:dyDescent="0.25">
      <c r="A1762" s="104" t="s">
        <v>4687</v>
      </c>
      <c r="B1762" s="11" t="s">
        <v>13477</v>
      </c>
      <c r="C1762" s="12" t="s">
        <v>4688</v>
      </c>
      <c r="D1762" s="12" t="s">
        <v>4689</v>
      </c>
      <c r="E1762" s="12" t="s">
        <v>4690</v>
      </c>
      <c r="F1762" s="12" t="s">
        <v>18829</v>
      </c>
      <c r="G1762" s="12" t="s">
        <v>18</v>
      </c>
      <c r="H1762" s="12" t="s">
        <v>56</v>
      </c>
      <c r="I1762" s="12" t="s">
        <v>4691</v>
      </c>
      <c r="J1762" s="12" t="s">
        <v>396</v>
      </c>
      <c r="K1762" s="12" t="s">
        <v>21705</v>
      </c>
      <c r="L1762" s="12" t="s">
        <v>21701</v>
      </c>
      <c r="M1762" s="12" t="s">
        <v>6165</v>
      </c>
      <c r="N1762" s="12" t="s">
        <v>12305</v>
      </c>
      <c r="O1762" s="12" t="s">
        <v>12744</v>
      </c>
      <c r="P1762" s="12" t="s">
        <v>14331</v>
      </c>
      <c r="Q1762" s="12" t="s">
        <v>14331</v>
      </c>
      <c r="R1762" s="72" t="s">
        <v>8648</v>
      </c>
      <c r="S1762" s="8">
        <f>INDEX('Coord Sitios Confirmados'!E:E, MATCH(B1762, 'Coord Sitios Confirmados'!B:B,0))</f>
        <v>4.6916700000000002</v>
      </c>
      <c r="T1762" s="159">
        <f>INDEX('Coord Sitios Confirmados'!F:F, MATCH(C1762, 'Coord Sitios Confirmados'!C:C,0))</f>
        <v>-74.042000000000002</v>
      </c>
    </row>
    <row r="1763" spans="1:20" x14ac:dyDescent="0.25">
      <c r="A1763" s="107" t="s">
        <v>4692</v>
      </c>
      <c r="B1763" s="64" t="s">
        <v>12091</v>
      </c>
      <c r="C1763" s="65" t="s">
        <v>4693</v>
      </c>
      <c r="D1763" s="65" t="s">
        <v>10499</v>
      </c>
      <c r="E1763" s="65" t="s">
        <v>12092</v>
      </c>
      <c r="F1763" s="65" t="s">
        <v>12063</v>
      </c>
      <c r="G1763" s="65" t="s">
        <v>1848</v>
      </c>
      <c r="H1763" s="64"/>
      <c r="I1763" s="65" t="s">
        <v>4694</v>
      </c>
      <c r="J1763" s="65" t="s">
        <v>396</v>
      </c>
      <c r="K1763" s="65" t="s">
        <v>21700</v>
      </c>
      <c r="L1763" s="65" t="s">
        <v>21701</v>
      </c>
      <c r="M1763" s="65" t="s">
        <v>8699</v>
      </c>
      <c r="N1763" s="65" t="s">
        <v>397</v>
      </c>
      <c r="O1763" s="65" t="s">
        <v>12744</v>
      </c>
      <c r="P1763" s="65" t="s">
        <v>14331</v>
      </c>
      <c r="Q1763" s="65" t="s">
        <v>14331</v>
      </c>
      <c r="R1763" s="108" t="s">
        <v>8860</v>
      </c>
      <c r="S1763" s="8">
        <f>INDEX('Coord Sitios Confirmados'!E:E, MATCH(B1763, 'Coord Sitios Confirmados'!B:B,0))</f>
        <v>4.70128683333333</v>
      </c>
      <c r="T1763" s="159">
        <f>INDEX('Coord Sitios Confirmados'!F:F, MATCH(C1763, 'Coord Sitios Confirmados'!C:C,0))</f>
        <v>-74.067840000000004</v>
      </c>
    </row>
    <row r="1764" spans="1:20" x14ac:dyDescent="0.25">
      <c r="A1764" s="115" t="s">
        <v>15784</v>
      </c>
      <c r="B1764" s="103" t="s">
        <v>16173</v>
      </c>
      <c r="C1764" s="101" t="s">
        <v>15785</v>
      </c>
      <c r="D1764" s="101" t="s">
        <v>17463</v>
      </c>
      <c r="E1764" s="101" t="s">
        <v>22073</v>
      </c>
      <c r="F1764" s="101" t="s">
        <v>22074</v>
      </c>
      <c r="G1764" s="101" t="s">
        <v>14374</v>
      </c>
      <c r="H1764" s="101" t="s">
        <v>21026</v>
      </c>
      <c r="I1764" s="101" t="s">
        <v>15786</v>
      </c>
      <c r="J1764" s="101" t="s">
        <v>396</v>
      </c>
      <c r="K1764" s="101" t="s">
        <v>21702</v>
      </c>
      <c r="L1764" s="101" t="s">
        <v>21701</v>
      </c>
      <c r="M1764" s="101" t="s">
        <v>14445</v>
      </c>
      <c r="N1764" s="101" t="s">
        <v>14329</v>
      </c>
      <c r="O1764" s="101" t="s">
        <v>12744</v>
      </c>
      <c r="P1764" s="101" t="s">
        <v>14445</v>
      </c>
      <c r="Q1764" s="101" t="s">
        <v>10573</v>
      </c>
      <c r="R1764" s="102" t="s">
        <v>8648</v>
      </c>
      <c r="S1764" s="8">
        <f>INDEX('Coord Sitios Confirmados'!E:E, MATCH(B1764, 'Coord Sitios Confirmados'!B:B,0))</f>
        <v>4.8451000000000004</v>
      </c>
      <c r="T1764" s="159">
        <f>INDEX('Coord Sitios Confirmados'!F:F, MATCH(C1764, 'Coord Sitios Confirmados'!C:C,0))</f>
        <v>-74.0822</v>
      </c>
    </row>
    <row r="1765" spans="1:20" x14ac:dyDescent="0.25">
      <c r="A1765" s="115" t="s">
        <v>15660</v>
      </c>
      <c r="B1765" s="103" t="s">
        <v>15661</v>
      </c>
      <c r="C1765" s="101" t="s">
        <v>15662</v>
      </c>
      <c r="D1765" s="101" t="s">
        <v>17464</v>
      </c>
      <c r="E1765" s="101" t="s">
        <v>21856</v>
      </c>
      <c r="F1765" s="101"/>
      <c r="G1765" s="101" t="s">
        <v>22566</v>
      </c>
      <c r="H1765" s="101" t="s">
        <v>8860</v>
      </c>
      <c r="I1765" s="101"/>
      <c r="J1765" s="101" t="s">
        <v>396</v>
      </c>
      <c r="K1765" s="101" t="s">
        <v>21700</v>
      </c>
      <c r="L1765" s="101" t="s">
        <v>21701</v>
      </c>
      <c r="M1765" s="101" t="s">
        <v>14374</v>
      </c>
      <c r="N1765" s="101" t="s">
        <v>14329</v>
      </c>
      <c r="O1765" s="101" t="s">
        <v>12744</v>
      </c>
      <c r="P1765" s="101" t="s">
        <v>14374</v>
      </c>
      <c r="Q1765" s="101" t="s">
        <v>10573</v>
      </c>
      <c r="R1765" s="102" t="s">
        <v>8860</v>
      </c>
      <c r="S1765" s="8">
        <f>INDEX('Coord Sitios Confirmados'!E:E, MATCH(B1765, 'Coord Sitios Confirmados'!B:B,0))</f>
        <v>4.8534660000000001</v>
      </c>
      <c r="T1765" s="159">
        <f>INDEX('Coord Sitios Confirmados'!F:F, MATCH(C1765, 'Coord Sitios Confirmados'!C:C,0))</f>
        <v>-74.074416999999997</v>
      </c>
    </row>
    <row r="1766" spans="1:20" x14ac:dyDescent="0.25">
      <c r="A1766" s="115" t="s">
        <v>15770</v>
      </c>
      <c r="B1766" s="103" t="s">
        <v>15771</v>
      </c>
      <c r="C1766" s="101" t="s">
        <v>15772</v>
      </c>
      <c r="D1766" s="101" t="s">
        <v>17465</v>
      </c>
      <c r="E1766" s="101" t="s">
        <v>22472</v>
      </c>
      <c r="F1766" s="101"/>
      <c r="G1766" s="101" t="s">
        <v>16026</v>
      </c>
      <c r="H1766" s="101" t="s">
        <v>16096</v>
      </c>
      <c r="I1766" s="101" t="s">
        <v>15773</v>
      </c>
      <c r="J1766" s="101" t="s">
        <v>396</v>
      </c>
      <c r="K1766" s="101" t="s">
        <v>21702</v>
      </c>
      <c r="L1766" s="101" t="s">
        <v>21701</v>
      </c>
      <c r="M1766" s="101" t="s">
        <v>14431</v>
      </c>
      <c r="N1766" s="101" t="s">
        <v>14403</v>
      </c>
      <c r="O1766" s="101" t="s">
        <v>12744</v>
      </c>
      <c r="P1766" s="183" t="s">
        <v>14431</v>
      </c>
      <c r="Q1766" s="101" t="s">
        <v>10573</v>
      </c>
      <c r="R1766" s="102" t="s">
        <v>1644</v>
      </c>
      <c r="S1766" s="8">
        <f>INDEX('Coord Sitios Confirmados'!E:E, MATCH(B1766, 'Coord Sitios Confirmados'!B:B,0))</f>
        <v>4.6010299999999997</v>
      </c>
      <c r="T1766" s="159">
        <f>INDEX('Coord Sitios Confirmados'!F:F, MATCH(C1766, 'Coord Sitios Confirmados'!C:C,0))</f>
        <v>-74.301199999999994</v>
      </c>
    </row>
    <row r="1767" spans="1:20" x14ac:dyDescent="0.25">
      <c r="A1767" s="105" t="s">
        <v>4695</v>
      </c>
      <c r="B1767" s="71" t="s">
        <v>13254</v>
      </c>
      <c r="C1767" s="70" t="s">
        <v>4696</v>
      </c>
      <c r="D1767" s="70" t="s">
        <v>4697</v>
      </c>
      <c r="E1767" s="70" t="s">
        <v>4698</v>
      </c>
      <c r="F1767" s="70" t="s">
        <v>4699</v>
      </c>
      <c r="G1767" s="70" t="s">
        <v>18</v>
      </c>
      <c r="H1767" s="70" t="s">
        <v>21766</v>
      </c>
      <c r="I1767" s="70" t="s">
        <v>4700</v>
      </c>
      <c r="J1767" s="70" t="s">
        <v>396</v>
      </c>
      <c r="K1767" s="70" t="s">
        <v>21705</v>
      </c>
      <c r="L1767" s="70" t="s">
        <v>21701</v>
      </c>
      <c r="M1767" s="70" t="s">
        <v>8699</v>
      </c>
      <c r="N1767" s="70" t="s">
        <v>197</v>
      </c>
      <c r="O1767" s="70" t="s">
        <v>12744</v>
      </c>
      <c r="P1767" s="70" t="s">
        <v>14331</v>
      </c>
      <c r="Q1767" s="70" t="s">
        <v>14331</v>
      </c>
      <c r="R1767" s="74" t="s">
        <v>8648</v>
      </c>
      <c r="S1767" s="8">
        <f>INDEX('Coord Sitios Confirmados'!E:E, MATCH(B1767, 'Coord Sitios Confirmados'!B:B,0))</f>
        <v>4.7405280000000003</v>
      </c>
      <c r="T1767" s="159">
        <f>INDEX('Coord Sitios Confirmados'!F:F, MATCH(C1767, 'Coord Sitios Confirmados'!C:C,0))</f>
        <v>-74.064222999999998</v>
      </c>
    </row>
    <row r="1768" spans="1:20" x14ac:dyDescent="0.25">
      <c r="A1768" s="73" t="s">
        <v>22938</v>
      </c>
      <c r="B1768" s="79" t="s">
        <v>22939</v>
      </c>
      <c r="C1768" s="3" t="s">
        <v>22940</v>
      </c>
      <c r="D1768" s="3" t="s">
        <v>22942</v>
      </c>
      <c r="E1768" s="3" t="s">
        <v>21673</v>
      </c>
      <c r="F1768" s="3" t="s">
        <v>22941</v>
      </c>
      <c r="G1768" s="3" t="s">
        <v>1922</v>
      </c>
      <c r="H1768" s="3" t="s">
        <v>22950</v>
      </c>
      <c r="I1768" s="3" t="s">
        <v>18575</v>
      </c>
      <c r="J1768" s="3" t="s">
        <v>396</v>
      </c>
      <c r="K1768" s="3" t="s">
        <v>21705</v>
      </c>
      <c r="L1768" s="3" t="s">
        <v>21701</v>
      </c>
      <c r="M1768" s="3" t="s">
        <v>6174</v>
      </c>
      <c r="N1768" s="3" t="s">
        <v>12324</v>
      </c>
      <c r="O1768" s="3" t="s">
        <v>12744</v>
      </c>
      <c r="P1768" s="3" t="s">
        <v>14331</v>
      </c>
      <c r="Q1768" s="3" t="s">
        <v>14331</v>
      </c>
      <c r="R1768" s="106" t="s">
        <v>1922</v>
      </c>
      <c r="S1768" s="8">
        <f>INDEX('Coord Sitios Confirmados'!E:E, MATCH(B1768, 'Coord Sitios Confirmados'!B:B,0))</f>
        <v>4.5036699999999996</v>
      </c>
      <c r="T1768" s="159">
        <f>INDEX('Coord Sitios Confirmados'!F:F, MATCH(C1768, 'Coord Sitios Confirmados'!C:C,0))</f>
        <v>-74.117890000000003</v>
      </c>
    </row>
    <row r="1769" spans="1:20" x14ac:dyDescent="0.25">
      <c r="A1769" s="105" t="s">
        <v>4701</v>
      </c>
      <c r="B1769" s="71" t="s">
        <v>13009</v>
      </c>
      <c r="C1769" s="70" t="s">
        <v>4702</v>
      </c>
      <c r="D1769" s="70" t="s">
        <v>12690</v>
      </c>
      <c r="E1769" s="70" t="s">
        <v>14249</v>
      </c>
      <c r="F1769" s="70" t="s">
        <v>18856</v>
      </c>
      <c r="G1769" s="70" t="s">
        <v>18</v>
      </c>
      <c r="H1769" s="70" t="s">
        <v>21767</v>
      </c>
      <c r="I1769" s="70" t="s">
        <v>4703</v>
      </c>
      <c r="J1769" s="70" t="s">
        <v>396</v>
      </c>
      <c r="K1769" s="70" t="s">
        <v>21705</v>
      </c>
      <c r="L1769" s="70" t="s">
        <v>21701</v>
      </c>
      <c r="M1769" s="70" t="s">
        <v>6165</v>
      </c>
      <c r="N1769" s="70" t="s">
        <v>197</v>
      </c>
      <c r="O1769" s="70" t="s">
        <v>12744</v>
      </c>
      <c r="P1769" s="70" t="s">
        <v>14331</v>
      </c>
      <c r="Q1769" s="70" t="s">
        <v>14331</v>
      </c>
      <c r="R1769" s="74" t="s">
        <v>8648</v>
      </c>
      <c r="S1769" s="8">
        <f>INDEX('Coord Sitios Confirmados'!E:E, MATCH(B1769, 'Coord Sitios Confirmados'!B:B,0))</f>
        <v>4.7169097999999998</v>
      </c>
      <c r="T1769" s="159">
        <f>INDEX('Coord Sitios Confirmados'!F:F, MATCH(C1769, 'Coord Sitios Confirmados'!C:C,0))</f>
        <v>-74.026570000000007</v>
      </c>
    </row>
    <row r="1770" spans="1:20" x14ac:dyDescent="0.25">
      <c r="A1770" s="73" t="s">
        <v>12486</v>
      </c>
      <c r="B1770" s="79" t="s">
        <v>12487</v>
      </c>
      <c r="C1770" s="3" t="s">
        <v>12488</v>
      </c>
      <c r="D1770" s="3" t="s">
        <v>13676</v>
      </c>
      <c r="E1770" s="3" t="s">
        <v>18700</v>
      </c>
      <c r="F1770" s="3" t="s">
        <v>18701</v>
      </c>
      <c r="G1770" s="3" t="s">
        <v>1644</v>
      </c>
      <c r="H1770" s="3" t="s">
        <v>13677</v>
      </c>
      <c r="I1770" s="3" t="s">
        <v>12550</v>
      </c>
      <c r="J1770" s="3" t="s">
        <v>396</v>
      </c>
      <c r="K1770" s="3" t="s">
        <v>21705</v>
      </c>
      <c r="L1770" s="3" t="s">
        <v>21701</v>
      </c>
      <c r="M1770" s="3" t="s">
        <v>6174</v>
      </c>
      <c r="N1770" s="3" t="s">
        <v>12324</v>
      </c>
      <c r="O1770" s="3" t="s">
        <v>12744</v>
      </c>
      <c r="P1770" s="3" t="s">
        <v>14331</v>
      </c>
      <c r="Q1770" s="3" t="s">
        <v>14331</v>
      </c>
      <c r="R1770" s="106" t="s">
        <v>1644</v>
      </c>
      <c r="S1770" s="8">
        <f>INDEX('Coord Sitios Confirmados'!E:E, MATCH(B1770, 'Coord Sitios Confirmados'!B:B,0))</f>
        <v>4.5030400000000004</v>
      </c>
      <c r="T1770" s="159">
        <f>INDEX('Coord Sitios Confirmados'!F:F, MATCH(C1770, 'Coord Sitios Confirmados'!C:C,0))</f>
        <v>-74.121669999999995</v>
      </c>
    </row>
    <row r="1771" spans="1:20" x14ac:dyDescent="0.25">
      <c r="A1771" s="107" t="s">
        <v>11948</v>
      </c>
      <c r="B1771" s="64" t="s">
        <v>12314</v>
      </c>
      <c r="C1771" s="65" t="s">
        <v>12315</v>
      </c>
      <c r="D1771" s="65" t="s">
        <v>12544</v>
      </c>
      <c r="E1771" s="65" t="s">
        <v>18477</v>
      </c>
      <c r="F1771" s="65" t="s">
        <v>18737</v>
      </c>
      <c r="G1771" s="65" t="s">
        <v>2098</v>
      </c>
      <c r="H1771" s="64" t="s">
        <v>12592</v>
      </c>
      <c r="I1771" s="65" t="s">
        <v>12316</v>
      </c>
      <c r="J1771" s="65" t="s">
        <v>396</v>
      </c>
      <c r="K1771" s="65" t="s">
        <v>21705</v>
      </c>
      <c r="L1771" s="65" t="s">
        <v>21701</v>
      </c>
      <c r="M1771" s="65" t="s">
        <v>8699</v>
      </c>
      <c r="N1771" s="65" t="s">
        <v>397</v>
      </c>
      <c r="O1771" s="65" t="s">
        <v>12744</v>
      </c>
      <c r="P1771" s="65" t="s">
        <v>14331</v>
      </c>
      <c r="Q1771" s="65" t="s">
        <v>14331</v>
      </c>
      <c r="R1771" s="108" t="s">
        <v>1644</v>
      </c>
      <c r="S1771" s="8">
        <f>INDEX('Coord Sitios Confirmados'!E:E, MATCH(B1771, 'Coord Sitios Confirmados'!B:B,0))</f>
        <v>4.7198741000000002</v>
      </c>
      <c r="T1771" s="159">
        <f>INDEX('Coord Sitios Confirmados'!F:F, MATCH(C1771, 'Coord Sitios Confirmados'!C:C,0))</f>
        <v>-74.076729900000004</v>
      </c>
    </row>
    <row r="1772" spans="1:20" x14ac:dyDescent="0.25">
      <c r="A1772" s="111" t="s">
        <v>4704</v>
      </c>
      <c r="B1772" s="5" t="s">
        <v>13188</v>
      </c>
      <c r="C1772" s="6" t="s">
        <v>4705</v>
      </c>
      <c r="D1772" s="6" t="s">
        <v>4706</v>
      </c>
      <c r="E1772" s="6" t="s">
        <v>18764</v>
      </c>
      <c r="F1772" s="6" t="s">
        <v>18849</v>
      </c>
      <c r="G1772" s="6" t="s">
        <v>940</v>
      </c>
      <c r="H1772" s="6" t="s">
        <v>4708</v>
      </c>
      <c r="I1772" s="5" t="s">
        <v>4709</v>
      </c>
      <c r="J1772" s="6" t="s">
        <v>396</v>
      </c>
      <c r="K1772" s="6" t="s">
        <v>21705</v>
      </c>
      <c r="L1772" s="6" t="s">
        <v>21701</v>
      </c>
      <c r="M1772" s="6" t="s">
        <v>4060</v>
      </c>
      <c r="N1772" s="6" t="s">
        <v>942</v>
      </c>
      <c r="O1772" s="6" t="s">
        <v>12744</v>
      </c>
      <c r="P1772" s="6" t="s">
        <v>14331</v>
      </c>
      <c r="Q1772" s="6" t="s">
        <v>14331</v>
      </c>
      <c r="R1772" s="112" t="s">
        <v>8860</v>
      </c>
      <c r="S1772" s="8">
        <f>INDEX('Coord Sitios Confirmados'!E:E, MATCH(B1772, 'Coord Sitios Confirmados'!B:B,0))</f>
        <v>4.6442100000000002</v>
      </c>
      <c r="T1772" s="159">
        <f>INDEX('Coord Sitios Confirmados'!F:F, MATCH(C1772, 'Coord Sitios Confirmados'!C:C,0))</f>
        <v>-74.145099999999999</v>
      </c>
    </row>
    <row r="1773" spans="1:20" x14ac:dyDescent="0.25">
      <c r="A1773" s="111" t="s">
        <v>10083</v>
      </c>
      <c r="B1773" s="5" t="s">
        <v>12416</v>
      </c>
      <c r="C1773" s="6" t="s">
        <v>12417</v>
      </c>
      <c r="D1773" s="6" t="s">
        <v>12418</v>
      </c>
      <c r="E1773" s="6" t="s">
        <v>21334</v>
      </c>
      <c r="F1773" s="6" t="s">
        <v>21335</v>
      </c>
      <c r="G1773" s="6" t="s">
        <v>1644</v>
      </c>
      <c r="H1773" s="6" t="s">
        <v>12419</v>
      </c>
      <c r="I1773" s="5">
        <v>900377163</v>
      </c>
      <c r="J1773" s="6" t="s">
        <v>396</v>
      </c>
      <c r="K1773" s="6" t="s">
        <v>21705</v>
      </c>
      <c r="L1773" s="6" t="s">
        <v>21701</v>
      </c>
      <c r="M1773" s="6" t="s">
        <v>4060</v>
      </c>
      <c r="N1773" s="6" t="s">
        <v>942</v>
      </c>
      <c r="O1773" s="6" t="s">
        <v>12744</v>
      </c>
      <c r="P1773" s="6" t="s">
        <v>14331</v>
      </c>
      <c r="Q1773" s="6" t="s">
        <v>14331</v>
      </c>
      <c r="R1773" s="112" t="s">
        <v>1644</v>
      </c>
      <c r="S1773" s="8" t="e">
        <f>INDEX('Coord Sitios Confirmados'!E:E, MATCH(B1773, 'Coord Sitios Confirmados'!B:B,0))</f>
        <v>#N/A</v>
      </c>
      <c r="T1773" s="159" t="e">
        <f>INDEX('Coord Sitios Confirmados'!F:F, MATCH(C1773, 'Coord Sitios Confirmados'!C:C,0))</f>
        <v>#N/A</v>
      </c>
    </row>
    <row r="1774" spans="1:20" x14ac:dyDescent="0.25">
      <c r="A1774" s="111" t="s">
        <v>4710</v>
      </c>
      <c r="B1774" s="5" t="s">
        <v>12786</v>
      </c>
      <c r="C1774" s="6" t="s">
        <v>4711</v>
      </c>
      <c r="D1774" s="6" t="s">
        <v>13804</v>
      </c>
      <c r="E1774" s="6" t="s">
        <v>22851</v>
      </c>
      <c r="F1774" s="6" t="s">
        <v>22850</v>
      </c>
      <c r="G1774" s="6" t="s">
        <v>940</v>
      </c>
      <c r="H1774" s="6" t="s">
        <v>20967</v>
      </c>
      <c r="I1774" s="5" t="s">
        <v>4712</v>
      </c>
      <c r="J1774" s="6" t="s">
        <v>396</v>
      </c>
      <c r="K1774" s="6" t="s">
        <v>21705</v>
      </c>
      <c r="L1774" s="6" t="s">
        <v>21701</v>
      </c>
      <c r="M1774" s="6" t="s">
        <v>3379</v>
      </c>
      <c r="N1774" s="6" t="s">
        <v>942</v>
      </c>
      <c r="O1774" s="6" t="s">
        <v>12744</v>
      </c>
      <c r="P1774" s="6" t="s">
        <v>14331</v>
      </c>
      <c r="Q1774" s="6" t="s">
        <v>14331</v>
      </c>
      <c r="R1774" s="112" t="s">
        <v>8648</v>
      </c>
      <c r="S1774" s="8">
        <f>INDEX('Coord Sitios Confirmados'!E:E, MATCH(B1774, 'Coord Sitios Confirmados'!B:B,0))</f>
        <v>4.6442399999999999</v>
      </c>
      <c r="T1774" s="159">
        <f>INDEX('Coord Sitios Confirmados'!F:F, MATCH(C1774, 'Coord Sitios Confirmados'!C:C,0))</f>
        <v>-74.113900000000001</v>
      </c>
    </row>
    <row r="1775" spans="1:20" x14ac:dyDescent="0.25">
      <c r="A1775" s="104" t="s">
        <v>4713</v>
      </c>
      <c r="B1775" s="11" t="s">
        <v>13380</v>
      </c>
      <c r="C1775" s="12" t="s">
        <v>4714</v>
      </c>
      <c r="D1775" s="12" t="s">
        <v>4715</v>
      </c>
      <c r="E1775" s="12" t="s">
        <v>18355</v>
      </c>
      <c r="F1775" s="12" t="s">
        <v>4236</v>
      </c>
      <c r="G1775" s="12" t="s">
        <v>4716</v>
      </c>
      <c r="H1775" s="12" t="s">
        <v>4717</v>
      </c>
      <c r="I1775" s="12" t="s">
        <v>4718</v>
      </c>
      <c r="J1775" s="12" t="s">
        <v>396</v>
      </c>
      <c r="K1775" s="12" t="s">
        <v>21705</v>
      </c>
      <c r="L1775" s="12" t="s">
        <v>21701</v>
      </c>
      <c r="M1775" s="12" t="s">
        <v>8698</v>
      </c>
      <c r="N1775" s="12" t="s">
        <v>12305</v>
      </c>
      <c r="O1775" s="12" t="s">
        <v>12744</v>
      </c>
      <c r="P1775" s="12" t="s">
        <v>14331</v>
      </c>
      <c r="Q1775" s="12" t="s">
        <v>14331</v>
      </c>
      <c r="R1775" s="72" t="s">
        <v>1644</v>
      </c>
      <c r="S1775" s="8">
        <f>INDEX('Coord Sitios Confirmados'!E:E, MATCH(B1775, 'Coord Sitios Confirmados'!B:B,0))</f>
        <v>4.6656300000000002</v>
      </c>
      <c r="T1775" s="159">
        <f>INDEX('Coord Sitios Confirmados'!F:F, MATCH(C1775, 'Coord Sitios Confirmados'!C:C,0))</f>
        <v>-74.061300000000003</v>
      </c>
    </row>
    <row r="1776" spans="1:20" x14ac:dyDescent="0.25">
      <c r="A1776" s="116" t="s">
        <v>4719</v>
      </c>
      <c r="B1776" s="7" t="s">
        <v>12894</v>
      </c>
      <c r="C1776" s="8" t="s">
        <v>4720</v>
      </c>
      <c r="D1776" s="8" t="s">
        <v>10538</v>
      </c>
      <c r="E1776" s="8" t="s">
        <v>4721</v>
      </c>
      <c r="F1776" s="8" t="s">
        <v>2185</v>
      </c>
      <c r="G1776" s="8" t="s">
        <v>1409</v>
      </c>
      <c r="H1776" s="8" t="s">
        <v>20957</v>
      </c>
      <c r="I1776" s="8" t="s">
        <v>4722</v>
      </c>
      <c r="J1776" s="8" t="s">
        <v>396</v>
      </c>
      <c r="K1776" s="8" t="s">
        <v>21702</v>
      </c>
      <c r="L1776" s="8" t="s">
        <v>21701</v>
      </c>
      <c r="M1776" s="8" t="s">
        <v>4060</v>
      </c>
      <c r="N1776" s="8" t="s">
        <v>14328</v>
      </c>
      <c r="O1776" s="8" t="s">
        <v>12744</v>
      </c>
      <c r="P1776" s="8" t="s">
        <v>14331</v>
      </c>
      <c r="Q1776" s="8" t="s">
        <v>14331</v>
      </c>
      <c r="R1776" s="26" t="s">
        <v>8648</v>
      </c>
      <c r="S1776" s="8">
        <f>INDEX('Coord Sitios Confirmados'!E:E, MATCH(B1776, 'Coord Sitios Confirmados'!B:B,0))</f>
        <v>4.6048666666666662</v>
      </c>
      <c r="T1776" s="159">
        <f>INDEX('Coord Sitios Confirmados'!F:F, MATCH(C1776, 'Coord Sitios Confirmados'!C:C,0))</f>
        <v>-74.153400000000005</v>
      </c>
    </row>
    <row r="1777" spans="1:20" x14ac:dyDescent="0.25">
      <c r="A1777" s="73" t="s">
        <v>4723</v>
      </c>
      <c r="B1777" s="79" t="s">
        <v>12917</v>
      </c>
      <c r="C1777" s="3" t="s">
        <v>4724</v>
      </c>
      <c r="D1777" s="3" t="s">
        <v>4725</v>
      </c>
      <c r="E1777" s="3" t="s">
        <v>18682</v>
      </c>
      <c r="F1777" s="3" t="s">
        <v>14172</v>
      </c>
      <c r="G1777" s="3" t="s">
        <v>1508</v>
      </c>
      <c r="H1777" s="3"/>
      <c r="I1777" s="3" t="s">
        <v>4726</v>
      </c>
      <c r="J1777" s="3" t="s">
        <v>396</v>
      </c>
      <c r="K1777" s="3" t="s">
        <v>21702</v>
      </c>
      <c r="L1777" s="3" t="s">
        <v>21701</v>
      </c>
      <c r="M1777" s="3" t="s">
        <v>8692</v>
      </c>
      <c r="N1777" s="3" t="s">
        <v>12324</v>
      </c>
      <c r="O1777" s="3" t="s">
        <v>12744</v>
      </c>
      <c r="P1777" s="3" t="s">
        <v>14331</v>
      </c>
      <c r="Q1777" s="3" t="s">
        <v>14331</v>
      </c>
      <c r="R1777" s="106" t="s">
        <v>1644</v>
      </c>
      <c r="S1777" s="8">
        <f>INDEX('Coord Sitios Confirmados'!E:E, MATCH(B1777, 'Coord Sitios Confirmados'!B:B,0))</f>
        <v>4.5551700000000004</v>
      </c>
      <c r="T1777" s="159">
        <f>INDEX('Coord Sitios Confirmados'!F:F, MATCH(C1777, 'Coord Sitios Confirmados'!C:C,0))</f>
        <v>-74.108800000000002</v>
      </c>
    </row>
    <row r="1778" spans="1:20" x14ac:dyDescent="0.25">
      <c r="A1778" s="107" t="s">
        <v>398</v>
      </c>
      <c r="B1778" s="64" t="s">
        <v>12093</v>
      </c>
      <c r="C1778" s="65" t="s">
        <v>4727</v>
      </c>
      <c r="D1778" s="65" t="s">
        <v>4728</v>
      </c>
      <c r="E1778" s="65" t="s">
        <v>12094</v>
      </c>
      <c r="F1778" s="65" t="s">
        <v>3604</v>
      </c>
      <c r="G1778" s="65" t="s">
        <v>3485</v>
      </c>
      <c r="H1778" s="64" t="s">
        <v>402</v>
      </c>
      <c r="I1778" s="65" t="s">
        <v>11959</v>
      </c>
      <c r="J1778" s="65" t="s">
        <v>396</v>
      </c>
      <c r="K1778" s="65" t="s">
        <v>21702</v>
      </c>
      <c r="L1778" s="65" t="s">
        <v>21695</v>
      </c>
      <c r="M1778" s="65" t="s">
        <v>8699</v>
      </c>
      <c r="N1778" s="65" t="s">
        <v>397</v>
      </c>
      <c r="O1778" s="65" t="s">
        <v>12744</v>
      </c>
      <c r="P1778" s="65" t="s">
        <v>14331</v>
      </c>
      <c r="Q1778" s="65" t="s">
        <v>14331</v>
      </c>
      <c r="R1778" s="108" t="s">
        <v>8860</v>
      </c>
      <c r="S1778" s="8" t="e">
        <f>INDEX('Coord Sitios Confirmados'!E:E, MATCH(B1778, 'Coord Sitios Confirmados'!B:B,0))</f>
        <v>#N/A</v>
      </c>
      <c r="T1778" s="159">
        <f>INDEX('Coord Sitios Confirmados'!F:F, MATCH(C1778, 'Coord Sitios Confirmados'!C:C,0))</f>
        <v>-74.071545639999997</v>
      </c>
    </row>
    <row r="1779" spans="1:20" x14ac:dyDescent="0.25">
      <c r="A1779" s="107" t="s">
        <v>398</v>
      </c>
      <c r="B1779" s="64" t="s">
        <v>12095</v>
      </c>
      <c r="C1779" s="65" t="s">
        <v>4729</v>
      </c>
      <c r="D1779" s="65" t="s">
        <v>4728</v>
      </c>
      <c r="E1779" s="65" t="s">
        <v>12096</v>
      </c>
      <c r="F1779" s="65" t="s">
        <v>12097</v>
      </c>
      <c r="G1779" s="65" t="s">
        <v>21502</v>
      </c>
      <c r="H1779" s="64" t="s">
        <v>402</v>
      </c>
      <c r="I1779" s="65" t="s">
        <v>11959</v>
      </c>
      <c r="J1779" s="65" t="s">
        <v>396</v>
      </c>
      <c r="K1779" s="65" t="s">
        <v>21702</v>
      </c>
      <c r="L1779" s="65" t="s">
        <v>21695</v>
      </c>
      <c r="M1779" s="65" t="s">
        <v>8699</v>
      </c>
      <c r="N1779" s="65" t="s">
        <v>397</v>
      </c>
      <c r="O1779" s="65" t="s">
        <v>12744</v>
      </c>
      <c r="P1779" s="65" t="s">
        <v>14331</v>
      </c>
      <c r="Q1779" s="65" t="s">
        <v>14331</v>
      </c>
      <c r="R1779" s="108" t="s">
        <v>8860</v>
      </c>
      <c r="S1779" s="8" t="e">
        <f>INDEX('Coord Sitios Confirmados'!E:E, MATCH(B1779, 'Coord Sitios Confirmados'!B:B,0))</f>
        <v>#N/A</v>
      </c>
      <c r="T1779" s="159">
        <f>INDEX('Coord Sitios Confirmados'!F:F, MATCH(C1779, 'Coord Sitios Confirmados'!C:C,0))</f>
        <v>-74.071545639999997</v>
      </c>
    </row>
    <row r="1780" spans="1:20" x14ac:dyDescent="0.25">
      <c r="A1780" s="107" t="s">
        <v>398</v>
      </c>
      <c r="B1780" s="64" t="s">
        <v>12098</v>
      </c>
      <c r="C1780" s="65" t="s">
        <v>4730</v>
      </c>
      <c r="D1780" s="65" t="s">
        <v>4728</v>
      </c>
      <c r="E1780" s="65" t="s">
        <v>12099</v>
      </c>
      <c r="F1780" s="65" t="s">
        <v>3604</v>
      </c>
      <c r="G1780" s="65" t="s">
        <v>3485</v>
      </c>
      <c r="H1780" s="64" t="s">
        <v>402</v>
      </c>
      <c r="I1780" s="65" t="s">
        <v>11959</v>
      </c>
      <c r="J1780" s="65" t="s">
        <v>396</v>
      </c>
      <c r="K1780" s="65" t="s">
        <v>21702</v>
      </c>
      <c r="L1780" s="65" t="s">
        <v>21695</v>
      </c>
      <c r="M1780" s="65" t="s">
        <v>8699</v>
      </c>
      <c r="N1780" s="65" t="s">
        <v>397</v>
      </c>
      <c r="O1780" s="65" t="s">
        <v>12744</v>
      </c>
      <c r="P1780" s="65" t="s">
        <v>14331</v>
      </c>
      <c r="Q1780" s="65" t="s">
        <v>14331</v>
      </c>
      <c r="R1780" s="108" t="s">
        <v>8860</v>
      </c>
      <c r="S1780" s="8" t="e">
        <f>INDEX('Coord Sitios Confirmados'!E:E, MATCH(B1780, 'Coord Sitios Confirmados'!B:B,0))</f>
        <v>#N/A</v>
      </c>
      <c r="T1780" s="159">
        <f>INDEX('Coord Sitios Confirmados'!F:F, MATCH(C1780, 'Coord Sitios Confirmados'!C:C,0))</f>
        <v>-74.071545639999997</v>
      </c>
    </row>
    <row r="1781" spans="1:20" x14ac:dyDescent="0.25">
      <c r="A1781" s="107" t="s">
        <v>398</v>
      </c>
      <c r="B1781" s="64" t="s">
        <v>12100</v>
      </c>
      <c r="C1781" s="65" t="s">
        <v>4731</v>
      </c>
      <c r="D1781" s="65" t="s">
        <v>4728</v>
      </c>
      <c r="E1781" s="65" t="s">
        <v>12101</v>
      </c>
      <c r="F1781" s="65" t="s">
        <v>3604</v>
      </c>
      <c r="G1781" s="65" t="s">
        <v>3485</v>
      </c>
      <c r="H1781" s="64" t="s">
        <v>402</v>
      </c>
      <c r="I1781" s="65" t="s">
        <v>11959</v>
      </c>
      <c r="J1781" s="65" t="s">
        <v>396</v>
      </c>
      <c r="K1781" s="65" t="s">
        <v>21702</v>
      </c>
      <c r="L1781" s="65" t="s">
        <v>21695</v>
      </c>
      <c r="M1781" s="65" t="s">
        <v>8699</v>
      </c>
      <c r="N1781" s="65" t="s">
        <v>397</v>
      </c>
      <c r="O1781" s="65" t="s">
        <v>12744</v>
      </c>
      <c r="P1781" s="65" t="s">
        <v>14331</v>
      </c>
      <c r="Q1781" s="65" t="s">
        <v>14331</v>
      </c>
      <c r="R1781" s="108" t="s">
        <v>8860</v>
      </c>
      <c r="S1781" s="8" t="e">
        <f>INDEX('Coord Sitios Confirmados'!E:E, MATCH(B1781, 'Coord Sitios Confirmados'!B:B,0))</f>
        <v>#N/A</v>
      </c>
      <c r="T1781" s="159">
        <f>INDEX('Coord Sitios Confirmados'!F:F, MATCH(C1781, 'Coord Sitios Confirmados'!C:C,0))</f>
        <v>-74.071545639999997</v>
      </c>
    </row>
    <row r="1782" spans="1:20" x14ac:dyDescent="0.25">
      <c r="A1782" s="107" t="s">
        <v>398</v>
      </c>
      <c r="B1782" s="64" t="s">
        <v>12102</v>
      </c>
      <c r="C1782" s="65" t="s">
        <v>4732</v>
      </c>
      <c r="D1782" s="65" t="s">
        <v>4728</v>
      </c>
      <c r="E1782" s="65" t="s">
        <v>12103</v>
      </c>
      <c r="F1782" s="65" t="s">
        <v>3604</v>
      </c>
      <c r="G1782" s="65" t="s">
        <v>3485</v>
      </c>
      <c r="H1782" s="64" t="s">
        <v>402</v>
      </c>
      <c r="I1782" s="65" t="s">
        <v>11959</v>
      </c>
      <c r="J1782" s="65" t="s">
        <v>396</v>
      </c>
      <c r="K1782" s="65" t="s">
        <v>21702</v>
      </c>
      <c r="L1782" s="65" t="s">
        <v>21695</v>
      </c>
      <c r="M1782" s="65" t="s">
        <v>8699</v>
      </c>
      <c r="N1782" s="65" t="s">
        <v>397</v>
      </c>
      <c r="O1782" s="65" t="s">
        <v>12744</v>
      </c>
      <c r="P1782" s="65" t="s">
        <v>14331</v>
      </c>
      <c r="Q1782" s="65" t="s">
        <v>14331</v>
      </c>
      <c r="R1782" s="108" t="s">
        <v>8860</v>
      </c>
      <c r="S1782" s="8" t="e">
        <f>INDEX('Coord Sitios Confirmados'!E:E, MATCH(B1782, 'Coord Sitios Confirmados'!B:B,0))</f>
        <v>#N/A</v>
      </c>
      <c r="T1782" s="159">
        <f>INDEX('Coord Sitios Confirmados'!F:F, MATCH(C1782, 'Coord Sitios Confirmados'!C:C,0))</f>
        <v>-74.071545639999997</v>
      </c>
    </row>
    <row r="1783" spans="1:20" x14ac:dyDescent="0.25">
      <c r="A1783" s="107" t="s">
        <v>4733</v>
      </c>
      <c r="B1783" s="64" t="s">
        <v>12104</v>
      </c>
      <c r="C1783" s="65" t="s">
        <v>4734</v>
      </c>
      <c r="D1783" s="65" t="s">
        <v>4735</v>
      </c>
      <c r="E1783" s="65" t="s">
        <v>18375</v>
      </c>
      <c r="F1783" s="65" t="s">
        <v>12105</v>
      </c>
      <c r="G1783" s="65" t="s">
        <v>1922</v>
      </c>
      <c r="H1783" s="64" t="s">
        <v>4426</v>
      </c>
      <c r="I1783" s="65" t="s">
        <v>4736</v>
      </c>
      <c r="J1783" s="65" t="s">
        <v>396</v>
      </c>
      <c r="K1783" s="65" t="s">
        <v>21705</v>
      </c>
      <c r="L1783" s="65" t="s">
        <v>21701</v>
      </c>
      <c r="M1783" s="65" t="s">
        <v>8699</v>
      </c>
      <c r="N1783" s="65" t="s">
        <v>397</v>
      </c>
      <c r="O1783" s="65" t="s">
        <v>12744</v>
      </c>
      <c r="P1783" s="65" t="s">
        <v>14331</v>
      </c>
      <c r="Q1783" s="65" t="s">
        <v>14331</v>
      </c>
      <c r="R1783" s="108" t="s">
        <v>1922</v>
      </c>
      <c r="S1783" s="8">
        <f>INDEX('Coord Sitios Confirmados'!E:E, MATCH(B1783, 'Coord Sitios Confirmados'!B:B,0))</f>
        <v>4.7062805555555602</v>
      </c>
      <c r="T1783" s="159">
        <f>INDEX('Coord Sitios Confirmados'!F:F, MATCH(C1783, 'Coord Sitios Confirmados'!C:C,0))</f>
        <v>-74.055899999999994</v>
      </c>
    </row>
    <row r="1784" spans="1:20" x14ac:dyDescent="0.25">
      <c r="A1784" s="107" t="s">
        <v>4737</v>
      </c>
      <c r="B1784" s="64" t="s">
        <v>12106</v>
      </c>
      <c r="C1784" s="65" t="s">
        <v>4738</v>
      </c>
      <c r="D1784" s="65" t="s">
        <v>4739</v>
      </c>
      <c r="E1784" s="65" t="s">
        <v>18738</v>
      </c>
      <c r="F1784" s="65" t="s">
        <v>12107</v>
      </c>
      <c r="G1784" s="65" t="s">
        <v>18</v>
      </c>
      <c r="H1784" s="64" t="s">
        <v>18512</v>
      </c>
      <c r="I1784" s="65" t="s">
        <v>4740</v>
      </c>
      <c r="J1784" s="65" t="s">
        <v>396</v>
      </c>
      <c r="K1784" s="65" t="s">
        <v>21705</v>
      </c>
      <c r="L1784" s="65" t="s">
        <v>21701</v>
      </c>
      <c r="M1784" s="65" t="s">
        <v>8699</v>
      </c>
      <c r="N1784" s="65" t="s">
        <v>397</v>
      </c>
      <c r="O1784" s="65" t="s">
        <v>12744</v>
      </c>
      <c r="P1784" s="65" t="s">
        <v>14331</v>
      </c>
      <c r="Q1784" s="65" t="s">
        <v>14331</v>
      </c>
      <c r="R1784" s="108" t="s">
        <v>8860</v>
      </c>
      <c r="S1784" s="8">
        <f>INDEX('Coord Sitios Confirmados'!E:E, MATCH(B1784, 'Coord Sitios Confirmados'!B:B,0))</f>
        <v>4.7073916666666697</v>
      </c>
      <c r="T1784" s="159">
        <f>INDEX('Coord Sitios Confirmados'!F:F, MATCH(C1784, 'Coord Sitios Confirmados'!C:C,0))</f>
        <v>-74.059841666666699</v>
      </c>
    </row>
    <row r="1785" spans="1:20" x14ac:dyDescent="0.25">
      <c r="A1785" s="115" t="s">
        <v>14516</v>
      </c>
      <c r="B1785" s="103" t="s">
        <v>14517</v>
      </c>
      <c r="C1785" s="101" t="s">
        <v>14489</v>
      </c>
      <c r="D1785" s="101" t="s">
        <v>17466</v>
      </c>
      <c r="E1785" s="101" t="s">
        <v>21972</v>
      </c>
      <c r="F1785" s="101" t="s">
        <v>21973</v>
      </c>
      <c r="G1785" s="101" t="s">
        <v>2118</v>
      </c>
      <c r="H1785" s="101" t="s">
        <v>1644</v>
      </c>
      <c r="I1785" s="101" t="s">
        <v>16133</v>
      </c>
      <c r="J1785" s="101" t="s">
        <v>396</v>
      </c>
      <c r="K1785" s="101" t="s">
        <v>21702</v>
      </c>
      <c r="L1785" s="101" t="s">
        <v>21701</v>
      </c>
      <c r="M1785" s="101" t="s">
        <v>14489</v>
      </c>
      <c r="N1785" s="101" t="s">
        <v>14403</v>
      </c>
      <c r="O1785" s="101" t="s">
        <v>12744</v>
      </c>
      <c r="P1785" s="183" t="s">
        <v>14489</v>
      </c>
      <c r="Q1785" s="101" t="s">
        <v>10573</v>
      </c>
      <c r="R1785" s="102" t="s">
        <v>9556</v>
      </c>
      <c r="S1785" s="8">
        <f>INDEX('Coord Sitios Confirmados'!E:E, MATCH(B1785, 'Coord Sitios Confirmados'!B:B,0))</f>
        <v>4.7116100000000003</v>
      </c>
      <c r="T1785" s="159">
        <f>INDEX('Coord Sitios Confirmados'!F:F, MATCH(C1785, 'Coord Sitios Confirmados'!C:C,0))</f>
        <v>-74.222499999999997</v>
      </c>
    </row>
    <row r="1786" spans="1:20" x14ac:dyDescent="0.25">
      <c r="A1786" s="115" t="s">
        <v>15051</v>
      </c>
      <c r="B1786" s="103" t="s">
        <v>16224</v>
      </c>
      <c r="C1786" s="101" t="s">
        <v>15986</v>
      </c>
      <c r="D1786" s="101" t="s">
        <v>17467</v>
      </c>
      <c r="E1786" s="101" t="s">
        <v>21190</v>
      </c>
      <c r="F1786" s="101"/>
      <c r="G1786" s="101" t="s">
        <v>16067</v>
      </c>
      <c r="H1786" s="101" t="s">
        <v>1644</v>
      </c>
      <c r="I1786" s="101" t="s">
        <v>16225</v>
      </c>
      <c r="J1786" s="101" t="s">
        <v>403</v>
      </c>
      <c r="K1786" s="101" t="s">
        <v>21704</v>
      </c>
      <c r="L1786" s="101" t="s">
        <v>21695</v>
      </c>
      <c r="M1786" s="101" t="s">
        <v>14489</v>
      </c>
      <c r="N1786" s="101" t="s">
        <v>14403</v>
      </c>
      <c r="O1786" s="101" t="s">
        <v>12744</v>
      </c>
      <c r="P1786" s="183" t="s">
        <v>14489</v>
      </c>
      <c r="Q1786" s="101" t="s">
        <v>10573</v>
      </c>
      <c r="R1786" s="102" t="s">
        <v>1644</v>
      </c>
      <c r="S1786" s="8">
        <f>INDEX('Coord Sitios Confirmados'!E:E, MATCH(B1786, 'Coord Sitios Confirmados'!B:B,0))</f>
        <v>4.70336</v>
      </c>
      <c r="T1786" s="159">
        <f>INDEX('Coord Sitios Confirmados'!F:F, MATCH(C1786, 'Coord Sitios Confirmados'!C:C,0))</f>
        <v>-74.229600000000005</v>
      </c>
    </row>
    <row r="1787" spans="1:20" x14ac:dyDescent="0.25">
      <c r="A1787" s="115" t="s">
        <v>14834</v>
      </c>
      <c r="B1787" s="103" t="s">
        <v>14835</v>
      </c>
      <c r="C1787" s="101" t="s">
        <v>15984</v>
      </c>
      <c r="D1787" s="101" t="s">
        <v>17468</v>
      </c>
      <c r="E1787" s="101" t="s">
        <v>22373</v>
      </c>
      <c r="F1787" s="101" t="s">
        <v>22374</v>
      </c>
      <c r="G1787" s="101" t="s">
        <v>16067</v>
      </c>
      <c r="H1787" s="101" t="s">
        <v>8860</v>
      </c>
      <c r="I1787" s="101" t="s">
        <v>16298</v>
      </c>
      <c r="J1787" s="101" t="s">
        <v>396</v>
      </c>
      <c r="K1787" s="101" t="s">
        <v>21705</v>
      </c>
      <c r="L1787" s="101" t="s">
        <v>21701</v>
      </c>
      <c r="M1787" s="101" t="s">
        <v>14489</v>
      </c>
      <c r="N1787" s="101" t="s">
        <v>14403</v>
      </c>
      <c r="O1787" s="101" t="s">
        <v>12744</v>
      </c>
      <c r="P1787" s="183" t="s">
        <v>14489</v>
      </c>
      <c r="Q1787" s="101" t="s">
        <v>10573</v>
      </c>
      <c r="R1787" s="102" t="s">
        <v>8860</v>
      </c>
      <c r="S1787" s="8">
        <f>INDEX('Coord Sitios Confirmados'!E:E, MATCH(B1787, 'Coord Sitios Confirmados'!B:B,0))</f>
        <v>4.71305</v>
      </c>
      <c r="T1787" s="159">
        <f>INDEX('Coord Sitios Confirmados'!F:F, MATCH(C1787, 'Coord Sitios Confirmados'!C:C,0))</f>
        <v>-74.219700000000003</v>
      </c>
    </row>
    <row r="1788" spans="1:20" x14ac:dyDescent="0.25">
      <c r="A1788" s="109" t="s">
        <v>4741</v>
      </c>
      <c r="B1788" s="9" t="s">
        <v>13566</v>
      </c>
      <c r="C1788" s="10" t="s">
        <v>4742</v>
      </c>
      <c r="D1788" s="10" t="s">
        <v>10556</v>
      </c>
      <c r="E1788" s="10"/>
      <c r="F1788" s="10"/>
      <c r="G1788" s="10" t="s">
        <v>18</v>
      </c>
      <c r="H1788" s="10" t="s">
        <v>4743</v>
      </c>
      <c r="I1788" s="10" t="e">
        <v>#N/A</v>
      </c>
      <c r="J1788" s="10" t="s">
        <v>396</v>
      </c>
      <c r="K1788" s="10" t="s">
        <v>21702</v>
      </c>
      <c r="L1788" s="10" t="s">
        <v>21695</v>
      </c>
      <c r="M1788" s="10" t="s">
        <v>5943</v>
      </c>
      <c r="N1788" s="10" t="s">
        <v>520</v>
      </c>
      <c r="O1788" s="10" t="s">
        <v>12744</v>
      </c>
      <c r="P1788" s="10" t="s">
        <v>14331</v>
      </c>
      <c r="Q1788" s="10" t="s">
        <v>14331</v>
      </c>
      <c r="R1788" s="110" t="s">
        <v>8860</v>
      </c>
      <c r="S1788" s="8">
        <f>INDEX('Coord Sitios Confirmados'!E:E, MATCH(B1788, 'Coord Sitios Confirmados'!B:B,0))</f>
        <v>4.6498299999999997</v>
      </c>
      <c r="T1788" s="159" t="str">
        <f>INDEX('Coord Sitios Confirmados'!F:F, MATCH(C1788, 'Coord Sitios Confirmados'!C:C,0))</f>
        <v>-74,07717</v>
      </c>
    </row>
    <row r="1789" spans="1:20" x14ac:dyDescent="0.25">
      <c r="A1789" s="109" t="s">
        <v>4744</v>
      </c>
      <c r="B1789" s="9" t="s">
        <v>13398</v>
      </c>
      <c r="C1789" s="10" t="s">
        <v>4745</v>
      </c>
      <c r="D1789" s="10" t="s">
        <v>4746</v>
      </c>
      <c r="E1789" s="10" t="s">
        <v>8751</v>
      </c>
      <c r="F1789" s="10" t="s">
        <v>8752</v>
      </c>
      <c r="G1789" s="10" t="s">
        <v>1848</v>
      </c>
      <c r="H1789" s="10" t="s">
        <v>4747</v>
      </c>
      <c r="I1789" s="10" t="e">
        <v>#N/A</v>
      </c>
      <c r="J1789" s="10" t="s">
        <v>396</v>
      </c>
      <c r="K1789" s="10" t="s">
        <v>21700</v>
      </c>
      <c r="L1789" s="10" t="s">
        <v>21701</v>
      </c>
      <c r="M1789" s="10" t="s">
        <v>5943</v>
      </c>
      <c r="N1789" s="10" t="s">
        <v>520</v>
      </c>
      <c r="O1789" s="10" t="s">
        <v>12744</v>
      </c>
      <c r="P1789" s="10" t="s">
        <v>14331</v>
      </c>
      <c r="Q1789" s="10" t="s">
        <v>14331</v>
      </c>
      <c r="R1789" s="110" t="s">
        <v>16347</v>
      </c>
      <c r="S1789" s="8">
        <f>INDEX('Coord Sitios Confirmados'!E:E, MATCH(B1789, 'Coord Sitios Confirmados'!B:B,0))</f>
        <v>4.6498299999999997</v>
      </c>
      <c r="T1789" s="159" t="str">
        <f>INDEX('Coord Sitios Confirmados'!F:F, MATCH(C1789, 'Coord Sitios Confirmados'!C:C,0))</f>
        <v>-74,07717</v>
      </c>
    </row>
    <row r="1790" spans="1:20" x14ac:dyDescent="0.25">
      <c r="A1790" s="113" t="s">
        <v>4748</v>
      </c>
      <c r="B1790" s="61" t="s">
        <v>13407</v>
      </c>
      <c r="C1790" s="62" t="s">
        <v>4749</v>
      </c>
      <c r="D1790" s="62" t="s">
        <v>4750</v>
      </c>
      <c r="E1790" s="62"/>
      <c r="F1790" s="62"/>
      <c r="G1790" s="62" t="s">
        <v>1848</v>
      </c>
      <c r="H1790" s="62" t="s">
        <v>4747</v>
      </c>
      <c r="I1790" s="62" t="e">
        <v>#N/A</v>
      </c>
      <c r="J1790" s="62" t="s">
        <v>396</v>
      </c>
      <c r="K1790" s="62" t="s">
        <v>22627</v>
      </c>
      <c r="L1790" s="62" t="s">
        <v>21697</v>
      </c>
      <c r="M1790" s="62" t="s">
        <v>5943</v>
      </c>
      <c r="N1790" s="62" t="s">
        <v>520</v>
      </c>
      <c r="O1790" s="62" t="s">
        <v>12745</v>
      </c>
      <c r="P1790" s="62" t="s">
        <v>14331</v>
      </c>
      <c r="Q1790" s="62" t="s">
        <v>14331</v>
      </c>
      <c r="R1790" s="114" t="s">
        <v>1644</v>
      </c>
      <c r="S1790" s="8">
        <f>INDEX('Coord Sitios Confirmados'!E:E, MATCH(B1790, 'Coord Sitios Confirmados'!B:B,0))</f>
        <v>4.6498299999999997</v>
      </c>
      <c r="T1790" s="159" t="str">
        <f>INDEX('Coord Sitios Confirmados'!F:F, MATCH(C1790, 'Coord Sitios Confirmados'!C:C,0))</f>
        <v>-74,07717</v>
      </c>
    </row>
    <row r="1791" spans="1:20" x14ac:dyDescent="0.25">
      <c r="A1791" s="109" t="s">
        <v>4741</v>
      </c>
      <c r="B1791" s="9" t="s">
        <v>13565</v>
      </c>
      <c r="C1791" s="10" t="s">
        <v>4751</v>
      </c>
      <c r="D1791" s="10" t="s">
        <v>4752</v>
      </c>
      <c r="E1791" s="10"/>
      <c r="F1791" s="10"/>
      <c r="G1791" s="10" t="s">
        <v>18</v>
      </c>
      <c r="H1791" s="10" t="s">
        <v>4753</v>
      </c>
      <c r="I1791" s="10" t="e">
        <v>#N/A</v>
      </c>
      <c r="J1791" s="10" t="s">
        <v>396</v>
      </c>
      <c r="K1791" s="10" t="s">
        <v>21702</v>
      </c>
      <c r="L1791" s="10" t="s">
        <v>21695</v>
      </c>
      <c r="M1791" s="10" t="s">
        <v>5943</v>
      </c>
      <c r="N1791" s="10" t="s">
        <v>520</v>
      </c>
      <c r="O1791" s="10" t="s">
        <v>12744</v>
      </c>
      <c r="P1791" s="10" t="s">
        <v>14331</v>
      </c>
      <c r="Q1791" s="10" t="s">
        <v>14331</v>
      </c>
      <c r="R1791" s="110" t="s">
        <v>8860</v>
      </c>
      <c r="S1791" s="8" t="e">
        <f>INDEX('Coord Sitios Confirmados'!E:E, MATCH(B1791, 'Coord Sitios Confirmados'!B:B,0))</f>
        <v>#N/A</v>
      </c>
      <c r="T1791" s="159" t="str">
        <f>INDEX('Coord Sitios Confirmados'!F:F, MATCH(C1791, 'Coord Sitios Confirmados'!C:C,0))</f>
        <v>-74,07717</v>
      </c>
    </row>
    <row r="1792" spans="1:20" x14ac:dyDescent="0.25">
      <c r="A1792" s="104" t="s">
        <v>4754</v>
      </c>
      <c r="B1792" s="11" t="s">
        <v>13049</v>
      </c>
      <c r="C1792" s="12" t="s">
        <v>4755</v>
      </c>
      <c r="D1792" s="12" t="s">
        <v>4756</v>
      </c>
      <c r="E1792" s="12" t="s">
        <v>18946</v>
      </c>
      <c r="F1792" s="12" t="s">
        <v>18947</v>
      </c>
      <c r="G1792" s="12" t="s">
        <v>18</v>
      </c>
      <c r="H1792" s="12" t="s">
        <v>4757</v>
      </c>
      <c r="I1792" s="12" t="s">
        <v>4758</v>
      </c>
      <c r="J1792" s="12" t="s">
        <v>396</v>
      </c>
      <c r="K1792" s="12" t="s">
        <v>21700</v>
      </c>
      <c r="L1792" s="12" t="s">
        <v>21701</v>
      </c>
      <c r="M1792" s="12" t="s">
        <v>6165</v>
      </c>
      <c r="N1792" s="12" t="s">
        <v>12305</v>
      </c>
      <c r="O1792" s="12" t="s">
        <v>12744</v>
      </c>
      <c r="P1792" s="12" t="s">
        <v>14331</v>
      </c>
      <c r="Q1792" s="12" t="s">
        <v>14331</v>
      </c>
      <c r="R1792" s="72" t="s">
        <v>8648</v>
      </c>
      <c r="S1792" s="8">
        <f>INDEX('Coord Sitios Confirmados'!E:E, MATCH(B1792, 'Coord Sitios Confirmados'!B:B,0))</f>
        <v>4.7019932000000004</v>
      </c>
      <c r="T1792" s="159">
        <f>INDEX('Coord Sitios Confirmados'!F:F, MATCH(C1792, 'Coord Sitios Confirmados'!C:C,0))</f>
        <v>-74.037356399999993</v>
      </c>
    </row>
    <row r="1793" spans="1:20" x14ac:dyDescent="0.25">
      <c r="A1793" s="104" t="s">
        <v>4759</v>
      </c>
      <c r="B1793" s="11" t="s">
        <v>13243</v>
      </c>
      <c r="C1793" s="12" t="s">
        <v>4760</v>
      </c>
      <c r="D1793" s="12" t="s">
        <v>4761</v>
      </c>
      <c r="E1793" s="12" t="s">
        <v>4762</v>
      </c>
      <c r="F1793" s="12" t="s">
        <v>4763</v>
      </c>
      <c r="G1793" s="12" t="s">
        <v>18</v>
      </c>
      <c r="H1793" s="12" t="s">
        <v>4764</v>
      </c>
      <c r="I1793" s="12" t="s">
        <v>4765</v>
      </c>
      <c r="J1793" s="12" t="s">
        <v>396</v>
      </c>
      <c r="K1793" s="12" t="s">
        <v>21705</v>
      </c>
      <c r="L1793" s="12" t="s">
        <v>21701</v>
      </c>
      <c r="M1793" s="12" t="s">
        <v>6165</v>
      </c>
      <c r="N1793" s="12" t="s">
        <v>12305</v>
      </c>
      <c r="O1793" s="12" t="s">
        <v>12744</v>
      </c>
      <c r="P1793" s="12" t="s">
        <v>14331</v>
      </c>
      <c r="Q1793" s="12" t="s">
        <v>14331</v>
      </c>
      <c r="R1793" s="72" t="s">
        <v>8860</v>
      </c>
      <c r="S1793" s="8">
        <f>INDEX('Coord Sitios Confirmados'!E:E, MATCH(B1793, 'Coord Sitios Confirmados'!B:B,0))</f>
        <v>4.6989700000000001</v>
      </c>
      <c r="T1793" s="159">
        <f>INDEX('Coord Sitios Confirmados'!F:F, MATCH(C1793, 'Coord Sitios Confirmados'!C:C,0))</f>
        <v>-74.0411</v>
      </c>
    </row>
    <row r="1794" spans="1:20" x14ac:dyDescent="0.25">
      <c r="A1794" s="115" t="s">
        <v>10164</v>
      </c>
      <c r="B1794" s="103" t="s">
        <v>14369</v>
      </c>
      <c r="C1794" s="101" t="s">
        <v>10241</v>
      </c>
      <c r="D1794" s="101" t="s">
        <v>17469</v>
      </c>
      <c r="E1794" s="101" t="s">
        <v>21879</v>
      </c>
      <c r="F1794" s="101" t="s">
        <v>21880</v>
      </c>
      <c r="G1794" s="101" t="s">
        <v>14374</v>
      </c>
      <c r="H1794" s="101" t="s">
        <v>16311</v>
      </c>
      <c r="I1794" s="101" t="s">
        <v>16312</v>
      </c>
      <c r="J1794" s="101" t="s">
        <v>396</v>
      </c>
      <c r="K1794" s="101" t="s">
        <v>21705</v>
      </c>
      <c r="L1794" s="101" t="s">
        <v>21701</v>
      </c>
      <c r="M1794" s="101" t="s">
        <v>8699</v>
      </c>
      <c r="N1794" s="101" t="s">
        <v>14329</v>
      </c>
      <c r="O1794" s="101" t="s">
        <v>12744</v>
      </c>
      <c r="P1794" s="101" t="s">
        <v>14331</v>
      </c>
      <c r="Q1794" s="101" t="s">
        <v>10573</v>
      </c>
      <c r="R1794" s="102" t="s">
        <v>8648</v>
      </c>
      <c r="S1794" s="8">
        <f>INDEX('Coord Sitios Confirmados'!E:E, MATCH(B1794, 'Coord Sitios Confirmados'!B:B,0))</f>
        <v>4.8068799999999996</v>
      </c>
      <c r="T1794" s="159">
        <f>INDEX('Coord Sitios Confirmados'!F:F, MATCH(C1794, 'Coord Sitios Confirmados'!C:C,0))</f>
        <v>-74.039100000000005</v>
      </c>
    </row>
    <row r="1795" spans="1:20" x14ac:dyDescent="0.25">
      <c r="A1795" s="113" t="s">
        <v>4766</v>
      </c>
      <c r="B1795" s="61"/>
      <c r="C1795" s="62" t="s">
        <v>4767</v>
      </c>
      <c r="D1795" s="62" t="s">
        <v>10443</v>
      </c>
      <c r="E1795" s="62"/>
      <c r="F1795" s="62"/>
      <c r="G1795" s="62" t="s">
        <v>18</v>
      </c>
      <c r="H1795" s="62" t="s">
        <v>4768</v>
      </c>
      <c r="I1795" s="62" t="e">
        <v>#N/A</v>
      </c>
      <c r="J1795" s="62" t="s">
        <v>396</v>
      </c>
      <c r="K1795" s="62" t="s">
        <v>22627</v>
      </c>
      <c r="L1795" s="62" t="s">
        <v>21701</v>
      </c>
      <c r="M1795" s="62" t="s">
        <v>4060</v>
      </c>
      <c r="N1795" s="62" t="s">
        <v>942</v>
      </c>
      <c r="O1795" s="62" t="s">
        <v>12745</v>
      </c>
      <c r="P1795" s="62" t="s">
        <v>14331</v>
      </c>
      <c r="Q1795" s="62" t="s">
        <v>14331</v>
      </c>
      <c r="R1795" s="114" t="e">
        <v>#N/A</v>
      </c>
      <c r="S1795" s="8">
        <f>INDEX('Coord Sitios Confirmados'!E:E, MATCH(B1795, 'Coord Sitios Confirmados'!B:B,0))</f>
        <v>4.7270509000000001</v>
      </c>
      <c r="T1795" s="159">
        <f>INDEX('Coord Sitios Confirmados'!F:F, MATCH(C1795, 'Coord Sitios Confirmados'!C:C,0))</f>
        <v>-74.125787000000003</v>
      </c>
    </row>
    <row r="1796" spans="1:20" x14ac:dyDescent="0.25">
      <c r="A1796" s="111" t="s">
        <v>4769</v>
      </c>
      <c r="B1796" s="5" t="s">
        <v>13391</v>
      </c>
      <c r="C1796" s="6" t="s">
        <v>4770</v>
      </c>
      <c r="D1796" s="6" t="s">
        <v>4771</v>
      </c>
      <c r="E1796" s="6" t="s">
        <v>18751</v>
      </c>
      <c r="F1796" s="6" t="s">
        <v>18752</v>
      </c>
      <c r="G1796" s="6" t="s">
        <v>18</v>
      </c>
      <c r="H1796" s="6" t="s">
        <v>4768</v>
      </c>
      <c r="I1796" s="5" t="s">
        <v>4772</v>
      </c>
      <c r="J1796" s="6" t="s">
        <v>396</v>
      </c>
      <c r="K1796" s="6" t="s">
        <v>21705</v>
      </c>
      <c r="L1796" s="6" t="s">
        <v>21701</v>
      </c>
      <c r="M1796" s="6" t="s">
        <v>3379</v>
      </c>
      <c r="N1796" s="6" t="s">
        <v>942</v>
      </c>
      <c r="O1796" s="6" t="s">
        <v>12744</v>
      </c>
      <c r="P1796" s="6" t="s">
        <v>14331</v>
      </c>
      <c r="Q1796" s="6" t="s">
        <v>14331</v>
      </c>
      <c r="R1796" s="112" t="s">
        <v>8860</v>
      </c>
      <c r="S1796" s="8">
        <f>INDEX('Coord Sitios Confirmados'!E:E, MATCH(B1796, 'Coord Sitios Confirmados'!B:B,0))</f>
        <v>4.578837</v>
      </c>
      <c r="T1796" s="159">
        <f>INDEX('Coord Sitios Confirmados'!F:F, MATCH(C1796, 'Coord Sitios Confirmados'!C:C,0))</f>
        <v>-74.125787000000003</v>
      </c>
    </row>
    <row r="1797" spans="1:20" x14ac:dyDescent="0.25">
      <c r="A1797" s="116" t="s">
        <v>4773</v>
      </c>
      <c r="B1797" s="7" t="s">
        <v>12857</v>
      </c>
      <c r="C1797" s="8" t="s">
        <v>4774</v>
      </c>
      <c r="D1797" s="8" t="s">
        <v>4775</v>
      </c>
      <c r="E1797" s="8" t="s">
        <v>4776</v>
      </c>
      <c r="F1797" s="8" t="s">
        <v>20805</v>
      </c>
      <c r="G1797" s="8" t="s">
        <v>1409</v>
      </c>
      <c r="H1797" s="8"/>
      <c r="I1797" s="8" t="s">
        <v>4777</v>
      </c>
      <c r="J1797" s="8" t="s">
        <v>396</v>
      </c>
      <c r="K1797" s="8" t="s">
        <v>21702</v>
      </c>
      <c r="L1797" s="8" t="s">
        <v>21701</v>
      </c>
      <c r="M1797" s="8" t="s">
        <v>4060</v>
      </c>
      <c r="N1797" s="8" t="s">
        <v>14328</v>
      </c>
      <c r="O1797" s="8" t="s">
        <v>12744</v>
      </c>
      <c r="P1797" s="8" t="s">
        <v>14331</v>
      </c>
      <c r="Q1797" s="8" t="s">
        <v>14331</v>
      </c>
      <c r="R1797" s="26" t="s">
        <v>1644</v>
      </c>
      <c r="S1797" s="8">
        <f>INDEX('Coord Sitios Confirmados'!E:E, MATCH(B1797, 'Coord Sitios Confirmados'!B:B,0))</f>
        <v>4.6268333333333338</v>
      </c>
      <c r="T1797" s="159">
        <f>INDEX('Coord Sitios Confirmados'!F:F, MATCH(C1797, 'Coord Sitios Confirmados'!C:C,0))</f>
        <v>-74.137799999999999</v>
      </c>
    </row>
    <row r="1798" spans="1:20" x14ac:dyDescent="0.25">
      <c r="A1798" s="73" t="s">
        <v>4778</v>
      </c>
      <c r="B1798" s="79" t="s">
        <v>13270</v>
      </c>
      <c r="C1798" s="3" t="s">
        <v>4779</v>
      </c>
      <c r="D1798" s="3" t="s">
        <v>4780</v>
      </c>
      <c r="E1798" s="3" t="s">
        <v>14075</v>
      </c>
      <c r="F1798" s="3" t="s">
        <v>14142</v>
      </c>
      <c r="G1798" s="3" t="s">
        <v>18</v>
      </c>
      <c r="H1798" s="3" t="s">
        <v>1260</v>
      </c>
      <c r="I1798" s="3" t="s">
        <v>4781</v>
      </c>
      <c r="J1798" s="3" t="s">
        <v>396</v>
      </c>
      <c r="K1798" s="3" t="s">
        <v>21705</v>
      </c>
      <c r="L1798" s="3" t="s">
        <v>21701</v>
      </c>
      <c r="M1798" s="3" t="s">
        <v>8695</v>
      </c>
      <c r="N1798" s="3" t="s">
        <v>12324</v>
      </c>
      <c r="O1798" s="3" t="s">
        <v>12744</v>
      </c>
      <c r="P1798" s="3" t="s">
        <v>14331</v>
      </c>
      <c r="Q1798" s="3" t="s">
        <v>14331</v>
      </c>
      <c r="R1798" s="106" t="s">
        <v>8860</v>
      </c>
      <c r="S1798" s="8">
        <f>INDEX('Coord Sitios Confirmados'!E:E, MATCH(B1798, 'Coord Sitios Confirmados'!B:B,0))</f>
        <v>4.6009333333333338</v>
      </c>
      <c r="T1798" s="159">
        <f>INDEX('Coord Sitios Confirmados'!F:F, MATCH(C1798, 'Coord Sitios Confirmados'!C:C,0))</f>
        <v>-74.076099999999997</v>
      </c>
    </row>
    <row r="1799" spans="1:20" x14ac:dyDescent="0.25">
      <c r="A1799" s="73" t="s">
        <v>4782</v>
      </c>
      <c r="B1799" s="79" t="s">
        <v>13151</v>
      </c>
      <c r="C1799" s="3" t="s">
        <v>4783</v>
      </c>
      <c r="D1799" s="3" t="s">
        <v>4784</v>
      </c>
      <c r="E1799" s="3" t="s">
        <v>3053</v>
      </c>
      <c r="F1799" s="3" t="s">
        <v>4785</v>
      </c>
      <c r="G1799" s="3" t="s">
        <v>18</v>
      </c>
      <c r="H1799" s="3" t="s">
        <v>4786</v>
      </c>
      <c r="I1799" s="3" t="s">
        <v>4787</v>
      </c>
      <c r="J1799" s="3" t="s">
        <v>396</v>
      </c>
      <c r="K1799" s="3" t="s">
        <v>21705</v>
      </c>
      <c r="L1799" s="3" t="s">
        <v>21701</v>
      </c>
      <c r="M1799" s="3" t="s">
        <v>8695</v>
      </c>
      <c r="N1799" s="3" t="s">
        <v>12324</v>
      </c>
      <c r="O1799" s="3" t="s">
        <v>12744</v>
      </c>
      <c r="P1799" s="3" t="s">
        <v>14331</v>
      </c>
      <c r="Q1799" s="3" t="s">
        <v>14331</v>
      </c>
      <c r="R1799" s="106" t="s">
        <v>8860</v>
      </c>
      <c r="S1799" s="8">
        <f>INDEX('Coord Sitios Confirmados'!E:E, MATCH(B1799, 'Coord Sitios Confirmados'!B:B,0))</f>
        <v>4.5994333333333337</v>
      </c>
      <c r="T1799" s="159">
        <f>INDEX('Coord Sitios Confirmados'!F:F, MATCH(C1799, 'Coord Sitios Confirmados'!C:C,0))</f>
        <v>-74.074700000000007</v>
      </c>
    </row>
    <row r="1800" spans="1:20" x14ac:dyDescent="0.25">
      <c r="A1800" s="104" t="s">
        <v>20226</v>
      </c>
      <c r="B1800" s="11" t="s">
        <v>20911</v>
      </c>
      <c r="C1800" s="12" t="s">
        <v>20913</v>
      </c>
      <c r="D1800" s="12" t="s">
        <v>20912</v>
      </c>
      <c r="E1800" s="12" t="s">
        <v>4100</v>
      </c>
      <c r="F1800" s="12" t="s">
        <v>18824</v>
      </c>
      <c r="G1800" s="12" t="s">
        <v>1848</v>
      </c>
      <c r="H1800" s="12" t="s">
        <v>20916</v>
      </c>
      <c r="I1800" s="12" t="s">
        <v>20917</v>
      </c>
      <c r="J1800" s="12" t="s">
        <v>396</v>
      </c>
      <c r="K1800" s="12" t="s">
        <v>21700</v>
      </c>
      <c r="L1800" s="12" t="s">
        <v>21701</v>
      </c>
      <c r="M1800" s="12" t="s">
        <v>524</v>
      </c>
      <c r="N1800" s="12" t="s">
        <v>12305</v>
      </c>
      <c r="O1800" s="12" t="s">
        <v>12744</v>
      </c>
      <c r="P1800" s="12" t="s">
        <v>14331</v>
      </c>
      <c r="Q1800" s="12" t="s">
        <v>14331</v>
      </c>
      <c r="R1800" s="72" t="s">
        <v>7044</v>
      </c>
      <c r="S1800" s="8">
        <f>INDEX('Coord Sitios Confirmados'!E:E, MATCH(B1800, 'Coord Sitios Confirmados'!B:B,0))</f>
        <v>4.6735315000000002</v>
      </c>
      <c r="T1800" s="159" t="str">
        <f>INDEX('Coord Sitios Confirmados'!F:F, MATCH(C1800, 'Coord Sitios Confirmados'!C:C,0))</f>
        <v> -74,04504</v>
      </c>
    </row>
    <row r="1801" spans="1:20" x14ac:dyDescent="0.25">
      <c r="A1801" s="104" t="s">
        <v>20226</v>
      </c>
      <c r="B1801" s="11" t="s">
        <v>20911</v>
      </c>
      <c r="C1801" s="12" t="s">
        <v>20914</v>
      </c>
      <c r="D1801" s="12" t="s">
        <v>20915</v>
      </c>
      <c r="E1801" s="12" t="s">
        <v>4100</v>
      </c>
      <c r="F1801" s="12" t="s">
        <v>18824</v>
      </c>
      <c r="G1801" s="12" t="s">
        <v>1848</v>
      </c>
      <c r="H1801" s="12" t="s">
        <v>20916</v>
      </c>
      <c r="I1801" s="12" t="s">
        <v>20917</v>
      </c>
      <c r="J1801" s="12" t="s">
        <v>396</v>
      </c>
      <c r="K1801" s="12" t="s">
        <v>21700</v>
      </c>
      <c r="L1801" s="12" t="s">
        <v>21701</v>
      </c>
      <c r="M1801" s="12" t="s">
        <v>524</v>
      </c>
      <c r="N1801" s="12" t="s">
        <v>12305</v>
      </c>
      <c r="O1801" s="12" t="s">
        <v>12744</v>
      </c>
      <c r="P1801" s="12" t="s">
        <v>14331</v>
      </c>
      <c r="Q1801" s="12" t="s">
        <v>14331</v>
      </c>
      <c r="R1801" s="72" t="s">
        <v>7044</v>
      </c>
      <c r="S1801" s="8">
        <f>INDEX('Coord Sitios Confirmados'!E:E, MATCH(B1801, 'Coord Sitios Confirmados'!B:B,0))</f>
        <v>4.6735315000000002</v>
      </c>
      <c r="T1801" s="159">
        <f>INDEX('Coord Sitios Confirmados'!F:F, MATCH(C1801, 'Coord Sitios Confirmados'!C:C,0))</f>
        <v>-74.045630000000003</v>
      </c>
    </row>
    <row r="1802" spans="1:20" x14ac:dyDescent="0.25">
      <c r="A1802" s="116" t="s">
        <v>4788</v>
      </c>
      <c r="B1802" s="7" t="s">
        <v>13156</v>
      </c>
      <c r="C1802" s="8" t="s">
        <v>4789</v>
      </c>
      <c r="D1802" s="8" t="s">
        <v>4790</v>
      </c>
      <c r="E1802" s="8" t="s">
        <v>18857</v>
      </c>
      <c r="F1802" s="8" t="s">
        <v>18858</v>
      </c>
      <c r="G1802" s="8" t="s">
        <v>2249</v>
      </c>
      <c r="H1802" s="8" t="s">
        <v>1260</v>
      </c>
      <c r="I1802" s="8" t="s">
        <v>4791</v>
      </c>
      <c r="J1802" s="8" t="s">
        <v>396</v>
      </c>
      <c r="K1802" s="8" t="s">
        <v>21705</v>
      </c>
      <c r="L1802" s="8" t="s">
        <v>21701</v>
      </c>
      <c r="M1802" s="8" t="s">
        <v>8696</v>
      </c>
      <c r="N1802" s="8" t="s">
        <v>14328</v>
      </c>
      <c r="O1802" s="8" t="s">
        <v>12744</v>
      </c>
      <c r="P1802" s="8" t="s">
        <v>14331</v>
      </c>
      <c r="Q1802" s="8" t="s">
        <v>14331</v>
      </c>
      <c r="R1802" s="26" t="s">
        <v>8648</v>
      </c>
      <c r="S1802" s="8">
        <f>INDEX('Coord Sitios Confirmados'!E:E, MATCH(B1802, 'Coord Sitios Confirmados'!B:B,0))</f>
        <v>4.6182166666666671</v>
      </c>
      <c r="T1802" s="159">
        <f>INDEX('Coord Sitios Confirmados'!F:F, MATCH(C1802, 'Coord Sitios Confirmados'!C:C,0))</f>
        <v>-74.069299999999998</v>
      </c>
    </row>
    <row r="1803" spans="1:20" x14ac:dyDescent="0.25">
      <c r="A1803" s="73" t="s">
        <v>12527</v>
      </c>
      <c r="B1803" s="79" t="s">
        <v>18323</v>
      </c>
      <c r="C1803" s="3" t="s">
        <v>12489</v>
      </c>
      <c r="D1803" s="3" t="s">
        <v>18322</v>
      </c>
      <c r="E1803" s="3" t="s">
        <v>18705</v>
      </c>
      <c r="F1803" s="3" t="s">
        <v>13680</v>
      </c>
      <c r="G1803" s="3" t="s">
        <v>18</v>
      </c>
      <c r="H1803" s="3" t="s">
        <v>21395</v>
      </c>
      <c r="I1803" s="3" t="s">
        <v>12551</v>
      </c>
      <c r="J1803" s="3" t="s">
        <v>396</v>
      </c>
      <c r="K1803" s="3" t="s">
        <v>21705</v>
      </c>
      <c r="L1803" s="3" t="s">
        <v>21701</v>
      </c>
      <c r="M1803" s="3" t="s">
        <v>4060</v>
      </c>
      <c r="N1803" s="3" t="s">
        <v>14328</v>
      </c>
      <c r="O1803" s="3" t="s">
        <v>12744</v>
      </c>
      <c r="P1803" s="3" t="s">
        <v>14331</v>
      </c>
      <c r="Q1803" s="3" t="s">
        <v>14331</v>
      </c>
      <c r="R1803" s="106" t="s">
        <v>8648</v>
      </c>
      <c r="S1803" s="8" t="e">
        <f>INDEX('Coord Sitios Confirmados'!E:E, MATCH(B1803, 'Coord Sitios Confirmados'!B:B,0))</f>
        <v>#N/A</v>
      </c>
      <c r="T1803" s="159">
        <f>INDEX('Coord Sitios Confirmados'!F:F, MATCH(C1803, 'Coord Sitios Confirmados'!C:C,0))</f>
        <v>-74.136877545693906</v>
      </c>
    </row>
    <row r="1804" spans="1:20" x14ac:dyDescent="0.25">
      <c r="A1804" s="104" t="s">
        <v>19343</v>
      </c>
      <c r="B1804" s="11" t="s">
        <v>20808</v>
      </c>
      <c r="C1804" s="12" t="s">
        <v>20816</v>
      </c>
      <c r="D1804" s="12" t="s">
        <v>20810</v>
      </c>
      <c r="E1804" s="12" t="s">
        <v>18829</v>
      </c>
      <c r="F1804" s="12"/>
      <c r="G1804" s="12" t="s">
        <v>20819</v>
      </c>
      <c r="H1804" s="12" t="s">
        <v>20854</v>
      </c>
      <c r="I1804" s="12" t="s">
        <v>20822</v>
      </c>
      <c r="J1804" s="12" t="s">
        <v>396</v>
      </c>
      <c r="K1804" s="12" t="s">
        <v>21700</v>
      </c>
      <c r="L1804" s="12" t="s">
        <v>21701</v>
      </c>
      <c r="M1804" s="12" t="s">
        <v>6165</v>
      </c>
      <c r="N1804" s="12" t="s">
        <v>12305</v>
      </c>
      <c r="O1804" s="12" t="s">
        <v>12744</v>
      </c>
      <c r="P1804" s="12" t="s">
        <v>14331</v>
      </c>
      <c r="Q1804" s="12" t="s">
        <v>14331</v>
      </c>
      <c r="R1804" s="72" t="s">
        <v>7044</v>
      </c>
      <c r="S1804" s="8">
        <f>INDEX('Coord Sitios Confirmados'!E:E, MATCH(B1804, 'Coord Sitios Confirmados'!B:B,0))</f>
        <v>4.6894559999999998</v>
      </c>
      <c r="T1804" s="159" t="str">
        <f>INDEX('Coord Sitios Confirmados'!F:F, MATCH(C1804, 'Coord Sitios Confirmados'!C:C,0))</f>
        <v>-74,055667</v>
      </c>
    </row>
    <row r="1805" spans="1:20" x14ac:dyDescent="0.25">
      <c r="A1805" s="104" t="s">
        <v>19343</v>
      </c>
      <c r="B1805" s="11" t="s">
        <v>20808</v>
      </c>
      <c r="C1805" s="12" t="s">
        <v>20817</v>
      </c>
      <c r="D1805" s="12" t="s">
        <v>20812</v>
      </c>
      <c r="E1805" s="12" t="s">
        <v>18829</v>
      </c>
      <c r="F1805" s="12"/>
      <c r="G1805" s="12" t="s">
        <v>20820</v>
      </c>
      <c r="H1805" s="12" t="s">
        <v>20854</v>
      </c>
      <c r="I1805" s="12" t="s">
        <v>20823</v>
      </c>
      <c r="J1805" s="12" t="s">
        <v>396</v>
      </c>
      <c r="K1805" s="12" t="s">
        <v>21700</v>
      </c>
      <c r="L1805" s="12" t="s">
        <v>21701</v>
      </c>
      <c r="M1805" s="12" t="s">
        <v>6165</v>
      </c>
      <c r="N1805" s="12" t="s">
        <v>12305</v>
      </c>
      <c r="O1805" s="12" t="s">
        <v>12744</v>
      </c>
      <c r="P1805" s="12" t="s">
        <v>14331</v>
      </c>
      <c r="Q1805" s="12" t="s">
        <v>14331</v>
      </c>
      <c r="R1805" s="72" t="s">
        <v>7044</v>
      </c>
      <c r="S1805" s="8">
        <f>INDEX('Coord Sitios Confirmados'!E:E, MATCH(B1805, 'Coord Sitios Confirmados'!B:B,0))</f>
        <v>4.6894559999999998</v>
      </c>
      <c r="T1805" s="159">
        <f>INDEX('Coord Sitios Confirmados'!F:F, MATCH(C1805, 'Coord Sitios Confirmados'!C:C,0))</f>
        <v>-74.053220999999994</v>
      </c>
    </row>
    <row r="1806" spans="1:20" x14ac:dyDescent="0.25">
      <c r="A1806" s="104" t="s">
        <v>19343</v>
      </c>
      <c r="B1806" s="11" t="s">
        <v>20808</v>
      </c>
      <c r="C1806" s="12" t="s">
        <v>20818</v>
      </c>
      <c r="D1806" s="12" t="s">
        <v>20814</v>
      </c>
      <c r="E1806" s="12" t="s">
        <v>18829</v>
      </c>
      <c r="F1806" s="12"/>
      <c r="G1806" s="12" t="s">
        <v>20821</v>
      </c>
      <c r="H1806" s="12" t="s">
        <v>20854</v>
      </c>
      <c r="I1806" s="12" t="s">
        <v>20824</v>
      </c>
      <c r="J1806" s="12" t="s">
        <v>396</v>
      </c>
      <c r="K1806" s="12" t="s">
        <v>21700</v>
      </c>
      <c r="L1806" s="12" t="s">
        <v>21701</v>
      </c>
      <c r="M1806" s="12" t="s">
        <v>6165</v>
      </c>
      <c r="N1806" s="12" t="s">
        <v>12305</v>
      </c>
      <c r="O1806" s="12" t="s">
        <v>12744</v>
      </c>
      <c r="P1806" s="12" t="s">
        <v>14331</v>
      </c>
      <c r="Q1806" s="12" t="s">
        <v>14331</v>
      </c>
      <c r="R1806" s="72" t="s">
        <v>7044</v>
      </c>
      <c r="S1806" s="8">
        <f>INDEX('Coord Sitios Confirmados'!E:E, MATCH(B1806, 'Coord Sitios Confirmados'!B:B,0))</f>
        <v>4.6894559999999998</v>
      </c>
      <c r="T1806" s="159">
        <f>INDEX('Coord Sitios Confirmados'!F:F, MATCH(C1806, 'Coord Sitios Confirmados'!C:C,0))</f>
        <v>-74.054292000000004</v>
      </c>
    </row>
    <row r="1807" spans="1:20" x14ac:dyDescent="0.25">
      <c r="A1807" s="115" t="s">
        <v>15802</v>
      </c>
      <c r="B1807" s="103" t="s">
        <v>15803</v>
      </c>
      <c r="C1807" s="101" t="s">
        <v>15138</v>
      </c>
      <c r="D1807" s="101" t="s">
        <v>17470</v>
      </c>
      <c r="E1807" s="101" t="s">
        <v>22512</v>
      </c>
      <c r="F1807" s="101"/>
      <c r="G1807" s="101" t="s">
        <v>14511</v>
      </c>
      <c r="H1807" s="101" t="s">
        <v>1644</v>
      </c>
      <c r="I1807" s="101" t="s">
        <v>15804</v>
      </c>
      <c r="J1807" s="101" t="s">
        <v>396</v>
      </c>
      <c r="K1807" s="101" t="s">
        <v>21705</v>
      </c>
      <c r="L1807" s="101" t="s">
        <v>21701</v>
      </c>
      <c r="M1807" s="101" t="s">
        <v>16051</v>
      </c>
      <c r="N1807" s="101" t="s">
        <v>14399</v>
      </c>
      <c r="O1807" s="101" t="s">
        <v>12744</v>
      </c>
      <c r="P1807" s="101" t="s">
        <v>14407</v>
      </c>
      <c r="Q1807" s="101" t="s">
        <v>10573</v>
      </c>
      <c r="R1807" s="102" t="s">
        <v>1644</v>
      </c>
      <c r="S1807" s="8">
        <f>INDEX('Coord Sitios Confirmados'!E:E, MATCH(B1807, 'Coord Sitios Confirmados'!B:B,0))</f>
        <v>5.1363899999999996</v>
      </c>
      <c r="T1807" s="159">
        <f>INDEX('Coord Sitios Confirmados'!F:F, MATCH(C1807, 'Coord Sitios Confirmados'!C:C,0))</f>
        <v>-73.906899999999993</v>
      </c>
    </row>
    <row r="1808" spans="1:20" x14ac:dyDescent="0.25">
      <c r="A1808" s="104" t="s">
        <v>4792</v>
      </c>
      <c r="B1808" s="11" t="s">
        <v>12962</v>
      </c>
      <c r="C1808" s="12" t="s">
        <v>4793</v>
      </c>
      <c r="D1808" s="12" t="s">
        <v>4794</v>
      </c>
      <c r="E1808" s="12" t="s">
        <v>3758</v>
      </c>
      <c r="F1808" s="12" t="s">
        <v>4638</v>
      </c>
      <c r="G1808" s="12" t="s">
        <v>18</v>
      </c>
      <c r="H1808" s="12" t="s">
        <v>4795</v>
      </c>
      <c r="I1808" s="12" t="s">
        <v>4796</v>
      </c>
      <c r="J1808" s="12" t="s">
        <v>396</v>
      </c>
      <c r="K1808" s="12" t="s">
        <v>21705</v>
      </c>
      <c r="L1808" s="12" t="s">
        <v>21701</v>
      </c>
      <c r="M1808" s="12" t="s">
        <v>524</v>
      </c>
      <c r="N1808" s="12" t="s">
        <v>12305</v>
      </c>
      <c r="O1808" s="12" t="s">
        <v>12744</v>
      </c>
      <c r="P1808" s="12" t="s">
        <v>14331</v>
      </c>
      <c r="Q1808" s="12" t="s">
        <v>14331</v>
      </c>
      <c r="R1808" s="72" t="s">
        <v>8648</v>
      </c>
      <c r="S1808" s="8">
        <f>INDEX('Coord Sitios Confirmados'!E:E, MATCH(B1808, 'Coord Sitios Confirmados'!B:B,0))</f>
        <v>4.6575199999999999</v>
      </c>
      <c r="T1808" s="159">
        <f>INDEX('Coord Sitios Confirmados'!F:F, MATCH(C1808, 'Coord Sitios Confirmados'!C:C,0))</f>
        <v>-74.056299999999993</v>
      </c>
    </row>
    <row r="1809" spans="1:20" x14ac:dyDescent="0.25">
      <c r="A1809" s="104" t="s">
        <v>4797</v>
      </c>
      <c r="B1809" s="11" t="s">
        <v>13186</v>
      </c>
      <c r="C1809" s="12" t="s">
        <v>4798</v>
      </c>
      <c r="D1809" s="12" t="s">
        <v>10471</v>
      </c>
      <c r="E1809" s="12" t="s">
        <v>22749</v>
      </c>
      <c r="F1809" s="12" t="s">
        <v>18399</v>
      </c>
      <c r="G1809" s="12" t="s">
        <v>1848</v>
      </c>
      <c r="H1809" s="12"/>
      <c r="I1809" s="12" t="s">
        <v>4799</v>
      </c>
      <c r="J1809" s="12" t="s">
        <v>396</v>
      </c>
      <c r="K1809" s="12" t="s">
        <v>21700</v>
      </c>
      <c r="L1809" s="12" t="s">
        <v>21701</v>
      </c>
      <c r="M1809" s="12" t="s">
        <v>524</v>
      </c>
      <c r="N1809" s="12" t="s">
        <v>12305</v>
      </c>
      <c r="O1809" s="12" t="s">
        <v>12744</v>
      </c>
      <c r="P1809" s="12" t="s">
        <v>14331</v>
      </c>
      <c r="Q1809" s="12" t="s">
        <v>14331</v>
      </c>
      <c r="R1809" s="72" t="s">
        <v>8860</v>
      </c>
      <c r="S1809" s="8">
        <f>INDEX('Coord Sitios Confirmados'!E:E, MATCH(B1809, 'Coord Sitios Confirmados'!B:B,0))</f>
        <v>4.6599300000000001</v>
      </c>
      <c r="T1809" s="159">
        <f>INDEX('Coord Sitios Confirmados'!F:F, MATCH(C1809, 'Coord Sitios Confirmados'!C:C,0))</f>
        <v>-74.054599999999994</v>
      </c>
    </row>
    <row r="1810" spans="1:20" x14ac:dyDescent="0.25">
      <c r="A1810" s="111" t="s">
        <v>4800</v>
      </c>
      <c r="B1810" s="5" t="s">
        <v>13235</v>
      </c>
      <c r="C1810" s="6" t="s">
        <v>4801</v>
      </c>
      <c r="D1810" s="6" t="s">
        <v>4802</v>
      </c>
      <c r="E1810" s="6" t="s">
        <v>2541</v>
      </c>
      <c r="F1810" s="6" t="s">
        <v>18448</v>
      </c>
      <c r="G1810" s="6" t="s">
        <v>18</v>
      </c>
      <c r="H1810" s="6" t="s">
        <v>19188</v>
      </c>
      <c r="I1810" s="5" t="s">
        <v>4803</v>
      </c>
      <c r="J1810" s="6" t="s">
        <v>396</v>
      </c>
      <c r="K1810" s="6" t="s">
        <v>21696</v>
      </c>
      <c r="L1810" s="6" t="s">
        <v>21697</v>
      </c>
      <c r="M1810" s="6" t="s">
        <v>5943</v>
      </c>
      <c r="N1810" s="6" t="s">
        <v>942</v>
      </c>
      <c r="O1810" s="6" t="s">
        <v>12744</v>
      </c>
      <c r="P1810" s="6" t="s">
        <v>14331</v>
      </c>
      <c r="Q1810" s="6" t="s">
        <v>14331</v>
      </c>
      <c r="R1810" s="112" t="s">
        <v>8860</v>
      </c>
      <c r="S1810" s="8">
        <f>INDEX('Coord Sitios Confirmados'!E:E, MATCH(B1810, 'Coord Sitios Confirmados'!B:B,0))</f>
        <v>4.6498499999999998</v>
      </c>
      <c r="T1810" s="159">
        <f>INDEX('Coord Sitios Confirmados'!F:F, MATCH(C1810, 'Coord Sitios Confirmados'!C:C,0))</f>
        <v>-74.081500000000005</v>
      </c>
    </row>
    <row r="1811" spans="1:20" x14ac:dyDescent="0.25">
      <c r="A1811" s="115" t="s">
        <v>15321</v>
      </c>
      <c r="B1811" s="103" t="s">
        <v>16260</v>
      </c>
      <c r="C1811" s="101" t="s">
        <v>14880</v>
      </c>
      <c r="D1811" s="101" t="s">
        <v>17471</v>
      </c>
      <c r="E1811" s="101" t="s">
        <v>22458</v>
      </c>
      <c r="F1811" s="101"/>
      <c r="G1811" s="101" t="s">
        <v>16079</v>
      </c>
      <c r="H1811" s="101" t="s">
        <v>21261</v>
      </c>
      <c r="I1811" s="101">
        <v>5287390</v>
      </c>
      <c r="J1811" s="101" t="s">
        <v>403</v>
      </c>
      <c r="K1811" s="101" t="s">
        <v>21696</v>
      </c>
      <c r="L1811" s="101" t="s">
        <v>21697</v>
      </c>
      <c r="M1811" s="101" t="s">
        <v>16051</v>
      </c>
      <c r="N1811" s="101" t="s">
        <v>14377</v>
      </c>
      <c r="O1811" s="101" t="s">
        <v>12744</v>
      </c>
      <c r="P1811" s="101" t="s">
        <v>14880</v>
      </c>
      <c r="Q1811" s="101" t="s">
        <v>10573</v>
      </c>
      <c r="R1811" s="102" t="s">
        <v>8648</v>
      </c>
      <c r="S1811" s="8">
        <f>INDEX('Coord Sitios Confirmados'!E:E, MATCH(B1811, 'Coord Sitios Confirmados'!B:B,0))</f>
        <v>4.3076699999999999</v>
      </c>
      <c r="T1811" s="159">
        <f>INDEX('Coord Sitios Confirmados'!F:F, MATCH(C1811, 'Coord Sitios Confirmados'!C:C,0))</f>
        <v>-74.619439999999997</v>
      </c>
    </row>
    <row r="1812" spans="1:20" x14ac:dyDescent="0.25">
      <c r="A1812" s="107" t="s">
        <v>4804</v>
      </c>
      <c r="B1812" s="64" t="s">
        <v>12108</v>
      </c>
      <c r="C1812" s="65" t="s">
        <v>4805</v>
      </c>
      <c r="D1812" s="65" t="s">
        <v>4806</v>
      </c>
      <c r="E1812" s="65" t="s">
        <v>18657</v>
      </c>
      <c r="F1812" s="65" t="s">
        <v>18658</v>
      </c>
      <c r="G1812" s="65" t="s">
        <v>13</v>
      </c>
      <c r="H1812" s="64" t="s">
        <v>20981</v>
      </c>
      <c r="I1812" s="65" t="s">
        <v>4807</v>
      </c>
      <c r="J1812" s="65" t="s">
        <v>396</v>
      </c>
      <c r="K1812" s="65" t="s">
        <v>21702</v>
      </c>
      <c r="L1812" s="65" t="s">
        <v>21701</v>
      </c>
      <c r="M1812" s="65" t="s">
        <v>8699</v>
      </c>
      <c r="N1812" s="65" t="s">
        <v>397</v>
      </c>
      <c r="O1812" s="65" t="s">
        <v>12744</v>
      </c>
      <c r="P1812" s="65" t="s">
        <v>14331</v>
      </c>
      <c r="Q1812" s="65" t="s">
        <v>14331</v>
      </c>
      <c r="R1812" s="108" t="s">
        <v>8648</v>
      </c>
      <c r="S1812" s="8">
        <f>INDEX('Coord Sitios Confirmados'!E:E, MATCH(B1812, 'Coord Sitios Confirmados'!B:B,0))</f>
        <v>4.7114305555555598</v>
      </c>
      <c r="T1812" s="159">
        <f>INDEX('Coord Sitios Confirmados'!F:F, MATCH(C1812, 'Coord Sitios Confirmados'!C:C,0))</f>
        <v>-74.0749</v>
      </c>
    </row>
    <row r="1813" spans="1:20" x14ac:dyDescent="0.25">
      <c r="A1813" s="107" t="s">
        <v>4808</v>
      </c>
      <c r="B1813" s="64" t="s">
        <v>12109</v>
      </c>
      <c r="C1813" s="65" t="s">
        <v>4809</v>
      </c>
      <c r="D1813" s="65" t="s">
        <v>21609</v>
      </c>
      <c r="E1813" s="65" t="s">
        <v>18476</v>
      </c>
      <c r="F1813" s="65" t="s">
        <v>18477</v>
      </c>
      <c r="G1813" s="65" t="s">
        <v>18</v>
      </c>
      <c r="H1813" s="64" t="s">
        <v>13710</v>
      </c>
      <c r="I1813" s="65" t="s">
        <v>4811</v>
      </c>
      <c r="J1813" s="65" t="s">
        <v>396</v>
      </c>
      <c r="K1813" s="65" t="s">
        <v>21705</v>
      </c>
      <c r="L1813" s="65" t="s">
        <v>21701</v>
      </c>
      <c r="M1813" s="65" t="s">
        <v>8699</v>
      </c>
      <c r="N1813" s="65" t="s">
        <v>397</v>
      </c>
      <c r="O1813" s="65" t="s">
        <v>12744</v>
      </c>
      <c r="P1813" s="65" t="s">
        <v>14331</v>
      </c>
      <c r="Q1813" s="65" t="s">
        <v>14331</v>
      </c>
      <c r="R1813" s="108" t="s">
        <v>8860</v>
      </c>
      <c r="S1813" s="8">
        <f>INDEX('Coord Sitios Confirmados'!E:E, MATCH(B1813, 'Coord Sitios Confirmados'!B:B,0))</f>
        <v>4.7105388888888902</v>
      </c>
      <c r="T1813" s="159">
        <f>INDEX('Coord Sitios Confirmados'!F:F, MATCH(C1813, 'Coord Sitios Confirmados'!C:C,0))</f>
        <v>-74.078797222222207</v>
      </c>
    </row>
    <row r="1814" spans="1:20" x14ac:dyDescent="0.25">
      <c r="A1814" s="107" t="s">
        <v>4812</v>
      </c>
      <c r="B1814" s="64" t="s">
        <v>12110</v>
      </c>
      <c r="C1814" s="65" t="s">
        <v>4813</v>
      </c>
      <c r="D1814" s="65" t="s">
        <v>2876</v>
      </c>
      <c r="E1814" s="65" t="s">
        <v>11982</v>
      </c>
      <c r="F1814" s="65" t="s">
        <v>12111</v>
      </c>
      <c r="G1814" s="65" t="s">
        <v>18</v>
      </c>
      <c r="H1814" s="64"/>
      <c r="I1814" s="65" t="s">
        <v>12011</v>
      </c>
      <c r="J1814" s="65" t="s">
        <v>396</v>
      </c>
      <c r="K1814" s="65" t="s">
        <v>21705</v>
      </c>
      <c r="L1814" s="65" t="s">
        <v>21701</v>
      </c>
      <c r="M1814" s="65" t="s">
        <v>8699</v>
      </c>
      <c r="N1814" s="65" t="s">
        <v>397</v>
      </c>
      <c r="O1814" s="65" t="s">
        <v>12744</v>
      </c>
      <c r="P1814" s="65" t="s">
        <v>14331</v>
      </c>
      <c r="Q1814" s="65" t="s">
        <v>14331</v>
      </c>
      <c r="R1814" s="108" t="s">
        <v>8860</v>
      </c>
      <c r="S1814" s="8" t="e">
        <f>INDEX('Coord Sitios Confirmados'!E:E, MATCH(B1814, 'Coord Sitios Confirmados'!B:B,0))</f>
        <v>#N/A</v>
      </c>
      <c r="T1814" s="159">
        <f>INDEX('Coord Sitios Confirmados'!F:F, MATCH(C1814, 'Coord Sitios Confirmados'!C:C,0))</f>
        <v>-74.072999999999993</v>
      </c>
    </row>
    <row r="1815" spans="1:20" x14ac:dyDescent="0.25">
      <c r="A1815" s="107" t="s">
        <v>18425</v>
      </c>
      <c r="B1815" s="64" t="s">
        <v>18556</v>
      </c>
      <c r="C1815" s="65" t="s">
        <v>18422</v>
      </c>
      <c r="D1815" s="65" t="s">
        <v>18578</v>
      </c>
      <c r="E1815" s="65" t="s">
        <v>18557</v>
      </c>
      <c r="F1815" s="65" t="s">
        <v>18558</v>
      </c>
      <c r="G1815" s="65"/>
      <c r="H1815" s="64"/>
      <c r="I1815" s="65"/>
      <c r="J1815" s="65" t="s">
        <v>396</v>
      </c>
      <c r="K1815" s="65" t="s">
        <v>21705</v>
      </c>
      <c r="L1815" s="65" t="s">
        <v>21701</v>
      </c>
      <c r="M1815" s="65" t="s">
        <v>8699</v>
      </c>
      <c r="N1815" s="65" t="s">
        <v>397</v>
      </c>
      <c r="O1815" s="65" t="s">
        <v>12744</v>
      </c>
      <c r="P1815" s="65" t="s">
        <v>14331</v>
      </c>
      <c r="Q1815" s="65" t="s">
        <v>14331</v>
      </c>
      <c r="R1815" s="108" t="s">
        <v>1644</v>
      </c>
      <c r="S1815" s="8">
        <f>INDEX('Coord Sitios Confirmados'!E:E, MATCH(B1815, 'Coord Sitios Confirmados'!B:B,0))</f>
        <v>4.7088549999999998</v>
      </c>
      <c r="T1815" s="159" t="str">
        <f>INDEX('Coord Sitios Confirmados'!F:F, MATCH(C1815, 'Coord Sitios Confirmados'!C:C,0))</f>
        <v>-74,071538</v>
      </c>
    </row>
    <row r="1816" spans="1:20" x14ac:dyDescent="0.25">
      <c r="A1816" s="105" t="s">
        <v>4814</v>
      </c>
      <c r="B1816" s="71" t="s">
        <v>12798</v>
      </c>
      <c r="C1816" s="70" t="s">
        <v>4815</v>
      </c>
      <c r="D1816" s="70" t="s">
        <v>12692</v>
      </c>
      <c r="E1816" s="70" t="s">
        <v>14206</v>
      </c>
      <c r="F1816" s="70" t="s">
        <v>4197</v>
      </c>
      <c r="G1816" s="70" t="s">
        <v>940</v>
      </c>
      <c r="H1816" s="70">
        <v>0</v>
      </c>
      <c r="I1816" s="70" t="s">
        <v>4816</v>
      </c>
      <c r="J1816" s="70" t="s">
        <v>396</v>
      </c>
      <c r="K1816" s="70" t="s">
        <v>21702</v>
      </c>
      <c r="L1816" s="70" t="s">
        <v>21701</v>
      </c>
      <c r="M1816" s="70" t="s">
        <v>3231</v>
      </c>
      <c r="N1816" s="70" t="s">
        <v>197</v>
      </c>
      <c r="O1816" s="70" t="s">
        <v>12744</v>
      </c>
      <c r="P1816" s="70" t="s">
        <v>14331</v>
      </c>
      <c r="Q1816" s="70" t="s">
        <v>14331</v>
      </c>
      <c r="R1816" s="74" t="s">
        <v>1644</v>
      </c>
      <c r="S1816" s="8">
        <f>INDEX('Coord Sitios Confirmados'!E:E, MATCH(B1816, 'Coord Sitios Confirmados'!B:B,0))</f>
        <v>4.6739300000000004</v>
      </c>
      <c r="T1816" s="159">
        <f>INDEX('Coord Sitios Confirmados'!F:F, MATCH(C1816, 'Coord Sitios Confirmados'!C:C,0))</f>
        <v>-74.111199999999997</v>
      </c>
    </row>
    <row r="1817" spans="1:20" x14ac:dyDescent="0.25">
      <c r="A1817" s="105" t="s">
        <v>23274</v>
      </c>
      <c r="B1817" s="71" t="s">
        <v>23275</v>
      </c>
      <c r="C1817" s="70" t="s">
        <v>23276</v>
      </c>
      <c r="D1817" s="70" t="s">
        <v>23277</v>
      </c>
      <c r="E1817" s="70" t="s">
        <v>23278</v>
      </c>
      <c r="F1817" s="70" t="s">
        <v>23279</v>
      </c>
      <c r="G1817" s="70" t="s">
        <v>23282</v>
      </c>
      <c r="H1817" s="70" t="s">
        <v>23280</v>
      </c>
      <c r="I1817" s="70" t="s">
        <v>23281</v>
      </c>
      <c r="J1817" s="70" t="s">
        <v>396</v>
      </c>
      <c r="K1817" s="70" t="s">
        <v>21705</v>
      </c>
      <c r="L1817" s="70" t="s">
        <v>21701</v>
      </c>
      <c r="M1817" s="70" t="s">
        <v>3231</v>
      </c>
      <c r="N1817" s="70" t="s">
        <v>197</v>
      </c>
      <c r="O1817" s="70" t="s">
        <v>12744</v>
      </c>
      <c r="P1817" s="70" t="s">
        <v>14331</v>
      </c>
      <c r="Q1817" s="70" t="s">
        <v>14331</v>
      </c>
      <c r="R1817" s="74" t="s">
        <v>9556</v>
      </c>
      <c r="S1817" s="8">
        <f>INDEX('Coord Sitios Confirmados'!E:E, MATCH(B1817, 'Coord Sitios Confirmados'!B:B,0))</f>
        <v>4.6770060000000004</v>
      </c>
      <c r="T1817" s="159">
        <f>INDEX('Coord Sitios Confirmados'!F:F, MATCH(C1817, 'Coord Sitios Confirmados'!C:C,0))</f>
        <v>-74.104450999999997</v>
      </c>
    </row>
    <row r="1818" spans="1:20" x14ac:dyDescent="0.25">
      <c r="A1818" s="111" t="s">
        <v>4817</v>
      </c>
      <c r="B1818" s="5" t="s">
        <v>13180</v>
      </c>
      <c r="C1818" s="6" t="s">
        <v>4818</v>
      </c>
      <c r="D1818" s="6" t="s">
        <v>13805</v>
      </c>
      <c r="E1818" s="6" t="s">
        <v>1679</v>
      </c>
      <c r="F1818" s="6" t="s">
        <v>8753</v>
      </c>
      <c r="G1818" s="6" t="s">
        <v>1650</v>
      </c>
      <c r="H1818" s="6" t="s">
        <v>4819</v>
      </c>
      <c r="I1818" s="5" t="s">
        <v>4820</v>
      </c>
      <c r="J1818" s="6" t="s">
        <v>396</v>
      </c>
      <c r="K1818" s="6" t="s">
        <v>21705</v>
      </c>
      <c r="L1818" s="6" t="s">
        <v>21701</v>
      </c>
      <c r="M1818" s="6" t="s">
        <v>3231</v>
      </c>
      <c r="N1818" s="6" t="s">
        <v>942</v>
      </c>
      <c r="O1818" s="6" t="s">
        <v>12744</v>
      </c>
      <c r="P1818" s="6" t="s">
        <v>14331</v>
      </c>
      <c r="Q1818" s="6" t="s">
        <v>14331</v>
      </c>
      <c r="R1818" s="112" t="s">
        <v>1650</v>
      </c>
      <c r="S1818" s="8">
        <f>INDEX('Coord Sitios Confirmados'!E:E, MATCH(B1818, 'Coord Sitios Confirmados'!B:B,0))</f>
        <v>4.6717430000000002</v>
      </c>
      <c r="T1818" s="159">
        <f>INDEX('Coord Sitios Confirmados'!F:F, MATCH(C1818, 'Coord Sitios Confirmados'!C:C,0))</f>
        <v>-74.104990000000001</v>
      </c>
    </row>
    <row r="1819" spans="1:20" x14ac:dyDescent="0.25">
      <c r="A1819" s="107" t="s">
        <v>4821</v>
      </c>
      <c r="B1819" s="64" t="s">
        <v>12112</v>
      </c>
      <c r="C1819" s="65" t="s">
        <v>4822</v>
      </c>
      <c r="D1819" s="65" t="s">
        <v>4823</v>
      </c>
      <c r="E1819" s="65" t="s">
        <v>12113</v>
      </c>
      <c r="F1819" s="65" t="s">
        <v>12054</v>
      </c>
      <c r="G1819" s="65" t="s">
        <v>12591</v>
      </c>
      <c r="H1819" s="64" t="s">
        <v>4824</v>
      </c>
      <c r="I1819" s="65" t="s">
        <v>4825</v>
      </c>
      <c r="J1819" s="65" t="s">
        <v>396</v>
      </c>
      <c r="K1819" s="65" t="s">
        <v>21705</v>
      </c>
      <c r="L1819" s="65" t="s">
        <v>21701</v>
      </c>
      <c r="M1819" s="65" t="s">
        <v>8698</v>
      </c>
      <c r="N1819" s="65" t="s">
        <v>397</v>
      </c>
      <c r="O1819" s="65" t="s">
        <v>12744</v>
      </c>
      <c r="P1819" s="65" t="s">
        <v>14331</v>
      </c>
      <c r="Q1819" s="65" t="s">
        <v>14331</v>
      </c>
      <c r="R1819" s="108" t="s">
        <v>8860</v>
      </c>
      <c r="S1819" s="8">
        <f>INDEX('Coord Sitios Confirmados'!E:E, MATCH(B1819, 'Coord Sitios Confirmados'!B:B,0))</f>
        <v>4.6686759999999996</v>
      </c>
      <c r="T1819" s="159">
        <f>INDEX('Coord Sitios Confirmados'!F:F, MATCH(C1819, 'Coord Sitios Confirmados'!C:C,0))</f>
        <v>-74.073569000000006</v>
      </c>
    </row>
    <row r="1820" spans="1:20" x14ac:dyDescent="0.25">
      <c r="A1820" s="105" t="s">
        <v>4826</v>
      </c>
      <c r="B1820" s="71" t="s">
        <v>13057</v>
      </c>
      <c r="C1820" s="70" t="s">
        <v>4827</v>
      </c>
      <c r="D1820" s="70" t="s">
        <v>10483</v>
      </c>
      <c r="E1820" s="70" t="s">
        <v>18723</v>
      </c>
      <c r="F1820" s="70" t="s">
        <v>14247</v>
      </c>
      <c r="G1820" s="70" t="s">
        <v>18</v>
      </c>
      <c r="H1820" s="70">
        <v>0</v>
      </c>
      <c r="I1820" s="70" t="s">
        <v>4828</v>
      </c>
      <c r="J1820" s="70" t="s">
        <v>396</v>
      </c>
      <c r="K1820" s="70" t="s">
        <v>21705</v>
      </c>
      <c r="L1820" s="70" t="s">
        <v>21701</v>
      </c>
      <c r="M1820" s="70" t="s">
        <v>6165</v>
      </c>
      <c r="N1820" s="70" t="s">
        <v>197</v>
      </c>
      <c r="O1820" s="70" t="s">
        <v>12744</v>
      </c>
      <c r="P1820" s="70" t="s">
        <v>14331</v>
      </c>
      <c r="Q1820" s="70" t="s">
        <v>14331</v>
      </c>
      <c r="R1820" s="74" t="s">
        <v>8860</v>
      </c>
      <c r="S1820" s="8">
        <f>INDEX('Coord Sitios Confirmados'!E:E, MATCH(B1820, 'Coord Sitios Confirmados'!B:B,0))</f>
        <v>4.6336700000000004</v>
      </c>
      <c r="T1820" s="159">
        <f>INDEX('Coord Sitios Confirmados'!F:F, MATCH(C1820, 'Coord Sitios Confirmados'!C:C,0))</f>
        <v>-74.04562</v>
      </c>
    </row>
    <row r="1821" spans="1:20" x14ac:dyDescent="0.25">
      <c r="A1821" s="116" t="s">
        <v>22610</v>
      </c>
      <c r="B1821" s="7" t="s">
        <v>22611</v>
      </c>
      <c r="C1821" s="8" t="s">
        <v>22612</v>
      </c>
      <c r="D1821" s="8" t="s">
        <v>22617</v>
      </c>
      <c r="E1821" s="8" t="s">
        <v>22615</v>
      </c>
      <c r="F1821" s="8" t="s">
        <v>22819</v>
      </c>
      <c r="G1821" s="8" t="s">
        <v>18</v>
      </c>
      <c r="H1821" s="8" t="s">
        <v>22616</v>
      </c>
      <c r="I1821" s="8" t="s">
        <v>22614</v>
      </c>
      <c r="J1821" s="8" t="s">
        <v>396</v>
      </c>
      <c r="K1821" s="8" t="s">
        <v>21700</v>
      </c>
      <c r="L1821" s="8" t="s">
        <v>21701</v>
      </c>
      <c r="M1821" s="8" t="s">
        <v>4060</v>
      </c>
      <c r="N1821" s="8" t="s">
        <v>14328</v>
      </c>
      <c r="O1821" s="8" t="s">
        <v>12744</v>
      </c>
      <c r="P1821" s="8" t="s">
        <v>14331</v>
      </c>
      <c r="Q1821" s="8" t="s">
        <v>14331</v>
      </c>
      <c r="R1821" s="26" t="s">
        <v>1644</v>
      </c>
      <c r="S1821" s="8">
        <f>INDEX('Coord Sitios Confirmados'!E:E, MATCH(B1821, 'Coord Sitios Confirmados'!B:B,0))</f>
        <v>4.6204000000000001</v>
      </c>
      <c r="T1821" s="159">
        <f>INDEX('Coord Sitios Confirmados'!F:F, MATCH(C1821, 'Coord Sitios Confirmados'!C:C,0))</f>
        <v>-74.166200000000003</v>
      </c>
    </row>
    <row r="1822" spans="1:20" x14ac:dyDescent="0.25">
      <c r="A1822" s="111" t="s">
        <v>4829</v>
      </c>
      <c r="B1822" s="5" t="s">
        <v>13545</v>
      </c>
      <c r="C1822" s="6" t="s">
        <v>4830</v>
      </c>
      <c r="D1822" s="6" t="s">
        <v>4831</v>
      </c>
      <c r="E1822" s="6" t="s">
        <v>4832</v>
      </c>
      <c r="F1822" s="6"/>
      <c r="G1822" s="6" t="s">
        <v>1848</v>
      </c>
      <c r="H1822" s="6"/>
      <c r="I1822" s="5" t="s">
        <v>4833</v>
      </c>
      <c r="J1822" s="6" t="s">
        <v>396</v>
      </c>
      <c r="K1822" s="6" t="s">
        <v>21700</v>
      </c>
      <c r="L1822" s="6" t="s">
        <v>21701</v>
      </c>
      <c r="M1822" s="6" t="s">
        <v>5943</v>
      </c>
      <c r="N1822" s="6" t="s">
        <v>942</v>
      </c>
      <c r="O1822" s="6" t="s">
        <v>12744</v>
      </c>
      <c r="P1822" s="6" t="s">
        <v>14331</v>
      </c>
      <c r="Q1822" s="6" t="s">
        <v>14331</v>
      </c>
      <c r="R1822" s="112" t="s">
        <v>8860</v>
      </c>
      <c r="S1822" s="8">
        <f>INDEX('Coord Sitios Confirmados'!E:E, MATCH(B1822, 'Coord Sitios Confirmados'!B:B,0))</f>
        <v>4.6321180000000002</v>
      </c>
      <c r="T1822" s="159">
        <f>INDEX('Coord Sitios Confirmados'!F:F, MATCH(C1822, 'Coord Sitios Confirmados'!C:C,0))</f>
        <v>-74.083509000000006</v>
      </c>
    </row>
    <row r="1823" spans="1:20" x14ac:dyDescent="0.25">
      <c r="A1823" s="115" t="s">
        <v>14855</v>
      </c>
      <c r="B1823" s="103" t="s">
        <v>14856</v>
      </c>
      <c r="C1823" s="101" t="s">
        <v>15960</v>
      </c>
      <c r="D1823" s="101" t="s">
        <v>17472</v>
      </c>
      <c r="E1823" s="101" t="s">
        <v>21993</v>
      </c>
      <c r="F1823" s="101" t="s">
        <v>21994</v>
      </c>
      <c r="G1823" s="101"/>
      <c r="H1823" s="101" t="s">
        <v>1644</v>
      </c>
      <c r="I1823" s="101" t="s">
        <v>16391</v>
      </c>
      <c r="J1823" s="101" t="s">
        <v>396</v>
      </c>
      <c r="K1823" s="101" t="s">
        <v>21700</v>
      </c>
      <c r="L1823" s="101" t="s">
        <v>21701</v>
      </c>
      <c r="M1823" s="101" t="s">
        <v>14431</v>
      </c>
      <c r="N1823" s="101" t="s">
        <v>14403</v>
      </c>
      <c r="O1823" s="101" t="s">
        <v>12744</v>
      </c>
      <c r="P1823" s="183" t="s">
        <v>14431</v>
      </c>
      <c r="Q1823" s="101" t="s">
        <v>10573</v>
      </c>
      <c r="R1823" s="102" t="s">
        <v>1644</v>
      </c>
      <c r="S1823" s="8">
        <f>INDEX('Coord Sitios Confirmados'!E:E, MATCH(B1823, 'Coord Sitios Confirmados'!B:B,0))</f>
        <v>4.5869600000000004</v>
      </c>
      <c r="T1823" s="159">
        <f>INDEX('Coord Sitios Confirmados'!F:F, MATCH(C1823, 'Coord Sitios Confirmados'!C:C,0))</f>
        <v>-74.175700000000006</v>
      </c>
    </row>
    <row r="1824" spans="1:20" x14ac:dyDescent="0.25">
      <c r="A1824" s="116" t="s">
        <v>13945</v>
      </c>
      <c r="B1824" s="7" t="s">
        <v>13946</v>
      </c>
      <c r="C1824" s="8" t="s">
        <v>13947</v>
      </c>
      <c r="D1824" s="8" t="s">
        <v>13948</v>
      </c>
      <c r="E1824" s="8" t="s">
        <v>18286</v>
      </c>
      <c r="F1824" s="8" t="s">
        <v>18287</v>
      </c>
      <c r="G1824" s="8"/>
      <c r="H1824" s="8"/>
      <c r="I1824" s="8" t="s">
        <v>21684</v>
      </c>
      <c r="J1824" s="8" t="s">
        <v>396</v>
      </c>
      <c r="K1824" s="8" t="s">
        <v>21705</v>
      </c>
      <c r="L1824" s="8" t="s">
        <v>21701</v>
      </c>
      <c r="M1824" s="8" t="s">
        <v>8697</v>
      </c>
      <c r="N1824" s="8" t="s">
        <v>14328</v>
      </c>
      <c r="O1824" s="8" t="s">
        <v>12744</v>
      </c>
      <c r="P1824" s="8" t="s">
        <v>14331</v>
      </c>
      <c r="Q1824" s="8" t="s">
        <v>14331</v>
      </c>
      <c r="R1824" s="26" t="s">
        <v>1644</v>
      </c>
      <c r="S1824" s="8">
        <f>INDEX('Coord Sitios Confirmados'!E:E, MATCH(B1824, 'Coord Sitios Confirmados'!B:B,0))</f>
        <v>4.5891400000000004</v>
      </c>
      <c r="T1824" s="159">
        <f>INDEX('Coord Sitios Confirmados'!F:F, MATCH(C1824, 'Coord Sitios Confirmados'!C:C,0))</f>
        <v>-74.156459999999996</v>
      </c>
    </row>
    <row r="1825" spans="1:20" x14ac:dyDescent="0.25">
      <c r="A1825" s="111" t="s">
        <v>4834</v>
      </c>
      <c r="B1825" s="5" t="s">
        <v>13308</v>
      </c>
      <c r="C1825" s="6" t="s">
        <v>4835</v>
      </c>
      <c r="D1825" s="6" t="s">
        <v>4836</v>
      </c>
      <c r="E1825" s="6" t="s">
        <v>18766</v>
      </c>
      <c r="F1825" s="6" t="s">
        <v>18765</v>
      </c>
      <c r="G1825" s="6" t="s">
        <v>940</v>
      </c>
      <c r="H1825" s="6" t="s">
        <v>2118</v>
      </c>
      <c r="I1825" s="5" t="s">
        <v>4837</v>
      </c>
      <c r="J1825" s="6" t="s">
        <v>396</v>
      </c>
      <c r="K1825" s="6" t="s">
        <v>21705</v>
      </c>
      <c r="L1825" s="6" t="s">
        <v>21701</v>
      </c>
      <c r="M1825" s="6" t="s">
        <v>4060</v>
      </c>
      <c r="N1825" s="6" t="s">
        <v>942</v>
      </c>
      <c r="O1825" s="6" t="s">
        <v>12744</v>
      </c>
      <c r="P1825" s="6" t="s">
        <v>14331</v>
      </c>
      <c r="Q1825" s="6" t="s">
        <v>14331</v>
      </c>
      <c r="R1825" s="112" t="s">
        <v>1644</v>
      </c>
      <c r="S1825" s="8">
        <f>INDEX('Coord Sitios Confirmados'!E:E, MATCH(B1825, 'Coord Sitios Confirmados'!B:B,0))</f>
        <v>4.6305199999999997</v>
      </c>
      <c r="T1825" s="159">
        <f>INDEX('Coord Sitios Confirmados'!F:F, MATCH(C1825, 'Coord Sitios Confirmados'!C:C,0))</f>
        <v>-74.132099999999994</v>
      </c>
    </row>
    <row r="1826" spans="1:20" x14ac:dyDescent="0.25">
      <c r="A1826" s="107" t="s">
        <v>4838</v>
      </c>
      <c r="B1826" s="65" t="s">
        <v>12114</v>
      </c>
      <c r="C1826" s="65" t="s">
        <v>4839</v>
      </c>
      <c r="D1826" s="65" t="s">
        <v>4840</v>
      </c>
      <c r="E1826" s="65" t="s">
        <v>21118</v>
      </c>
      <c r="F1826" s="65" t="s">
        <v>21119</v>
      </c>
      <c r="G1826" s="65" t="s">
        <v>18</v>
      </c>
      <c r="H1826" s="65" t="s">
        <v>18513</v>
      </c>
      <c r="I1826" s="65" t="s">
        <v>4841</v>
      </c>
      <c r="J1826" s="65" t="s">
        <v>396</v>
      </c>
      <c r="K1826" s="65" t="s">
        <v>21705</v>
      </c>
      <c r="L1826" s="65" t="s">
        <v>21701</v>
      </c>
      <c r="M1826" s="65" t="s">
        <v>8699</v>
      </c>
      <c r="N1826" s="65" t="s">
        <v>397</v>
      </c>
      <c r="O1826" s="65" t="s">
        <v>12744</v>
      </c>
      <c r="P1826" s="65" t="s">
        <v>14331</v>
      </c>
      <c r="Q1826" s="65" t="s">
        <v>14331</v>
      </c>
      <c r="R1826" s="108" t="s">
        <v>8860</v>
      </c>
      <c r="S1826" s="8">
        <f>INDEX('Coord Sitios Confirmados'!E:E, MATCH(B1826, 'Coord Sitios Confirmados'!B:B,0))</f>
        <v>4.7352999999999996</v>
      </c>
      <c r="T1826" s="159">
        <f>INDEX('Coord Sitios Confirmados'!F:F, MATCH(C1826, 'Coord Sitios Confirmados'!C:C,0))</f>
        <v>-74.102000000000004</v>
      </c>
    </row>
    <row r="1827" spans="1:20" x14ac:dyDescent="0.25">
      <c r="A1827" s="105" t="s">
        <v>4842</v>
      </c>
      <c r="B1827" s="71" t="s">
        <v>13161</v>
      </c>
      <c r="C1827" s="70" t="s">
        <v>4843</v>
      </c>
      <c r="D1827" s="70" t="s">
        <v>14327</v>
      </c>
      <c r="E1827" s="70" t="s">
        <v>22706</v>
      </c>
      <c r="F1827" s="70" t="s">
        <v>23231</v>
      </c>
      <c r="G1827" s="70" t="s">
        <v>4844</v>
      </c>
      <c r="H1827" s="70" t="s">
        <v>4845</v>
      </c>
      <c r="I1827" s="70" t="s">
        <v>4846</v>
      </c>
      <c r="J1827" s="70" t="s">
        <v>396</v>
      </c>
      <c r="K1827" s="70" t="s">
        <v>21702</v>
      </c>
      <c r="L1827" s="70" t="s">
        <v>21701</v>
      </c>
      <c r="M1827" s="70" t="s">
        <v>8699</v>
      </c>
      <c r="N1827" s="70" t="s">
        <v>197</v>
      </c>
      <c r="O1827" s="70" t="s">
        <v>12744</v>
      </c>
      <c r="P1827" s="70" t="s">
        <v>14331</v>
      </c>
      <c r="Q1827" s="70" t="s">
        <v>14331</v>
      </c>
      <c r="R1827" s="74" t="s">
        <v>9556</v>
      </c>
      <c r="S1827" s="8">
        <f>INDEX('Coord Sitios Confirmados'!E:E, MATCH(B1827, 'Coord Sitios Confirmados'!B:B,0))</f>
        <v>4.7556200000000004</v>
      </c>
      <c r="T1827" s="159">
        <f>INDEX('Coord Sitios Confirmados'!F:F, MATCH(C1827, 'Coord Sitios Confirmados'!C:C,0))</f>
        <v>-74.046999999999997</v>
      </c>
    </row>
    <row r="1828" spans="1:20" x14ac:dyDescent="0.25">
      <c r="A1828" s="105" t="s">
        <v>4847</v>
      </c>
      <c r="B1828" s="71" t="s">
        <v>13467</v>
      </c>
      <c r="C1828" s="70" t="s">
        <v>4848</v>
      </c>
      <c r="D1828" s="70" t="s">
        <v>12693</v>
      </c>
      <c r="E1828" s="70" t="s">
        <v>14242</v>
      </c>
      <c r="F1828" s="70" t="s">
        <v>18727</v>
      </c>
      <c r="G1828" s="70" t="s">
        <v>18</v>
      </c>
      <c r="H1828" s="70" t="s">
        <v>4849</v>
      </c>
      <c r="I1828" s="70" t="s">
        <v>4850</v>
      </c>
      <c r="J1828" s="70" t="s">
        <v>396</v>
      </c>
      <c r="K1828" s="70" t="s">
        <v>21705</v>
      </c>
      <c r="L1828" s="70" t="s">
        <v>21701</v>
      </c>
      <c r="M1828" s="70" t="s">
        <v>6165</v>
      </c>
      <c r="N1828" s="70" t="s">
        <v>197</v>
      </c>
      <c r="O1828" s="70" t="s">
        <v>12744</v>
      </c>
      <c r="P1828" s="70" t="s">
        <v>14331</v>
      </c>
      <c r="Q1828" s="70" t="s">
        <v>14331</v>
      </c>
      <c r="R1828" s="74" t="s">
        <v>8860</v>
      </c>
      <c r="S1828" s="8">
        <f>INDEX('Coord Sitios Confirmados'!E:E, MATCH(B1828, 'Coord Sitios Confirmados'!B:B,0))</f>
        <v>4.7200042</v>
      </c>
      <c r="T1828" s="159">
        <f>INDEX('Coord Sitios Confirmados'!F:F, MATCH(C1828, 'Coord Sitios Confirmados'!C:C,0))</f>
        <v>-74.042869999999994</v>
      </c>
    </row>
    <row r="1829" spans="1:20" x14ac:dyDescent="0.25">
      <c r="A1829" s="105" t="s">
        <v>18492</v>
      </c>
      <c r="B1829" s="71" t="s">
        <v>18627</v>
      </c>
      <c r="C1829" s="70" t="s">
        <v>20857</v>
      </c>
      <c r="D1829" s="70" t="s">
        <v>20860</v>
      </c>
      <c r="E1829" s="70" t="s">
        <v>18444</v>
      </c>
      <c r="F1829" s="70" t="s">
        <v>18443</v>
      </c>
      <c r="G1829" s="70" t="s">
        <v>7044</v>
      </c>
      <c r="H1829" s="70" t="s">
        <v>21768</v>
      </c>
      <c r="I1829" s="70" t="s">
        <v>20864</v>
      </c>
      <c r="J1829" s="70" t="s">
        <v>396</v>
      </c>
      <c r="K1829" s="70" t="s">
        <v>21700</v>
      </c>
      <c r="L1829" s="70" t="s">
        <v>21701</v>
      </c>
      <c r="M1829" s="70" t="s">
        <v>6165</v>
      </c>
      <c r="N1829" s="70" t="s">
        <v>197</v>
      </c>
      <c r="O1829" s="70" t="s">
        <v>12744</v>
      </c>
      <c r="P1829" s="70" t="s">
        <v>14331</v>
      </c>
      <c r="Q1829" s="70" t="s">
        <v>14331</v>
      </c>
      <c r="R1829" s="74" t="s">
        <v>8860</v>
      </c>
      <c r="S1829" s="8">
        <f>INDEX('Coord Sitios Confirmados'!E:E, MATCH(B1829, 'Coord Sitios Confirmados'!B:B,0))</f>
        <v>4.7165860000000004</v>
      </c>
      <c r="T1829" s="159">
        <f>INDEX('Coord Sitios Confirmados'!F:F, MATCH(C1829, 'Coord Sitios Confirmados'!C:C,0))</f>
        <v>-74.043358999999995</v>
      </c>
    </row>
    <row r="1830" spans="1:20" x14ac:dyDescent="0.25">
      <c r="A1830" s="105" t="s">
        <v>18492</v>
      </c>
      <c r="B1830" s="71" t="s">
        <v>18627</v>
      </c>
      <c r="C1830" s="70" t="s">
        <v>20858</v>
      </c>
      <c r="D1830" s="70" t="s">
        <v>20861</v>
      </c>
      <c r="E1830" s="70" t="s">
        <v>18444</v>
      </c>
      <c r="F1830" s="70" t="s">
        <v>18443</v>
      </c>
      <c r="G1830" s="70" t="s">
        <v>7044</v>
      </c>
      <c r="H1830" s="70" t="s">
        <v>21768</v>
      </c>
      <c r="I1830" s="70" t="s">
        <v>20865</v>
      </c>
      <c r="J1830" s="70" t="s">
        <v>396</v>
      </c>
      <c r="K1830" s="70" t="s">
        <v>21700</v>
      </c>
      <c r="L1830" s="70" t="s">
        <v>21701</v>
      </c>
      <c r="M1830" s="70" t="s">
        <v>6165</v>
      </c>
      <c r="N1830" s="70" t="s">
        <v>197</v>
      </c>
      <c r="O1830" s="70" t="s">
        <v>12744</v>
      </c>
      <c r="P1830" s="70" t="s">
        <v>14331</v>
      </c>
      <c r="Q1830" s="70" t="s">
        <v>14331</v>
      </c>
      <c r="R1830" s="74" t="s">
        <v>8860</v>
      </c>
      <c r="S1830" s="8">
        <f>INDEX('Coord Sitios Confirmados'!E:E, MATCH(B1830, 'Coord Sitios Confirmados'!B:B,0))</f>
        <v>4.7165860000000004</v>
      </c>
      <c r="T1830" s="159">
        <f>INDEX('Coord Sitios Confirmados'!F:F, MATCH(C1830, 'Coord Sitios Confirmados'!C:C,0))</f>
        <v>-74.037890000000004</v>
      </c>
    </row>
    <row r="1831" spans="1:20" x14ac:dyDescent="0.25">
      <c r="A1831" s="105" t="s">
        <v>18492</v>
      </c>
      <c r="B1831" s="71" t="s">
        <v>18627</v>
      </c>
      <c r="C1831" s="70" t="s">
        <v>20859</v>
      </c>
      <c r="D1831" s="70" t="s">
        <v>20862</v>
      </c>
      <c r="E1831" s="70" t="s">
        <v>18444</v>
      </c>
      <c r="F1831" s="70" t="s">
        <v>18443</v>
      </c>
      <c r="G1831" s="70" t="s">
        <v>7044</v>
      </c>
      <c r="H1831" s="70" t="s">
        <v>21768</v>
      </c>
      <c r="I1831" s="70" t="s">
        <v>20863</v>
      </c>
      <c r="J1831" s="70" t="s">
        <v>396</v>
      </c>
      <c r="K1831" s="70" t="s">
        <v>21700</v>
      </c>
      <c r="L1831" s="70" t="s">
        <v>21701</v>
      </c>
      <c r="M1831" s="70" t="s">
        <v>6165</v>
      </c>
      <c r="N1831" s="70" t="s">
        <v>197</v>
      </c>
      <c r="O1831" s="70" t="s">
        <v>12744</v>
      </c>
      <c r="P1831" s="70" t="s">
        <v>14331</v>
      </c>
      <c r="Q1831" s="70" t="s">
        <v>14331</v>
      </c>
      <c r="R1831" s="74" t="s">
        <v>8860</v>
      </c>
      <c r="S1831" s="8">
        <f>INDEX('Coord Sitios Confirmados'!E:E, MATCH(B1831, 'Coord Sitios Confirmados'!B:B,0))</f>
        <v>4.7165860000000004</v>
      </c>
      <c r="T1831" s="159">
        <f>INDEX('Coord Sitios Confirmados'!F:F, MATCH(C1831, 'Coord Sitios Confirmados'!C:C,0))</f>
        <v>-74.044011999999995</v>
      </c>
    </row>
    <row r="1832" spans="1:20" x14ac:dyDescent="0.25">
      <c r="A1832" s="115" t="s">
        <v>14669</v>
      </c>
      <c r="B1832" s="103" t="s">
        <v>14670</v>
      </c>
      <c r="C1832" s="101" t="s">
        <v>14671</v>
      </c>
      <c r="D1832" s="101" t="s">
        <v>17473</v>
      </c>
      <c r="E1832" s="101" t="s">
        <v>21995</v>
      </c>
      <c r="F1832" s="101" t="s">
        <v>21996</v>
      </c>
      <c r="G1832" s="101" t="s">
        <v>1848</v>
      </c>
      <c r="H1832" s="101" t="s">
        <v>16347</v>
      </c>
      <c r="I1832" s="101" t="s">
        <v>16358</v>
      </c>
      <c r="J1832" s="101" t="s">
        <v>396</v>
      </c>
      <c r="K1832" s="101" t="s">
        <v>21700</v>
      </c>
      <c r="L1832" s="101" t="s">
        <v>21701</v>
      </c>
      <c r="M1832" s="101" t="s">
        <v>14431</v>
      </c>
      <c r="N1832" s="101" t="s">
        <v>14403</v>
      </c>
      <c r="O1832" s="101" t="s">
        <v>12744</v>
      </c>
      <c r="P1832" s="183" t="s">
        <v>14431</v>
      </c>
      <c r="Q1832" s="101" t="s">
        <v>10573</v>
      </c>
      <c r="R1832" s="102" t="s">
        <v>16347</v>
      </c>
      <c r="S1832" s="8">
        <f>INDEX('Coord Sitios Confirmados'!E:E, MATCH(B1832, 'Coord Sitios Confirmados'!B:B,0))</f>
        <v>4.5702400000000001</v>
      </c>
      <c r="T1832" s="159">
        <f>INDEX('Coord Sitios Confirmados'!F:F, MATCH(C1832, 'Coord Sitios Confirmados'!C:C,0))</f>
        <v>-74.243393999999995</v>
      </c>
    </row>
    <row r="1833" spans="1:20" x14ac:dyDescent="0.25">
      <c r="A1833" s="116" t="s">
        <v>4851</v>
      </c>
      <c r="B1833" s="7" t="s">
        <v>13086</v>
      </c>
      <c r="C1833" s="8" t="s">
        <v>4852</v>
      </c>
      <c r="D1833" s="8" t="s">
        <v>4853</v>
      </c>
      <c r="E1833" s="8" t="s">
        <v>20800</v>
      </c>
      <c r="F1833" s="8" t="s">
        <v>22765</v>
      </c>
      <c r="G1833" s="8" t="s">
        <v>1409</v>
      </c>
      <c r="H1833" s="8" t="s">
        <v>20927</v>
      </c>
      <c r="I1833" s="8" t="s">
        <v>4854</v>
      </c>
      <c r="J1833" s="8" t="s">
        <v>396</v>
      </c>
      <c r="K1833" s="8" t="s">
        <v>21702</v>
      </c>
      <c r="L1833" s="8" t="s">
        <v>21701</v>
      </c>
      <c r="M1833" s="8" t="s">
        <v>4060</v>
      </c>
      <c r="N1833" s="8" t="s">
        <v>14328</v>
      </c>
      <c r="O1833" s="8" t="s">
        <v>12744</v>
      </c>
      <c r="P1833" s="8" t="s">
        <v>14331</v>
      </c>
      <c r="Q1833" s="8" t="s">
        <v>14331</v>
      </c>
      <c r="R1833" s="26" t="s">
        <v>8648</v>
      </c>
      <c r="S1833" s="8">
        <f>INDEX('Coord Sitios Confirmados'!E:E, MATCH(B1833, 'Coord Sitios Confirmados'!B:B,0))</f>
        <v>4.6208333333333336</v>
      </c>
      <c r="T1833" s="159">
        <f>INDEX('Coord Sitios Confirmados'!F:F, MATCH(C1833, 'Coord Sitios Confirmados'!C:C,0))</f>
        <v>-74.161299999999997</v>
      </c>
    </row>
    <row r="1834" spans="1:20" x14ac:dyDescent="0.25">
      <c r="A1834" s="116" t="s">
        <v>4855</v>
      </c>
      <c r="B1834" s="7" t="s">
        <v>12800</v>
      </c>
      <c r="C1834" s="8" t="s">
        <v>4856</v>
      </c>
      <c r="D1834" s="8" t="s">
        <v>4857</v>
      </c>
      <c r="E1834" s="8" t="s">
        <v>18932</v>
      </c>
      <c r="F1834" s="8" t="s">
        <v>20754</v>
      </c>
      <c r="G1834" s="8" t="s">
        <v>1409</v>
      </c>
      <c r="H1834" s="8" t="s">
        <v>20947</v>
      </c>
      <c r="I1834" s="8" t="s">
        <v>4858</v>
      </c>
      <c r="J1834" s="8" t="s">
        <v>396</v>
      </c>
      <c r="K1834" s="8" t="s">
        <v>21702</v>
      </c>
      <c r="L1834" s="8" t="s">
        <v>21701</v>
      </c>
      <c r="M1834" s="8" t="s">
        <v>8693</v>
      </c>
      <c r="N1834" s="8" t="s">
        <v>14328</v>
      </c>
      <c r="O1834" s="8" t="s">
        <v>12744</v>
      </c>
      <c r="P1834" s="8" t="s">
        <v>14331</v>
      </c>
      <c r="Q1834" s="8" t="s">
        <v>14331</v>
      </c>
      <c r="R1834" s="26" t="s">
        <v>8648</v>
      </c>
      <c r="S1834" s="8">
        <f>INDEX('Coord Sitios Confirmados'!E:E, MATCH(B1834, 'Coord Sitios Confirmados'!B:B,0))</f>
        <v>4.5949166666666663</v>
      </c>
      <c r="T1834" s="159">
        <f>INDEX('Coord Sitios Confirmados'!F:F, MATCH(C1834, 'Coord Sitios Confirmados'!C:C,0))</f>
        <v>-74.1404</v>
      </c>
    </row>
    <row r="1835" spans="1:20" x14ac:dyDescent="0.25">
      <c r="A1835" s="111" t="s">
        <v>21599</v>
      </c>
      <c r="B1835" s="5" t="s">
        <v>21600</v>
      </c>
      <c r="C1835" s="6" t="s">
        <v>21601</v>
      </c>
      <c r="D1835" s="6" t="s">
        <v>21602</v>
      </c>
      <c r="E1835" s="6" t="s">
        <v>21603</v>
      </c>
      <c r="F1835" s="6" t="s">
        <v>21604</v>
      </c>
      <c r="G1835" s="6" t="s">
        <v>21612</v>
      </c>
      <c r="H1835" s="6" t="s">
        <v>21606</v>
      </c>
      <c r="I1835" s="5" t="s">
        <v>21605</v>
      </c>
      <c r="J1835" s="6" t="s">
        <v>396</v>
      </c>
      <c r="K1835" s="6" t="s">
        <v>21700</v>
      </c>
      <c r="L1835" s="6" t="s">
        <v>21701</v>
      </c>
      <c r="M1835" s="6" t="s">
        <v>4060</v>
      </c>
      <c r="N1835" s="6" t="s">
        <v>942</v>
      </c>
      <c r="O1835" s="6" t="s">
        <v>12744</v>
      </c>
      <c r="P1835" s="6" t="s">
        <v>14331</v>
      </c>
      <c r="Q1835" s="6" t="s">
        <v>14331</v>
      </c>
      <c r="R1835" s="112" t="s">
        <v>1644</v>
      </c>
      <c r="S1835" s="8">
        <f>INDEX('Coord Sitios Confirmados'!E:E, MATCH(B1835, 'Coord Sitios Confirmados'!B:B,0))</f>
        <v>4.6353679999999997</v>
      </c>
      <c r="T1835" s="159">
        <f>INDEX('Coord Sitios Confirmados'!F:F, MATCH(C1835, 'Coord Sitios Confirmados'!C:C,0))</f>
        <v>-74.152204999999995</v>
      </c>
    </row>
    <row r="1836" spans="1:20" x14ac:dyDescent="0.25">
      <c r="A1836" s="116" t="s">
        <v>4859</v>
      </c>
      <c r="B1836" s="7" t="s">
        <v>13388</v>
      </c>
      <c r="C1836" s="8" t="s">
        <v>4860</v>
      </c>
      <c r="D1836" s="8" t="s">
        <v>4861</v>
      </c>
      <c r="E1836" s="8" t="s">
        <v>3189</v>
      </c>
      <c r="F1836" s="8" t="s">
        <v>4862</v>
      </c>
      <c r="G1836" s="8" t="s">
        <v>1409</v>
      </c>
      <c r="H1836" s="8" t="s">
        <v>4863</v>
      </c>
      <c r="I1836" s="8" t="s">
        <v>4864</v>
      </c>
      <c r="J1836" s="8" t="s">
        <v>396</v>
      </c>
      <c r="K1836" s="8" t="s">
        <v>21705</v>
      </c>
      <c r="L1836" s="8" t="s">
        <v>21701</v>
      </c>
      <c r="M1836" s="8" t="s">
        <v>8715</v>
      </c>
      <c r="N1836" s="8" t="s">
        <v>14328</v>
      </c>
      <c r="O1836" s="8" t="s">
        <v>12744</v>
      </c>
      <c r="P1836" s="8" t="s">
        <v>14331</v>
      </c>
      <c r="Q1836" s="8" t="s">
        <v>14331</v>
      </c>
      <c r="R1836" s="26" t="s">
        <v>8860</v>
      </c>
      <c r="S1836" s="8">
        <f>INDEX('Coord Sitios Confirmados'!E:E, MATCH(B1836, 'Coord Sitios Confirmados'!B:B,0))</f>
        <v>4.603016666666667</v>
      </c>
      <c r="T1836" s="159">
        <f>INDEX('Coord Sitios Confirmados'!F:F, MATCH(C1836, 'Coord Sitios Confirmados'!C:C,0))</f>
        <v>-74.162300000000002</v>
      </c>
    </row>
    <row r="1837" spans="1:20" x14ac:dyDescent="0.25">
      <c r="A1837" s="73" t="s">
        <v>4865</v>
      </c>
      <c r="B1837" s="79" t="s">
        <v>13376</v>
      </c>
      <c r="C1837" s="3" t="s">
        <v>4866</v>
      </c>
      <c r="D1837" s="3" t="s">
        <v>4867</v>
      </c>
      <c r="E1837" s="3" t="s">
        <v>13687</v>
      </c>
      <c r="F1837" s="3" t="s">
        <v>21069</v>
      </c>
      <c r="G1837" s="3" t="s">
        <v>4868</v>
      </c>
      <c r="H1837" s="3" t="s">
        <v>4869</v>
      </c>
      <c r="I1837" s="3" t="s">
        <v>4870</v>
      </c>
      <c r="J1837" s="3" t="s">
        <v>396</v>
      </c>
      <c r="K1837" s="3" t="s">
        <v>21705</v>
      </c>
      <c r="L1837" s="3" t="s">
        <v>21701</v>
      </c>
      <c r="M1837" s="3" t="s">
        <v>8692</v>
      </c>
      <c r="N1837" s="3" t="s">
        <v>12324</v>
      </c>
      <c r="O1837" s="3" t="s">
        <v>12744</v>
      </c>
      <c r="P1837" s="3" t="s">
        <v>14331</v>
      </c>
      <c r="Q1837" s="3" t="s">
        <v>14331</v>
      </c>
      <c r="R1837" s="106" t="s">
        <v>9556</v>
      </c>
      <c r="S1837" s="8" t="str">
        <f>INDEX('Coord Sitios Confirmados'!E:E, MATCH(B1837, 'Coord Sitios Confirmados'!B:B,0))</f>
        <v>4,581770</v>
      </c>
      <c r="T1837" s="159">
        <f>INDEX('Coord Sitios Confirmados'!F:F, MATCH(C1837, 'Coord Sitios Confirmados'!C:C,0))</f>
        <v>-74.107701000000006</v>
      </c>
    </row>
    <row r="1838" spans="1:20" x14ac:dyDescent="0.25">
      <c r="A1838" s="111" t="s">
        <v>4871</v>
      </c>
      <c r="B1838" s="5" t="s">
        <v>13158</v>
      </c>
      <c r="C1838" s="6" t="s">
        <v>4872</v>
      </c>
      <c r="D1838" s="6" t="s">
        <v>13806</v>
      </c>
      <c r="E1838" s="6" t="s">
        <v>18484</v>
      </c>
      <c r="F1838" s="6" t="s">
        <v>19035</v>
      </c>
      <c r="G1838" s="6" t="s">
        <v>940</v>
      </c>
      <c r="H1838" s="6" t="s">
        <v>12711</v>
      </c>
      <c r="I1838" s="5" t="s">
        <v>4873</v>
      </c>
      <c r="J1838" s="6" t="s">
        <v>396</v>
      </c>
      <c r="K1838" s="6" t="s">
        <v>21705</v>
      </c>
      <c r="L1838" s="6" t="s">
        <v>21701</v>
      </c>
      <c r="M1838" s="6" t="s">
        <v>5943</v>
      </c>
      <c r="N1838" s="6" t="s">
        <v>942</v>
      </c>
      <c r="O1838" s="6" t="s">
        <v>12744</v>
      </c>
      <c r="P1838" s="6" t="s">
        <v>14331</v>
      </c>
      <c r="Q1838" s="6" t="s">
        <v>14331</v>
      </c>
      <c r="R1838" s="112" t="s">
        <v>8860</v>
      </c>
      <c r="S1838" s="8">
        <f>INDEX('Coord Sitios Confirmados'!E:E, MATCH(B1838, 'Coord Sitios Confirmados'!B:B,0))</f>
        <v>4.633178</v>
      </c>
      <c r="T1838" s="159">
        <f>INDEX('Coord Sitios Confirmados'!F:F, MATCH(C1838, 'Coord Sitios Confirmados'!C:C,0))</f>
        <v>-74.094562999999994</v>
      </c>
    </row>
    <row r="1839" spans="1:20" x14ac:dyDescent="0.25">
      <c r="A1839" s="116" t="s">
        <v>4874</v>
      </c>
      <c r="B1839" s="7" t="s">
        <v>12866</v>
      </c>
      <c r="C1839" s="8" t="s">
        <v>4875</v>
      </c>
      <c r="D1839" s="8" t="s">
        <v>8760</v>
      </c>
      <c r="E1839" s="8" t="s">
        <v>18753</v>
      </c>
      <c r="F1839" s="8" t="s">
        <v>18751</v>
      </c>
      <c r="G1839" s="8" t="s">
        <v>1409</v>
      </c>
      <c r="H1839" s="8" t="s">
        <v>1260</v>
      </c>
      <c r="I1839" s="8" t="s">
        <v>4876</v>
      </c>
      <c r="J1839" s="8" t="s">
        <v>396</v>
      </c>
      <c r="K1839" s="8" t="s">
        <v>21705</v>
      </c>
      <c r="L1839" s="8" t="s">
        <v>21701</v>
      </c>
      <c r="M1839" s="8" t="s">
        <v>4060</v>
      </c>
      <c r="N1839" s="8" t="s">
        <v>14328</v>
      </c>
      <c r="O1839" s="8" t="s">
        <v>12744</v>
      </c>
      <c r="P1839" s="8" t="s">
        <v>14331</v>
      </c>
      <c r="Q1839" s="8" t="s">
        <v>14331</v>
      </c>
      <c r="R1839" s="26" t="s">
        <v>8860</v>
      </c>
      <c r="S1839" s="8">
        <f>INDEX('Coord Sitios Confirmados'!E:E, MATCH(B1839, 'Coord Sitios Confirmados'!B:B,0))</f>
        <v>4.6476666666666668</v>
      </c>
      <c r="T1839" s="159">
        <f>INDEX('Coord Sitios Confirmados'!F:F, MATCH(C1839, 'Coord Sitios Confirmados'!C:C,0))</f>
        <v>-74.1678</v>
      </c>
    </row>
    <row r="1840" spans="1:20" x14ac:dyDescent="0.25">
      <c r="A1840" s="111" t="s">
        <v>4877</v>
      </c>
      <c r="B1840" s="5" t="s">
        <v>13309</v>
      </c>
      <c r="C1840" s="6" t="s">
        <v>4878</v>
      </c>
      <c r="D1840" s="6" t="s">
        <v>13807</v>
      </c>
      <c r="E1840" s="6" t="s">
        <v>18436</v>
      </c>
      <c r="F1840" s="6" t="s">
        <v>18398</v>
      </c>
      <c r="G1840" s="6" t="s">
        <v>18</v>
      </c>
      <c r="H1840" s="6" t="s">
        <v>4879</v>
      </c>
      <c r="I1840" s="5" t="s">
        <v>4880</v>
      </c>
      <c r="J1840" s="6" t="s">
        <v>396</v>
      </c>
      <c r="K1840" s="6" t="s">
        <v>21705</v>
      </c>
      <c r="L1840" s="6" t="s">
        <v>21701</v>
      </c>
      <c r="M1840" s="6" t="s">
        <v>5313</v>
      </c>
      <c r="N1840" s="6" t="s">
        <v>942</v>
      </c>
      <c r="O1840" s="6" t="s">
        <v>12744</v>
      </c>
      <c r="P1840" s="6" t="s">
        <v>14331</v>
      </c>
      <c r="Q1840" s="6" t="s">
        <v>14331</v>
      </c>
      <c r="R1840" s="112" t="s">
        <v>8860</v>
      </c>
      <c r="S1840" s="8">
        <f>INDEX('Coord Sitios Confirmados'!E:E, MATCH(B1840, 'Coord Sitios Confirmados'!B:B,0))</f>
        <v>4.6351959999999996</v>
      </c>
      <c r="T1840" s="159">
        <f>INDEX('Coord Sitios Confirmados'!F:F, MATCH(C1840, 'Coord Sitios Confirmados'!C:C,0))</f>
        <v>-74.119630000000001</v>
      </c>
    </row>
    <row r="1841" spans="1:20" x14ac:dyDescent="0.25">
      <c r="A1841" s="107" t="s">
        <v>4881</v>
      </c>
      <c r="B1841" s="64" t="s">
        <v>12116</v>
      </c>
      <c r="C1841" s="65" t="s">
        <v>4882</v>
      </c>
      <c r="D1841" s="65" t="s">
        <v>4883</v>
      </c>
      <c r="E1841" s="65" t="s">
        <v>12117</v>
      </c>
      <c r="F1841" s="65" t="s">
        <v>12039</v>
      </c>
      <c r="G1841" s="65" t="s">
        <v>1848</v>
      </c>
      <c r="H1841" s="64"/>
      <c r="I1841" s="65" t="s">
        <v>4884</v>
      </c>
      <c r="J1841" s="65" t="s">
        <v>396</v>
      </c>
      <c r="K1841" s="65" t="s">
        <v>21700</v>
      </c>
      <c r="L1841" s="65" t="s">
        <v>21701</v>
      </c>
      <c r="M1841" s="65" t="s">
        <v>8699</v>
      </c>
      <c r="N1841" s="65" t="s">
        <v>397</v>
      </c>
      <c r="O1841" s="65" t="s">
        <v>12744</v>
      </c>
      <c r="P1841" s="65" t="s">
        <v>14331</v>
      </c>
      <c r="Q1841" s="65" t="s">
        <v>14331</v>
      </c>
      <c r="R1841" s="108" t="s">
        <v>8860</v>
      </c>
      <c r="S1841" s="8">
        <f>INDEX('Coord Sitios Confirmados'!E:E, MATCH(B1841, 'Coord Sitios Confirmados'!B:B,0))</f>
        <v>4.6921499999999998</v>
      </c>
      <c r="T1841" s="159">
        <f>INDEX('Coord Sitios Confirmados'!F:F, MATCH(C1841, 'Coord Sitios Confirmados'!C:C,0))</f>
        <v>-74.073774999999998</v>
      </c>
    </row>
    <row r="1842" spans="1:20" x14ac:dyDescent="0.25">
      <c r="A1842" s="111" t="s">
        <v>4885</v>
      </c>
      <c r="B1842" s="5" t="s">
        <v>13116</v>
      </c>
      <c r="C1842" s="6" t="s">
        <v>4886</v>
      </c>
      <c r="D1842" s="6" t="s">
        <v>4887</v>
      </c>
      <c r="E1842" s="6" t="s">
        <v>3343</v>
      </c>
      <c r="F1842" s="6" t="s">
        <v>20852</v>
      </c>
      <c r="G1842" s="6" t="s">
        <v>940</v>
      </c>
      <c r="H1842" s="6" t="s">
        <v>20976</v>
      </c>
      <c r="I1842" s="5" t="s">
        <v>4888</v>
      </c>
      <c r="J1842" s="6" t="s">
        <v>396</v>
      </c>
      <c r="K1842" s="6" t="s">
        <v>21702</v>
      </c>
      <c r="L1842" s="6" t="s">
        <v>21701</v>
      </c>
      <c r="M1842" s="6" t="s">
        <v>3379</v>
      </c>
      <c r="N1842" s="6" t="s">
        <v>942</v>
      </c>
      <c r="O1842" s="6" t="s">
        <v>12744</v>
      </c>
      <c r="P1842" s="6" t="s">
        <v>14331</v>
      </c>
      <c r="Q1842" s="6" t="s">
        <v>14331</v>
      </c>
      <c r="R1842" s="112" t="s">
        <v>8648</v>
      </c>
      <c r="S1842" s="8">
        <f>INDEX('Coord Sitios Confirmados'!E:E, MATCH(B1842, 'Coord Sitios Confirmados'!B:B,0))</f>
        <v>4.6754199999999999</v>
      </c>
      <c r="T1842" s="159">
        <f>INDEX('Coord Sitios Confirmados'!F:F, MATCH(C1842, 'Coord Sitios Confirmados'!C:C,0))</f>
        <v>-74.140799999999999</v>
      </c>
    </row>
    <row r="1843" spans="1:20" x14ac:dyDescent="0.25">
      <c r="A1843" s="111" t="s">
        <v>14303</v>
      </c>
      <c r="B1843" s="5" t="s">
        <v>14304</v>
      </c>
      <c r="C1843" s="6" t="s">
        <v>14305</v>
      </c>
      <c r="D1843" s="6" t="s">
        <v>14307</v>
      </c>
      <c r="E1843" s="6" t="s">
        <v>23134</v>
      </c>
      <c r="F1843" s="6" t="s">
        <v>18770</v>
      </c>
      <c r="G1843" s="6" t="s">
        <v>8648</v>
      </c>
      <c r="H1843" s="6" t="s">
        <v>14306</v>
      </c>
      <c r="I1843" s="5" t="s">
        <v>8649</v>
      </c>
      <c r="J1843" s="6" t="s">
        <v>396</v>
      </c>
      <c r="K1843" s="6" t="s">
        <v>21705</v>
      </c>
      <c r="L1843" s="6" t="s">
        <v>21701</v>
      </c>
      <c r="M1843" s="6" t="s">
        <v>5943</v>
      </c>
      <c r="N1843" s="6" t="s">
        <v>942</v>
      </c>
      <c r="O1843" s="6" t="s">
        <v>12744</v>
      </c>
      <c r="P1843" s="6" t="s">
        <v>14331</v>
      </c>
      <c r="Q1843" s="6" t="s">
        <v>14331</v>
      </c>
      <c r="R1843" s="112" t="s">
        <v>8648</v>
      </c>
      <c r="S1843" s="8">
        <f>INDEX('Coord Sitios Confirmados'!E:E, MATCH(B1843, 'Coord Sitios Confirmados'!B:B,0))</f>
        <v>4.6286699999999996</v>
      </c>
      <c r="T1843" s="159" t="str">
        <f>INDEX('Coord Sitios Confirmados'!F:F, MATCH(C1843, 'Coord Sitios Confirmados'!C:C,0))</f>
        <v>-74,09665</v>
      </c>
    </row>
    <row r="1844" spans="1:20" x14ac:dyDescent="0.25">
      <c r="A1844" s="111" t="s">
        <v>4889</v>
      </c>
      <c r="B1844" s="5" t="s">
        <v>12983</v>
      </c>
      <c r="C1844" s="6" t="s">
        <v>4890</v>
      </c>
      <c r="D1844" s="6" t="s">
        <v>13808</v>
      </c>
      <c r="E1844" s="6" t="s">
        <v>20896</v>
      </c>
      <c r="F1844" s="6" t="s">
        <v>20898</v>
      </c>
      <c r="G1844" s="6" t="s">
        <v>1644</v>
      </c>
      <c r="H1844" s="6" t="s">
        <v>4891</v>
      </c>
      <c r="I1844" s="5" t="s">
        <v>4892</v>
      </c>
      <c r="J1844" s="6" t="s">
        <v>396</v>
      </c>
      <c r="K1844" s="6" t="s">
        <v>21698</v>
      </c>
      <c r="L1844" s="6" t="s">
        <v>21697</v>
      </c>
      <c r="M1844" s="6" t="s">
        <v>5943</v>
      </c>
      <c r="N1844" s="6" t="s">
        <v>942</v>
      </c>
      <c r="O1844" s="6" t="s">
        <v>12744</v>
      </c>
      <c r="P1844" s="6" t="s">
        <v>14331</v>
      </c>
      <c r="Q1844" s="6" t="s">
        <v>14331</v>
      </c>
      <c r="R1844" s="112" t="s">
        <v>1644</v>
      </c>
      <c r="S1844" s="8">
        <f>INDEX('Coord Sitios Confirmados'!E:E, MATCH(B1844, 'Coord Sitios Confirmados'!B:B,0))</f>
        <v>4.6523700000000003</v>
      </c>
      <c r="T1844" s="159">
        <f>INDEX('Coord Sitios Confirmados'!F:F, MATCH(C1844, 'Coord Sitios Confirmados'!C:C,0))</f>
        <v>-74.087829999999997</v>
      </c>
    </row>
    <row r="1845" spans="1:20" x14ac:dyDescent="0.25">
      <c r="A1845" s="115" t="s">
        <v>21652</v>
      </c>
      <c r="B1845" s="103" t="s">
        <v>21653</v>
      </c>
      <c r="C1845" s="101" t="s">
        <v>21654</v>
      </c>
      <c r="D1845" s="101" t="s">
        <v>21655</v>
      </c>
      <c r="E1845" s="101" t="s">
        <v>23036</v>
      </c>
      <c r="F1845" s="101" t="s">
        <v>23037</v>
      </c>
      <c r="G1845" s="101"/>
      <c r="H1845" s="101"/>
      <c r="I1845" s="101">
        <v>7707944</v>
      </c>
      <c r="J1845" s="101" t="s">
        <v>396</v>
      </c>
      <c r="K1845" s="101" t="s">
        <v>21700</v>
      </c>
      <c r="L1845" s="101" t="s">
        <v>21701</v>
      </c>
      <c r="M1845" s="101" t="s">
        <v>14431</v>
      </c>
      <c r="N1845" s="101" t="s">
        <v>14403</v>
      </c>
      <c r="O1845" s="101" t="s">
        <v>12744</v>
      </c>
      <c r="P1845" s="183" t="s">
        <v>14331</v>
      </c>
      <c r="Q1845" s="101" t="s">
        <v>10573</v>
      </c>
      <c r="R1845" s="102" t="s">
        <v>16347</v>
      </c>
      <c r="S1845" s="8">
        <f>INDEX('Coord Sitios Confirmados'!E:E, MATCH(B1845, 'Coord Sitios Confirmados'!B:B,0))</f>
        <v>4.5956999999999999</v>
      </c>
      <c r="T1845" s="159">
        <f>INDEX('Coord Sitios Confirmados'!F:F, MATCH(C1845, 'Coord Sitios Confirmados'!C:C,0))</f>
        <v>-74.200900000000004</v>
      </c>
    </row>
    <row r="1846" spans="1:20" x14ac:dyDescent="0.25">
      <c r="A1846" s="115" t="s">
        <v>15413</v>
      </c>
      <c r="B1846" s="103" t="s">
        <v>15414</v>
      </c>
      <c r="C1846" s="101" t="s">
        <v>15064</v>
      </c>
      <c r="D1846" s="101" t="s">
        <v>17474</v>
      </c>
      <c r="E1846" s="101" t="s">
        <v>22479</v>
      </c>
      <c r="F1846" s="101"/>
      <c r="G1846" s="101" t="s">
        <v>14511</v>
      </c>
      <c r="H1846" s="101" t="s">
        <v>1644</v>
      </c>
      <c r="I1846" s="101">
        <v>5147243</v>
      </c>
      <c r="J1846" s="101" t="s">
        <v>396</v>
      </c>
      <c r="K1846" s="101" t="s">
        <v>21699</v>
      </c>
      <c r="L1846" s="101" t="s">
        <v>21697</v>
      </c>
      <c r="M1846" s="101" t="s">
        <v>16051</v>
      </c>
      <c r="N1846" s="101" t="s">
        <v>14399</v>
      </c>
      <c r="O1846" s="101" t="s">
        <v>12744</v>
      </c>
      <c r="P1846" s="101" t="s">
        <v>15064</v>
      </c>
      <c r="Q1846" s="101" t="s">
        <v>10573</v>
      </c>
      <c r="R1846" s="102" t="s">
        <v>1644</v>
      </c>
      <c r="S1846" s="8">
        <f>INDEX('Coord Sitios Confirmados'!E:E, MATCH(B1846, 'Coord Sitios Confirmados'!B:B,0))</f>
        <v>5.1893599999999998</v>
      </c>
      <c r="T1846" s="159">
        <f>INDEX('Coord Sitios Confirmados'!F:F, MATCH(C1846, 'Coord Sitios Confirmados'!C:C,0))</f>
        <v>-74.140299999999996</v>
      </c>
    </row>
    <row r="1847" spans="1:20" x14ac:dyDescent="0.25">
      <c r="A1847" s="115" t="s">
        <v>15063</v>
      </c>
      <c r="B1847" s="103" t="s">
        <v>16310</v>
      </c>
      <c r="C1847" s="101" t="s">
        <v>15886</v>
      </c>
      <c r="D1847" s="101" t="s">
        <v>17475</v>
      </c>
      <c r="E1847" s="101" t="s">
        <v>22484</v>
      </c>
      <c r="F1847" s="101" t="s">
        <v>22485</v>
      </c>
      <c r="G1847" s="101" t="s">
        <v>14511</v>
      </c>
      <c r="H1847" s="101" t="s">
        <v>1644</v>
      </c>
      <c r="I1847" s="101">
        <v>5096909</v>
      </c>
      <c r="J1847" s="101" t="s">
        <v>403</v>
      </c>
      <c r="K1847" s="101" t="s">
        <v>21699</v>
      </c>
      <c r="L1847" s="101" t="s">
        <v>21697</v>
      </c>
      <c r="M1847" s="101" t="s">
        <v>16051</v>
      </c>
      <c r="N1847" s="101" t="s">
        <v>14399</v>
      </c>
      <c r="O1847" s="101" t="s">
        <v>12744</v>
      </c>
      <c r="P1847" s="101" t="s">
        <v>15064</v>
      </c>
      <c r="Q1847" s="101" t="s">
        <v>10573</v>
      </c>
      <c r="R1847" s="102" t="s">
        <v>1644</v>
      </c>
      <c r="S1847" s="8">
        <f>INDEX('Coord Sitios Confirmados'!E:E, MATCH(B1847, 'Coord Sitios Confirmados'!B:B,0))</f>
        <v>5.1306000000000003</v>
      </c>
      <c r="T1847" s="159">
        <f>INDEX('Coord Sitios Confirmados'!F:F, MATCH(C1847, 'Coord Sitios Confirmados'!C:C,0))</f>
        <v>-74.1571</v>
      </c>
    </row>
    <row r="1848" spans="1:20" x14ac:dyDescent="0.25">
      <c r="A1848" s="104" t="s">
        <v>4893</v>
      </c>
      <c r="B1848" s="11" t="s">
        <v>12932</v>
      </c>
      <c r="C1848" s="12" t="s">
        <v>4894</v>
      </c>
      <c r="D1848" s="12" t="s">
        <v>4895</v>
      </c>
      <c r="E1848" s="12" t="s">
        <v>2376</v>
      </c>
      <c r="F1848" s="12" t="s">
        <v>2072</v>
      </c>
      <c r="G1848" s="12" t="s">
        <v>18</v>
      </c>
      <c r="H1848" s="12" t="s">
        <v>56</v>
      </c>
      <c r="I1848" s="12" t="s">
        <v>4896</v>
      </c>
      <c r="J1848" s="12" t="s">
        <v>396</v>
      </c>
      <c r="K1848" s="12" t="s">
        <v>21705</v>
      </c>
      <c r="L1848" s="12" t="s">
        <v>21701</v>
      </c>
      <c r="M1848" s="12" t="s">
        <v>6165</v>
      </c>
      <c r="N1848" s="12" t="s">
        <v>12305</v>
      </c>
      <c r="O1848" s="12" t="s">
        <v>12744</v>
      </c>
      <c r="P1848" s="12" t="s">
        <v>14331</v>
      </c>
      <c r="Q1848" s="12" t="s">
        <v>14331</v>
      </c>
      <c r="R1848" s="72" t="s">
        <v>8860</v>
      </c>
      <c r="S1848" s="8">
        <f>INDEX('Coord Sitios Confirmados'!E:E, MATCH(B1848, 'Coord Sitios Confirmados'!B:B,0))</f>
        <v>4.7157999999999998</v>
      </c>
      <c r="T1848" s="159">
        <f>INDEX('Coord Sitios Confirmados'!F:F, MATCH(C1848, 'Coord Sitios Confirmados'!C:C,0))</f>
        <v>-74.029399999999995</v>
      </c>
    </row>
    <row r="1849" spans="1:20" x14ac:dyDescent="0.25">
      <c r="A1849" s="109" t="s">
        <v>4897</v>
      </c>
      <c r="B1849" s="9" t="s">
        <v>12956</v>
      </c>
      <c r="C1849" s="10" t="s">
        <v>4898</v>
      </c>
      <c r="D1849" s="10" t="s">
        <v>4899</v>
      </c>
      <c r="E1849" s="10" t="s">
        <v>2712</v>
      </c>
      <c r="F1849" s="10" t="s">
        <v>20848</v>
      </c>
      <c r="G1849" s="10" t="s">
        <v>524</v>
      </c>
      <c r="H1849" s="10" t="s">
        <v>4901</v>
      </c>
      <c r="I1849" s="10" t="s">
        <v>4902</v>
      </c>
      <c r="J1849" s="10" t="s">
        <v>396</v>
      </c>
      <c r="K1849" s="10" t="s">
        <v>21705</v>
      </c>
      <c r="L1849" s="10" t="s">
        <v>21701</v>
      </c>
      <c r="M1849" s="10" t="s">
        <v>8696</v>
      </c>
      <c r="N1849" s="10" t="s">
        <v>520</v>
      </c>
      <c r="O1849" s="10" t="s">
        <v>12744</v>
      </c>
      <c r="P1849" s="10" t="s">
        <v>14331</v>
      </c>
      <c r="Q1849" s="10" t="s">
        <v>14331</v>
      </c>
      <c r="R1849" s="110" t="s">
        <v>8860</v>
      </c>
      <c r="S1849" s="8">
        <f>INDEX('Coord Sitios Confirmados'!E:E, MATCH(B1849, 'Coord Sitios Confirmados'!B:B,0))</f>
        <v>4.6273499999999999</v>
      </c>
      <c r="T1849" s="159" t="str">
        <f>INDEX('Coord Sitios Confirmados'!F:F, MATCH(C1849, 'Coord Sitios Confirmados'!C:C,0))</f>
        <v>-74,06851</v>
      </c>
    </row>
    <row r="1850" spans="1:20" x14ac:dyDescent="0.25">
      <c r="A1850" s="109" t="s">
        <v>4903</v>
      </c>
      <c r="B1850" s="9" t="s">
        <v>13442</v>
      </c>
      <c r="C1850" s="10" t="s">
        <v>4904</v>
      </c>
      <c r="D1850" s="10" t="s">
        <v>4905</v>
      </c>
      <c r="E1850" s="10" t="s">
        <v>4906</v>
      </c>
      <c r="F1850" s="10" t="s">
        <v>20843</v>
      </c>
      <c r="G1850" s="10" t="s">
        <v>18</v>
      </c>
      <c r="H1850" s="10" t="s">
        <v>4907</v>
      </c>
      <c r="I1850" s="10" t="s">
        <v>14016</v>
      </c>
      <c r="J1850" s="10" t="s">
        <v>396</v>
      </c>
      <c r="K1850" s="10" t="s">
        <v>21705</v>
      </c>
      <c r="L1850" s="10" t="s">
        <v>21701</v>
      </c>
      <c r="M1850" s="10" t="s">
        <v>8696</v>
      </c>
      <c r="N1850" s="10" t="s">
        <v>520</v>
      </c>
      <c r="O1850" s="10" t="s">
        <v>12744</v>
      </c>
      <c r="P1850" s="10" t="s">
        <v>14331</v>
      </c>
      <c r="Q1850" s="10" t="s">
        <v>14331</v>
      </c>
      <c r="R1850" s="110" t="s">
        <v>8860</v>
      </c>
      <c r="S1850" s="8">
        <f>INDEX('Coord Sitios Confirmados'!E:E, MATCH(B1850, 'Coord Sitios Confirmados'!B:B,0))</f>
        <v>4.6250666666666671</v>
      </c>
      <c r="T1850" s="159">
        <f>INDEX('Coord Sitios Confirmados'!F:F, MATCH(C1850, 'Coord Sitios Confirmados'!C:C,0))</f>
        <v>-74.068299999999994</v>
      </c>
    </row>
    <row r="1851" spans="1:20" x14ac:dyDescent="0.25">
      <c r="A1851" s="73" t="s">
        <v>4908</v>
      </c>
      <c r="B1851" s="79" t="s">
        <v>12858</v>
      </c>
      <c r="C1851" s="3" t="s">
        <v>4909</v>
      </c>
      <c r="D1851" s="3" t="s">
        <v>4910</v>
      </c>
      <c r="E1851" s="3" t="s">
        <v>18431</v>
      </c>
      <c r="F1851" s="3" t="s">
        <v>18432</v>
      </c>
      <c r="G1851" s="3" t="s">
        <v>1508</v>
      </c>
      <c r="H1851" s="3"/>
      <c r="I1851" s="3" t="s">
        <v>4911</v>
      </c>
      <c r="J1851" s="3" t="s">
        <v>396</v>
      </c>
      <c r="K1851" s="3" t="s">
        <v>21705</v>
      </c>
      <c r="L1851" s="3" t="s">
        <v>21701</v>
      </c>
      <c r="M1851" s="3" t="s">
        <v>8692</v>
      </c>
      <c r="N1851" s="3" t="s">
        <v>12324</v>
      </c>
      <c r="O1851" s="3" t="s">
        <v>12744</v>
      </c>
      <c r="P1851" s="3" t="s">
        <v>14331</v>
      </c>
      <c r="Q1851" s="3" t="s">
        <v>14331</v>
      </c>
      <c r="R1851" s="106" t="s">
        <v>1644</v>
      </c>
      <c r="S1851" s="8">
        <f>INDEX('Coord Sitios Confirmados'!E:E, MATCH(B1851, 'Coord Sitios Confirmados'!B:B,0))</f>
        <v>4.5526840000000002</v>
      </c>
      <c r="T1851" s="159">
        <f>INDEX('Coord Sitios Confirmados'!F:F, MATCH(C1851, 'Coord Sitios Confirmados'!C:C,0))</f>
        <v>-74.117313999999993</v>
      </c>
    </row>
    <row r="1852" spans="1:20" x14ac:dyDescent="0.25">
      <c r="A1852" s="111" t="s">
        <v>19091</v>
      </c>
      <c r="B1852" s="5" t="s">
        <v>19096</v>
      </c>
      <c r="C1852" s="6" t="s">
        <v>19092</v>
      </c>
      <c r="D1852" s="6" t="s">
        <v>19097</v>
      </c>
      <c r="E1852" s="6" t="s">
        <v>19108</v>
      </c>
      <c r="F1852" s="6" t="s">
        <v>8654</v>
      </c>
      <c r="G1852" s="6" t="s">
        <v>8648</v>
      </c>
      <c r="H1852" s="6" t="s">
        <v>21406</v>
      </c>
      <c r="I1852" s="5" t="s">
        <v>8649</v>
      </c>
      <c r="J1852" s="6" t="s">
        <v>396</v>
      </c>
      <c r="K1852" s="6" t="s">
        <v>21705</v>
      </c>
      <c r="L1852" s="6" t="s">
        <v>21701</v>
      </c>
      <c r="M1852" s="6"/>
      <c r="N1852" s="6" t="s">
        <v>942</v>
      </c>
      <c r="O1852" s="6" t="s">
        <v>12744</v>
      </c>
      <c r="P1852" s="6" t="s">
        <v>14331</v>
      </c>
      <c r="Q1852" s="6" t="s">
        <v>14331</v>
      </c>
      <c r="R1852" s="112" t="s">
        <v>8648</v>
      </c>
      <c r="S1852" s="8" t="str">
        <f>INDEX('Coord Sitios Confirmados'!E:E, MATCH(B1852, 'Coord Sitios Confirmados'!B:B,0))</f>
        <v>4,677028;</v>
      </c>
      <c r="T1852" s="159">
        <f>INDEX('Coord Sitios Confirmados'!F:F, MATCH(C1852, 'Coord Sitios Confirmados'!C:C,0))</f>
        <v>-74.149609999999996</v>
      </c>
    </row>
    <row r="1853" spans="1:20" x14ac:dyDescent="0.25">
      <c r="A1853" s="107" t="s">
        <v>4912</v>
      </c>
      <c r="B1853" s="64" t="s">
        <v>12118</v>
      </c>
      <c r="C1853" s="65" t="s">
        <v>4913</v>
      </c>
      <c r="D1853" s="65" t="s">
        <v>4914</v>
      </c>
      <c r="E1853" s="65" t="s">
        <v>12115</v>
      </c>
      <c r="F1853" s="65" t="s">
        <v>12119</v>
      </c>
      <c r="G1853" s="65" t="s">
        <v>11970</v>
      </c>
      <c r="H1853" s="64" t="s">
        <v>4915</v>
      </c>
      <c r="I1853" s="65" t="s">
        <v>10601</v>
      </c>
      <c r="J1853" s="65" t="s">
        <v>396</v>
      </c>
      <c r="K1853" s="65" t="s">
        <v>21705</v>
      </c>
      <c r="L1853" s="65" t="s">
        <v>21701</v>
      </c>
      <c r="M1853" s="65" t="s">
        <v>8699</v>
      </c>
      <c r="N1853" s="65" t="s">
        <v>397</v>
      </c>
      <c r="O1853" s="65" t="s">
        <v>12744</v>
      </c>
      <c r="P1853" s="65" t="s">
        <v>14331</v>
      </c>
      <c r="Q1853" s="65" t="s">
        <v>14331</v>
      </c>
      <c r="R1853" s="108" t="s">
        <v>9556</v>
      </c>
      <c r="S1853" s="8">
        <f>INDEX('Coord Sitios Confirmados'!E:E, MATCH(B1853, 'Coord Sitios Confirmados'!B:B,0))</f>
        <v>4.72694444444444</v>
      </c>
      <c r="T1853" s="159">
        <f>INDEX('Coord Sitios Confirmados'!F:F, MATCH(C1853, 'Coord Sitios Confirmados'!C:C,0))</f>
        <v>-74.090722222222198</v>
      </c>
    </row>
    <row r="1854" spans="1:20" x14ac:dyDescent="0.25">
      <c r="A1854" s="115" t="s">
        <v>19329</v>
      </c>
      <c r="B1854" s="103" t="s">
        <v>21459</v>
      </c>
      <c r="C1854" s="101" t="s">
        <v>20718</v>
      </c>
      <c r="D1854" s="101" t="s">
        <v>21468</v>
      </c>
      <c r="E1854" s="101" t="s">
        <v>21899</v>
      </c>
      <c r="F1854" s="101" t="s">
        <v>21900</v>
      </c>
      <c r="G1854" s="101" t="s">
        <v>21460</v>
      </c>
      <c r="H1854" s="101" t="s">
        <v>21461</v>
      </c>
      <c r="I1854" s="101" t="s">
        <v>21462</v>
      </c>
      <c r="J1854" s="101" t="s">
        <v>396</v>
      </c>
      <c r="K1854" s="101" t="s">
        <v>21700</v>
      </c>
      <c r="L1854" s="101" t="s">
        <v>21701</v>
      </c>
      <c r="M1854" s="101" t="s">
        <v>16051</v>
      </c>
      <c r="N1854" s="101" t="s">
        <v>14377</v>
      </c>
      <c r="O1854" s="101" t="s">
        <v>12744</v>
      </c>
      <c r="P1854" s="101" t="s">
        <v>14415</v>
      </c>
      <c r="Q1854" s="101" t="s">
        <v>10573</v>
      </c>
      <c r="R1854" s="102" t="s">
        <v>9556</v>
      </c>
      <c r="S1854" s="8" t="str">
        <f>INDEX('Coord Sitios Confirmados'!E:E, MATCH(B1854, 'Coord Sitios Confirmados'!B:B,0))</f>
        <v>4,571054</v>
      </c>
      <c r="T1854" s="159">
        <f>INDEX('Coord Sitios Confirmados'!F:F, MATCH(C1854, 'Coord Sitios Confirmados'!C:C,0))</f>
        <v>-74.530728999999994</v>
      </c>
    </row>
    <row r="1855" spans="1:20" x14ac:dyDescent="0.25">
      <c r="A1855" s="73" t="s">
        <v>4916</v>
      </c>
      <c r="B1855" s="79" t="s">
        <v>12846</v>
      </c>
      <c r="C1855" s="3" t="s">
        <v>4917</v>
      </c>
      <c r="D1855" s="3" t="s">
        <v>4918</v>
      </c>
      <c r="E1855" s="3" t="s">
        <v>22760</v>
      </c>
      <c r="F1855" s="3" t="s">
        <v>20837</v>
      </c>
      <c r="G1855" s="3" t="s">
        <v>18</v>
      </c>
      <c r="H1855" s="3" t="s">
        <v>4919</v>
      </c>
      <c r="I1855" s="3" t="s">
        <v>4920</v>
      </c>
      <c r="J1855" s="3" t="s">
        <v>396</v>
      </c>
      <c r="K1855" s="3" t="s">
        <v>21705</v>
      </c>
      <c r="L1855" s="3" t="s">
        <v>21701</v>
      </c>
      <c r="M1855" s="3" t="s">
        <v>8690</v>
      </c>
      <c r="N1855" s="3" t="s">
        <v>12324</v>
      </c>
      <c r="O1855" s="3" t="s">
        <v>12744</v>
      </c>
      <c r="P1855" s="3" t="s">
        <v>14331</v>
      </c>
      <c r="Q1855" s="3" t="s">
        <v>14331</v>
      </c>
      <c r="R1855" s="106" t="s">
        <v>8648</v>
      </c>
      <c r="S1855" s="8">
        <f>INDEX('Coord Sitios Confirmados'!E:E, MATCH(B1855, 'Coord Sitios Confirmados'!B:B,0))</f>
        <v>4.6135999999999999</v>
      </c>
      <c r="T1855" s="159">
        <f>INDEX('Coord Sitios Confirmados'!F:F, MATCH(C1855, 'Coord Sitios Confirmados'!C:C,0))</f>
        <v>-74.086500000000001</v>
      </c>
    </row>
    <row r="1856" spans="1:20" x14ac:dyDescent="0.25">
      <c r="A1856" s="115" t="s">
        <v>15675</v>
      </c>
      <c r="B1856" s="103" t="s">
        <v>15676</v>
      </c>
      <c r="C1856" s="101" t="s">
        <v>15677</v>
      </c>
      <c r="D1856" s="101" t="s">
        <v>17476</v>
      </c>
      <c r="E1856" s="101" t="s">
        <v>22483</v>
      </c>
      <c r="F1856" s="101"/>
      <c r="G1856" s="101" t="s">
        <v>16086</v>
      </c>
      <c r="H1856" s="101" t="s">
        <v>16110</v>
      </c>
      <c r="I1856" s="101" t="s">
        <v>16484</v>
      </c>
      <c r="J1856" s="101" t="s">
        <v>16029</v>
      </c>
      <c r="K1856" s="101" t="s">
        <v>21696</v>
      </c>
      <c r="L1856" s="101" t="s">
        <v>21697</v>
      </c>
      <c r="M1856" s="101" t="s">
        <v>16051</v>
      </c>
      <c r="N1856" s="101" t="s">
        <v>14377</v>
      </c>
      <c r="O1856" s="101" t="s">
        <v>12744</v>
      </c>
      <c r="P1856" s="101" t="s">
        <v>15677</v>
      </c>
      <c r="Q1856" s="101" t="s">
        <v>10573</v>
      </c>
      <c r="R1856" s="102" t="s">
        <v>9556</v>
      </c>
      <c r="S1856" s="8" t="e">
        <f>INDEX('Coord Sitios Confirmados'!E:E, MATCH(B1856, 'Coord Sitios Confirmados'!B:B,0))</f>
        <v>#N/A</v>
      </c>
      <c r="T1856" s="159">
        <f>INDEX('Coord Sitios Confirmados'!F:F, MATCH(C1856, 'Coord Sitios Confirmados'!C:C,0))</f>
        <v>-74.488722800000005</v>
      </c>
    </row>
    <row r="1857" spans="1:20" x14ac:dyDescent="0.25">
      <c r="A1857" s="109" t="s">
        <v>4921</v>
      </c>
      <c r="B1857" s="9" t="s">
        <v>12964</v>
      </c>
      <c r="C1857" s="10" t="s">
        <v>4922</v>
      </c>
      <c r="D1857" s="10" t="s">
        <v>4923</v>
      </c>
      <c r="E1857" s="10" t="s">
        <v>18843</v>
      </c>
      <c r="F1857" s="10" t="s">
        <v>18844</v>
      </c>
      <c r="G1857" s="10" t="s">
        <v>18</v>
      </c>
      <c r="H1857" s="10" t="s">
        <v>18274</v>
      </c>
      <c r="I1857" s="10" t="s">
        <v>4925</v>
      </c>
      <c r="J1857" s="10" t="s">
        <v>396</v>
      </c>
      <c r="K1857" s="10" t="s">
        <v>21705</v>
      </c>
      <c r="L1857" s="10" t="s">
        <v>21701</v>
      </c>
      <c r="M1857" s="10" t="s">
        <v>524</v>
      </c>
      <c r="N1857" s="10" t="s">
        <v>520</v>
      </c>
      <c r="O1857" s="10" t="s">
        <v>12744</v>
      </c>
      <c r="P1857" s="10" t="s">
        <v>14331</v>
      </c>
      <c r="Q1857" s="10" t="s">
        <v>14331</v>
      </c>
      <c r="R1857" s="110" t="s">
        <v>8648</v>
      </c>
      <c r="S1857" s="8">
        <f>INDEX('Coord Sitios Confirmados'!E:E, MATCH(B1857, 'Coord Sitios Confirmados'!B:B,0))</f>
        <v>4.6501099999999997</v>
      </c>
      <c r="T1857" s="159" t="str">
        <f>INDEX('Coord Sitios Confirmados'!F:F, MATCH(C1857, 'Coord Sitios Confirmados'!C:C,0))</f>
        <v>-74,05847</v>
      </c>
    </row>
    <row r="1858" spans="1:20" x14ac:dyDescent="0.25">
      <c r="A1858" s="109" t="s">
        <v>4926</v>
      </c>
      <c r="B1858" s="9" t="s">
        <v>13174</v>
      </c>
      <c r="C1858" s="10" t="s">
        <v>4927</v>
      </c>
      <c r="D1858" s="10" t="s">
        <v>4928</v>
      </c>
      <c r="E1858" s="10" t="s">
        <v>20844</v>
      </c>
      <c r="F1858" s="10" t="s">
        <v>22753</v>
      </c>
      <c r="G1858" s="10" t="s">
        <v>18</v>
      </c>
      <c r="H1858" s="10" t="s">
        <v>4930</v>
      </c>
      <c r="I1858" s="10" t="s">
        <v>4931</v>
      </c>
      <c r="J1858" s="10" t="s">
        <v>396</v>
      </c>
      <c r="K1858" s="10" t="s">
        <v>21705</v>
      </c>
      <c r="L1858" s="10" t="s">
        <v>21701</v>
      </c>
      <c r="M1858" s="10" t="s">
        <v>524</v>
      </c>
      <c r="N1858" s="10" t="s">
        <v>520</v>
      </c>
      <c r="O1858" s="10" t="s">
        <v>12744</v>
      </c>
      <c r="P1858" s="10" t="s">
        <v>14331</v>
      </c>
      <c r="Q1858" s="10" t="s">
        <v>14331</v>
      </c>
      <c r="R1858" s="110" t="s">
        <v>8860</v>
      </c>
      <c r="S1858" s="8">
        <f>INDEX('Coord Sitios Confirmados'!E:E, MATCH(B1858, 'Coord Sitios Confirmados'!B:B,0))</f>
        <v>4.6506400000000001</v>
      </c>
      <c r="T1858" s="159" t="str">
        <f>INDEX('Coord Sitios Confirmados'!F:F, MATCH(C1858, 'Coord Sitios Confirmados'!C:C,0))</f>
        <v>-74,05575</v>
      </c>
    </row>
    <row r="1859" spans="1:20" x14ac:dyDescent="0.25">
      <c r="A1859" s="116" t="s">
        <v>4932</v>
      </c>
      <c r="B1859" s="7" t="s">
        <v>13079</v>
      </c>
      <c r="C1859" s="8" t="s">
        <v>4933</v>
      </c>
      <c r="D1859" s="8" t="s">
        <v>4934</v>
      </c>
      <c r="E1859" s="8" t="s">
        <v>3997</v>
      </c>
      <c r="F1859" s="8" t="s">
        <v>2023</v>
      </c>
      <c r="G1859" s="8" t="s">
        <v>1644</v>
      </c>
      <c r="H1859" s="8" t="s">
        <v>1260</v>
      </c>
      <c r="I1859" s="8" t="e">
        <v>#N/A</v>
      </c>
      <c r="J1859" s="8" t="s">
        <v>396</v>
      </c>
      <c r="K1859" s="8" t="s">
        <v>21705</v>
      </c>
      <c r="L1859" s="8" t="s">
        <v>21701</v>
      </c>
      <c r="M1859" s="8" t="s">
        <v>4060</v>
      </c>
      <c r="N1859" s="8" t="s">
        <v>14328</v>
      </c>
      <c r="O1859" s="8" t="s">
        <v>12744</v>
      </c>
      <c r="P1859" s="8" t="s">
        <v>14331</v>
      </c>
      <c r="Q1859" s="8" t="s">
        <v>14331</v>
      </c>
      <c r="R1859" s="26" t="s">
        <v>1644</v>
      </c>
      <c r="S1859" s="8">
        <f>INDEX('Coord Sitios Confirmados'!E:E, MATCH(B1859, 'Coord Sitios Confirmados'!B:B,0))</f>
        <v>4.6423166666666669</v>
      </c>
      <c r="T1859" s="159">
        <f>INDEX('Coord Sitios Confirmados'!F:F, MATCH(C1859, 'Coord Sitios Confirmados'!C:C,0))</f>
        <v>-74.174400000000006</v>
      </c>
    </row>
    <row r="1860" spans="1:20" x14ac:dyDescent="0.25">
      <c r="A1860" s="107" t="s">
        <v>4935</v>
      </c>
      <c r="B1860" s="64" t="s">
        <v>12120</v>
      </c>
      <c r="C1860" s="65" t="s">
        <v>4936</v>
      </c>
      <c r="D1860" s="65" t="s">
        <v>4937</v>
      </c>
      <c r="E1860" s="65" t="s">
        <v>21431</v>
      </c>
      <c r="F1860" s="65" t="s">
        <v>21432</v>
      </c>
      <c r="G1860" s="65" t="s">
        <v>18</v>
      </c>
      <c r="H1860" s="64" t="s">
        <v>4938</v>
      </c>
      <c r="I1860" s="65" t="s">
        <v>4939</v>
      </c>
      <c r="J1860" s="65" t="s">
        <v>396</v>
      </c>
      <c r="K1860" s="65" t="s">
        <v>21705</v>
      </c>
      <c r="L1860" s="65" t="s">
        <v>21701</v>
      </c>
      <c r="M1860" s="65" t="s">
        <v>8699</v>
      </c>
      <c r="N1860" s="65" t="s">
        <v>397</v>
      </c>
      <c r="O1860" s="65" t="s">
        <v>12744</v>
      </c>
      <c r="P1860" s="65" t="s">
        <v>14331</v>
      </c>
      <c r="Q1860" s="65" t="s">
        <v>14331</v>
      </c>
      <c r="R1860" s="108" t="s">
        <v>8648</v>
      </c>
      <c r="S1860" s="8">
        <f>INDEX('Coord Sitios Confirmados'!E:E, MATCH(B1860, 'Coord Sitios Confirmados'!B:B,0))</f>
        <v>4.6957111111111098</v>
      </c>
      <c r="T1860" s="159">
        <f>INDEX('Coord Sitios Confirmados'!F:F, MATCH(C1860, 'Coord Sitios Confirmados'!C:C,0))</f>
        <v>-74.058199999999999</v>
      </c>
    </row>
    <row r="1861" spans="1:20" x14ac:dyDescent="0.25">
      <c r="A1861" s="115" t="s">
        <v>15340</v>
      </c>
      <c r="B1861" s="103" t="s">
        <v>15341</v>
      </c>
      <c r="C1861" s="101" t="s">
        <v>16842</v>
      </c>
      <c r="D1861" s="101" t="s">
        <v>17477</v>
      </c>
      <c r="E1861" s="101" t="s">
        <v>22208</v>
      </c>
      <c r="F1861" s="101" t="s">
        <v>22209</v>
      </c>
      <c r="G1861" s="101" t="s">
        <v>14374</v>
      </c>
      <c r="H1861" s="101"/>
      <c r="I1861" s="101" t="s">
        <v>15342</v>
      </c>
      <c r="J1861" s="101" t="s">
        <v>14</v>
      </c>
      <c r="K1861" s="101" t="s">
        <v>21696</v>
      </c>
      <c r="L1861" s="101" t="s">
        <v>21697</v>
      </c>
      <c r="M1861" s="101" t="s">
        <v>14445</v>
      </c>
      <c r="N1861" s="101" t="s">
        <v>14399</v>
      </c>
      <c r="O1861" s="101" t="s">
        <v>12744</v>
      </c>
      <c r="P1861" s="101" t="s">
        <v>14445</v>
      </c>
      <c r="Q1861" s="101" t="s">
        <v>10573</v>
      </c>
      <c r="R1861" s="102" t="e">
        <v>#N/A</v>
      </c>
      <c r="S1861" s="8">
        <f>INDEX('Coord Sitios Confirmados'!E:E, MATCH(B1861, 'Coord Sitios Confirmados'!B:B,0))</f>
        <v>5.2133900000000004</v>
      </c>
      <c r="T1861" s="159">
        <f>INDEX('Coord Sitios Confirmados'!F:F, MATCH(C1861, 'Coord Sitios Confirmados'!C:C,0))</f>
        <v>-74.126310000000004</v>
      </c>
    </row>
    <row r="1862" spans="1:20" x14ac:dyDescent="0.25">
      <c r="A1862" s="109" t="s">
        <v>4940</v>
      </c>
      <c r="B1862" s="9" t="s">
        <v>13511</v>
      </c>
      <c r="C1862" s="10" t="s">
        <v>4941</v>
      </c>
      <c r="D1862" s="10" t="s">
        <v>4942</v>
      </c>
      <c r="E1862" s="10" t="s">
        <v>22859</v>
      </c>
      <c r="F1862" s="10" t="s">
        <v>22858</v>
      </c>
      <c r="G1862" s="10" t="s">
        <v>18</v>
      </c>
      <c r="H1862" s="10" t="s">
        <v>4943</v>
      </c>
      <c r="I1862" s="10" t="s">
        <v>4944</v>
      </c>
      <c r="J1862" s="10" t="s">
        <v>396</v>
      </c>
      <c r="K1862" s="10" t="s">
        <v>21705</v>
      </c>
      <c r="L1862" s="10" t="s">
        <v>21701</v>
      </c>
      <c r="M1862" s="10" t="s">
        <v>524</v>
      </c>
      <c r="N1862" s="10" t="s">
        <v>520</v>
      </c>
      <c r="O1862" s="10" t="s">
        <v>12744</v>
      </c>
      <c r="P1862" s="10" t="s">
        <v>14331</v>
      </c>
      <c r="Q1862" s="10" t="s">
        <v>14331</v>
      </c>
      <c r="R1862" s="110" t="s">
        <v>8860</v>
      </c>
      <c r="S1862" s="8">
        <f>INDEX('Coord Sitios Confirmados'!E:E, MATCH(B1862, 'Coord Sitios Confirmados'!B:B,0))</f>
        <v>4.6318700000000002</v>
      </c>
      <c r="T1862" s="159" t="str">
        <f>INDEX('Coord Sitios Confirmados'!F:F, MATCH(C1862, 'Coord Sitios Confirmados'!C:C,0))</f>
        <v>-74,06394</v>
      </c>
    </row>
    <row r="1863" spans="1:20" x14ac:dyDescent="0.25">
      <c r="A1863" s="105" t="s">
        <v>4945</v>
      </c>
      <c r="B1863" s="71" t="s">
        <v>13503</v>
      </c>
      <c r="C1863" s="70" t="s">
        <v>4946</v>
      </c>
      <c r="D1863" s="70" t="s">
        <v>4947</v>
      </c>
      <c r="E1863" s="70" t="s">
        <v>20759</v>
      </c>
      <c r="F1863" s="70" t="s">
        <v>20758</v>
      </c>
      <c r="G1863" s="70" t="s">
        <v>18</v>
      </c>
      <c r="H1863" s="70" t="s">
        <v>4948</v>
      </c>
      <c r="I1863" s="70" t="s">
        <v>4949</v>
      </c>
      <c r="J1863" s="70" t="s">
        <v>396</v>
      </c>
      <c r="K1863" s="70" t="s">
        <v>21705</v>
      </c>
      <c r="L1863" s="70" t="s">
        <v>21701</v>
      </c>
      <c r="M1863" s="70" t="s">
        <v>3231</v>
      </c>
      <c r="N1863" s="70" t="s">
        <v>197</v>
      </c>
      <c r="O1863" s="70" t="s">
        <v>12744</v>
      </c>
      <c r="P1863" s="70" t="s">
        <v>14331</v>
      </c>
      <c r="Q1863" s="70" t="s">
        <v>14331</v>
      </c>
      <c r="R1863" s="74" t="s">
        <v>8860</v>
      </c>
      <c r="S1863" s="8">
        <f>INDEX('Coord Sitios Confirmados'!E:E, MATCH(B1863, 'Coord Sitios Confirmados'!B:B,0))</f>
        <v>4.7024299999999997</v>
      </c>
      <c r="T1863" s="159">
        <f>INDEX('Coord Sitios Confirmados'!F:F, MATCH(C1863, 'Coord Sitios Confirmados'!C:C,0))</f>
        <v>-74.108699999999999</v>
      </c>
    </row>
    <row r="1864" spans="1:20" x14ac:dyDescent="0.25">
      <c r="A1864" s="109" t="s">
        <v>4950</v>
      </c>
      <c r="B1864" s="9" t="s">
        <v>13020</v>
      </c>
      <c r="C1864" s="10" t="s">
        <v>4951</v>
      </c>
      <c r="D1864" s="10" t="s">
        <v>10487</v>
      </c>
      <c r="E1864" s="10" t="s">
        <v>4952</v>
      </c>
      <c r="F1864" s="10" t="s">
        <v>4953</v>
      </c>
      <c r="G1864" s="10" t="s">
        <v>1986</v>
      </c>
      <c r="H1864" s="10" t="s">
        <v>4954</v>
      </c>
      <c r="I1864" s="10" t="s">
        <v>4955</v>
      </c>
      <c r="J1864" s="10" t="s">
        <v>396</v>
      </c>
      <c r="K1864" s="10" t="s">
        <v>21705</v>
      </c>
      <c r="L1864" s="10" t="s">
        <v>21701</v>
      </c>
      <c r="M1864" s="10" t="s">
        <v>5943</v>
      </c>
      <c r="N1864" s="10" t="s">
        <v>520</v>
      </c>
      <c r="O1864" s="10" t="s">
        <v>12744</v>
      </c>
      <c r="P1864" s="10" t="s">
        <v>14331</v>
      </c>
      <c r="Q1864" s="10" t="s">
        <v>14331</v>
      </c>
      <c r="R1864" s="110" t="s">
        <v>1922</v>
      </c>
      <c r="S1864" s="8">
        <f>INDEX('Coord Sitios Confirmados'!E:E, MATCH(B1864, 'Coord Sitios Confirmados'!B:B,0))</f>
        <v>4.6281400000000001</v>
      </c>
      <c r="T1864" s="159" t="str">
        <f>INDEX('Coord Sitios Confirmados'!F:F, MATCH(C1864, 'Coord Sitios Confirmados'!C:C,0))</f>
        <v>-74,07429</v>
      </c>
    </row>
    <row r="1865" spans="1:20" x14ac:dyDescent="0.25">
      <c r="A1865" s="73" t="s">
        <v>19075</v>
      </c>
      <c r="B1865" s="79" t="s">
        <v>19076</v>
      </c>
      <c r="C1865" s="3" t="s">
        <v>19077</v>
      </c>
      <c r="D1865" s="3" t="s">
        <v>19078</v>
      </c>
      <c r="E1865" s="3" t="s">
        <v>19080</v>
      </c>
      <c r="F1865" s="3" t="s">
        <v>18707</v>
      </c>
      <c r="G1865" s="3" t="s">
        <v>1644</v>
      </c>
      <c r="H1865" s="3" t="s">
        <v>19130</v>
      </c>
      <c r="I1865" s="3"/>
      <c r="J1865" s="3" t="s">
        <v>396</v>
      </c>
      <c r="K1865" s="3" t="s">
        <v>21705</v>
      </c>
      <c r="L1865" s="3" t="s">
        <v>21701</v>
      </c>
      <c r="M1865" s="3" t="s">
        <v>8694</v>
      </c>
      <c r="N1865" s="3" t="s">
        <v>12324</v>
      </c>
      <c r="O1865" s="3" t="s">
        <v>12744</v>
      </c>
      <c r="P1865" s="3" t="s">
        <v>14331</v>
      </c>
      <c r="Q1865" s="3" t="s">
        <v>14331</v>
      </c>
      <c r="R1865" s="106" t="s">
        <v>1644</v>
      </c>
      <c r="S1865" s="8">
        <f>INDEX('Coord Sitios Confirmados'!E:E, MATCH(B1865, 'Coord Sitios Confirmados'!B:B,0))</f>
        <v>4.576066</v>
      </c>
      <c r="T1865" s="159">
        <f>INDEX('Coord Sitios Confirmados'!F:F, MATCH(C1865, 'Coord Sitios Confirmados'!C:C,0))</f>
        <v>-74.088671000000005</v>
      </c>
    </row>
    <row r="1866" spans="1:20" x14ac:dyDescent="0.25">
      <c r="A1866" s="104" t="s">
        <v>4956</v>
      </c>
      <c r="B1866" s="11" t="s">
        <v>12947</v>
      </c>
      <c r="C1866" s="12" t="s">
        <v>4957</v>
      </c>
      <c r="D1866" s="12" t="s">
        <v>4958</v>
      </c>
      <c r="E1866" s="12" t="s">
        <v>18825</v>
      </c>
      <c r="F1866" s="12" t="s">
        <v>8754</v>
      </c>
      <c r="G1866" s="12" t="s">
        <v>3716</v>
      </c>
      <c r="H1866" s="12" t="s">
        <v>4959</v>
      </c>
      <c r="I1866" s="12" t="s">
        <v>4960</v>
      </c>
      <c r="J1866" s="12" t="s">
        <v>396</v>
      </c>
      <c r="K1866" s="12" t="s">
        <v>21700</v>
      </c>
      <c r="L1866" s="12" t="s">
        <v>21701</v>
      </c>
      <c r="M1866" s="12" t="s">
        <v>524</v>
      </c>
      <c r="N1866" s="12" t="s">
        <v>12305</v>
      </c>
      <c r="O1866" s="12" t="s">
        <v>12744</v>
      </c>
      <c r="P1866" s="12" t="s">
        <v>14331</v>
      </c>
      <c r="Q1866" s="12" t="s">
        <v>14331</v>
      </c>
      <c r="R1866" s="72" t="s">
        <v>8648</v>
      </c>
      <c r="S1866" s="8">
        <f>INDEX('Coord Sitios Confirmados'!E:E, MATCH(B1866, 'Coord Sitios Confirmados'!B:B,0))</f>
        <v>4.6739800000000002</v>
      </c>
      <c r="T1866" s="159">
        <f>INDEX('Coord Sitios Confirmados'!F:F, MATCH(C1866, 'Coord Sitios Confirmados'!C:C,0))</f>
        <v>-74.051699999999997</v>
      </c>
    </row>
    <row r="1867" spans="1:20" x14ac:dyDescent="0.25">
      <c r="A1867" s="104" t="s">
        <v>4961</v>
      </c>
      <c r="B1867" s="11" t="s">
        <v>13470</v>
      </c>
      <c r="C1867" s="12" t="s">
        <v>4962</v>
      </c>
      <c r="D1867" s="12" t="s">
        <v>4963</v>
      </c>
      <c r="E1867" s="12" t="s">
        <v>12620</v>
      </c>
      <c r="F1867" s="12"/>
      <c r="G1867" s="12" t="s">
        <v>18</v>
      </c>
      <c r="H1867" s="12" t="s">
        <v>21365</v>
      </c>
      <c r="I1867" s="12" t="s">
        <v>4964</v>
      </c>
      <c r="J1867" s="12" t="s">
        <v>396</v>
      </c>
      <c r="K1867" s="12" t="s">
        <v>21700</v>
      </c>
      <c r="L1867" s="12" t="s">
        <v>21701</v>
      </c>
      <c r="M1867" s="12" t="s">
        <v>524</v>
      </c>
      <c r="N1867" s="12" t="s">
        <v>12305</v>
      </c>
      <c r="O1867" s="12" t="s">
        <v>12744</v>
      </c>
      <c r="P1867" s="12" t="s">
        <v>14331</v>
      </c>
      <c r="Q1867" s="12" t="s">
        <v>14331</v>
      </c>
      <c r="R1867" s="72" t="s">
        <v>8860</v>
      </c>
      <c r="S1867" s="8">
        <f>INDEX('Coord Sitios Confirmados'!E:E, MATCH(B1867, 'Coord Sitios Confirmados'!B:B,0))</f>
        <v>4.6737200000000003</v>
      </c>
      <c r="T1867" s="159">
        <f>INDEX('Coord Sitios Confirmados'!F:F, MATCH(C1867, 'Coord Sitios Confirmados'!C:C,0))</f>
        <v>-74.048199999999994</v>
      </c>
    </row>
    <row r="1868" spans="1:20" x14ac:dyDescent="0.25">
      <c r="A1868" s="113" t="s">
        <v>4965</v>
      </c>
      <c r="B1868" s="61" t="s">
        <v>13473</v>
      </c>
      <c r="C1868" s="62" t="s">
        <v>4966</v>
      </c>
      <c r="D1868" s="62" t="s">
        <v>4967</v>
      </c>
      <c r="E1868" s="62" t="s">
        <v>2160</v>
      </c>
      <c r="F1868" s="62" t="s">
        <v>3306</v>
      </c>
      <c r="G1868" s="62" t="s">
        <v>18</v>
      </c>
      <c r="H1868" s="62" t="s">
        <v>4968</v>
      </c>
      <c r="I1868" s="62" t="e">
        <v>#N/A</v>
      </c>
      <c r="J1868" s="62" t="s">
        <v>396</v>
      </c>
      <c r="K1868" s="62" t="s">
        <v>21700</v>
      </c>
      <c r="L1868" s="62" t="s">
        <v>21701</v>
      </c>
      <c r="M1868" s="62" t="s">
        <v>524</v>
      </c>
      <c r="N1868" s="62" t="s">
        <v>12305</v>
      </c>
      <c r="O1868" s="62" t="s">
        <v>12745</v>
      </c>
      <c r="P1868" s="62" t="s">
        <v>14331</v>
      </c>
      <c r="Q1868" s="62" t="s">
        <v>14331</v>
      </c>
      <c r="R1868" s="114" t="s">
        <v>8648</v>
      </c>
      <c r="S1868" s="8">
        <f>INDEX('Coord Sitios Confirmados'!E:E, MATCH(B1868, 'Coord Sitios Confirmados'!B:B,0))</f>
        <v>4.6805399999999997</v>
      </c>
      <c r="T1868" s="159">
        <f>INDEX('Coord Sitios Confirmados'!F:F, MATCH(C1868, 'Coord Sitios Confirmados'!C:C,0))</f>
        <v>-74.047899999999998</v>
      </c>
    </row>
    <row r="1869" spans="1:20" x14ac:dyDescent="0.25">
      <c r="A1869" s="115" t="s">
        <v>15571</v>
      </c>
      <c r="B1869" s="103" t="s">
        <v>15572</v>
      </c>
      <c r="C1869" s="101" t="s">
        <v>16843</v>
      </c>
      <c r="D1869" s="101" t="s">
        <v>17478</v>
      </c>
      <c r="E1869" s="101" t="s">
        <v>22269</v>
      </c>
      <c r="F1869" s="101" t="s">
        <v>22270</v>
      </c>
      <c r="G1869" s="101" t="s">
        <v>18</v>
      </c>
      <c r="H1869" s="101" t="s">
        <v>16469</v>
      </c>
      <c r="I1869" s="101" t="s">
        <v>15573</v>
      </c>
      <c r="J1869" s="101" t="s">
        <v>14</v>
      </c>
      <c r="K1869" s="101" t="s">
        <v>21699</v>
      </c>
      <c r="L1869" s="101" t="s">
        <v>21697</v>
      </c>
      <c r="M1869" s="101" t="s">
        <v>14445</v>
      </c>
      <c r="N1869" s="101" t="s">
        <v>14399</v>
      </c>
      <c r="O1869" s="101" t="s">
        <v>12744</v>
      </c>
      <c r="P1869" s="101" t="s">
        <v>14445</v>
      </c>
      <c r="Q1869" s="101" t="s">
        <v>10573</v>
      </c>
      <c r="R1869" s="102" t="e">
        <v>#N/A</v>
      </c>
      <c r="S1869" s="8">
        <f>INDEX('Coord Sitios Confirmados'!E:E, MATCH(B1869, 'Coord Sitios Confirmados'!B:B,0))</f>
        <v>4.7430279999999998</v>
      </c>
      <c r="T1869" s="159">
        <f>INDEX('Coord Sitios Confirmados'!F:F, MATCH(C1869, 'Coord Sitios Confirmados'!C:C,0))</f>
        <v>-74.138256999999996</v>
      </c>
    </row>
    <row r="1870" spans="1:20" x14ac:dyDescent="0.25">
      <c r="A1870" s="116" t="s">
        <v>8710</v>
      </c>
      <c r="B1870" s="7" t="s">
        <v>13415</v>
      </c>
      <c r="C1870" s="8" t="s">
        <v>8711</v>
      </c>
      <c r="D1870" s="8" t="s">
        <v>8712</v>
      </c>
      <c r="E1870" s="8" t="s">
        <v>18678</v>
      </c>
      <c r="F1870" s="8" t="s">
        <v>22872</v>
      </c>
      <c r="G1870" s="8" t="s">
        <v>18</v>
      </c>
      <c r="H1870" s="8" t="s">
        <v>8713</v>
      </c>
      <c r="I1870" s="8" t="s">
        <v>8714</v>
      </c>
      <c r="J1870" s="8" t="s">
        <v>396</v>
      </c>
      <c r="K1870" s="8" t="s">
        <v>21705</v>
      </c>
      <c r="L1870" s="8" t="s">
        <v>21701</v>
      </c>
      <c r="M1870" s="8" t="s">
        <v>4060</v>
      </c>
      <c r="N1870" s="8" t="s">
        <v>14328</v>
      </c>
      <c r="O1870" s="8" t="s">
        <v>12744</v>
      </c>
      <c r="P1870" s="8" t="s">
        <v>14331</v>
      </c>
      <c r="Q1870" s="8" t="s">
        <v>14331</v>
      </c>
      <c r="R1870" s="26" t="s">
        <v>8648</v>
      </c>
      <c r="S1870" s="8">
        <f>INDEX('Coord Sitios Confirmados'!E:E, MATCH(B1870, 'Coord Sitios Confirmados'!B:B,0))</f>
        <v>4.6224767</v>
      </c>
      <c r="T1870" s="159">
        <f>INDEX('Coord Sitios Confirmados'!F:F, MATCH(C1870, 'Coord Sitios Confirmados'!C:C,0))</f>
        <v>-74.129649999999998</v>
      </c>
    </row>
    <row r="1871" spans="1:20" x14ac:dyDescent="0.25">
      <c r="A1871" s="73" t="s">
        <v>4969</v>
      </c>
      <c r="B1871" s="79" t="s">
        <v>12904</v>
      </c>
      <c r="C1871" s="3" t="s">
        <v>4970</v>
      </c>
      <c r="D1871" s="3" t="s">
        <v>10508</v>
      </c>
      <c r="E1871" s="3" t="s">
        <v>2359</v>
      </c>
      <c r="F1871" s="3" t="s">
        <v>2488</v>
      </c>
      <c r="G1871" s="3" t="s">
        <v>18</v>
      </c>
      <c r="H1871" s="3" t="s">
        <v>4971</v>
      </c>
      <c r="I1871" s="3" t="s">
        <v>4972</v>
      </c>
      <c r="J1871" s="3" t="s">
        <v>396</v>
      </c>
      <c r="K1871" s="3" t="s">
        <v>21705</v>
      </c>
      <c r="L1871" s="3" t="s">
        <v>21701</v>
      </c>
      <c r="M1871" s="3" t="s">
        <v>8696</v>
      </c>
      <c r="N1871" s="3" t="s">
        <v>12324</v>
      </c>
      <c r="O1871" s="3" t="s">
        <v>12744</v>
      </c>
      <c r="P1871" s="3" t="s">
        <v>14331</v>
      </c>
      <c r="Q1871" s="3" t="s">
        <v>14331</v>
      </c>
      <c r="R1871" s="106" t="s">
        <v>8860</v>
      </c>
      <c r="S1871" s="8">
        <f>INDEX('Coord Sitios Confirmados'!E:E, MATCH(B1871, 'Coord Sitios Confirmados'!B:B,0))</f>
        <v>4.6167833333333332</v>
      </c>
      <c r="T1871" s="159">
        <f>INDEX('Coord Sitios Confirmados'!F:F, MATCH(C1871, 'Coord Sitios Confirmados'!C:C,0))</f>
        <v>-74.070599999999999</v>
      </c>
    </row>
    <row r="1872" spans="1:20" x14ac:dyDescent="0.25">
      <c r="A1872" s="113" t="s">
        <v>4973</v>
      </c>
      <c r="B1872" s="61" t="s">
        <v>13560</v>
      </c>
      <c r="C1872" s="62" t="s">
        <v>4974</v>
      </c>
      <c r="D1872" s="62" t="s">
        <v>10508</v>
      </c>
      <c r="E1872" s="62"/>
      <c r="F1872" s="62"/>
      <c r="G1872" s="62" t="s">
        <v>18</v>
      </c>
      <c r="H1872" s="62" t="s">
        <v>4971</v>
      </c>
      <c r="I1872" s="62" t="e">
        <v>#N/A</v>
      </c>
      <c r="J1872" s="62" t="s">
        <v>396</v>
      </c>
      <c r="K1872" s="62" t="s">
        <v>22627</v>
      </c>
      <c r="L1872" s="62" t="s">
        <v>21701</v>
      </c>
      <c r="M1872" s="62" t="s">
        <v>8696</v>
      </c>
      <c r="N1872" s="62" t="s">
        <v>12324</v>
      </c>
      <c r="O1872" s="62" t="s">
        <v>12745</v>
      </c>
      <c r="P1872" s="62" t="s">
        <v>14331</v>
      </c>
      <c r="Q1872" s="62" t="s">
        <v>14331</v>
      </c>
      <c r="R1872" s="114" t="e">
        <v>#N/A</v>
      </c>
      <c r="S1872" s="8" t="e">
        <f>INDEX('Coord Sitios Confirmados'!E:E, MATCH(B1872, 'Coord Sitios Confirmados'!B:B,0))</f>
        <v>#N/A</v>
      </c>
      <c r="T1872" s="159" t="e">
        <f>INDEX('Coord Sitios Confirmados'!F:F, MATCH(C1872, 'Coord Sitios Confirmados'!C:C,0))</f>
        <v>#N/A</v>
      </c>
    </row>
    <row r="1873" spans="1:20" x14ac:dyDescent="0.25">
      <c r="A1873" s="105" t="s">
        <v>12496</v>
      </c>
      <c r="B1873" s="71" t="s">
        <v>12497</v>
      </c>
      <c r="C1873" s="70" t="s">
        <v>12498</v>
      </c>
      <c r="D1873" s="70" t="s">
        <v>12570</v>
      </c>
      <c r="E1873" s="70" t="s">
        <v>18465</v>
      </c>
      <c r="F1873" s="70" t="s">
        <v>18466</v>
      </c>
      <c r="G1873" s="70" t="s">
        <v>1644</v>
      </c>
      <c r="H1873" s="70" t="s">
        <v>12568</v>
      </c>
      <c r="I1873" s="70" t="s">
        <v>12569</v>
      </c>
      <c r="J1873" s="70" t="s">
        <v>396</v>
      </c>
      <c r="K1873" s="70" t="s">
        <v>21705</v>
      </c>
      <c r="L1873" s="70" t="s">
        <v>21701</v>
      </c>
      <c r="M1873" s="70" t="s">
        <v>3231</v>
      </c>
      <c r="N1873" s="70" t="s">
        <v>197</v>
      </c>
      <c r="O1873" s="70" t="s">
        <v>12744</v>
      </c>
      <c r="P1873" s="70" t="s">
        <v>14331</v>
      </c>
      <c r="Q1873" s="70" t="s">
        <v>14331</v>
      </c>
      <c r="R1873" s="74" t="s">
        <v>1644</v>
      </c>
      <c r="S1873" s="8">
        <f>INDEX('Coord Sitios Confirmados'!E:E, MATCH(B1873, 'Coord Sitios Confirmados'!B:B,0))</f>
        <v>4.7210799999999997</v>
      </c>
      <c r="T1873" s="159">
        <f>INDEX('Coord Sitios Confirmados'!F:F, MATCH(C1873, 'Coord Sitios Confirmados'!C:C,0))</f>
        <v>-74.134399999999999</v>
      </c>
    </row>
    <row r="1874" spans="1:20" x14ac:dyDescent="0.25">
      <c r="A1874" s="73" t="s">
        <v>13681</v>
      </c>
      <c r="B1874" s="79" t="s">
        <v>13682</v>
      </c>
      <c r="C1874" s="3" t="s">
        <v>13724</v>
      </c>
      <c r="D1874" s="3" t="s">
        <v>13699</v>
      </c>
      <c r="E1874" s="3" t="s">
        <v>18708</v>
      </c>
      <c r="F1874" s="3" t="s">
        <v>13683</v>
      </c>
      <c r="G1874" s="3" t="s">
        <v>8648</v>
      </c>
      <c r="H1874" s="3" t="s">
        <v>21412</v>
      </c>
      <c r="I1874" s="3" t="s">
        <v>14301</v>
      </c>
      <c r="J1874" s="3" t="s">
        <v>396</v>
      </c>
      <c r="K1874" s="3" t="s">
        <v>21705</v>
      </c>
      <c r="L1874" s="3" t="s">
        <v>21701</v>
      </c>
      <c r="M1874" s="3" t="s">
        <v>8693</v>
      </c>
      <c r="N1874" s="3" t="s">
        <v>12324</v>
      </c>
      <c r="O1874" s="3" t="s">
        <v>12744</v>
      </c>
      <c r="P1874" s="3" t="s">
        <v>14331</v>
      </c>
      <c r="Q1874" s="3" t="s">
        <v>14331</v>
      </c>
      <c r="R1874" s="106" t="s">
        <v>8648</v>
      </c>
      <c r="S1874" s="8">
        <f>INDEX('Coord Sitios Confirmados'!E:E, MATCH(B1874, 'Coord Sitios Confirmados'!B:B,0))</f>
        <v>4.5689799999999998</v>
      </c>
      <c r="T1874" s="159">
        <f>INDEX('Coord Sitios Confirmados'!F:F, MATCH(C1874, 'Coord Sitios Confirmados'!C:C,0))</f>
        <v>-74.130420000000001</v>
      </c>
    </row>
    <row r="1875" spans="1:20" x14ac:dyDescent="0.25">
      <c r="A1875" s="105" t="s">
        <v>12422</v>
      </c>
      <c r="B1875" s="71" t="s">
        <v>12583</v>
      </c>
      <c r="C1875" s="70" t="s">
        <v>12423</v>
      </c>
      <c r="D1875" s="70" t="s">
        <v>12587</v>
      </c>
      <c r="E1875" s="70" t="s">
        <v>18730</v>
      </c>
      <c r="F1875" s="70" t="s">
        <v>18731</v>
      </c>
      <c r="G1875" s="70" t="s">
        <v>7044</v>
      </c>
      <c r="H1875" s="70" t="s">
        <v>21731</v>
      </c>
      <c r="I1875" s="70" t="s">
        <v>12584</v>
      </c>
      <c r="J1875" s="70" t="s">
        <v>396</v>
      </c>
      <c r="K1875" s="70" t="s">
        <v>21700</v>
      </c>
      <c r="L1875" s="70" t="s">
        <v>21701</v>
      </c>
      <c r="M1875" s="70" t="s">
        <v>3231</v>
      </c>
      <c r="N1875" s="70" t="s">
        <v>197</v>
      </c>
      <c r="O1875" s="70" t="s">
        <v>12744</v>
      </c>
      <c r="P1875" s="70" t="s">
        <v>14331</v>
      </c>
      <c r="Q1875" s="70" t="s">
        <v>14331</v>
      </c>
      <c r="R1875" s="74" t="s">
        <v>7044</v>
      </c>
      <c r="S1875" s="8">
        <f>INDEX('Coord Sitios Confirmados'!E:E, MATCH(B1875, 'Coord Sitios Confirmados'!B:B,0))</f>
        <v>4.6835610000000001</v>
      </c>
      <c r="T1875" s="159">
        <f>INDEX('Coord Sitios Confirmados'!F:F, MATCH(C1875, 'Coord Sitios Confirmados'!C:C,0))</f>
        <v>-74.118990999999994</v>
      </c>
    </row>
    <row r="1876" spans="1:20" x14ac:dyDescent="0.25">
      <c r="A1876" s="111" t="s">
        <v>4975</v>
      </c>
      <c r="B1876" s="5" t="s">
        <v>13259</v>
      </c>
      <c r="C1876" s="6" t="s">
        <v>4976</v>
      </c>
      <c r="D1876" s="6" t="s">
        <v>13809</v>
      </c>
      <c r="E1876" s="6" t="s">
        <v>18924</v>
      </c>
      <c r="F1876" s="6" t="s">
        <v>18925</v>
      </c>
      <c r="G1876" s="6" t="s">
        <v>18</v>
      </c>
      <c r="H1876" s="6" t="s">
        <v>19189</v>
      </c>
      <c r="I1876" s="5" t="s">
        <v>4977</v>
      </c>
      <c r="J1876" s="6" t="s">
        <v>396</v>
      </c>
      <c r="K1876" s="6" t="s">
        <v>21705</v>
      </c>
      <c r="L1876" s="6" t="s">
        <v>21701</v>
      </c>
      <c r="M1876" s="6" t="s">
        <v>3379</v>
      </c>
      <c r="N1876" s="6" t="s">
        <v>942</v>
      </c>
      <c r="O1876" s="6" t="s">
        <v>12744</v>
      </c>
      <c r="P1876" s="6" t="s">
        <v>14331</v>
      </c>
      <c r="Q1876" s="6" t="s">
        <v>14331</v>
      </c>
      <c r="R1876" s="112" t="s">
        <v>7044</v>
      </c>
      <c r="S1876" s="8">
        <f>INDEX('Coord Sitios Confirmados'!E:E, MATCH(B1876, 'Coord Sitios Confirmados'!B:B,0))</f>
        <v>4.662941</v>
      </c>
      <c r="T1876" s="159">
        <f>INDEX('Coord Sitios Confirmados'!F:F, MATCH(C1876, 'Coord Sitios Confirmados'!C:C,0))</f>
        <v>-74.127223000000001</v>
      </c>
    </row>
    <row r="1877" spans="1:20" x14ac:dyDescent="0.25">
      <c r="A1877" s="115" t="s">
        <v>15458</v>
      </c>
      <c r="B1877" s="103" t="s">
        <v>15459</v>
      </c>
      <c r="C1877" s="101" t="s">
        <v>15460</v>
      </c>
      <c r="D1877" s="101" t="s">
        <v>17479</v>
      </c>
      <c r="E1877" s="101" t="s">
        <v>22150</v>
      </c>
      <c r="F1877" s="101" t="s">
        <v>22152</v>
      </c>
      <c r="G1877" s="101" t="s">
        <v>16067</v>
      </c>
      <c r="H1877" s="101" t="s">
        <v>9001</v>
      </c>
      <c r="I1877" s="101" t="s">
        <v>16398</v>
      </c>
      <c r="J1877" s="101" t="s">
        <v>396</v>
      </c>
      <c r="K1877" s="101" t="s">
        <v>21705</v>
      </c>
      <c r="L1877" s="101" t="s">
        <v>21701</v>
      </c>
      <c r="M1877" s="101" t="s">
        <v>14474</v>
      </c>
      <c r="N1877" s="101" t="s">
        <v>14399</v>
      </c>
      <c r="O1877" s="101" t="s">
        <v>12744</v>
      </c>
      <c r="P1877" s="101" t="s">
        <v>14474</v>
      </c>
      <c r="Q1877" s="101" t="s">
        <v>10573</v>
      </c>
      <c r="R1877" s="102" t="s">
        <v>7044</v>
      </c>
      <c r="S1877" s="8">
        <f>INDEX('Coord Sitios Confirmados'!E:E, MATCH(B1877, 'Coord Sitios Confirmados'!B:B,0))</f>
        <v>4.73184</v>
      </c>
      <c r="T1877" s="159">
        <f>INDEX('Coord Sitios Confirmados'!F:F, MATCH(C1877, 'Coord Sitios Confirmados'!C:C,0))</f>
        <v>-74.186629999999994</v>
      </c>
    </row>
    <row r="1878" spans="1:20" x14ac:dyDescent="0.25">
      <c r="A1878" s="115" t="s">
        <v>15854</v>
      </c>
      <c r="B1878" s="103" t="s">
        <v>15855</v>
      </c>
      <c r="C1878" s="101" t="s">
        <v>15978</v>
      </c>
      <c r="D1878" s="101" t="s">
        <v>17480</v>
      </c>
      <c r="E1878" s="101" t="s">
        <v>21974</v>
      </c>
      <c r="F1878" s="101" t="s">
        <v>21975</v>
      </c>
      <c r="G1878" s="101" t="s">
        <v>16067</v>
      </c>
      <c r="H1878" s="101" t="s">
        <v>8860</v>
      </c>
      <c r="I1878" s="101" t="s">
        <v>16277</v>
      </c>
      <c r="J1878" s="101" t="s">
        <v>396</v>
      </c>
      <c r="K1878" s="101" t="s">
        <v>21705</v>
      </c>
      <c r="L1878" s="101" t="s">
        <v>21701</v>
      </c>
      <c r="M1878" s="101" t="s">
        <v>14474</v>
      </c>
      <c r="N1878" s="101" t="s">
        <v>14399</v>
      </c>
      <c r="O1878" s="101" t="s">
        <v>12744</v>
      </c>
      <c r="P1878" s="101" t="s">
        <v>14474</v>
      </c>
      <c r="Q1878" s="101" t="s">
        <v>10573</v>
      </c>
      <c r="R1878" s="102" t="s">
        <v>8860</v>
      </c>
      <c r="S1878" s="8">
        <f>INDEX('Coord Sitios Confirmados'!E:E, MATCH(B1878, 'Coord Sitios Confirmados'!B:B,0))</f>
        <v>4.7406800000000002</v>
      </c>
      <c r="T1878" s="159">
        <f>INDEX('Coord Sitios Confirmados'!F:F, MATCH(C1878, 'Coord Sitios Confirmados'!C:C,0))</f>
        <v>-74.181399999999996</v>
      </c>
    </row>
    <row r="1879" spans="1:20" x14ac:dyDescent="0.25">
      <c r="A1879" s="115" t="s">
        <v>15490</v>
      </c>
      <c r="B1879" s="103" t="s">
        <v>15491</v>
      </c>
      <c r="C1879" s="101" t="s">
        <v>16952</v>
      </c>
      <c r="D1879" s="101" t="s">
        <v>17481</v>
      </c>
      <c r="E1879" s="101" t="s">
        <v>22353</v>
      </c>
      <c r="F1879" s="101"/>
      <c r="G1879" s="101" t="s">
        <v>16067</v>
      </c>
      <c r="H1879" s="101"/>
      <c r="I1879" s="101" t="s">
        <v>15492</v>
      </c>
      <c r="J1879" s="101" t="s">
        <v>14</v>
      </c>
      <c r="K1879" s="101" t="s">
        <v>21696</v>
      </c>
      <c r="L1879" s="101" t="s">
        <v>21697</v>
      </c>
      <c r="M1879" s="101" t="s">
        <v>14474</v>
      </c>
      <c r="N1879" s="101" t="s">
        <v>14399</v>
      </c>
      <c r="O1879" s="101" t="s">
        <v>12744</v>
      </c>
      <c r="P1879" s="101" t="s">
        <v>14474</v>
      </c>
      <c r="Q1879" s="101" t="s">
        <v>10573</v>
      </c>
      <c r="R1879" s="102" t="e">
        <v>#N/A</v>
      </c>
      <c r="S1879" s="8">
        <f>INDEX('Coord Sitios Confirmados'!E:E, MATCH(B1879, 'Coord Sitios Confirmados'!B:B,0))</f>
        <v>4.7</v>
      </c>
      <c r="T1879" s="159">
        <f>INDEX('Coord Sitios Confirmados'!F:F, MATCH(C1879, 'Coord Sitios Confirmados'!C:C,0))</f>
        <v>-74.185000000000002</v>
      </c>
    </row>
    <row r="1880" spans="1:20" x14ac:dyDescent="0.25">
      <c r="A1880" s="107" t="s">
        <v>12122</v>
      </c>
      <c r="B1880" s="64">
        <v>22095</v>
      </c>
      <c r="C1880" s="65" t="s">
        <v>12313</v>
      </c>
      <c r="D1880" s="65" t="s">
        <v>12123</v>
      </c>
      <c r="E1880" s="65" t="s">
        <v>19013</v>
      </c>
      <c r="F1880" s="65" t="s">
        <v>12617</v>
      </c>
      <c r="G1880" s="65" t="s">
        <v>1644</v>
      </c>
      <c r="H1880" s="64" t="s">
        <v>12590</v>
      </c>
      <c r="I1880" s="65" t="s">
        <v>12124</v>
      </c>
      <c r="J1880" s="65" t="s">
        <v>14</v>
      </c>
      <c r="K1880" s="65" t="s">
        <v>21698</v>
      </c>
      <c r="L1880" s="65" t="s">
        <v>21697</v>
      </c>
      <c r="M1880" s="65"/>
      <c r="N1880" s="65" t="s">
        <v>397</v>
      </c>
      <c r="O1880" s="65" t="s">
        <v>12744</v>
      </c>
      <c r="P1880" s="65" t="s">
        <v>14331</v>
      </c>
      <c r="Q1880" s="65" t="s">
        <v>14331</v>
      </c>
      <c r="R1880" s="108" t="e">
        <v>#N/A</v>
      </c>
      <c r="S1880" s="8">
        <f>INDEX('Coord Sitios Confirmados'!E:E, MATCH(B1880, 'Coord Sitios Confirmados'!B:B,0))</f>
        <v>4.6693379999999998</v>
      </c>
      <c r="T1880" s="159" t="e">
        <f>INDEX('Coord Sitios Confirmados'!F:F, MATCH(C1880, 'Coord Sitios Confirmados'!C:C,0))</f>
        <v>#N/A</v>
      </c>
    </row>
    <row r="1881" spans="1:20" x14ac:dyDescent="0.25">
      <c r="A1881" s="73" t="s">
        <v>7006</v>
      </c>
      <c r="B1881" s="79" t="s">
        <v>13406</v>
      </c>
      <c r="C1881" s="3" t="s">
        <v>7007</v>
      </c>
      <c r="D1881" s="3" t="s">
        <v>10564</v>
      </c>
      <c r="E1881" s="3" t="s">
        <v>2185</v>
      </c>
      <c r="F1881" s="3" t="s">
        <v>18679</v>
      </c>
      <c r="G1881" s="3" t="s">
        <v>394</v>
      </c>
      <c r="H1881" s="3" t="s">
        <v>7009</v>
      </c>
      <c r="I1881" s="3" t="s">
        <v>7008</v>
      </c>
      <c r="J1881" s="3" t="s">
        <v>396</v>
      </c>
      <c r="K1881" s="3" t="s">
        <v>21705</v>
      </c>
      <c r="L1881" s="3" t="s">
        <v>21701</v>
      </c>
      <c r="M1881" s="3" t="s">
        <v>5313</v>
      </c>
      <c r="N1881" s="3" t="s">
        <v>12324</v>
      </c>
      <c r="O1881" s="3" t="s">
        <v>12744</v>
      </c>
      <c r="P1881" s="3" t="s">
        <v>14331</v>
      </c>
      <c r="Q1881" s="3" t="s">
        <v>14331</v>
      </c>
      <c r="R1881" s="106" t="s">
        <v>7044</v>
      </c>
      <c r="S1881" s="8" t="str">
        <f>INDEX('Coord Sitios Confirmados'!E:E, MATCH(B1881, 'Coord Sitios Confirmados'!B:B,0))</f>
        <v>4,609752</v>
      </c>
      <c r="T1881" s="159">
        <f>INDEX('Coord Sitios Confirmados'!F:F, MATCH(C1881, 'Coord Sitios Confirmados'!C:C,0))</f>
        <v>-74.114216999999996</v>
      </c>
    </row>
    <row r="1882" spans="1:20" x14ac:dyDescent="0.25">
      <c r="A1882" s="115" t="s">
        <v>15586</v>
      </c>
      <c r="B1882" s="103" t="s">
        <v>15587</v>
      </c>
      <c r="C1882" s="101" t="s">
        <v>15588</v>
      </c>
      <c r="D1882" s="101" t="s">
        <v>17482</v>
      </c>
      <c r="E1882" s="101" t="s">
        <v>22110</v>
      </c>
      <c r="F1882" s="101" t="s">
        <v>22111</v>
      </c>
      <c r="G1882" s="101" t="s">
        <v>16067</v>
      </c>
      <c r="H1882" s="101" t="s">
        <v>21021</v>
      </c>
      <c r="I1882" s="101" t="s">
        <v>16287</v>
      </c>
      <c r="J1882" s="101" t="s">
        <v>396</v>
      </c>
      <c r="K1882" s="101" t="s">
        <v>21705</v>
      </c>
      <c r="L1882" s="101" t="s">
        <v>21701</v>
      </c>
      <c r="M1882" s="101" t="s">
        <v>14474</v>
      </c>
      <c r="N1882" s="101" t="s">
        <v>14399</v>
      </c>
      <c r="O1882" s="101" t="s">
        <v>12744</v>
      </c>
      <c r="P1882" s="101" t="s">
        <v>14474</v>
      </c>
      <c r="Q1882" s="101" t="s">
        <v>10573</v>
      </c>
      <c r="R1882" s="102" t="s">
        <v>8648</v>
      </c>
      <c r="S1882" s="8">
        <f>INDEX('Coord Sitios Confirmados'!E:E, MATCH(B1882, 'Coord Sitios Confirmados'!B:B,0))</f>
        <v>4.7439299999999998</v>
      </c>
      <c r="T1882" s="159">
        <f>INDEX('Coord Sitios Confirmados'!F:F, MATCH(C1882, 'Coord Sitios Confirmados'!C:C,0))</f>
        <v>-74.174000000000007</v>
      </c>
    </row>
    <row r="1883" spans="1:20" x14ac:dyDescent="0.25">
      <c r="A1883" s="73" t="s">
        <v>4978</v>
      </c>
      <c r="B1883" s="79" t="s">
        <v>13363</v>
      </c>
      <c r="C1883" s="3" t="s">
        <v>4979</v>
      </c>
      <c r="D1883" s="3" t="s">
        <v>4980</v>
      </c>
      <c r="E1883" s="3" t="s">
        <v>14116</v>
      </c>
      <c r="F1883" s="3" t="s">
        <v>18360</v>
      </c>
      <c r="G1883" s="3" t="s">
        <v>1650</v>
      </c>
      <c r="H1883" s="3" t="s">
        <v>4981</v>
      </c>
      <c r="I1883" s="3" t="s">
        <v>4982</v>
      </c>
      <c r="J1883" s="3" t="s">
        <v>396</v>
      </c>
      <c r="K1883" s="3" t="s">
        <v>21705</v>
      </c>
      <c r="L1883" s="3" t="s">
        <v>21701</v>
      </c>
      <c r="M1883" s="3" t="s">
        <v>8694</v>
      </c>
      <c r="N1883" s="3" t="s">
        <v>12324</v>
      </c>
      <c r="O1883" s="3" t="s">
        <v>12744</v>
      </c>
      <c r="P1883" s="3" t="s">
        <v>14331</v>
      </c>
      <c r="Q1883" s="3" t="s">
        <v>14331</v>
      </c>
      <c r="R1883" s="106" t="s">
        <v>1644</v>
      </c>
      <c r="S1883" s="8">
        <f>INDEX('Coord Sitios Confirmados'!E:E, MATCH(B1883, 'Coord Sitios Confirmados'!B:B,0))</f>
        <v>4.5476890000000001</v>
      </c>
      <c r="T1883" s="159">
        <f>INDEX('Coord Sitios Confirmados'!F:F, MATCH(C1883, 'Coord Sitios Confirmados'!C:C,0))</f>
        <v>-74.088594999999998</v>
      </c>
    </row>
    <row r="1884" spans="1:20" x14ac:dyDescent="0.25">
      <c r="A1884" s="73" t="s">
        <v>13952</v>
      </c>
      <c r="B1884" s="79" t="s">
        <v>13953</v>
      </c>
      <c r="C1884" s="3" t="s">
        <v>13954</v>
      </c>
      <c r="D1884" s="3" t="s">
        <v>13958</v>
      </c>
      <c r="E1884" s="3" t="s">
        <v>14073</v>
      </c>
      <c r="F1884" s="3" t="s">
        <v>14074</v>
      </c>
      <c r="G1884" s="3" t="s">
        <v>9556</v>
      </c>
      <c r="H1884" s="3" t="s">
        <v>14050</v>
      </c>
      <c r="I1884" s="3" t="s">
        <v>14051</v>
      </c>
      <c r="J1884" s="3" t="s">
        <v>396</v>
      </c>
      <c r="K1884" s="3" t="s">
        <v>21705</v>
      </c>
      <c r="L1884" s="3" t="s">
        <v>21701</v>
      </c>
      <c r="M1884" s="3" t="s">
        <v>8696</v>
      </c>
      <c r="N1884" s="3" t="s">
        <v>12324</v>
      </c>
      <c r="O1884" s="3" t="s">
        <v>12744</v>
      </c>
      <c r="P1884" s="3" t="s">
        <v>14331</v>
      </c>
      <c r="Q1884" s="3" t="s">
        <v>14331</v>
      </c>
      <c r="R1884" s="106" t="s">
        <v>9556</v>
      </c>
      <c r="S1884" s="8">
        <f>INDEX('Coord Sitios Confirmados'!E:E, MATCH(B1884, 'Coord Sitios Confirmados'!B:B,0))</f>
        <v>4.6014249999999999</v>
      </c>
      <c r="T1884" s="159">
        <f>INDEX('Coord Sitios Confirmados'!F:F, MATCH(C1884, 'Coord Sitios Confirmados'!C:C,0))</f>
        <v>-74.077348000000001</v>
      </c>
    </row>
    <row r="1885" spans="1:20" x14ac:dyDescent="0.25">
      <c r="A1885" s="73" t="s">
        <v>16620</v>
      </c>
      <c r="B1885" s="79" t="s">
        <v>16621</v>
      </c>
      <c r="C1885" s="3" t="s">
        <v>16622</v>
      </c>
      <c r="D1885" s="3" t="s">
        <v>16623</v>
      </c>
      <c r="E1885" s="3" t="s">
        <v>16624</v>
      </c>
      <c r="F1885" s="3" t="s">
        <v>16625</v>
      </c>
      <c r="G1885" s="3" t="s">
        <v>8648</v>
      </c>
      <c r="H1885" s="3" t="s">
        <v>21410</v>
      </c>
      <c r="I1885" s="3" t="s">
        <v>21158</v>
      </c>
      <c r="J1885" s="3" t="s">
        <v>396</v>
      </c>
      <c r="K1885" s="3" t="s">
        <v>21705</v>
      </c>
      <c r="L1885" s="3" t="s">
        <v>21701</v>
      </c>
      <c r="M1885" s="3" t="s">
        <v>8696</v>
      </c>
      <c r="N1885" s="3" t="s">
        <v>12324</v>
      </c>
      <c r="O1885" s="3" t="s">
        <v>12744</v>
      </c>
      <c r="P1885" s="3" t="s">
        <v>14331</v>
      </c>
      <c r="Q1885" s="3" t="s">
        <v>14331</v>
      </c>
      <c r="R1885" s="106" t="s">
        <v>8648</v>
      </c>
      <c r="S1885" s="8">
        <f>INDEX('Coord Sitios Confirmados'!E:E, MATCH(B1885, 'Coord Sitios Confirmados'!B:B,0))</f>
        <v>4.5907499999999999</v>
      </c>
      <c r="T1885" s="159">
        <f>INDEX('Coord Sitios Confirmados'!F:F, MATCH(C1885, 'Coord Sitios Confirmados'!C:C,0))</f>
        <v>-74.085710000000006</v>
      </c>
    </row>
    <row r="1886" spans="1:20" x14ac:dyDescent="0.25">
      <c r="A1886" s="107" t="s">
        <v>22667</v>
      </c>
      <c r="B1886" s="64" t="s">
        <v>12125</v>
      </c>
      <c r="C1886" s="65" t="s">
        <v>4984</v>
      </c>
      <c r="D1886" s="65" t="s">
        <v>3158</v>
      </c>
      <c r="E1886" s="65" t="s">
        <v>18660</v>
      </c>
      <c r="F1886" s="65" t="s">
        <v>22636</v>
      </c>
      <c r="G1886" s="65" t="s">
        <v>18</v>
      </c>
      <c r="H1886" s="64" t="s">
        <v>18594</v>
      </c>
      <c r="I1886" s="65" t="s">
        <v>4985</v>
      </c>
      <c r="J1886" s="65" t="s">
        <v>396</v>
      </c>
      <c r="K1886" s="65" t="s">
        <v>21700</v>
      </c>
      <c r="L1886" s="65" t="s">
        <v>21701</v>
      </c>
      <c r="M1886" s="65" t="s">
        <v>3231</v>
      </c>
      <c r="N1886" s="65" t="s">
        <v>397</v>
      </c>
      <c r="O1886" s="65" t="s">
        <v>12744</v>
      </c>
      <c r="P1886" s="65" t="s">
        <v>14331</v>
      </c>
      <c r="Q1886" s="65" t="s">
        <v>14331</v>
      </c>
      <c r="R1886" s="108" t="e">
        <v>#N/A</v>
      </c>
      <c r="S1886" s="8">
        <f>INDEX('Coord Sitios Confirmados'!E:E, MATCH(B1886, 'Coord Sitios Confirmados'!B:B,0))</f>
        <v>4.7103799999999998</v>
      </c>
      <c r="T1886" s="159">
        <f>INDEX('Coord Sitios Confirmados'!F:F, MATCH(C1886, 'Coord Sitios Confirmados'!C:C,0))</f>
        <v>-74.112071999999998</v>
      </c>
    </row>
    <row r="1887" spans="1:20" x14ac:dyDescent="0.25">
      <c r="A1887" s="105" t="s">
        <v>18278</v>
      </c>
      <c r="B1887" s="71" t="s">
        <v>18279</v>
      </c>
      <c r="C1887" s="70" t="s">
        <v>18280</v>
      </c>
      <c r="D1887" s="70" t="s">
        <v>18281</v>
      </c>
      <c r="E1887" s="70" t="s">
        <v>18616</v>
      </c>
      <c r="F1887" s="70" t="s">
        <v>18551</v>
      </c>
      <c r="G1887" s="70" t="s">
        <v>9556</v>
      </c>
      <c r="H1887" s="70" t="s">
        <v>18617</v>
      </c>
      <c r="I1887" s="70" t="s">
        <v>18620</v>
      </c>
      <c r="J1887" s="70" t="s">
        <v>396</v>
      </c>
      <c r="K1887" s="70" t="s">
        <v>21705</v>
      </c>
      <c r="L1887" s="70" t="s">
        <v>21701</v>
      </c>
      <c r="M1887" s="70" t="s">
        <v>3231</v>
      </c>
      <c r="N1887" s="70" t="s">
        <v>197</v>
      </c>
      <c r="O1887" s="70" t="s">
        <v>12744</v>
      </c>
      <c r="P1887" s="70" t="s">
        <v>14331</v>
      </c>
      <c r="Q1887" s="70" t="s">
        <v>14331</v>
      </c>
      <c r="R1887" s="74" t="s">
        <v>9556</v>
      </c>
      <c r="S1887" s="8">
        <f>INDEX('Coord Sitios Confirmados'!E:E, MATCH(B1887, 'Coord Sitios Confirmados'!B:B,0))</f>
        <v>4.6888509999999997</v>
      </c>
      <c r="T1887" s="159">
        <f>INDEX('Coord Sitios Confirmados'!F:F, MATCH(C1887, 'Coord Sitios Confirmados'!C:C,0))</f>
        <v>-74.104594000000006</v>
      </c>
    </row>
    <row r="1888" spans="1:20" x14ac:dyDescent="0.25">
      <c r="A1888" s="115" t="s">
        <v>23029</v>
      </c>
      <c r="B1888" s="103" t="s">
        <v>23030</v>
      </c>
      <c r="C1888" s="101" t="s">
        <v>23031</v>
      </c>
      <c r="D1888" s="101" t="s">
        <v>23032</v>
      </c>
      <c r="E1888" s="101" t="s">
        <v>23035</v>
      </c>
      <c r="F1888" s="101" t="s">
        <v>22969</v>
      </c>
      <c r="G1888" s="101" t="s">
        <v>1848</v>
      </c>
      <c r="H1888" s="101" t="s">
        <v>23034</v>
      </c>
      <c r="I1888" s="101" t="s">
        <v>23033</v>
      </c>
      <c r="J1888" s="101" t="s">
        <v>396</v>
      </c>
      <c r="K1888" s="101" t="s">
        <v>21705</v>
      </c>
      <c r="L1888" s="101" t="s">
        <v>21701</v>
      </c>
      <c r="M1888" s="101" t="s">
        <v>14431</v>
      </c>
      <c r="N1888" s="101" t="s">
        <v>14403</v>
      </c>
      <c r="O1888" s="101" t="s">
        <v>12744</v>
      </c>
      <c r="P1888" s="183" t="s">
        <v>14431</v>
      </c>
      <c r="Q1888" s="101" t="s">
        <v>10573</v>
      </c>
      <c r="R1888" s="102" t="s">
        <v>16347</v>
      </c>
      <c r="S1888" s="8">
        <f>INDEX('Coord Sitios Confirmados'!E:E, MATCH(B1888, 'Coord Sitios Confirmados'!B:B,0))</f>
        <v>4.5844509999999996</v>
      </c>
      <c r="T1888" s="159">
        <f>INDEX('Coord Sitios Confirmados'!F:F, MATCH(C1888, 'Coord Sitios Confirmados'!C:C,0))</f>
        <v>-74.199089000000001</v>
      </c>
    </row>
    <row r="1889" spans="1:20" x14ac:dyDescent="0.25">
      <c r="A1889" s="111" t="s">
        <v>5819</v>
      </c>
      <c r="B1889" s="5" t="s">
        <v>13563</v>
      </c>
      <c r="C1889" s="6" t="s">
        <v>10372</v>
      </c>
      <c r="D1889" s="6" t="s">
        <v>6703</v>
      </c>
      <c r="E1889" s="6" t="s">
        <v>22729</v>
      </c>
      <c r="F1889" s="6" t="s">
        <v>22730</v>
      </c>
      <c r="G1889" s="6" t="s">
        <v>940</v>
      </c>
      <c r="H1889" s="6"/>
      <c r="I1889" s="5" t="e">
        <v>#N/A</v>
      </c>
      <c r="J1889" s="6" t="s">
        <v>396</v>
      </c>
      <c r="K1889" s="6" t="s">
        <v>21700</v>
      </c>
      <c r="L1889" s="6" t="s">
        <v>21701</v>
      </c>
      <c r="M1889" s="6" t="s">
        <v>5943</v>
      </c>
      <c r="N1889" s="6" t="s">
        <v>942</v>
      </c>
      <c r="O1889" s="6" t="s">
        <v>12744</v>
      </c>
      <c r="P1889" s="6" t="s">
        <v>14331</v>
      </c>
      <c r="Q1889" s="6" t="s">
        <v>14331</v>
      </c>
      <c r="R1889" s="112" t="s">
        <v>8860</v>
      </c>
      <c r="S1889" s="8">
        <f>INDEX('Coord Sitios Confirmados'!E:E, MATCH(B1889, 'Coord Sitios Confirmados'!B:B,0))</f>
        <v>4.6609470000000002</v>
      </c>
      <c r="T1889" s="159">
        <f>INDEX('Coord Sitios Confirmados'!F:F, MATCH(C1889, 'Coord Sitios Confirmados'!C:C,0))</f>
        <v>-74.091333000000006</v>
      </c>
    </row>
    <row r="1890" spans="1:20" x14ac:dyDescent="0.25">
      <c r="A1890" s="111" t="s">
        <v>4986</v>
      </c>
      <c r="B1890" s="5" t="s">
        <v>13310</v>
      </c>
      <c r="C1890" s="6" t="s">
        <v>4987</v>
      </c>
      <c r="D1890" s="6" t="s">
        <v>4988</v>
      </c>
      <c r="E1890" s="6" t="s">
        <v>18852</v>
      </c>
      <c r="F1890" s="6" t="s">
        <v>22733</v>
      </c>
      <c r="G1890" s="6" t="s">
        <v>18</v>
      </c>
      <c r="H1890" s="6" t="s">
        <v>4989</v>
      </c>
      <c r="I1890" s="5" t="s">
        <v>4990</v>
      </c>
      <c r="J1890" s="6" t="s">
        <v>396</v>
      </c>
      <c r="K1890" s="6" t="s">
        <v>21705</v>
      </c>
      <c r="L1890" s="6" t="s">
        <v>21701</v>
      </c>
      <c r="M1890" s="6" t="s">
        <v>8698</v>
      </c>
      <c r="N1890" s="6" t="s">
        <v>942</v>
      </c>
      <c r="O1890" s="6" t="s">
        <v>12744</v>
      </c>
      <c r="P1890" s="6" t="s">
        <v>14331</v>
      </c>
      <c r="Q1890" s="6" t="s">
        <v>14331</v>
      </c>
      <c r="R1890" s="112" t="s">
        <v>8860</v>
      </c>
      <c r="S1890" s="8">
        <f>INDEX('Coord Sitios Confirmados'!E:E, MATCH(B1890, 'Coord Sitios Confirmados'!B:B,0))</f>
        <v>4.6677400000000002</v>
      </c>
      <c r="T1890" s="159">
        <f>INDEX('Coord Sitios Confirmados'!F:F, MATCH(C1890, 'Coord Sitios Confirmados'!C:C,0))</f>
        <v>-74.09</v>
      </c>
    </row>
    <row r="1891" spans="1:20" x14ac:dyDescent="0.25">
      <c r="A1891" s="111" t="s">
        <v>8737</v>
      </c>
      <c r="B1891" s="5" t="s">
        <v>13393</v>
      </c>
      <c r="C1891" s="6" t="s">
        <v>8736</v>
      </c>
      <c r="D1891" s="6" t="s">
        <v>6703</v>
      </c>
      <c r="E1891" s="6" t="s">
        <v>22729</v>
      </c>
      <c r="F1891" s="6" t="s">
        <v>8752</v>
      </c>
      <c r="G1891" s="6"/>
      <c r="H1891" s="6" t="s">
        <v>12311</v>
      </c>
      <c r="I1891" s="5" t="e">
        <v>#N/A</v>
      </c>
      <c r="J1891" s="6" t="s">
        <v>396</v>
      </c>
      <c r="K1891" s="6" t="s">
        <v>21700</v>
      </c>
      <c r="L1891" s="6" t="s">
        <v>21701</v>
      </c>
      <c r="M1891" s="6" t="s">
        <v>5943</v>
      </c>
      <c r="N1891" s="6" t="s">
        <v>942</v>
      </c>
      <c r="O1891" s="6" t="s">
        <v>12744</v>
      </c>
      <c r="P1891" s="6" t="s">
        <v>14331</v>
      </c>
      <c r="Q1891" s="6" t="s">
        <v>14331</v>
      </c>
      <c r="R1891" s="112" t="s">
        <v>8860</v>
      </c>
      <c r="S1891" s="8">
        <f>INDEX('Coord Sitios Confirmados'!E:E, MATCH(B1891, 'Coord Sitios Confirmados'!B:B,0))</f>
        <v>4.6646640000000001</v>
      </c>
      <c r="T1891" s="159">
        <f>INDEX('Coord Sitios Confirmados'!F:F, MATCH(C1891, 'Coord Sitios Confirmados'!C:C,0))</f>
        <v>-74.093295999999995</v>
      </c>
    </row>
    <row r="1892" spans="1:20" x14ac:dyDescent="0.25">
      <c r="A1892" s="111" t="s">
        <v>6701</v>
      </c>
      <c r="B1892" s="5" t="s">
        <v>13394</v>
      </c>
      <c r="C1892" s="6" t="s">
        <v>6702</v>
      </c>
      <c r="D1892" s="6" t="s">
        <v>6703</v>
      </c>
      <c r="E1892" s="6" t="s">
        <v>22731</v>
      </c>
      <c r="F1892" s="6" t="s">
        <v>8751</v>
      </c>
      <c r="G1892" s="6" t="s">
        <v>940</v>
      </c>
      <c r="H1892" s="6"/>
      <c r="I1892" s="5" t="e">
        <v>#N/A</v>
      </c>
      <c r="J1892" s="6" t="s">
        <v>396</v>
      </c>
      <c r="K1892" s="6" t="s">
        <v>21705</v>
      </c>
      <c r="L1892" s="6" t="s">
        <v>21701</v>
      </c>
      <c r="M1892" s="6" t="s">
        <v>5943</v>
      </c>
      <c r="N1892" s="6" t="s">
        <v>942</v>
      </c>
      <c r="O1892" s="6" t="s">
        <v>12744</v>
      </c>
      <c r="P1892" s="6" t="s">
        <v>14331</v>
      </c>
      <c r="Q1892" s="6" t="s">
        <v>14331</v>
      </c>
      <c r="R1892" s="112" t="s">
        <v>8860</v>
      </c>
      <c r="S1892" s="8">
        <f>INDEX('Coord Sitios Confirmados'!E:E, MATCH(B1892, 'Coord Sitios Confirmados'!B:B,0))</f>
        <v>4.6559650000000001</v>
      </c>
      <c r="T1892" s="159">
        <f>INDEX('Coord Sitios Confirmados'!F:F, MATCH(C1892, 'Coord Sitios Confirmados'!C:C,0))</f>
        <v>-74.093269000000006</v>
      </c>
    </row>
    <row r="1893" spans="1:20" x14ac:dyDescent="0.25">
      <c r="A1893" s="111" t="s">
        <v>5821</v>
      </c>
      <c r="B1893" s="5" t="s">
        <v>13564</v>
      </c>
      <c r="C1893" s="6" t="s">
        <v>10373</v>
      </c>
      <c r="D1893" s="6" t="s">
        <v>6703</v>
      </c>
      <c r="E1893" s="6" t="s">
        <v>22732</v>
      </c>
      <c r="F1893" s="6" t="s">
        <v>22731</v>
      </c>
      <c r="G1893" s="6" t="s">
        <v>940</v>
      </c>
      <c r="H1893" s="6"/>
      <c r="I1893" s="5" t="e">
        <v>#N/A</v>
      </c>
      <c r="J1893" s="6" t="s">
        <v>396</v>
      </c>
      <c r="K1893" s="6" t="s">
        <v>21700</v>
      </c>
      <c r="L1893" s="6" t="s">
        <v>21701</v>
      </c>
      <c r="M1893" s="6" t="s">
        <v>5943</v>
      </c>
      <c r="N1893" s="6" t="s">
        <v>942</v>
      </c>
      <c r="O1893" s="6" t="s">
        <v>12744</v>
      </c>
      <c r="P1893" s="6" t="s">
        <v>14331</v>
      </c>
      <c r="Q1893" s="6" t="s">
        <v>14331</v>
      </c>
      <c r="R1893" s="112" t="s">
        <v>8860</v>
      </c>
      <c r="S1893" s="8">
        <f>INDEX('Coord Sitios Confirmados'!E:E, MATCH(B1893, 'Coord Sitios Confirmados'!B:B,0))</f>
        <v>4.6572509999999996</v>
      </c>
      <c r="T1893" s="159">
        <f>INDEX('Coord Sitios Confirmados'!F:F, MATCH(C1893, 'Coord Sitios Confirmados'!C:C,0))</f>
        <v>-74.098236</v>
      </c>
    </row>
    <row r="1894" spans="1:20" x14ac:dyDescent="0.25">
      <c r="A1894" s="116" t="s">
        <v>12456</v>
      </c>
      <c r="B1894" s="7" t="s">
        <v>12457</v>
      </c>
      <c r="C1894" s="8" t="s">
        <v>12458</v>
      </c>
      <c r="D1894" s="8" t="s">
        <v>12563</v>
      </c>
      <c r="E1894" s="8" t="s">
        <v>18801</v>
      </c>
      <c r="F1894" s="8" t="s">
        <v>18800</v>
      </c>
      <c r="G1894" s="8" t="s">
        <v>1644</v>
      </c>
      <c r="H1894" s="8" t="s">
        <v>12561</v>
      </c>
      <c r="I1894" s="8" t="s">
        <v>12562</v>
      </c>
      <c r="J1894" s="8" t="s">
        <v>396</v>
      </c>
      <c r="K1894" s="8" t="s">
        <v>21705</v>
      </c>
      <c r="L1894" s="8" t="s">
        <v>21701</v>
      </c>
      <c r="M1894" s="8" t="s">
        <v>4060</v>
      </c>
      <c r="N1894" s="8" t="s">
        <v>14328</v>
      </c>
      <c r="O1894" s="8" t="s">
        <v>12744</v>
      </c>
      <c r="P1894" s="8" t="s">
        <v>14331</v>
      </c>
      <c r="Q1894" s="8" t="s">
        <v>14331</v>
      </c>
      <c r="R1894" s="26" t="s">
        <v>1644</v>
      </c>
      <c r="S1894" s="8">
        <f>INDEX('Coord Sitios Confirmados'!E:E, MATCH(B1894, 'Coord Sitios Confirmados'!B:B,0))</f>
        <v>4.6067999999999998</v>
      </c>
      <c r="T1894" s="159">
        <f>INDEX('Coord Sitios Confirmados'!F:F, MATCH(C1894, 'Coord Sitios Confirmados'!C:C,0))</f>
        <v>-74.156099999999995</v>
      </c>
    </row>
    <row r="1895" spans="1:20" x14ac:dyDescent="0.25">
      <c r="A1895" s="105" t="s">
        <v>21679</v>
      </c>
      <c r="B1895" s="71" t="s">
        <v>21680</v>
      </c>
      <c r="C1895" s="70" t="s">
        <v>21681</v>
      </c>
      <c r="D1895" s="70" t="s">
        <v>21682</v>
      </c>
      <c r="E1895" s="70" t="s">
        <v>18720</v>
      </c>
      <c r="F1895" s="70" t="s">
        <v>18554</v>
      </c>
      <c r="G1895" s="70" t="s">
        <v>18</v>
      </c>
      <c r="H1895" s="70" t="s">
        <v>21769</v>
      </c>
      <c r="I1895" s="70" t="s">
        <v>21693</v>
      </c>
      <c r="J1895" s="70" t="s">
        <v>396</v>
      </c>
      <c r="K1895" s="70" t="s">
        <v>21700</v>
      </c>
      <c r="L1895" s="70" t="s">
        <v>21701</v>
      </c>
      <c r="M1895" s="70" t="s">
        <v>8699</v>
      </c>
      <c r="N1895" s="70" t="s">
        <v>197</v>
      </c>
      <c r="O1895" s="70" t="s">
        <v>12744</v>
      </c>
      <c r="P1895" s="70" t="s">
        <v>14331</v>
      </c>
      <c r="Q1895" s="70" t="s">
        <v>14331</v>
      </c>
      <c r="R1895" s="74" t="s">
        <v>21683</v>
      </c>
      <c r="S1895" s="8">
        <f>INDEX('Coord Sitios Confirmados'!E:E, MATCH(B1895, 'Coord Sitios Confirmados'!B:B,0))</f>
        <v>4.7395180000000003</v>
      </c>
      <c r="T1895" s="159">
        <f>INDEX('Coord Sitios Confirmados'!F:F, MATCH(C1895, 'Coord Sitios Confirmados'!C:C,0))</f>
        <v>-74.057096000000001</v>
      </c>
    </row>
    <row r="1896" spans="1:20" x14ac:dyDescent="0.25">
      <c r="A1896" s="104" t="s">
        <v>6706</v>
      </c>
      <c r="B1896" s="11" t="s">
        <v>13521</v>
      </c>
      <c r="C1896" s="12" t="s">
        <v>4991</v>
      </c>
      <c r="D1896" s="12" t="s">
        <v>6705</v>
      </c>
      <c r="E1896" s="12" t="s">
        <v>21619</v>
      </c>
      <c r="F1896" s="12" t="s">
        <v>21147</v>
      </c>
      <c r="G1896" s="12" t="s">
        <v>18</v>
      </c>
      <c r="H1896" s="12" t="s">
        <v>56</v>
      </c>
      <c r="I1896" s="12" t="s">
        <v>4992</v>
      </c>
      <c r="J1896" s="12" t="s">
        <v>396</v>
      </c>
      <c r="K1896" s="12" t="s">
        <v>21705</v>
      </c>
      <c r="L1896" s="12" t="s">
        <v>21701</v>
      </c>
      <c r="M1896" s="12" t="s">
        <v>524</v>
      </c>
      <c r="N1896" s="12" t="s">
        <v>12305</v>
      </c>
      <c r="O1896" s="12" t="s">
        <v>12744</v>
      </c>
      <c r="P1896" s="12" t="s">
        <v>14331</v>
      </c>
      <c r="Q1896" s="12" t="s">
        <v>14331</v>
      </c>
      <c r="R1896" s="72" t="s">
        <v>8860</v>
      </c>
      <c r="S1896" s="8">
        <f>INDEX('Coord Sitios Confirmados'!E:E, MATCH(B1896, 'Coord Sitios Confirmados'!B:B,0))</f>
        <v>4.6747639999999997</v>
      </c>
      <c r="T1896" s="159">
        <f>INDEX('Coord Sitios Confirmados'!F:F, MATCH(C1896, 'Coord Sitios Confirmados'!C:C,0))</f>
        <v>-74.054257000000007</v>
      </c>
    </row>
    <row r="1897" spans="1:20" x14ac:dyDescent="0.25">
      <c r="A1897" s="115" t="s">
        <v>18886</v>
      </c>
      <c r="B1897" s="103" t="s">
        <v>19194</v>
      </c>
      <c r="C1897" s="101" t="s">
        <v>18887</v>
      </c>
      <c r="D1897" s="101" t="s">
        <v>19195</v>
      </c>
      <c r="E1897" s="101" t="s">
        <v>22095</v>
      </c>
      <c r="F1897" s="101" t="s">
        <v>22096</v>
      </c>
      <c r="G1897" s="101" t="s">
        <v>16137</v>
      </c>
      <c r="H1897" s="101" t="s">
        <v>19210</v>
      </c>
      <c r="I1897" s="101" t="s">
        <v>19204</v>
      </c>
      <c r="J1897" s="101" t="s">
        <v>396</v>
      </c>
      <c r="K1897" s="101" t="s">
        <v>21705</v>
      </c>
      <c r="L1897" s="101" t="s">
        <v>21701</v>
      </c>
      <c r="M1897" s="101" t="s">
        <v>14378</v>
      </c>
      <c r="N1897" s="101" t="s">
        <v>14377</v>
      </c>
      <c r="O1897" s="101" t="s">
        <v>12744</v>
      </c>
      <c r="P1897" s="101" t="s">
        <v>14378</v>
      </c>
      <c r="Q1897" s="101" t="s">
        <v>10573</v>
      </c>
      <c r="R1897" s="102" t="s">
        <v>1644</v>
      </c>
      <c r="S1897" s="8">
        <f>INDEX('Coord Sitios Confirmados'!E:E, MATCH(B1897, 'Coord Sitios Confirmados'!B:B,0))</f>
        <v>4.2957179999999999</v>
      </c>
      <c r="T1897" s="159">
        <f>INDEX('Coord Sitios Confirmados'!F:F, MATCH(C1897, 'Coord Sitios Confirmados'!C:C,0))</f>
        <v>-74.817812000000004</v>
      </c>
    </row>
    <row r="1898" spans="1:20" x14ac:dyDescent="0.25">
      <c r="A1898" s="104" t="s">
        <v>21522</v>
      </c>
      <c r="B1898" s="11" t="s">
        <v>21572</v>
      </c>
      <c r="C1898" s="12" t="s">
        <v>21569</v>
      </c>
      <c r="D1898" s="12" t="s">
        <v>21573</v>
      </c>
      <c r="E1898" s="12" t="s">
        <v>21576</v>
      </c>
      <c r="F1898" s="12"/>
      <c r="G1898" s="12" t="s">
        <v>1848</v>
      </c>
      <c r="H1898" s="12"/>
      <c r="I1898" s="12" t="s">
        <v>21577</v>
      </c>
      <c r="J1898" s="12" t="s">
        <v>396</v>
      </c>
      <c r="K1898" s="12" t="s">
        <v>21700</v>
      </c>
      <c r="L1898" s="12" t="s">
        <v>21701</v>
      </c>
      <c r="M1898" s="12" t="s">
        <v>6165</v>
      </c>
      <c r="N1898" s="12" t="s">
        <v>12305</v>
      </c>
      <c r="O1898" s="12" t="s">
        <v>12744</v>
      </c>
      <c r="P1898" s="12" t="s">
        <v>14331</v>
      </c>
      <c r="Q1898" s="12" t="s">
        <v>14331</v>
      </c>
      <c r="R1898" s="72" t="s">
        <v>8860</v>
      </c>
      <c r="S1898" s="8">
        <f>INDEX('Coord Sitios Confirmados'!E:E, MATCH(B1898, 'Coord Sitios Confirmados'!B:B,0))</f>
        <v>4.6999269999999997</v>
      </c>
      <c r="T1898" s="159">
        <f>INDEX('Coord Sitios Confirmados'!F:F, MATCH(C1898, 'Coord Sitios Confirmados'!C:C,0))</f>
        <v>-74.046430999999998</v>
      </c>
    </row>
    <row r="1899" spans="1:20" x14ac:dyDescent="0.25">
      <c r="A1899" s="104" t="s">
        <v>21522</v>
      </c>
      <c r="B1899" s="11" t="s">
        <v>21572</v>
      </c>
      <c r="C1899" s="12" t="s">
        <v>21570</v>
      </c>
      <c r="D1899" s="12" t="s">
        <v>21574</v>
      </c>
      <c r="E1899" s="12" t="s">
        <v>21576</v>
      </c>
      <c r="F1899" s="12"/>
      <c r="G1899" s="12" t="s">
        <v>1848</v>
      </c>
      <c r="H1899" s="12"/>
      <c r="I1899" s="12" t="s">
        <v>21578</v>
      </c>
      <c r="J1899" s="12" t="s">
        <v>396</v>
      </c>
      <c r="K1899" s="12" t="s">
        <v>21700</v>
      </c>
      <c r="L1899" s="12" t="s">
        <v>21701</v>
      </c>
      <c r="M1899" s="12" t="s">
        <v>6165</v>
      </c>
      <c r="N1899" s="12" t="s">
        <v>12305</v>
      </c>
      <c r="O1899" s="12" t="s">
        <v>12744</v>
      </c>
      <c r="P1899" s="12" t="s">
        <v>14331</v>
      </c>
      <c r="Q1899" s="12" t="s">
        <v>14331</v>
      </c>
      <c r="R1899" s="72" t="s">
        <v>8860</v>
      </c>
      <c r="S1899" s="8">
        <f>INDEX('Coord Sitios Confirmados'!E:E, MATCH(B1899, 'Coord Sitios Confirmados'!B:B,0))</f>
        <v>4.6999269999999997</v>
      </c>
      <c r="T1899" s="159">
        <f>INDEX('Coord Sitios Confirmados'!F:F, MATCH(C1899, 'Coord Sitios Confirmados'!C:C,0))</f>
        <v>-74.045500000000004</v>
      </c>
    </row>
    <row r="1900" spans="1:20" x14ac:dyDescent="0.25">
      <c r="A1900" s="104" t="s">
        <v>21522</v>
      </c>
      <c r="B1900" s="11" t="s">
        <v>21572</v>
      </c>
      <c r="C1900" s="12" t="s">
        <v>21571</v>
      </c>
      <c r="D1900" s="12" t="s">
        <v>21575</v>
      </c>
      <c r="E1900" s="12" t="s">
        <v>21576</v>
      </c>
      <c r="F1900" s="12"/>
      <c r="G1900" s="12" t="s">
        <v>1848</v>
      </c>
      <c r="H1900" s="12"/>
      <c r="I1900" s="12" t="s">
        <v>21579</v>
      </c>
      <c r="J1900" s="12" t="s">
        <v>396</v>
      </c>
      <c r="K1900" s="12" t="s">
        <v>21700</v>
      </c>
      <c r="L1900" s="12" t="s">
        <v>21701</v>
      </c>
      <c r="M1900" s="12" t="s">
        <v>6165</v>
      </c>
      <c r="N1900" s="12" t="s">
        <v>12305</v>
      </c>
      <c r="O1900" s="12" t="s">
        <v>12744</v>
      </c>
      <c r="P1900" s="12" t="s">
        <v>14331</v>
      </c>
      <c r="Q1900" s="12" t="s">
        <v>14331</v>
      </c>
      <c r="R1900" s="72" t="s">
        <v>8860</v>
      </c>
      <c r="S1900" s="8">
        <f>INDEX('Coord Sitios Confirmados'!E:E, MATCH(B1900, 'Coord Sitios Confirmados'!B:B,0))</f>
        <v>4.6999269999999997</v>
      </c>
      <c r="T1900" s="159">
        <f>INDEX('Coord Sitios Confirmados'!F:F, MATCH(C1900, 'Coord Sitios Confirmados'!C:C,0))</f>
        <v>-74.046114000000003</v>
      </c>
    </row>
    <row r="1901" spans="1:20" x14ac:dyDescent="0.25">
      <c r="A1901" s="107" t="s">
        <v>14061</v>
      </c>
      <c r="B1901" s="64" t="s">
        <v>18275</v>
      </c>
      <c r="C1901" s="65" t="s">
        <v>19132</v>
      </c>
      <c r="D1901" s="65" t="s">
        <v>19133</v>
      </c>
      <c r="E1901" s="65" t="s">
        <v>19140</v>
      </c>
      <c r="F1901" s="65"/>
      <c r="G1901" s="65" t="s">
        <v>7044</v>
      </c>
      <c r="H1901" s="64" t="s">
        <v>19141</v>
      </c>
      <c r="I1901" s="65" t="s">
        <v>7008</v>
      </c>
      <c r="J1901" s="65" t="s">
        <v>396</v>
      </c>
      <c r="K1901" s="65" t="s">
        <v>21700</v>
      </c>
      <c r="L1901" s="65" t="s">
        <v>21701</v>
      </c>
      <c r="M1901" s="65" t="s">
        <v>8699</v>
      </c>
      <c r="N1901" s="65" t="s">
        <v>397</v>
      </c>
      <c r="O1901" s="65" t="s">
        <v>12744</v>
      </c>
      <c r="P1901" s="65" t="s">
        <v>14331</v>
      </c>
      <c r="Q1901" s="65" t="s">
        <v>14331</v>
      </c>
      <c r="R1901" s="108" t="s">
        <v>7044</v>
      </c>
      <c r="S1901" s="8">
        <f>INDEX('Coord Sitios Confirmados'!E:E, MATCH(B1901, 'Coord Sitios Confirmados'!B:B,0))</f>
        <v>4.753565</v>
      </c>
      <c r="T1901" s="159">
        <f>INDEX('Coord Sitios Confirmados'!F:F, MATCH(C1901, 'Coord Sitios Confirmados'!C:C,0))</f>
        <v>-74.097695000000002</v>
      </c>
    </row>
    <row r="1902" spans="1:20" x14ac:dyDescent="0.25">
      <c r="A1902" s="107" t="s">
        <v>14061</v>
      </c>
      <c r="B1902" s="64" t="s">
        <v>18275</v>
      </c>
      <c r="C1902" s="65" t="s">
        <v>19136</v>
      </c>
      <c r="D1902" s="65" t="s">
        <v>19134</v>
      </c>
      <c r="E1902" s="65" t="s">
        <v>19140</v>
      </c>
      <c r="F1902" s="65"/>
      <c r="G1902" s="65" t="s">
        <v>7044</v>
      </c>
      <c r="H1902" s="64" t="s">
        <v>19141</v>
      </c>
      <c r="I1902" s="65" t="s">
        <v>7008</v>
      </c>
      <c r="J1902" s="65" t="s">
        <v>396</v>
      </c>
      <c r="K1902" s="65" t="s">
        <v>21700</v>
      </c>
      <c r="L1902" s="65" t="s">
        <v>21701</v>
      </c>
      <c r="M1902" s="65" t="s">
        <v>8699</v>
      </c>
      <c r="N1902" s="65" t="s">
        <v>397</v>
      </c>
      <c r="O1902" s="65" t="s">
        <v>12744</v>
      </c>
      <c r="P1902" s="65" t="s">
        <v>14331</v>
      </c>
      <c r="Q1902" s="65" t="s">
        <v>14331</v>
      </c>
      <c r="R1902" s="108" t="s">
        <v>7044</v>
      </c>
      <c r="S1902" s="8">
        <f>INDEX('Coord Sitios Confirmados'!E:E, MATCH(B1902, 'Coord Sitios Confirmados'!B:B,0))</f>
        <v>4.753565</v>
      </c>
      <c r="T1902" s="159">
        <f>INDEX('Coord Sitios Confirmados'!F:F, MATCH(C1902, 'Coord Sitios Confirmados'!C:C,0))</f>
        <v>-74.103070000000002</v>
      </c>
    </row>
    <row r="1903" spans="1:20" x14ac:dyDescent="0.25">
      <c r="A1903" s="107" t="s">
        <v>14061</v>
      </c>
      <c r="B1903" s="64" t="s">
        <v>18275</v>
      </c>
      <c r="C1903" s="65" t="s">
        <v>19137</v>
      </c>
      <c r="D1903" s="65" t="s">
        <v>19135</v>
      </c>
      <c r="E1903" s="65" t="s">
        <v>19140</v>
      </c>
      <c r="F1903" s="65"/>
      <c r="G1903" s="65" t="s">
        <v>7044</v>
      </c>
      <c r="H1903" s="64" t="s">
        <v>19141</v>
      </c>
      <c r="I1903" s="65" t="s">
        <v>7008</v>
      </c>
      <c r="J1903" s="65" t="s">
        <v>396</v>
      </c>
      <c r="K1903" s="65" t="s">
        <v>21700</v>
      </c>
      <c r="L1903" s="65" t="s">
        <v>21701</v>
      </c>
      <c r="M1903" s="65" t="s">
        <v>8699</v>
      </c>
      <c r="N1903" s="65" t="s">
        <v>397</v>
      </c>
      <c r="O1903" s="65" t="s">
        <v>12744</v>
      </c>
      <c r="P1903" s="65" t="s">
        <v>14331</v>
      </c>
      <c r="Q1903" s="65" t="s">
        <v>14331</v>
      </c>
      <c r="R1903" s="108" t="s">
        <v>7044</v>
      </c>
      <c r="S1903" s="8">
        <f>INDEX('Coord Sitios Confirmados'!E:E, MATCH(B1903, 'Coord Sitios Confirmados'!B:B,0))</f>
        <v>4.753565</v>
      </c>
      <c r="T1903" s="159">
        <f>INDEX('Coord Sitios Confirmados'!F:F, MATCH(C1903, 'Coord Sitios Confirmados'!C:C,0))</f>
        <v>-74.102779999999996</v>
      </c>
    </row>
    <row r="1904" spans="1:20" x14ac:dyDescent="0.25">
      <c r="A1904" s="107" t="s">
        <v>4993</v>
      </c>
      <c r="B1904" s="64" t="s">
        <v>12126</v>
      </c>
      <c r="C1904" s="65" t="s">
        <v>4994</v>
      </c>
      <c r="D1904" s="65" t="s">
        <v>4995</v>
      </c>
      <c r="E1904" s="65" t="s">
        <v>12127</v>
      </c>
      <c r="F1904" s="65" t="s">
        <v>12024</v>
      </c>
      <c r="G1904" s="65" t="s">
        <v>1710</v>
      </c>
      <c r="H1904" s="64" t="s">
        <v>20939</v>
      </c>
      <c r="I1904" s="65" t="s">
        <v>10615</v>
      </c>
      <c r="J1904" s="65" t="s">
        <v>396</v>
      </c>
      <c r="K1904" s="65" t="s">
        <v>21705</v>
      </c>
      <c r="L1904" s="65" t="s">
        <v>21701</v>
      </c>
      <c r="M1904" s="65" t="s">
        <v>8699</v>
      </c>
      <c r="N1904" s="65" t="s">
        <v>397</v>
      </c>
      <c r="O1904" s="65" t="s">
        <v>12744</v>
      </c>
      <c r="P1904" s="65" t="s">
        <v>14331</v>
      </c>
      <c r="Q1904" s="65" t="s">
        <v>14331</v>
      </c>
      <c r="R1904" s="108" t="s">
        <v>8648</v>
      </c>
      <c r="S1904" s="8">
        <f>INDEX('Coord Sitios Confirmados'!E:E, MATCH(B1904, 'Coord Sitios Confirmados'!B:B,0))</f>
        <v>4.6913900000000002</v>
      </c>
      <c r="T1904" s="159">
        <f>INDEX('Coord Sitios Confirmados'!F:F, MATCH(C1904, 'Coord Sitios Confirmados'!C:C,0))</f>
        <v>-74.063599722222193</v>
      </c>
    </row>
    <row r="1905" spans="1:20" x14ac:dyDescent="0.25">
      <c r="A1905" s="73" t="s">
        <v>4996</v>
      </c>
      <c r="B1905" s="79" t="s">
        <v>13216</v>
      </c>
      <c r="C1905" s="3" t="s">
        <v>4997</v>
      </c>
      <c r="D1905" s="3" t="s">
        <v>4998</v>
      </c>
      <c r="E1905" s="3" t="s">
        <v>14142</v>
      </c>
      <c r="F1905" s="3" t="s">
        <v>18775</v>
      </c>
      <c r="G1905" s="3" t="s">
        <v>2249</v>
      </c>
      <c r="H1905" s="3" t="s">
        <v>1260</v>
      </c>
      <c r="I1905" s="3" t="s">
        <v>4999</v>
      </c>
      <c r="J1905" s="3" t="s">
        <v>396</v>
      </c>
      <c r="K1905" s="3" t="s">
        <v>21705</v>
      </c>
      <c r="L1905" s="3" t="s">
        <v>21701</v>
      </c>
      <c r="M1905" s="3" t="s">
        <v>8695</v>
      </c>
      <c r="N1905" s="3" t="s">
        <v>12324</v>
      </c>
      <c r="O1905" s="3" t="s">
        <v>12744</v>
      </c>
      <c r="P1905" s="3" t="s">
        <v>14331</v>
      </c>
      <c r="Q1905" s="3" t="s">
        <v>14331</v>
      </c>
      <c r="R1905" s="106" t="s">
        <v>8860</v>
      </c>
      <c r="S1905" s="8">
        <f>INDEX('Coord Sitios Confirmados'!E:E, MATCH(B1905, 'Coord Sitios Confirmados'!B:B,0))</f>
        <v>4.5959833333333329</v>
      </c>
      <c r="T1905" s="159">
        <f>INDEX('Coord Sitios Confirmados'!F:F, MATCH(C1905, 'Coord Sitios Confirmados'!C:C,0))</f>
        <v>-74.079300000000003</v>
      </c>
    </row>
    <row r="1906" spans="1:20" x14ac:dyDescent="0.25">
      <c r="A1906" s="113" t="s">
        <v>15088</v>
      </c>
      <c r="B1906" s="61" t="s">
        <v>15089</v>
      </c>
      <c r="C1906" s="62" t="s">
        <v>15090</v>
      </c>
      <c r="D1906" s="62" t="s">
        <v>17483</v>
      </c>
      <c r="E1906" s="62"/>
      <c r="F1906" s="62"/>
      <c r="G1906" s="62"/>
      <c r="H1906" s="62" t="s">
        <v>16110</v>
      </c>
      <c r="I1906" s="62">
        <v>1038978</v>
      </c>
      <c r="J1906" s="62" t="s">
        <v>16029</v>
      </c>
      <c r="K1906" s="62" t="s">
        <v>22627</v>
      </c>
      <c r="L1906" s="62" t="s">
        <v>21701</v>
      </c>
      <c r="M1906" s="62" t="s">
        <v>16051</v>
      </c>
      <c r="N1906" s="62" t="s">
        <v>14377</v>
      </c>
      <c r="O1906" s="62" t="s">
        <v>12745</v>
      </c>
      <c r="P1906" s="62" t="s">
        <v>15090</v>
      </c>
      <c r="Q1906" s="62" t="s">
        <v>10573</v>
      </c>
      <c r="R1906" s="114" t="s">
        <v>8860</v>
      </c>
      <c r="S1906" s="8" t="e">
        <f>INDEX('Coord Sitios Confirmados'!E:E, MATCH(B1906, 'Coord Sitios Confirmados'!B:B,0))</f>
        <v>#N/A</v>
      </c>
      <c r="T1906" s="159">
        <f>INDEX('Coord Sitios Confirmados'!F:F, MATCH(C1906, 'Coord Sitios Confirmados'!C:C,0))</f>
        <v>-74.28389</v>
      </c>
    </row>
    <row r="1907" spans="1:20" x14ac:dyDescent="0.25">
      <c r="A1907" s="115" t="s">
        <v>15314</v>
      </c>
      <c r="B1907" s="103" t="s">
        <v>15315</v>
      </c>
      <c r="C1907" s="101" t="s">
        <v>15316</v>
      </c>
      <c r="D1907" s="101" t="s">
        <v>17484</v>
      </c>
      <c r="E1907" s="101" t="s">
        <v>22397</v>
      </c>
      <c r="F1907" s="101"/>
      <c r="G1907" s="101" t="s">
        <v>16086</v>
      </c>
      <c r="H1907" s="101" t="s">
        <v>16199</v>
      </c>
      <c r="I1907" s="101">
        <v>5236571</v>
      </c>
      <c r="J1907" s="101" t="s">
        <v>396</v>
      </c>
      <c r="K1907" s="101" t="s">
        <v>21705</v>
      </c>
      <c r="L1907" s="101" t="s">
        <v>21701</v>
      </c>
      <c r="M1907" s="101" t="s">
        <v>16051</v>
      </c>
      <c r="N1907" s="101" t="s">
        <v>14377</v>
      </c>
      <c r="O1907" s="101" t="s">
        <v>12744</v>
      </c>
      <c r="P1907" s="101" t="s">
        <v>15090</v>
      </c>
      <c r="Q1907" s="101" t="s">
        <v>10573</v>
      </c>
      <c r="R1907" s="102" t="s">
        <v>9556</v>
      </c>
      <c r="S1907" s="8">
        <f>INDEX('Coord Sitios Confirmados'!E:E, MATCH(B1907, 'Coord Sitios Confirmados'!B:B,0))</f>
        <v>4.3108399999999998</v>
      </c>
      <c r="T1907" s="159">
        <f>INDEX('Coord Sitios Confirmados'!F:F, MATCH(C1907, 'Coord Sitios Confirmados'!C:C,0))</f>
        <v>-74.293760000000006</v>
      </c>
    </row>
    <row r="1908" spans="1:20" x14ac:dyDescent="0.25">
      <c r="A1908" s="115" t="s">
        <v>10165</v>
      </c>
      <c r="B1908" s="103" t="s">
        <v>14340</v>
      </c>
      <c r="C1908" s="101" t="s">
        <v>10240</v>
      </c>
      <c r="D1908" s="101" t="s">
        <v>17485</v>
      </c>
      <c r="E1908" s="101" t="s">
        <v>21829</v>
      </c>
      <c r="F1908" s="101" t="s">
        <v>21830</v>
      </c>
      <c r="G1908" s="101" t="s">
        <v>16008</v>
      </c>
      <c r="H1908" s="101"/>
      <c r="I1908" s="101" t="s">
        <v>14341</v>
      </c>
      <c r="J1908" s="101" t="s">
        <v>396</v>
      </c>
      <c r="K1908" s="101" t="s">
        <v>21705</v>
      </c>
      <c r="L1908" s="101" t="s">
        <v>21701</v>
      </c>
      <c r="M1908" s="101" t="s">
        <v>8715</v>
      </c>
      <c r="N1908" s="101" t="s">
        <v>14403</v>
      </c>
      <c r="O1908" s="101" t="s">
        <v>12744</v>
      </c>
      <c r="P1908" s="183" t="s">
        <v>14331</v>
      </c>
      <c r="Q1908" s="101" t="s">
        <v>10573</v>
      </c>
      <c r="R1908" s="102" t="s">
        <v>8860</v>
      </c>
      <c r="S1908" s="8">
        <f>INDEX('Coord Sitios Confirmados'!E:E, MATCH(B1908, 'Coord Sitios Confirmados'!B:B,0))</f>
        <v>4.6255069999999998</v>
      </c>
      <c r="T1908" s="159">
        <f>INDEX('Coord Sitios Confirmados'!F:F, MATCH(C1908, 'Coord Sitios Confirmados'!C:C,0))</f>
        <v>-74.191907</v>
      </c>
    </row>
    <row r="1909" spans="1:20" x14ac:dyDescent="0.25">
      <c r="A1909" s="116" t="s">
        <v>5000</v>
      </c>
      <c r="B1909" s="7" t="s">
        <v>13326</v>
      </c>
      <c r="C1909" s="8" t="s">
        <v>5001</v>
      </c>
      <c r="D1909" s="8" t="s">
        <v>5002</v>
      </c>
      <c r="E1909" s="8" t="s">
        <v>2185</v>
      </c>
      <c r="F1909" s="8" t="s">
        <v>20800</v>
      </c>
      <c r="G1909" s="8" t="s">
        <v>18</v>
      </c>
      <c r="H1909" s="8" t="s">
        <v>5003</v>
      </c>
      <c r="I1909" s="8" t="s">
        <v>5004</v>
      </c>
      <c r="J1909" s="8" t="s">
        <v>396</v>
      </c>
      <c r="K1909" s="8" t="s">
        <v>21705</v>
      </c>
      <c r="L1909" s="8" t="s">
        <v>21701</v>
      </c>
      <c r="M1909" s="8" t="s">
        <v>4060</v>
      </c>
      <c r="N1909" s="8" t="s">
        <v>14328</v>
      </c>
      <c r="O1909" s="8" t="s">
        <v>12744</v>
      </c>
      <c r="P1909" s="8" t="s">
        <v>14331</v>
      </c>
      <c r="Q1909" s="8" t="s">
        <v>14331</v>
      </c>
      <c r="R1909" s="26" t="s">
        <v>8860</v>
      </c>
      <c r="S1909" s="8">
        <f>INDEX('Coord Sitios Confirmados'!E:E, MATCH(B1909, 'Coord Sitios Confirmados'!B:B,0))</f>
        <v>4.6150500000000001</v>
      </c>
      <c r="T1909" s="159">
        <f>INDEX('Coord Sitios Confirmados'!F:F, MATCH(C1909, 'Coord Sitios Confirmados'!C:C,0))</f>
        <v>-74.158500000000004</v>
      </c>
    </row>
    <row r="1910" spans="1:20" x14ac:dyDescent="0.25">
      <c r="A1910" s="116" t="s">
        <v>5005</v>
      </c>
      <c r="B1910" s="7" t="s">
        <v>12859</v>
      </c>
      <c r="C1910" s="8" t="s">
        <v>5006</v>
      </c>
      <c r="D1910" s="8" t="s">
        <v>5007</v>
      </c>
      <c r="E1910" s="8" t="s">
        <v>1796</v>
      </c>
      <c r="F1910" s="8" t="s">
        <v>5008</v>
      </c>
      <c r="G1910" s="8" t="s">
        <v>1409</v>
      </c>
      <c r="H1910" s="8" t="s">
        <v>20941</v>
      </c>
      <c r="I1910" s="8" t="s">
        <v>5009</v>
      </c>
      <c r="J1910" s="8" t="s">
        <v>396</v>
      </c>
      <c r="K1910" s="8" t="s">
        <v>21702</v>
      </c>
      <c r="L1910" s="8" t="s">
        <v>21701</v>
      </c>
      <c r="M1910" s="8" t="s">
        <v>4060</v>
      </c>
      <c r="N1910" s="8" t="s">
        <v>14328</v>
      </c>
      <c r="O1910" s="8" t="s">
        <v>12744</v>
      </c>
      <c r="P1910" s="8" t="s">
        <v>14331</v>
      </c>
      <c r="Q1910" s="8" t="s">
        <v>14331</v>
      </c>
      <c r="R1910" s="26" t="s">
        <v>8648</v>
      </c>
      <c r="S1910" s="8">
        <f>INDEX('Coord Sitios Confirmados'!E:E, MATCH(B1910, 'Coord Sitios Confirmados'!B:B,0))</f>
        <v>4.6388499999999997</v>
      </c>
      <c r="T1910" s="159">
        <f>INDEX('Coord Sitios Confirmados'!F:F, MATCH(C1910, 'Coord Sitios Confirmados'!C:C,0))</f>
        <v>-74.17</v>
      </c>
    </row>
    <row r="1911" spans="1:20" x14ac:dyDescent="0.25">
      <c r="A1911" s="116" t="s">
        <v>14322</v>
      </c>
      <c r="B1911" s="7" t="s">
        <v>16617</v>
      </c>
      <c r="C1911" s="8" t="s">
        <v>14324</v>
      </c>
      <c r="D1911" s="8" t="s">
        <v>16619</v>
      </c>
      <c r="E1911" s="8" t="s">
        <v>18797</v>
      </c>
      <c r="F1911" s="8" t="s">
        <v>18753</v>
      </c>
      <c r="G1911" s="8" t="s">
        <v>8648</v>
      </c>
      <c r="H1911" s="8" t="s">
        <v>21407</v>
      </c>
      <c r="I1911" s="8" t="s">
        <v>16618</v>
      </c>
      <c r="J1911" s="8" t="s">
        <v>396</v>
      </c>
      <c r="K1911" s="8" t="s">
        <v>21705</v>
      </c>
      <c r="L1911" s="8" t="s">
        <v>21701</v>
      </c>
      <c r="M1911" s="8" t="s">
        <v>4060</v>
      </c>
      <c r="N1911" s="8" t="s">
        <v>14328</v>
      </c>
      <c r="O1911" s="8" t="s">
        <v>12744</v>
      </c>
      <c r="P1911" s="8" t="s">
        <v>14331</v>
      </c>
      <c r="Q1911" s="8" t="s">
        <v>14331</v>
      </c>
      <c r="R1911" s="26" t="s">
        <v>8648</v>
      </c>
      <c r="S1911" s="8">
        <f>INDEX('Coord Sitios Confirmados'!E:E, MATCH(B1911, 'Coord Sitios Confirmados'!B:B,0))</f>
        <v>4.6407800000000003</v>
      </c>
      <c r="T1911" s="159">
        <f>INDEX('Coord Sitios Confirmados'!F:F, MATCH(C1911, 'Coord Sitios Confirmados'!C:C,0))</f>
        <v>-74.160499999999999</v>
      </c>
    </row>
    <row r="1912" spans="1:20" x14ac:dyDescent="0.25">
      <c r="A1912" s="116" t="s">
        <v>5010</v>
      </c>
      <c r="B1912" s="7" t="s">
        <v>13195</v>
      </c>
      <c r="C1912" s="8" t="s">
        <v>5011</v>
      </c>
      <c r="D1912" s="8" t="s">
        <v>5012</v>
      </c>
      <c r="E1912" s="8" t="s">
        <v>4402</v>
      </c>
      <c r="F1912" s="8" t="s">
        <v>5013</v>
      </c>
      <c r="G1912" s="8" t="s">
        <v>1409</v>
      </c>
      <c r="H1912" s="8" t="s">
        <v>5014</v>
      </c>
      <c r="I1912" s="8" t="s">
        <v>5015</v>
      </c>
      <c r="J1912" s="8" t="s">
        <v>396</v>
      </c>
      <c r="K1912" s="8" t="s">
        <v>21705</v>
      </c>
      <c r="L1912" s="8" t="s">
        <v>21701</v>
      </c>
      <c r="M1912" s="8" t="s">
        <v>4060</v>
      </c>
      <c r="N1912" s="8" t="s">
        <v>14328</v>
      </c>
      <c r="O1912" s="8" t="s">
        <v>12744</v>
      </c>
      <c r="P1912" s="8" t="s">
        <v>14331</v>
      </c>
      <c r="Q1912" s="8" t="s">
        <v>14331</v>
      </c>
      <c r="R1912" s="26" t="s">
        <v>8860</v>
      </c>
      <c r="S1912" s="8">
        <f>INDEX('Coord Sitios Confirmados'!E:E, MATCH(B1912, 'Coord Sitios Confirmados'!B:B,0))</f>
        <v>4.6348666666666665</v>
      </c>
      <c r="T1912" s="159">
        <f>INDEX('Coord Sitios Confirmados'!F:F, MATCH(C1912, 'Coord Sitios Confirmados'!C:C,0))</f>
        <v>-74.167900000000003</v>
      </c>
    </row>
    <row r="1913" spans="1:20" x14ac:dyDescent="0.25">
      <c r="A1913" s="107" t="s">
        <v>5016</v>
      </c>
      <c r="B1913" s="64" t="s">
        <v>12128</v>
      </c>
      <c r="C1913" s="65" t="s">
        <v>5017</v>
      </c>
      <c r="D1913" s="65" t="s">
        <v>5018</v>
      </c>
      <c r="E1913" s="65" t="s">
        <v>12129</v>
      </c>
      <c r="F1913" s="65" t="s">
        <v>12130</v>
      </c>
      <c r="G1913" s="65" t="s">
        <v>1710</v>
      </c>
      <c r="H1913" s="64" t="s">
        <v>5019</v>
      </c>
      <c r="I1913" s="65" t="s">
        <v>5020</v>
      </c>
      <c r="J1913" s="65" t="s">
        <v>396</v>
      </c>
      <c r="K1913" s="65" t="s">
        <v>21705</v>
      </c>
      <c r="L1913" s="65" t="s">
        <v>21701</v>
      </c>
      <c r="M1913" s="65" t="s">
        <v>8698</v>
      </c>
      <c r="N1913" s="65" t="s">
        <v>397</v>
      </c>
      <c r="O1913" s="65" t="s">
        <v>12744</v>
      </c>
      <c r="P1913" s="65" t="s">
        <v>14331</v>
      </c>
      <c r="Q1913" s="65" t="s">
        <v>14331</v>
      </c>
      <c r="R1913" s="108" t="s">
        <v>8860</v>
      </c>
      <c r="S1913" s="8">
        <f>INDEX('Coord Sitios Confirmados'!E:E, MATCH(B1913, 'Coord Sitios Confirmados'!B:B,0))</f>
        <v>4.6797449999999996</v>
      </c>
      <c r="T1913" s="159">
        <f>INDEX('Coord Sitios Confirmados'!F:F, MATCH(C1913, 'Coord Sitios Confirmados'!C:C,0))</f>
        <v>-74.077608999999995</v>
      </c>
    </row>
    <row r="1914" spans="1:20" x14ac:dyDescent="0.25">
      <c r="A1914" s="115" t="s">
        <v>15493</v>
      </c>
      <c r="B1914" s="103" t="s">
        <v>15494</v>
      </c>
      <c r="C1914" s="101" t="s">
        <v>15495</v>
      </c>
      <c r="D1914" s="101" t="s">
        <v>17486</v>
      </c>
      <c r="E1914" s="101" t="s">
        <v>22058</v>
      </c>
      <c r="F1914" s="101" t="s">
        <v>22059</v>
      </c>
      <c r="G1914" s="101" t="s">
        <v>14374</v>
      </c>
      <c r="H1914" s="101" t="s">
        <v>21023</v>
      </c>
      <c r="I1914" s="101" t="s">
        <v>15496</v>
      </c>
      <c r="J1914" s="101" t="s">
        <v>396</v>
      </c>
      <c r="K1914" s="101" t="s">
        <v>21705</v>
      </c>
      <c r="L1914" s="101" t="s">
        <v>21701</v>
      </c>
      <c r="M1914" s="101" t="s">
        <v>14374</v>
      </c>
      <c r="N1914" s="101" t="s">
        <v>14329</v>
      </c>
      <c r="O1914" s="101" t="s">
        <v>12744</v>
      </c>
      <c r="P1914" s="101" t="s">
        <v>14374</v>
      </c>
      <c r="Q1914" s="101" t="s">
        <v>10573</v>
      </c>
      <c r="R1914" s="102" t="s">
        <v>8648</v>
      </c>
      <c r="S1914" s="8">
        <f>INDEX('Coord Sitios Confirmados'!E:E, MATCH(B1914, 'Coord Sitios Confirmados'!B:B,0))</f>
        <v>4.8313699999999997</v>
      </c>
      <c r="T1914" s="159">
        <f>INDEX('Coord Sitios Confirmados'!F:F, MATCH(C1914, 'Coord Sitios Confirmados'!C:C,0))</f>
        <v>-74.031800000000004</v>
      </c>
    </row>
    <row r="1915" spans="1:20" x14ac:dyDescent="0.25">
      <c r="A1915" s="104" t="s">
        <v>23093</v>
      </c>
      <c r="B1915" s="11" t="s">
        <v>23094</v>
      </c>
      <c r="C1915" s="12" t="s">
        <v>23095</v>
      </c>
      <c r="D1915" s="12" t="s">
        <v>23096</v>
      </c>
      <c r="E1915" s="12"/>
      <c r="F1915" s="12"/>
      <c r="G1915" s="12" t="s">
        <v>1644</v>
      </c>
      <c r="H1915" s="12" t="s">
        <v>23098</v>
      </c>
      <c r="I1915" s="12" t="s">
        <v>23097</v>
      </c>
      <c r="J1915" s="12" t="s">
        <v>396</v>
      </c>
      <c r="K1915" s="12" t="s">
        <v>21705</v>
      </c>
      <c r="L1915" s="12" t="s">
        <v>21701</v>
      </c>
      <c r="M1915" s="12" t="s">
        <v>16063</v>
      </c>
      <c r="N1915" s="12" t="s">
        <v>12305</v>
      </c>
      <c r="O1915" s="12" t="s">
        <v>12744</v>
      </c>
      <c r="P1915" s="12" t="s">
        <v>15610</v>
      </c>
      <c r="Q1915" s="12" t="s">
        <v>10573</v>
      </c>
      <c r="R1915" s="72" t="s">
        <v>1644</v>
      </c>
      <c r="S1915" s="8">
        <f>INDEX('Coord Sitios Confirmados'!E:E, MATCH(B1915, 'Coord Sitios Confirmados'!B:B,0))</f>
        <v>4.6641199999999996</v>
      </c>
      <c r="T1915" s="159">
        <f>INDEX('Coord Sitios Confirmados'!F:F, MATCH(C1915, 'Coord Sitios Confirmados'!C:C,0))</f>
        <v>-74.009780000000006</v>
      </c>
    </row>
    <row r="1916" spans="1:20" x14ac:dyDescent="0.25">
      <c r="A1916" s="115" t="s">
        <v>14703</v>
      </c>
      <c r="B1916" s="103" t="s">
        <v>14704</v>
      </c>
      <c r="C1916" s="101" t="s">
        <v>14705</v>
      </c>
      <c r="D1916" s="101" t="s">
        <v>17487</v>
      </c>
      <c r="E1916" s="101" t="s">
        <v>22360</v>
      </c>
      <c r="F1916" s="101" t="s">
        <v>22100</v>
      </c>
      <c r="G1916" s="101" t="s">
        <v>16210</v>
      </c>
      <c r="H1916" s="101" t="s">
        <v>16363</v>
      </c>
      <c r="I1916" s="101" t="s">
        <v>16364</v>
      </c>
      <c r="J1916" s="101" t="s">
        <v>396</v>
      </c>
      <c r="K1916" s="101" t="s">
        <v>21705</v>
      </c>
      <c r="L1916" s="101" t="s">
        <v>21701</v>
      </c>
      <c r="M1916" s="101" t="s">
        <v>14555</v>
      </c>
      <c r="N1916" s="101" t="s">
        <v>14377</v>
      </c>
      <c r="O1916" s="101" t="s">
        <v>12744</v>
      </c>
      <c r="P1916" s="101" t="s">
        <v>14555</v>
      </c>
      <c r="Q1916" s="101" t="s">
        <v>10573</v>
      </c>
      <c r="R1916" s="102" t="s">
        <v>1644</v>
      </c>
      <c r="S1916" s="8">
        <f>INDEX('Coord Sitios Confirmados'!E:E, MATCH(B1916, 'Coord Sitios Confirmados'!B:B,0))</f>
        <v>4.3461499999999997</v>
      </c>
      <c r="T1916" s="159">
        <f>INDEX('Coord Sitios Confirmados'!F:F, MATCH(C1916, 'Coord Sitios Confirmados'!C:C,0))</f>
        <v>-74.357429999999994</v>
      </c>
    </row>
    <row r="1917" spans="1:20" x14ac:dyDescent="0.25">
      <c r="A1917" s="73" t="s">
        <v>16605</v>
      </c>
      <c r="B1917" s="79" t="s">
        <v>16606</v>
      </c>
      <c r="C1917" s="3" t="s">
        <v>19161</v>
      </c>
      <c r="D1917" s="3" t="s">
        <v>19166</v>
      </c>
      <c r="E1917" s="3" t="s">
        <v>18803</v>
      </c>
      <c r="F1917" s="3"/>
      <c r="G1917" s="3" t="s">
        <v>16608</v>
      </c>
      <c r="H1917" s="3" t="s">
        <v>16609</v>
      </c>
      <c r="I1917" s="3" t="s">
        <v>16610</v>
      </c>
      <c r="J1917" s="3" t="s">
        <v>396</v>
      </c>
      <c r="K1917" s="3" t="s">
        <v>21700</v>
      </c>
      <c r="L1917" s="3" t="s">
        <v>21701</v>
      </c>
      <c r="M1917" s="3" t="s">
        <v>8690</v>
      </c>
      <c r="N1917" s="3" t="s">
        <v>12324</v>
      </c>
      <c r="O1917" s="3" t="s">
        <v>12744</v>
      </c>
      <c r="P1917" s="3" t="s">
        <v>14331</v>
      </c>
      <c r="Q1917" s="3" t="s">
        <v>14331</v>
      </c>
      <c r="R1917" s="106" t="s">
        <v>7044</v>
      </c>
      <c r="S1917" s="8">
        <f>INDEX('Coord Sitios Confirmados'!E:E, MATCH(B1917, 'Coord Sitios Confirmados'!B:B,0))</f>
        <v>4.6149279999999999</v>
      </c>
      <c r="T1917" s="159">
        <f>INDEX('Coord Sitios Confirmados'!F:F, MATCH(C1917, 'Coord Sitios Confirmados'!C:C,0))</f>
        <v>-74.088882999999996</v>
      </c>
    </row>
    <row r="1918" spans="1:20" x14ac:dyDescent="0.25">
      <c r="A1918" s="73" t="s">
        <v>16605</v>
      </c>
      <c r="B1918" s="79" t="s">
        <v>16606</v>
      </c>
      <c r="C1918" s="3" t="s">
        <v>19162</v>
      </c>
      <c r="D1918" s="3" t="s">
        <v>19165</v>
      </c>
      <c r="E1918" s="3" t="s">
        <v>18803</v>
      </c>
      <c r="F1918" s="3"/>
      <c r="G1918" s="3" t="s">
        <v>16608</v>
      </c>
      <c r="H1918" s="3" t="s">
        <v>16609</v>
      </c>
      <c r="I1918" s="3" t="s">
        <v>16610</v>
      </c>
      <c r="J1918" s="3" t="s">
        <v>396</v>
      </c>
      <c r="K1918" s="3" t="s">
        <v>21700</v>
      </c>
      <c r="L1918" s="3" t="s">
        <v>21701</v>
      </c>
      <c r="M1918" s="3" t="s">
        <v>8690</v>
      </c>
      <c r="N1918" s="3" t="s">
        <v>12324</v>
      </c>
      <c r="O1918" s="3" t="s">
        <v>12744</v>
      </c>
      <c r="P1918" s="3" t="s">
        <v>14331</v>
      </c>
      <c r="Q1918" s="3" t="s">
        <v>14331</v>
      </c>
      <c r="R1918" s="106" t="s">
        <v>7044</v>
      </c>
      <c r="S1918" s="8">
        <f>INDEX('Coord Sitios Confirmados'!E:E, MATCH(B1918, 'Coord Sitios Confirmados'!B:B,0))</f>
        <v>4.6149279999999999</v>
      </c>
      <c r="T1918" s="159">
        <f>INDEX('Coord Sitios Confirmados'!F:F, MATCH(C1918, 'Coord Sitios Confirmados'!C:C,0))</f>
        <v>-74.087664000000004</v>
      </c>
    </row>
    <row r="1919" spans="1:20" x14ac:dyDescent="0.25">
      <c r="A1919" s="73" t="s">
        <v>16605</v>
      </c>
      <c r="B1919" s="79" t="s">
        <v>16606</v>
      </c>
      <c r="C1919" s="3" t="s">
        <v>19163</v>
      </c>
      <c r="D1919" s="3" t="s">
        <v>19164</v>
      </c>
      <c r="E1919" s="3" t="s">
        <v>18803</v>
      </c>
      <c r="F1919" s="3"/>
      <c r="G1919" s="3" t="s">
        <v>16608</v>
      </c>
      <c r="H1919" s="3" t="s">
        <v>16609</v>
      </c>
      <c r="I1919" s="3" t="s">
        <v>16610</v>
      </c>
      <c r="J1919" s="3" t="s">
        <v>396</v>
      </c>
      <c r="K1919" s="3" t="s">
        <v>21700</v>
      </c>
      <c r="L1919" s="3" t="s">
        <v>21701</v>
      </c>
      <c r="M1919" s="3" t="s">
        <v>8690</v>
      </c>
      <c r="N1919" s="3" t="s">
        <v>12324</v>
      </c>
      <c r="O1919" s="3" t="s">
        <v>12744</v>
      </c>
      <c r="P1919" s="3" t="s">
        <v>14331</v>
      </c>
      <c r="Q1919" s="3" t="s">
        <v>14331</v>
      </c>
      <c r="R1919" s="106" t="s">
        <v>7044</v>
      </c>
      <c r="S1919" s="8">
        <f>INDEX('Coord Sitios Confirmados'!E:E, MATCH(B1919, 'Coord Sitios Confirmados'!B:B,0))</f>
        <v>4.6149279999999999</v>
      </c>
      <c r="T1919" s="159">
        <f>INDEX('Coord Sitios Confirmados'!F:F, MATCH(C1919, 'Coord Sitios Confirmados'!C:C,0))</f>
        <v>-74.088560000000001</v>
      </c>
    </row>
    <row r="1920" spans="1:20" x14ac:dyDescent="0.25">
      <c r="A1920" s="115" t="s">
        <v>14876</v>
      </c>
      <c r="B1920" s="103" t="s">
        <v>14877</v>
      </c>
      <c r="C1920" s="101" t="s">
        <v>14878</v>
      </c>
      <c r="D1920" s="101" t="s">
        <v>17488</v>
      </c>
      <c r="E1920" s="101" t="s">
        <v>22451</v>
      </c>
      <c r="F1920" s="101"/>
      <c r="G1920" s="101" t="s">
        <v>16079</v>
      </c>
      <c r="H1920" s="101" t="s">
        <v>16110</v>
      </c>
      <c r="I1920" s="101" t="s">
        <v>14879</v>
      </c>
      <c r="J1920" s="101" t="s">
        <v>396</v>
      </c>
      <c r="K1920" s="101" t="s">
        <v>21699</v>
      </c>
      <c r="L1920" s="101" t="s">
        <v>21697</v>
      </c>
      <c r="M1920" s="101" t="s">
        <v>16051</v>
      </c>
      <c r="N1920" s="101" t="s">
        <v>14377</v>
      </c>
      <c r="O1920" s="101" t="s">
        <v>12744</v>
      </c>
      <c r="P1920" s="101" t="s">
        <v>14880</v>
      </c>
      <c r="Q1920" s="101" t="s">
        <v>10573</v>
      </c>
      <c r="R1920" s="102" t="s">
        <v>8860</v>
      </c>
      <c r="S1920" s="8">
        <f>INDEX('Coord Sitios Confirmados'!E:E, MATCH(B1920, 'Coord Sitios Confirmados'!B:B,0))</f>
        <v>4.3555299999999999</v>
      </c>
      <c r="T1920" s="159">
        <f>INDEX('Coord Sitios Confirmados'!F:F, MATCH(C1920, 'Coord Sitios Confirmados'!C:C,0))</f>
        <v>-74.610860000000002</v>
      </c>
    </row>
    <row r="1921" spans="1:20" x14ac:dyDescent="0.25">
      <c r="A1921" s="115" t="s">
        <v>18885</v>
      </c>
      <c r="B1921" s="103" t="s">
        <v>21222</v>
      </c>
      <c r="C1921" s="101" t="s">
        <v>21223</v>
      </c>
      <c r="D1921" s="101" t="s">
        <v>21224</v>
      </c>
      <c r="E1921" s="101" t="s">
        <v>21924</v>
      </c>
      <c r="F1921" s="101" t="s">
        <v>21925</v>
      </c>
      <c r="G1921" s="101" t="s">
        <v>16079</v>
      </c>
      <c r="H1921" s="101" t="s">
        <v>21225</v>
      </c>
      <c r="I1921" s="101" t="s">
        <v>21226</v>
      </c>
      <c r="J1921" s="101" t="s">
        <v>396</v>
      </c>
      <c r="K1921" s="101" t="s">
        <v>21700</v>
      </c>
      <c r="L1921" s="101" t="s">
        <v>21701</v>
      </c>
      <c r="M1921" s="101" t="s">
        <v>5429</v>
      </c>
      <c r="N1921" s="101" t="s">
        <v>14377</v>
      </c>
      <c r="O1921" s="101" t="s">
        <v>12744</v>
      </c>
      <c r="P1921" s="101" t="s">
        <v>5429</v>
      </c>
      <c r="Q1921" s="101" t="s">
        <v>10573</v>
      </c>
      <c r="R1921" s="102" t="s">
        <v>9556</v>
      </c>
      <c r="S1921" s="8">
        <f>INDEX('Coord Sitios Confirmados'!E:E, MATCH(B1921, 'Coord Sitios Confirmados'!B:B,0))</f>
        <v>4.2690299999999999</v>
      </c>
      <c r="T1921" s="159">
        <f>INDEX('Coord Sitios Confirmados'!F:F, MATCH(C1921, 'Coord Sitios Confirmados'!C:C,0))</f>
        <v>-74.760469999999998</v>
      </c>
    </row>
    <row r="1922" spans="1:20" x14ac:dyDescent="0.25">
      <c r="A1922" s="115" t="s">
        <v>18885</v>
      </c>
      <c r="B1922" s="103" t="s">
        <v>21222</v>
      </c>
      <c r="C1922" s="101" t="s">
        <v>21227</v>
      </c>
      <c r="D1922" s="101" t="s">
        <v>21228</v>
      </c>
      <c r="E1922" s="101" t="s">
        <v>21924</v>
      </c>
      <c r="F1922" s="101" t="s">
        <v>21925</v>
      </c>
      <c r="G1922" s="101" t="s">
        <v>16079</v>
      </c>
      <c r="H1922" s="101" t="s">
        <v>21225</v>
      </c>
      <c r="I1922" s="101" t="s">
        <v>21226</v>
      </c>
      <c r="J1922" s="101" t="s">
        <v>396</v>
      </c>
      <c r="K1922" s="101" t="s">
        <v>21700</v>
      </c>
      <c r="L1922" s="101" t="s">
        <v>21701</v>
      </c>
      <c r="M1922" s="101" t="s">
        <v>5429</v>
      </c>
      <c r="N1922" s="101" t="s">
        <v>14377</v>
      </c>
      <c r="O1922" s="101" t="s">
        <v>12744</v>
      </c>
      <c r="P1922" s="101" t="s">
        <v>5429</v>
      </c>
      <c r="Q1922" s="101" t="s">
        <v>10573</v>
      </c>
      <c r="R1922" s="102" t="s">
        <v>9556</v>
      </c>
      <c r="S1922" s="8">
        <f>INDEX('Coord Sitios Confirmados'!E:E, MATCH(B1922, 'Coord Sitios Confirmados'!B:B,0))</f>
        <v>4.2690299999999999</v>
      </c>
      <c r="T1922" s="159">
        <f>INDEX('Coord Sitios Confirmados'!F:F, MATCH(C1922, 'Coord Sitios Confirmados'!C:C,0))</f>
        <v>-74.768379999999993</v>
      </c>
    </row>
    <row r="1923" spans="1:20" x14ac:dyDescent="0.25">
      <c r="A1923" s="115" t="s">
        <v>18885</v>
      </c>
      <c r="B1923" s="103" t="s">
        <v>21222</v>
      </c>
      <c r="C1923" s="101" t="s">
        <v>21229</v>
      </c>
      <c r="D1923" s="101" t="s">
        <v>21230</v>
      </c>
      <c r="E1923" s="101" t="s">
        <v>21924</v>
      </c>
      <c r="F1923" s="101" t="s">
        <v>21925</v>
      </c>
      <c r="G1923" s="101" t="s">
        <v>16079</v>
      </c>
      <c r="H1923" s="101" t="s">
        <v>21225</v>
      </c>
      <c r="I1923" s="101" t="s">
        <v>21226</v>
      </c>
      <c r="J1923" s="101" t="s">
        <v>396</v>
      </c>
      <c r="K1923" s="101" t="s">
        <v>21700</v>
      </c>
      <c r="L1923" s="101" t="s">
        <v>21701</v>
      </c>
      <c r="M1923" s="101" t="s">
        <v>5429</v>
      </c>
      <c r="N1923" s="101" t="s">
        <v>14377</v>
      </c>
      <c r="O1923" s="101" t="s">
        <v>12744</v>
      </c>
      <c r="P1923" s="101" t="s">
        <v>5429</v>
      </c>
      <c r="Q1923" s="101" t="s">
        <v>10573</v>
      </c>
      <c r="R1923" s="102" t="s">
        <v>9556</v>
      </c>
      <c r="S1923" s="8">
        <f>INDEX('Coord Sitios Confirmados'!E:E, MATCH(B1923, 'Coord Sitios Confirmados'!B:B,0))</f>
        <v>4.2690299999999999</v>
      </c>
      <c r="T1923" s="159">
        <f>INDEX('Coord Sitios Confirmados'!F:F, MATCH(C1923, 'Coord Sitios Confirmados'!C:C,0))</f>
        <v>-74.763120000000001</v>
      </c>
    </row>
    <row r="1924" spans="1:20" x14ac:dyDescent="0.25">
      <c r="A1924" s="115" t="s">
        <v>18885</v>
      </c>
      <c r="B1924" s="103" t="s">
        <v>21222</v>
      </c>
      <c r="C1924" s="101" t="s">
        <v>21231</v>
      </c>
      <c r="D1924" s="101" t="s">
        <v>21232</v>
      </c>
      <c r="E1924" s="101" t="s">
        <v>21924</v>
      </c>
      <c r="F1924" s="101" t="s">
        <v>21925</v>
      </c>
      <c r="G1924" s="101" t="s">
        <v>16079</v>
      </c>
      <c r="H1924" s="101" t="s">
        <v>21225</v>
      </c>
      <c r="I1924" s="101" t="s">
        <v>21226</v>
      </c>
      <c r="J1924" s="101" t="s">
        <v>396</v>
      </c>
      <c r="K1924" s="101" t="s">
        <v>21700</v>
      </c>
      <c r="L1924" s="101" t="s">
        <v>21701</v>
      </c>
      <c r="M1924" s="101" t="s">
        <v>5429</v>
      </c>
      <c r="N1924" s="101" t="s">
        <v>14377</v>
      </c>
      <c r="O1924" s="101" t="s">
        <v>12744</v>
      </c>
      <c r="P1924" s="101" t="s">
        <v>5429</v>
      </c>
      <c r="Q1924" s="101" t="s">
        <v>10573</v>
      </c>
      <c r="R1924" s="102" t="s">
        <v>9556</v>
      </c>
      <c r="S1924" s="8">
        <f>INDEX('Coord Sitios Confirmados'!E:E, MATCH(B1924, 'Coord Sitios Confirmados'!B:B,0))</f>
        <v>4.2690299999999999</v>
      </c>
      <c r="T1924" s="159">
        <f>INDEX('Coord Sitios Confirmados'!F:F, MATCH(C1924, 'Coord Sitios Confirmados'!C:C,0))</f>
        <v>-74.755949999999999</v>
      </c>
    </row>
    <row r="1925" spans="1:20" x14ac:dyDescent="0.25">
      <c r="A1925" s="115" t="s">
        <v>15780</v>
      </c>
      <c r="B1925" s="103" t="s">
        <v>15781</v>
      </c>
      <c r="C1925" s="101" t="s">
        <v>16844</v>
      </c>
      <c r="D1925" s="101" t="s">
        <v>17489</v>
      </c>
      <c r="E1925" s="101" t="s">
        <v>22395</v>
      </c>
      <c r="F1925" s="101"/>
      <c r="G1925" s="101" t="s">
        <v>22568</v>
      </c>
      <c r="H1925" s="101" t="s">
        <v>16182</v>
      </c>
      <c r="I1925" s="101" t="s">
        <v>16183</v>
      </c>
      <c r="J1925" s="101" t="s">
        <v>396</v>
      </c>
      <c r="K1925" s="101" t="s">
        <v>21705</v>
      </c>
      <c r="L1925" s="101" t="s">
        <v>21701</v>
      </c>
      <c r="M1925" s="101" t="s">
        <v>14511</v>
      </c>
      <c r="N1925" s="101" t="s">
        <v>14399</v>
      </c>
      <c r="O1925" s="101" t="s">
        <v>12744</v>
      </c>
      <c r="P1925" s="101" t="s">
        <v>14511</v>
      </c>
      <c r="Q1925" s="101" t="s">
        <v>10573</v>
      </c>
      <c r="R1925" s="102" t="s">
        <v>1650</v>
      </c>
      <c r="S1925" s="8">
        <f>INDEX('Coord Sitios Confirmados'!E:E, MATCH(B1925, 'Coord Sitios Confirmados'!B:B,0))</f>
        <v>5.0793100000000004</v>
      </c>
      <c r="T1925" s="159">
        <f>INDEX('Coord Sitios Confirmados'!F:F, MATCH(C1925, 'Coord Sitios Confirmados'!C:C,0))</f>
        <v>-74.069199999999995</v>
      </c>
    </row>
    <row r="1926" spans="1:20" x14ac:dyDescent="0.25">
      <c r="A1926" s="104" t="s">
        <v>12442</v>
      </c>
      <c r="B1926" s="11" t="s">
        <v>13772</v>
      </c>
      <c r="C1926" s="12" t="s">
        <v>12443</v>
      </c>
      <c r="D1926" s="12" t="s">
        <v>13782</v>
      </c>
      <c r="E1926" s="12" t="s">
        <v>14164</v>
      </c>
      <c r="F1926" s="12" t="s">
        <v>18672</v>
      </c>
      <c r="G1926" s="12" t="s">
        <v>18</v>
      </c>
      <c r="H1926" s="12" t="s">
        <v>14022</v>
      </c>
      <c r="I1926" s="12" t="s">
        <v>14021</v>
      </c>
      <c r="J1926" s="12" t="s">
        <v>396</v>
      </c>
      <c r="K1926" s="12" t="s">
        <v>21705</v>
      </c>
      <c r="L1926" s="12" t="s">
        <v>21701</v>
      </c>
      <c r="M1926" s="12" t="s">
        <v>6165</v>
      </c>
      <c r="N1926" s="12" t="s">
        <v>12305</v>
      </c>
      <c r="O1926" s="12" t="s">
        <v>12744</v>
      </c>
      <c r="P1926" s="12" t="s">
        <v>14331</v>
      </c>
      <c r="Q1926" s="12" t="s">
        <v>14331</v>
      </c>
      <c r="R1926" s="72" t="s">
        <v>1644</v>
      </c>
      <c r="S1926" s="8">
        <f>INDEX('Coord Sitios Confirmados'!E:E, MATCH(B1926, 'Coord Sitios Confirmados'!B:B,0))</f>
        <v>4.69754</v>
      </c>
      <c r="T1926" s="159">
        <f>INDEX('Coord Sitios Confirmados'!F:F, MATCH(C1926, 'Coord Sitios Confirmados'!C:C,0))</f>
        <v>-74.050470000000004</v>
      </c>
    </row>
    <row r="1927" spans="1:20" x14ac:dyDescent="0.25">
      <c r="A1927" s="116" t="s">
        <v>5021</v>
      </c>
      <c r="B1927" s="7" t="s">
        <v>12860</v>
      </c>
      <c r="C1927" s="8" t="s">
        <v>5022</v>
      </c>
      <c r="D1927" s="8" t="s">
        <v>5023</v>
      </c>
      <c r="E1927" s="8" t="s">
        <v>18391</v>
      </c>
      <c r="F1927" s="8" t="s">
        <v>18390</v>
      </c>
      <c r="G1927" s="8" t="s">
        <v>1409</v>
      </c>
      <c r="H1927" s="8" t="s">
        <v>1260</v>
      </c>
      <c r="I1927" s="8" t="s">
        <v>5024</v>
      </c>
      <c r="J1927" s="8" t="s">
        <v>396</v>
      </c>
      <c r="K1927" s="8" t="s">
        <v>21702</v>
      </c>
      <c r="L1927" s="8" t="s">
        <v>21701</v>
      </c>
      <c r="M1927" s="8" t="s">
        <v>8697</v>
      </c>
      <c r="N1927" s="8" t="s">
        <v>14328</v>
      </c>
      <c r="O1927" s="8" t="s">
        <v>12744</v>
      </c>
      <c r="P1927" s="8" t="s">
        <v>14331</v>
      </c>
      <c r="Q1927" s="8" t="s">
        <v>14331</v>
      </c>
      <c r="R1927" s="26" t="s">
        <v>1644</v>
      </c>
      <c r="S1927" s="8">
        <f>INDEX('Coord Sitios Confirmados'!E:E, MATCH(B1927, 'Coord Sitios Confirmados'!B:B,0))</f>
        <v>4.5913833333333329</v>
      </c>
      <c r="T1927" s="159">
        <f>INDEX('Coord Sitios Confirmados'!F:F, MATCH(C1927, 'Coord Sitios Confirmados'!C:C,0))</f>
        <v>-74.172700000000006</v>
      </c>
    </row>
    <row r="1928" spans="1:20" x14ac:dyDescent="0.25">
      <c r="A1928" s="116" t="s">
        <v>5025</v>
      </c>
      <c r="B1928" s="7" t="s">
        <v>12928</v>
      </c>
      <c r="C1928" s="8" t="s">
        <v>5026</v>
      </c>
      <c r="D1928" s="8" t="s">
        <v>5027</v>
      </c>
      <c r="E1928" s="8" t="s">
        <v>4013</v>
      </c>
      <c r="F1928" s="8" t="s">
        <v>1871</v>
      </c>
      <c r="G1928" s="8" t="s">
        <v>1644</v>
      </c>
      <c r="H1928" s="8" t="s">
        <v>5028</v>
      </c>
      <c r="I1928" s="8" t="s">
        <v>18869</v>
      </c>
      <c r="J1928" s="8" t="s">
        <v>396</v>
      </c>
      <c r="K1928" s="8" t="s">
        <v>21705</v>
      </c>
      <c r="L1928" s="8" t="s">
        <v>21701</v>
      </c>
      <c r="M1928" s="8" t="s">
        <v>8697</v>
      </c>
      <c r="N1928" s="8" t="s">
        <v>14328</v>
      </c>
      <c r="O1928" s="8" t="s">
        <v>12744</v>
      </c>
      <c r="P1928" s="8" t="s">
        <v>14331</v>
      </c>
      <c r="Q1928" s="8" t="s">
        <v>14331</v>
      </c>
      <c r="R1928" s="26" t="s">
        <v>1644</v>
      </c>
      <c r="S1928" s="8">
        <f>INDEX('Coord Sitios Confirmados'!E:E, MATCH(B1928, 'Coord Sitios Confirmados'!B:B,0))</f>
        <v>4.5856484999999996</v>
      </c>
      <c r="T1928" s="159">
        <f>INDEX('Coord Sitios Confirmados'!F:F, MATCH(C1928, 'Coord Sitios Confirmados'!C:C,0))</f>
        <v>-74.168790000000001</v>
      </c>
    </row>
    <row r="1929" spans="1:20" x14ac:dyDescent="0.25">
      <c r="A1929" s="116" t="s">
        <v>5029</v>
      </c>
      <c r="B1929" s="7" t="s">
        <v>13109</v>
      </c>
      <c r="C1929" s="8" t="s">
        <v>5030</v>
      </c>
      <c r="D1929" s="8" t="s">
        <v>1804</v>
      </c>
      <c r="E1929" s="8" t="s">
        <v>2185</v>
      </c>
      <c r="F1929" s="8" t="s">
        <v>20801</v>
      </c>
      <c r="G1929" s="8" t="s">
        <v>18</v>
      </c>
      <c r="H1929" s="8" t="s">
        <v>1260</v>
      </c>
      <c r="I1929" s="8" t="s">
        <v>14017</v>
      </c>
      <c r="J1929" s="8" t="s">
        <v>396</v>
      </c>
      <c r="K1929" s="8" t="s">
        <v>21702</v>
      </c>
      <c r="L1929" s="8" t="s">
        <v>21701</v>
      </c>
      <c r="M1929" s="8" t="s">
        <v>4060</v>
      </c>
      <c r="N1929" s="8" t="s">
        <v>14328</v>
      </c>
      <c r="O1929" s="8" t="s">
        <v>12744</v>
      </c>
      <c r="P1929" s="8" t="s">
        <v>14331</v>
      </c>
      <c r="Q1929" s="8" t="s">
        <v>14331</v>
      </c>
      <c r="R1929" s="26" t="s">
        <v>8860</v>
      </c>
      <c r="S1929" s="8">
        <f>INDEX('Coord Sitios Confirmados'!E:E, MATCH(B1929, 'Coord Sitios Confirmados'!B:B,0))</f>
        <v>4.6124666666666663</v>
      </c>
      <c r="T1929" s="159">
        <f>INDEX('Coord Sitios Confirmados'!F:F, MATCH(C1929, 'Coord Sitios Confirmados'!C:C,0))</f>
        <v>-74.168999999999997</v>
      </c>
    </row>
    <row r="1930" spans="1:20" x14ac:dyDescent="0.25">
      <c r="A1930" s="104" t="s">
        <v>5031</v>
      </c>
      <c r="B1930" s="11" t="s">
        <v>13444</v>
      </c>
      <c r="C1930" s="12" t="s">
        <v>5032</v>
      </c>
      <c r="D1930" s="12" t="s">
        <v>5033</v>
      </c>
      <c r="E1930" s="12" t="s">
        <v>14084</v>
      </c>
      <c r="F1930" s="12" t="s">
        <v>18822</v>
      </c>
      <c r="G1930" s="12" t="s">
        <v>13</v>
      </c>
      <c r="H1930" s="12" t="s">
        <v>10661</v>
      </c>
      <c r="I1930" s="12" t="s">
        <v>145</v>
      </c>
      <c r="J1930" s="12" t="s">
        <v>396</v>
      </c>
      <c r="K1930" s="12" t="s">
        <v>21700</v>
      </c>
      <c r="L1930" s="12" t="s">
        <v>21701</v>
      </c>
      <c r="M1930" s="12" t="s">
        <v>6165</v>
      </c>
      <c r="N1930" s="12" t="s">
        <v>12305</v>
      </c>
      <c r="O1930" s="12" t="s">
        <v>12744</v>
      </c>
      <c r="P1930" s="12" t="s">
        <v>14331</v>
      </c>
      <c r="Q1930" s="12" t="s">
        <v>14331</v>
      </c>
      <c r="R1930" s="72" t="s">
        <v>8860</v>
      </c>
      <c r="S1930" s="8">
        <f>INDEX('Coord Sitios Confirmados'!E:E, MATCH(B1930, 'Coord Sitios Confirmados'!B:B,0))</f>
        <v>4.68893</v>
      </c>
      <c r="T1930" s="159">
        <f>INDEX('Coord Sitios Confirmados'!F:F, MATCH(C1930, 'Coord Sitios Confirmados'!C:C,0))</f>
        <v>-74.040400000000005</v>
      </c>
    </row>
    <row r="1931" spans="1:20" x14ac:dyDescent="0.25">
      <c r="A1931" s="104" t="s">
        <v>22800</v>
      </c>
      <c r="B1931" s="11" t="s">
        <v>22802</v>
      </c>
      <c r="C1931" s="12" t="s">
        <v>22801</v>
      </c>
      <c r="D1931" s="12" t="s">
        <v>22803</v>
      </c>
      <c r="E1931" s="12"/>
      <c r="F1931" s="12"/>
      <c r="G1931" s="12" t="s">
        <v>18</v>
      </c>
      <c r="H1931" s="12"/>
      <c r="I1931" s="12"/>
      <c r="J1931" s="12" t="s">
        <v>396</v>
      </c>
      <c r="K1931" s="12" t="s">
        <v>21700</v>
      </c>
      <c r="L1931" s="12" t="s">
        <v>21701</v>
      </c>
      <c r="M1931" s="12" t="s">
        <v>6165</v>
      </c>
      <c r="N1931" s="12" t="s">
        <v>12305</v>
      </c>
      <c r="O1931" s="12" t="s">
        <v>12744</v>
      </c>
      <c r="P1931" s="12" t="s">
        <v>14331</v>
      </c>
      <c r="Q1931" s="12" t="s">
        <v>14331</v>
      </c>
      <c r="R1931" s="72" t="e">
        <v>#N/A</v>
      </c>
      <c r="S1931" s="8">
        <f>INDEX('Coord Sitios Confirmados'!E:E, MATCH(B1931, 'Coord Sitios Confirmados'!B:B,0))</f>
        <v>4.6969729999999998</v>
      </c>
      <c r="T1931" s="159">
        <f>INDEX('Coord Sitios Confirmados'!F:F, MATCH(C1931, 'Coord Sitios Confirmados'!C:C,0))</f>
        <v>-74.025501000000006</v>
      </c>
    </row>
    <row r="1932" spans="1:20" x14ac:dyDescent="0.25">
      <c r="A1932" s="113" t="s">
        <v>5097</v>
      </c>
      <c r="B1932" s="61" t="s">
        <v>13582</v>
      </c>
      <c r="C1932" s="62" t="s">
        <v>10205</v>
      </c>
      <c r="D1932" s="62" t="s">
        <v>6646</v>
      </c>
      <c r="E1932" s="62" t="s">
        <v>12273</v>
      </c>
      <c r="F1932" s="62"/>
      <c r="G1932" s="62" t="s">
        <v>18</v>
      </c>
      <c r="H1932" s="62"/>
      <c r="I1932" s="62" t="e">
        <v>#N/A</v>
      </c>
      <c r="J1932" s="62" t="s">
        <v>396</v>
      </c>
      <c r="K1932" s="62" t="s">
        <v>21700</v>
      </c>
      <c r="L1932" s="62" t="s">
        <v>21701</v>
      </c>
      <c r="M1932" s="62" t="s">
        <v>3379</v>
      </c>
      <c r="N1932" s="62" t="s">
        <v>942</v>
      </c>
      <c r="O1932" s="62" t="s">
        <v>12745</v>
      </c>
      <c r="P1932" s="62" t="s">
        <v>14331</v>
      </c>
      <c r="Q1932" s="62" t="s">
        <v>14331</v>
      </c>
      <c r="R1932" s="114" t="e">
        <v>#N/A</v>
      </c>
      <c r="S1932" s="8" t="e">
        <f>INDEX('Coord Sitios Confirmados'!E:E, MATCH(B1932, 'Coord Sitios Confirmados'!B:B,0))</f>
        <v>#N/A</v>
      </c>
      <c r="T1932" s="159" t="e">
        <f>INDEX('Coord Sitios Confirmados'!F:F, MATCH(C1932, 'Coord Sitios Confirmados'!C:C,0))</f>
        <v>#N/A</v>
      </c>
    </row>
    <row r="1933" spans="1:20" x14ac:dyDescent="0.25">
      <c r="A1933" s="113" t="s">
        <v>6625</v>
      </c>
      <c r="B1933" s="61" t="s">
        <v>13631</v>
      </c>
      <c r="C1933" s="62" t="s">
        <v>16875</v>
      </c>
      <c r="D1933" s="62" t="s">
        <v>6626</v>
      </c>
      <c r="E1933" s="62" t="s">
        <v>12289</v>
      </c>
      <c r="F1933" s="62"/>
      <c r="G1933" s="62" t="s">
        <v>18</v>
      </c>
      <c r="H1933" s="62"/>
      <c r="I1933" s="62" t="e">
        <v>#N/A</v>
      </c>
      <c r="J1933" s="62" t="s">
        <v>396</v>
      </c>
      <c r="K1933" s="62" t="s">
        <v>21705</v>
      </c>
      <c r="L1933" s="62" t="s">
        <v>21701</v>
      </c>
      <c r="M1933" s="62" t="s">
        <v>524</v>
      </c>
      <c r="N1933" s="62" t="s">
        <v>12305</v>
      </c>
      <c r="O1933" s="62" t="s">
        <v>12745</v>
      </c>
      <c r="P1933" s="62" t="s">
        <v>14331</v>
      </c>
      <c r="Q1933" s="62" t="s">
        <v>14331</v>
      </c>
      <c r="R1933" s="114" t="e">
        <v>#N/A</v>
      </c>
      <c r="S1933" s="8">
        <f>INDEX('Coord Sitios Confirmados'!E:E, MATCH(B1933, 'Coord Sitios Confirmados'!B:B,0))</f>
        <v>4.6818999999999997</v>
      </c>
      <c r="T1933" s="159" t="e">
        <f>INDEX('Coord Sitios Confirmados'!F:F, MATCH(C1933, 'Coord Sitios Confirmados'!C:C,0))</f>
        <v>#N/A</v>
      </c>
    </row>
    <row r="1934" spans="1:20" x14ac:dyDescent="0.25">
      <c r="A1934" s="109" t="s">
        <v>6726</v>
      </c>
      <c r="B1934" s="9" t="s">
        <v>13583</v>
      </c>
      <c r="C1934" s="10" t="s">
        <v>6735</v>
      </c>
      <c r="D1934" s="10" t="s">
        <v>17025</v>
      </c>
      <c r="E1934" s="10" t="s">
        <v>12266</v>
      </c>
      <c r="F1934" s="10"/>
      <c r="G1934" s="10" t="s">
        <v>18</v>
      </c>
      <c r="H1934" s="10"/>
      <c r="I1934" s="10" t="e">
        <v>#N/A</v>
      </c>
      <c r="J1934" s="10" t="s">
        <v>396</v>
      </c>
      <c r="K1934" s="10" t="s">
        <v>21705</v>
      </c>
      <c r="L1934" s="10" t="s">
        <v>21701</v>
      </c>
      <c r="M1934" s="10" t="s">
        <v>5943</v>
      </c>
      <c r="N1934" s="10" t="s">
        <v>520</v>
      </c>
      <c r="O1934" s="10" t="s">
        <v>12744</v>
      </c>
      <c r="P1934" s="10" t="s">
        <v>14331</v>
      </c>
      <c r="Q1934" s="10" t="s">
        <v>14331</v>
      </c>
      <c r="R1934" s="110" t="e">
        <v>#N/A</v>
      </c>
      <c r="S1934" s="8">
        <f>INDEX('Coord Sitios Confirmados'!E:E, MATCH(B1934, 'Coord Sitios Confirmados'!B:B,0))</f>
        <v>4.6244389999999997</v>
      </c>
      <c r="T1934" s="159">
        <f>INDEX('Coord Sitios Confirmados'!F:F, MATCH(C1934, 'Coord Sitios Confirmados'!C:C,0))</f>
        <v>-74.069455000000005</v>
      </c>
    </row>
    <row r="1935" spans="1:20" x14ac:dyDescent="0.25">
      <c r="A1935" s="104" t="s">
        <v>8739</v>
      </c>
      <c r="B1935" s="11" t="s">
        <v>13584</v>
      </c>
      <c r="C1935" s="12" t="s">
        <v>8818</v>
      </c>
      <c r="D1935" s="12" t="s">
        <v>8814</v>
      </c>
      <c r="E1935" s="12" t="s">
        <v>12274</v>
      </c>
      <c r="F1935" s="12"/>
      <c r="G1935" s="12" t="s">
        <v>18</v>
      </c>
      <c r="H1935" s="12" t="s">
        <v>8815</v>
      </c>
      <c r="I1935" s="12" t="e">
        <v>#N/A</v>
      </c>
      <c r="J1935" s="12" t="s">
        <v>396</v>
      </c>
      <c r="K1935" s="12" t="s">
        <v>21700</v>
      </c>
      <c r="L1935" s="12" t="s">
        <v>21701</v>
      </c>
      <c r="M1935" s="12" t="s">
        <v>524</v>
      </c>
      <c r="N1935" s="12" t="s">
        <v>12305</v>
      </c>
      <c r="O1935" s="12" t="s">
        <v>12744</v>
      </c>
      <c r="P1935" s="12" t="s">
        <v>14331</v>
      </c>
      <c r="Q1935" s="12" t="s">
        <v>14331</v>
      </c>
      <c r="R1935" s="72" t="e">
        <v>#N/A</v>
      </c>
      <c r="S1935" s="8">
        <f>INDEX('Coord Sitios Confirmados'!E:E, MATCH(B1935, 'Coord Sitios Confirmados'!B:B,0))</f>
        <v>4.6724965000000003</v>
      </c>
      <c r="T1935" s="159">
        <f>INDEX('Coord Sitios Confirmados'!F:F, MATCH(C1935, 'Coord Sitios Confirmados'!C:C,0))</f>
        <v>-74.049700000000001</v>
      </c>
    </row>
    <row r="1936" spans="1:20" x14ac:dyDescent="0.25">
      <c r="A1936" s="104" t="s">
        <v>23195</v>
      </c>
      <c r="B1936" s="11" t="s">
        <v>23196</v>
      </c>
      <c r="C1936" s="12" t="s">
        <v>23197</v>
      </c>
      <c r="D1936" s="12" t="s">
        <v>23198</v>
      </c>
      <c r="E1936" s="12"/>
      <c r="F1936" s="12"/>
      <c r="G1936" s="12" t="s">
        <v>18</v>
      </c>
      <c r="H1936" s="12"/>
      <c r="I1936" s="12" t="e">
        <v>#N/A</v>
      </c>
      <c r="J1936" s="12" t="s">
        <v>396</v>
      </c>
      <c r="K1936" s="12" t="s">
        <v>21700</v>
      </c>
      <c r="L1936" s="12" t="s">
        <v>21701</v>
      </c>
      <c r="M1936" s="12" t="s">
        <v>8698</v>
      </c>
      <c r="N1936" s="12" t="s">
        <v>12305</v>
      </c>
      <c r="O1936" s="12" t="s">
        <v>12744</v>
      </c>
      <c r="P1936" s="12" t="s">
        <v>14331</v>
      </c>
      <c r="Q1936" s="12" t="s">
        <v>14331</v>
      </c>
      <c r="R1936" s="72" t="e">
        <v>#N/A</v>
      </c>
      <c r="S1936" s="8">
        <f>INDEX('Coord Sitios Confirmados'!E:E, MATCH(B1936, 'Coord Sitios Confirmados'!B:B,0))</f>
        <v>4.6709199999999997</v>
      </c>
      <c r="T1936" s="159">
        <f>INDEX('Coord Sitios Confirmados'!F:F, MATCH(C1936, 'Coord Sitios Confirmados'!C:C,0))</f>
        <v>-74.068169999999995</v>
      </c>
    </row>
    <row r="1937" spans="1:20" x14ac:dyDescent="0.25">
      <c r="A1937" s="113" t="s">
        <v>6627</v>
      </c>
      <c r="B1937" s="61" t="s">
        <v>13585</v>
      </c>
      <c r="C1937" s="62" t="s">
        <v>16871</v>
      </c>
      <c r="D1937" s="62" t="s">
        <v>6628</v>
      </c>
      <c r="E1937" s="62" t="s">
        <v>12275</v>
      </c>
      <c r="F1937" s="62"/>
      <c r="G1937" s="62" t="s">
        <v>18</v>
      </c>
      <c r="H1937" s="62"/>
      <c r="I1937" s="62" t="e">
        <v>#N/A</v>
      </c>
      <c r="J1937" s="62" t="s">
        <v>396</v>
      </c>
      <c r="K1937" s="62" t="s">
        <v>21696</v>
      </c>
      <c r="L1937" s="62" t="s">
        <v>21697</v>
      </c>
      <c r="M1937" s="62" t="s">
        <v>6165</v>
      </c>
      <c r="N1937" s="62" t="s">
        <v>12305</v>
      </c>
      <c r="O1937" s="62" t="s">
        <v>12745</v>
      </c>
      <c r="P1937" s="62" t="s">
        <v>14331</v>
      </c>
      <c r="Q1937" s="62" t="s">
        <v>14331</v>
      </c>
      <c r="R1937" s="114" t="e">
        <v>#N/A</v>
      </c>
      <c r="S1937" s="8">
        <f>INDEX('Coord Sitios Confirmados'!E:E, MATCH(B1937, 'Coord Sitios Confirmados'!B:B,0))</f>
        <v>4.6936549999999997</v>
      </c>
      <c r="T1937" s="159" t="e">
        <f>INDEX('Coord Sitios Confirmados'!F:F, MATCH(C1937, 'Coord Sitios Confirmados'!C:C,0))</f>
        <v>#N/A</v>
      </c>
    </row>
    <row r="1938" spans="1:20" x14ac:dyDescent="0.25">
      <c r="A1938" s="104" t="s">
        <v>23169</v>
      </c>
      <c r="B1938" s="11" t="s">
        <v>23170</v>
      </c>
      <c r="C1938" s="12" t="s">
        <v>23171</v>
      </c>
      <c r="D1938" s="12" t="s">
        <v>23172</v>
      </c>
      <c r="E1938" s="12"/>
      <c r="F1938" s="12"/>
      <c r="G1938" s="12" t="s">
        <v>18</v>
      </c>
      <c r="H1938" s="12" t="s">
        <v>12557</v>
      </c>
      <c r="I1938" s="12" t="s">
        <v>22627</v>
      </c>
      <c r="J1938" s="12" t="s">
        <v>396</v>
      </c>
      <c r="K1938" s="12" t="s">
        <v>21700</v>
      </c>
      <c r="L1938" s="12" t="s">
        <v>21701</v>
      </c>
      <c r="M1938" s="12" t="s">
        <v>6165</v>
      </c>
      <c r="N1938" s="12" t="s">
        <v>12305</v>
      </c>
      <c r="O1938" s="12" t="s">
        <v>12744</v>
      </c>
      <c r="P1938" s="12" t="s">
        <v>14331</v>
      </c>
      <c r="Q1938" s="12" t="s">
        <v>14331</v>
      </c>
      <c r="R1938" s="72" t="e">
        <v>#N/A</v>
      </c>
      <c r="S1938" s="8">
        <f>INDEX('Coord Sitios Confirmados'!E:E, MATCH(B1938, 'Coord Sitios Confirmados'!B:B,0))</f>
        <v>4.6937730000000002</v>
      </c>
      <c r="T1938" s="159">
        <f>INDEX('Coord Sitios Confirmados'!F:F, MATCH(C1938, 'Coord Sitios Confirmados'!C:C,0))</f>
        <v>-74.024675999999999</v>
      </c>
    </row>
    <row r="1939" spans="1:20" x14ac:dyDescent="0.25">
      <c r="A1939" s="113" t="s">
        <v>10574</v>
      </c>
      <c r="B1939" s="61" t="s">
        <v>13586</v>
      </c>
      <c r="C1939" s="62" t="s">
        <v>13577</v>
      </c>
      <c r="D1939" s="62" t="s">
        <v>12560</v>
      </c>
      <c r="E1939" s="62" t="s">
        <v>2769</v>
      </c>
      <c r="F1939" s="62"/>
      <c r="G1939" s="62" t="s">
        <v>18</v>
      </c>
      <c r="H1939" s="62" t="s">
        <v>12557</v>
      </c>
      <c r="I1939" s="62" t="s">
        <v>3604</v>
      </c>
      <c r="J1939" s="62" t="s">
        <v>396</v>
      </c>
      <c r="K1939" s="62" t="s">
        <v>21700</v>
      </c>
      <c r="L1939" s="62" t="s">
        <v>21701</v>
      </c>
      <c r="M1939" s="62" t="s">
        <v>4060</v>
      </c>
      <c r="N1939" s="62" t="s">
        <v>942</v>
      </c>
      <c r="O1939" s="62" t="s">
        <v>12745</v>
      </c>
      <c r="P1939" s="62" t="s">
        <v>14331</v>
      </c>
      <c r="Q1939" s="62" t="s">
        <v>14331</v>
      </c>
      <c r="R1939" s="114" t="e">
        <v>#N/A</v>
      </c>
      <c r="S1939" s="8" t="e">
        <f>INDEX('Coord Sitios Confirmados'!E:E, MATCH(B1939, 'Coord Sitios Confirmados'!B:B,0))</f>
        <v>#N/A</v>
      </c>
      <c r="T1939" s="159" t="e">
        <f>INDEX('Coord Sitios Confirmados'!F:F, MATCH(C1939, 'Coord Sitios Confirmados'!C:C,0))</f>
        <v>#N/A</v>
      </c>
    </row>
    <row r="1940" spans="1:20" x14ac:dyDescent="0.25">
      <c r="A1940" s="105" t="s">
        <v>23113</v>
      </c>
      <c r="B1940" s="71" t="s">
        <v>23175</v>
      </c>
      <c r="C1940" s="70" t="s">
        <v>23176</v>
      </c>
      <c r="D1940" s="70" t="s">
        <v>23177</v>
      </c>
      <c r="E1940" s="70"/>
      <c r="F1940" s="70"/>
      <c r="G1940" s="70" t="s">
        <v>18</v>
      </c>
      <c r="H1940" s="70"/>
      <c r="I1940" s="70" t="s">
        <v>22627</v>
      </c>
      <c r="J1940" s="70" t="s">
        <v>396</v>
      </c>
      <c r="K1940" s="70" t="s">
        <v>21700</v>
      </c>
      <c r="L1940" s="70" t="s">
        <v>21701</v>
      </c>
      <c r="M1940" s="70" t="s">
        <v>3231</v>
      </c>
      <c r="N1940" s="70" t="s">
        <v>197</v>
      </c>
      <c r="O1940" s="70" t="s">
        <v>12744</v>
      </c>
      <c r="P1940" s="70" t="s">
        <v>14331</v>
      </c>
      <c r="Q1940" s="70" t="s">
        <v>14331</v>
      </c>
      <c r="R1940" s="74" t="e">
        <v>#N/A</v>
      </c>
      <c r="S1940" s="8">
        <f>INDEX('Coord Sitios Confirmados'!E:E, MATCH(B1940, 'Coord Sitios Confirmados'!B:B,0))</f>
        <v>4.6724119999999996</v>
      </c>
      <c r="T1940" s="159">
        <f>INDEX('Coord Sitios Confirmados'!F:F, MATCH(C1940, 'Coord Sitios Confirmados'!C:C,0))</f>
        <v>-74.107889999999998</v>
      </c>
    </row>
    <row r="1941" spans="1:20" x14ac:dyDescent="0.25">
      <c r="A1941" s="73" t="s">
        <v>5034</v>
      </c>
      <c r="B1941" s="79" t="s">
        <v>13587</v>
      </c>
      <c r="C1941" s="3" t="s">
        <v>5035</v>
      </c>
      <c r="D1941" s="3" t="s">
        <v>5036</v>
      </c>
      <c r="E1941" s="3" t="s">
        <v>12270</v>
      </c>
      <c r="F1941" s="3"/>
      <c r="G1941" s="3" t="s">
        <v>18</v>
      </c>
      <c r="H1941" s="3"/>
      <c r="I1941" s="3" t="e">
        <v>#N/A</v>
      </c>
      <c r="J1941" s="3" t="s">
        <v>396</v>
      </c>
      <c r="K1941" s="3" t="s">
        <v>21705</v>
      </c>
      <c r="L1941" s="3" t="s">
        <v>21701</v>
      </c>
      <c r="M1941" s="3" t="s">
        <v>8696</v>
      </c>
      <c r="N1941" s="3" t="s">
        <v>12324</v>
      </c>
      <c r="O1941" s="3" t="s">
        <v>12744</v>
      </c>
      <c r="P1941" s="3" t="s">
        <v>14331</v>
      </c>
      <c r="Q1941" s="3" t="s">
        <v>14331</v>
      </c>
      <c r="R1941" s="106" t="e">
        <v>#N/A</v>
      </c>
      <c r="S1941" s="8" t="e">
        <f>INDEX('Coord Sitios Confirmados'!E:E, MATCH(B1941, 'Coord Sitios Confirmados'!B:B,0))</f>
        <v>#N/A</v>
      </c>
      <c r="T1941" s="159" t="e">
        <f>INDEX('Coord Sitios Confirmados'!F:F, MATCH(C1941, 'Coord Sitios Confirmados'!C:C,0))</f>
        <v>#N/A</v>
      </c>
    </row>
    <row r="1942" spans="1:20" x14ac:dyDescent="0.25">
      <c r="A1942" s="73" t="s">
        <v>5034</v>
      </c>
      <c r="B1942" s="79" t="s">
        <v>13588</v>
      </c>
      <c r="C1942" s="3" t="s">
        <v>5037</v>
      </c>
      <c r="D1942" s="3" t="s">
        <v>5036</v>
      </c>
      <c r="E1942" s="3" t="s">
        <v>12270</v>
      </c>
      <c r="F1942" s="3"/>
      <c r="G1942" s="3" t="s">
        <v>18</v>
      </c>
      <c r="H1942" s="3"/>
      <c r="I1942" s="3" t="e">
        <v>#N/A</v>
      </c>
      <c r="J1942" s="3" t="s">
        <v>396</v>
      </c>
      <c r="K1942" s="3" t="s">
        <v>21705</v>
      </c>
      <c r="L1942" s="3" t="s">
        <v>21701</v>
      </c>
      <c r="M1942" s="3" t="s">
        <v>8696</v>
      </c>
      <c r="N1942" s="3" t="s">
        <v>12324</v>
      </c>
      <c r="O1942" s="3" t="s">
        <v>12744</v>
      </c>
      <c r="P1942" s="3" t="s">
        <v>14331</v>
      </c>
      <c r="Q1942" s="3" t="s">
        <v>14331</v>
      </c>
      <c r="R1942" s="106" t="e">
        <v>#N/A</v>
      </c>
      <c r="S1942" s="8" t="e">
        <f>INDEX('Coord Sitios Confirmados'!E:E, MATCH(B1942, 'Coord Sitios Confirmados'!B:B,0))</f>
        <v>#N/A</v>
      </c>
      <c r="T1942" s="159" t="e">
        <f>INDEX('Coord Sitios Confirmados'!F:F, MATCH(C1942, 'Coord Sitios Confirmados'!C:C,0))</f>
        <v>#N/A</v>
      </c>
    </row>
    <row r="1943" spans="1:20" x14ac:dyDescent="0.25">
      <c r="A1943" s="113" t="s">
        <v>5038</v>
      </c>
      <c r="B1943" s="61" t="s">
        <v>13589</v>
      </c>
      <c r="C1943" s="62" t="s">
        <v>5039</v>
      </c>
      <c r="D1943" s="62" t="s">
        <v>17014</v>
      </c>
      <c r="E1943" s="62" t="s">
        <v>12274</v>
      </c>
      <c r="F1943" s="62"/>
      <c r="G1943" s="62" t="s">
        <v>18</v>
      </c>
      <c r="H1943" s="62" t="s">
        <v>5040</v>
      </c>
      <c r="I1943" s="62" t="e">
        <v>#N/A</v>
      </c>
      <c r="J1943" s="62" t="s">
        <v>396</v>
      </c>
      <c r="K1943" s="62" t="s">
        <v>21696</v>
      </c>
      <c r="L1943" s="62" t="s">
        <v>21697</v>
      </c>
      <c r="M1943" s="62" t="s">
        <v>524</v>
      </c>
      <c r="N1943" s="62" t="s">
        <v>12305</v>
      </c>
      <c r="O1943" s="62" t="s">
        <v>12745</v>
      </c>
      <c r="P1943" s="62" t="s">
        <v>14331</v>
      </c>
      <c r="Q1943" s="62" t="s">
        <v>14331</v>
      </c>
      <c r="R1943" s="114" t="e">
        <v>#N/A</v>
      </c>
      <c r="S1943" s="8">
        <f>INDEX('Coord Sitios Confirmados'!E:E, MATCH(B1943, 'Coord Sitios Confirmados'!B:B,0))</f>
        <v>4.6705969999999999</v>
      </c>
      <c r="T1943" s="159">
        <f>INDEX('Coord Sitios Confirmados'!F:F, MATCH(C1943, 'Coord Sitios Confirmados'!C:C,0))</f>
        <v>-74.049845000000005</v>
      </c>
    </row>
    <row r="1944" spans="1:20" x14ac:dyDescent="0.25">
      <c r="A1944" s="104" t="s">
        <v>8738</v>
      </c>
      <c r="B1944" s="11" t="s">
        <v>13590</v>
      </c>
      <c r="C1944" s="12" t="s">
        <v>8819</v>
      </c>
      <c r="D1944" s="12" t="s">
        <v>8817</v>
      </c>
      <c r="E1944" s="12" t="s">
        <v>12276</v>
      </c>
      <c r="F1944" s="12"/>
      <c r="G1944" s="12" t="s">
        <v>18</v>
      </c>
      <c r="H1944" s="12" t="s">
        <v>8816</v>
      </c>
      <c r="I1944" s="12" t="e">
        <v>#N/A</v>
      </c>
      <c r="J1944" s="12" t="s">
        <v>396</v>
      </c>
      <c r="K1944" s="12" t="s">
        <v>21705</v>
      </c>
      <c r="L1944" s="12" t="s">
        <v>21701</v>
      </c>
      <c r="M1944" s="12" t="s">
        <v>6165</v>
      </c>
      <c r="N1944" s="12" t="s">
        <v>12305</v>
      </c>
      <c r="O1944" s="12" t="s">
        <v>12744</v>
      </c>
      <c r="P1944" s="12" t="s">
        <v>14331</v>
      </c>
      <c r="Q1944" s="12" t="s">
        <v>14331</v>
      </c>
      <c r="R1944" s="72" t="e">
        <v>#N/A</v>
      </c>
      <c r="S1944" s="8">
        <f>INDEX('Coord Sitios Confirmados'!E:E, MATCH(B1944, 'Coord Sitios Confirmados'!B:B,0))</f>
        <v>4.6816329999999997</v>
      </c>
      <c r="T1944" s="159">
        <f>INDEX('Coord Sitios Confirmados'!F:F, MATCH(C1944, 'Coord Sitios Confirmados'!C:C,0))</f>
        <v>-74.042180000000002</v>
      </c>
    </row>
    <row r="1945" spans="1:20" x14ac:dyDescent="0.25">
      <c r="A1945" s="73" t="s">
        <v>6727</v>
      </c>
      <c r="B1945" s="79" t="s">
        <v>13591</v>
      </c>
      <c r="C1945" s="3" t="s">
        <v>17010</v>
      </c>
      <c r="D1945" s="3" t="s">
        <v>17026</v>
      </c>
      <c r="E1945" s="3" t="s">
        <v>12271</v>
      </c>
      <c r="F1945" s="3"/>
      <c r="G1945" s="3" t="s">
        <v>18</v>
      </c>
      <c r="H1945" s="3"/>
      <c r="I1945" s="3" t="s">
        <v>20872</v>
      </c>
      <c r="J1945" s="3" t="s">
        <v>396</v>
      </c>
      <c r="K1945" s="3" t="s">
        <v>21705</v>
      </c>
      <c r="L1945" s="3" t="s">
        <v>21701</v>
      </c>
      <c r="M1945" s="3" t="s">
        <v>8696</v>
      </c>
      <c r="N1945" s="3" t="s">
        <v>12324</v>
      </c>
      <c r="O1945" s="3" t="s">
        <v>12744</v>
      </c>
      <c r="P1945" s="3" t="s">
        <v>14331</v>
      </c>
      <c r="Q1945" s="3" t="s">
        <v>14331</v>
      </c>
      <c r="R1945" s="106" t="e">
        <v>#N/A</v>
      </c>
      <c r="S1945" s="8">
        <f>INDEX('Coord Sitios Confirmados'!E:E, MATCH(B1945, 'Coord Sitios Confirmados'!B:B,0))</f>
        <v>4.6035510000000004</v>
      </c>
      <c r="T1945" s="159" t="e">
        <f>INDEX('Coord Sitios Confirmados'!F:F, MATCH(C1945, 'Coord Sitios Confirmados'!C:C,0))</f>
        <v>#N/A</v>
      </c>
    </row>
    <row r="1946" spans="1:20" x14ac:dyDescent="0.25">
      <c r="A1946" s="113" t="s">
        <v>5041</v>
      </c>
      <c r="B1946" s="61" t="s">
        <v>13592</v>
      </c>
      <c r="C1946" s="62" t="s">
        <v>5042</v>
      </c>
      <c r="D1946" s="62" t="s">
        <v>5043</v>
      </c>
      <c r="E1946" s="62" t="s">
        <v>12277</v>
      </c>
      <c r="F1946" s="62"/>
      <c r="G1946" s="62" t="s">
        <v>18</v>
      </c>
      <c r="H1946" s="62" t="s">
        <v>5044</v>
      </c>
      <c r="I1946" s="62" t="e">
        <v>#N/A</v>
      </c>
      <c r="J1946" s="62" t="s">
        <v>396</v>
      </c>
      <c r="K1946" s="62" t="s">
        <v>22627</v>
      </c>
      <c r="L1946" s="62" t="s">
        <v>21701</v>
      </c>
      <c r="M1946" s="62" t="s">
        <v>524</v>
      </c>
      <c r="N1946" s="62" t="s">
        <v>520</v>
      </c>
      <c r="O1946" s="62" t="s">
        <v>12745</v>
      </c>
      <c r="P1946" s="62" t="s">
        <v>14331</v>
      </c>
      <c r="Q1946" s="62" t="s">
        <v>14331</v>
      </c>
      <c r="R1946" s="114" t="e">
        <v>#N/A</v>
      </c>
      <c r="S1946" s="8">
        <f>INDEX('Coord Sitios Confirmados'!E:E, MATCH(B1946, 'Coord Sitios Confirmados'!B:B,0))</f>
        <v>4.6563999999999997</v>
      </c>
      <c r="T1946" s="159" t="str">
        <f>INDEX('Coord Sitios Confirmados'!F:F, MATCH(C1946, 'Coord Sitios Confirmados'!C:C,0))</f>
        <v>-74,05691</v>
      </c>
    </row>
    <row r="1947" spans="1:20" x14ac:dyDescent="0.25">
      <c r="A1947" s="109" t="s">
        <v>23115</v>
      </c>
      <c r="B1947" s="9" t="s">
        <v>23178</v>
      </c>
      <c r="C1947" s="10" t="s">
        <v>23179</v>
      </c>
      <c r="D1947" s="10" t="s">
        <v>23180</v>
      </c>
      <c r="E1947" s="10"/>
      <c r="F1947" s="10"/>
      <c r="G1947" s="10" t="s">
        <v>18</v>
      </c>
      <c r="H1947" s="10"/>
      <c r="I1947" s="10" t="s">
        <v>22627</v>
      </c>
      <c r="J1947" s="10" t="s">
        <v>396</v>
      </c>
      <c r="K1947" s="10" t="s">
        <v>21700</v>
      </c>
      <c r="L1947" s="10" t="s">
        <v>21701</v>
      </c>
      <c r="M1947" s="10" t="s">
        <v>8698</v>
      </c>
      <c r="N1947" s="10" t="s">
        <v>520</v>
      </c>
      <c r="O1947" s="10" t="s">
        <v>12744</v>
      </c>
      <c r="P1947" s="10" t="s">
        <v>14331</v>
      </c>
      <c r="Q1947" s="10" t="s">
        <v>14331</v>
      </c>
      <c r="R1947" s="110" t="s">
        <v>8860</v>
      </c>
      <c r="S1947" s="8">
        <f>INDEX('Coord Sitios Confirmados'!E:E, MATCH(B1947, 'Coord Sitios Confirmados'!B:B,0))</f>
        <v>4.6585020000000004</v>
      </c>
      <c r="T1947" s="159">
        <f>INDEX('Coord Sitios Confirmados'!F:F, MATCH(C1947, 'Coord Sitios Confirmados'!C:C,0))</f>
        <v>-74.070153000000005</v>
      </c>
    </row>
    <row r="1948" spans="1:20" x14ac:dyDescent="0.25">
      <c r="A1948" s="105" t="s">
        <v>6629</v>
      </c>
      <c r="B1948" s="71" t="s">
        <v>13593</v>
      </c>
      <c r="C1948" s="70" t="s">
        <v>6637</v>
      </c>
      <c r="D1948" s="70" t="s">
        <v>8812</v>
      </c>
      <c r="E1948" s="70" t="s">
        <v>18906</v>
      </c>
      <c r="F1948" s="70"/>
      <c r="G1948" s="70" t="s">
        <v>18</v>
      </c>
      <c r="H1948" s="70" t="s">
        <v>21770</v>
      </c>
      <c r="I1948" s="70" t="e">
        <v>#N/A</v>
      </c>
      <c r="J1948" s="70" t="s">
        <v>396</v>
      </c>
      <c r="K1948" s="70" t="s">
        <v>21700</v>
      </c>
      <c r="L1948" s="70" t="s">
        <v>21701</v>
      </c>
      <c r="M1948" s="70" t="s">
        <v>3231</v>
      </c>
      <c r="N1948" s="70" t="s">
        <v>197</v>
      </c>
      <c r="O1948" s="70" t="s">
        <v>12744</v>
      </c>
      <c r="P1948" s="70" t="s">
        <v>14331</v>
      </c>
      <c r="Q1948" s="70" t="s">
        <v>14331</v>
      </c>
      <c r="R1948" s="74" t="e">
        <v>#N/A</v>
      </c>
      <c r="S1948" s="8">
        <f>INDEX('Coord Sitios Confirmados'!E:E, MATCH(B1948, 'Coord Sitios Confirmados'!B:B,0))</f>
        <v>4.6855359999999999</v>
      </c>
      <c r="T1948" s="159">
        <f>INDEX('Coord Sitios Confirmados'!F:F, MATCH(C1948, 'Coord Sitios Confirmados'!C:C,0))</f>
        <v>-74.121314999999996</v>
      </c>
    </row>
    <row r="1949" spans="1:20" x14ac:dyDescent="0.25">
      <c r="A1949" s="113" t="s">
        <v>5045</v>
      </c>
      <c r="B1949" s="61" t="s">
        <v>13594</v>
      </c>
      <c r="C1949" s="62" t="s">
        <v>5046</v>
      </c>
      <c r="D1949" s="62" t="s">
        <v>5047</v>
      </c>
      <c r="E1949" s="62" t="s">
        <v>12268</v>
      </c>
      <c r="F1949" s="62"/>
      <c r="G1949" s="62" t="s">
        <v>18</v>
      </c>
      <c r="H1949" s="62" t="s">
        <v>5048</v>
      </c>
      <c r="I1949" s="62" t="e">
        <v>#N/A</v>
      </c>
      <c r="J1949" s="62" t="s">
        <v>396</v>
      </c>
      <c r="K1949" s="62" t="s">
        <v>22627</v>
      </c>
      <c r="L1949" s="62" t="s">
        <v>21701</v>
      </c>
      <c r="M1949" s="62" t="s">
        <v>8696</v>
      </c>
      <c r="N1949" s="62" t="s">
        <v>14328</v>
      </c>
      <c r="O1949" s="62" t="s">
        <v>12745</v>
      </c>
      <c r="P1949" s="62" t="s">
        <v>14331</v>
      </c>
      <c r="Q1949" s="62" t="s">
        <v>14331</v>
      </c>
      <c r="R1949" s="114" t="e">
        <v>#N/A</v>
      </c>
      <c r="S1949" s="8" t="e">
        <f>INDEX('Coord Sitios Confirmados'!E:E, MATCH(B1949, 'Coord Sitios Confirmados'!B:B,0))</f>
        <v>#N/A</v>
      </c>
      <c r="T1949" s="159" t="e">
        <f>INDEX('Coord Sitios Confirmados'!F:F, MATCH(C1949, 'Coord Sitios Confirmados'!C:C,0))</f>
        <v>#N/A</v>
      </c>
    </row>
    <row r="1950" spans="1:20" x14ac:dyDescent="0.25">
      <c r="A1950" s="109" t="s">
        <v>4741</v>
      </c>
      <c r="B1950" s="9" t="s">
        <v>13595</v>
      </c>
      <c r="C1950" s="10" t="s">
        <v>5049</v>
      </c>
      <c r="D1950" s="10" t="s">
        <v>8772</v>
      </c>
      <c r="E1950" s="10" t="s">
        <v>12278</v>
      </c>
      <c r="F1950" s="10"/>
      <c r="G1950" s="10" t="s">
        <v>18</v>
      </c>
      <c r="H1950" s="10" t="s">
        <v>5050</v>
      </c>
      <c r="I1950" s="10" t="e">
        <v>#N/A</v>
      </c>
      <c r="J1950" s="10" t="s">
        <v>396</v>
      </c>
      <c r="K1950" s="10" t="s">
        <v>21702</v>
      </c>
      <c r="L1950" s="10" t="s">
        <v>21695</v>
      </c>
      <c r="M1950" s="10" t="s">
        <v>5943</v>
      </c>
      <c r="N1950" s="10" t="s">
        <v>520</v>
      </c>
      <c r="O1950" s="10" t="s">
        <v>12744</v>
      </c>
      <c r="P1950" s="10" t="s">
        <v>14331</v>
      </c>
      <c r="Q1950" s="10" t="s">
        <v>14331</v>
      </c>
      <c r="R1950" s="110" t="s">
        <v>8860</v>
      </c>
      <c r="S1950" s="8" t="e">
        <f>INDEX('Coord Sitios Confirmados'!E:E, MATCH(B1950, 'Coord Sitios Confirmados'!B:B,0))</f>
        <v>#N/A</v>
      </c>
      <c r="T1950" s="159" t="str">
        <f>INDEX('Coord Sitios Confirmados'!F:F, MATCH(C1950, 'Coord Sitios Confirmados'!C:C,0))</f>
        <v>-74,07717</v>
      </c>
    </row>
    <row r="1951" spans="1:20" x14ac:dyDescent="0.25">
      <c r="A1951" s="109" t="s">
        <v>4741</v>
      </c>
      <c r="B1951" s="9" t="s">
        <v>13596</v>
      </c>
      <c r="C1951" s="10" t="s">
        <v>5051</v>
      </c>
      <c r="D1951" s="10" t="s">
        <v>8772</v>
      </c>
      <c r="E1951" s="10" t="s">
        <v>12278</v>
      </c>
      <c r="F1951" s="10"/>
      <c r="G1951" s="10" t="s">
        <v>18</v>
      </c>
      <c r="H1951" s="10" t="s">
        <v>5052</v>
      </c>
      <c r="I1951" s="10" t="e">
        <v>#N/A</v>
      </c>
      <c r="J1951" s="10" t="s">
        <v>396</v>
      </c>
      <c r="K1951" s="10" t="s">
        <v>21702</v>
      </c>
      <c r="L1951" s="10" t="s">
        <v>21695</v>
      </c>
      <c r="M1951" s="10" t="s">
        <v>5943</v>
      </c>
      <c r="N1951" s="10" t="s">
        <v>520</v>
      </c>
      <c r="O1951" s="10" t="s">
        <v>12744</v>
      </c>
      <c r="P1951" s="10" t="s">
        <v>14331</v>
      </c>
      <c r="Q1951" s="10" t="s">
        <v>14331</v>
      </c>
      <c r="R1951" s="110" t="s">
        <v>8860</v>
      </c>
      <c r="S1951" s="8" t="e">
        <f>INDEX('Coord Sitios Confirmados'!E:E, MATCH(B1951, 'Coord Sitios Confirmados'!B:B,0))</f>
        <v>#N/A</v>
      </c>
      <c r="T1951" s="159" t="str">
        <f>INDEX('Coord Sitios Confirmados'!F:F, MATCH(C1951, 'Coord Sitios Confirmados'!C:C,0))</f>
        <v>-74,07717</v>
      </c>
    </row>
    <row r="1952" spans="1:20" x14ac:dyDescent="0.25">
      <c r="A1952" s="109" t="s">
        <v>4741</v>
      </c>
      <c r="B1952" s="9" t="s">
        <v>13597</v>
      </c>
      <c r="C1952" s="10" t="s">
        <v>5053</v>
      </c>
      <c r="D1952" s="10" t="s">
        <v>8772</v>
      </c>
      <c r="E1952" s="10" t="s">
        <v>12278</v>
      </c>
      <c r="F1952" s="10"/>
      <c r="G1952" s="10" t="s">
        <v>18</v>
      </c>
      <c r="H1952" s="10" t="s">
        <v>5054</v>
      </c>
      <c r="I1952" s="10" t="e">
        <v>#N/A</v>
      </c>
      <c r="J1952" s="10" t="s">
        <v>396</v>
      </c>
      <c r="K1952" s="10" t="s">
        <v>21702</v>
      </c>
      <c r="L1952" s="10" t="s">
        <v>21695</v>
      </c>
      <c r="M1952" s="10" t="s">
        <v>5943</v>
      </c>
      <c r="N1952" s="10" t="s">
        <v>520</v>
      </c>
      <c r="O1952" s="10" t="s">
        <v>12744</v>
      </c>
      <c r="P1952" s="10" t="s">
        <v>14331</v>
      </c>
      <c r="Q1952" s="10" t="s">
        <v>14331</v>
      </c>
      <c r="R1952" s="110" t="s">
        <v>8860</v>
      </c>
      <c r="S1952" s="8" t="e">
        <f>INDEX('Coord Sitios Confirmados'!E:E, MATCH(B1952, 'Coord Sitios Confirmados'!B:B,0))</f>
        <v>#N/A</v>
      </c>
      <c r="T1952" s="159" t="str">
        <f>INDEX('Coord Sitios Confirmados'!F:F, MATCH(C1952, 'Coord Sitios Confirmados'!C:C,0))</f>
        <v>-74,07717</v>
      </c>
    </row>
    <row r="1953" spans="1:20" x14ac:dyDescent="0.25">
      <c r="A1953" s="109" t="s">
        <v>4741</v>
      </c>
      <c r="B1953" s="9" t="s">
        <v>13598</v>
      </c>
      <c r="C1953" s="10" t="s">
        <v>5055</v>
      </c>
      <c r="D1953" s="10" t="s">
        <v>8772</v>
      </c>
      <c r="E1953" s="10" t="s">
        <v>12278</v>
      </c>
      <c r="F1953" s="10"/>
      <c r="G1953" s="10" t="s">
        <v>18</v>
      </c>
      <c r="H1953" s="10" t="s">
        <v>5056</v>
      </c>
      <c r="I1953" s="10" t="e">
        <v>#N/A</v>
      </c>
      <c r="J1953" s="10" t="s">
        <v>396</v>
      </c>
      <c r="K1953" s="10" t="s">
        <v>21702</v>
      </c>
      <c r="L1953" s="10" t="s">
        <v>21695</v>
      </c>
      <c r="M1953" s="10" t="s">
        <v>5943</v>
      </c>
      <c r="N1953" s="10" t="s">
        <v>520</v>
      </c>
      <c r="O1953" s="10" t="s">
        <v>12744</v>
      </c>
      <c r="P1953" s="10" t="s">
        <v>14331</v>
      </c>
      <c r="Q1953" s="10" t="s">
        <v>14331</v>
      </c>
      <c r="R1953" s="110" t="s">
        <v>8860</v>
      </c>
      <c r="S1953" s="8" t="e">
        <f>INDEX('Coord Sitios Confirmados'!E:E, MATCH(B1953, 'Coord Sitios Confirmados'!B:B,0))</f>
        <v>#N/A</v>
      </c>
      <c r="T1953" s="159" t="str">
        <f>INDEX('Coord Sitios Confirmados'!F:F, MATCH(C1953, 'Coord Sitios Confirmados'!C:C,0))</f>
        <v>-74,07717</v>
      </c>
    </row>
    <row r="1954" spans="1:20" x14ac:dyDescent="0.25">
      <c r="A1954" s="109" t="s">
        <v>4741</v>
      </c>
      <c r="B1954" s="9" t="s">
        <v>13599</v>
      </c>
      <c r="C1954" s="10" t="s">
        <v>5057</v>
      </c>
      <c r="D1954" s="10" t="s">
        <v>8772</v>
      </c>
      <c r="E1954" s="10" t="s">
        <v>12278</v>
      </c>
      <c r="F1954" s="10"/>
      <c r="G1954" s="10" t="s">
        <v>18</v>
      </c>
      <c r="H1954" s="10" t="s">
        <v>5058</v>
      </c>
      <c r="I1954" s="10" t="e">
        <v>#N/A</v>
      </c>
      <c r="J1954" s="10" t="s">
        <v>396</v>
      </c>
      <c r="K1954" s="10" t="s">
        <v>21702</v>
      </c>
      <c r="L1954" s="10" t="s">
        <v>21695</v>
      </c>
      <c r="M1954" s="10" t="s">
        <v>5943</v>
      </c>
      <c r="N1954" s="10" t="s">
        <v>520</v>
      </c>
      <c r="O1954" s="10" t="s">
        <v>12744</v>
      </c>
      <c r="P1954" s="10" t="s">
        <v>14331</v>
      </c>
      <c r="Q1954" s="10" t="s">
        <v>14331</v>
      </c>
      <c r="R1954" s="110" t="s">
        <v>8860</v>
      </c>
      <c r="S1954" s="8" t="e">
        <f>INDEX('Coord Sitios Confirmados'!E:E, MATCH(B1954, 'Coord Sitios Confirmados'!B:B,0))</f>
        <v>#N/A</v>
      </c>
      <c r="T1954" s="159" t="str">
        <f>INDEX('Coord Sitios Confirmados'!F:F, MATCH(C1954, 'Coord Sitios Confirmados'!C:C,0))</f>
        <v>-74,07717</v>
      </c>
    </row>
    <row r="1955" spans="1:20" x14ac:dyDescent="0.25">
      <c r="A1955" s="109" t="s">
        <v>4741</v>
      </c>
      <c r="B1955" s="9" t="s">
        <v>13600</v>
      </c>
      <c r="C1955" s="10" t="s">
        <v>5059</v>
      </c>
      <c r="D1955" s="10" t="s">
        <v>8772</v>
      </c>
      <c r="E1955" s="10" t="s">
        <v>12278</v>
      </c>
      <c r="F1955" s="10"/>
      <c r="G1955" s="10" t="s">
        <v>18</v>
      </c>
      <c r="H1955" s="10" t="s">
        <v>5060</v>
      </c>
      <c r="I1955" s="10" t="e">
        <v>#N/A</v>
      </c>
      <c r="J1955" s="10" t="s">
        <v>396</v>
      </c>
      <c r="K1955" s="10" t="s">
        <v>21702</v>
      </c>
      <c r="L1955" s="10" t="s">
        <v>21695</v>
      </c>
      <c r="M1955" s="10" t="s">
        <v>5943</v>
      </c>
      <c r="N1955" s="10" t="s">
        <v>520</v>
      </c>
      <c r="O1955" s="10" t="s">
        <v>12744</v>
      </c>
      <c r="P1955" s="10" t="s">
        <v>14331</v>
      </c>
      <c r="Q1955" s="10" t="s">
        <v>14331</v>
      </c>
      <c r="R1955" s="110" t="s">
        <v>8860</v>
      </c>
      <c r="S1955" s="8" t="e">
        <f>INDEX('Coord Sitios Confirmados'!E:E, MATCH(B1955, 'Coord Sitios Confirmados'!B:B,0))</f>
        <v>#N/A</v>
      </c>
      <c r="T1955" s="159" t="str">
        <f>INDEX('Coord Sitios Confirmados'!F:F, MATCH(C1955, 'Coord Sitios Confirmados'!C:C,0))</f>
        <v>-74,07717</v>
      </c>
    </row>
    <row r="1956" spans="1:20" x14ac:dyDescent="0.25">
      <c r="A1956" s="109" t="s">
        <v>4741</v>
      </c>
      <c r="B1956" s="9" t="s">
        <v>13601</v>
      </c>
      <c r="C1956" s="10" t="s">
        <v>5061</v>
      </c>
      <c r="D1956" s="10" t="s">
        <v>8772</v>
      </c>
      <c r="E1956" s="10" t="s">
        <v>12278</v>
      </c>
      <c r="F1956" s="10"/>
      <c r="G1956" s="10" t="s">
        <v>18</v>
      </c>
      <c r="H1956" s="10" t="s">
        <v>5062</v>
      </c>
      <c r="I1956" s="10" t="e">
        <v>#N/A</v>
      </c>
      <c r="J1956" s="10" t="s">
        <v>396</v>
      </c>
      <c r="K1956" s="10" t="s">
        <v>21702</v>
      </c>
      <c r="L1956" s="10" t="s">
        <v>21695</v>
      </c>
      <c r="M1956" s="10" t="s">
        <v>5943</v>
      </c>
      <c r="N1956" s="10" t="s">
        <v>520</v>
      </c>
      <c r="O1956" s="10" t="s">
        <v>12744</v>
      </c>
      <c r="P1956" s="10" t="s">
        <v>14331</v>
      </c>
      <c r="Q1956" s="10" t="s">
        <v>14331</v>
      </c>
      <c r="R1956" s="110" t="s">
        <v>8860</v>
      </c>
      <c r="S1956" s="8" t="e">
        <f>INDEX('Coord Sitios Confirmados'!E:E, MATCH(B1956, 'Coord Sitios Confirmados'!B:B,0))</f>
        <v>#N/A</v>
      </c>
      <c r="T1956" s="159" t="str">
        <f>INDEX('Coord Sitios Confirmados'!F:F, MATCH(C1956, 'Coord Sitios Confirmados'!C:C,0))</f>
        <v>-74,07717</v>
      </c>
    </row>
    <row r="1957" spans="1:20" x14ac:dyDescent="0.25">
      <c r="A1957" s="109" t="s">
        <v>4741</v>
      </c>
      <c r="B1957" s="9" t="s">
        <v>13602</v>
      </c>
      <c r="C1957" s="10" t="s">
        <v>5063</v>
      </c>
      <c r="D1957" s="10" t="s">
        <v>8772</v>
      </c>
      <c r="E1957" s="10" t="s">
        <v>12278</v>
      </c>
      <c r="F1957" s="10"/>
      <c r="G1957" s="10" t="s">
        <v>18</v>
      </c>
      <c r="H1957" s="10" t="s">
        <v>5064</v>
      </c>
      <c r="I1957" s="10" t="e">
        <v>#N/A</v>
      </c>
      <c r="J1957" s="10" t="s">
        <v>396</v>
      </c>
      <c r="K1957" s="10" t="s">
        <v>21702</v>
      </c>
      <c r="L1957" s="10" t="s">
        <v>21695</v>
      </c>
      <c r="M1957" s="10" t="s">
        <v>5943</v>
      </c>
      <c r="N1957" s="10" t="s">
        <v>520</v>
      </c>
      <c r="O1957" s="10" t="s">
        <v>12744</v>
      </c>
      <c r="P1957" s="10" t="s">
        <v>14331</v>
      </c>
      <c r="Q1957" s="10" t="s">
        <v>14331</v>
      </c>
      <c r="R1957" s="110" t="s">
        <v>8860</v>
      </c>
      <c r="S1957" s="8" t="e">
        <f>INDEX('Coord Sitios Confirmados'!E:E, MATCH(B1957, 'Coord Sitios Confirmados'!B:B,0))</f>
        <v>#N/A</v>
      </c>
      <c r="T1957" s="159" t="str">
        <f>INDEX('Coord Sitios Confirmados'!F:F, MATCH(C1957, 'Coord Sitios Confirmados'!C:C,0))</f>
        <v>-74,07717</v>
      </c>
    </row>
    <row r="1958" spans="1:20" x14ac:dyDescent="0.25">
      <c r="A1958" s="109" t="s">
        <v>4741</v>
      </c>
      <c r="B1958" s="9" t="s">
        <v>13603</v>
      </c>
      <c r="C1958" s="10" t="s">
        <v>5065</v>
      </c>
      <c r="D1958" s="10" t="s">
        <v>8772</v>
      </c>
      <c r="E1958" s="10" t="s">
        <v>12278</v>
      </c>
      <c r="F1958" s="10"/>
      <c r="G1958" s="10" t="s">
        <v>18</v>
      </c>
      <c r="H1958" s="10" t="s">
        <v>5066</v>
      </c>
      <c r="I1958" s="10" t="e">
        <v>#N/A</v>
      </c>
      <c r="J1958" s="10" t="s">
        <v>396</v>
      </c>
      <c r="K1958" s="10" t="s">
        <v>21702</v>
      </c>
      <c r="L1958" s="10" t="s">
        <v>21695</v>
      </c>
      <c r="M1958" s="10" t="s">
        <v>5943</v>
      </c>
      <c r="N1958" s="10" t="s">
        <v>520</v>
      </c>
      <c r="O1958" s="10" t="s">
        <v>12744</v>
      </c>
      <c r="P1958" s="10" t="s">
        <v>14331</v>
      </c>
      <c r="Q1958" s="10" t="s">
        <v>14331</v>
      </c>
      <c r="R1958" s="110" t="s">
        <v>8860</v>
      </c>
      <c r="S1958" s="8" t="e">
        <f>INDEX('Coord Sitios Confirmados'!E:E, MATCH(B1958, 'Coord Sitios Confirmados'!B:B,0))</f>
        <v>#N/A</v>
      </c>
      <c r="T1958" s="159" t="str">
        <f>INDEX('Coord Sitios Confirmados'!F:F, MATCH(C1958, 'Coord Sitios Confirmados'!C:C,0))</f>
        <v>-74,07717</v>
      </c>
    </row>
    <row r="1959" spans="1:20" x14ac:dyDescent="0.25">
      <c r="A1959" s="113" t="s">
        <v>11</v>
      </c>
      <c r="B1959" s="61" t="s">
        <v>13604</v>
      </c>
      <c r="C1959" s="62" t="s">
        <v>10271</v>
      </c>
      <c r="D1959" s="62" t="s">
        <v>8774</v>
      </c>
      <c r="E1959" s="62" t="s">
        <v>12292</v>
      </c>
      <c r="F1959" s="62"/>
      <c r="G1959" s="62" t="s">
        <v>18</v>
      </c>
      <c r="H1959" s="62"/>
      <c r="I1959" s="62" t="e">
        <v>#N/A</v>
      </c>
      <c r="J1959" s="62" t="s">
        <v>396</v>
      </c>
      <c r="K1959" s="62" t="s">
        <v>21702</v>
      </c>
      <c r="L1959" s="62" t="s">
        <v>21695</v>
      </c>
      <c r="M1959" s="62" t="s">
        <v>6165</v>
      </c>
      <c r="N1959" s="62" t="s">
        <v>12305</v>
      </c>
      <c r="O1959" s="62" t="s">
        <v>12745</v>
      </c>
      <c r="P1959" s="62" t="s">
        <v>14331</v>
      </c>
      <c r="Q1959" s="62" t="s">
        <v>14331</v>
      </c>
      <c r="R1959" s="114" t="s">
        <v>8860</v>
      </c>
      <c r="S1959" s="8" t="e">
        <f>INDEX('Coord Sitios Confirmados'!E:E, MATCH(B1959, 'Coord Sitios Confirmados'!B:B,0))</f>
        <v>#N/A</v>
      </c>
      <c r="T1959" s="159" t="e">
        <f>INDEX('Coord Sitios Confirmados'!F:F, MATCH(C1959, 'Coord Sitios Confirmados'!C:C,0))</f>
        <v>#N/A</v>
      </c>
    </row>
    <row r="1960" spans="1:20" x14ac:dyDescent="0.25">
      <c r="A1960" s="107" t="s">
        <v>2887</v>
      </c>
      <c r="B1960" s="64" t="s">
        <v>13605</v>
      </c>
      <c r="C1960" s="65" t="s">
        <v>6639</v>
      </c>
      <c r="D1960" s="65" t="s">
        <v>4660</v>
      </c>
      <c r="E1960" s="65" t="s">
        <v>12131</v>
      </c>
      <c r="F1960" s="65" t="s">
        <v>3604</v>
      </c>
      <c r="G1960" s="65" t="s">
        <v>18</v>
      </c>
      <c r="H1960" s="64" t="s">
        <v>22699</v>
      </c>
      <c r="I1960" s="65" t="s">
        <v>3604</v>
      </c>
      <c r="J1960" s="65" t="s">
        <v>396</v>
      </c>
      <c r="K1960" s="65" t="s">
        <v>21705</v>
      </c>
      <c r="L1960" s="65" t="s">
        <v>21701</v>
      </c>
      <c r="M1960" s="65" t="s">
        <v>8699</v>
      </c>
      <c r="N1960" s="65" t="s">
        <v>397</v>
      </c>
      <c r="O1960" s="65" t="s">
        <v>12744</v>
      </c>
      <c r="P1960" s="65" t="s">
        <v>14331</v>
      </c>
      <c r="Q1960" s="65" t="s">
        <v>14331</v>
      </c>
      <c r="R1960" s="108" t="s">
        <v>8860</v>
      </c>
      <c r="S1960" s="8" t="e">
        <f>INDEX('Coord Sitios Confirmados'!E:E, MATCH(B1960, 'Coord Sitios Confirmados'!B:B,0))</f>
        <v>#N/A</v>
      </c>
      <c r="T1960" s="159">
        <f>INDEX('Coord Sitios Confirmados'!F:F, MATCH(C1960, 'Coord Sitios Confirmados'!C:C,0))</f>
        <v>-74.070654000000005</v>
      </c>
    </row>
    <row r="1961" spans="1:20" x14ac:dyDescent="0.25">
      <c r="A1961" s="105" t="s">
        <v>6630</v>
      </c>
      <c r="B1961" s="71" t="s">
        <v>13607</v>
      </c>
      <c r="C1961" s="70" t="s">
        <v>16963</v>
      </c>
      <c r="D1961" s="70" t="s">
        <v>6631</v>
      </c>
      <c r="E1961" s="70" t="s">
        <v>12280</v>
      </c>
      <c r="F1961" s="70"/>
      <c r="G1961" s="70" t="s">
        <v>18</v>
      </c>
      <c r="H1961" s="70">
        <v>0</v>
      </c>
      <c r="I1961" s="70" t="e">
        <v>#N/A</v>
      </c>
      <c r="J1961" s="70" t="s">
        <v>396</v>
      </c>
      <c r="K1961" s="70" t="s">
        <v>21705</v>
      </c>
      <c r="L1961" s="70" t="s">
        <v>21701</v>
      </c>
      <c r="M1961" s="70" t="s">
        <v>6165</v>
      </c>
      <c r="N1961" s="70" t="s">
        <v>197</v>
      </c>
      <c r="O1961" s="70" t="s">
        <v>12744</v>
      </c>
      <c r="P1961" s="70" t="s">
        <v>14331</v>
      </c>
      <c r="Q1961" s="70" t="s">
        <v>14331</v>
      </c>
      <c r="R1961" s="74" t="e">
        <v>#N/A</v>
      </c>
      <c r="S1961" s="8">
        <f>INDEX('Coord Sitios Confirmados'!E:E, MATCH(B1961, 'Coord Sitios Confirmados'!B:B,0))</f>
        <v>4.7201497000000003</v>
      </c>
      <c r="T1961" s="159" t="e">
        <f>INDEX('Coord Sitios Confirmados'!F:F, MATCH(C1961, 'Coord Sitios Confirmados'!C:C,0))</f>
        <v>#N/A</v>
      </c>
    </row>
    <row r="1962" spans="1:20" x14ac:dyDescent="0.25">
      <c r="A1962" s="109" t="s">
        <v>2881</v>
      </c>
      <c r="B1962" s="9" t="s">
        <v>13606</v>
      </c>
      <c r="C1962" s="10" t="s">
        <v>5067</v>
      </c>
      <c r="D1962" s="10" t="s">
        <v>5068</v>
      </c>
      <c r="E1962" s="10" t="s">
        <v>12279</v>
      </c>
      <c r="F1962" s="10"/>
      <c r="G1962" s="10" t="s">
        <v>18</v>
      </c>
      <c r="H1962" s="10" t="s">
        <v>5069</v>
      </c>
      <c r="I1962" s="10" t="s">
        <v>13991</v>
      </c>
      <c r="J1962" s="10" t="s">
        <v>396</v>
      </c>
      <c r="K1962" s="10" t="s">
        <v>21705</v>
      </c>
      <c r="L1962" s="10" t="s">
        <v>21701</v>
      </c>
      <c r="M1962" s="10" t="s">
        <v>524</v>
      </c>
      <c r="N1962" s="10" t="s">
        <v>520</v>
      </c>
      <c r="O1962" s="10" t="s">
        <v>12744</v>
      </c>
      <c r="P1962" s="10" t="s">
        <v>14331</v>
      </c>
      <c r="Q1962" s="10" t="s">
        <v>14331</v>
      </c>
      <c r="R1962" s="110" t="e">
        <v>#N/A</v>
      </c>
      <c r="S1962" s="8" t="e">
        <f>INDEX('Coord Sitios Confirmados'!E:E, MATCH(B1962, 'Coord Sitios Confirmados'!B:B,0))</f>
        <v>#N/A</v>
      </c>
      <c r="T1962" s="159" t="str">
        <f>INDEX('Coord Sitios Confirmados'!F:F, MATCH(C1962, 'Coord Sitios Confirmados'!C:C,0))</f>
        <v>-74,06427</v>
      </c>
    </row>
    <row r="1963" spans="1:20" x14ac:dyDescent="0.25">
      <c r="A1963" s="107" t="s">
        <v>5070</v>
      </c>
      <c r="B1963" s="64" t="s">
        <v>13608</v>
      </c>
      <c r="C1963" s="65" t="s">
        <v>5071</v>
      </c>
      <c r="D1963" s="65" t="s">
        <v>8775</v>
      </c>
      <c r="E1963" s="65" t="s">
        <v>12132</v>
      </c>
      <c r="F1963" s="65" t="s">
        <v>3604</v>
      </c>
      <c r="G1963" s="65" t="s">
        <v>18</v>
      </c>
      <c r="H1963" s="80" t="s">
        <v>21552</v>
      </c>
      <c r="I1963" s="65" t="s">
        <v>3604</v>
      </c>
      <c r="J1963" s="65" t="s">
        <v>396</v>
      </c>
      <c r="K1963" s="65" t="s">
        <v>21705</v>
      </c>
      <c r="L1963" s="65" t="s">
        <v>21701</v>
      </c>
      <c r="M1963" s="65" t="s">
        <v>8699</v>
      </c>
      <c r="N1963" s="65" t="s">
        <v>397</v>
      </c>
      <c r="O1963" s="65" t="s">
        <v>12744</v>
      </c>
      <c r="P1963" s="65" t="s">
        <v>14331</v>
      </c>
      <c r="Q1963" s="65" t="s">
        <v>14331</v>
      </c>
      <c r="R1963" s="108" t="e">
        <v>#N/A</v>
      </c>
      <c r="S1963" s="8">
        <f>INDEX('Coord Sitios Confirmados'!E:E, MATCH(B1963, 'Coord Sitios Confirmados'!B:B,0))</f>
        <v>4.6961219999999999</v>
      </c>
      <c r="T1963" s="159">
        <f>INDEX('Coord Sitios Confirmados'!F:F, MATCH(C1963, 'Coord Sitios Confirmados'!C:C,0))</f>
        <v>-74.056325999999999</v>
      </c>
    </row>
    <row r="1964" spans="1:20" x14ac:dyDescent="0.25">
      <c r="A1964" s="115" t="s">
        <v>14915</v>
      </c>
      <c r="B1964" s="103" t="s">
        <v>14916</v>
      </c>
      <c r="C1964" s="101" t="s">
        <v>16124</v>
      </c>
      <c r="D1964" s="101" t="s">
        <v>17348</v>
      </c>
      <c r="E1964" s="101" t="s">
        <v>22275</v>
      </c>
      <c r="F1964" s="101"/>
      <c r="G1964" s="101" t="s">
        <v>16070</v>
      </c>
      <c r="H1964" s="101" t="s">
        <v>16071</v>
      </c>
      <c r="I1964" s="101"/>
      <c r="J1964" s="101" t="s">
        <v>403</v>
      </c>
      <c r="K1964" s="101" t="s">
        <v>21702</v>
      </c>
      <c r="L1964" s="101" t="s">
        <v>21695</v>
      </c>
      <c r="M1964" s="101" t="s">
        <v>14555</v>
      </c>
      <c r="N1964" s="101" t="s">
        <v>14377</v>
      </c>
      <c r="O1964" s="101" t="s">
        <v>12744</v>
      </c>
      <c r="P1964" s="101" t="s">
        <v>14555</v>
      </c>
      <c r="Q1964" s="101" t="s">
        <v>10573</v>
      </c>
      <c r="R1964" s="102" t="s">
        <v>1644</v>
      </c>
      <c r="S1964" s="8" t="e">
        <f>INDEX('Coord Sitios Confirmados'!E:E, MATCH(B1964, 'Coord Sitios Confirmados'!B:B,0))</f>
        <v>#N/A</v>
      </c>
      <c r="T1964" s="159" t="e">
        <f>INDEX('Coord Sitios Confirmados'!F:F, MATCH(C1964, 'Coord Sitios Confirmados'!C:C,0))</f>
        <v>#N/A</v>
      </c>
    </row>
    <row r="1965" spans="1:20" x14ac:dyDescent="0.25">
      <c r="A1965" s="116" t="s">
        <v>18478</v>
      </c>
      <c r="B1965" s="7" t="s">
        <v>18479</v>
      </c>
      <c r="C1965" s="8" t="s">
        <v>18480</v>
      </c>
      <c r="D1965" s="8" t="s">
        <v>18481</v>
      </c>
      <c r="E1965" s="8" t="s">
        <v>18482</v>
      </c>
      <c r="F1965" s="8"/>
      <c r="G1965" s="8" t="s">
        <v>18</v>
      </c>
      <c r="H1965" s="8" t="s">
        <v>18483</v>
      </c>
      <c r="I1965" s="8" t="s">
        <v>3493</v>
      </c>
      <c r="J1965" s="8" t="s">
        <v>396</v>
      </c>
      <c r="K1965" s="8" t="s">
        <v>21705</v>
      </c>
      <c r="L1965" s="8" t="s">
        <v>21701</v>
      </c>
      <c r="M1965" s="8" t="s">
        <v>8690</v>
      </c>
      <c r="N1965" s="8" t="s">
        <v>14328</v>
      </c>
      <c r="O1965" s="8" t="s">
        <v>12744</v>
      </c>
      <c r="P1965" s="8" t="s">
        <v>14331</v>
      </c>
      <c r="Q1965" s="8" t="s">
        <v>14331</v>
      </c>
      <c r="R1965" s="26" t="e">
        <v>#N/A</v>
      </c>
      <c r="S1965" s="8">
        <f>INDEX('Coord Sitios Confirmados'!E:E, MATCH(B1965, 'Coord Sitios Confirmados'!B:B,0))</f>
        <v>4.6167660000000001</v>
      </c>
      <c r="T1965" s="159">
        <f>INDEX('Coord Sitios Confirmados'!F:F, MATCH(C1965, 'Coord Sitios Confirmados'!C:C,0))</f>
        <v>-74.088345000000004</v>
      </c>
    </row>
    <row r="1966" spans="1:20" x14ac:dyDescent="0.25">
      <c r="A1966" s="111" t="s">
        <v>5072</v>
      </c>
      <c r="B1966" s="5" t="s">
        <v>13609</v>
      </c>
      <c r="C1966" s="6" t="s">
        <v>5073</v>
      </c>
      <c r="D1966" s="6" t="s">
        <v>6642</v>
      </c>
      <c r="E1966" s="6" t="s">
        <v>12281</v>
      </c>
      <c r="F1966" s="6"/>
      <c r="G1966" s="6" t="s">
        <v>18</v>
      </c>
      <c r="H1966" s="6"/>
      <c r="I1966" s="5" t="e">
        <v>#N/A</v>
      </c>
      <c r="J1966" s="6" t="s">
        <v>396</v>
      </c>
      <c r="K1966" s="6" t="s">
        <v>21705</v>
      </c>
      <c r="L1966" s="6" t="s">
        <v>21701</v>
      </c>
      <c r="M1966" s="6" t="s">
        <v>3231</v>
      </c>
      <c r="N1966" s="6" t="s">
        <v>942</v>
      </c>
      <c r="O1966" s="6" t="s">
        <v>12744</v>
      </c>
      <c r="P1966" s="6" t="s">
        <v>14331</v>
      </c>
      <c r="Q1966" s="6" t="s">
        <v>14331</v>
      </c>
      <c r="R1966" s="112" t="e">
        <v>#N/A</v>
      </c>
      <c r="S1966" s="8">
        <f>INDEX('Coord Sitios Confirmados'!E:E, MATCH(B1966, 'Coord Sitios Confirmados'!B:B,0))</f>
        <v>4.6591880000000003</v>
      </c>
      <c r="T1966" s="159">
        <f>INDEX('Coord Sitios Confirmados'!F:F, MATCH(C1966, 'Coord Sitios Confirmados'!C:C,0))</f>
        <v>-74.105530000000002</v>
      </c>
    </row>
    <row r="1967" spans="1:20" x14ac:dyDescent="0.25">
      <c r="A1967" s="111" t="s">
        <v>5072</v>
      </c>
      <c r="B1967" s="5" t="s">
        <v>13610</v>
      </c>
      <c r="C1967" s="6" t="s">
        <v>5074</v>
      </c>
      <c r="D1967" s="6" t="s">
        <v>6644</v>
      </c>
      <c r="E1967" s="6" t="s">
        <v>12281</v>
      </c>
      <c r="F1967" s="6"/>
      <c r="G1967" s="6" t="s">
        <v>18</v>
      </c>
      <c r="H1967" s="6"/>
      <c r="I1967" s="5" t="e">
        <v>#N/A</v>
      </c>
      <c r="J1967" s="6" t="s">
        <v>396</v>
      </c>
      <c r="K1967" s="6" t="s">
        <v>21705</v>
      </c>
      <c r="L1967" s="6" t="s">
        <v>21701</v>
      </c>
      <c r="M1967" s="6" t="s">
        <v>3231</v>
      </c>
      <c r="N1967" s="6" t="s">
        <v>942</v>
      </c>
      <c r="O1967" s="6" t="s">
        <v>12744</v>
      </c>
      <c r="P1967" s="6" t="s">
        <v>14331</v>
      </c>
      <c r="Q1967" s="6" t="s">
        <v>14331</v>
      </c>
      <c r="R1967" s="112" t="e">
        <v>#N/A</v>
      </c>
      <c r="S1967" s="8" t="e">
        <f>INDEX('Coord Sitios Confirmados'!E:E, MATCH(B1967, 'Coord Sitios Confirmados'!B:B,0))</f>
        <v>#N/A</v>
      </c>
      <c r="T1967" s="159">
        <f>INDEX('Coord Sitios Confirmados'!F:F, MATCH(C1967, 'Coord Sitios Confirmados'!C:C,0))</f>
        <v>-74.105530000000002</v>
      </c>
    </row>
    <row r="1968" spans="1:20" x14ac:dyDescent="0.25">
      <c r="A1968" s="116" t="s">
        <v>21504</v>
      </c>
      <c r="B1968" s="7" t="s">
        <v>21523</v>
      </c>
      <c r="C1968" s="8" t="s">
        <v>21524</v>
      </c>
      <c r="D1968" s="8" t="s">
        <v>21525</v>
      </c>
      <c r="E1968" s="8"/>
      <c r="F1968" s="8"/>
      <c r="G1968" s="8" t="s">
        <v>18</v>
      </c>
      <c r="H1968" s="8"/>
      <c r="I1968" s="8" t="e">
        <v>#N/A</v>
      </c>
      <c r="J1968" s="8" t="s">
        <v>396</v>
      </c>
      <c r="K1968" s="8" t="s">
        <v>21700</v>
      </c>
      <c r="L1968" s="8" t="s">
        <v>21701</v>
      </c>
      <c r="M1968" s="8" t="s">
        <v>8697</v>
      </c>
      <c r="N1968" s="8" t="s">
        <v>14328</v>
      </c>
      <c r="O1968" s="8" t="s">
        <v>12744</v>
      </c>
      <c r="P1968" s="8" t="s">
        <v>14331</v>
      </c>
      <c r="Q1968" s="8" t="s">
        <v>14331</v>
      </c>
      <c r="R1968" s="26" t="s">
        <v>8860</v>
      </c>
      <c r="S1968" s="8">
        <f>INDEX('Coord Sitios Confirmados'!E:E, MATCH(B1968, 'Coord Sitios Confirmados'!B:B,0))</f>
        <v>4.5986760000000002</v>
      </c>
      <c r="T1968" s="159">
        <f>INDEX('Coord Sitios Confirmados'!F:F, MATCH(C1968, 'Coord Sitios Confirmados'!C:C,0))</f>
        <v>-74.152945000000003</v>
      </c>
    </row>
    <row r="1969" spans="1:20" x14ac:dyDescent="0.25">
      <c r="A1969" s="104" t="s">
        <v>5075</v>
      </c>
      <c r="B1969" s="11" t="s">
        <v>13611</v>
      </c>
      <c r="C1969" s="12" t="s">
        <v>5076</v>
      </c>
      <c r="D1969" s="12" t="s">
        <v>5077</v>
      </c>
      <c r="E1969" s="12" t="s">
        <v>12282</v>
      </c>
      <c r="F1969" s="12"/>
      <c r="G1969" s="12" t="s">
        <v>18</v>
      </c>
      <c r="H1969" s="12"/>
      <c r="I1969" s="12" t="e">
        <v>#N/A</v>
      </c>
      <c r="J1969" s="12" t="s">
        <v>396</v>
      </c>
      <c r="K1969" s="12" t="s">
        <v>21705</v>
      </c>
      <c r="L1969" s="12" t="s">
        <v>21701</v>
      </c>
      <c r="M1969" s="12" t="s">
        <v>6165</v>
      </c>
      <c r="N1969" s="12" t="s">
        <v>12305</v>
      </c>
      <c r="O1969" s="12" t="s">
        <v>12744</v>
      </c>
      <c r="P1969" s="12" t="s">
        <v>14331</v>
      </c>
      <c r="Q1969" s="12" t="s">
        <v>14331</v>
      </c>
      <c r="R1969" s="72" t="e">
        <v>#N/A</v>
      </c>
      <c r="S1969" s="8">
        <f>INDEX('Coord Sitios Confirmados'!E:E, MATCH(B1969, 'Coord Sitios Confirmados'!B:B,0))</f>
        <v>4.6929299999999996</v>
      </c>
      <c r="T1969" s="159">
        <f>INDEX('Coord Sitios Confirmados'!F:F, MATCH(C1969, 'Coord Sitios Confirmados'!C:C,0))</f>
        <v>-74.033862999999997</v>
      </c>
    </row>
    <row r="1970" spans="1:20" x14ac:dyDescent="0.25">
      <c r="A1970" s="104" t="s">
        <v>5075</v>
      </c>
      <c r="B1970" s="11" t="s">
        <v>13612</v>
      </c>
      <c r="C1970" s="12" t="s">
        <v>5078</v>
      </c>
      <c r="D1970" s="12" t="s">
        <v>5079</v>
      </c>
      <c r="E1970" s="12" t="s">
        <v>12282</v>
      </c>
      <c r="F1970" s="12"/>
      <c r="G1970" s="12" t="s">
        <v>18</v>
      </c>
      <c r="H1970" s="12"/>
      <c r="I1970" s="12" t="e">
        <v>#N/A</v>
      </c>
      <c r="J1970" s="12" t="s">
        <v>396</v>
      </c>
      <c r="K1970" s="12" t="s">
        <v>21705</v>
      </c>
      <c r="L1970" s="12" t="s">
        <v>21701</v>
      </c>
      <c r="M1970" s="12" t="s">
        <v>6165</v>
      </c>
      <c r="N1970" s="12" t="s">
        <v>12305</v>
      </c>
      <c r="O1970" s="12" t="s">
        <v>12744</v>
      </c>
      <c r="P1970" s="12" t="s">
        <v>14331</v>
      </c>
      <c r="Q1970" s="12" t="s">
        <v>14331</v>
      </c>
      <c r="R1970" s="72" t="e">
        <v>#N/A</v>
      </c>
      <c r="S1970" s="8" t="e">
        <f>INDEX('Coord Sitios Confirmados'!E:E, MATCH(B1970, 'Coord Sitios Confirmados'!B:B,0))</f>
        <v>#N/A</v>
      </c>
      <c r="T1970" s="159">
        <f>INDEX('Coord Sitios Confirmados'!F:F, MATCH(C1970, 'Coord Sitios Confirmados'!C:C,0))</f>
        <v>-74.033862999999997</v>
      </c>
    </row>
    <row r="1971" spans="1:20" x14ac:dyDescent="0.25">
      <c r="A1971" s="113" t="s">
        <v>6641</v>
      </c>
      <c r="B1971" s="61" t="s">
        <v>13613</v>
      </c>
      <c r="C1971" s="62" t="s">
        <v>13578</v>
      </c>
      <c r="D1971" s="62" t="s">
        <v>6643</v>
      </c>
      <c r="E1971" s="62" t="s">
        <v>12272</v>
      </c>
      <c r="F1971" s="62"/>
      <c r="G1971" s="62" t="s">
        <v>18</v>
      </c>
      <c r="H1971" s="62"/>
      <c r="I1971" s="62" t="e">
        <v>#N/A</v>
      </c>
      <c r="J1971" s="62" t="s">
        <v>396</v>
      </c>
      <c r="K1971" s="62" t="s">
        <v>22627</v>
      </c>
      <c r="L1971" s="62" t="s">
        <v>21701</v>
      </c>
      <c r="M1971" s="62" t="s">
        <v>5943</v>
      </c>
      <c r="N1971" s="62" t="s">
        <v>942</v>
      </c>
      <c r="O1971" s="62" t="s">
        <v>12745</v>
      </c>
      <c r="P1971" s="62" t="s">
        <v>14331</v>
      </c>
      <c r="Q1971" s="62" t="s">
        <v>14331</v>
      </c>
      <c r="R1971" s="114" t="e">
        <v>#N/A</v>
      </c>
      <c r="S1971" s="8">
        <f>INDEX('Coord Sitios Confirmados'!E:E, MATCH(B1971, 'Coord Sitios Confirmados'!B:B,0))</f>
        <v>4.6452429999999998</v>
      </c>
      <c r="T1971" s="159" t="e">
        <f>INDEX('Coord Sitios Confirmados'!F:F, MATCH(C1971, 'Coord Sitios Confirmados'!C:C,0))</f>
        <v>#N/A</v>
      </c>
    </row>
    <row r="1972" spans="1:20" x14ac:dyDescent="0.25">
      <c r="A1972" s="107" t="s">
        <v>6647</v>
      </c>
      <c r="B1972" s="64" t="s">
        <v>13614</v>
      </c>
      <c r="C1972" s="65" t="s">
        <v>6648</v>
      </c>
      <c r="D1972" s="65" t="s">
        <v>6650</v>
      </c>
      <c r="E1972" s="65" t="s">
        <v>12057</v>
      </c>
      <c r="F1972" s="65" t="s">
        <v>3604</v>
      </c>
      <c r="G1972" s="65" t="s">
        <v>18</v>
      </c>
      <c r="H1972" s="64" t="s">
        <v>6649</v>
      </c>
      <c r="I1972" s="65" t="s">
        <v>3604</v>
      </c>
      <c r="J1972" s="65" t="s">
        <v>396</v>
      </c>
      <c r="K1972" s="65" t="s">
        <v>21705</v>
      </c>
      <c r="L1972" s="65" t="s">
        <v>21701</v>
      </c>
      <c r="M1972" s="65" t="s">
        <v>8699</v>
      </c>
      <c r="N1972" s="65" t="s">
        <v>397</v>
      </c>
      <c r="O1972" s="65" t="s">
        <v>12744</v>
      </c>
      <c r="P1972" s="65" t="s">
        <v>14331</v>
      </c>
      <c r="Q1972" s="65" t="s">
        <v>14331</v>
      </c>
      <c r="R1972" s="108" t="e">
        <v>#N/A</v>
      </c>
      <c r="S1972" s="8">
        <f>INDEX('Coord Sitios Confirmados'!E:E, MATCH(B1972, 'Coord Sitios Confirmados'!B:B,0))</f>
        <v>4.6937160000000002</v>
      </c>
      <c r="T1972" s="159">
        <f>INDEX('Coord Sitios Confirmados'!F:F, MATCH(C1972, 'Coord Sitios Confirmados'!C:C,0))</f>
        <v>-74.078433000000004</v>
      </c>
    </row>
    <row r="1973" spans="1:20" x14ac:dyDescent="0.25">
      <c r="A1973" s="105" t="s">
        <v>6632</v>
      </c>
      <c r="B1973" s="71" t="s">
        <v>13615</v>
      </c>
      <c r="C1973" s="70" t="s">
        <v>6638</v>
      </c>
      <c r="D1973" s="70" t="s">
        <v>6633</v>
      </c>
      <c r="E1973" s="70" t="s">
        <v>12283</v>
      </c>
      <c r="F1973" s="70"/>
      <c r="G1973" s="70" t="s">
        <v>18</v>
      </c>
      <c r="H1973" s="70">
        <v>0</v>
      </c>
      <c r="I1973" s="70" t="e">
        <v>#N/A</v>
      </c>
      <c r="J1973" s="70" t="s">
        <v>396</v>
      </c>
      <c r="K1973" s="70" t="s">
        <v>21700</v>
      </c>
      <c r="L1973" s="70" t="s">
        <v>21701</v>
      </c>
      <c r="M1973" s="70" t="s">
        <v>6165</v>
      </c>
      <c r="N1973" s="70" t="s">
        <v>197</v>
      </c>
      <c r="O1973" s="70" t="s">
        <v>12744</v>
      </c>
      <c r="P1973" s="70" t="s">
        <v>14331</v>
      </c>
      <c r="Q1973" s="70" t="s">
        <v>14331</v>
      </c>
      <c r="R1973" s="74" t="e">
        <v>#N/A</v>
      </c>
      <c r="S1973" s="8">
        <f>INDEX('Coord Sitios Confirmados'!E:E, MATCH(B1973, 'Coord Sitios Confirmados'!B:B,0))</f>
        <v>4.7324520000000003</v>
      </c>
      <c r="T1973" s="159">
        <f>INDEX('Coord Sitios Confirmados'!F:F, MATCH(C1973, 'Coord Sitios Confirmados'!C:C,0))</f>
        <v>-74.023961999999997</v>
      </c>
    </row>
    <row r="1974" spans="1:20" x14ac:dyDescent="0.25">
      <c r="A1974" s="105" t="s">
        <v>23187</v>
      </c>
      <c r="B1974" s="71" t="s">
        <v>23188</v>
      </c>
      <c r="C1974" s="70" t="s">
        <v>23189</v>
      </c>
      <c r="D1974" s="70" t="s">
        <v>23190</v>
      </c>
      <c r="E1974" s="70"/>
      <c r="F1974" s="70"/>
      <c r="G1974" s="70" t="s">
        <v>18</v>
      </c>
      <c r="H1974" s="70"/>
      <c r="I1974" s="70" t="e">
        <v>#N/A</v>
      </c>
      <c r="J1974" s="70" t="s">
        <v>396</v>
      </c>
      <c r="K1974" s="70" t="s">
        <v>21700</v>
      </c>
      <c r="L1974" s="70" t="s">
        <v>21701</v>
      </c>
      <c r="M1974" s="70" t="s">
        <v>6165</v>
      </c>
      <c r="N1974" s="70" t="s">
        <v>197</v>
      </c>
      <c r="O1974" s="70" t="s">
        <v>12744</v>
      </c>
      <c r="P1974" s="70" t="s">
        <v>14331</v>
      </c>
      <c r="Q1974" s="70" t="s">
        <v>14331</v>
      </c>
      <c r="R1974" s="74" t="e">
        <v>#N/A</v>
      </c>
      <c r="S1974" s="8">
        <f>INDEX('Coord Sitios Confirmados'!E:E, MATCH(B1974, 'Coord Sitios Confirmados'!B:B,0))</f>
        <v>4.7310480000000004</v>
      </c>
      <c r="T1974" s="159">
        <f>INDEX('Coord Sitios Confirmados'!F:F, MATCH(C1974, 'Coord Sitios Confirmados'!C:C,0))</f>
        <v>-74.023343999999994</v>
      </c>
    </row>
    <row r="1975" spans="1:20" x14ac:dyDescent="0.25">
      <c r="A1975" s="105" t="s">
        <v>23191</v>
      </c>
      <c r="B1975" s="71" t="s">
        <v>23192</v>
      </c>
      <c r="C1975" s="70" t="s">
        <v>23193</v>
      </c>
      <c r="D1975" s="70" t="s">
        <v>23190</v>
      </c>
      <c r="E1975" s="70"/>
      <c r="F1975" s="70"/>
      <c r="G1975" s="70" t="s">
        <v>18</v>
      </c>
      <c r="H1975" s="70"/>
      <c r="I1975" s="70" t="e">
        <v>#N/A</v>
      </c>
      <c r="J1975" s="70" t="s">
        <v>396</v>
      </c>
      <c r="K1975" s="70" t="s">
        <v>21700</v>
      </c>
      <c r="L1975" s="70" t="s">
        <v>21701</v>
      </c>
      <c r="M1975" s="70" t="s">
        <v>6165</v>
      </c>
      <c r="N1975" s="70" t="s">
        <v>197</v>
      </c>
      <c r="O1975" s="70" t="s">
        <v>12744</v>
      </c>
      <c r="P1975" s="70" t="s">
        <v>14331</v>
      </c>
      <c r="Q1975" s="70" t="s">
        <v>14331</v>
      </c>
      <c r="R1975" s="74" t="e">
        <v>#N/A</v>
      </c>
      <c r="S1975" s="8">
        <f>INDEX('Coord Sitios Confirmados'!E:E, MATCH(B1975, 'Coord Sitios Confirmados'!B:B,0))</f>
        <v>4.7310480000000004</v>
      </c>
      <c r="T1975" s="159">
        <f>INDEX('Coord Sitios Confirmados'!F:F, MATCH(C1975, 'Coord Sitios Confirmados'!C:C,0))</f>
        <v>-74.023343999999994</v>
      </c>
    </row>
    <row r="1976" spans="1:20" x14ac:dyDescent="0.25">
      <c r="A1976" s="105" t="s">
        <v>8670</v>
      </c>
      <c r="B1976" s="71" t="s">
        <v>13616</v>
      </c>
      <c r="C1976" s="70" t="s">
        <v>13579</v>
      </c>
      <c r="D1976" s="70" t="s">
        <v>17021</v>
      </c>
      <c r="E1976" s="70" t="s">
        <v>4142</v>
      </c>
      <c r="F1976" s="70"/>
      <c r="G1976" s="70" t="s">
        <v>18</v>
      </c>
      <c r="H1976" s="70" t="s">
        <v>21771</v>
      </c>
      <c r="I1976" s="70" t="e">
        <v>#N/A</v>
      </c>
      <c r="J1976" s="70" t="s">
        <v>396</v>
      </c>
      <c r="K1976" s="70" t="s">
        <v>21705</v>
      </c>
      <c r="L1976" s="70" t="s">
        <v>21701</v>
      </c>
      <c r="M1976" s="70" t="s">
        <v>6165</v>
      </c>
      <c r="N1976" s="70" t="s">
        <v>197</v>
      </c>
      <c r="O1976" s="70" t="s">
        <v>12744</v>
      </c>
      <c r="P1976" s="70" t="s">
        <v>14331</v>
      </c>
      <c r="Q1976" s="70" t="s">
        <v>14331</v>
      </c>
      <c r="R1976" s="74" t="e">
        <v>#N/A</v>
      </c>
      <c r="S1976" s="8">
        <f>INDEX('Coord Sitios Confirmados'!E:E, MATCH(B1976, 'Coord Sitios Confirmados'!B:B,0))</f>
        <v>4.7412809999999999</v>
      </c>
      <c r="T1976" s="159">
        <f>INDEX('Coord Sitios Confirmados'!F:F, MATCH(C1976, 'Coord Sitios Confirmados'!C:C,0))</f>
        <v>-74.034073000000006</v>
      </c>
    </row>
    <row r="1977" spans="1:20" x14ac:dyDescent="0.25">
      <c r="A1977" s="105" t="s">
        <v>6732</v>
      </c>
      <c r="B1977" s="71" t="s">
        <v>13617</v>
      </c>
      <c r="C1977" s="70" t="s">
        <v>16964</v>
      </c>
      <c r="D1977" s="70" t="s">
        <v>12698</v>
      </c>
      <c r="E1977" s="70" t="s">
        <v>12284</v>
      </c>
      <c r="F1977" s="70"/>
      <c r="G1977" s="70" t="s">
        <v>18</v>
      </c>
      <c r="H1977" s="70">
        <v>0</v>
      </c>
      <c r="I1977" s="70" t="e">
        <v>#N/A</v>
      </c>
      <c r="J1977" s="70" t="s">
        <v>396</v>
      </c>
      <c r="K1977" s="70" t="s">
        <v>21705</v>
      </c>
      <c r="L1977" s="70" t="s">
        <v>21701</v>
      </c>
      <c r="M1977" s="70" t="s">
        <v>3231</v>
      </c>
      <c r="N1977" s="70" t="s">
        <v>197</v>
      </c>
      <c r="O1977" s="70" t="s">
        <v>12744</v>
      </c>
      <c r="P1977" s="70" t="s">
        <v>14331</v>
      </c>
      <c r="Q1977" s="70" t="s">
        <v>14331</v>
      </c>
      <c r="R1977" s="74" t="e">
        <v>#N/A</v>
      </c>
      <c r="S1977" s="8">
        <f>INDEX('Coord Sitios Confirmados'!E:E, MATCH(B1977, 'Coord Sitios Confirmados'!B:B,0))</f>
        <v>4.6861319999999997</v>
      </c>
      <c r="T1977" s="159">
        <f>INDEX('Coord Sitios Confirmados'!F:F, MATCH(C1977, 'Coord Sitios Confirmados'!C:C,0))</f>
        <v>-74.119701000000006</v>
      </c>
    </row>
    <row r="1978" spans="1:20" x14ac:dyDescent="0.25">
      <c r="A1978" s="111" t="s">
        <v>6618</v>
      </c>
      <c r="B1978" s="5" t="s">
        <v>13618</v>
      </c>
      <c r="C1978" s="6" t="s">
        <v>6621</v>
      </c>
      <c r="D1978" s="6" t="s">
        <v>6619</v>
      </c>
      <c r="E1978" s="6" t="s">
        <v>20791</v>
      </c>
      <c r="F1978" s="6"/>
      <c r="G1978" s="6" t="s">
        <v>18</v>
      </c>
      <c r="H1978" s="6" t="s">
        <v>6620</v>
      </c>
      <c r="I1978" s="5" t="e">
        <v>#N/A</v>
      </c>
      <c r="J1978" s="6" t="s">
        <v>396</v>
      </c>
      <c r="K1978" s="6" t="s">
        <v>21705</v>
      </c>
      <c r="L1978" s="6" t="s">
        <v>21701</v>
      </c>
      <c r="M1978" s="6" t="s">
        <v>3379</v>
      </c>
      <c r="N1978" s="6" t="s">
        <v>942</v>
      </c>
      <c r="O1978" s="6" t="s">
        <v>12744</v>
      </c>
      <c r="P1978" s="6" t="s">
        <v>14331</v>
      </c>
      <c r="Q1978" s="6" t="s">
        <v>14331</v>
      </c>
      <c r="R1978" s="112" t="s">
        <v>8860</v>
      </c>
      <c r="S1978" s="8">
        <f>INDEX('Coord Sitios Confirmados'!E:E, MATCH(B1978, 'Coord Sitios Confirmados'!B:B,0))</f>
        <v>4.6424440000000002</v>
      </c>
      <c r="T1978" s="159">
        <f>INDEX('Coord Sitios Confirmados'!F:F, MATCH(C1978, 'Coord Sitios Confirmados'!C:C,0))</f>
        <v>-74.119502999999995</v>
      </c>
    </row>
    <row r="1979" spans="1:20" x14ac:dyDescent="0.25">
      <c r="A1979" s="105" t="s">
        <v>12582</v>
      </c>
      <c r="B1979" s="71" t="s">
        <v>13619</v>
      </c>
      <c r="C1979" s="70" t="s">
        <v>12588</v>
      </c>
      <c r="D1979" s="70" t="s">
        <v>12586</v>
      </c>
      <c r="E1979" s="70" t="s">
        <v>5543</v>
      </c>
      <c r="F1979" s="70"/>
      <c r="G1979" s="70" t="s">
        <v>18</v>
      </c>
      <c r="H1979" s="70" t="s">
        <v>21772</v>
      </c>
      <c r="I1979" s="70" t="e">
        <v>#N/A</v>
      </c>
      <c r="J1979" s="70" t="s">
        <v>396</v>
      </c>
      <c r="K1979" s="70" t="s">
        <v>21705</v>
      </c>
      <c r="L1979" s="70" t="s">
        <v>21701</v>
      </c>
      <c r="M1979" s="70" t="s">
        <v>6165</v>
      </c>
      <c r="N1979" s="70" t="s">
        <v>197</v>
      </c>
      <c r="O1979" s="70" t="s">
        <v>12744</v>
      </c>
      <c r="P1979" s="70" t="s">
        <v>14331</v>
      </c>
      <c r="Q1979" s="70" t="s">
        <v>14331</v>
      </c>
      <c r="R1979" s="74" t="e">
        <v>#N/A</v>
      </c>
      <c r="S1979" s="8">
        <f>INDEX('Coord Sitios Confirmados'!E:E, MATCH(B1979, 'Coord Sitios Confirmados'!B:B,0))</f>
        <v>4.7317559999999999</v>
      </c>
      <c r="T1979" s="159">
        <f>INDEX('Coord Sitios Confirmados'!F:F, MATCH(C1979, 'Coord Sitios Confirmados'!C:C,0))</f>
        <v>-74.023574999999994</v>
      </c>
    </row>
    <row r="1980" spans="1:20" x14ac:dyDescent="0.25">
      <c r="A1980" s="104" t="s">
        <v>6733</v>
      </c>
      <c r="B1980" s="11" t="s">
        <v>13632</v>
      </c>
      <c r="C1980" s="12" t="s">
        <v>13702</v>
      </c>
      <c r="D1980" s="12" t="s">
        <v>17015</v>
      </c>
      <c r="E1980" s="12"/>
      <c r="F1980" s="12"/>
      <c r="G1980" s="12" t="s">
        <v>18</v>
      </c>
      <c r="H1980" s="12" t="s">
        <v>5080</v>
      </c>
      <c r="I1980" s="12" t="e">
        <v>#N/A</v>
      </c>
      <c r="J1980" s="12" t="s">
        <v>396</v>
      </c>
      <c r="K1980" s="12" t="s">
        <v>21700</v>
      </c>
      <c r="L1980" s="12" t="s">
        <v>21701</v>
      </c>
      <c r="M1980" s="12" t="s">
        <v>524</v>
      </c>
      <c r="N1980" s="12" t="s">
        <v>12305</v>
      </c>
      <c r="O1980" s="12" t="s">
        <v>12744</v>
      </c>
      <c r="P1980" s="12" t="s">
        <v>14331</v>
      </c>
      <c r="Q1980" s="12" t="s">
        <v>14331</v>
      </c>
      <c r="R1980" s="72" t="e">
        <v>#N/A</v>
      </c>
      <c r="S1980" s="8">
        <f>INDEX('Coord Sitios Confirmados'!E:E, MATCH(B1980, 'Coord Sitios Confirmados'!B:B,0))</f>
        <v>4.6799280000000003</v>
      </c>
      <c r="T1980" s="159" t="e">
        <f>INDEX('Coord Sitios Confirmados'!F:F, MATCH(C1980, 'Coord Sitios Confirmados'!C:C,0))</f>
        <v>#N/A</v>
      </c>
    </row>
    <row r="1981" spans="1:20" x14ac:dyDescent="0.25">
      <c r="A1981" s="104" t="s">
        <v>6733</v>
      </c>
      <c r="B1981" s="11" t="s">
        <v>13700</v>
      </c>
      <c r="C1981" s="12" t="s">
        <v>13703</v>
      </c>
      <c r="D1981" s="12" t="s">
        <v>17015</v>
      </c>
      <c r="E1981" s="12"/>
      <c r="F1981" s="12"/>
      <c r="G1981" s="12" t="s">
        <v>18</v>
      </c>
      <c r="H1981" s="12" t="s">
        <v>5080</v>
      </c>
      <c r="I1981" s="12" t="e">
        <v>#N/A</v>
      </c>
      <c r="J1981" s="12" t="s">
        <v>396</v>
      </c>
      <c r="K1981" s="12" t="s">
        <v>21700</v>
      </c>
      <c r="L1981" s="12" t="s">
        <v>21701</v>
      </c>
      <c r="M1981" s="12" t="s">
        <v>524</v>
      </c>
      <c r="N1981" s="12" t="s">
        <v>12305</v>
      </c>
      <c r="O1981" s="12" t="s">
        <v>12744</v>
      </c>
      <c r="P1981" s="12" t="s">
        <v>14331</v>
      </c>
      <c r="Q1981" s="12" t="s">
        <v>14331</v>
      </c>
      <c r="R1981" s="72" t="e">
        <v>#N/A</v>
      </c>
      <c r="S1981" s="8" t="e">
        <f>INDEX('Coord Sitios Confirmados'!E:E, MATCH(B1981, 'Coord Sitios Confirmados'!B:B,0))</f>
        <v>#N/A</v>
      </c>
      <c r="T1981" s="159" t="e">
        <f>INDEX('Coord Sitios Confirmados'!F:F, MATCH(C1981, 'Coord Sitios Confirmados'!C:C,0))</f>
        <v>#N/A</v>
      </c>
    </row>
    <row r="1982" spans="1:20" x14ac:dyDescent="0.25">
      <c r="A1982" s="104" t="s">
        <v>6733</v>
      </c>
      <c r="B1982" s="11" t="s">
        <v>13701</v>
      </c>
      <c r="C1982" s="12" t="s">
        <v>13704</v>
      </c>
      <c r="D1982" s="12" t="s">
        <v>17016</v>
      </c>
      <c r="E1982" s="12"/>
      <c r="F1982" s="12"/>
      <c r="G1982" s="12" t="s">
        <v>18</v>
      </c>
      <c r="H1982" s="12" t="s">
        <v>5080</v>
      </c>
      <c r="I1982" s="12" t="e">
        <v>#N/A</v>
      </c>
      <c r="J1982" s="12" t="s">
        <v>396</v>
      </c>
      <c r="K1982" s="12" t="s">
        <v>21700</v>
      </c>
      <c r="L1982" s="12" t="s">
        <v>21701</v>
      </c>
      <c r="M1982" s="12" t="s">
        <v>524</v>
      </c>
      <c r="N1982" s="12" t="s">
        <v>12305</v>
      </c>
      <c r="O1982" s="12" t="s">
        <v>12744</v>
      </c>
      <c r="P1982" s="12" t="s">
        <v>14331</v>
      </c>
      <c r="Q1982" s="12" t="s">
        <v>14331</v>
      </c>
      <c r="R1982" s="72" t="e">
        <v>#N/A</v>
      </c>
      <c r="S1982" s="8" t="e">
        <f>INDEX('Coord Sitios Confirmados'!E:E, MATCH(B1982, 'Coord Sitios Confirmados'!B:B,0))</f>
        <v>#N/A</v>
      </c>
      <c r="T1982" s="159" t="e">
        <f>INDEX('Coord Sitios Confirmados'!F:F, MATCH(C1982, 'Coord Sitios Confirmados'!C:C,0))</f>
        <v>#N/A</v>
      </c>
    </row>
    <row r="1983" spans="1:20" x14ac:dyDescent="0.25">
      <c r="A1983" s="104" t="s">
        <v>6733</v>
      </c>
      <c r="B1983" s="11" t="s">
        <v>13620</v>
      </c>
      <c r="C1983" s="12" t="s">
        <v>13705</v>
      </c>
      <c r="D1983" s="12" t="s">
        <v>17016</v>
      </c>
      <c r="E1983" s="12"/>
      <c r="F1983" s="12"/>
      <c r="G1983" s="12" t="s">
        <v>18</v>
      </c>
      <c r="H1983" s="12" t="s">
        <v>5080</v>
      </c>
      <c r="I1983" s="12" t="e">
        <v>#N/A</v>
      </c>
      <c r="J1983" s="12" t="s">
        <v>396</v>
      </c>
      <c r="K1983" s="12" t="s">
        <v>21700</v>
      </c>
      <c r="L1983" s="12" t="s">
        <v>21701</v>
      </c>
      <c r="M1983" s="12" t="s">
        <v>524</v>
      </c>
      <c r="N1983" s="12" t="s">
        <v>12305</v>
      </c>
      <c r="O1983" s="12" t="s">
        <v>12744</v>
      </c>
      <c r="P1983" s="12" t="s">
        <v>14331</v>
      </c>
      <c r="Q1983" s="12" t="s">
        <v>14331</v>
      </c>
      <c r="R1983" s="72" t="e">
        <v>#N/A</v>
      </c>
      <c r="S1983" s="8" t="e">
        <f>INDEX('Coord Sitios Confirmados'!E:E, MATCH(B1983, 'Coord Sitios Confirmados'!B:B,0))</f>
        <v>#N/A</v>
      </c>
      <c r="T1983" s="159" t="e">
        <f>INDEX('Coord Sitios Confirmados'!F:F, MATCH(C1983, 'Coord Sitios Confirmados'!C:C,0))</f>
        <v>#N/A</v>
      </c>
    </row>
    <row r="1984" spans="1:20" x14ac:dyDescent="0.25">
      <c r="A1984" s="113" t="s">
        <v>5081</v>
      </c>
      <c r="B1984" s="61" t="s">
        <v>13621</v>
      </c>
      <c r="C1984" s="62" t="s">
        <v>5082</v>
      </c>
      <c r="D1984" s="62" t="s">
        <v>5083</v>
      </c>
      <c r="E1984" s="62" t="s">
        <v>12269</v>
      </c>
      <c r="F1984" s="62"/>
      <c r="G1984" s="62" t="s">
        <v>18</v>
      </c>
      <c r="H1984" s="62"/>
      <c r="I1984" s="62" t="e">
        <v>#N/A</v>
      </c>
      <c r="J1984" s="62" t="s">
        <v>396</v>
      </c>
      <c r="K1984" s="62" t="s">
        <v>22627</v>
      </c>
      <c r="L1984" s="62" t="s">
        <v>21701</v>
      </c>
      <c r="M1984" s="62" t="s">
        <v>5313</v>
      </c>
      <c r="N1984" s="62" t="s">
        <v>14328</v>
      </c>
      <c r="O1984" s="62" t="s">
        <v>12745</v>
      </c>
      <c r="P1984" s="62" t="s">
        <v>14331</v>
      </c>
      <c r="Q1984" s="62" t="s">
        <v>14331</v>
      </c>
      <c r="R1984" s="114" t="e">
        <v>#N/A</v>
      </c>
      <c r="S1984" s="8" t="e">
        <f>INDEX('Coord Sitios Confirmados'!E:E, MATCH(B1984, 'Coord Sitios Confirmados'!B:B,0))</f>
        <v>#N/A</v>
      </c>
      <c r="T1984" s="159" t="e">
        <f>INDEX('Coord Sitios Confirmados'!F:F, MATCH(C1984, 'Coord Sitios Confirmados'!C:C,0))</f>
        <v>#N/A</v>
      </c>
    </row>
    <row r="1985" spans="1:20" x14ac:dyDescent="0.25">
      <c r="A1985" s="109" t="s">
        <v>6640</v>
      </c>
      <c r="B1985" s="9" t="s">
        <v>13633</v>
      </c>
      <c r="C1985" s="10" t="s">
        <v>16868</v>
      </c>
      <c r="D1985" s="10" t="s">
        <v>8808</v>
      </c>
      <c r="E1985" s="10" t="s">
        <v>12290</v>
      </c>
      <c r="F1985" s="10"/>
      <c r="G1985" s="10" t="s">
        <v>18</v>
      </c>
      <c r="H1985" s="10"/>
      <c r="I1985" s="10" t="e">
        <v>#N/A</v>
      </c>
      <c r="J1985" s="10" t="s">
        <v>396</v>
      </c>
      <c r="K1985" s="10" t="s">
        <v>21705</v>
      </c>
      <c r="L1985" s="10" t="s">
        <v>21701</v>
      </c>
      <c r="M1985" s="10" t="s">
        <v>524</v>
      </c>
      <c r="N1985" s="10" t="s">
        <v>520</v>
      </c>
      <c r="O1985" s="10" t="s">
        <v>12744</v>
      </c>
      <c r="P1985" s="10" t="s">
        <v>14331</v>
      </c>
      <c r="Q1985" s="10" t="s">
        <v>14331</v>
      </c>
      <c r="R1985" s="110" t="e">
        <v>#N/A</v>
      </c>
      <c r="S1985" s="8">
        <f>INDEX('Coord Sitios Confirmados'!E:E, MATCH(B1985, 'Coord Sitios Confirmados'!B:B,0))</f>
        <v>4.6546399999999997</v>
      </c>
      <c r="T1985" s="159" t="e">
        <f>INDEX('Coord Sitios Confirmados'!F:F, MATCH(C1985, 'Coord Sitios Confirmados'!C:C,0))</f>
        <v>#N/A</v>
      </c>
    </row>
    <row r="1986" spans="1:20" x14ac:dyDescent="0.25">
      <c r="A1986" s="109" t="s">
        <v>6640</v>
      </c>
      <c r="B1986" s="9" t="s">
        <v>13634</v>
      </c>
      <c r="C1986" s="10" t="s">
        <v>16869</v>
      </c>
      <c r="D1986" s="10" t="s">
        <v>8808</v>
      </c>
      <c r="E1986" s="10" t="s">
        <v>12290</v>
      </c>
      <c r="F1986" s="10"/>
      <c r="G1986" s="10" t="s">
        <v>18</v>
      </c>
      <c r="H1986" s="10"/>
      <c r="I1986" s="10" t="e">
        <v>#N/A</v>
      </c>
      <c r="J1986" s="10" t="s">
        <v>396</v>
      </c>
      <c r="K1986" s="10" t="s">
        <v>21705</v>
      </c>
      <c r="L1986" s="10" t="s">
        <v>21701</v>
      </c>
      <c r="M1986" s="10" t="s">
        <v>524</v>
      </c>
      <c r="N1986" s="10" t="s">
        <v>520</v>
      </c>
      <c r="O1986" s="10" t="s">
        <v>12744</v>
      </c>
      <c r="P1986" s="10" t="s">
        <v>14331</v>
      </c>
      <c r="Q1986" s="10" t="s">
        <v>14331</v>
      </c>
      <c r="R1986" s="110" t="e">
        <v>#N/A</v>
      </c>
      <c r="S1986" s="8" t="e">
        <f>INDEX('Coord Sitios Confirmados'!E:E, MATCH(B1986, 'Coord Sitios Confirmados'!B:B,0))</f>
        <v>#N/A</v>
      </c>
      <c r="T1986" s="159" t="e">
        <f>INDEX('Coord Sitios Confirmados'!F:F, MATCH(C1986, 'Coord Sitios Confirmados'!C:C,0))</f>
        <v>#N/A</v>
      </c>
    </row>
    <row r="1987" spans="1:20" x14ac:dyDescent="0.25">
      <c r="A1987" s="105" t="s">
        <v>5084</v>
      </c>
      <c r="B1987" s="71" t="s">
        <v>13622</v>
      </c>
      <c r="C1987" s="70" t="s">
        <v>5085</v>
      </c>
      <c r="D1987" s="70" t="s">
        <v>5086</v>
      </c>
      <c r="E1987" s="70" t="s">
        <v>12283</v>
      </c>
      <c r="F1987" s="70"/>
      <c r="G1987" s="70" t="s">
        <v>18</v>
      </c>
      <c r="H1987" s="70" t="s">
        <v>21773</v>
      </c>
      <c r="I1987" s="70" t="e">
        <v>#N/A</v>
      </c>
      <c r="J1987" s="70" t="s">
        <v>396</v>
      </c>
      <c r="K1987" s="70" t="s">
        <v>21700</v>
      </c>
      <c r="L1987" s="70" t="s">
        <v>21701</v>
      </c>
      <c r="M1987" s="70" t="s">
        <v>6165</v>
      </c>
      <c r="N1987" s="70" t="s">
        <v>197</v>
      </c>
      <c r="O1987" s="70" t="s">
        <v>12744</v>
      </c>
      <c r="P1987" s="70" t="s">
        <v>14331</v>
      </c>
      <c r="Q1987" s="70" t="s">
        <v>14331</v>
      </c>
      <c r="R1987" s="74" t="e">
        <v>#N/A</v>
      </c>
      <c r="S1987" s="8">
        <f>INDEX('Coord Sitios Confirmados'!E:E, MATCH(B1987, 'Coord Sitios Confirmados'!B:B,0))</f>
        <v>4.7318230000000003</v>
      </c>
      <c r="T1987" s="159">
        <f>INDEX('Coord Sitios Confirmados'!F:F, MATCH(C1987, 'Coord Sitios Confirmados'!C:C,0))</f>
        <v>-74.023756000000006</v>
      </c>
    </row>
    <row r="1988" spans="1:20" x14ac:dyDescent="0.25">
      <c r="A1988" s="113" t="s">
        <v>5087</v>
      </c>
      <c r="B1988" s="61" t="s">
        <v>13623</v>
      </c>
      <c r="C1988" s="62" t="s">
        <v>5088</v>
      </c>
      <c r="D1988" s="62" t="s">
        <v>5089</v>
      </c>
      <c r="E1988" s="62" t="s">
        <v>12275</v>
      </c>
      <c r="F1988" s="62"/>
      <c r="G1988" s="62" t="s">
        <v>18</v>
      </c>
      <c r="H1988" s="62" t="s">
        <v>5090</v>
      </c>
      <c r="I1988" s="62" t="e">
        <v>#N/A</v>
      </c>
      <c r="J1988" s="62" t="s">
        <v>396</v>
      </c>
      <c r="K1988" s="62" t="s">
        <v>21705</v>
      </c>
      <c r="L1988" s="62" t="s">
        <v>21701</v>
      </c>
      <c r="M1988" s="62" t="s">
        <v>6165</v>
      </c>
      <c r="N1988" s="62" t="s">
        <v>12305</v>
      </c>
      <c r="O1988" s="62" t="s">
        <v>12745</v>
      </c>
      <c r="P1988" s="62" t="s">
        <v>14331</v>
      </c>
      <c r="Q1988" s="62" t="s">
        <v>14331</v>
      </c>
      <c r="R1988" s="114" t="e">
        <v>#N/A</v>
      </c>
      <c r="S1988" s="8">
        <f>INDEX('Coord Sitios Confirmados'!E:E, MATCH(B1988, 'Coord Sitios Confirmados'!B:B,0))</f>
        <v>4.6936549999999997</v>
      </c>
      <c r="T1988" s="159">
        <f>INDEX('Coord Sitios Confirmados'!F:F, MATCH(C1988, 'Coord Sitios Confirmados'!C:C,0))</f>
        <v>-74.033770000000004</v>
      </c>
    </row>
    <row r="1989" spans="1:20" x14ac:dyDescent="0.25">
      <c r="A1989" s="111" t="s">
        <v>4609</v>
      </c>
      <c r="B1989" s="5" t="s">
        <v>13624</v>
      </c>
      <c r="C1989" s="6" t="s">
        <v>13580</v>
      </c>
      <c r="D1989" s="6" t="s">
        <v>4611</v>
      </c>
      <c r="E1989" s="6"/>
      <c r="F1989" s="6"/>
      <c r="G1989" s="6" t="s">
        <v>18</v>
      </c>
      <c r="H1989" s="6" t="s">
        <v>2893</v>
      </c>
      <c r="I1989" s="5" t="e">
        <v>#N/A</v>
      </c>
      <c r="J1989" s="6" t="s">
        <v>396</v>
      </c>
      <c r="K1989" s="6" t="s">
        <v>21700</v>
      </c>
      <c r="L1989" s="6" t="s">
        <v>21701</v>
      </c>
      <c r="M1989" s="6" t="s">
        <v>5313</v>
      </c>
      <c r="N1989" s="6" t="s">
        <v>942</v>
      </c>
      <c r="O1989" s="6" t="s">
        <v>12744</v>
      </c>
      <c r="P1989" s="6" t="s">
        <v>14331</v>
      </c>
      <c r="Q1989" s="6" t="s">
        <v>14331</v>
      </c>
      <c r="R1989" s="112" t="s">
        <v>8860</v>
      </c>
      <c r="S1989" s="8">
        <f>INDEX('Coord Sitios Confirmados'!E:E, MATCH(B1989, 'Coord Sitios Confirmados'!B:B,0))</f>
        <v>4.7324270000000004</v>
      </c>
      <c r="T1989" s="159" t="e">
        <f>INDEX('Coord Sitios Confirmados'!F:F, MATCH(C1989, 'Coord Sitios Confirmados'!C:C,0))</f>
        <v>#N/A</v>
      </c>
    </row>
    <row r="1990" spans="1:20" x14ac:dyDescent="0.25">
      <c r="A1990" s="113" t="s">
        <v>4612</v>
      </c>
      <c r="B1990" s="61" t="s">
        <v>13624</v>
      </c>
      <c r="C1990" s="62" t="s">
        <v>13581</v>
      </c>
      <c r="D1990" s="62" t="s">
        <v>4614</v>
      </c>
      <c r="E1990" s="62"/>
      <c r="F1990" s="62"/>
      <c r="G1990" s="62" t="s">
        <v>18</v>
      </c>
      <c r="H1990" s="62" t="e">
        <v>#N/A</v>
      </c>
      <c r="I1990" s="62" t="e">
        <v>#N/A</v>
      </c>
      <c r="J1990" s="62" t="s">
        <v>396</v>
      </c>
      <c r="K1990" s="62" t="s">
        <v>22627</v>
      </c>
      <c r="L1990" s="62" t="s">
        <v>21701</v>
      </c>
      <c r="M1990" s="62" t="s">
        <v>6165</v>
      </c>
      <c r="N1990" s="62" t="s">
        <v>197</v>
      </c>
      <c r="O1990" s="62" t="s">
        <v>12745</v>
      </c>
      <c r="P1990" s="62" t="s">
        <v>14331</v>
      </c>
      <c r="Q1990" s="62" t="s">
        <v>14331</v>
      </c>
      <c r="R1990" s="114" t="e">
        <v>#N/A</v>
      </c>
      <c r="S1990" s="8">
        <f>INDEX('Coord Sitios Confirmados'!E:E, MATCH(B1990, 'Coord Sitios Confirmados'!B:B,0))</f>
        <v>4.7324270000000004</v>
      </c>
      <c r="T1990" s="159" t="e">
        <f>INDEX('Coord Sitios Confirmados'!F:F, MATCH(C1990, 'Coord Sitios Confirmados'!C:C,0))</f>
        <v>#N/A</v>
      </c>
    </row>
    <row r="1991" spans="1:20" x14ac:dyDescent="0.25">
      <c r="A1991" s="111" t="s">
        <v>22709</v>
      </c>
      <c r="B1991" s="5" t="s">
        <v>21368</v>
      </c>
      <c r="C1991" s="6" t="s">
        <v>21367</v>
      </c>
      <c r="D1991" s="6" t="s">
        <v>21366</v>
      </c>
      <c r="E1991" s="6" t="s">
        <v>19102</v>
      </c>
      <c r="F1991" s="6"/>
      <c r="G1991" s="6" t="s">
        <v>18</v>
      </c>
      <c r="H1991" s="6" t="s">
        <v>21370</v>
      </c>
      <c r="I1991" s="5"/>
      <c r="J1991" s="6" t="s">
        <v>396</v>
      </c>
      <c r="K1991" s="6" t="s">
        <v>21700</v>
      </c>
      <c r="L1991" s="6" t="s">
        <v>21701</v>
      </c>
      <c r="M1991" s="6" t="s">
        <v>3379</v>
      </c>
      <c r="N1991" s="6" t="s">
        <v>942</v>
      </c>
      <c r="O1991" s="6" t="s">
        <v>12744</v>
      </c>
      <c r="P1991" s="6" t="s">
        <v>14331</v>
      </c>
      <c r="Q1991" s="6" t="s">
        <v>14331</v>
      </c>
      <c r="R1991" s="112" t="s">
        <v>21369</v>
      </c>
      <c r="S1991" s="8">
        <f>INDEX('Coord Sitios Confirmados'!E:E, MATCH(B1991, 'Coord Sitios Confirmados'!B:B,0))</f>
        <v>4.644692</v>
      </c>
      <c r="T1991" s="159">
        <f>INDEX('Coord Sitios Confirmados'!F:F, MATCH(C1991, 'Coord Sitios Confirmados'!C:C,0))</f>
        <v>-74.120309000000006</v>
      </c>
    </row>
    <row r="1992" spans="1:20" x14ac:dyDescent="0.25">
      <c r="A1992" s="109" t="s">
        <v>5094</v>
      </c>
      <c r="B1992" s="9" t="s">
        <v>13635</v>
      </c>
      <c r="C1992" s="10" t="s">
        <v>16870</v>
      </c>
      <c r="D1992" s="10" t="s">
        <v>5095</v>
      </c>
      <c r="E1992" s="10" t="s">
        <v>12291</v>
      </c>
      <c r="F1992" s="10"/>
      <c r="G1992" s="10" t="s">
        <v>18</v>
      </c>
      <c r="H1992" s="10" t="s">
        <v>5096</v>
      </c>
      <c r="I1992" s="10" t="e">
        <v>#N/A</v>
      </c>
      <c r="J1992" s="10" t="s">
        <v>396</v>
      </c>
      <c r="K1992" s="10" t="s">
        <v>21700</v>
      </c>
      <c r="L1992" s="10" t="s">
        <v>21701</v>
      </c>
      <c r="M1992" s="10" t="s">
        <v>524</v>
      </c>
      <c r="N1992" s="10" t="s">
        <v>520</v>
      </c>
      <c r="O1992" s="10" t="s">
        <v>12744</v>
      </c>
      <c r="P1992" s="10" t="s">
        <v>14331</v>
      </c>
      <c r="Q1992" s="10" t="s">
        <v>14331</v>
      </c>
      <c r="R1992" s="110" t="e">
        <v>#N/A</v>
      </c>
      <c r="S1992" s="8">
        <f>INDEX('Coord Sitios Confirmados'!E:E, MATCH(B1992, 'Coord Sitios Confirmados'!B:B,0))</f>
        <v>4.6547000000000001</v>
      </c>
      <c r="T1992" s="159" t="e">
        <f>INDEX('Coord Sitios Confirmados'!F:F, MATCH(C1992, 'Coord Sitios Confirmados'!C:C,0))</f>
        <v>#N/A</v>
      </c>
    </row>
    <row r="1993" spans="1:20" x14ac:dyDescent="0.25">
      <c r="A1993" s="73" t="s">
        <v>5091</v>
      </c>
      <c r="B1993" s="79" t="s">
        <v>13625</v>
      </c>
      <c r="C1993" s="3" t="s">
        <v>5092</v>
      </c>
      <c r="D1993" s="3" t="s">
        <v>5093</v>
      </c>
      <c r="E1993" s="3" t="s">
        <v>12267</v>
      </c>
      <c r="F1993" s="3"/>
      <c r="G1993" s="3" t="s">
        <v>18</v>
      </c>
      <c r="H1993" s="3"/>
      <c r="I1993" s="3" t="e">
        <v>#N/A</v>
      </c>
      <c r="J1993" s="3" t="s">
        <v>396</v>
      </c>
      <c r="K1993" s="3" t="s">
        <v>21705</v>
      </c>
      <c r="L1993" s="3" t="s">
        <v>21701</v>
      </c>
      <c r="M1993" s="3" t="s">
        <v>8696</v>
      </c>
      <c r="N1993" s="3" t="s">
        <v>12324</v>
      </c>
      <c r="O1993" s="3" t="s">
        <v>12744</v>
      </c>
      <c r="P1993" s="3" t="s">
        <v>14331</v>
      </c>
      <c r="Q1993" s="3" t="s">
        <v>14331</v>
      </c>
      <c r="R1993" s="106" t="e">
        <v>#N/A</v>
      </c>
      <c r="S1993" s="8">
        <f>INDEX('Coord Sitios Confirmados'!E:E, MATCH(B1993, 'Coord Sitios Confirmados'!B:B,0))</f>
        <v>4.6141445000000001</v>
      </c>
      <c r="T1993" s="159">
        <f>INDEX('Coord Sitios Confirmados'!F:F, MATCH(C1993, 'Coord Sitios Confirmados'!C:C,0))</f>
        <v>-74.071001800000005</v>
      </c>
    </row>
    <row r="1994" spans="1:20" x14ac:dyDescent="0.25">
      <c r="A1994" s="113" t="s">
        <v>6634</v>
      </c>
      <c r="B1994" s="61" t="s">
        <v>13626</v>
      </c>
      <c r="C1994" s="62" t="s">
        <v>16872</v>
      </c>
      <c r="D1994" s="62" t="s">
        <v>6635</v>
      </c>
      <c r="E1994" s="62" t="s">
        <v>12285</v>
      </c>
      <c r="F1994" s="62"/>
      <c r="G1994" s="62" t="s">
        <v>18</v>
      </c>
      <c r="H1994" s="62"/>
      <c r="I1994" s="62" t="e">
        <v>#N/A</v>
      </c>
      <c r="J1994" s="62" t="s">
        <v>396</v>
      </c>
      <c r="K1994" s="62" t="s">
        <v>21700</v>
      </c>
      <c r="L1994" s="62" t="s">
        <v>21701</v>
      </c>
      <c r="M1994" s="62" t="s">
        <v>524</v>
      </c>
      <c r="N1994" s="62" t="s">
        <v>12305</v>
      </c>
      <c r="O1994" s="62" t="s">
        <v>12745</v>
      </c>
      <c r="P1994" s="62" t="s">
        <v>14331</v>
      </c>
      <c r="Q1994" s="62" t="s">
        <v>14331</v>
      </c>
      <c r="R1994" s="114" t="e">
        <v>#N/A</v>
      </c>
      <c r="S1994" s="8">
        <f>INDEX('Coord Sitios Confirmados'!E:E, MATCH(B1994, 'Coord Sitios Confirmados'!B:B,0))</f>
        <v>4.6806242999999998</v>
      </c>
      <c r="T1994" s="159" t="e">
        <f>INDEX('Coord Sitios Confirmados'!F:F, MATCH(C1994, 'Coord Sitios Confirmados'!C:C,0))</f>
        <v>#N/A</v>
      </c>
    </row>
    <row r="1995" spans="1:20" x14ac:dyDescent="0.25">
      <c r="A1995" s="113" t="s">
        <v>6636</v>
      </c>
      <c r="B1995" s="61" t="s">
        <v>13627</v>
      </c>
      <c r="C1995" s="62" t="s">
        <v>16873</v>
      </c>
      <c r="D1995" s="62" t="s">
        <v>8794</v>
      </c>
      <c r="E1995" s="62" t="s">
        <v>12286</v>
      </c>
      <c r="F1995" s="62"/>
      <c r="G1995" s="62" t="s">
        <v>18</v>
      </c>
      <c r="H1995" s="62"/>
      <c r="I1995" s="62" t="e">
        <v>#N/A</v>
      </c>
      <c r="J1995" s="62" t="s">
        <v>396</v>
      </c>
      <c r="K1995" s="62" t="s">
        <v>21700</v>
      </c>
      <c r="L1995" s="62" t="s">
        <v>21701</v>
      </c>
      <c r="M1995" s="62" t="s">
        <v>524</v>
      </c>
      <c r="N1995" s="62" t="s">
        <v>12305</v>
      </c>
      <c r="O1995" s="62" t="s">
        <v>12745</v>
      </c>
      <c r="P1995" s="62" t="s">
        <v>14331</v>
      </c>
      <c r="Q1995" s="62" t="s">
        <v>14331</v>
      </c>
      <c r="R1995" s="114" t="e">
        <v>#N/A</v>
      </c>
      <c r="S1995" s="8">
        <f>INDEX('Coord Sitios Confirmados'!E:E, MATCH(B1995, 'Coord Sitios Confirmados'!B:B,0))</f>
        <v>4.6760489999999999</v>
      </c>
      <c r="T1995" s="159" t="e">
        <f>INDEX('Coord Sitios Confirmados'!F:F, MATCH(C1995, 'Coord Sitios Confirmados'!C:C,0))</f>
        <v>#N/A</v>
      </c>
    </row>
    <row r="1996" spans="1:20" x14ac:dyDescent="0.25">
      <c r="A1996" s="113" t="s">
        <v>6636</v>
      </c>
      <c r="B1996" s="61" t="s">
        <v>13628</v>
      </c>
      <c r="C1996" s="62" t="s">
        <v>16874</v>
      </c>
      <c r="D1996" s="62" t="s">
        <v>8794</v>
      </c>
      <c r="E1996" s="62" t="s">
        <v>12286</v>
      </c>
      <c r="F1996" s="62"/>
      <c r="G1996" s="62" t="s">
        <v>18</v>
      </c>
      <c r="H1996" s="62"/>
      <c r="I1996" s="62" t="e">
        <v>#N/A</v>
      </c>
      <c r="J1996" s="62" t="s">
        <v>396</v>
      </c>
      <c r="K1996" s="62" t="s">
        <v>21700</v>
      </c>
      <c r="L1996" s="62" t="s">
        <v>21701</v>
      </c>
      <c r="M1996" s="62" t="s">
        <v>524</v>
      </c>
      <c r="N1996" s="62" t="s">
        <v>12305</v>
      </c>
      <c r="O1996" s="62" t="s">
        <v>12745</v>
      </c>
      <c r="P1996" s="62" t="s">
        <v>14331</v>
      </c>
      <c r="Q1996" s="62" t="s">
        <v>14331</v>
      </c>
      <c r="R1996" s="114" t="e">
        <v>#N/A</v>
      </c>
      <c r="S1996" s="8" t="e">
        <f>INDEX('Coord Sitios Confirmados'!E:E, MATCH(B1996, 'Coord Sitios Confirmados'!B:B,0))</f>
        <v>#N/A</v>
      </c>
      <c r="T1996" s="159" t="e">
        <f>INDEX('Coord Sitios Confirmados'!F:F, MATCH(C1996, 'Coord Sitios Confirmados'!C:C,0))</f>
        <v>#N/A</v>
      </c>
    </row>
    <row r="1997" spans="1:20" x14ac:dyDescent="0.25">
      <c r="A1997" s="111" t="s">
        <v>6734</v>
      </c>
      <c r="B1997" s="5" t="s">
        <v>13629</v>
      </c>
      <c r="C1997" s="6" t="s">
        <v>17009</v>
      </c>
      <c r="D1997" s="6" t="s">
        <v>17024</v>
      </c>
      <c r="E1997" s="6" t="s">
        <v>12287</v>
      </c>
      <c r="F1997" s="6"/>
      <c r="G1997" s="6" t="s">
        <v>18</v>
      </c>
      <c r="H1997" s="6"/>
      <c r="I1997" s="5" t="e">
        <v>#N/A</v>
      </c>
      <c r="J1997" s="6" t="s">
        <v>396</v>
      </c>
      <c r="K1997" s="6" t="s">
        <v>21705</v>
      </c>
      <c r="L1997" s="6" t="s">
        <v>21701</v>
      </c>
      <c r="M1997" s="6" t="s">
        <v>3379</v>
      </c>
      <c r="N1997" s="6" t="s">
        <v>942</v>
      </c>
      <c r="O1997" s="6" t="s">
        <v>12744</v>
      </c>
      <c r="P1997" s="6" t="s">
        <v>14331</v>
      </c>
      <c r="Q1997" s="6" t="s">
        <v>14331</v>
      </c>
      <c r="R1997" s="112" t="e">
        <v>#N/A</v>
      </c>
      <c r="S1997" s="8" t="e">
        <f>INDEX('Coord Sitios Confirmados'!E:E, MATCH(B1997, 'Coord Sitios Confirmados'!B:B,0))</f>
        <v>#N/A</v>
      </c>
      <c r="T1997" s="159" t="e">
        <f>INDEX('Coord Sitios Confirmados'!F:F, MATCH(C1997, 'Coord Sitios Confirmados'!C:C,0))</f>
        <v>#N/A</v>
      </c>
    </row>
    <row r="1998" spans="1:20" x14ac:dyDescent="0.25">
      <c r="A1998" s="113" t="s">
        <v>5098</v>
      </c>
      <c r="B1998" s="61" t="s">
        <v>13630</v>
      </c>
      <c r="C1998" s="62" t="s">
        <v>5099</v>
      </c>
      <c r="D1998" s="62" t="s">
        <v>5100</v>
      </c>
      <c r="E1998" s="62" t="s">
        <v>12288</v>
      </c>
      <c r="F1998" s="62"/>
      <c r="G1998" s="62" t="s">
        <v>18</v>
      </c>
      <c r="H1998" s="62" t="s">
        <v>5101</v>
      </c>
      <c r="I1998" s="62" t="e">
        <v>#N/A</v>
      </c>
      <c r="J1998" s="62" t="s">
        <v>396</v>
      </c>
      <c r="K1998" s="62" t="s">
        <v>21696</v>
      </c>
      <c r="L1998" s="62" t="s">
        <v>21697</v>
      </c>
      <c r="M1998" s="62" t="s">
        <v>6165</v>
      </c>
      <c r="N1998" s="62" t="s">
        <v>12305</v>
      </c>
      <c r="O1998" s="62" t="s">
        <v>12745</v>
      </c>
      <c r="P1998" s="62" t="s">
        <v>14331</v>
      </c>
      <c r="Q1998" s="62" t="s">
        <v>14331</v>
      </c>
      <c r="R1998" s="114" t="e">
        <v>#N/A</v>
      </c>
      <c r="S1998" s="8">
        <f>INDEX('Coord Sitios Confirmados'!E:E, MATCH(B1998, 'Coord Sitios Confirmados'!B:B,0))</f>
        <v>4.6936549999999997</v>
      </c>
      <c r="T1998" s="159">
        <f>INDEX('Coord Sitios Confirmados'!F:F, MATCH(C1998, 'Coord Sitios Confirmados'!C:C,0))</f>
        <v>-74.033770000000004</v>
      </c>
    </row>
    <row r="1999" spans="1:20" x14ac:dyDescent="0.25">
      <c r="A1999" s="107" t="s">
        <v>5102</v>
      </c>
      <c r="B1999" s="64" t="s">
        <v>12133</v>
      </c>
      <c r="C1999" s="65" t="s">
        <v>5103</v>
      </c>
      <c r="D1999" s="65" t="s">
        <v>5104</v>
      </c>
      <c r="E1999" s="65" t="s">
        <v>18469</v>
      </c>
      <c r="F1999" s="65" t="s">
        <v>18470</v>
      </c>
      <c r="G1999" s="65" t="s">
        <v>18</v>
      </c>
      <c r="H1999" s="64" t="s">
        <v>5105</v>
      </c>
      <c r="I1999" s="65" t="s">
        <v>5106</v>
      </c>
      <c r="J1999" s="65" t="s">
        <v>396</v>
      </c>
      <c r="K1999" s="65" t="s">
        <v>21705</v>
      </c>
      <c r="L1999" s="65" t="s">
        <v>21701</v>
      </c>
      <c r="M1999" s="65" t="s">
        <v>8699</v>
      </c>
      <c r="N1999" s="65" t="s">
        <v>397</v>
      </c>
      <c r="O1999" s="65" t="s">
        <v>12744</v>
      </c>
      <c r="P1999" s="65" t="s">
        <v>14331</v>
      </c>
      <c r="Q1999" s="65" t="s">
        <v>14331</v>
      </c>
      <c r="R1999" s="108" t="s">
        <v>8860</v>
      </c>
      <c r="S1999" s="8">
        <f>INDEX('Coord Sitios Confirmados'!E:E, MATCH(B1999, 'Coord Sitios Confirmados'!B:B,0))</f>
        <v>4.7282999999999999</v>
      </c>
      <c r="T1999" s="159">
        <f>INDEX('Coord Sitios Confirmados'!F:F, MATCH(C1999, 'Coord Sitios Confirmados'!C:C,0))</f>
        <v>-74.076891666666697</v>
      </c>
    </row>
    <row r="2000" spans="1:20" x14ac:dyDescent="0.25">
      <c r="A2000" s="109" t="s">
        <v>5107</v>
      </c>
      <c r="B2000" s="9" t="s">
        <v>13529</v>
      </c>
      <c r="C2000" s="10" t="s">
        <v>5108</v>
      </c>
      <c r="D2000" s="10" t="s">
        <v>5109</v>
      </c>
      <c r="E2000" s="10" t="s">
        <v>20845</v>
      </c>
      <c r="F2000" s="10" t="s">
        <v>20844</v>
      </c>
      <c r="G2000" s="10" t="s">
        <v>18</v>
      </c>
      <c r="H2000" s="10" t="s">
        <v>5110</v>
      </c>
      <c r="I2000" s="10" t="s">
        <v>5111</v>
      </c>
      <c r="J2000" s="10" t="s">
        <v>396</v>
      </c>
      <c r="K2000" s="10" t="s">
        <v>21705</v>
      </c>
      <c r="L2000" s="10" t="s">
        <v>21701</v>
      </c>
      <c r="M2000" s="10" t="s">
        <v>524</v>
      </c>
      <c r="N2000" s="10" t="s">
        <v>520</v>
      </c>
      <c r="O2000" s="10" t="s">
        <v>12744</v>
      </c>
      <c r="P2000" s="10" t="s">
        <v>14331</v>
      </c>
      <c r="Q2000" s="10" t="s">
        <v>14331</v>
      </c>
      <c r="R2000" s="110" t="s">
        <v>8860</v>
      </c>
      <c r="S2000" s="8">
        <f>INDEX('Coord Sitios Confirmados'!E:E, MATCH(B2000, 'Coord Sitios Confirmados'!B:B,0))</f>
        <v>4.6350100000000003</v>
      </c>
      <c r="T2000" s="159" t="str">
        <f>INDEX('Coord Sitios Confirmados'!F:F, MATCH(C2000, 'Coord Sitios Confirmados'!C:C,0))</f>
        <v>-74,06370</v>
      </c>
    </row>
    <row r="2001" spans="1:20" x14ac:dyDescent="0.25">
      <c r="A2001" s="115" t="s">
        <v>18523</v>
      </c>
      <c r="B2001" s="103" t="s">
        <v>18567</v>
      </c>
      <c r="C2001" s="101" t="s">
        <v>18568</v>
      </c>
      <c r="D2001" s="101" t="s">
        <v>18580</v>
      </c>
      <c r="E2001" s="101" t="s">
        <v>21833</v>
      </c>
      <c r="F2001" s="101" t="s">
        <v>22365</v>
      </c>
      <c r="G2001" s="101" t="s">
        <v>14374</v>
      </c>
      <c r="H2001" s="101"/>
      <c r="I2001" s="101"/>
      <c r="J2001" s="101" t="s">
        <v>396</v>
      </c>
      <c r="K2001" s="101" t="s">
        <v>21705</v>
      </c>
      <c r="L2001" s="101" t="s">
        <v>21701</v>
      </c>
      <c r="M2001" s="101" t="s">
        <v>14374</v>
      </c>
      <c r="N2001" s="101" t="s">
        <v>14329</v>
      </c>
      <c r="O2001" s="101" t="s">
        <v>12744</v>
      </c>
      <c r="P2001" s="101" t="s">
        <v>14374</v>
      </c>
      <c r="Q2001" s="101" t="s">
        <v>10573</v>
      </c>
      <c r="R2001" s="102" t="s">
        <v>18638</v>
      </c>
      <c r="S2001" s="8">
        <f>INDEX('Coord Sitios Confirmados'!E:E, MATCH(B2001, 'Coord Sitios Confirmados'!B:B,0))</f>
        <v>4.8663699999999999</v>
      </c>
      <c r="T2001" s="159" t="str">
        <f>INDEX('Coord Sitios Confirmados'!F:F, MATCH(C2001, 'Coord Sitios Confirmados'!C:C,0))</f>
        <v>-74,049800</v>
      </c>
    </row>
    <row r="2002" spans="1:20" x14ac:dyDescent="0.25">
      <c r="A2002" s="115" t="s">
        <v>10161</v>
      </c>
      <c r="B2002" s="103" t="s">
        <v>14356</v>
      </c>
      <c r="C2002" s="101" t="s">
        <v>10236</v>
      </c>
      <c r="D2002" s="101" t="s">
        <v>17490</v>
      </c>
      <c r="E2002" s="101" t="s">
        <v>21914</v>
      </c>
      <c r="F2002" s="101" t="s">
        <v>21915</v>
      </c>
      <c r="G2002" s="101" t="s">
        <v>14374</v>
      </c>
      <c r="H2002" s="101" t="s">
        <v>20929</v>
      </c>
      <c r="I2002" s="101" t="s">
        <v>14357</v>
      </c>
      <c r="J2002" s="101" t="s">
        <v>396</v>
      </c>
      <c r="K2002" s="101" t="s">
        <v>21705</v>
      </c>
      <c r="L2002" s="101" t="s">
        <v>21701</v>
      </c>
      <c r="M2002" s="101" t="s">
        <v>8699</v>
      </c>
      <c r="N2002" s="101" t="s">
        <v>14329</v>
      </c>
      <c r="O2002" s="101" t="s">
        <v>12744</v>
      </c>
      <c r="P2002" s="101" t="s">
        <v>14331</v>
      </c>
      <c r="Q2002" s="101" t="s">
        <v>10573</v>
      </c>
      <c r="R2002" s="102" t="s">
        <v>8648</v>
      </c>
      <c r="S2002" s="8">
        <f>INDEX('Coord Sitios Confirmados'!E:E, MATCH(B2002, 'Coord Sitios Confirmados'!B:B,0))</f>
        <v>4.8159900000000002</v>
      </c>
      <c r="T2002" s="159">
        <f>INDEX('Coord Sitios Confirmados'!F:F, MATCH(C2002, 'Coord Sitios Confirmados'!C:C,0))</f>
        <v>-74.061199999999999</v>
      </c>
    </row>
    <row r="2003" spans="1:20" x14ac:dyDescent="0.25">
      <c r="A2003" s="111" t="s">
        <v>5112</v>
      </c>
      <c r="B2003" s="5" t="s">
        <v>13083</v>
      </c>
      <c r="C2003" s="6" t="s">
        <v>5113</v>
      </c>
      <c r="D2003" s="6" t="s">
        <v>6645</v>
      </c>
      <c r="E2003" s="6" t="s">
        <v>19045</v>
      </c>
      <c r="F2003" s="6" t="s">
        <v>19046</v>
      </c>
      <c r="G2003" s="6" t="s">
        <v>1644</v>
      </c>
      <c r="H2003" s="6" t="s">
        <v>955</v>
      </c>
      <c r="I2003" s="5" t="e">
        <v>#N/A</v>
      </c>
      <c r="J2003" s="6" t="s">
        <v>396</v>
      </c>
      <c r="K2003" s="6" t="s">
        <v>21702</v>
      </c>
      <c r="L2003" s="6" t="s">
        <v>21701</v>
      </c>
      <c r="M2003" s="6" t="s">
        <v>4060</v>
      </c>
      <c r="N2003" s="6" t="s">
        <v>942</v>
      </c>
      <c r="O2003" s="6" t="s">
        <v>12744</v>
      </c>
      <c r="P2003" s="6" t="s">
        <v>14331</v>
      </c>
      <c r="Q2003" s="6" t="s">
        <v>14331</v>
      </c>
      <c r="R2003" s="112" t="s">
        <v>1644</v>
      </c>
      <c r="S2003" s="8">
        <f>INDEX('Coord Sitios Confirmados'!E:E, MATCH(B2003, 'Coord Sitios Confirmados'!B:B,0))</f>
        <v>4.6391790000000004</v>
      </c>
      <c r="T2003" s="159">
        <f>INDEX('Coord Sitios Confirmados'!F:F, MATCH(C2003, 'Coord Sitios Confirmados'!C:C,0))</f>
        <v>-74.148358999999999</v>
      </c>
    </row>
    <row r="2004" spans="1:20" x14ac:dyDescent="0.25">
      <c r="A2004" s="115" t="s">
        <v>15826</v>
      </c>
      <c r="B2004" s="103" t="s">
        <v>15827</v>
      </c>
      <c r="C2004" s="101" t="s">
        <v>15828</v>
      </c>
      <c r="D2004" s="101" t="s">
        <v>17491</v>
      </c>
      <c r="E2004" s="101" t="s">
        <v>22083</v>
      </c>
      <c r="F2004" s="101" t="s">
        <v>21925</v>
      </c>
      <c r="G2004" s="101" t="s">
        <v>16137</v>
      </c>
      <c r="H2004" s="101" t="s">
        <v>16570</v>
      </c>
      <c r="I2004" s="101">
        <v>605987</v>
      </c>
      <c r="J2004" s="101" t="s">
        <v>396</v>
      </c>
      <c r="K2004" s="101" t="s">
        <v>21705</v>
      </c>
      <c r="L2004" s="101" t="s">
        <v>21701</v>
      </c>
      <c r="M2004" s="101" t="s">
        <v>16051</v>
      </c>
      <c r="N2004" s="101" t="s">
        <v>14377</v>
      </c>
      <c r="O2004" s="101" t="s">
        <v>12744</v>
      </c>
      <c r="P2004" s="101" t="s">
        <v>14880</v>
      </c>
      <c r="Q2004" s="101" t="s">
        <v>10573</v>
      </c>
      <c r="R2004" s="102" t="s">
        <v>1644</v>
      </c>
      <c r="S2004" s="8">
        <f>INDEX('Coord Sitios Confirmados'!E:E, MATCH(B2004, 'Coord Sitios Confirmados'!B:B,0))</f>
        <v>4.21183</v>
      </c>
      <c r="T2004" s="159">
        <f>INDEX('Coord Sitios Confirmados'!F:F, MATCH(C2004, 'Coord Sitios Confirmados'!C:C,0))</f>
        <v>-74.683279999999996</v>
      </c>
    </row>
    <row r="2005" spans="1:20" x14ac:dyDescent="0.25">
      <c r="A2005" s="115" t="s">
        <v>19197</v>
      </c>
      <c r="B2005" s="103" t="s">
        <v>19198</v>
      </c>
      <c r="C2005" s="101" t="s">
        <v>20744</v>
      </c>
      <c r="D2005" s="101" t="s">
        <v>19200</v>
      </c>
      <c r="E2005" s="101" t="s">
        <v>19212</v>
      </c>
      <c r="F2005" s="101"/>
      <c r="G2005" s="101" t="s">
        <v>19211</v>
      </c>
      <c r="H2005" s="101" t="s">
        <v>19209</v>
      </c>
      <c r="I2005" s="101" t="s">
        <v>19205</v>
      </c>
      <c r="J2005" s="101" t="s">
        <v>396</v>
      </c>
      <c r="K2005" s="101" t="s">
        <v>21705</v>
      </c>
      <c r="L2005" s="101" t="s">
        <v>21701</v>
      </c>
      <c r="M2005" s="101" t="s">
        <v>14474</v>
      </c>
      <c r="N2005" s="101" t="s">
        <v>14399</v>
      </c>
      <c r="O2005" s="101" t="s">
        <v>12744</v>
      </c>
      <c r="P2005" s="101" t="s">
        <v>14474</v>
      </c>
      <c r="Q2005" s="101" t="s">
        <v>10573</v>
      </c>
      <c r="R2005" s="102" t="s">
        <v>1644</v>
      </c>
      <c r="S2005" s="8">
        <f>INDEX('Coord Sitios Confirmados'!E:E, MATCH(B2005, 'Coord Sitios Confirmados'!B:B,0))</f>
        <v>4.6914230000000003</v>
      </c>
      <c r="T2005" s="159">
        <f>INDEX('Coord Sitios Confirmados'!F:F, MATCH(C2005, 'Coord Sitios Confirmados'!C:C,0))</f>
        <v>-74.182078000000004</v>
      </c>
    </row>
    <row r="2006" spans="1:20" x14ac:dyDescent="0.25">
      <c r="A2006" s="105" t="s">
        <v>22663</v>
      </c>
      <c r="B2006" s="71" t="s">
        <v>13146</v>
      </c>
      <c r="C2006" s="70" t="s">
        <v>5115</v>
      </c>
      <c r="D2006" s="70" t="s">
        <v>5116</v>
      </c>
      <c r="E2006" s="70" t="s">
        <v>5117</v>
      </c>
      <c r="F2006" s="70"/>
      <c r="G2006" s="70" t="s">
        <v>2035</v>
      </c>
      <c r="H2006" s="70" t="s">
        <v>9542</v>
      </c>
      <c r="I2006" s="70" t="e">
        <v>#N/A</v>
      </c>
      <c r="J2006" s="70" t="s">
        <v>396</v>
      </c>
      <c r="K2006" s="70" t="s">
        <v>21700</v>
      </c>
      <c r="L2006" s="70" t="s">
        <v>21701</v>
      </c>
      <c r="M2006" s="70" t="s">
        <v>3379</v>
      </c>
      <c r="N2006" s="70" t="s">
        <v>197</v>
      </c>
      <c r="O2006" s="70" t="s">
        <v>12744</v>
      </c>
      <c r="P2006" s="70" t="s">
        <v>14331</v>
      </c>
      <c r="Q2006" s="70" t="s">
        <v>14331</v>
      </c>
      <c r="R2006" s="74" t="e">
        <v>#N/A</v>
      </c>
      <c r="S2006" s="8">
        <f>INDEX('Coord Sitios Confirmados'!E:E, MATCH(B2006, 'Coord Sitios Confirmados'!B:B,0))</f>
        <v>4.7009699999999999</v>
      </c>
      <c r="T2006" s="159">
        <f>INDEX('Coord Sitios Confirmados'!F:F, MATCH(C2006, 'Coord Sitios Confirmados'!C:C,0))</f>
        <v>-74.142232000000007</v>
      </c>
    </row>
    <row r="2007" spans="1:20" x14ac:dyDescent="0.25">
      <c r="A2007" s="105" t="s">
        <v>22662</v>
      </c>
      <c r="B2007" s="71" t="s">
        <v>13547</v>
      </c>
      <c r="C2007" s="70" t="s">
        <v>5119</v>
      </c>
      <c r="D2007" s="70" t="s">
        <v>3972</v>
      </c>
      <c r="E2007" s="70" t="s">
        <v>5120</v>
      </c>
      <c r="F2007" s="70" t="s">
        <v>5121</v>
      </c>
      <c r="G2007" s="70" t="s">
        <v>2035</v>
      </c>
      <c r="H2007" s="70" t="s">
        <v>21754</v>
      </c>
      <c r="I2007" s="70" t="s">
        <v>5122</v>
      </c>
      <c r="J2007" s="70" t="s">
        <v>396</v>
      </c>
      <c r="K2007" s="70" t="s">
        <v>21700</v>
      </c>
      <c r="L2007" s="70" t="s">
        <v>21701</v>
      </c>
      <c r="M2007" s="70" t="s">
        <v>3231</v>
      </c>
      <c r="N2007" s="70" t="s">
        <v>197</v>
      </c>
      <c r="O2007" s="70" t="s">
        <v>12744</v>
      </c>
      <c r="P2007" s="70" t="s">
        <v>14331</v>
      </c>
      <c r="Q2007" s="70" t="s">
        <v>14331</v>
      </c>
      <c r="R2007" s="74" t="e">
        <v>#N/A</v>
      </c>
      <c r="S2007" s="8">
        <f>INDEX('Coord Sitios Confirmados'!E:E, MATCH(B2007, 'Coord Sitios Confirmados'!B:B,0))</f>
        <v>4.6981979999999997</v>
      </c>
      <c r="T2007" s="159">
        <f>INDEX('Coord Sitios Confirmados'!F:F, MATCH(C2007, 'Coord Sitios Confirmados'!C:C,0))</f>
        <v>-74.140697000000003</v>
      </c>
    </row>
    <row r="2008" spans="1:20" x14ac:dyDescent="0.25">
      <c r="A2008" s="105" t="s">
        <v>5123</v>
      </c>
      <c r="B2008" s="71" t="s">
        <v>13365</v>
      </c>
      <c r="C2008" s="70" t="s">
        <v>5124</v>
      </c>
      <c r="D2008" s="70" t="s">
        <v>5116</v>
      </c>
      <c r="E2008" s="70"/>
      <c r="F2008" s="70"/>
      <c r="G2008" s="70" t="s">
        <v>2035</v>
      </c>
      <c r="H2008" s="70" t="s">
        <v>21774</v>
      </c>
      <c r="I2008" s="70" t="e">
        <v>#N/A</v>
      </c>
      <c r="J2008" s="70" t="s">
        <v>396</v>
      </c>
      <c r="K2008" s="70" t="s">
        <v>21702</v>
      </c>
      <c r="L2008" s="70" t="s">
        <v>21701</v>
      </c>
      <c r="M2008" s="70" t="s">
        <v>3379</v>
      </c>
      <c r="N2008" s="70" t="s">
        <v>197</v>
      </c>
      <c r="O2008" s="70" t="s">
        <v>12744</v>
      </c>
      <c r="P2008" s="70" t="s">
        <v>14331</v>
      </c>
      <c r="Q2008" s="70" t="s">
        <v>14331</v>
      </c>
      <c r="R2008" s="74" t="s">
        <v>8860</v>
      </c>
      <c r="S2008" s="8">
        <f>INDEX('Coord Sitios Confirmados'!E:E, MATCH(B2008, 'Coord Sitios Confirmados'!B:B,0))</f>
        <v>4.7000500000000001</v>
      </c>
      <c r="T2008" s="159">
        <f>INDEX('Coord Sitios Confirmados'!F:F, MATCH(C2008, 'Coord Sitios Confirmados'!C:C,0))</f>
        <v>-74.1434</v>
      </c>
    </row>
    <row r="2009" spans="1:20" x14ac:dyDescent="0.25">
      <c r="A2009" s="105" t="s">
        <v>5125</v>
      </c>
      <c r="B2009" s="71" t="s">
        <v>13366</v>
      </c>
      <c r="C2009" s="70" t="s">
        <v>5126</v>
      </c>
      <c r="D2009" s="70" t="s">
        <v>5127</v>
      </c>
      <c r="E2009" s="70" t="s">
        <v>5128</v>
      </c>
      <c r="F2009" s="70"/>
      <c r="G2009" s="70" t="s">
        <v>2035</v>
      </c>
      <c r="H2009" s="70">
        <v>0</v>
      </c>
      <c r="I2009" s="70" t="s">
        <v>5129</v>
      </c>
      <c r="J2009" s="70" t="s">
        <v>396</v>
      </c>
      <c r="K2009" s="70" t="s">
        <v>21702</v>
      </c>
      <c r="L2009" s="70" t="s">
        <v>21701</v>
      </c>
      <c r="M2009" s="70" t="s">
        <v>3379</v>
      </c>
      <c r="N2009" s="70" t="s">
        <v>197</v>
      </c>
      <c r="O2009" s="70" t="s">
        <v>12744</v>
      </c>
      <c r="P2009" s="70" t="s">
        <v>14331</v>
      </c>
      <c r="Q2009" s="70" t="s">
        <v>14331</v>
      </c>
      <c r="R2009" s="74" t="s">
        <v>8860</v>
      </c>
      <c r="S2009" s="8">
        <f>INDEX('Coord Sitios Confirmados'!E:E, MATCH(B2009, 'Coord Sitios Confirmados'!B:B,0))</f>
        <v>4.6989000000000001</v>
      </c>
      <c r="T2009" s="159">
        <f>INDEX('Coord Sitios Confirmados'!F:F, MATCH(C2009, 'Coord Sitios Confirmados'!C:C,0))</f>
        <v>-74.143799999999999</v>
      </c>
    </row>
    <row r="2010" spans="1:20" x14ac:dyDescent="0.25">
      <c r="A2010" s="105" t="s">
        <v>22664</v>
      </c>
      <c r="B2010" s="71" t="s">
        <v>13367</v>
      </c>
      <c r="C2010" s="70" t="s">
        <v>5131</v>
      </c>
      <c r="D2010" s="70" t="s">
        <v>5127</v>
      </c>
      <c r="E2010" s="70"/>
      <c r="F2010" s="70"/>
      <c r="G2010" s="70" t="s">
        <v>2035</v>
      </c>
      <c r="H2010" s="70">
        <v>0</v>
      </c>
      <c r="I2010" s="70" t="e">
        <v>#N/A</v>
      </c>
      <c r="J2010" s="70" t="s">
        <v>396</v>
      </c>
      <c r="K2010" s="70" t="s">
        <v>21700</v>
      </c>
      <c r="L2010" s="70" t="s">
        <v>21701</v>
      </c>
      <c r="M2010" s="70" t="s">
        <v>3379</v>
      </c>
      <c r="N2010" s="70" t="s">
        <v>197</v>
      </c>
      <c r="O2010" s="70" t="s">
        <v>12744</v>
      </c>
      <c r="P2010" s="70" t="s">
        <v>14331</v>
      </c>
      <c r="Q2010" s="70" t="s">
        <v>14331</v>
      </c>
      <c r="R2010" s="74" t="e">
        <v>#N/A</v>
      </c>
      <c r="S2010" s="8">
        <f>INDEX('Coord Sitios Confirmados'!E:E, MATCH(B2010, 'Coord Sitios Confirmados'!B:B,0))</f>
        <v>4.6977690000000001</v>
      </c>
      <c r="T2010" s="159">
        <f>INDEX('Coord Sitios Confirmados'!F:F, MATCH(C2010, 'Coord Sitios Confirmados'!C:C,0))</f>
        <v>-74.144081999999997</v>
      </c>
    </row>
    <row r="2011" spans="1:20" x14ac:dyDescent="0.25">
      <c r="A2011" s="105" t="s">
        <v>5132</v>
      </c>
      <c r="B2011" s="71" t="s">
        <v>13462</v>
      </c>
      <c r="C2011" s="70" t="s">
        <v>5133</v>
      </c>
      <c r="D2011" s="70" t="s">
        <v>5134</v>
      </c>
      <c r="E2011" s="70" t="s">
        <v>2054</v>
      </c>
      <c r="F2011" s="70" t="s">
        <v>5135</v>
      </c>
      <c r="G2011" s="70" t="s">
        <v>18</v>
      </c>
      <c r="H2011" s="70" t="s">
        <v>21775</v>
      </c>
      <c r="I2011" s="70" t="s">
        <v>5136</v>
      </c>
      <c r="J2011" s="70" t="s">
        <v>396</v>
      </c>
      <c r="K2011" s="70" t="s">
        <v>21702</v>
      </c>
      <c r="L2011" s="70" t="s">
        <v>21701</v>
      </c>
      <c r="M2011" s="70" t="s">
        <v>3231</v>
      </c>
      <c r="N2011" s="70" t="s">
        <v>197</v>
      </c>
      <c r="O2011" s="70" t="s">
        <v>12744</v>
      </c>
      <c r="P2011" s="70" t="s">
        <v>14331</v>
      </c>
      <c r="Q2011" s="70" t="s">
        <v>14331</v>
      </c>
      <c r="R2011" s="74" t="s">
        <v>8860</v>
      </c>
      <c r="S2011" s="8">
        <f>INDEX('Coord Sitios Confirmados'!E:E, MATCH(B2011, 'Coord Sitios Confirmados'!B:B,0))</f>
        <v>4.69306</v>
      </c>
      <c r="T2011" s="159">
        <f>INDEX('Coord Sitios Confirmados'!F:F, MATCH(C2011, 'Coord Sitios Confirmados'!C:C,0))</f>
        <v>-74.086699999999993</v>
      </c>
    </row>
    <row r="2012" spans="1:20" x14ac:dyDescent="0.25">
      <c r="A2012" s="111" t="s">
        <v>5137</v>
      </c>
      <c r="B2012" s="5" t="s">
        <v>13387</v>
      </c>
      <c r="C2012" s="6" t="s">
        <v>5138</v>
      </c>
      <c r="D2012" s="6" t="s">
        <v>13810</v>
      </c>
      <c r="E2012" s="6" t="s">
        <v>18693</v>
      </c>
      <c r="F2012" s="6" t="s">
        <v>20896</v>
      </c>
      <c r="G2012" s="6" t="s">
        <v>18</v>
      </c>
      <c r="H2012" s="6" t="s">
        <v>21527</v>
      </c>
      <c r="I2012" s="5" t="e">
        <v>#N/A</v>
      </c>
      <c r="J2012" s="6" t="s">
        <v>396</v>
      </c>
      <c r="K2012" s="6" t="s">
        <v>21699</v>
      </c>
      <c r="L2012" s="6" t="s">
        <v>21697</v>
      </c>
      <c r="M2012" s="6" t="s">
        <v>5313</v>
      </c>
      <c r="N2012" s="6" t="s">
        <v>942</v>
      </c>
      <c r="O2012" s="6" t="s">
        <v>12744</v>
      </c>
      <c r="P2012" s="6" t="s">
        <v>14331</v>
      </c>
      <c r="Q2012" s="6" t="s">
        <v>14331</v>
      </c>
      <c r="R2012" s="112" t="s">
        <v>8860</v>
      </c>
      <c r="S2012" s="8">
        <f>INDEX('Coord Sitios Confirmados'!E:E, MATCH(B2012, 'Coord Sitios Confirmados'!B:B,0))</f>
        <v>4.6324050000000003</v>
      </c>
      <c r="T2012" s="159">
        <f>INDEX('Coord Sitios Confirmados'!F:F, MATCH(C2012, 'Coord Sitios Confirmados'!C:C,0))</f>
        <v>-74.115545999999995</v>
      </c>
    </row>
    <row r="2013" spans="1:20" x14ac:dyDescent="0.25">
      <c r="A2013" s="73" t="s">
        <v>5139</v>
      </c>
      <c r="B2013" s="79" t="s">
        <v>12828</v>
      </c>
      <c r="C2013" s="3" t="s">
        <v>5140</v>
      </c>
      <c r="D2013" s="3" t="s">
        <v>5141</v>
      </c>
      <c r="E2013" s="3" t="s">
        <v>14076</v>
      </c>
      <c r="F2013" s="3" t="s">
        <v>14075</v>
      </c>
      <c r="G2013" s="3" t="s">
        <v>2249</v>
      </c>
      <c r="H2013" s="3" t="s">
        <v>1260</v>
      </c>
      <c r="I2013" s="3" t="s">
        <v>5142</v>
      </c>
      <c r="J2013" s="3" t="s">
        <v>396</v>
      </c>
      <c r="K2013" s="3" t="s">
        <v>21705</v>
      </c>
      <c r="L2013" s="3" t="s">
        <v>21701</v>
      </c>
      <c r="M2013" s="3" t="s">
        <v>8695</v>
      </c>
      <c r="N2013" s="3" t="s">
        <v>12324</v>
      </c>
      <c r="O2013" s="3" t="s">
        <v>12744</v>
      </c>
      <c r="P2013" s="3" t="s">
        <v>14331</v>
      </c>
      <c r="Q2013" s="3" t="s">
        <v>14331</v>
      </c>
      <c r="R2013" s="106" t="s">
        <v>8860</v>
      </c>
      <c r="S2013" s="8">
        <f>INDEX('Coord Sitios Confirmados'!E:E, MATCH(B2013, 'Coord Sitios Confirmados'!B:B,0))</f>
        <v>4.5997000000000003</v>
      </c>
      <c r="T2013" s="159">
        <f>INDEX('Coord Sitios Confirmados'!F:F, MATCH(C2013, 'Coord Sitios Confirmados'!C:C,0))</f>
        <v>-74.07586666666667</v>
      </c>
    </row>
    <row r="2014" spans="1:20" x14ac:dyDescent="0.25">
      <c r="A2014" s="73" t="s">
        <v>5143</v>
      </c>
      <c r="B2014" s="79" t="s">
        <v>13274</v>
      </c>
      <c r="C2014" s="3" t="s">
        <v>5144</v>
      </c>
      <c r="D2014" s="3" t="s">
        <v>5145</v>
      </c>
      <c r="E2014" s="3" t="s">
        <v>1846</v>
      </c>
      <c r="F2014" s="3" t="s">
        <v>5146</v>
      </c>
      <c r="G2014" s="3" t="s">
        <v>18</v>
      </c>
      <c r="H2014" s="3" t="s">
        <v>1260</v>
      </c>
      <c r="I2014" s="3" t="s">
        <v>5147</v>
      </c>
      <c r="J2014" s="3" t="s">
        <v>396</v>
      </c>
      <c r="K2014" s="3" t="s">
        <v>21705</v>
      </c>
      <c r="L2014" s="3" t="s">
        <v>21701</v>
      </c>
      <c r="M2014" s="3" t="s">
        <v>8696</v>
      </c>
      <c r="N2014" s="3" t="s">
        <v>12324</v>
      </c>
      <c r="O2014" s="3" t="s">
        <v>12744</v>
      </c>
      <c r="P2014" s="3" t="s">
        <v>14331</v>
      </c>
      <c r="Q2014" s="3" t="s">
        <v>14331</v>
      </c>
      <c r="R2014" s="106" t="s">
        <v>8648</v>
      </c>
      <c r="S2014" s="8">
        <f>INDEX('Coord Sitios Confirmados'!E:E, MATCH(B2014, 'Coord Sitios Confirmados'!B:B,0))</f>
        <v>4.6135833333333336</v>
      </c>
      <c r="T2014" s="159">
        <f>INDEX('Coord Sitios Confirmados'!F:F, MATCH(C2014, 'Coord Sitios Confirmados'!C:C,0))</f>
        <v>-74.066599999999994</v>
      </c>
    </row>
    <row r="2015" spans="1:20" x14ac:dyDescent="0.25">
      <c r="A2015" s="73" t="s">
        <v>5148</v>
      </c>
      <c r="B2015" s="79" t="s">
        <v>13286</v>
      </c>
      <c r="C2015" s="3" t="s">
        <v>5149</v>
      </c>
      <c r="D2015" s="3" t="s">
        <v>5150</v>
      </c>
      <c r="E2015" s="3" t="s">
        <v>5151</v>
      </c>
      <c r="F2015" s="3" t="s">
        <v>1718</v>
      </c>
      <c r="G2015" s="3" t="s">
        <v>18</v>
      </c>
      <c r="H2015" s="3"/>
      <c r="I2015" s="3" t="s">
        <v>5152</v>
      </c>
      <c r="J2015" s="3" t="s">
        <v>396</v>
      </c>
      <c r="K2015" s="3" t="s">
        <v>21705</v>
      </c>
      <c r="L2015" s="3" t="s">
        <v>21701</v>
      </c>
      <c r="M2015" s="3" t="s">
        <v>8690</v>
      </c>
      <c r="N2015" s="3" t="s">
        <v>12324</v>
      </c>
      <c r="O2015" s="3" t="s">
        <v>12744</v>
      </c>
      <c r="P2015" s="3" t="s">
        <v>14331</v>
      </c>
      <c r="Q2015" s="3" t="s">
        <v>14331</v>
      </c>
      <c r="R2015" s="106" t="s">
        <v>8860</v>
      </c>
      <c r="S2015" s="8" t="str">
        <f>INDEX('Coord Sitios Confirmados'!E:E, MATCH(B2015, 'Coord Sitios Confirmados'!B:B,0))</f>
        <v>4,606009</v>
      </c>
      <c r="T2015" s="159">
        <f>INDEX('Coord Sitios Confirmados'!F:F, MATCH(C2015, 'Coord Sitios Confirmados'!C:C,0))</f>
        <v>-74.089479999999995</v>
      </c>
    </row>
    <row r="2016" spans="1:20" x14ac:dyDescent="0.25">
      <c r="A2016" s="107" t="s">
        <v>5153</v>
      </c>
      <c r="B2016" s="64" t="s">
        <v>12134</v>
      </c>
      <c r="C2016" s="65" t="s">
        <v>5154</v>
      </c>
      <c r="D2016" s="65" t="s">
        <v>5155</v>
      </c>
      <c r="E2016" s="65" t="s">
        <v>21120</v>
      </c>
      <c r="F2016" s="65" t="s">
        <v>21121</v>
      </c>
      <c r="G2016" s="65" t="s">
        <v>11970</v>
      </c>
      <c r="H2016" s="64" t="s">
        <v>21323</v>
      </c>
      <c r="I2016" s="65" t="s">
        <v>10603</v>
      </c>
      <c r="J2016" s="65" t="s">
        <v>396</v>
      </c>
      <c r="K2016" s="65" t="s">
        <v>21705</v>
      </c>
      <c r="L2016" s="65" t="s">
        <v>21701</v>
      </c>
      <c r="M2016" s="65" t="s">
        <v>8699</v>
      </c>
      <c r="N2016" s="65" t="s">
        <v>397</v>
      </c>
      <c r="O2016" s="65" t="s">
        <v>12744</v>
      </c>
      <c r="P2016" s="65" t="s">
        <v>14331</v>
      </c>
      <c r="Q2016" s="65" t="s">
        <v>14331</v>
      </c>
      <c r="R2016" s="108" t="s">
        <v>18638</v>
      </c>
      <c r="S2016" s="8">
        <f>INDEX('Coord Sitios Confirmados'!E:E, MATCH(B2016, 'Coord Sitios Confirmados'!B:B,0))</f>
        <v>4.7504638888888904</v>
      </c>
      <c r="T2016" s="159">
        <f>INDEX('Coord Sitios Confirmados'!F:F, MATCH(C2016, 'Coord Sitios Confirmados'!C:C,0))</f>
        <v>-74.093233333333302</v>
      </c>
    </row>
    <row r="2017" spans="1:20" x14ac:dyDescent="0.25">
      <c r="A2017" s="73" t="s">
        <v>5156</v>
      </c>
      <c r="B2017" s="79" t="s">
        <v>13139</v>
      </c>
      <c r="C2017" s="3" t="s">
        <v>5157</v>
      </c>
      <c r="D2017" s="3" t="s">
        <v>5158</v>
      </c>
      <c r="E2017" s="3" t="s">
        <v>4553</v>
      </c>
      <c r="F2017" s="3" t="s">
        <v>5159</v>
      </c>
      <c r="G2017" s="3" t="s">
        <v>18</v>
      </c>
      <c r="H2017" s="3" t="s">
        <v>5160</v>
      </c>
      <c r="I2017" s="3" t="s">
        <v>5161</v>
      </c>
      <c r="J2017" s="3" t="s">
        <v>396</v>
      </c>
      <c r="K2017" s="3" t="s">
        <v>21705</v>
      </c>
      <c r="L2017" s="3" t="s">
        <v>21701</v>
      </c>
      <c r="M2017" s="3" t="s">
        <v>8695</v>
      </c>
      <c r="N2017" s="3" t="s">
        <v>12324</v>
      </c>
      <c r="O2017" s="3" t="s">
        <v>12744</v>
      </c>
      <c r="P2017" s="3" t="s">
        <v>14331</v>
      </c>
      <c r="Q2017" s="3" t="s">
        <v>14331</v>
      </c>
      <c r="R2017" s="106" t="s">
        <v>8860</v>
      </c>
      <c r="S2017" s="8">
        <f>INDEX('Coord Sitios Confirmados'!E:E, MATCH(B2017, 'Coord Sitios Confirmados'!B:B,0))</f>
        <v>4.6014333333333335</v>
      </c>
      <c r="T2017" s="159">
        <f>INDEX('Coord Sitios Confirmados'!F:F, MATCH(C2017, 'Coord Sitios Confirmados'!C:C,0))</f>
        <v>-74.066599999999994</v>
      </c>
    </row>
    <row r="2018" spans="1:20" x14ac:dyDescent="0.25">
      <c r="A2018" s="109" t="s">
        <v>5162</v>
      </c>
      <c r="B2018" s="9" t="s">
        <v>13164</v>
      </c>
      <c r="C2018" s="10" t="s">
        <v>5163</v>
      </c>
      <c r="D2018" s="10" t="s">
        <v>10464</v>
      </c>
      <c r="E2018" s="10" t="s">
        <v>18909</v>
      </c>
      <c r="F2018" s="10" t="s">
        <v>18846</v>
      </c>
      <c r="G2018" s="10" t="s">
        <v>18</v>
      </c>
      <c r="H2018" s="10" t="s">
        <v>5164</v>
      </c>
      <c r="I2018" s="10" t="s">
        <v>5165</v>
      </c>
      <c r="J2018" s="10" t="s">
        <v>396</v>
      </c>
      <c r="K2018" s="10" t="s">
        <v>21705</v>
      </c>
      <c r="L2018" s="10" t="s">
        <v>21701</v>
      </c>
      <c r="M2018" s="10" t="s">
        <v>524</v>
      </c>
      <c r="N2018" s="10" t="s">
        <v>520</v>
      </c>
      <c r="O2018" s="10" t="s">
        <v>12744</v>
      </c>
      <c r="P2018" s="10" t="s">
        <v>14331</v>
      </c>
      <c r="Q2018" s="10" t="s">
        <v>14331</v>
      </c>
      <c r="R2018" s="110" t="s">
        <v>9556</v>
      </c>
      <c r="S2018" s="8">
        <f>INDEX('Coord Sitios Confirmados'!E:E, MATCH(B2018, 'Coord Sitios Confirmados'!B:B,0))</f>
        <v>4.6501900000000003</v>
      </c>
      <c r="T2018" s="159" t="str">
        <f>INDEX('Coord Sitios Confirmados'!F:F, MATCH(C2018, 'Coord Sitios Confirmados'!C:C,0))</f>
        <v>-74,06230</v>
      </c>
    </row>
    <row r="2019" spans="1:20" x14ac:dyDescent="0.25">
      <c r="A2019" s="115" t="s">
        <v>15354</v>
      </c>
      <c r="B2019" s="103" t="s">
        <v>15355</v>
      </c>
      <c r="C2019" s="101" t="s">
        <v>16953</v>
      </c>
      <c r="D2019" s="101" t="s">
        <v>17492</v>
      </c>
      <c r="E2019" s="101" t="s">
        <v>22039</v>
      </c>
      <c r="F2019" s="101" t="s">
        <v>22155</v>
      </c>
      <c r="G2019" s="101" t="s">
        <v>22579</v>
      </c>
      <c r="H2019" s="101" t="s">
        <v>8860</v>
      </c>
      <c r="I2019" s="101" t="s">
        <v>16338</v>
      </c>
      <c r="J2019" s="101" t="s">
        <v>396</v>
      </c>
      <c r="K2019" s="101" t="s">
        <v>21700</v>
      </c>
      <c r="L2019" s="101" t="s">
        <v>21701</v>
      </c>
      <c r="M2019" s="101" t="s">
        <v>16051</v>
      </c>
      <c r="N2019" s="101" t="s">
        <v>14377</v>
      </c>
      <c r="O2019" s="101" t="s">
        <v>12744</v>
      </c>
      <c r="P2019" s="101" t="s">
        <v>14404</v>
      </c>
      <c r="Q2019" s="101" t="s">
        <v>10573</v>
      </c>
      <c r="R2019" s="102" t="s">
        <v>8860</v>
      </c>
      <c r="S2019" s="8">
        <f>INDEX('Coord Sitios Confirmados'!E:E, MATCH(B2019, 'Coord Sitios Confirmados'!B:B,0))</f>
        <v>4.5076944399999999</v>
      </c>
      <c r="T2019" s="159">
        <f>INDEX('Coord Sitios Confirmados'!F:F, MATCH(C2019, 'Coord Sitios Confirmados'!C:C,0))</f>
        <v>-74.244138899999996</v>
      </c>
    </row>
    <row r="2020" spans="1:20" x14ac:dyDescent="0.25">
      <c r="A2020" s="111" t="s">
        <v>5166</v>
      </c>
      <c r="B2020" s="5" t="s">
        <v>12847</v>
      </c>
      <c r="C2020" s="6" t="s">
        <v>5167</v>
      </c>
      <c r="D2020" s="6" t="s">
        <v>13811</v>
      </c>
      <c r="E2020" s="6" t="s">
        <v>19055</v>
      </c>
      <c r="F2020" s="6" t="s">
        <v>5168</v>
      </c>
      <c r="G2020" s="6" t="s">
        <v>18</v>
      </c>
      <c r="H2020" s="6" t="s">
        <v>5169</v>
      </c>
      <c r="I2020" s="5" t="s">
        <v>5170</v>
      </c>
      <c r="J2020" s="6" t="s">
        <v>396</v>
      </c>
      <c r="K2020" s="6" t="s">
        <v>21705</v>
      </c>
      <c r="L2020" s="6" t="s">
        <v>21701</v>
      </c>
      <c r="M2020" s="6" t="s">
        <v>5943</v>
      </c>
      <c r="N2020" s="6" t="s">
        <v>942</v>
      </c>
      <c r="O2020" s="6" t="s">
        <v>12744</v>
      </c>
      <c r="P2020" s="6" t="s">
        <v>14331</v>
      </c>
      <c r="Q2020" s="6" t="s">
        <v>14331</v>
      </c>
      <c r="R2020" s="112" t="s">
        <v>9712</v>
      </c>
      <c r="S2020" s="8">
        <f>INDEX('Coord Sitios Confirmados'!E:E, MATCH(B2020, 'Coord Sitios Confirmados'!B:B,0))</f>
        <v>4.6479999999999997</v>
      </c>
      <c r="T2020" s="159">
        <f>INDEX('Coord Sitios Confirmados'!F:F, MATCH(C2020, 'Coord Sitios Confirmados'!C:C,0))</f>
        <v>-74.097200000000001</v>
      </c>
    </row>
    <row r="2021" spans="1:20" x14ac:dyDescent="0.25">
      <c r="A2021" s="109" t="s">
        <v>5171</v>
      </c>
      <c r="B2021" s="9" t="s">
        <v>13066</v>
      </c>
      <c r="C2021" s="10" t="s">
        <v>5172</v>
      </c>
      <c r="D2021" s="10" t="s">
        <v>5173</v>
      </c>
      <c r="E2021" s="10" t="s">
        <v>5174</v>
      </c>
      <c r="F2021" s="10" t="s">
        <v>4924</v>
      </c>
      <c r="G2021" s="10" t="s">
        <v>18</v>
      </c>
      <c r="H2021" s="10" t="s">
        <v>5175</v>
      </c>
      <c r="I2021" s="10" t="s">
        <v>5176</v>
      </c>
      <c r="J2021" s="10" t="s">
        <v>396</v>
      </c>
      <c r="K2021" s="10" t="s">
        <v>21705</v>
      </c>
      <c r="L2021" s="10" t="s">
        <v>21701</v>
      </c>
      <c r="M2021" s="10" t="s">
        <v>524</v>
      </c>
      <c r="N2021" s="10" t="s">
        <v>520</v>
      </c>
      <c r="O2021" s="10" t="s">
        <v>12744</v>
      </c>
      <c r="P2021" s="10" t="s">
        <v>14331</v>
      </c>
      <c r="Q2021" s="10" t="s">
        <v>14331</v>
      </c>
      <c r="R2021" s="110" t="s">
        <v>8860</v>
      </c>
      <c r="S2021" s="8">
        <f>INDEX('Coord Sitios Confirmados'!E:E, MATCH(B2021, 'Coord Sitios Confirmados'!B:B,0))</f>
        <v>4.6409799999999999</v>
      </c>
      <c r="T2021" s="159" t="str">
        <f>INDEX('Coord Sitios Confirmados'!F:F, MATCH(C2021, 'Coord Sitios Confirmados'!C:C,0))</f>
        <v>-74,05488</v>
      </c>
    </row>
    <row r="2022" spans="1:20" x14ac:dyDescent="0.25">
      <c r="A2022" s="107" t="s">
        <v>5177</v>
      </c>
      <c r="B2022" s="64" t="s">
        <v>12136</v>
      </c>
      <c r="C2022" s="65" t="s">
        <v>5178</v>
      </c>
      <c r="D2022" s="65" t="s">
        <v>5179</v>
      </c>
      <c r="E2022" s="65" t="s">
        <v>18614</v>
      </c>
      <c r="F2022" s="65" t="s">
        <v>18613</v>
      </c>
      <c r="G2022" s="65" t="s">
        <v>1710</v>
      </c>
      <c r="H2022" s="64" t="s">
        <v>20962</v>
      </c>
      <c r="I2022" s="65" t="s">
        <v>5180</v>
      </c>
      <c r="J2022" s="65" t="s">
        <v>396</v>
      </c>
      <c r="K2022" s="65" t="s">
        <v>21702</v>
      </c>
      <c r="L2022" s="65" t="s">
        <v>21701</v>
      </c>
      <c r="M2022" s="65" t="s">
        <v>8698</v>
      </c>
      <c r="N2022" s="65" t="s">
        <v>397</v>
      </c>
      <c r="O2022" s="65" t="s">
        <v>12744</v>
      </c>
      <c r="P2022" s="65" t="s">
        <v>14331</v>
      </c>
      <c r="Q2022" s="65" t="s">
        <v>14331</v>
      </c>
      <c r="R2022" s="108" t="s">
        <v>8648</v>
      </c>
      <c r="S2022" s="8">
        <f>INDEX('Coord Sitios Confirmados'!E:E, MATCH(B2022, 'Coord Sitios Confirmados'!B:B,0))</f>
        <v>4.6762499999999996</v>
      </c>
      <c r="T2022" s="159">
        <f>INDEX('Coord Sitios Confirmados'!F:F, MATCH(C2022, 'Coord Sitios Confirmados'!C:C,0))</f>
        <v>-74.064111111111103</v>
      </c>
    </row>
    <row r="2023" spans="1:20" x14ac:dyDescent="0.25">
      <c r="A2023" s="107" t="s">
        <v>5181</v>
      </c>
      <c r="B2023" s="64" t="s">
        <v>12137</v>
      </c>
      <c r="C2023" s="65" t="s">
        <v>12138</v>
      </c>
      <c r="D2023" s="65" t="s">
        <v>12139</v>
      </c>
      <c r="E2023" s="65" t="s">
        <v>5183</v>
      </c>
      <c r="F2023" s="65" t="s">
        <v>3604</v>
      </c>
      <c r="G2023" s="65" t="s">
        <v>2098</v>
      </c>
      <c r="H2023" s="64" t="s">
        <v>5184</v>
      </c>
      <c r="I2023" s="65" t="s">
        <v>10622</v>
      </c>
      <c r="J2023" s="65" t="s">
        <v>396</v>
      </c>
      <c r="K2023" s="65" t="s">
        <v>21700</v>
      </c>
      <c r="L2023" s="65" t="s">
        <v>21701</v>
      </c>
      <c r="M2023" s="65" t="s">
        <v>8698</v>
      </c>
      <c r="N2023" s="65" t="s">
        <v>397</v>
      </c>
      <c r="O2023" s="65" t="s">
        <v>12744</v>
      </c>
      <c r="P2023" s="65" t="s">
        <v>14331</v>
      </c>
      <c r="Q2023" s="65" t="s">
        <v>14331</v>
      </c>
      <c r="R2023" s="108" t="s">
        <v>1650</v>
      </c>
      <c r="S2023" s="8">
        <f>INDEX('Coord Sitios Confirmados'!E:E, MATCH(B2023, 'Coord Sitios Confirmados'!B:B,0))</f>
        <v>4.68153611111111</v>
      </c>
      <c r="T2023" s="159">
        <f>INDEX('Coord Sitios Confirmados'!F:F, MATCH(C2023, 'Coord Sitios Confirmados'!C:C,0))</f>
        <v>-74.064850000000007</v>
      </c>
    </row>
    <row r="2024" spans="1:20" x14ac:dyDescent="0.25">
      <c r="A2024" s="107" t="s">
        <v>18607</v>
      </c>
      <c r="B2024" s="64" t="s">
        <v>18608</v>
      </c>
      <c r="C2024" s="65" t="s">
        <v>18609</v>
      </c>
      <c r="D2024" s="65" t="s">
        <v>18610</v>
      </c>
      <c r="E2024" s="65" t="s">
        <v>14287</v>
      </c>
      <c r="F2024" s="65" t="s">
        <v>18611</v>
      </c>
      <c r="G2024" s="65" t="s">
        <v>1922</v>
      </c>
      <c r="H2024" s="64" t="s">
        <v>18612</v>
      </c>
      <c r="I2024" s="65" t="s">
        <v>18575</v>
      </c>
      <c r="J2024" s="65" t="s">
        <v>396</v>
      </c>
      <c r="K2024" s="65" t="s">
        <v>21705</v>
      </c>
      <c r="L2024" s="65" t="s">
        <v>21701</v>
      </c>
      <c r="M2024" s="65" t="s">
        <v>8698</v>
      </c>
      <c r="N2024" s="65" t="s">
        <v>397</v>
      </c>
      <c r="O2024" s="65" t="s">
        <v>12744</v>
      </c>
      <c r="P2024" s="65" t="s">
        <v>14331</v>
      </c>
      <c r="Q2024" s="65" t="s">
        <v>14331</v>
      </c>
      <c r="R2024" s="108" t="s">
        <v>1922</v>
      </c>
      <c r="S2024" s="8">
        <f>INDEX('Coord Sitios Confirmados'!E:E, MATCH(B2024, 'Coord Sitios Confirmados'!B:B,0))</f>
        <v>4.6746650000000001</v>
      </c>
      <c r="T2024" s="159">
        <f>INDEX('Coord Sitios Confirmados'!F:F, MATCH(C2024, 'Coord Sitios Confirmados'!C:C,0))</f>
        <v>-74.062157999999997</v>
      </c>
    </row>
    <row r="2025" spans="1:20" x14ac:dyDescent="0.25">
      <c r="A2025" s="107" t="s">
        <v>2037</v>
      </c>
      <c r="B2025" s="64" t="s">
        <v>12140</v>
      </c>
      <c r="C2025" s="65" t="s">
        <v>12141</v>
      </c>
      <c r="D2025" s="65" t="s">
        <v>8799</v>
      </c>
      <c r="E2025" s="65" t="s">
        <v>12142</v>
      </c>
      <c r="F2025" s="65" t="s">
        <v>12143</v>
      </c>
      <c r="G2025" s="65" t="s">
        <v>18</v>
      </c>
      <c r="H2025" s="64" t="s">
        <v>2038</v>
      </c>
      <c r="I2025" s="65" t="s">
        <v>12144</v>
      </c>
      <c r="J2025" s="65" t="s">
        <v>396</v>
      </c>
      <c r="K2025" s="65" t="s">
        <v>21705</v>
      </c>
      <c r="L2025" s="65" t="s">
        <v>21701</v>
      </c>
      <c r="M2025" s="65" t="s">
        <v>8698</v>
      </c>
      <c r="N2025" s="65" t="s">
        <v>397</v>
      </c>
      <c r="O2025" s="65" t="s">
        <v>12744</v>
      </c>
      <c r="P2025" s="65" t="s">
        <v>14331</v>
      </c>
      <c r="Q2025" s="65" t="s">
        <v>14331</v>
      </c>
      <c r="R2025" s="108" t="s">
        <v>1650</v>
      </c>
      <c r="S2025" s="8">
        <f>INDEX('Coord Sitios Confirmados'!E:E, MATCH(B2025, 'Coord Sitios Confirmados'!B:B,0))</f>
        <v>4.67655277777778</v>
      </c>
      <c r="T2025" s="159">
        <f>INDEX('Coord Sitios Confirmados'!F:F, MATCH(C2025, 'Coord Sitios Confirmados'!C:C,0))</f>
        <v>-74.059413888888898</v>
      </c>
    </row>
    <row r="2026" spans="1:20" x14ac:dyDescent="0.25">
      <c r="A2026" s="107" t="s">
        <v>5185</v>
      </c>
      <c r="B2026" s="64" t="s">
        <v>12145</v>
      </c>
      <c r="C2026" s="65" t="s">
        <v>5186</v>
      </c>
      <c r="D2026" s="65" t="s">
        <v>5187</v>
      </c>
      <c r="E2026" s="65" t="s">
        <v>18675</v>
      </c>
      <c r="F2026" s="65" t="s">
        <v>18674</v>
      </c>
      <c r="G2026" s="65" t="s">
        <v>18</v>
      </c>
      <c r="H2026" s="64" t="s">
        <v>5188</v>
      </c>
      <c r="I2026" s="64" t="s">
        <v>10607</v>
      </c>
      <c r="J2026" s="65" t="s">
        <v>396</v>
      </c>
      <c r="K2026" s="65" t="s">
        <v>21705</v>
      </c>
      <c r="L2026" s="65" t="s">
        <v>21701</v>
      </c>
      <c r="M2026" s="65" t="s">
        <v>524</v>
      </c>
      <c r="N2026" s="65" t="s">
        <v>397</v>
      </c>
      <c r="O2026" s="65" t="s">
        <v>12744</v>
      </c>
      <c r="P2026" s="65" t="s">
        <v>14331</v>
      </c>
      <c r="Q2026" s="65" t="s">
        <v>14331</v>
      </c>
      <c r="R2026" s="108" t="s">
        <v>8860</v>
      </c>
      <c r="S2026" s="8">
        <f>INDEX('Coord Sitios Confirmados'!E:E, MATCH(B2026, 'Coord Sitios Confirmados'!B:B,0))</f>
        <v>4.6736833333333303</v>
      </c>
      <c r="T2026" s="159">
        <f>INDEX('Coord Sitios Confirmados'!F:F, MATCH(C2026, 'Coord Sitios Confirmados'!C:C,0))</f>
        <v>-74.059944444444398</v>
      </c>
    </row>
    <row r="2027" spans="1:20" x14ac:dyDescent="0.25">
      <c r="A2027" s="107" t="s">
        <v>5189</v>
      </c>
      <c r="B2027" s="64" t="s">
        <v>12146</v>
      </c>
      <c r="C2027" s="65" t="s">
        <v>5190</v>
      </c>
      <c r="D2027" s="65" t="s">
        <v>5191</v>
      </c>
      <c r="E2027" s="65" t="s">
        <v>12147</v>
      </c>
      <c r="F2027" s="65" t="s">
        <v>12039</v>
      </c>
      <c r="G2027" s="65" t="s">
        <v>1848</v>
      </c>
      <c r="H2027" s="64"/>
      <c r="I2027" s="65" t="s">
        <v>5192</v>
      </c>
      <c r="J2027" s="65" t="s">
        <v>396</v>
      </c>
      <c r="K2027" s="65" t="s">
        <v>21700</v>
      </c>
      <c r="L2027" s="65" t="s">
        <v>21701</v>
      </c>
      <c r="M2027" s="65" t="s">
        <v>8698</v>
      </c>
      <c r="N2027" s="65" t="s">
        <v>397</v>
      </c>
      <c r="O2027" s="65" t="s">
        <v>12744</v>
      </c>
      <c r="P2027" s="65" t="s">
        <v>14331</v>
      </c>
      <c r="Q2027" s="65" t="s">
        <v>14331</v>
      </c>
      <c r="R2027" s="108" t="s">
        <v>1644</v>
      </c>
      <c r="S2027" s="8">
        <f>INDEX('Coord Sitios Confirmados'!E:E, MATCH(B2027, 'Coord Sitios Confirmados'!B:B,0))</f>
        <v>4.6794444444444503</v>
      </c>
      <c r="T2027" s="159">
        <f>INDEX('Coord Sitios Confirmados'!F:F, MATCH(C2027, 'Coord Sitios Confirmados'!C:C,0))</f>
        <v>-74.059166666666698</v>
      </c>
    </row>
    <row r="2028" spans="1:20" x14ac:dyDescent="0.25">
      <c r="A2028" s="107" t="s">
        <v>5193</v>
      </c>
      <c r="B2028" s="64" t="s">
        <v>12148</v>
      </c>
      <c r="C2028" s="65" t="s">
        <v>5194</v>
      </c>
      <c r="D2028" s="65" t="s">
        <v>10560</v>
      </c>
      <c r="E2028" s="65" t="s">
        <v>12147</v>
      </c>
      <c r="F2028" s="65" t="s">
        <v>12612</v>
      </c>
      <c r="G2028" s="65" t="s">
        <v>18</v>
      </c>
      <c r="H2028" s="64" t="s">
        <v>21377</v>
      </c>
      <c r="I2028" s="65" t="s">
        <v>5195</v>
      </c>
      <c r="J2028" s="65" t="s">
        <v>396</v>
      </c>
      <c r="K2028" s="65" t="s">
        <v>21705</v>
      </c>
      <c r="L2028" s="65" t="s">
        <v>21701</v>
      </c>
      <c r="M2028" s="65" t="s">
        <v>8698</v>
      </c>
      <c r="N2028" s="65" t="s">
        <v>397</v>
      </c>
      <c r="O2028" s="65" t="s">
        <v>12744</v>
      </c>
      <c r="P2028" s="65" t="s">
        <v>14331</v>
      </c>
      <c r="Q2028" s="65" t="s">
        <v>14331</v>
      </c>
      <c r="R2028" s="108" t="s">
        <v>8648</v>
      </c>
      <c r="S2028" s="8">
        <f>INDEX('Coord Sitios Confirmados'!E:E, MATCH(B2028, 'Coord Sitios Confirmados'!B:B,0))</f>
        <v>4.6811444444444401</v>
      </c>
      <c r="T2028" s="159">
        <f>INDEX('Coord Sitios Confirmados'!F:F, MATCH(C2028, 'Coord Sitios Confirmados'!C:C,0))</f>
        <v>-74.063991666666695</v>
      </c>
    </row>
    <row r="2029" spans="1:20" x14ac:dyDescent="0.25">
      <c r="A2029" s="107" t="s">
        <v>5196</v>
      </c>
      <c r="B2029" s="64" t="s">
        <v>12149</v>
      </c>
      <c r="C2029" s="65" t="s">
        <v>5197</v>
      </c>
      <c r="D2029" s="65" t="s">
        <v>5198</v>
      </c>
      <c r="E2029" s="65" t="s">
        <v>14191</v>
      </c>
      <c r="F2029" s="65" t="s">
        <v>14192</v>
      </c>
      <c r="G2029" s="65" t="s">
        <v>18</v>
      </c>
      <c r="H2029" s="64" t="s">
        <v>18518</v>
      </c>
      <c r="I2029" s="64" t="s">
        <v>10619</v>
      </c>
      <c r="J2029" s="65" t="s">
        <v>396</v>
      </c>
      <c r="K2029" s="65" t="s">
        <v>21705</v>
      </c>
      <c r="L2029" s="65" t="s">
        <v>21701</v>
      </c>
      <c r="M2029" s="65" t="s">
        <v>3231</v>
      </c>
      <c r="N2029" s="65" t="s">
        <v>397</v>
      </c>
      <c r="O2029" s="65" t="s">
        <v>12744</v>
      </c>
      <c r="P2029" s="65" t="s">
        <v>14331</v>
      </c>
      <c r="Q2029" s="65" t="s">
        <v>14331</v>
      </c>
      <c r="R2029" s="108" t="s">
        <v>9556</v>
      </c>
      <c r="S2029" s="8">
        <f>INDEX('Coord Sitios Confirmados'!E:E, MATCH(B2029, 'Coord Sitios Confirmados'!B:B,0))</f>
        <v>4.6949166666666704</v>
      </c>
      <c r="T2029" s="159">
        <f>INDEX('Coord Sitios Confirmados'!F:F, MATCH(C2029, 'Coord Sitios Confirmados'!C:C,0))</f>
        <v>-74.0858611111111</v>
      </c>
    </row>
    <row r="2030" spans="1:20" x14ac:dyDescent="0.25">
      <c r="A2030" s="109" t="s">
        <v>5199</v>
      </c>
      <c r="B2030" s="9" t="s">
        <v>13046</v>
      </c>
      <c r="C2030" s="10" t="s">
        <v>5200</v>
      </c>
      <c r="D2030" s="10" t="s">
        <v>5201</v>
      </c>
      <c r="E2030" s="10" t="s">
        <v>3030</v>
      </c>
      <c r="F2030" s="10" t="s">
        <v>4505</v>
      </c>
      <c r="G2030" s="10" t="s">
        <v>524</v>
      </c>
      <c r="H2030" s="10" t="s">
        <v>5202</v>
      </c>
      <c r="I2030" s="10" t="s">
        <v>5203</v>
      </c>
      <c r="J2030" s="10" t="s">
        <v>396</v>
      </c>
      <c r="K2030" s="10" t="s">
        <v>21705</v>
      </c>
      <c r="L2030" s="10" t="s">
        <v>21701</v>
      </c>
      <c r="M2030" s="10" t="s">
        <v>524</v>
      </c>
      <c r="N2030" s="10" t="s">
        <v>520</v>
      </c>
      <c r="O2030" s="10" t="s">
        <v>12744</v>
      </c>
      <c r="P2030" s="10" t="s">
        <v>14331</v>
      </c>
      <c r="Q2030" s="10" t="s">
        <v>14331</v>
      </c>
      <c r="R2030" s="110" t="s">
        <v>8860</v>
      </c>
      <c r="S2030" s="8">
        <f>INDEX('Coord Sitios Confirmados'!E:E, MATCH(B2030, 'Coord Sitios Confirmados'!B:B,0))</f>
        <v>4.6294700000000004</v>
      </c>
      <c r="T2030" s="159" t="str">
        <f>INDEX('Coord Sitios Confirmados'!F:F, MATCH(C2030, 'Coord Sitios Confirmados'!C:C,0))</f>
        <v>-74,06397</v>
      </c>
    </row>
    <row r="2031" spans="1:20" x14ac:dyDescent="0.25">
      <c r="A2031" s="107" t="s">
        <v>5204</v>
      </c>
      <c r="B2031" s="64" t="s">
        <v>12151</v>
      </c>
      <c r="C2031" s="65" t="s">
        <v>5205</v>
      </c>
      <c r="D2031" s="65" t="s">
        <v>5206</v>
      </c>
      <c r="E2031" s="65" t="s">
        <v>23284</v>
      </c>
      <c r="F2031" s="65" t="s">
        <v>12152</v>
      </c>
      <c r="G2031" s="65" t="s">
        <v>1710</v>
      </c>
      <c r="H2031" s="64" t="s">
        <v>5207</v>
      </c>
      <c r="I2031" s="65" t="s">
        <v>5208</v>
      </c>
      <c r="J2031" s="65" t="s">
        <v>396</v>
      </c>
      <c r="K2031" s="65" t="s">
        <v>21705</v>
      </c>
      <c r="L2031" s="65" t="s">
        <v>21701</v>
      </c>
      <c r="M2031" s="65" t="s">
        <v>8699</v>
      </c>
      <c r="N2031" s="65" t="s">
        <v>397</v>
      </c>
      <c r="O2031" s="65" t="s">
        <v>12744</v>
      </c>
      <c r="P2031" s="65" t="s">
        <v>14331</v>
      </c>
      <c r="Q2031" s="65" t="s">
        <v>14331</v>
      </c>
      <c r="R2031" s="108" t="s">
        <v>8860</v>
      </c>
      <c r="S2031" s="8">
        <f>INDEX('Coord Sitios Confirmados'!E:E, MATCH(B2031, 'Coord Sitios Confirmados'!B:B,0))</f>
        <v>4.6905999999999999</v>
      </c>
      <c r="T2031" s="159">
        <f>INDEX('Coord Sitios Confirmados'!F:F, MATCH(C2031, 'Coord Sitios Confirmados'!C:C,0))</f>
        <v>-74.079300000000003</v>
      </c>
    </row>
    <row r="2032" spans="1:20" x14ac:dyDescent="0.25">
      <c r="A2032" s="73" t="s">
        <v>5209</v>
      </c>
      <c r="B2032" s="79" t="s">
        <v>13372</v>
      </c>
      <c r="C2032" s="3" t="s">
        <v>5210</v>
      </c>
      <c r="D2032" s="3" t="s">
        <v>5211</v>
      </c>
      <c r="E2032" s="3" t="s">
        <v>20839</v>
      </c>
      <c r="F2032" s="3" t="s">
        <v>18710</v>
      </c>
      <c r="G2032" s="3" t="s">
        <v>18</v>
      </c>
      <c r="H2032" s="3" t="s">
        <v>5212</v>
      </c>
      <c r="I2032" s="3" t="s">
        <v>5213</v>
      </c>
      <c r="J2032" s="3" t="s">
        <v>396</v>
      </c>
      <c r="K2032" s="3" t="s">
        <v>21705</v>
      </c>
      <c r="L2032" s="3" t="s">
        <v>21701</v>
      </c>
      <c r="M2032" s="3" t="s">
        <v>8694</v>
      </c>
      <c r="N2032" s="3" t="s">
        <v>12324</v>
      </c>
      <c r="O2032" s="3" t="s">
        <v>12744</v>
      </c>
      <c r="P2032" s="3" t="s">
        <v>14331</v>
      </c>
      <c r="Q2032" s="3" t="s">
        <v>14331</v>
      </c>
      <c r="R2032" s="106" t="s">
        <v>8648</v>
      </c>
      <c r="S2032" s="8" t="str">
        <f>INDEX('Coord Sitios Confirmados'!E:E, MATCH(B2032, 'Coord Sitios Confirmados'!B:B,0))</f>
        <v>4,569523</v>
      </c>
      <c r="T2032" s="159">
        <f>INDEX('Coord Sitios Confirmados'!F:F, MATCH(C2032, 'Coord Sitios Confirmados'!C:C,0))</f>
        <v>-74.093593999999996</v>
      </c>
    </row>
    <row r="2033" spans="1:20" x14ac:dyDescent="0.25">
      <c r="A2033" s="115" t="s">
        <v>22691</v>
      </c>
      <c r="B2033" s="103" t="s">
        <v>22878</v>
      </c>
      <c r="C2033" s="101" t="s">
        <v>22690</v>
      </c>
      <c r="D2033" s="101" t="s">
        <v>22879</v>
      </c>
      <c r="E2033" s="101"/>
      <c r="F2033" s="101"/>
      <c r="G2033" s="101"/>
      <c r="H2033" s="101"/>
      <c r="I2033" s="101" t="s">
        <v>22880</v>
      </c>
      <c r="J2033" s="101" t="s">
        <v>396</v>
      </c>
      <c r="K2033" s="101" t="s">
        <v>21702</v>
      </c>
      <c r="L2033" s="101" t="s">
        <v>21701</v>
      </c>
      <c r="M2033" s="101" t="s">
        <v>14415</v>
      </c>
      <c r="N2033" s="101" t="s">
        <v>14377</v>
      </c>
      <c r="O2033" s="101" t="s">
        <v>12744</v>
      </c>
      <c r="P2033" s="101" t="s">
        <v>14415</v>
      </c>
      <c r="Q2033" s="101" t="s">
        <v>10573</v>
      </c>
      <c r="R2033" s="102" t="s">
        <v>9556</v>
      </c>
      <c r="S2033" s="8">
        <f>INDEX('Coord Sitios Confirmados'!E:E, MATCH(B2033, 'Coord Sitios Confirmados'!B:B,0))</f>
        <v>4.5948900000000004</v>
      </c>
      <c r="T2033" s="159">
        <f>INDEX('Coord Sitios Confirmados'!F:F, MATCH(C2033, 'Coord Sitios Confirmados'!C:C,0))</f>
        <v>-74.485249999999994</v>
      </c>
    </row>
    <row r="2034" spans="1:20" x14ac:dyDescent="0.25">
      <c r="A2034" s="111" t="s">
        <v>22957</v>
      </c>
      <c r="B2034" s="5" t="s">
        <v>22958</v>
      </c>
      <c r="C2034" s="6" t="s">
        <v>22959</v>
      </c>
      <c r="D2034" s="6" t="s">
        <v>22960</v>
      </c>
      <c r="E2034" s="6" t="s">
        <v>22961</v>
      </c>
      <c r="F2034" s="6" t="s">
        <v>22962</v>
      </c>
      <c r="G2034" s="6" t="s">
        <v>18</v>
      </c>
      <c r="H2034" s="6"/>
      <c r="I2034" s="5" t="s">
        <v>22963</v>
      </c>
      <c r="J2034" s="6" t="s">
        <v>396</v>
      </c>
      <c r="K2034" s="6" t="s">
        <v>21705</v>
      </c>
      <c r="L2034" s="6" t="s">
        <v>21701</v>
      </c>
      <c r="M2034" s="6" t="s">
        <v>3379</v>
      </c>
      <c r="N2034" s="6" t="s">
        <v>942</v>
      </c>
      <c r="O2034" s="6" t="s">
        <v>12744</v>
      </c>
      <c r="P2034" s="6" t="s">
        <v>14331</v>
      </c>
      <c r="Q2034" s="6" t="s">
        <v>14331</v>
      </c>
      <c r="R2034" s="112" t="s">
        <v>8648</v>
      </c>
      <c r="S2034" s="8">
        <f>INDEX('Coord Sitios Confirmados'!E:E, MATCH(B2034, 'Coord Sitios Confirmados'!B:B,0))</f>
        <v>4.6771200000000004</v>
      </c>
      <c r="T2034" s="159">
        <f>INDEX('Coord Sitios Confirmados'!F:F, MATCH(C2034, 'Coord Sitios Confirmados'!C:C,0))</f>
        <v>-74.163730000000001</v>
      </c>
    </row>
    <row r="2035" spans="1:20" x14ac:dyDescent="0.25">
      <c r="A2035" s="105" t="s">
        <v>5214</v>
      </c>
      <c r="B2035" s="71" t="s">
        <v>13445</v>
      </c>
      <c r="C2035" s="70" t="s">
        <v>5215</v>
      </c>
      <c r="D2035" s="70" t="s">
        <v>5216</v>
      </c>
      <c r="E2035" s="70" t="s">
        <v>3081</v>
      </c>
      <c r="F2035" s="70" t="s">
        <v>5217</v>
      </c>
      <c r="G2035" s="70" t="s">
        <v>13</v>
      </c>
      <c r="H2035" s="70">
        <v>0</v>
      </c>
      <c r="I2035" s="70" t="s">
        <v>5218</v>
      </c>
      <c r="J2035" s="70" t="s">
        <v>396</v>
      </c>
      <c r="K2035" s="70" t="s">
        <v>21705</v>
      </c>
      <c r="L2035" s="70" t="s">
        <v>21701</v>
      </c>
      <c r="M2035" s="70" t="s">
        <v>6165</v>
      </c>
      <c r="N2035" s="70" t="s">
        <v>197</v>
      </c>
      <c r="O2035" s="70" t="s">
        <v>12744</v>
      </c>
      <c r="P2035" s="70" t="s">
        <v>14331</v>
      </c>
      <c r="Q2035" s="70" t="s">
        <v>14331</v>
      </c>
      <c r="R2035" s="74" t="s">
        <v>8648</v>
      </c>
      <c r="S2035" s="8">
        <f>INDEX('Coord Sitios Confirmados'!E:E, MATCH(B2035, 'Coord Sitios Confirmados'!B:B,0))</f>
        <v>4.7575700000000003</v>
      </c>
      <c r="T2035" s="159">
        <f>INDEX('Coord Sitios Confirmados'!F:F, MATCH(C2035, 'Coord Sitios Confirmados'!C:C,0))</f>
        <v>-74.038600000000002</v>
      </c>
    </row>
    <row r="2036" spans="1:20" x14ac:dyDescent="0.25">
      <c r="A2036" s="116" t="s">
        <v>5219</v>
      </c>
      <c r="B2036" s="7" t="s">
        <v>13189</v>
      </c>
      <c r="C2036" s="8" t="s">
        <v>5220</v>
      </c>
      <c r="D2036" s="8" t="s">
        <v>5221</v>
      </c>
      <c r="E2036" s="8" t="s">
        <v>5222</v>
      </c>
      <c r="F2036" s="8" t="s">
        <v>3163</v>
      </c>
      <c r="G2036" s="8" t="s">
        <v>2952</v>
      </c>
      <c r="H2036" s="8" t="s">
        <v>5223</v>
      </c>
      <c r="I2036" s="8" t="s">
        <v>5224</v>
      </c>
      <c r="J2036" s="8" t="s">
        <v>396</v>
      </c>
      <c r="K2036" s="8" t="s">
        <v>21702</v>
      </c>
      <c r="L2036" s="8" t="s">
        <v>21701</v>
      </c>
      <c r="M2036" s="8" t="s">
        <v>4060</v>
      </c>
      <c r="N2036" s="8" t="s">
        <v>14328</v>
      </c>
      <c r="O2036" s="8" t="s">
        <v>12744</v>
      </c>
      <c r="P2036" s="8" t="s">
        <v>14331</v>
      </c>
      <c r="Q2036" s="8" t="s">
        <v>14331</v>
      </c>
      <c r="R2036" s="26" t="s">
        <v>9556</v>
      </c>
      <c r="S2036" s="8">
        <f>INDEX('Coord Sitios Confirmados'!E:E, MATCH(B2036, 'Coord Sitios Confirmados'!B:B,0))</f>
        <v>4.6322166666666664</v>
      </c>
      <c r="T2036" s="159">
        <f>INDEX('Coord Sitios Confirmados'!F:F, MATCH(C2036, 'Coord Sitios Confirmados'!C:C,0))</f>
        <v>-74.172499999999999</v>
      </c>
    </row>
    <row r="2037" spans="1:20" x14ac:dyDescent="0.25">
      <c r="A2037" s="107" t="s">
        <v>5225</v>
      </c>
      <c r="B2037" s="64" t="s">
        <v>12153</v>
      </c>
      <c r="C2037" s="65" t="s">
        <v>5226</v>
      </c>
      <c r="D2037" s="65" t="s">
        <v>5227</v>
      </c>
      <c r="E2037" s="65" t="s">
        <v>12154</v>
      </c>
      <c r="F2037" s="65" t="s">
        <v>12135</v>
      </c>
      <c r="G2037" s="65" t="s">
        <v>1969</v>
      </c>
      <c r="H2037" s="64" t="s">
        <v>21390</v>
      </c>
      <c r="I2037" s="65" t="s">
        <v>5228</v>
      </c>
      <c r="J2037" s="65" t="s">
        <v>396</v>
      </c>
      <c r="K2037" s="65" t="s">
        <v>21700</v>
      </c>
      <c r="L2037" s="65" t="s">
        <v>21701</v>
      </c>
      <c r="M2037" s="65" t="s">
        <v>8699</v>
      </c>
      <c r="N2037" s="65" t="s">
        <v>397</v>
      </c>
      <c r="O2037" s="65" t="s">
        <v>12744</v>
      </c>
      <c r="P2037" s="65" t="s">
        <v>14331</v>
      </c>
      <c r="Q2037" s="65" t="s">
        <v>14331</v>
      </c>
      <c r="R2037" s="108" t="s">
        <v>8648</v>
      </c>
      <c r="S2037" s="8">
        <f>INDEX('Coord Sitios Confirmados'!E:E, MATCH(B2037, 'Coord Sitios Confirmados'!B:B,0))</f>
        <v>4.7475333333333296</v>
      </c>
      <c r="T2037" s="159">
        <f>INDEX('Coord Sitios Confirmados'!F:F, MATCH(C2037, 'Coord Sitios Confirmados'!C:C,0))</f>
        <v>-74.098083333333307</v>
      </c>
    </row>
    <row r="2038" spans="1:20" x14ac:dyDescent="0.25">
      <c r="A2038" s="116" t="s">
        <v>5229</v>
      </c>
      <c r="B2038" s="7" t="s">
        <v>13262</v>
      </c>
      <c r="C2038" s="8" t="s">
        <v>5230</v>
      </c>
      <c r="D2038" s="8" t="s">
        <v>5231</v>
      </c>
      <c r="E2038" s="8" t="s">
        <v>5232</v>
      </c>
      <c r="F2038" s="8" t="s">
        <v>5233</v>
      </c>
      <c r="G2038" s="8" t="s">
        <v>18</v>
      </c>
      <c r="H2038" s="8" t="s">
        <v>21414</v>
      </c>
      <c r="I2038" s="8" t="s">
        <v>5234</v>
      </c>
      <c r="J2038" s="8" t="s">
        <v>396</v>
      </c>
      <c r="K2038" s="8" t="s">
        <v>21705</v>
      </c>
      <c r="L2038" s="8" t="s">
        <v>21701</v>
      </c>
      <c r="M2038" s="8" t="s">
        <v>8715</v>
      </c>
      <c r="N2038" s="8" t="s">
        <v>14328</v>
      </c>
      <c r="O2038" s="8" t="s">
        <v>12744</v>
      </c>
      <c r="P2038" s="8" t="s">
        <v>14331</v>
      </c>
      <c r="Q2038" s="8" t="s">
        <v>14331</v>
      </c>
      <c r="R2038" s="26" t="s">
        <v>8648</v>
      </c>
      <c r="S2038" s="8">
        <f>INDEX('Coord Sitios Confirmados'!E:E, MATCH(B2038, 'Coord Sitios Confirmados'!B:B,0))</f>
        <v>4.598066666666667</v>
      </c>
      <c r="T2038" s="159">
        <f>INDEX('Coord Sitios Confirmados'!F:F, MATCH(C2038, 'Coord Sitios Confirmados'!C:C,0))</f>
        <v>-74.166499999999999</v>
      </c>
    </row>
    <row r="2039" spans="1:20" x14ac:dyDescent="0.25">
      <c r="A2039" s="111" t="s">
        <v>7035</v>
      </c>
      <c r="B2039" s="5" t="s">
        <v>13395</v>
      </c>
      <c r="C2039" s="6" t="s">
        <v>7036</v>
      </c>
      <c r="D2039" s="6" t="s">
        <v>7040</v>
      </c>
      <c r="E2039" s="6" t="s">
        <v>8654</v>
      </c>
      <c r="F2039" s="6" t="s">
        <v>8654</v>
      </c>
      <c r="G2039" s="6" t="s">
        <v>18</v>
      </c>
      <c r="H2039" s="6" t="s">
        <v>7044</v>
      </c>
      <c r="I2039" s="5" t="s">
        <v>7008</v>
      </c>
      <c r="J2039" s="6" t="s">
        <v>396</v>
      </c>
      <c r="K2039" s="6" t="s">
        <v>21705</v>
      </c>
      <c r="L2039" s="6" t="s">
        <v>21701</v>
      </c>
      <c r="M2039" s="6" t="s">
        <v>3379</v>
      </c>
      <c r="N2039" s="6" t="s">
        <v>942</v>
      </c>
      <c r="O2039" s="6" t="s">
        <v>12744</v>
      </c>
      <c r="P2039" s="6" t="s">
        <v>14331</v>
      </c>
      <c r="Q2039" s="6" t="s">
        <v>14331</v>
      </c>
      <c r="R2039" s="112" t="s">
        <v>7044</v>
      </c>
      <c r="S2039" s="8" t="e">
        <f>INDEX('Coord Sitios Confirmados'!E:E, MATCH(B2039, 'Coord Sitios Confirmados'!B:B,0))</f>
        <v>#N/A</v>
      </c>
      <c r="T2039" s="159" t="e">
        <f>INDEX('Coord Sitios Confirmados'!F:F, MATCH(C2039, 'Coord Sitios Confirmados'!C:C,0))</f>
        <v>#N/A</v>
      </c>
    </row>
    <row r="2040" spans="1:20" x14ac:dyDescent="0.25">
      <c r="A2040" s="73" t="s">
        <v>5235</v>
      </c>
      <c r="B2040" s="79" t="s">
        <v>13105</v>
      </c>
      <c r="C2040" s="3" t="s">
        <v>5236</v>
      </c>
      <c r="D2040" s="3" t="s">
        <v>5237</v>
      </c>
      <c r="E2040" s="3" t="s">
        <v>18382</v>
      </c>
      <c r="F2040" s="3" t="s">
        <v>5239</v>
      </c>
      <c r="G2040" s="3" t="s">
        <v>1922</v>
      </c>
      <c r="H2040" s="3" t="s">
        <v>1801</v>
      </c>
      <c r="I2040" s="3" t="s">
        <v>5240</v>
      </c>
      <c r="J2040" s="3" t="s">
        <v>396</v>
      </c>
      <c r="K2040" s="3" t="s">
        <v>21705</v>
      </c>
      <c r="L2040" s="3" t="s">
        <v>21701</v>
      </c>
      <c r="M2040" s="3" t="s">
        <v>8693</v>
      </c>
      <c r="N2040" s="3" t="s">
        <v>12324</v>
      </c>
      <c r="O2040" s="3" t="s">
        <v>12744</v>
      </c>
      <c r="P2040" s="3" t="s">
        <v>14331</v>
      </c>
      <c r="Q2040" s="3" t="s">
        <v>14331</v>
      </c>
      <c r="R2040" s="106" t="s">
        <v>1922</v>
      </c>
      <c r="S2040" s="8" t="str">
        <f>INDEX('Coord Sitios Confirmados'!E:E, MATCH(B2040, 'Coord Sitios Confirmados'!B:B,0))</f>
        <v>4,566656</v>
      </c>
      <c r="T2040" s="159">
        <f>INDEX('Coord Sitios Confirmados'!F:F, MATCH(C2040, 'Coord Sitios Confirmados'!C:C,0))</f>
        <v>-74.135979000000006</v>
      </c>
    </row>
    <row r="2041" spans="1:20" x14ac:dyDescent="0.25">
      <c r="A2041" s="73" t="s">
        <v>12349</v>
      </c>
      <c r="B2041" s="79" t="s">
        <v>12877</v>
      </c>
      <c r="C2041" s="3" t="s">
        <v>12350</v>
      </c>
      <c r="D2041" s="3" t="s">
        <v>10659</v>
      </c>
      <c r="E2041" s="3" t="s">
        <v>18778</v>
      </c>
      <c r="F2041" s="3" t="s">
        <v>19085</v>
      </c>
      <c r="G2041" s="3" t="s">
        <v>13686</v>
      </c>
      <c r="H2041" s="3"/>
      <c r="I2041" s="3" t="s">
        <v>10660</v>
      </c>
      <c r="J2041" s="3" t="s">
        <v>396</v>
      </c>
      <c r="K2041" s="3" t="s">
        <v>21705</v>
      </c>
      <c r="L2041" s="3" t="s">
        <v>21701</v>
      </c>
      <c r="M2041" s="3" t="s">
        <v>6174</v>
      </c>
      <c r="N2041" s="3" t="s">
        <v>12324</v>
      </c>
      <c r="O2041" s="3" t="s">
        <v>12744</v>
      </c>
      <c r="P2041" s="3" t="s">
        <v>14331</v>
      </c>
      <c r="Q2041" s="3" t="s">
        <v>14331</v>
      </c>
      <c r="R2041" s="106" t="s">
        <v>1644</v>
      </c>
      <c r="S2041" s="8" t="e">
        <f>INDEX('Coord Sitios Confirmados'!E:E, MATCH(B2041, 'Coord Sitios Confirmados'!B:B,0))</f>
        <v>#N/A</v>
      </c>
      <c r="T2041" s="159" t="e">
        <f>INDEX('Coord Sitios Confirmados'!F:F, MATCH(C2041, 'Coord Sitios Confirmados'!C:C,0))</f>
        <v>#N/A</v>
      </c>
    </row>
    <row r="2042" spans="1:20" x14ac:dyDescent="0.25">
      <c r="A2042" s="73" t="s">
        <v>5243</v>
      </c>
      <c r="B2042" s="79" t="s">
        <v>13330</v>
      </c>
      <c r="C2042" s="3" t="s">
        <v>5244</v>
      </c>
      <c r="D2042" s="3" t="s">
        <v>13684</v>
      </c>
      <c r="E2042" s="3" t="s">
        <v>18942</v>
      </c>
      <c r="F2042" s="3" t="s">
        <v>18941</v>
      </c>
      <c r="G2042" s="3" t="s">
        <v>394</v>
      </c>
      <c r="H2042" s="3" t="s">
        <v>5245</v>
      </c>
      <c r="I2042" s="3" t="s">
        <v>13685</v>
      </c>
      <c r="J2042" s="3" t="s">
        <v>396</v>
      </c>
      <c r="K2042" s="3" t="s">
        <v>21705</v>
      </c>
      <c r="L2042" s="3" t="s">
        <v>21701</v>
      </c>
      <c r="M2042" s="3" t="s">
        <v>6174</v>
      </c>
      <c r="N2042" s="3" t="s">
        <v>12324</v>
      </c>
      <c r="O2042" s="3" t="s">
        <v>12744</v>
      </c>
      <c r="P2042" s="3" t="s">
        <v>14331</v>
      </c>
      <c r="Q2042" s="3" t="s">
        <v>14331</v>
      </c>
      <c r="R2042" s="106" t="s">
        <v>8860</v>
      </c>
      <c r="S2042" s="8">
        <f>INDEX('Coord Sitios Confirmados'!E:E, MATCH(B2042, 'Coord Sitios Confirmados'!B:B,0))</f>
        <v>4.5131370000000004</v>
      </c>
      <c r="T2042" s="159">
        <f>INDEX('Coord Sitios Confirmados'!F:F, MATCH(C2042, 'Coord Sitios Confirmados'!C:C,0))</f>
        <v>-74.119463999999994</v>
      </c>
    </row>
    <row r="2043" spans="1:20" x14ac:dyDescent="0.25">
      <c r="A2043" s="115" t="s">
        <v>23061</v>
      </c>
      <c r="B2043" s="103" t="s">
        <v>23062</v>
      </c>
      <c r="C2043" s="101" t="s">
        <v>23063</v>
      </c>
      <c r="D2043" s="101" t="s">
        <v>23064</v>
      </c>
      <c r="E2043" s="101" t="s">
        <v>23037</v>
      </c>
      <c r="F2043" s="101" t="s">
        <v>23066</v>
      </c>
      <c r="G2043" s="101" t="s">
        <v>1848</v>
      </c>
      <c r="H2043" s="101" t="s">
        <v>23065</v>
      </c>
      <c r="I2043" s="101" t="s">
        <v>23144</v>
      </c>
      <c r="J2043" s="101" t="s">
        <v>396</v>
      </c>
      <c r="K2043" s="101" t="s">
        <v>21705</v>
      </c>
      <c r="L2043" s="101" t="s">
        <v>21701</v>
      </c>
      <c r="M2043" s="101" t="s">
        <v>14431</v>
      </c>
      <c r="N2043" s="101" t="s">
        <v>14403</v>
      </c>
      <c r="O2043" s="101" t="s">
        <v>12744</v>
      </c>
      <c r="P2043" s="183" t="s">
        <v>14431</v>
      </c>
      <c r="Q2043" s="101" t="s">
        <v>10573</v>
      </c>
      <c r="R2043" s="102" t="s">
        <v>16347</v>
      </c>
      <c r="S2043" s="8">
        <f>INDEX('Coord Sitios Confirmados'!E:E, MATCH(B2043, 'Coord Sitios Confirmados'!B:B,0))</f>
        <v>4.5850960000000001</v>
      </c>
      <c r="T2043" s="159">
        <f>INDEX('Coord Sitios Confirmados'!F:F, MATCH(C2043, 'Coord Sitios Confirmados'!C:C,0))</f>
        <v>-74.213076999999998</v>
      </c>
    </row>
    <row r="2044" spans="1:20" x14ac:dyDescent="0.25">
      <c r="A2044" s="105" t="s">
        <v>5246</v>
      </c>
      <c r="B2044" s="71" t="s">
        <v>13038</v>
      </c>
      <c r="C2044" s="70" t="s">
        <v>5247</v>
      </c>
      <c r="D2044" s="70" t="s">
        <v>5248</v>
      </c>
      <c r="E2044" s="70" t="s">
        <v>5249</v>
      </c>
      <c r="F2044" s="70" t="s">
        <v>5249</v>
      </c>
      <c r="G2044" s="70" t="s">
        <v>1650</v>
      </c>
      <c r="H2044" s="70" t="s">
        <v>22783</v>
      </c>
      <c r="I2044" s="70" t="e">
        <v>#N/A</v>
      </c>
      <c r="J2044" s="70" t="s">
        <v>396</v>
      </c>
      <c r="K2044" s="70" t="s">
        <v>21702</v>
      </c>
      <c r="L2044" s="70" t="s">
        <v>21701</v>
      </c>
      <c r="M2044" s="70" t="s">
        <v>8699</v>
      </c>
      <c r="N2044" s="70" t="s">
        <v>197</v>
      </c>
      <c r="O2044" s="70" t="s">
        <v>12744</v>
      </c>
      <c r="P2044" s="70" t="s">
        <v>14331</v>
      </c>
      <c r="Q2044" s="70" t="s">
        <v>14331</v>
      </c>
      <c r="R2044" s="74" t="s">
        <v>1650</v>
      </c>
      <c r="S2044" s="8">
        <f>INDEX('Coord Sitios Confirmados'!E:E, MATCH(B2044, 'Coord Sitios Confirmados'!B:B,0))</f>
        <v>4.7559500000000003</v>
      </c>
      <c r="T2044" s="159">
        <f>INDEX('Coord Sitios Confirmados'!F:F, MATCH(C2044, 'Coord Sitios Confirmados'!C:C,0))</f>
        <v>-74.065100000000001</v>
      </c>
    </row>
    <row r="2045" spans="1:20" x14ac:dyDescent="0.25">
      <c r="A2045" s="111" t="s">
        <v>7033</v>
      </c>
      <c r="B2045" s="5" t="s">
        <v>13425</v>
      </c>
      <c r="C2045" s="6" t="s">
        <v>7034</v>
      </c>
      <c r="D2045" s="6" t="s">
        <v>7039</v>
      </c>
      <c r="E2045" s="6" t="s">
        <v>19106</v>
      </c>
      <c r="F2045" s="6" t="s">
        <v>19107</v>
      </c>
      <c r="G2045" s="6" t="s">
        <v>9556</v>
      </c>
      <c r="H2045" s="6" t="s">
        <v>7043</v>
      </c>
      <c r="I2045" s="5" t="s">
        <v>7042</v>
      </c>
      <c r="J2045" s="6" t="s">
        <v>396</v>
      </c>
      <c r="K2045" s="6" t="s">
        <v>21705</v>
      </c>
      <c r="L2045" s="6" t="s">
        <v>21701</v>
      </c>
      <c r="M2045" s="6" t="s">
        <v>3379</v>
      </c>
      <c r="N2045" s="6" t="s">
        <v>942</v>
      </c>
      <c r="O2045" s="6" t="s">
        <v>12744</v>
      </c>
      <c r="P2045" s="6" t="s">
        <v>14331</v>
      </c>
      <c r="Q2045" s="6" t="s">
        <v>14331</v>
      </c>
      <c r="R2045" s="112" t="s">
        <v>9556</v>
      </c>
      <c r="S2045" s="8" t="e">
        <f>INDEX('Coord Sitios Confirmados'!E:E, MATCH(B2045, 'Coord Sitios Confirmados'!B:B,0))</f>
        <v>#N/A</v>
      </c>
      <c r="T2045" s="159" t="e">
        <f>INDEX('Coord Sitios Confirmados'!F:F, MATCH(C2045, 'Coord Sitios Confirmados'!C:C,0))</f>
        <v>#N/A</v>
      </c>
    </row>
    <row r="2046" spans="1:20" x14ac:dyDescent="0.25">
      <c r="A2046" s="116" t="s">
        <v>5250</v>
      </c>
      <c r="B2046" s="7" t="s">
        <v>13327</v>
      </c>
      <c r="C2046" s="8" t="s">
        <v>5251</v>
      </c>
      <c r="D2046" s="8" t="s">
        <v>5252</v>
      </c>
      <c r="E2046" s="8" t="s">
        <v>5253</v>
      </c>
      <c r="F2046" s="8" t="s">
        <v>2951</v>
      </c>
      <c r="G2046" s="8" t="s">
        <v>1644</v>
      </c>
      <c r="H2046" s="8" t="s">
        <v>5254</v>
      </c>
      <c r="I2046" s="8" t="s">
        <v>5255</v>
      </c>
      <c r="J2046" s="8" t="s">
        <v>396</v>
      </c>
      <c r="K2046" s="8" t="s">
        <v>21705</v>
      </c>
      <c r="L2046" s="8" t="s">
        <v>21701</v>
      </c>
      <c r="M2046" s="8" t="s">
        <v>8715</v>
      </c>
      <c r="N2046" s="8" t="s">
        <v>14328</v>
      </c>
      <c r="O2046" s="8" t="s">
        <v>12744</v>
      </c>
      <c r="P2046" s="8" t="s">
        <v>14331</v>
      </c>
      <c r="Q2046" s="8" t="s">
        <v>14331</v>
      </c>
      <c r="R2046" s="26" t="s">
        <v>1644</v>
      </c>
      <c r="S2046" s="8">
        <f>INDEX('Coord Sitios Confirmados'!E:E, MATCH(B2046, 'Coord Sitios Confirmados'!B:B,0))</f>
        <v>4.623566666666667</v>
      </c>
      <c r="T2046" s="159">
        <f>INDEX('Coord Sitios Confirmados'!F:F, MATCH(C2046, 'Coord Sitios Confirmados'!C:C,0))</f>
        <v>-74.185199999999995</v>
      </c>
    </row>
    <row r="2047" spans="1:20" x14ac:dyDescent="0.25">
      <c r="A2047" s="115" t="s">
        <v>14778</v>
      </c>
      <c r="B2047" s="103" t="s">
        <v>14779</v>
      </c>
      <c r="C2047" s="101" t="s">
        <v>14780</v>
      </c>
      <c r="D2047" s="101" t="s">
        <v>17493</v>
      </c>
      <c r="E2047" s="101" t="s">
        <v>22188</v>
      </c>
      <c r="F2047" s="101" t="s">
        <v>21892</v>
      </c>
      <c r="G2047" s="101" t="s">
        <v>16341</v>
      </c>
      <c r="H2047" s="101" t="s">
        <v>16342</v>
      </c>
      <c r="I2047" s="101" t="s">
        <v>14781</v>
      </c>
      <c r="J2047" s="101" t="s">
        <v>396</v>
      </c>
      <c r="K2047" s="101" t="s">
        <v>21702</v>
      </c>
      <c r="L2047" s="101" t="s">
        <v>21701</v>
      </c>
      <c r="M2047" s="101" t="s">
        <v>14431</v>
      </c>
      <c r="N2047" s="101" t="s">
        <v>14403</v>
      </c>
      <c r="O2047" s="101" t="s">
        <v>12744</v>
      </c>
      <c r="P2047" s="183" t="s">
        <v>14431</v>
      </c>
      <c r="Q2047" s="101" t="s">
        <v>10573</v>
      </c>
      <c r="R2047" s="102" t="s">
        <v>8860</v>
      </c>
      <c r="S2047" s="8">
        <f>INDEX('Coord Sitios Confirmados'!E:E, MATCH(B2047, 'Coord Sitios Confirmados'!B:B,0))</f>
        <v>4.5841779999999996</v>
      </c>
      <c r="T2047" s="159">
        <f>INDEX('Coord Sitios Confirmados'!F:F, MATCH(C2047, 'Coord Sitios Confirmados'!C:C,0))</f>
        <v>-74.207836999999998</v>
      </c>
    </row>
    <row r="2048" spans="1:20" x14ac:dyDescent="0.25">
      <c r="A2048" s="107" t="s">
        <v>5256</v>
      </c>
      <c r="B2048" s="64" t="s">
        <v>12155</v>
      </c>
      <c r="C2048" s="65" t="s">
        <v>5257</v>
      </c>
      <c r="D2048" s="65" t="s">
        <v>5258</v>
      </c>
      <c r="E2048" s="65" t="s">
        <v>12156</v>
      </c>
      <c r="F2048" s="65" t="s">
        <v>12150</v>
      </c>
      <c r="G2048" s="65" t="s">
        <v>2098</v>
      </c>
      <c r="H2048" s="64" t="s">
        <v>5259</v>
      </c>
      <c r="I2048" s="65" t="s">
        <v>5260</v>
      </c>
      <c r="J2048" s="65" t="s">
        <v>396</v>
      </c>
      <c r="K2048" s="65" t="s">
        <v>21705</v>
      </c>
      <c r="L2048" s="65" t="s">
        <v>21701</v>
      </c>
      <c r="M2048" s="65" t="s">
        <v>8699</v>
      </c>
      <c r="N2048" s="65" t="s">
        <v>397</v>
      </c>
      <c r="O2048" s="65" t="s">
        <v>12744</v>
      </c>
      <c r="P2048" s="65" t="s">
        <v>14331</v>
      </c>
      <c r="Q2048" s="65" t="s">
        <v>14331</v>
      </c>
      <c r="R2048" s="108" t="s">
        <v>1644</v>
      </c>
      <c r="S2048" s="8">
        <f>INDEX('Coord Sitios Confirmados'!E:E, MATCH(B2048, 'Coord Sitios Confirmados'!B:B,0))</f>
        <v>4.6986111111111102</v>
      </c>
      <c r="T2048" s="159">
        <f>INDEX('Coord Sitios Confirmados'!F:F, MATCH(C2048, 'Coord Sitios Confirmados'!C:C,0))</f>
        <v>-74.081388888888895</v>
      </c>
    </row>
    <row r="2049" spans="1:20" x14ac:dyDescent="0.25">
      <c r="A2049" s="107" t="s">
        <v>8660</v>
      </c>
      <c r="B2049" s="64" t="s">
        <v>12157</v>
      </c>
      <c r="C2049" s="65" t="s">
        <v>12158</v>
      </c>
      <c r="D2049" s="65" t="s">
        <v>8661</v>
      </c>
      <c r="E2049" s="65" t="s">
        <v>22634</v>
      </c>
      <c r="F2049" s="65" t="s">
        <v>22635</v>
      </c>
      <c r="G2049" s="65" t="s">
        <v>9556</v>
      </c>
      <c r="H2049" s="64" t="s">
        <v>18595</v>
      </c>
      <c r="I2049" s="65" t="s">
        <v>10597</v>
      </c>
      <c r="J2049" s="65" t="s">
        <v>396</v>
      </c>
      <c r="K2049" s="65" t="s">
        <v>21705</v>
      </c>
      <c r="L2049" s="65" t="s">
        <v>21701</v>
      </c>
      <c r="M2049" s="65" t="s">
        <v>8699</v>
      </c>
      <c r="N2049" s="65" t="s">
        <v>397</v>
      </c>
      <c r="O2049" s="65" t="s">
        <v>12744</v>
      </c>
      <c r="P2049" s="65" t="s">
        <v>14331</v>
      </c>
      <c r="Q2049" s="65" t="s">
        <v>14331</v>
      </c>
      <c r="R2049" s="108" t="s">
        <v>9556</v>
      </c>
      <c r="S2049" s="8">
        <f>INDEX('Coord Sitios Confirmados'!E:E, MATCH(B2049, 'Coord Sitios Confirmados'!B:B,0))</f>
        <v>4.7355900000000002</v>
      </c>
      <c r="T2049" s="159">
        <f>INDEX('Coord Sitios Confirmados'!F:F, MATCH(C2049, 'Coord Sitios Confirmados'!C:C,0))</f>
        <v>-74.096850000000003</v>
      </c>
    </row>
    <row r="2050" spans="1:20" x14ac:dyDescent="0.25">
      <c r="A2050" s="115" t="s">
        <v>22599</v>
      </c>
      <c r="B2050" s="103" t="s">
        <v>22600</v>
      </c>
      <c r="C2050" s="101" t="s">
        <v>22601</v>
      </c>
      <c r="D2050" s="101" t="s">
        <v>22602</v>
      </c>
      <c r="E2050" s="101" t="s">
        <v>22819</v>
      </c>
      <c r="F2050" s="101" t="s">
        <v>23028</v>
      </c>
      <c r="G2050" s="101"/>
      <c r="H2050" s="101" t="s">
        <v>22621</v>
      </c>
      <c r="I2050" s="101" t="s">
        <v>22605</v>
      </c>
      <c r="J2050" s="101" t="s">
        <v>396</v>
      </c>
      <c r="K2050" s="101" t="s">
        <v>21700</v>
      </c>
      <c r="L2050" s="101" t="s">
        <v>21701</v>
      </c>
      <c r="M2050" s="101" t="s">
        <v>8715</v>
      </c>
      <c r="N2050" s="101" t="s">
        <v>14403</v>
      </c>
      <c r="O2050" s="101" t="s">
        <v>12744</v>
      </c>
      <c r="P2050" s="183" t="s">
        <v>14331</v>
      </c>
      <c r="Q2050" s="101" t="s">
        <v>14331</v>
      </c>
      <c r="R2050" s="102" t="s">
        <v>8648</v>
      </c>
      <c r="S2050" s="8">
        <f>INDEX('Coord Sitios Confirmados'!E:E, MATCH(B2050, 'Coord Sitios Confirmados'!B:B,0))</f>
        <v>4.6227530999999997</v>
      </c>
      <c r="T2050" s="159">
        <f>INDEX('Coord Sitios Confirmados'!F:F, MATCH(C2050, 'Coord Sitios Confirmados'!C:C,0))</f>
        <v>-74.206881999999993</v>
      </c>
    </row>
    <row r="2051" spans="1:20" x14ac:dyDescent="0.25">
      <c r="A2051" s="115" t="s">
        <v>15871</v>
      </c>
      <c r="B2051" s="103" t="s">
        <v>15872</v>
      </c>
      <c r="C2051" s="101" t="s">
        <v>16384</v>
      </c>
      <c r="D2051" s="101" t="s">
        <v>17494</v>
      </c>
      <c r="E2051" s="101" t="s">
        <v>21944</v>
      </c>
      <c r="F2051" s="101" t="s">
        <v>21945</v>
      </c>
      <c r="G2051" s="101" t="s">
        <v>10627</v>
      </c>
      <c r="H2051" s="101" t="s">
        <v>16347</v>
      </c>
      <c r="I2051" s="101" t="s">
        <v>16385</v>
      </c>
      <c r="J2051" s="101" t="s">
        <v>396</v>
      </c>
      <c r="K2051" s="101" t="s">
        <v>21700</v>
      </c>
      <c r="L2051" s="101" t="s">
        <v>21701</v>
      </c>
      <c r="M2051" s="101" t="s">
        <v>14431</v>
      </c>
      <c r="N2051" s="101" t="s">
        <v>14403</v>
      </c>
      <c r="O2051" s="101" t="s">
        <v>12744</v>
      </c>
      <c r="P2051" s="183" t="s">
        <v>14431</v>
      </c>
      <c r="Q2051" s="101" t="s">
        <v>10573</v>
      </c>
      <c r="R2051" s="102" t="s">
        <v>16347</v>
      </c>
      <c r="S2051" s="8">
        <f>INDEX('Coord Sitios Confirmados'!E:E, MATCH(B2051, 'Coord Sitios Confirmados'!B:B,0))</f>
        <v>4.6009169999999999</v>
      </c>
      <c r="T2051" s="159">
        <f>INDEX('Coord Sitios Confirmados'!F:F, MATCH(C2051, 'Coord Sitios Confirmados'!C:C,0))</f>
        <v>-74.220280000000002</v>
      </c>
    </row>
    <row r="2052" spans="1:20" x14ac:dyDescent="0.25">
      <c r="A2052" s="115" t="s">
        <v>15812</v>
      </c>
      <c r="B2052" s="103" t="s">
        <v>15813</v>
      </c>
      <c r="C2052" s="101" t="s">
        <v>15814</v>
      </c>
      <c r="D2052" s="101" t="s">
        <v>17495</v>
      </c>
      <c r="E2052" s="101" t="s">
        <v>21190</v>
      </c>
      <c r="F2052" s="101" t="s">
        <v>21882</v>
      </c>
      <c r="G2052" s="101"/>
      <c r="H2052" s="101" t="s">
        <v>1644</v>
      </c>
      <c r="I2052" s="101"/>
      <c r="J2052" s="101" t="s">
        <v>396</v>
      </c>
      <c r="K2052" s="101" t="s">
        <v>21705</v>
      </c>
      <c r="L2052" s="101" t="s">
        <v>21701</v>
      </c>
      <c r="M2052" s="101" t="s">
        <v>16051</v>
      </c>
      <c r="N2052" s="101" t="s">
        <v>14329</v>
      </c>
      <c r="O2052" s="101" t="s">
        <v>12744</v>
      </c>
      <c r="P2052" s="101" t="s">
        <v>14502</v>
      </c>
      <c r="Q2052" s="101" t="s">
        <v>10573</v>
      </c>
      <c r="R2052" s="102" t="s">
        <v>1644</v>
      </c>
      <c r="S2052" s="8">
        <f>INDEX('Coord Sitios Confirmados'!E:E, MATCH(B2052, 'Coord Sitios Confirmados'!B:B,0))</f>
        <v>4.7938299999999998</v>
      </c>
      <c r="T2052" s="159">
        <f>INDEX('Coord Sitios Confirmados'!F:F, MATCH(C2052, 'Coord Sitios Confirmados'!C:C,0))</f>
        <v>-73.929599999999994</v>
      </c>
    </row>
    <row r="2053" spans="1:20" x14ac:dyDescent="0.25">
      <c r="A2053" s="115" t="s">
        <v>15861</v>
      </c>
      <c r="B2053" s="103" t="s">
        <v>15862</v>
      </c>
      <c r="C2053" s="101" t="s">
        <v>15863</v>
      </c>
      <c r="D2053" s="101" t="s">
        <v>17496</v>
      </c>
      <c r="E2053" s="101" t="s">
        <v>21922</v>
      </c>
      <c r="F2053" s="101" t="s">
        <v>21923</v>
      </c>
      <c r="G2053" s="101" t="s">
        <v>16443</v>
      </c>
      <c r="H2053" s="101" t="s">
        <v>16444</v>
      </c>
      <c r="I2053" s="101" t="s">
        <v>16445</v>
      </c>
      <c r="J2053" s="101" t="s">
        <v>396</v>
      </c>
      <c r="K2053" s="101" t="s">
        <v>21705</v>
      </c>
      <c r="L2053" s="101" t="s">
        <v>21701</v>
      </c>
      <c r="M2053" s="101" t="s">
        <v>14445</v>
      </c>
      <c r="N2053" s="101" t="s">
        <v>14329</v>
      </c>
      <c r="O2053" s="101" t="s">
        <v>12744</v>
      </c>
      <c r="P2053" s="101" t="s">
        <v>14515</v>
      </c>
      <c r="Q2053" s="101" t="s">
        <v>10573</v>
      </c>
      <c r="R2053" s="102" t="s">
        <v>9339</v>
      </c>
      <c r="S2053" s="8">
        <f>INDEX('Coord Sitios Confirmados'!E:E, MATCH(B2053, 'Coord Sitios Confirmados'!B:B,0))</f>
        <v>4.7676949999999998</v>
      </c>
      <c r="T2053" s="159">
        <f>INDEX('Coord Sitios Confirmados'!F:F, MATCH(C2053, 'Coord Sitios Confirmados'!C:C,0))</f>
        <v>-74.129101000000006</v>
      </c>
    </row>
    <row r="2054" spans="1:20" x14ac:dyDescent="0.25">
      <c r="A2054" s="115" t="s">
        <v>15631</v>
      </c>
      <c r="B2054" s="103" t="s">
        <v>15632</v>
      </c>
      <c r="C2054" s="101" t="s">
        <v>16865</v>
      </c>
      <c r="D2054" s="101" t="s">
        <v>17497</v>
      </c>
      <c r="E2054" s="101" t="s">
        <v>22508</v>
      </c>
      <c r="F2054" s="101"/>
      <c r="G2054" s="101" t="s">
        <v>14374</v>
      </c>
      <c r="H2054" s="101" t="s">
        <v>16467</v>
      </c>
      <c r="I2054" s="101"/>
      <c r="J2054" s="101" t="s">
        <v>14</v>
      </c>
      <c r="K2054" s="101" t="s">
        <v>21698</v>
      </c>
      <c r="L2054" s="101" t="s">
        <v>21697</v>
      </c>
      <c r="M2054" s="101" t="s">
        <v>16063</v>
      </c>
      <c r="N2054" s="101" t="s">
        <v>14329</v>
      </c>
      <c r="O2054" s="101" t="s">
        <v>12744</v>
      </c>
      <c r="P2054" s="101" t="s">
        <v>15610</v>
      </c>
      <c r="Q2054" s="101" t="s">
        <v>10573</v>
      </c>
      <c r="R2054" s="102" t="e">
        <v>#N/A</v>
      </c>
      <c r="S2054" s="8">
        <f>INDEX('Coord Sitios Confirmados'!E:E, MATCH(B2054, 'Coord Sitios Confirmados'!B:B,0))</f>
        <v>4.7935679999999996</v>
      </c>
      <c r="T2054" s="159">
        <f>INDEX('Coord Sitios Confirmados'!F:F, MATCH(C2054, 'Coord Sitios Confirmados'!C:C,0))</f>
        <v>-73.956310999999999</v>
      </c>
    </row>
    <row r="2055" spans="1:20" x14ac:dyDescent="0.25">
      <c r="A2055" s="107" t="s">
        <v>5261</v>
      </c>
      <c r="B2055" s="64" t="s">
        <v>12159</v>
      </c>
      <c r="C2055" s="65" t="s">
        <v>5262</v>
      </c>
      <c r="D2055" s="65" t="s">
        <v>8801</v>
      </c>
      <c r="E2055" s="65" t="s">
        <v>12160</v>
      </c>
      <c r="F2055" s="65" t="s">
        <v>11967</v>
      </c>
      <c r="G2055" s="65" t="s">
        <v>18</v>
      </c>
      <c r="H2055" s="64" t="s">
        <v>20973</v>
      </c>
      <c r="I2055" s="65" t="s">
        <v>5263</v>
      </c>
      <c r="J2055" s="65" t="s">
        <v>396</v>
      </c>
      <c r="K2055" s="65" t="s">
        <v>21702</v>
      </c>
      <c r="L2055" s="65" t="s">
        <v>21701</v>
      </c>
      <c r="M2055" s="65" t="s">
        <v>8699</v>
      </c>
      <c r="N2055" s="65" t="s">
        <v>397</v>
      </c>
      <c r="O2055" s="65" t="s">
        <v>12744</v>
      </c>
      <c r="P2055" s="65" t="s">
        <v>14331</v>
      </c>
      <c r="Q2055" s="65" t="s">
        <v>14331</v>
      </c>
      <c r="R2055" s="108" t="s">
        <v>8648</v>
      </c>
      <c r="S2055" s="8">
        <f>INDEX('Coord Sitios Confirmados'!E:E, MATCH(B2055, 'Coord Sitios Confirmados'!B:B,0))</f>
        <v>4.7139280000000001</v>
      </c>
      <c r="T2055" s="159">
        <f>INDEX('Coord Sitios Confirmados'!F:F, MATCH(C2055, 'Coord Sitios Confirmados'!C:C,0))</f>
        <v>-74.053978000000001</v>
      </c>
    </row>
    <row r="2056" spans="1:20" x14ac:dyDescent="0.25">
      <c r="A2056" s="105" t="s">
        <v>5264</v>
      </c>
      <c r="B2056" s="71" t="s">
        <v>13509</v>
      </c>
      <c r="C2056" s="70" t="s">
        <v>5265</v>
      </c>
      <c r="D2056" s="70" t="s">
        <v>5266</v>
      </c>
      <c r="E2056" s="70" t="s">
        <v>2447</v>
      </c>
      <c r="F2056" s="70" t="s">
        <v>14178</v>
      </c>
      <c r="G2056" s="70" t="s">
        <v>18</v>
      </c>
      <c r="H2056" s="70" t="s">
        <v>5267</v>
      </c>
      <c r="I2056" s="70" t="s">
        <v>5268</v>
      </c>
      <c r="J2056" s="70" t="s">
        <v>396</v>
      </c>
      <c r="K2056" s="70" t="s">
        <v>21702</v>
      </c>
      <c r="L2056" s="70" t="s">
        <v>21701</v>
      </c>
      <c r="M2056" s="70" t="s">
        <v>8699</v>
      </c>
      <c r="N2056" s="70" t="s">
        <v>197</v>
      </c>
      <c r="O2056" s="70" t="s">
        <v>12744</v>
      </c>
      <c r="P2056" s="70" t="s">
        <v>14331</v>
      </c>
      <c r="Q2056" s="70" t="s">
        <v>14331</v>
      </c>
      <c r="R2056" s="74" t="s">
        <v>8860</v>
      </c>
      <c r="S2056" s="8">
        <f>INDEX('Coord Sitios Confirmados'!E:E, MATCH(B2056, 'Coord Sitios Confirmados'!B:B,0))</f>
        <v>4.7227439999999996</v>
      </c>
      <c r="T2056" s="159">
        <f>INDEX('Coord Sitios Confirmados'!F:F, MATCH(C2056, 'Coord Sitios Confirmados'!C:C,0))</f>
        <v>-74.062470000000005</v>
      </c>
    </row>
    <row r="2057" spans="1:20" x14ac:dyDescent="0.25">
      <c r="A2057" s="107" t="s">
        <v>19320</v>
      </c>
      <c r="B2057" s="64" t="s">
        <v>20905</v>
      </c>
      <c r="C2057" s="65" t="s">
        <v>20675</v>
      </c>
      <c r="D2057" s="65" t="s">
        <v>20906</v>
      </c>
      <c r="E2057" s="65" t="s">
        <v>20909</v>
      </c>
      <c r="F2057" s="65" t="s">
        <v>14167</v>
      </c>
      <c r="G2057" s="65" t="s">
        <v>8648</v>
      </c>
      <c r="H2057" s="64" t="s">
        <v>21401</v>
      </c>
      <c r="I2057" s="65" t="s">
        <v>8649</v>
      </c>
      <c r="J2057" s="65" t="s">
        <v>396</v>
      </c>
      <c r="K2057" s="65" t="s">
        <v>21705</v>
      </c>
      <c r="L2057" s="65" t="s">
        <v>21701</v>
      </c>
      <c r="M2057" s="65" t="s">
        <v>8699</v>
      </c>
      <c r="N2057" s="65" t="s">
        <v>397</v>
      </c>
      <c r="O2057" s="65" t="s">
        <v>12744</v>
      </c>
      <c r="P2057" s="65" t="s">
        <v>14331</v>
      </c>
      <c r="Q2057" s="65" t="s">
        <v>14331</v>
      </c>
      <c r="R2057" s="108" t="s">
        <v>8648</v>
      </c>
      <c r="S2057" s="8">
        <f>INDEX('Coord Sitios Confirmados'!E:E, MATCH(B2057, 'Coord Sitios Confirmados'!B:B,0))</f>
        <v>4.7189100000000002</v>
      </c>
      <c r="T2057" s="159">
        <f>INDEX('Coord Sitios Confirmados'!F:F, MATCH(C2057, 'Coord Sitios Confirmados'!C:C,0))</f>
        <v>-74.057500000000005</v>
      </c>
    </row>
    <row r="2058" spans="1:20" x14ac:dyDescent="0.25">
      <c r="A2058" s="105" t="s">
        <v>5269</v>
      </c>
      <c r="B2058" s="71" t="s">
        <v>13499</v>
      </c>
      <c r="C2058" s="70" t="s">
        <v>5270</v>
      </c>
      <c r="D2058" s="70" t="s">
        <v>5271</v>
      </c>
      <c r="E2058" s="70" t="s">
        <v>1852</v>
      </c>
      <c r="F2058" s="70" t="s">
        <v>2446</v>
      </c>
      <c r="G2058" s="70" t="s">
        <v>18</v>
      </c>
      <c r="H2058" s="70" t="s">
        <v>13968</v>
      </c>
      <c r="I2058" s="70" t="s">
        <v>5272</v>
      </c>
      <c r="J2058" s="70" t="s">
        <v>396</v>
      </c>
      <c r="K2058" s="70" t="s">
        <v>21705</v>
      </c>
      <c r="L2058" s="70" t="s">
        <v>21701</v>
      </c>
      <c r="M2058" s="70" t="s">
        <v>8699</v>
      </c>
      <c r="N2058" s="70" t="s">
        <v>197</v>
      </c>
      <c r="O2058" s="70" t="s">
        <v>12744</v>
      </c>
      <c r="P2058" s="70" t="s">
        <v>14331</v>
      </c>
      <c r="Q2058" s="70" t="s">
        <v>14331</v>
      </c>
      <c r="R2058" s="74" t="s">
        <v>8860</v>
      </c>
      <c r="S2058" s="8">
        <f>INDEX('Coord Sitios Confirmados'!E:E, MATCH(B2058, 'Coord Sitios Confirmados'!B:B,0))</f>
        <v>4.7269119999999996</v>
      </c>
      <c r="T2058" s="159">
        <f>INDEX('Coord Sitios Confirmados'!F:F, MATCH(C2058, 'Coord Sitios Confirmados'!C:C,0))</f>
        <v>-74.053150000000002</v>
      </c>
    </row>
    <row r="2059" spans="1:20" x14ac:dyDescent="0.25">
      <c r="A2059" s="105" t="s">
        <v>18524</v>
      </c>
      <c r="B2059" s="71" t="s">
        <v>18561</v>
      </c>
      <c r="C2059" s="70" t="s">
        <v>18525</v>
      </c>
      <c r="D2059" s="70" t="s">
        <v>18579</v>
      </c>
      <c r="E2059" s="70" t="s">
        <v>14167</v>
      </c>
      <c r="F2059" s="70" t="s">
        <v>18562</v>
      </c>
      <c r="G2059" s="70" t="s">
        <v>9339</v>
      </c>
      <c r="H2059" s="70" t="s">
        <v>18618</v>
      </c>
      <c r="I2059" s="70" t="s">
        <v>18593</v>
      </c>
      <c r="J2059" s="70" t="s">
        <v>396</v>
      </c>
      <c r="K2059" s="70" t="s">
        <v>21705</v>
      </c>
      <c r="L2059" s="70" t="s">
        <v>21701</v>
      </c>
      <c r="M2059" s="70" t="s">
        <v>8699</v>
      </c>
      <c r="N2059" s="70" t="s">
        <v>197</v>
      </c>
      <c r="O2059" s="70" t="s">
        <v>12744</v>
      </c>
      <c r="P2059" s="70" t="s">
        <v>14331</v>
      </c>
      <c r="Q2059" s="70" t="s">
        <v>14331</v>
      </c>
      <c r="R2059" s="74" t="s">
        <v>9339</v>
      </c>
      <c r="S2059" s="8">
        <f>INDEX('Coord Sitios Confirmados'!E:E, MATCH(B2059, 'Coord Sitios Confirmados'!B:B,0))</f>
        <v>4.7268400000000002</v>
      </c>
      <c r="T2059" s="159" t="str">
        <f>INDEX('Coord Sitios Confirmados'!F:F, MATCH(C2059, 'Coord Sitios Confirmados'!C:C,0))</f>
        <v>-74,057200</v>
      </c>
    </row>
    <row r="2060" spans="1:20" x14ac:dyDescent="0.25">
      <c r="A2060" s="105" t="s">
        <v>5273</v>
      </c>
      <c r="B2060" s="71" t="s">
        <v>13037</v>
      </c>
      <c r="C2060" s="70" t="s">
        <v>5274</v>
      </c>
      <c r="D2060" s="70" t="s">
        <v>5275</v>
      </c>
      <c r="E2060" s="70" t="s">
        <v>5276</v>
      </c>
      <c r="F2060" s="70" t="s">
        <v>5277</v>
      </c>
      <c r="G2060" s="70" t="s">
        <v>13</v>
      </c>
      <c r="H2060" s="70" t="s">
        <v>21776</v>
      </c>
      <c r="I2060" s="70" t="s">
        <v>5278</v>
      </c>
      <c r="J2060" s="70" t="s">
        <v>396</v>
      </c>
      <c r="K2060" s="70" t="s">
        <v>21702</v>
      </c>
      <c r="L2060" s="70" t="s">
        <v>21701</v>
      </c>
      <c r="M2060" s="70" t="s">
        <v>8699</v>
      </c>
      <c r="N2060" s="70" t="s">
        <v>197</v>
      </c>
      <c r="O2060" s="70" t="s">
        <v>12744</v>
      </c>
      <c r="P2060" s="70" t="s">
        <v>14331</v>
      </c>
      <c r="Q2060" s="70" t="s">
        <v>14331</v>
      </c>
      <c r="R2060" s="74" t="s">
        <v>8648</v>
      </c>
      <c r="S2060" s="8">
        <f>INDEX('Coord Sitios Confirmados'!E:E, MATCH(B2060, 'Coord Sitios Confirmados'!B:B,0))</f>
        <v>4.7219300000000004</v>
      </c>
      <c r="T2060" s="159">
        <f>INDEX('Coord Sitios Confirmados'!F:F, MATCH(C2060, 'Coord Sitios Confirmados'!C:C,0))</f>
        <v>-74.056619999999995</v>
      </c>
    </row>
    <row r="2061" spans="1:20" x14ac:dyDescent="0.25">
      <c r="A2061" s="107" t="s">
        <v>5279</v>
      </c>
      <c r="B2061" s="64" t="s">
        <v>2879</v>
      </c>
      <c r="C2061" s="65" t="s">
        <v>5280</v>
      </c>
      <c r="D2061" s="65" t="s">
        <v>5281</v>
      </c>
      <c r="E2061" s="65" t="s">
        <v>18388</v>
      </c>
      <c r="F2061" s="65" t="s">
        <v>18389</v>
      </c>
      <c r="G2061" s="65" t="s">
        <v>18</v>
      </c>
      <c r="H2061" s="64" t="s">
        <v>21242</v>
      </c>
      <c r="I2061" s="65" t="s">
        <v>5282</v>
      </c>
      <c r="J2061" s="65" t="s">
        <v>396</v>
      </c>
      <c r="K2061" s="65" t="s">
        <v>21696</v>
      </c>
      <c r="L2061" s="65" t="s">
        <v>21697</v>
      </c>
      <c r="M2061" s="65" t="s">
        <v>8699</v>
      </c>
      <c r="N2061" s="65" t="s">
        <v>397</v>
      </c>
      <c r="O2061" s="65" t="s">
        <v>12744</v>
      </c>
      <c r="P2061" s="65" t="s">
        <v>14331</v>
      </c>
      <c r="Q2061" s="65" t="s">
        <v>14331</v>
      </c>
      <c r="R2061" s="108" t="s">
        <v>8860</v>
      </c>
      <c r="S2061" s="8">
        <f>INDEX('Coord Sitios Confirmados'!E:E, MATCH(B2061, 'Coord Sitios Confirmados'!B:B,0))</f>
        <v>4.7135030000000002</v>
      </c>
      <c r="T2061" s="159">
        <f>INDEX('Coord Sitios Confirmados'!F:F, MATCH(C2061, 'Coord Sitios Confirmados'!C:C,0))</f>
        <v>-74.062445999999994</v>
      </c>
    </row>
    <row r="2062" spans="1:20" x14ac:dyDescent="0.25">
      <c r="A2062" s="105" t="s">
        <v>5283</v>
      </c>
      <c r="B2062" s="71" t="s">
        <v>18920</v>
      </c>
      <c r="C2062" s="70" t="s">
        <v>5284</v>
      </c>
      <c r="D2062" s="70" t="s">
        <v>12699</v>
      </c>
      <c r="E2062" s="70" t="s">
        <v>18813</v>
      </c>
      <c r="F2062" s="70" t="s">
        <v>22764</v>
      </c>
      <c r="G2062" s="70" t="s">
        <v>1644</v>
      </c>
      <c r="H2062" s="70" t="s">
        <v>5285</v>
      </c>
      <c r="I2062" s="70" t="s">
        <v>8763</v>
      </c>
      <c r="J2062" s="70" t="s">
        <v>396</v>
      </c>
      <c r="K2062" s="70" t="s">
        <v>21705</v>
      </c>
      <c r="L2062" s="70" t="s">
        <v>21701</v>
      </c>
      <c r="M2062" s="70" t="s">
        <v>8699</v>
      </c>
      <c r="N2062" s="70" t="s">
        <v>197</v>
      </c>
      <c r="O2062" s="70" t="s">
        <v>12744</v>
      </c>
      <c r="P2062" s="70" t="s">
        <v>14331</v>
      </c>
      <c r="Q2062" s="70" t="s">
        <v>14331</v>
      </c>
      <c r="R2062" s="74" t="s">
        <v>1644</v>
      </c>
      <c r="S2062" s="8" t="e">
        <f>INDEX('Coord Sitios Confirmados'!E:E, MATCH(B2062, 'Coord Sitios Confirmados'!B:B,0))</f>
        <v>#N/A</v>
      </c>
      <c r="T2062" s="159">
        <f>INDEX('Coord Sitios Confirmados'!F:F, MATCH(C2062, 'Coord Sitios Confirmados'!C:C,0))</f>
        <v>-74.058869999999999</v>
      </c>
    </row>
    <row r="2063" spans="1:20" x14ac:dyDescent="0.25">
      <c r="A2063" s="107" t="s">
        <v>489</v>
      </c>
      <c r="B2063" s="64" t="s">
        <v>12162</v>
      </c>
      <c r="C2063" s="65" t="s">
        <v>5286</v>
      </c>
      <c r="D2063" s="65" t="s">
        <v>5287</v>
      </c>
      <c r="E2063" s="65" t="s">
        <v>12163</v>
      </c>
      <c r="F2063" s="65" t="s">
        <v>12164</v>
      </c>
      <c r="G2063" s="65" t="s">
        <v>467</v>
      </c>
      <c r="H2063" s="64"/>
      <c r="I2063" s="65">
        <v>1027627</v>
      </c>
      <c r="J2063" s="65" t="s">
        <v>403</v>
      </c>
      <c r="K2063" s="65" t="s">
        <v>21699</v>
      </c>
      <c r="L2063" s="65" t="s">
        <v>21697</v>
      </c>
      <c r="M2063" s="65" t="s">
        <v>8699</v>
      </c>
      <c r="N2063" s="65" t="s">
        <v>397</v>
      </c>
      <c r="O2063" s="65" t="s">
        <v>12744</v>
      </c>
      <c r="P2063" s="65" t="s">
        <v>14331</v>
      </c>
      <c r="Q2063" s="65" t="s">
        <v>14331</v>
      </c>
      <c r="R2063" s="108" t="s">
        <v>1644</v>
      </c>
      <c r="S2063" s="8" t="e">
        <f>INDEX('Coord Sitios Confirmados'!E:E, MATCH(B2063, 'Coord Sitios Confirmados'!B:B,0))</f>
        <v>#N/A</v>
      </c>
      <c r="T2063" s="159">
        <f>INDEX('Coord Sitios Confirmados'!F:F, MATCH(C2063, 'Coord Sitios Confirmados'!C:C,0))</f>
        <v>-74.085711590000003</v>
      </c>
    </row>
    <row r="2064" spans="1:20" x14ac:dyDescent="0.25">
      <c r="A2064" s="107" t="s">
        <v>5288</v>
      </c>
      <c r="B2064" s="64" t="s">
        <v>12165</v>
      </c>
      <c r="C2064" s="65" t="s">
        <v>5289</v>
      </c>
      <c r="D2064" s="65" t="s">
        <v>5290</v>
      </c>
      <c r="E2064" s="65" t="s">
        <v>19049</v>
      </c>
      <c r="F2064" s="65" t="s">
        <v>14257</v>
      </c>
      <c r="G2064" s="65" t="s">
        <v>18</v>
      </c>
      <c r="H2064" s="64" t="s">
        <v>21109</v>
      </c>
      <c r="I2064" s="65" t="s">
        <v>5291</v>
      </c>
      <c r="J2064" s="65" t="s">
        <v>396</v>
      </c>
      <c r="K2064" s="65" t="s">
        <v>21705</v>
      </c>
      <c r="L2064" s="65" t="s">
        <v>21701</v>
      </c>
      <c r="M2064" s="65" t="s">
        <v>3231</v>
      </c>
      <c r="N2064" s="65" t="s">
        <v>397</v>
      </c>
      <c r="O2064" s="65" t="s">
        <v>12744</v>
      </c>
      <c r="P2064" s="65" t="s">
        <v>14331</v>
      </c>
      <c r="Q2064" s="65" t="s">
        <v>14331</v>
      </c>
      <c r="R2064" s="108" t="s">
        <v>8648</v>
      </c>
      <c r="S2064" s="8">
        <f>INDEX('Coord Sitios Confirmados'!E:E, MATCH(B2064, 'Coord Sitios Confirmados'!B:B,0))</f>
        <v>4.7316972222222198</v>
      </c>
      <c r="T2064" s="159">
        <f>INDEX('Coord Sitios Confirmados'!F:F, MATCH(C2064, 'Coord Sitios Confirmados'!C:C,0))</f>
        <v>-74.117822222222202</v>
      </c>
    </row>
    <row r="2065" spans="1:20" x14ac:dyDescent="0.25">
      <c r="A2065" s="104" t="s">
        <v>6698</v>
      </c>
      <c r="B2065" s="11" t="s">
        <v>13041</v>
      </c>
      <c r="C2065" s="12" t="s">
        <v>5292</v>
      </c>
      <c r="D2065" s="12" t="s">
        <v>8798</v>
      </c>
      <c r="E2065" s="12" t="s">
        <v>8755</v>
      </c>
      <c r="F2065" s="12" t="s">
        <v>8755</v>
      </c>
      <c r="G2065" s="12" t="s">
        <v>18</v>
      </c>
      <c r="H2065" s="12" t="s">
        <v>56</v>
      </c>
      <c r="I2065" s="12" t="s">
        <v>5293</v>
      </c>
      <c r="J2065" s="12" t="s">
        <v>396</v>
      </c>
      <c r="K2065" s="12" t="s">
        <v>21700</v>
      </c>
      <c r="L2065" s="12" t="s">
        <v>21701</v>
      </c>
      <c r="M2065" s="12" t="s">
        <v>524</v>
      </c>
      <c r="N2065" s="12" t="s">
        <v>12305</v>
      </c>
      <c r="O2065" s="12" t="s">
        <v>12744</v>
      </c>
      <c r="P2065" s="12" t="s">
        <v>14331</v>
      </c>
      <c r="Q2065" s="12" t="s">
        <v>14331</v>
      </c>
      <c r="R2065" s="72" t="s">
        <v>8860</v>
      </c>
      <c r="S2065" s="8">
        <f>INDEX('Coord Sitios Confirmados'!E:E, MATCH(B2065, 'Coord Sitios Confirmados'!B:B,0))</f>
        <v>4.6696033000000003</v>
      </c>
      <c r="T2065" s="159">
        <f>INDEX('Coord Sitios Confirmados'!F:F, MATCH(C2065, 'Coord Sitios Confirmados'!C:C,0))</f>
        <v>-74.049549999999996</v>
      </c>
    </row>
    <row r="2066" spans="1:20" x14ac:dyDescent="0.25">
      <c r="A2066" s="111" t="s">
        <v>5294</v>
      </c>
      <c r="B2066" s="5" t="s">
        <v>13112</v>
      </c>
      <c r="C2066" s="6" t="s">
        <v>5295</v>
      </c>
      <c r="D2066" s="6" t="s">
        <v>5296</v>
      </c>
      <c r="E2066" s="6" t="s">
        <v>14147</v>
      </c>
      <c r="F2066" s="6" t="s">
        <v>22745</v>
      </c>
      <c r="G2066" s="6" t="s">
        <v>940</v>
      </c>
      <c r="H2066" s="6" t="s">
        <v>20966</v>
      </c>
      <c r="I2066" s="5" t="s">
        <v>5297</v>
      </c>
      <c r="J2066" s="6" t="s">
        <v>396</v>
      </c>
      <c r="K2066" s="6" t="s">
        <v>21705</v>
      </c>
      <c r="L2066" s="6" t="s">
        <v>21701</v>
      </c>
      <c r="M2066" s="6" t="s">
        <v>3379</v>
      </c>
      <c r="N2066" s="6" t="s">
        <v>942</v>
      </c>
      <c r="O2066" s="6" t="s">
        <v>12744</v>
      </c>
      <c r="P2066" s="6" t="s">
        <v>14331</v>
      </c>
      <c r="Q2066" s="6" t="s">
        <v>14331</v>
      </c>
      <c r="R2066" s="112" t="s">
        <v>8648</v>
      </c>
      <c r="S2066" s="8">
        <f>INDEX('Coord Sitios Confirmados'!E:E, MATCH(B2066, 'Coord Sitios Confirmados'!B:B,0))</f>
        <v>4.6652079999999998</v>
      </c>
      <c r="T2066" s="159">
        <f>INDEX('Coord Sitios Confirmados'!F:F, MATCH(C2066, 'Coord Sitios Confirmados'!C:C,0))</f>
        <v>-74.151045999999994</v>
      </c>
    </row>
    <row r="2067" spans="1:20" x14ac:dyDescent="0.25">
      <c r="A2067" s="107" t="s">
        <v>12606</v>
      </c>
      <c r="B2067" s="64" t="s">
        <v>12625</v>
      </c>
      <c r="C2067" s="65" t="s">
        <v>12607</v>
      </c>
      <c r="D2067" s="65" t="s">
        <v>12626</v>
      </c>
      <c r="E2067" s="65" t="s">
        <v>14231</v>
      </c>
      <c r="F2067" s="65" t="s">
        <v>22634</v>
      </c>
      <c r="G2067" s="65" t="s">
        <v>8648</v>
      </c>
      <c r="H2067" s="64" t="s">
        <v>21402</v>
      </c>
      <c r="I2067" s="65" t="s">
        <v>19128</v>
      </c>
      <c r="J2067" s="65" t="s">
        <v>396</v>
      </c>
      <c r="K2067" s="65" t="s">
        <v>21705</v>
      </c>
      <c r="L2067" s="65" t="s">
        <v>21701</v>
      </c>
      <c r="M2067" s="65" t="s">
        <v>3231</v>
      </c>
      <c r="N2067" s="65" t="s">
        <v>397</v>
      </c>
      <c r="O2067" s="65" t="s">
        <v>12744</v>
      </c>
      <c r="P2067" s="65" t="s">
        <v>14331</v>
      </c>
      <c r="Q2067" s="65" t="s">
        <v>14331</v>
      </c>
      <c r="R2067" s="108" t="s">
        <v>8648</v>
      </c>
      <c r="S2067" s="8">
        <f>INDEX('Coord Sitios Confirmados'!E:E, MATCH(B2067, 'Coord Sitios Confirmados'!B:B,0))</f>
        <v>4.7071199999999997</v>
      </c>
      <c r="T2067" s="159">
        <f>INDEX('Coord Sitios Confirmados'!F:F, MATCH(C2067, 'Coord Sitios Confirmados'!C:C,0))</f>
        <v>-74.100049999999996</v>
      </c>
    </row>
    <row r="2068" spans="1:20" x14ac:dyDescent="0.25">
      <c r="A2068" s="116" t="s">
        <v>5298</v>
      </c>
      <c r="B2068" s="7" t="s">
        <v>12762</v>
      </c>
      <c r="C2068" s="8" t="s">
        <v>5299</v>
      </c>
      <c r="D2068" s="8" t="s">
        <v>5300</v>
      </c>
      <c r="E2068" s="8" t="s">
        <v>5301</v>
      </c>
      <c r="F2068" s="8" t="s">
        <v>5302</v>
      </c>
      <c r="G2068" s="8" t="s">
        <v>394</v>
      </c>
      <c r="H2068" s="8"/>
      <c r="I2068" s="8" t="s">
        <v>5303</v>
      </c>
      <c r="J2068" s="8" t="s">
        <v>396</v>
      </c>
      <c r="K2068" s="8" t="s">
        <v>21705</v>
      </c>
      <c r="L2068" s="8" t="s">
        <v>21701</v>
      </c>
      <c r="M2068" s="8" t="s">
        <v>5313</v>
      </c>
      <c r="N2068" s="8" t="s">
        <v>14328</v>
      </c>
      <c r="O2068" s="8" t="s">
        <v>12744</v>
      </c>
      <c r="P2068" s="8" t="s">
        <v>14331</v>
      </c>
      <c r="Q2068" s="8" t="s">
        <v>14331</v>
      </c>
      <c r="R2068" s="26" t="s">
        <v>1644</v>
      </c>
      <c r="S2068" s="8" t="str">
        <f>INDEX('Coord Sitios Confirmados'!E:E, MATCH(B2068, 'Coord Sitios Confirmados'!B:B,0))</f>
        <v>4,598586</v>
      </c>
      <c r="T2068" s="159">
        <f>INDEX('Coord Sitios Confirmados'!F:F, MATCH(C2068, 'Coord Sitios Confirmados'!C:C,0))</f>
        <v>-74.108417000000003</v>
      </c>
    </row>
    <row r="2069" spans="1:20" x14ac:dyDescent="0.25">
      <c r="A2069" s="115" t="s">
        <v>14435</v>
      </c>
      <c r="B2069" s="103" t="s">
        <v>14436</v>
      </c>
      <c r="C2069" s="101" t="s">
        <v>16845</v>
      </c>
      <c r="D2069" s="101" t="s">
        <v>17498</v>
      </c>
      <c r="E2069" s="101" t="s">
        <v>22197</v>
      </c>
      <c r="F2069" s="101"/>
      <c r="G2069" s="101" t="s">
        <v>18</v>
      </c>
      <c r="H2069" s="101" t="s">
        <v>16491</v>
      </c>
      <c r="I2069" s="101" t="s">
        <v>14437</v>
      </c>
      <c r="J2069" s="101" t="s">
        <v>14</v>
      </c>
      <c r="K2069" s="101" t="s">
        <v>21696</v>
      </c>
      <c r="L2069" s="101" t="s">
        <v>21697</v>
      </c>
      <c r="M2069" s="101" t="s">
        <v>14438</v>
      </c>
      <c r="N2069" s="101" t="s">
        <v>14329</v>
      </c>
      <c r="O2069" s="101" t="s">
        <v>12744</v>
      </c>
      <c r="P2069" s="101" t="s">
        <v>14438</v>
      </c>
      <c r="Q2069" s="101" t="s">
        <v>10573</v>
      </c>
      <c r="R2069" s="102" t="s">
        <v>1644</v>
      </c>
      <c r="S2069" s="8">
        <f>INDEX('Coord Sitios Confirmados'!E:E, MATCH(B2069, 'Coord Sitios Confirmados'!B:B,0))</f>
        <v>4.7680100000000003</v>
      </c>
      <c r="T2069" s="159">
        <f>INDEX('Coord Sitios Confirmados'!F:F, MATCH(C2069, 'Coord Sitios Confirmados'!C:C,0))</f>
        <v>-74.167109999999994</v>
      </c>
    </row>
    <row r="2070" spans="1:20" x14ac:dyDescent="0.25">
      <c r="A2070" s="111" t="s">
        <v>5304</v>
      </c>
      <c r="B2070" s="5" t="s">
        <v>12890</v>
      </c>
      <c r="C2070" s="6" t="s">
        <v>5305</v>
      </c>
      <c r="D2070" s="6" t="s">
        <v>5306</v>
      </c>
      <c r="E2070" s="6" t="s">
        <v>18767</v>
      </c>
      <c r="F2070" s="6" t="s">
        <v>14285</v>
      </c>
      <c r="G2070" s="6" t="s">
        <v>940</v>
      </c>
      <c r="H2070" s="6" t="s">
        <v>5307</v>
      </c>
      <c r="I2070" s="5" t="s">
        <v>5308</v>
      </c>
      <c r="J2070" s="6" t="s">
        <v>396</v>
      </c>
      <c r="K2070" s="6" t="s">
        <v>21698</v>
      </c>
      <c r="L2070" s="6" t="s">
        <v>21697</v>
      </c>
      <c r="M2070" s="6" t="s">
        <v>3379</v>
      </c>
      <c r="N2070" s="6" t="s">
        <v>942</v>
      </c>
      <c r="O2070" s="6" t="s">
        <v>12744</v>
      </c>
      <c r="P2070" s="6" t="s">
        <v>14331</v>
      </c>
      <c r="Q2070" s="6" t="s">
        <v>14331</v>
      </c>
      <c r="R2070" s="112" t="s">
        <v>5477</v>
      </c>
      <c r="S2070" s="8">
        <f>INDEX('Coord Sitios Confirmados'!E:E, MATCH(B2070, 'Coord Sitios Confirmados'!B:B,0))</f>
        <v>4.6724699999999997</v>
      </c>
      <c r="T2070" s="159">
        <f>INDEX('Coord Sitios Confirmados'!F:F, MATCH(C2070, 'Coord Sitios Confirmados'!C:C,0))</f>
        <v>-74.155500000000004</v>
      </c>
    </row>
    <row r="2071" spans="1:20" x14ac:dyDescent="0.25">
      <c r="A2071" s="115" t="s">
        <v>15514</v>
      </c>
      <c r="B2071" s="103" t="s">
        <v>15515</v>
      </c>
      <c r="C2071" s="101" t="s">
        <v>15516</v>
      </c>
      <c r="D2071" s="101" t="s">
        <v>17499</v>
      </c>
      <c r="E2071" s="101" t="s">
        <v>22073</v>
      </c>
      <c r="F2071" s="101" t="s">
        <v>22075</v>
      </c>
      <c r="G2071" s="101" t="s">
        <v>22570</v>
      </c>
      <c r="H2071" s="101" t="s">
        <v>16288</v>
      </c>
      <c r="I2071" s="101"/>
      <c r="J2071" s="101" t="s">
        <v>396</v>
      </c>
      <c r="K2071" s="101" t="s">
        <v>21702</v>
      </c>
      <c r="L2071" s="101" t="s">
        <v>21701</v>
      </c>
      <c r="M2071" s="101" t="s">
        <v>14445</v>
      </c>
      <c r="N2071" s="101" t="s">
        <v>14399</v>
      </c>
      <c r="O2071" s="101" t="s">
        <v>12744</v>
      </c>
      <c r="P2071" s="101" t="s">
        <v>14445</v>
      </c>
      <c r="Q2071" s="101" t="s">
        <v>10573</v>
      </c>
      <c r="R2071" s="102" t="s">
        <v>1922</v>
      </c>
      <c r="S2071" s="8">
        <f>INDEX('Coord Sitios Confirmados'!E:E, MATCH(B2071, 'Coord Sitios Confirmados'!B:B,0))</f>
        <v>4.8062100000000001</v>
      </c>
      <c r="T2071" s="159">
        <f>INDEX('Coord Sitios Confirmados'!F:F, MATCH(C2071, 'Coord Sitios Confirmados'!C:C,0))</f>
        <v>-74.103999999999999</v>
      </c>
    </row>
    <row r="2072" spans="1:20" x14ac:dyDescent="0.25">
      <c r="A2072" s="105" t="s">
        <v>5309</v>
      </c>
      <c r="B2072" s="71" t="s">
        <v>12765</v>
      </c>
      <c r="C2072" s="70" t="s">
        <v>4628</v>
      </c>
      <c r="D2072" s="70" t="s">
        <v>1908</v>
      </c>
      <c r="E2072" s="70" t="s">
        <v>18345</v>
      </c>
      <c r="F2072" s="70" t="s">
        <v>18346</v>
      </c>
      <c r="G2072" s="70" t="s">
        <v>940</v>
      </c>
      <c r="H2072" s="70" t="s">
        <v>1664</v>
      </c>
      <c r="I2072" s="70" t="s">
        <v>5311</v>
      </c>
      <c r="J2072" s="70" t="s">
        <v>396</v>
      </c>
      <c r="K2072" s="70" t="s">
        <v>21705</v>
      </c>
      <c r="L2072" s="70" t="s">
        <v>21701</v>
      </c>
      <c r="M2072" s="70" t="s">
        <v>3379</v>
      </c>
      <c r="N2072" s="70" t="s">
        <v>197</v>
      </c>
      <c r="O2072" s="70" t="s">
        <v>12744</v>
      </c>
      <c r="P2072" s="70" t="s">
        <v>14331</v>
      </c>
      <c r="Q2072" s="70" t="s">
        <v>14331</v>
      </c>
      <c r="R2072" s="74" t="s">
        <v>8860</v>
      </c>
      <c r="S2072" s="8">
        <f>INDEX('Coord Sitios Confirmados'!E:E, MATCH(B2072, 'Coord Sitios Confirmados'!B:B,0))</f>
        <v>4.6929699999999999</v>
      </c>
      <c r="T2072" s="159">
        <f>INDEX('Coord Sitios Confirmados'!F:F, MATCH(C2072, 'Coord Sitios Confirmados'!C:C,0))</f>
        <v>-74.133899999999997</v>
      </c>
    </row>
    <row r="2073" spans="1:20" x14ac:dyDescent="0.25">
      <c r="A2073" s="116" t="s">
        <v>5312</v>
      </c>
      <c r="B2073" s="7" t="s">
        <v>12770</v>
      </c>
      <c r="C2073" s="8" t="s">
        <v>5313</v>
      </c>
      <c r="D2073" s="8" t="s">
        <v>10567</v>
      </c>
      <c r="E2073" s="8" t="s">
        <v>18913</v>
      </c>
      <c r="F2073" s="8" t="s">
        <v>2492</v>
      </c>
      <c r="G2073" s="8" t="s">
        <v>394</v>
      </c>
      <c r="H2073" s="8" t="s">
        <v>20983</v>
      </c>
      <c r="I2073" s="8" t="s">
        <v>5314</v>
      </c>
      <c r="J2073" s="8" t="s">
        <v>396</v>
      </c>
      <c r="K2073" s="8" t="s">
        <v>21705</v>
      </c>
      <c r="L2073" s="8" t="s">
        <v>21701</v>
      </c>
      <c r="M2073" s="8" t="s">
        <v>5313</v>
      </c>
      <c r="N2073" s="8" t="s">
        <v>14328</v>
      </c>
      <c r="O2073" s="8" t="s">
        <v>12744</v>
      </c>
      <c r="P2073" s="8" t="s">
        <v>14331</v>
      </c>
      <c r="Q2073" s="8" t="s">
        <v>14331</v>
      </c>
      <c r="R2073" s="26" t="s">
        <v>8648</v>
      </c>
      <c r="S2073" s="8" t="str">
        <f>INDEX('Coord Sitios Confirmados'!E:E, MATCH(B2073, 'Coord Sitios Confirmados'!B:B,0))</f>
        <v>4,627145</v>
      </c>
      <c r="T2073" s="159">
        <f>INDEX('Coord Sitios Confirmados'!F:F, MATCH(C2073, 'Coord Sitios Confirmados'!C:C,0))</f>
        <v>-74.109729000000002</v>
      </c>
    </row>
    <row r="2074" spans="1:20" x14ac:dyDescent="0.25">
      <c r="A2074" s="104" t="s">
        <v>5315</v>
      </c>
      <c r="B2074" s="11" t="s">
        <v>13034</v>
      </c>
      <c r="C2074" s="12" t="s">
        <v>5316</v>
      </c>
      <c r="D2074" s="12" t="s">
        <v>5317</v>
      </c>
      <c r="E2074" s="12" t="s">
        <v>18392</v>
      </c>
      <c r="F2074" s="12" t="s">
        <v>18912</v>
      </c>
      <c r="G2074" s="12" t="s">
        <v>18</v>
      </c>
      <c r="H2074" s="12" t="s">
        <v>20998</v>
      </c>
      <c r="I2074" s="12" t="e">
        <v>#N/A</v>
      </c>
      <c r="J2074" s="12" t="s">
        <v>396</v>
      </c>
      <c r="K2074" s="12" t="s">
        <v>21700</v>
      </c>
      <c r="L2074" s="12" t="s">
        <v>21701</v>
      </c>
      <c r="M2074" s="12" t="s">
        <v>524</v>
      </c>
      <c r="N2074" s="12" t="s">
        <v>12305</v>
      </c>
      <c r="O2074" s="12" t="s">
        <v>12744</v>
      </c>
      <c r="P2074" s="12" t="s">
        <v>14331</v>
      </c>
      <c r="Q2074" s="12" t="s">
        <v>14331</v>
      </c>
      <c r="R2074" s="72" t="s">
        <v>8648</v>
      </c>
      <c r="S2074" s="8">
        <f>INDEX('Coord Sitios Confirmados'!E:E, MATCH(B2074, 'Coord Sitios Confirmados'!B:B,0))</f>
        <v>4.6681400000000002</v>
      </c>
      <c r="T2074" s="159">
        <f>INDEX('Coord Sitios Confirmados'!F:F, MATCH(C2074, 'Coord Sitios Confirmados'!C:C,0))</f>
        <v>-74.039517000000004</v>
      </c>
    </row>
    <row r="2075" spans="1:20" x14ac:dyDescent="0.25">
      <c r="A2075" s="115" t="s">
        <v>15563</v>
      </c>
      <c r="B2075" s="103" t="s">
        <v>15564</v>
      </c>
      <c r="C2075" s="101" t="s">
        <v>16954</v>
      </c>
      <c r="D2075" s="101" t="s">
        <v>17500</v>
      </c>
      <c r="E2075" s="101" t="s">
        <v>21190</v>
      </c>
      <c r="F2075" s="101"/>
      <c r="G2075" s="101" t="s">
        <v>16073</v>
      </c>
      <c r="H2075" s="101" t="s">
        <v>1644</v>
      </c>
      <c r="I2075" s="101" t="s">
        <v>15565</v>
      </c>
      <c r="J2075" s="101" t="s">
        <v>14</v>
      </c>
      <c r="K2075" s="101" t="s">
        <v>21699</v>
      </c>
      <c r="L2075" s="101" t="s">
        <v>21697</v>
      </c>
      <c r="M2075" s="101" t="s">
        <v>14453</v>
      </c>
      <c r="N2075" s="101" t="s">
        <v>14399</v>
      </c>
      <c r="O2075" s="101" t="s">
        <v>12744</v>
      </c>
      <c r="P2075" s="101" t="s">
        <v>14453</v>
      </c>
      <c r="Q2075" s="101" t="s">
        <v>10573</v>
      </c>
      <c r="R2075" s="102" t="s">
        <v>1644</v>
      </c>
      <c r="S2075" s="8">
        <f>INDEX('Coord Sitios Confirmados'!E:E, MATCH(B2075, 'Coord Sitios Confirmados'!B:B,0))</f>
        <v>4.8197222220000002</v>
      </c>
      <c r="T2075" s="159">
        <f>INDEX('Coord Sitios Confirmados'!F:F, MATCH(C2075, 'Coord Sitios Confirmados'!C:C,0))</f>
        <v>-74.221944440000001</v>
      </c>
    </row>
    <row r="2076" spans="1:20" x14ac:dyDescent="0.25">
      <c r="A2076" s="115" t="s">
        <v>14439</v>
      </c>
      <c r="B2076" s="103" t="s">
        <v>14440</v>
      </c>
      <c r="C2076" s="101" t="s">
        <v>14441</v>
      </c>
      <c r="D2076" s="101" t="s">
        <v>17501</v>
      </c>
      <c r="E2076" s="101" t="s">
        <v>22079</v>
      </c>
      <c r="F2076" s="101" t="s">
        <v>21915</v>
      </c>
      <c r="G2076" s="101" t="s">
        <v>14374</v>
      </c>
      <c r="H2076" s="101" t="s">
        <v>21040</v>
      </c>
      <c r="I2076" s="101" t="s">
        <v>14442</v>
      </c>
      <c r="J2076" s="101" t="s">
        <v>396</v>
      </c>
      <c r="K2076" s="101" t="s">
        <v>21705</v>
      </c>
      <c r="L2076" s="101" t="s">
        <v>21701</v>
      </c>
      <c r="M2076" s="101" t="s">
        <v>14374</v>
      </c>
      <c r="N2076" s="101" t="s">
        <v>14329</v>
      </c>
      <c r="O2076" s="101" t="s">
        <v>12744</v>
      </c>
      <c r="P2076" s="101" t="s">
        <v>14374</v>
      </c>
      <c r="Q2076" s="101" t="s">
        <v>10573</v>
      </c>
      <c r="R2076" s="102" t="s">
        <v>8648</v>
      </c>
      <c r="S2076" s="8">
        <f>INDEX('Coord Sitios Confirmados'!E:E, MATCH(B2076, 'Coord Sitios Confirmados'!B:B,0))</f>
        <v>4.8643700000000001</v>
      </c>
      <c r="T2076" s="159">
        <f>INDEX('Coord Sitios Confirmados'!F:F, MATCH(C2076, 'Coord Sitios Confirmados'!C:C,0))</f>
        <v>-74.027100000000004</v>
      </c>
    </row>
    <row r="2077" spans="1:20" x14ac:dyDescent="0.25">
      <c r="A2077" s="116" t="s">
        <v>5318</v>
      </c>
      <c r="B2077" s="7" t="s">
        <v>13111</v>
      </c>
      <c r="C2077" s="8" t="s">
        <v>5319</v>
      </c>
      <c r="D2077" s="8" t="s">
        <v>5320</v>
      </c>
      <c r="E2077" s="8" t="s">
        <v>22873</v>
      </c>
      <c r="F2077" s="8" t="s">
        <v>22874</v>
      </c>
      <c r="G2077" s="8" t="s">
        <v>1409</v>
      </c>
      <c r="H2077" s="8" t="s">
        <v>1260</v>
      </c>
      <c r="I2077" s="8" t="s">
        <v>5321</v>
      </c>
      <c r="J2077" s="8" t="s">
        <v>396</v>
      </c>
      <c r="K2077" s="8" t="s">
        <v>21705</v>
      </c>
      <c r="L2077" s="8" t="s">
        <v>21701</v>
      </c>
      <c r="M2077" s="8" t="s">
        <v>4060</v>
      </c>
      <c r="N2077" s="8" t="s">
        <v>14328</v>
      </c>
      <c r="O2077" s="8" t="s">
        <v>12744</v>
      </c>
      <c r="P2077" s="8" t="s">
        <v>14331</v>
      </c>
      <c r="Q2077" s="8" t="s">
        <v>14331</v>
      </c>
      <c r="R2077" s="26" t="s">
        <v>9556</v>
      </c>
      <c r="S2077" s="8">
        <f>INDEX('Coord Sitios Confirmados'!E:E, MATCH(B2077, 'Coord Sitios Confirmados'!B:B,0))</f>
        <v>4.6477333333333331</v>
      </c>
      <c r="T2077" s="159">
        <f>INDEX('Coord Sitios Confirmados'!F:F, MATCH(C2077, 'Coord Sitios Confirmados'!C:C,0))</f>
        <v>-74.173699999999997</v>
      </c>
    </row>
    <row r="2078" spans="1:20" x14ac:dyDescent="0.25">
      <c r="A2078" s="107" t="s">
        <v>5322</v>
      </c>
      <c r="B2078" s="64" t="s">
        <v>12166</v>
      </c>
      <c r="C2078" s="65" t="s">
        <v>5323</v>
      </c>
      <c r="D2078" s="65" t="s">
        <v>5324</v>
      </c>
      <c r="E2078" s="65" t="s">
        <v>18658</v>
      </c>
      <c r="F2078" s="65" t="s">
        <v>18659</v>
      </c>
      <c r="G2078" s="65" t="s">
        <v>1710</v>
      </c>
      <c r="H2078" s="64" t="s">
        <v>20994</v>
      </c>
      <c r="I2078" s="65" t="s">
        <v>5325</v>
      </c>
      <c r="J2078" s="65" t="s">
        <v>396</v>
      </c>
      <c r="K2078" s="65" t="s">
        <v>21702</v>
      </c>
      <c r="L2078" s="65" t="s">
        <v>21701</v>
      </c>
      <c r="M2078" s="65" t="s">
        <v>8699</v>
      </c>
      <c r="N2078" s="65" t="s">
        <v>397</v>
      </c>
      <c r="O2078" s="65" t="s">
        <v>12744</v>
      </c>
      <c r="P2078" s="65" t="s">
        <v>14331</v>
      </c>
      <c r="Q2078" s="65" t="s">
        <v>14331</v>
      </c>
      <c r="R2078" s="108" t="s">
        <v>8648</v>
      </c>
      <c r="S2078" s="8">
        <f>INDEX('Coord Sitios Confirmados'!E:E, MATCH(B2078, 'Coord Sitios Confirmados'!B:B,0))</f>
        <v>4.7065388888888897</v>
      </c>
      <c r="T2078" s="159">
        <f>INDEX('Coord Sitios Confirmados'!F:F, MATCH(C2078, 'Coord Sitios Confirmados'!C:C,0))</f>
        <v>-74.0715</v>
      </c>
    </row>
    <row r="2079" spans="1:20" x14ac:dyDescent="0.25">
      <c r="A2079" s="115" t="s">
        <v>15036</v>
      </c>
      <c r="B2079" s="103" t="s">
        <v>15037</v>
      </c>
      <c r="C2079" s="101" t="s">
        <v>16999</v>
      </c>
      <c r="D2079" s="101" t="s">
        <v>17502</v>
      </c>
      <c r="E2079" s="101" t="s">
        <v>22091</v>
      </c>
      <c r="F2079" s="101" t="s">
        <v>22092</v>
      </c>
      <c r="G2079" s="101" t="s">
        <v>16137</v>
      </c>
      <c r="H2079" s="101" t="s">
        <v>16147</v>
      </c>
      <c r="I2079" s="101" t="s">
        <v>16148</v>
      </c>
      <c r="J2079" s="101" t="s">
        <v>396</v>
      </c>
      <c r="K2079" s="101" t="s">
        <v>21702</v>
      </c>
      <c r="L2079" s="101" t="s">
        <v>21701</v>
      </c>
      <c r="M2079" s="101" t="s">
        <v>5429</v>
      </c>
      <c r="N2079" s="101" t="s">
        <v>14377</v>
      </c>
      <c r="O2079" s="101" t="s">
        <v>12744</v>
      </c>
      <c r="P2079" s="101" t="s">
        <v>5429</v>
      </c>
      <c r="Q2079" s="101" t="s">
        <v>10573</v>
      </c>
      <c r="R2079" s="102" t="s">
        <v>1644</v>
      </c>
      <c r="S2079" s="8">
        <f>INDEX('Coord Sitios Confirmados'!E:E, MATCH(B2079, 'Coord Sitios Confirmados'!B:B,0))</f>
        <v>4.2672220000000003</v>
      </c>
      <c r="T2079" s="159">
        <f>INDEX('Coord Sitios Confirmados'!F:F, MATCH(C2079, 'Coord Sitios Confirmados'!C:C,0))</f>
        <v>-74.763056000000006</v>
      </c>
    </row>
    <row r="2080" spans="1:20" x14ac:dyDescent="0.25">
      <c r="A2080" s="104" t="s">
        <v>5326</v>
      </c>
      <c r="B2080" s="11" t="s">
        <v>13000</v>
      </c>
      <c r="C2080" s="12" t="s">
        <v>5327</v>
      </c>
      <c r="D2080" s="12" t="s">
        <v>5328</v>
      </c>
      <c r="E2080" s="12" t="s">
        <v>18395</v>
      </c>
      <c r="F2080" s="12" t="s">
        <v>2852</v>
      </c>
      <c r="G2080" s="12" t="s">
        <v>18</v>
      </c>
      <c r="H2080" s="12" t="s">
        <v>5329</v>
      </c>
      <c r="I2080" s="12" t="s">
        <v>5330</v>
      </c>
      <c r="J2080" s="12" t="s">
        <v>396</v>
      </c>
      <c r="K2080" s="12" t="s">
        <v>21705</v>
      </c>
      <c r="L2080" s="12" t="s">
        <v>21701</v>
      </c>
      <c r="M2080" s="12" t="s">
        <v>524</v>
      </c>
      <c r="N2080" s="12" t="s">
        <v>12305</v>
      </c>
      <c r="O2080" s="12" t="s">
        <v>12744</v>
      </c>
      <c r="P2080" s="12" t="s">
        <v>14331</v>
      </c>
      <c r="Q2080" s="12" t="s">
        <v>14331</v>
      </c>
      <c r="R2080" s="72" t="s">
        <v>8860</v>
      </c>
      <c r="S2080" s="8">
        <f>INDEX('Coord Sitios Confirmados'!E:E, MATCH(B2080, 'Coord Sitios Confirmados'!B:B,0))</f>
        <v>4.6724500000000004</v>
      </c>
      <c r="T2080" s="159">
        <f>INDEX('Coord Sitios Confirmados'!F:F, MATCH(C2080, 'Coord Sitios Confirmados'!C:C,0))</f>
        <v>-74.048891999999995</v>
      </c>
    </row>
    <row r="2081" spans="1:20" x14ac:dyDescent="0.25">
      <c r="A2081" s="115" t="s">
        <v>15667</v>
      </c>
      <c r="B2081" s="103" t="s">
        <v>15668</v>
      </c>
      <c r="C2081" s="101" t="s">
        <v>15669</v>
      </c>
      <c r="D2081" s="101" t="s">
        <v>17503</v>
      </c>
      <c r="E2081" s="101" t="s">
        <v>22399</v>
      </c>
      <c r="F2081" s="101"/>
      <c r="G2081" s="101" t="s">
        <v>22590</v>
      </c>
      <c r="H2081" s="101" t="s">
        <v>16179</v>
      </c>
      <c r="I2081" s="101" t="s">
        <v>16180</v>
      </c>
      <c r="J2081" s="101" t="s">
        <v>396</v>
      </c>
      <c r="K2081" s="101" t="s">
        <v>21705</v>
      </c>
      <c r="L2081" s="101" t="s">
        <v>21701</v>
      </c>
      <c r="M2081" s="101" t="s">
        <v>16051</v>
      </c>
      <c r="N2081" s="101" t="s">
        <v>14399</v>
      </c>
      <c r="O2081" s="101" t="s">
        <v>12744</v>
      </c>
      <c r="P2081" s="101" t="s">
        <v>14875</v>
      </c>
      <c r="Q2081" s="101" t="s">
        <v>10573</v>
      </c>
      <c r="R2081" s="102" t="s">
        <v>1644</v>
      </c>
      <c r="S2081" s="8">
        <f>INDEX('Coord Sitios Confirmados'!E:E, MATCH(B2081, 'Coord Sitios Confirmados'!B:B,0))</f>
        <v>5.0819900000000002</v>
      </c>
      <c r="T2081" s="159">
        <f>INDEX('Coord Sitios Confirmados'!F:F, MATCH(C2081, 'Coord Sitios Confirmados'!C:C,0))</f>
        <v>-74.360119999999995</v>
      </c>
    </row>
    <row r="2082" spans="1:20" x14ac:dyDescent="0.25">
      <c r="A2082" s="109" t="s">
        <v>5331</v>
      </c>
      <c r="B2082" s="9" t="s">
        <v>13495</v>
      </c>
      <c r="C2082" s="10" t="s">
        <v>5332</v>
      </c>
      <c r="D2082" s="10" t="s">
        <v>5333</v>
      </c>
      <c r="E2082" s="10" t="s">
        <v>2885</v>
      </c>
      <c r="F2082" s="10" t="s">
        <v>5334</v>
      </c>
      <c r="G2082" s="10" t="s">
        <v>18</v>
      </c>
      <c r="H2082" s="10" t="s">
        <v>5335</v>
      </c>
      <c r="I2082" s="10" t="s">
        <v>5336</v>
      </c>
      <c r="J2082" s="10" t="s">
        <v>396</v>
      </c>
      <c r="K2082" s="10" t="s">
        <v>21705</v>
      </c>
      <c r="L2082" s="10" t="s">
        <v>21701</v>
      </c>
      <c r="M2082" s="10" t="s">
        <v>5943</v>
      </c>
      <c r="N2082" s="10" t="s">
        <v>520</v>
      </c>
      <c r="O2082" s="10" t="s">
        <v>12744</v>
      </c>
      <c r="P2082" s="10" t="s">
        <v>14331</v>
      </c>
      <c r="Q2082" s="10" t="s">
        <v>14331</v>
      </c>
      <c r="R2082" s="110" t="s">
        <v>8860</v>
      </c>
      <c r="S2082" s="8">
        <f>INDEX('Coord Sitios Confirmados'!E:E, MATCH(B2082, 'Coord Sitios Confirmados'!B:B,0))</f>
        <v>4.6383599999999996</v>
      </c>
      <c r="T2082" s="159" t="str">
        <f>INDEX('Coord Sitios Confirmados'!F:F, MATCH(C2082, 'Coord Sitios Confirmados'!C:C,0))</f>
        <v>-74,06887</v>
      </c>
    </row>
    <row r="2083" spans="1:20" x14ac:dyDescent="0.25">
      <c r="A2083" s="116" t="s">
        <v>5337</v>
      </c>
      <c r="B2083" s="7" t="s">
        <v>13405</v>
      </c>
      <c r="C2083" s="8" t="s">
        <v>5338</v>
      </c>
      <c r="D2083" s="8" t="s">
        <v>5339</v>
      </c>
      <c r="E2083" s="8" t="s">
        <v>20796</v>
      </c>
      <c r="F2083" s="8" t="s">
        <v>18700</v>
      </c>
      <c r="G2083" s="8" t="s">
        <v>1409</v>
      </c>
      <c r="H2083" s="8" t="s">
        <v>5340</v>
      </c>
      <c r="I2083" s="8">
        <v>6930051</v>
      </c>
      <c r="J2083" s="8" t="s">
        <v>396</v>
      </c>
      <c r="K2083" s="8" t="s">
        <v>21705</v>
      </c>
      <c r="L2083" s="8" t="s">
        <v>21701</v>
      </c>
      <c r="M2083" s="8" t="s">
        <v>8697</v>
      </c>
      <c r="N2083" s="8" t="s">
        <v>14328</v>
      </c>
      <c r="O2083" s="8" t="s">
        <v>12744</v>
      </c>
      <c r="P2083" s="8" t="s">
        <v>14331</v>
      </c>
      <c r="Q2083" s="8" t="s">
        <v>14331</v>
      </c>
      <c r="R2083" s="26" t="s">
        <v>8860</v>
      </c>
      <c r="S2083" s="8">
        <f>INDEX('Coord Sitios Confirmados'!E:E, MATCH(B2083, 'Coord Sitios Confirmados'!B:B,0))</f>
        <v>4.5270000000000001</v>
      </c>
      <c r="T2083" s="159">
        <f>INDEX('Coord Sitios Confirmados'!F:F, MATCH(C2083, 'Coord Sitios Confirmados'!C:C,0))</f>
        <v>-74.168361000000004</v>
      </c>
    </row>
    <row r="2084" spans="1:20" x14ac:dyDescent="0.25">
      <c r="A2084" s="115" t="s">
        <v>14782</v>
      </c>
      <c r="B2084" s="103" t="s">
        <v>14783</v>
      </c>
      <c r="C2084" s="101" t="s">
        <v>17000</v>
      </c>
      <c r="D2084" s="101" t="s">
        <v>17504</v>
      </c>
      <c r="E2084" s="101" t="s">
        <v>22350</v>
      </c>
      <c r="F2084" s="101" t="s">
        <v>22351</v>
      </c>
      <c r="G2084" s="101" t="s">
        <v>16472</v>
      </c>
      <c r="H2084" s="101" t="s">
        <v>1644</v>
      </c>
      <c r="I2084" s="101" t="s">
        <v>16473</v>
      </c>
      <c r="J2084" s="101" t="s">
        <v>14</v>
      </c>
      <c r="K2084" s="101" t="s">
        <v>21704</v>
      </c>
      <c r="L2084" s="101" t="s">
        <v>21695</v>
      </c>
      <c r="M2084" s="101" t="s">
        <v>14555</v>
      </c>
      <c r="N2084" s="101" t="s">
        <v>14377</v>
      </c>
      <c r="O2084" s="101" t="s">
        <v>12744</v>
      </c>
      <c r="P2084" s="101" t="s">
        <v>14555</v>
      </c>
      <c r="Q2084" s="101" t="s">
        <v>10573</v>
      </c>
      <c r="R2084" s="102" t="s">
        <v>1644</v>
      </c>
      <c r="S2084" s="8" t="e">
        <f>INDEX('Coord Sitios Confirmados'!E:E, MATCH(B2084, 'Coord Sitios Confirmados'!B:B,0))</f>
        <v>#N/A</v>
      </c>
      <c r="T2084" s="159">
        <f>INDEX('Coord Sitios Confirmados'!F:F, MATCH(C2084, 'Coord Sitios Confirmados'!C:C,0))</f>
        <v>-74.3859669</v>
      </c>
    </row>
    <row r="2085" spans="1:20" x14ac:dyDescent="0.25">
      <c r="A2085" s="115" t="s">
        <v>15777</v>
      </c>
      <c r="B2085" s="103" t="s">
        <v>15778</v>
      </c>
      <c r="C2085" s="101" t="s">
        <v>15779</v>
      </c>
      <c r="D2085" s="101" t="s">
        <v>17505</v>
      </c>
      <c r="E2085" s="101" t="s">
        <v>22446</v>
      </c>
      <c r="F2085" s="101"/>
      <c r="G2085" s="101" t="s">
        <v>22594</v>
      </c>
      <c r="H2085" s="101" t="s">
        <v>21055</v>
      </c>
      <c r="I2085" s="101" t="s">
        <v>16084</v>
      </c>
      <c r="J2085" s="101" t="s">
        <v>396</v>
      </c>
      <c r="K2085" s="101" t="s">
        <v>21699</v>
      </c>
      <c r="L2085" s="101" t="s">
        <v>21697</v>
      </c>
      <c r="M2085" s="101" t="s">
        <v>16051</v>
      </c>
      <c r="N2085" s="101" t="s">
        <v>14377</v>
      </c>
      <c r="O2085" s="101" t="s">
        <v>12744</v>
      </c>
      <c r="P2085" s="101" t="s">
        <v>15021</v>
      </c>
      <c r="Q2085" s="101" t="s">
        <v>10573</v>
      </c>
      <c r="R2085" s="102" t="s">
        <v>8648</v>
      </c>
      <c r="S2085" s="8">
        <f>INDEX('Coord Sitios Confirmados'!E:E, MATCH(B2085, 'Coord Sitios Confirmados'!B:B,0))</f>
        <v>4.3416670000000002</v>
      </c>
      <c r="T2085" s="159">
        <f>INDEX('Coord Sitios Confirmados'!F:F, MATCH(C2085, 'Coord Sitios Confirmados'!C:C,0))</f>
        <v>-74.505555999999999</v>
      </c>
    </row>
    <row r="2086" spans="1:20" x14ac:dyDescent="0.25">
      <c r="A2086" s="109" t="s">
        <v>5341</v>
      </c>
      <c r="B2086" s="9" t="s">
        <v>13011</v>
      </c>
      <c r="C2086" s="10" t="s">
        <v>5342</v>
      </c>
      <c r="D2086" s="10" t="s">
        <v>10492</v>
      </c>
      <c r="E2086" s="10" t="s">
        <v>4024</v>
      </c>
      <c r="F2086" s="10" t="s">
        <v>5343</v>
      </c>
      <c r="G2086" s="10" t="s">
        <v>18</v>
      </c>
      <c r="H2086" s="10" t="s">
        <v>5344</v>
      </c>
      <c r="I2086" s="10" t="s">
        <v>5345</v>
      </c>
      <c r="J2086" s="10" t="s">
        <v>396</v>
      </c>
      <c r="K2086" s="10" t="s">
        <v>21705</v>
      </c>
      <c r="L2086" s="10" t="s">
        <v>21701</v>
      </c>
      <c r="M2086" s="10" t="s">
        <v>524</v>
      </c>
      <c r="N2086" s="10" t="s">
        <v>520</v>
      </c>
      <c r="O2086" s="10" t="s">
        <v>12744</v>
      </c>
      <c r="P2086" s="10" t="s">
        <v>14331</v>
      </c>
      <c r="Q2086" s="10" t="s">
        <v>14331</v>
      </c>
      <c r="R2086" s="110" t="s">
        <v>8860</v>
      </c>
      <c r="S2086" s="8">
        <f>INDEX('Coord Sitios Confirmados'!E:E, MATCH(B2086, 'Coord Sitios Confirmados'!B:B,0))</f>
        <v>4.6553500000000003</v>
      </c>
      <c r="T2086" s="159" t="str">
        <f>INDEX('Coord Sitios Confirmados'!F:F, MATCH(C2086, 'Coord Sitios Confirmados'!C:C,0))</f>
        <v>-74,05728</v>
      </c>
    </row>
    <row r="2087" spans="1:20" x14ac:dyDescent="0.25">
      <c r="A2087" s="111" t="s">
        <v>5346</v>
      </c>
      <c r="B2087" s="5" t="s">
        <v>12779</v>
      </c>
      <c r="C2087" s="6" t="s">
        <v>5347</v>
      </c>
      <c r="D2087" s="6" t="s">
        <v>13812</v>
      </c>
      <c r="E2087" s="6" t="s">
        <v>20899</v>
      </c>
      <c r="F2087" s="6" t="s">
        <v>20898</v>
      </c>
      <c r="G2087" s="6" t="s">
        <v>940</v>
      </c>
      <c r="H2087" s="6" t="s">
        <v>955</v>
      </c>
      <c r="I2087" s="5" t="s">
        <v>5349</v>
      </c>
      <c r="J2087" s="6" t="s">
        <v>396</v>
      </c>
      <c r="K2087" s="6" t="s">
        <v>21705</v>
      </c>
      <c r="L2087" s="6" t="s">
        <v>21701</v>
      </c>
      <c r="M2087" s="6" t="s">
        <v>5943</v>
      </c>
      <c r="N2087" s="6" t="s">
        <v>942</v>
      </c>
      <c r="O2087" s="6" t="s">
        <v>12744</v>
      </c>
      <c r="P2087" s="6" t="s">
        <v>14331</v>
      </c>
      <c r="Q2087" s="6" t="s">
        <v>14331</v>
      </c>
      <c r="R2087" s="112" t="s">
        <v>1644</v>
      </c>
      <c r="S2087" s="8">
        <f>INDEX('Coord Sitios Confirmados'!E:E, MATCH(B2087, 'Coord Sitios Confirmados'!B:B,0))</f>
        <v>4.6314510000000002</v>
      </c>
      <c r="T2087" s="159">
        <f>INDEX('Coord Sitios Confirmados'!F:F, MATCH(C2087, 'Coord Sitios Confirmados'!C:C,0))</f>
        <v>-74.092196000000001</v>
      </c>
    </row>
    <row r="2088" spans="1:20" x14ac:dyDescent="0.25">
      <c r="A2088" s="115" t="s">
        <v>14588</v>
      </c>
      <c r="B2088" s="103" t="s">
        <v>14589</v>
      </c>
      <c r="C2088" s="101" t="s">
        <v>14590</v>
      </c>
      <c r="D2088" s="101" t="s">
        <v>17506</v>
      </c>
      <c r="E2088" s="101" t="s">
        <v>21895</v>
      </c>
      <c r="F2088" s="101" t="s">
        <v>21896</v>
      </c>
      <c r="G2088" s="101" t="s">
        <v>16144</v>
      </c>
      <c r="H2088" s="101" t="s">
        <v>16145</v>
      </c>
      <c r="I2088" s="101" t="s">
        <v>16146</v>
      </c>
      <c r="J2088" s="101" t="s">
        <v>396</v>
      </c>
      <c r="K2088" s="101" t="s">
        <v>21702</v>
      </c>
      <c r="L2088" s="101" t="s">
        <v>21701</v>
      </c>
      <c r="M2088" s="101" t="s">
        <v>14431</v>
      </c>
      <c r="N2088" s="101" t="s">
        <v>14403</v>
      </c>
      <c r="O2088" s="101" t="s">
        <v>12744</v>
      </c>
      <c r="P2088" s="183" t="s">
        <v>14431</v>
      </c>
      <c r="Q2088" s="101" t="s">
        <v>10573</v>
      </c>
      <c r="R2088" s="102" t="s">
        <v>1650</v>
      </c>
      <c r="S2088" s="8">
        <f>INDEX('Coord Sitios Confirmados'!E:E, MATCH(B2088, 'Coord Sitios Confirmados'!B:B,0))</f>
        <v>4.5909500000000003</v>
      </c>
      <c r="T2088" s="159">
        <f>INDEX('Coord Sitios Confirmados'!F:F, MATCH(C2088, 'Coord Sitios Confirmados'!C:C,0))</f>
        <v>-74.191100000000006</v>
      </c>
    </row>
    <row r="2089" spans="1:20" x14ac:dyDescent="0.25">
      <c r="A2089" s="107" t="s">
        <v>22770</v>
      </c>
      <c r="B2089" s="64" t="s">
        <v>22771</v>
      </c>
      <c r="C2089" s="65" t="s">
        <v>22772</v>
      </c>
      <c r="D2089" s="65" t="s">
        <v>22773</v>
      </c>
      <c r="E2089" s="65" t="s">
        <v>14231</v>
      </c>
      <c r="F2089" s="65" t="s">
        <v>21086</v>
      </c>
      <c r="G2089" s="65" t="s">
        <v>18</v>
      </c>
      <c r="H2089" s="64" t="s">
        <v>22775</v>
      </c>
      <c r="I2089" s="65" t="s">
        <v>22774</v>
      </c>
      <c r="J2089" s="65" t="s">
        <v>396</v>
      </c>
      <c r="K2089" s="65" t="s">
        <v>21705</v>
      </c>
      <c r="L2089" s="65" t="s">
        <v>21701</v>
      </c>
      <c r="M2089" s="65" t="s">
        <v>8699</v>
      </c>
      <c r="N2089" s="65" t="s">
        <v>397</v>
      </c>
      <c r="O2089" s="65" t="s">
        <v>12744</v>
      </c>
      <c r="P2089" s="65" t="s">
        <v>14331</v>
      </c>
      <c r="Q2089" s="65" t="s">
        <v>14331</v>
      </c>
      <c r="R2089" s="108" t="s">
        <v>9556</v>
      </c>
      <c r="S2089" s="8">
        <f>INDEX('Coord Sitios Confirmados'!E:E, MATCH(B2089, 'Coord Sitios Confirmados'!B:B,0))</f>
        <v>4.7255459999999996</v>
      </c>
      <c r="T2089" s="159">
        <f>INDEX('Coord Sitios Confirmados'!F:F, MATCH(C2089, 'Coord Sitios Confirmados'!C:C,0))</f>
        <v>-74.120638999999997</v>
      </c>
    </row>
    <row r="2090" spans="1:20" x14ac:dyDescent="0.25">
      <c r="A2090" s="115" t="s">
        <v>14486</v>
      </c>
      <c r="B2090" s="103" t="s">
        <v>14487</v>
      </c>
      <c r="C2090" s="101" t="s">
        <v>14488</v>
      </c>
      <c r="D2090" s="101" t="s">
        <v>17507</v>
      </c>
      <c r="E2090" s="101" t="s">
        <v>21843</v>
      </c>
      <c r="F2090" s="101" t="s">
        <v>21844</v>
      </c>
      <c r="G2090" s="101" t="s">
        <v>22588</v>
      </c>
      <c r="H2090" s="101" t="s">
        <v>16331</v>
      </c>
      <c r="I2090" s="101" t="s">
        <v>16332</v>
      </c>
      <c r="J2090" s="101" t="s">
        <v>396</v>
      </c>
      <c r="K2090" s="101" t="s">
        <v>21702</v>
      </c>
      <c r="L2090" s="101" t="s">
        <v>21701</v>
      </c>
      <c r="M2090" s="101" t="s">
        <v>14489</v>
      </c>
      <c r="N2090" s="101" t="s">
        <v>14403</v>
      </c>
      <c r="O2090" s="101" t="s">
        <v>12744</v>
      </c>
      <c r="P2090" s="183" t="s">
        <v>14489</v>
      </c>
      <c r="Q2090" s="101" t="s">
        <v>10573</v>
      </c>
      <c r="R2090" s="102" t="s">
        <v>16331</v>
      </c>
      <c r="S2090" s="8">
        <f>INDEX('Coord Sitios Confirmados'!E:E, MATCH(B2090, 'Coord Sitios Confirmados'!B:B,0))</f>
        <v>4.7168299999999999</v>
      </c>
      <c r="T2090" s="159">
        <f>INDEX('Coord Sitios Confirmados'!F:F, MATCH(C2090, 'Coord Sitios Confirmados'!C:C,0))</f>
        <v>-74.235799999999998</v>
      </c>
    </row>
    <row r="2091" spans="1:20" x14ac:dyDescent="0.25">
      <c r="A2091" s="115" t="s">
        <v>15374</v>
      </c>
      <c r="B2091" s="103" t="s">
        <v>15375</v>
      </c>
      <c r="C2091" s="101" t="s">
        <v>15054</v>
      </c>
      <c r="D2091" s="101" t="s">
        <v>17508</v>
      </c>
      <c r="E2091" s="101" t="s">
        <v>22437</v>
      </c>
      <c r="F2091" s="101"/>
      <c r="G2091" s="101" t="s">
        <v>16203</v>
      </c>
      <c r="H2091" s="101" t="s">
        <v>16261</v>
      </c>
      <c r="I2091" s="101" t="s">
        <v>15376</v>
      </c>
      <c r="J2091" s="101" t="s">
        <v>396</v>
      </c>
      <c r="K2091" s="101" t="s">
        <v>21705</v>
      </c>
      <c r="L2091" s="101" t="s">
        <v>21701</v>
      </c>
      <c r="M2091" s="101" t="s">
        <v>16051</v>
      </c>
      <c r="N2091" s="101" t="s">
        <v>14377</v>
      </c>
      <c r="O2091" s="101" t="s">
        <v>12744</v>
      </c>
      <c r="P2091" s="101" t="s">
        <v>15054</v>
      </c>
      <c r="Q2091" s="101" t="s">
        <v>10573</v>
      </c>
      <c r="R2091" s="102" t="s">
        <v>8860</v>
      </c>
      <c r="S2091" s="8">
        <f>INDEX('Coord Sitios Confirmados'!E:E, MATCH(B2091, 'Coord Sitios Confirmados'!B:B,0))</f>
        <v>4.7553070000000002</v>
      </c>
      <c r="T2091" s="159">
        <f>INDEX('Coord Sitios Confirmados'!F:F, MATCH(C2091, 'Coord Sitios Confirmados'!C:C,0))</f>
        <v>-74.537305000000003</v>
      </c>
    </row>
    <row r="2092" spans="1:20" x14ac:dyDescent="0.25">
      <c r="A2092" s="115" t="s">
        <v>15052</v>
      </c>
      <c r="B2092" s="103" t="s">
        <v>15053</v>
      </c>
      <c r="C2092" s="101" t="s">
        <v>15887</v>
      </c>
      <c r="D2092" s="101" t="s">
        <v>17509</v>
      </c>
      <c r="E2092" s="101" t="s">
        <v>22438</v>
      </c>
      <c r="F2092" s="101"/>
      <c r="G2092" s="101" t="s">
        <v>16073</v>
      </c>
      <c r="H2092" s="101" t="s">
        <v>13961</v>
      </c>
      <c r="I2092" s="101" t="s">
        <v>16485</v>
      </c>
      <c r="J2092" s="101" t="s">
        <v>16029</v>
      </c>
      <c r="K2092" s="101" t="s">
        <v>21699</v>
      </c>
      <c r="L2092" s="101" t="s">
        <v>21697</v>
      </c>
      <c r="M2092" s="101" t="s">
        <v>16051</v>
      </c>
      <c r="N2092" s="101" t="s">
        <v>14377</v>
      </c>
      <c r="O2092" s="101" t="s">
        <v>12744</v>
      </c>
      <c r="P2092" s="101" t="s">
        <v>15054</v>
      </c>
      <c r="Q2092" s="101" t="s">
        <v>10573</v>
      </c>
      <c r="R2092" s="102" t="s">
        <v>8648</v>
      </c>
      <c r="S2092" s="8">
        <f>INDEX('Coord Sitios Confirmados'!E:E, MATCH(B2092, 'Coord Sitios Confirmados'!B:B,0))</f>
        <v>4.7437180000000003</v>
      </c>
      <c r="T2092" s="159">
        <f>INDEX('Coord Sitios Confirmados'!F:F, MATCH(C2092, 'Coord Sitios Confirmados'!C:C,0))</f>
        <v>-74.533462999999998</v>
      </c>
    </row>
    <row r="2093" spans="1:20" x14ac:dyDescent="0.25">
      <c r="A2093" s="111" t="s">
        <v>5350</v>
      </c>
      <c r="B2093" s="5" t="s">
        <v>12936</v>
      </c>
      <c r="C2093" s="6" t="s">
        <v>5351</v>
      </c>
      <c r="D2093" s="6" t="s">
        <v>5352</v>
      </c>
      <c r="E2093" s="6" t="s">
        <v>18341</v>
      </c>
      <c r="F2093" s="6" t="s">
        <v>18447</v>
      </c>
      <c r="G2093" s="6" t="s">
        <v>524</v>
      </c>
      <c r="H2093" s="6"/>
      <c r="I2093" s="5" t="s">
        <v>5353</v>
      </c>
      <c r="J2093" s="6" t="s">
        <v>396</v>
      </c>
      <c r="K2093" s="6" t="s">
        <v>21699</v>
      </c>
      <c r="L2093" s="6" t="s">
        <v>21697</v>
      </c>
      <c r="M2093" s="6" t="s">
        <v>5943</v>
      </c>
      <c r="N2093" s="6" t="s">
        <v>942</v>
      </c>
      <c r="O2093" s="6" t="s">
        <v>12744</v>
      </c>
      <c r="P2093" s="6" t="s">
        <v>14331</v>
      </c>
      <c r="Q2093" s="6" t="s">
        <v>14331</v>
      </c>
      <c r="R2093" s="112" t="s">
        <v>1644</v>
      </c>
      <c r="S2093" s="8">
        <f>INDEX('Coord Sitios Confirmados'!E:E, MATCH(B2093, 'Coord Sitios Confirmados'!B:B,0))</f>
        <v>4.6516999999999999</v>
      </c>
      <c r="T2093" s="159">
        <f>INDEX('Coord Sitios Confirmados'!F:F, MATCH(C2093, 'Coord Sitios Confirmados'!C:C,0))</f>
        <v>-74.0792</v>
      </c>
    </row>
    <row r="2094" spans="1:20" x14ac:dyDescent="0.25">
      <c r="A2094" s="73" t="s">
        <v>5354</v>
      </c>
      <c r="B2094" s="79" t="s">
        <v>12838</v>
      </c>
      <c r="C2094" s="3" t="s">
        <v>5355</v>
      </c>
      <c r="D2094" s="3" t="s">
        <v>5356</v>
      </c>
      <c r="E2094" s="3" t="s">
        <v>5357</v>
      </c>
      <c r="F2094" s="3" t="s">
        <v>5358</v>
      </c>
      <c r="G2094" s="3" t="s">
        <v>394</v>
      </c>
      <c r="H2094" s="3" t="s">
        <v>21581</v>
      </c>
      <c r="I2094" s="3" t="s">
        <v>5359</v>
      </c>
      <c r="J2094" s="3" t="s">
        <v>396</v>
      </c>
      <c r="K2094" s="3" t="s">
        <v>21705</v>
      </c>
      <c r="L2094" s="3" t="s">
        <v>21701</v>
      </c>
      <c r="M2094" s="3" t="s">
        <v>8692</v>
      </c>
      <c r="N2094" s="3" t="s">
        <v>12324</v>
      </c>
      <c r="O2094" s="3" t="s">
        <v>12744</v>
      </c>
      <c r="P2094" s="3" t="s">
        <v>14331</v>
      </c>
      <c r="Q2094" s="3" t="s">
        <v>14331</v>
      </c>
      <c r="R2094" s="106" t="s">
        <v>1644</v>
      </c>
      <c r="S2094" s="8" t="str">
        <f>INDEX('Coord Sitios Confirmados'!E:E, MATCH(B2094, 'Coord Sitios Confirmados'!B:B,0))</f>
        <v>4,581967</v>
      </c>
      <c r="T2094" s="159">
        <f>INDEX('Coord Sitios Confirmados'!F:F, MATCH(C2094, 'Coord Sitios Confirmados'!C:C,0))</f>
        <v>-74.119523000000001</v>
      </c>
    </row>
    <row r="2095" spans="1:20" x14ac:dyDescent="0.25">
      <c r="A2095" s="73" t="s">
        <v>5360</v>
      </c>
      <c r="B2095" s="79" t="s">
        <v>13089</v>
      </c>
      <c r="C2095" s="3" t="s">
        <v>5361</v>
      </c>
      <c r="D2095" s="3" t="s">
        <v>5362</v>
      </c>
      <c r="E2095" s="3" t="s">
        <v>18711</v>
      </c>
      <c r="F2095" s="3" t="s">
        <v>23266</v>
      </c>
      <c r="G2095" s="3" t="s">
        <v>394</v>
      </c>
      <c r="H2095" s="3" t="s">
        <v>10568</v>
      </c>
      <c r="I2095" s="3" t="s">
        <v>5363</v>
      </c>
      <c r="J2095" s="3" t="s">
        <v>396</v>
      </c>
      <c r="K2095" s="3" t="s">
        <v>21705</v>
      </c>
      <c r="L2095" s="3" t="s">
        <v>21701</v>
      </c>
      <c r="M2095" s="3" t="s">
        <v>8692</v>
      </c>
      <c r="N2095" s="3" t="s">
        <v>12324</v>
      </c>
      <c r="O2095" s="3" t="s">
        <v>12744</v>
      </c>
      <c r="P2095" s="3" t="s">
        <v>14331</v>
      </c>
      <c r="Q2095" s="3" t="s">
        <v>14331</v>
      </c>
      <c r="R2095" s="106" t="s">
        <v>8648</v>
      </c>
      <c r="S2095" s="8" t="str">
        <f>INDEX('Coord Sitios Confirmados'!E:E, MATCH(B2095, 'Coord Sitios Confirmados'!B:B,0))</f>
        <v>4,578509</v>
      </c>
      <c r="T2095" s="159">
        <f>INDEX('Coord Sitios Confirmados'!F:F, MATCH(C2095, 'Coord Sitios Confirmados'!C:C,0))</f>
        <v>-74.113984000000002</v>
      </c>
    </row>
    <row r="2096" spans="1:20" x14ac:dyDescent="0.25">
      <c r="A2096" s="73" t="s">
        <v>5364</v>
      </c>
      <c r="B2096" s="79" t="s">
        <v>13311</v>
      </c>
      <c r="C2096" s="3" t="s">
        <v>5365</v>
      </c>
      <c r="D2096" s="3" t="s">
        <v>5366</v>
      </c>
      <c r="E2096" s="3" t="s">
        <v>14173</v>
      </c>
      <c r="F2096" s="3" t="s">
        <v>20790</v>
      </c>
      <c r="G2096" s="3" t="s">
        <v>18</v>
      </c>
      <c r="H2096" s="3" t="s">
        <v>5367</v>
      </c>
      <c r="I2096" s="3" t="e">
        <v>#N/A</v>
      </c>
      <c r="J2096" s="3" t="s">
        <v>396</v>
      </c>
      <c r="K2096" s="3" t="s">
        <v>21705</v>
      </c>
      <c r="L2096" s="3" t="s">
        <v>21701</v>
      </c>
      <c r="M2096" s="3" t="s">
        <v>8693</v>
      </c>
      <c r="N2096" s="3" t="s">
        <v>12324</v>
      </c>
      <c r="O2096" s="3" t="s">
        <v>12744</v>
      </c>
      <c r="P2096" s="3" t="s">
        <v>14331</v>
      </c>
      <c r="Q2096" s="3" t="s">
        <v>14331</v>
      </c>
      <c r="R2096" s="106" t="s">
        <v>8860</v>
      </c>
      <c r="S2096" s="8" t="str">
        <f>INDEX('Coord Sitios Confirmados'!E:E, MATCH(B2096, 'Coord Sitios Confirmados'!B:B,0))</f>
        <v>4,571917</v>
      </c>
      <c r="T2096" s="159">
        <f>INDEX('Coord Sitios Confirmados'!F:F, MATCH(C2096, 'Coord Sitios Confirmados'!C:C,0))</f>
        <v>-74.126150999999993</v>
      </c>
    </row>
    <row r="2097" spans="1:20" x14ac:dyDescent="0.25">
      <c r="A2097" s="109" t="s">
        <v>5368</v>
      </c>
      <c r="B2097" s="9" t="s">
        <v>12999</v>
      </c>
      <c r="C2097" s="10" t="s">
        <v>5369</v>
      </c>
      <c r="D2097" s="10" t="s">
        <v>5370</v>
      </c>
      <c r="E2097" s="10" t="s">
        <v>18846</v>
      </c>
      <c r="F2097" s="10" t="s">
        <v>18342</v>
      </c>
      <c r="G2097" s="10" t="s">
        <v>1710</v>
      </c>
      <c r="H2097" s="10" t="s">
        <v>1773</v>
      </c>
      <c r="I2097" s="10" t="s">
        <v>5371</v>
      </c>
      <c r="J2097" s="10" t="s">
        <v>396</v>
      </c>
      <c r="K2097" s="10" t="s">
        <v>21705</v>
      </c>
      <c r="L2097" s="10" t="s">
        <v>21701</v>
      </c>
      <c r="M2097" s="10" t="s">
        <v>8698</v>
      </c>
      <c r="N2097" s="10" t="s">
        <v>520</v>
      </c>
      <c r="O2097" s="10" t="s">
        <v>12744</v>
      </c>
      <c r="P2097" s="10" t="s">
        <v>14331</v>
      </c>
      <c r="Q2097" s="10" t="s">
        <v>14331</v>
      </c>
      <c r="R2097" s="110" t="s">
        <v>1644</v>
      </c>
      <c r="S2097" s="8">
        <f>INDEX('Coord Sitios Confirmados'!E:E, MATCH(B2097, 'Coord Sitios Confirmados'!B:B,0))</f>
        <v>4.6565200000000004</v>
      </c>
      <c r="T2097" s="159" t="str">
        <f>INDEX('Coord Sitios Confirmados'!F:F, MATCH(C2097, 'Coord Sitios Confirmados'!C:C,0))</f>
        <v>-74,06871</v>
      </c>
    </row>
    <row r="2098" spans="1:20" x14ac:dyDescent="0.25">
      <c r="A2098" s="109" t="s">
        <v>5372</v>
      </c>
      <c r="B2098" s="9" t="s">
        <v>13291</v>
      </c>
      <c r="C2098" s="10" t="s">
        <v>23152</v>
      </c>
      <c r="D2098" s="10" t="s">
        <v>10468</v>
      </c>
      <c r="E2098" s="10"/>
      <c r="F2098" s="10"/>
      <c r="G2098" s="10" t="s">
        <v>4716</v>
      </c>
      <c r="H2098" s="10" t="s">
        <v>5374</v>
      </c>
      <c r="I2098" s="10" t="s">
        <v>5375</v>
      </c>
      <c r="J2098" s="10" t="s">
        <v>396</v>
      </c>
      <c r="K2098" s="10" t="s">
        <v>21705</v>
      </c>
      <c r="L2098" s="10" t="s">
        <v>21701</v>
      </c>
      <c r="M2098" s="10" t="s">
        <v>8698</v>
      </c>
      <c r="N2098" s="10" t="s">
        <v>520</v>
      </c>
      <c r="O2098" s="10" t="s">
        <v>12744</v>
      </c>
      <c r="P2098" s="10" t="s">
        <v>14331</v>
      </c>
      <c r="Q2098" s="10" t="s">
        <v>14331</v>
      </c>
      <c r="R2098" s="110" t="s">
        <v>1644</v>
      </c>
      <c r="S2098" s="8">
        <f>INDEX('Coord Sitios Confirmados'!E:E, MATCH(B2098, 'Coord Sitios Confirmados'!B:B,0))</f>
        <v>4.65909</v>
      </c>
      <c r="T2098" s="159">
        <f>INDEX('Coord Sitios Confirmados'!F:F, MATCH(C2098, 'Coord Sitios Confirmados'!C:C,0))</f>
        <v>-74.064070000000001</v>
      </c>
    </row>
    <row r="2099" spans="1:20" x14ac:dyDescent="0.25">
      <c r="A2099" s="109" t="s">
        <v>23153</v>
      </c>
      <c r="B2099" s="9" t="s">
        <v>13291</v>
      </c>
      <c r="C2099" s="10" t="s">
        <v>23160</v>
      </c>
      <c r="D2099" s="10" t="s">
        <v>23155</v>
      </c>
      <c r="E2099" s="10" t="s">
        <v>18830</v>
      </c>
      <c r="F2099" s="10" t="s">
        <v>18831</v>
      </c>
      <c r="G2099" s="10" t="s">
        <v>18</v>
      </c>
      <c r="H2099" s="10"/>
      <c r="I2099" s="10" t="s">
        <v>23154</v>
      </c>
      <c r="J2099" s="10" t="s">
        <v>396</v>
      </c>
      <c r="K2099" s="10" t="s">
        <v>21705</v>
      </c>
      <c r="L2099" s="10" t="s">
        <v>21701</v>
      </c>
      <c r="M2099" s="10" t="s">
        <v>8698</v>
      </c>
      <c r="N2099" s="10" t="s">
        <v>520</v>
      </c>
      <c r="O2099" s="10" t="s">
        <v>12744</v>
      </c>
      <c r="P2099" s="10" t="s">
        <v>14331</v>
      </c>
      <c r="Q2099" s="10" t="s">
        <v>14331</v>
      </c>
      <c r="R2099" s="110"/>
      <c r="S2099" s="8">
        <f>INDEX('Coord Sitios Confirmados'!E:E, MATCH(B2099, 'Coord Sitios Confirmados'!B:B,0))</f>
        <v>4.65909</v>
      </c>
      <c r="T2099" s="159">
        <f>INDEX('Coord Sitios Confirmados'!F:F, MATCH(C2099, 'Coord Sitios Confirmados'!C:C,0))</f>
        <v>-74.066402999999994</v>
      </c>
    </row>
    <row r="2100" spans="1:20" x14ac:dyDescent="0.25">
      <c r="A2100" s="105" t="s">
        <v>5376</v>
      </c>
      <c r="B2100" s="71" t="s">
        <v>13356</v>
      </c>
      <c r="C2100" s="70" t="s">
        <v>16965</v>
      </c>
      <c r="D2100" s="70" t="s">
        <v>5378</v>
      </c>
      <c r="E2100" s="70" t="s">
        <v>18707</v>
      </c>
      <c r="F2100" s="70" t="s">
        <v>18734</v>
      </c>
      <c r="G2100" s="70" t="s">
        <v>13</v>
      </c>
      <c r="H2100" s="70" t="s">
        <v>21777</v>
      </c>
      <c r="I2100" s="70" t="s">
        <v>13999</v>
      </c>
      <c r="J2100" s="70" t="s">
        <v>396</v>
      </c>
      <c r="K2100" s="70" t="s">
        <v>21705</v>
      </c>
      <c r="L2100" s="70" t="s">
        <v>21701</v>
      </c>
      <c r="M2100" s="70" t="s">
        <v>8699</v>
      </c>
      <c r="N2100" s="70" t="s">
        <v>197</v>
      </c>
      <c r="O2100" s="70" t="s">
        <v>12744</v>
      </c>
      <c r="P2100" s="70" t="s">
        <v>14331</v>
      </c>
      <c r="Q2100" s="70" t="s">
        <v>14331</v>
      </c>
      <c r="R2100" s="74" t="s">
        <v>8648</v>
      </c>
      <c r="S2100" s="8">
        <f>INDEX('Coord Sitios Confirmados'!E:E, MATCH(B2100, 'Coord Sitios Confirmados'!B:B,0))</f>
        <v>4.77759</v>
      </c>
      <c r="T2100" s="159" t="e">
        <f>INDEX('Coord Sitios Confirmados'!F:F, MATCH(C2100, 'Coord Sitios Confirmados'!C:C,0))</f>
        <v>#N/A</v>
      </c>
    </row>
    <row r="2101" spans="1:20" x14ac:dyDescent="0.25">
      <c r="A2101" s="104" t="s">
        <v>5379</v>
      </c>
      <c r="B2101" s="11" t="s">
        <v>13283</v>
      </c>
      <c r="C2101" s="12" t="s">
        <v>5380</v>
      </c>
      <c r="D2101" s="12" t="s">
        <v>8350</v>
      </c>
      <c r="E2101" s="12" t="s">
        <v>18676</v>
      </c>
      <c r="F2101" s="12" t="s">
        <v>18675</v>
      </c>
      <c r="G2101" s="12" t="s">
        <v>18</v>
      </c>
      <c r="H2101" s="12" t="s">
        <v>5381</v>
      </c>
      <c r="I2101" s="12" t="s">
        <v>5382</v>
      </c>
      <c r="J2101" s="12" t="s">
        <v>396</v>
      </c>
      <c r="K2101" s="12" t="s">
        <v>21705</v>
      </c>
      <c r="L2101" s="12" t="s">
        <v>21701</v>
      </c>
      <c r="M2101" s="12" t="s">
        <v>524</v>
      </c>
      <c r="N2101" s="12" t="s">
        <v>12305</v>
      </c>
      <c r="O2101" s="12" t="s">
        <v>12744</v>
      </c>
      <c r="P2101" s="12" t="s">
        <v>14331</v>
      </c>
      <c r="Q2101" s="12" t="s">
        <v>14331</v>
      </c>
      <c r="R2101" s="72" t="s">
        <v>8860</v>
      </c>
      <c r="S2101" s="8">
        <f>INDEX('Coord Sitios Confirmados'!E:E, MATCH(B2101, 'Coord Sitios Confirmados'!B:B,0))</f>
        <v>4.6761559999999998</v>
      </c>
      <c r="T2101" s="159">
        <f>INDEX('Coord Sitios Confirmados'!F:F, MATCH(C2101, 'Coord Sitios Confirmados'!C:C,0))</f>
        <v>-74.052130000000005</v>
      </c>
    </row>
    <row r="2102" spans="1:20" x14ac:dyDescent="0.25">
      <c r="A2102" s="116" t="s">
        <v>5383</v>
      </c>
      <c r="B2102" s="7" t="s">
        <v>13343</v>
      </c>
      <c r="C2102" s="8" t="s">
        <v>5384</v>
      </c>
      <c r="D2102" s="8" t="s">
        <v>5385</v>
      </c>
      <c r="E2102" s="8" t="s">
        <v>18486</v>
      </c>
      <c r="F2102" s="8" t="s">
        <v>2185</v>
      </c>
      <c r="G2102" s="8" t="s">
        <v>18</v>
      </c>
      <c r="H2102" s="8" t="s">
        <v>5386</v>
      </c>
      <c r="I2102" s="8" t="s">
        <v>5387</v>
      </c>
      <c r="J2102" s="8" t="s">
        <v>396</v>
      </c>
      <c r="K2102" s="8" t="s">
        <v>21705</v>
      </c>
      <c r="L2102" s="8" t="s">
        <v>21701</v>
      </c>
      <c r="M2102" s="8" t="s">
        <v>4060</v>
      </c>
      <c r="N2102" s="8" t="s">
        <v>14328</v>
      </c>
      <c r="O2102" s="8" t="s">
        <v>12744</v>
      </c>
      <c r="P2102" s="8" t="s">
        <v>14331</v>
      </c>
      <c r="Q2102" s="8" t="s">
        <v>14331</v>
      </c>
      <c r="R2102" s="26" t="s">
        <v>8860</v>
      </c>
      <c r="S2102" s="8">
        <f>INDEX('Coord Sitios Confirmados'!E:E, MATCH(B2102, 'Coord Sitios Confirmados'!B:B,0))</f>
        <v>4.618033333333333</v>
      </c>
      <c r="T2102" s="159">
        <f>INDEX('Coord Sitios Confirmados'!F:F, MATCH(C2102, 'Coord Sitios Confirmados'!C:C,0))</f>
        <v>-74.153599999999997</v>
      </c>
    </row>
    <row r="2103" spans="1:20" x14ac:dyDescent="0.25">
      <c r="A2103" s="111" t="s">
        <v>5388</v>
      </c>
      <c r="B2103" s="5" t="s">
        <v>13142</v>
      </c>
      <c r="C2103" s="6" t="s">
        <v>5389</v>
      </c>
      <c r="D2103" s="6" t="s">
        <v>5390</v>
      </c>
      <c r="E2103" s="6" t="s">
        <v>18484</v>
      </c>
      <c r="F2103" s="6" t="s">
        <v>18485</v>
      </c>
      <c r="G2103" s="6" t="s">
        <v>18</v>
      </c>
      <c r="H2103" s="6" t="s">
        <v>5391</v>
      </c>
      <c r="I2103" s="5" t="e">
        <v>#N/A</v>
      </c>
      <c r="J2103" s="6" t="s">
        <v>396</v>
      </c>
      <c r="K2103" s="6" t="s">
        <v>21705</v>
      </c>
      <c r="L2103" s="6" t="s">
        <v>21701</v>
      </c>
      <c r="M2103" s="6" t="s">
        <v>5943</v>
      </c>
      <c r="N2103" s="6" t="s">
        <v>942</v>
      </c>
      <c r="O2103" s="6" t="s">
        <v>12744</v>
      </c>
      <c r="P2103" s="6" t="s">
        <v>14331</v>
      </c>
      <c r="Q2103" s="6" t="s">
        <v>14331</v>
      </c>
      <c r="R2103" s="112" t="s">
        <v>8860</v>
      </c>
      <c r="S2103" s="8">
        <f>INDEX('Coord Sitios Confirmados'!E:E, MATCH(B2103, 'Coord Sitios Confirmados'!B:B,0))</f>
        <v>4.6453110000000004</v>
      </c>
      <c r="T2103" s="159">
        <f>INDEX('Coord Sitios Confirmados'!F:F, MATCH(C2103, 'Coord Sitios Confirmados'!C:C,0))</f>
        <v>-74.095386000000005</v>
      </c>
    </row>
    <row r="2104" spans="1:20" x14ac:dyDescent="0.25">
      <c r="A2104" s="104" t="s">
        <v>5392</v>
      </c>
      <c r="B2104" s="11" t="s">
        <v>13012</v>
      </c>
      <c r="C2104" s="12" t="s">
        <v>5393</v>
      </c>
      <c r="D2104" s="12" t="s">
        <v>5394</v>
      </c>
      <c r="E2104" s="12" t="s">
        <v>5395</v>
      </c>
      <c r="F2104" s="12" t="s">
        <v>20825</v>
      </c>
      <c r="G2104" s="12" t="s">
        <v>18</v>
      </c>
      <c r="H2104" s="12" t="s">
        <v>5396</v>
      </c>
      <c r="I2104" s="12" t="s">
        <v>5397</v>
      </c>
      <c r="J2104" s="12" t="s">
        <v>396</v>
      </c>
      <c r="K2104" s="12" t="s">
        <v>21700</v>
      </c>
      <c r="L2104" s="12" t="s">
        <v>21701</v>
      </c>
      <c r="M2104" s="12" t="s">
        <v>6165</v>
      </c>
      <c r="N2104" s="12" t="s">
        <v>12305</v>
      </c>
      <c r="O2104" s="12" t="s">
        <v>12744</v>
      </c>
      <c r="P2104" s="12" t="s">
        <v>14331</v>
      </c>
      <c r="Q2104" s="12" t="s">
        <v>14331</v>
      </c>
      <c r="R2104" s="72" t="s">
        <v>8860</v>
      </c>
      <c r="S2104" s="8">
        <f>INDEX('Coord Sitios Confirmados'!E:E, MATCH(B2104, 'Coord Sitios Confirmados'!B:B,0))</f>
        <v>4.7055433000000004</v>
      </c>
      <c r="T2104" s="159">
        <f>INDEX('Coord Sitios Confirmados'!F:F, MATCH(C2104, 'Coord Sitios Confirmados'!C:C,0))</f>
        <v>-74.052199999999999</v>
      </c>
    </row>
    <row r="2105" spans="1:20" x14ac:dyDescent="0.25">
      <c r="A2105" s="104" t="s">
        <v>5398</v>
      </c>
      <c r="B2105" s="11" t="s">
        <v>13208</v>
      </c>
      <c r="C2105" s="12" t="s">
        <v>5399</v>
      </c>
      <c r="D2105" s="12" t="s">
        <v>5400</v>
      </c>
      <c r="E2105" s="12" t="s">
        <v>18927</v>
      </c>
      <c r="F2105" s="12" t="s">
        <v>18928</v>
      </c>
      <c r="G2105" s="12" t="s">
        <v>18</v>
      </c>
      <c r="H2105" s="12" t="s">
        <v>5401</v>
      </c>
      <c r="I2105" s="12" t="s">
        <v>5402</v>
      </c>
      <c r="J2105" s="12" t="s">
        <v>396</v>
      </c>
      <c r="K2105" s="12" t="s">
        <v>21705</v>
      </c>
      <c r="L2105" s="12" t="s">
        <v>21701</v>
      </c>
      <c r="M2105" s="12" t="s">
        <v>6165</v>
      </c>
      <c r="N2105" s="12" t="s">
        <v>12305</v>
      </c>
      <c r="O2105" s="12" t="s">
        <v>12744</v>
      </c>
      <c r="P2105" s="12" t="s">
        <v>14331</v>
      </c>
      <c r="Q2105" s="12" t="s">
        <v>14331</v>
      </c>
      <c r="R2105" s="72" t="s">
        <v>8860</v>
      </c>
      <c r="S2105" s="8">
        <f>INDEX('Coord Sitios Confirmados'!E:E, MATCH(B2105, 'Coord Sitios Confirmados'!B:B,0))</f>
        <v>4.6985349999999997</v>
      </c>
      <c r="T2105" s="159">
        <f>INDEX('Coord Sitios Confirmados'!F:F, MATCH(C2105, 'Coord Sitios Confirmados'!C:C,0))</f>
        <v>-74.030456000000001</v>
      </c>
    </row>
    <row r="2106" spans="1:20" x14ac:dyDescent="0.25">
      <c r="A2106" s="107" t="s">
        <v>5403</v>
      </c>
      <c r="B2106" s="64" t="s">
        <v>12167</v>
      </c>
      <c r="C2106" s="65" t="s">
        <v>5404</v>
      </c>
      <c r="D2106" s="65" t="s">
        <v>8810</v>
      </c>
      <c r="E2106" s="65" t="s">
        <v>12083</v>
      </c>
      <c r="F2106" s="65" t="s">
        <v>12168</v>
      </c>
      <c r="G2106" s="65" t="s">
        <v>11970</v>
      </c>
      <c r="H2106" s="64" t="s">
        <v>5405</v>
      </c>
      <c r="I2106" s="65" t="s">
        <v>10602</v>
      </c>
      <c r="J2106" s="65" t="s">
        <v>396</v>
      </c>
      <c r="K2106" s="65" t="s">
        <v>21705</v>
      </c>
      <c r="L2106" s="65" t="s">
        <v>21701</v>
      </c>
      <c r="M2106" s="65" t="s">
        <v>8699</v>
      </c>
      <c r="N2106" s="65" t="s">
        <v>397</v>
      </c>
      <c r="O2106" s="65" t="s">
        <v>12744</v>
      </c>
      <c r="P2106" s="65" t="s">
        <v>14331</v>
      </c>
      <c r="Q2106" s="65" t="s">
        <v>14331</v>
      </c>
      <c r="R2106" s="108" t="s">
        <v>8860</v>
      </c>
      <c r="S2106" s="8">
        <f>INDEX('Coord Sitios Confirmados'!E:E, MATCH(B2106, 'Coord Sitios Confirmados'!B:B,0))</f>
        <v>4.7450099999999997</v>
      </c>
      <c r="T2106" s="159">
        <f>INDEX('Coord Sitios Confirmados'!F:F, MATCH(C2106, 'Coord Sitios Confirmados'!C:C,0))</f>
        <v>-74.108500000000006</v>
      </c>
    </row>
    <row r="2107" spans="1:20" x14ac:dyDescent="0.25">
      <c r="A2107" s="105" t="s">
        <v>5406</v>
      </c>
      <c r="B2107" s="71" t="s">
        <v>13465</v>
      </c>
      <c r="C2107" s="70" t="s">
        <v>5407</v>
      </c>
      <c r="D2107" s="70" t="s">
        <v>12694</v>
      </c>
      <c r="E2107" s="70" t="s">
        <v>18387</v>
      </c>
      <c r="F2107" s="70" t="s">
        <v>18385</v>
      </c>
      <c r="G2107" s="70" t="s">
        <v>18</v>
      </c>
      <c r="H2107" s="70">
        <v>0</v>
      </c>
      <c r="I2107" s="70" t="s">
        <v>5409</v>
      </c>
      <c r="J2107" s="70" t="s">
        <v>396</v>
      </c>
      <c r="K2107" s="70" t="s">
        <v>21702</v>
      </c>
      <c r="L2107" s="70" t="s">
        <v>21701</v>
      </c>
      <c r="M2107" s="70" t="s">
        <v>8699</v>
      </c>
      <c r="N2107" s="70" t="s">
        <v>197</v>
      </c>
      <c r="O2107" s="70" t="s">
        <v>12744</v>
      </c>
      <c r="P2107" s="70" t="s">
        <v>14331</v>
      </c>
      <c r="Q2107" s="70" t="s">
        <v>14331</v>
      </c>
      <c r="R2107" s="74" t="s">
        <v>8860</v>
      </c>
      <c r="S2107" s="8">
        <f>INDEX('Coord Sitios Confirmados'!E:E, MATCH(B2107, 'Coord Sitios Confirmados'!B:B,0))</f>
        <v>4.7339639</v>
      </c>
      <c r="T2107" s="159">
        <f>INDEX('Coord Sitios Confirmados'!F:F, MATCH(C2107, 'Coord Sitios Confirmados'!C:C,0))</f>
        <v>-74.060599999999994</v>
      </c>
    </row>
    <row r="2108" spans="1:20" x14ac:dyDescent="0.25">
      <c r="A2108" s="104" t="s">
        <v>5410</v>
      </c>
      <c r="B2108" s="11" t="s">
        <v>13833</v>
      </c>
      <c r="C2108" s="12" t="s">
        <v>5411</v>
      </c>
      <c r="D2108" s="12" t="s">
        <v>5412</v>
      </c>
      <c r="E2108" s="12"/>
      <c r="F2108" s="12"/>
      <c r="G2108" s="12" t="s">
        <v>18</v>
      </c>
      <c r="H2108" s="12" t="s">
        <v>5413</v>
      </c>
      <c r="I2108" s="12" t="e">
        <v>#N/A</v>
      </c>
      <c r="J2108" s="12" t="s">
        <v>396</v>
      </c>
      <c r="K2108" s="12" t="s">
        <v>21705</v>
      </c>
      <c r="L2108" s="12" t="s">
        <v>21701</v>
      </c>
      <c r="M2108" s="12" t="s">
        <v>524</v>
      </c>
      <c r="N2108" s="12" t="s">
        <v>12305</v>
      </c>
      <c r="O2108" s="12" t="s">
        <v>12744</v>
      </c>
      <c r="P2108" s="12" t="s">
        <v>14331</v>
      </c>
      <c r="Q2108" s="12" t="s">
        <v>14331</v>
      </c>
      <c r="R2108" s="72" t="s">
        <v>8860</v>
      </c>
      <c r="S2108" s="8">
        <f>INDEX('Coord Sitios Confirmados'!E:E, MATCH(B2108, 'Coord Sitios Confirmados'!B:B,0))</f>
        <v>4.6669195999999999</v>
      </c>
      <c r="T2108" s="159">
        <f>INDEX('Coord Sitios Confirmados'!F:F, MATCH(C2108, 'Coord Sitios Confirmados'!C:C,0))</f>
        <v>-74.043199999999999</v>
      </c>
    </row>
    <row r="2109" spans="1:20" x14ac:dyDescent="0.25">
      <c r="A2109" s="73" t="s">
        <v>5414</v>
      </c>
      <c r="B2109" s="79" t="s">
        <v>12787</v>
      </c>
      <c r="C2109" s="3" t="s">
        <v>5415</v>
      </c>
      <c r="D2109" s="3" t="s">
        <v>5416</v>
      </c>
      <c r="E2109" s="3" t="s">
        <v>393</v>
      </c>
      <c r="F2109" s="3" t="s">
        <v>2908</v>
      </c>
      <c r="G2109" s="3" t="s">
        <v>394</v>
      </c>
      <c r="H2109" s="3" t="s">
        <v>20982</v>
      </c>
      <c r="I2109" s="3" t="s">
        <v>5417</v>
      </c>
      <c r="J2109" s="3" t="s">
        <v>396</v>
      </c>
      <c r="K2109" s="3" t="s">
        <v>21702</v>
      </c>
      <c r="L2109" s="3" t="s">
        <v>21701</v>
      </c>
      <c r="M2109" s="3" t="s">
        <v>8691</v>
      </c>
      <c r="N2109" s="3" t="s">
        <v>12324</v>
      </c>
      <c r="O2109" s="3" t="s">
        <v>12744</v>
      </c>
      <c r="P2109" s="3" t="s">
        <v>14331</v>
      </c>
      <c r="Q2109" s="3" t="s">
        <v>14331</v>
      </c>
      <c r="R2109" s="106" t="s">
        <v>8648</v>
      </c>
      <c r="S2109" s="8" t="str">
        <f>INDEX('Coord Sitios Confirmados'!E:E, MATCH(B2109, 'Coord Sitios Confirmados'!B:B,0))</f>
        <v>4,587618</v>
      </c>
      <c r="T2109" s="159">
        <f>INDEX('Coord Sitios Confirmados'!F:F, MATCH(C2109, 'Coord Sitios Confirmados'!C:C,0))</f>
        <v>-74.104539000000003</v>
      </c>
    </row>
    <row r="2110" spans="1:20" x14ac:dyDescent="0.25">
      <c r="A2110" s="73" t="s">
        <v>5418</v>
      </c>
      <c r="B2110" s="79" t="s">
        <v>13333</v>
      </c>
      <c r="C2110" s="3" t="s">
        <v>5419</v>
      </c>
      <c r="D2110" s="3" t="s">
        <v>5420</v>
      </c>
      <c r="E2110" s="3" t="s">
        <v>4449</v>
      </c>
      <c r="F2110" s="3" t="s">
        <v>5301</v>
      </c>
      <c r="G2110" s="3" t="s">
        <v>394</v>
      </c>
      <c r="H2110" s="3" t="s">
        <v>12317</v>
      </c>
      <c r="I2110" s="3" t="s">
        <v>5421</v>
      </c>
      <c r="J2110" s="3" t="s">
        <v>396</v>
      </c>
      <c r="K2110" s="3" t="s">
        <v>21705</v>
      </c>
      <c r="L2110" s="3" t="s">
        <v>21701</v>
      </c>
      <c r="M2110" s="3" t="s">
        <v>8691</v>
      </c>
      <c r="N2110" s="3" t="s">
        <v>12324</v>
      </c>
      <c r="O2110" s="3" t="s">
        <v>12744</v>
      </c>
      <c r="P2110" s="3" t="s">
        <v>14331</v>
      </c>
      <c r="Q2110" s="3" t="s">
        <v>14331</v>
      </c>
      <c r="R2110" s="106" t="s">
        <v>8860</v>
      </c>
      <c r="S2110" s="8" t="str">
        <f>INDEX('Coord Sitios Confirmados'!E:E, MATCH(B2110, 'Coord Sitios Confirmados'!B:B,0))</f>
        <v>4,585014</v>
      </c>
      <c r="T2110" s="159">
        <f>INDEX('Coord Sitios Confirmados'!F:F, MATCH(C2110, 'Coord Sitios Confirmados'!C:C,0))</f>
        <v>-74.101017999999996</v>
      </c>
    </row>
    <row r="2111" spans="1:20" x14ac:dyDescent="0.25">
      <c r="A2111" s="73" t="s">
        <v>16626</v>
      </c>
      <c r="B2111" s="79" t="s">
        <v>16627</v>
      </c>
      <c r="C2111" s="3" t="s">
        <v>16628</v>
      </c>
      <c r="D2111" s="3" t="s">
        <v>16632</v>
      </c>
      <c r="E2111" s="3" t="s">
        <v>18707</v>
      </c>
      <c r="F2111" s="3" t="s">
        <v>16631</v>
      </c>
      <c r="G2111" s="3" t="s">
        <v>9556</v>
      </c>
      <c r="H2111" s="3" t="s">
        <v>16629</v>
      </c>
      <c r="I2111" s="3" t="s">
        <v>16630</v>
      </c>
      <c r="J2111" s="3" t="s">
        <v>396</v>
      </c>
      <c r="K2111" s="3" t="s">
        <v>21705</v>
      </c>
      <c r="L2111" s="3" t="s">
        <v>21701</v>
      </c>
      <c r="M2111" s="3" t="s">
        <v>8691</v>
      </c>
      <c r="N2111" s="3" t="s">
        <v>12324</v>
      </c>
      <c r="O2111" s="3" t="s">
        <v>12744</v>
      </c>
      <c r="P2111" s="3" t="s">
        <v>14331</v>
      </c>
      <c r="Q2111" s="3" t="s">
        <v>14331</v>
      </c>
      <c r="R2111" s="106" t="s">
        <v>9556</v>
      </c>
      <c r="S2111" s="8">
        <f>INDEX('Coord Sitios Confirmados'!E:E, MATCH(B2111, 'Coord Sitios Confirmados'!B:B,0))</f>
        <v>4.5905649000000004</v>
      </c>
      <c r="T2111" s="159">
        <f>INDEX('Coord Sitios Confirmados'!F:F, MATCH(C2111, 'Coord Sitios Confirmados'!C:C,0))</f>
        <v>-74.103053299999999</v>
      </c>
    </row>
    <row r="2112" spans="1:20" x14ac:dyDescent="0.25">
      <c r="A2112" s="73" t="s">
        <v>5422</v>
      </c>
      <c r="B2112" s="79" t="s">
        <v>13323</v>
      </c>
      <c r="C2112" s="3" t="s">
        <v>5423</v>
      </c>
      <c r="D2112" s="3" t="s">
        <v>5424</v>
      </c>
      <c r="E2112" s="3" t="s">
        <v>2908</v>
      </c>
      <c r="F2112" s="3" t="s">
        <v>5425</v>
      </c>
      <c r="G2112" s="3" t="s">
        <v>394</v>
      </c>
      <c r="H2112" s="3" t="s">
        <v>5426</v>
      </c>
      <c r="I2112" s="3" t="s">
        <v>5427</v>
      </c>
      <c r="J2112" s="3" t="s">
        <v>396</v>
      </c>
      <c r="K2112" s="3" t="s">
        <v>21705</v>
      </c>
      <c r="L2112" s="3" t="s">
        <v>21701</v>
      </c>
      <c r="M2112" s="3" t="s">
        <v>8691</v>
      </c>
      <c r="N2112" s="3" t="s">
        <v>12324</v>
      </c>
      <c r="O2112" s="3" t="s">
        <v>12744</v>
      </c>
      <c r="P2112" s="3" t="s">
        <v>14331</v>
      </c>
      <c r="Q2112" s="3" t="s">
        <v>14331</v>
      </c>
      <c r="R2112" s="106" t="s">
        <v>8648</v>
      </c>
      <c r="S2112" s="8" t="str">
        <f>INDEX('Coord Sitios Confirmados'!E:E, MATCH(B2112, 'Coord Sitios Confirmados'!B:B,0))</f>
        <v>4,588037</v>
      </c>
      <c r="T2112" s="159">
        <f>INDEX('Coord Sitios Confirmados'!F:F, MATCH(C2112, 'Coord Sitios Confirmados'!C:C,0))</f>
        <v>-74.107777999999996</v>
      </c>
    </row>
    <row r="2113" spans="1:20" x14ac:dyDescent="0.25">
      <c r="A2113" s="73" t="s">
        <v>5428</v>
      </c>
      <c r="B2113" s="79" t="s">
        <v>12763</v>
      </c>
      <c r="C2113" s="3" t="s">
        <v>5429</v>
      </c>
      <c r="D2113" s="3" t="s">
        <v>5430</v>
      </c>
      <c r="E2113" s="3" t="s">
        <v>4248</v>
      </c>
      <c r="F2113" s="3" t="s">
        <v>5431</v>
      </c>
      <c r="G2113" s="3" t="s">
        <v>394</v>
      </c>
      <c r="H2113" s="3" t="s">
        <v>20951</v>
      </c>
      <c r="I2113" s="3" t="s">
        <v>5432</v>
      </c>
      <c r="J2113" s="3" t="s">
        <v>396</v>
      </c>
      <c r="K2113" s="3" t="s">
        <v>21705</v>
      </c>
      <c r="L2113" s="3" t="s">
        <v>21701</v>
      </c>
      <c r="M2113" s="3" t="s">
        <v>8690</v>
      </c>
      <c r="N2113" s="3" t="s">
        <v>12324</v>
      </c>
      <c r="O2113" s="3" t="s">
        <v>12744</v>
      </c>
      <c r="P2113" s="3" t="s">
        <v>14331</v>
      </c>
      <c r="Q2113" s="3" t="s">
        <v>14331</v>
      </c>
      <c r="R2113" s="106" t="s">
        <v>8648</v>
      </c>
      <c r="S2113" s="8" t="str">
        <f>INDEX('Coord Sitios Confirmados'!E:E, MATCH(B2113, 'Coord Sitios Confirmados'!B:B,0))</f>
        <v>4,607255</v>
      </c>
      <c r="T2113" s="159">
        <f>INDEX('Coord Sitios Confirmados'!F:F, MATCH(C2113, 'Coord Sitios Confirmados'!C:C,0))</f>
        <v>-74.092547999999994</v>
      </c>
    </row>
    <row r="2114" spans="1:20" x14ac:dyDescent="0.25">
      <c r="A2114" s="115" t="s">
        <v>22966</v>
      </c>
      <c r="B2114" s="103" t="s">
        <v>13575</v>
      </c>
      <c r="C2114" s="101" t="s">
        <v>22967</v>
      </c>
      <c r="D2114" s="101" t="s">
        <v>22968</v>
      </c>
      <c r="E2114" s="101" t="s">
        <v>22971</v>
      </c>
      <c r="F2114" s="101" t="s">
        <v>22972</v>
      </c>
      <c r="G2114" s="101" t="s">
        <v>22974</v>
      </c>
      <c r="H2114" s="101" t="s">
        <v>22975</v>
      </c>
      <c r="I2114" s="101" t="s">
        <v>22976</v>
      </c>
      <c r="J2114" s="101" t="s">
        <v>396</v>
      </c>
      <c r="K2114" s="101" t="s">
        <v>21705</v>
      </c>
      <c r="L2114" s="101" t="s">
        <v>21701</v>
      </c>
      <c r="M2114" s="101" t="s">
        <v>5429</v>
      </c>
      <c r="N2114" s="101" t="s">
        <v>14377</v>
      </c>
      <c r="O2114" s="101" t="s">
        <v>12744</v>
      </c>
      <c r="P2114" s="101" t="s">
        <v>5429</v>
      </c>
      <c r="Q2114" s="101" t="s">
        <v>10573</v>
      </c>
      <c r="R2114" s="102" t="s">
        <v>9556</v>
      </c>
      <c r="S2114" s="8">
        <f>INDEX('Coord Sitios Confirmados'!E:E, MATCH(B2114, 'Coord Sitios Confirmados'!B:B,0))</f>
        <v>4.6782380000000003</v>
      </c>
      <c r="T2114" s="159">
        <f>INDEX('Coord Sitios Confirmados'!F:F, MATCH(C2114, 'Coord Sitios Confirmados'!C:C,0))</f>
        <v>-74.769974000000005</v>
      </c>
    </row>
    <row r="2115" spans="1:20" x14ac:dyDescent="0.25">
      <c r="A2115" s="73" t="s">
        <v>19086</v>
      </c>
      <c r="B2115" s="79" t="s">
        <v>19087</v>
      </c>
      <c r="C2115" s="3" t="s">
        <v>19088</v>
      </c>
      <c r="D2115" s="3" t="s">
        <v>19089</v>
      </c>
      <c r="E2115" s="3" t="s">
        <v>19090</v>
      </c>
      <c r="F2115" s="3" t="s">
        <v>18690</v>
      </c>
      <c r="G2115" s="3" t="s">
        <v>18648</v>
      </c>
      <c r="H2115" s="3" t="s">
        <v>23299</v>
      </c>
      <c r="I2115" s="3" t="s">
        <v>21351</v>
      </c>
      <c r="J2115" s="3" t="s">
        <v>396</v>
      </c>
      <c r="K2115" s="3" t="s">
        <v>21705</v>
      </c>
      <c r="L2115" s="3" t="s">
        <v>21701</v>
      </c>
      <c r="M2115" s="3" t="s">
        <v>8690</v>
      </c>
      <c r="N2115" s="3" t="s">
        <v>12324</v>
      </c>
      <c r="O2115" s="3" t="s">
        <v>12744</v>
      </c>
      <c r="P2115" s="3" t="s">
        <v>14331</v>
      </c>
      <c r="Q2115" s="3" t="s">
        <v>14331</v>
      </c>
      <c r="R2115" s="106" t="s">
        <v>19144</v>
      </c>
      <c r="S2115" s="8">
        <f>INDEX('Coord Sitios Confirmados'!E:E, MATCH(B2115, 'Coord Sitios Confirmados'!B:B,0))</f>
        <v>4.6093200000000003</v>
      </c>
      <c r="T2115" s="159">
        <f>INDEX('Coord Sitios Confirmados'!F:F, MATCH(C2115, 'Coord Sitios Confirmados'!C:C,0))</f>
        <v>-74.09084</v>
      </c>
    </row>
    <row r="2116" spans="1:20" x14ac:dyDescent="0.25">
      <c r="A2116" s="115" t="s">
        <v>14849</v>
      </c>
      <c r="B2116" s="103" t="s">
        <v>14850</v>
      </c>
      <c r="C2116" s="101" t="s">
        <v>14851</v>
      </c>
      <c r="D2116" s="101" t="s">
        <v>17510</v>
      </c>
      <c r="E2116" s="101" t="s">
        <v>22188</v>
      </c>
      <c r="F2116" s="101" t="s">
        <v>21874</v>
      </c>
      <c r="G2116" s="101" t="s">
        <v>16026</v>
      </c>
      <c r="H2116" s="101" t="s">
        <v>16402</v>
      </c>
      <c r="I2116" s="101" t="s">
        <v>16403</v>
      </c>
      <c r="J2116" s="101" t="s">
        <v>396</v>
      </c>
      <c r="K2116" s="101" t="s">
        <v>21705</v>
      </c>
      <c r="L2116" s="101" t="s">
        <v>21701</v>
      </c>
      <c r="M2116" s="101" t="s">
        <v>14431</v>
      </c>
      <c r="N2116" s="101" t="s">
        <v>14403</v>
      </c>
      <c r="O2116" s="101" t="s">
        <v>12744</v>
      </c>
      <c r="P2116" s="183" t="s">
        <v>14431</v>
      </c>
      <c r="Q2116" s="101" t="s">
        <v>10573</v>
      </c>
      <c r="R2116" s="102" t="s">
        <v>8860</v>
      </c>
      <c r="S2116" s="8">
        <f>INDEX('Coord Sitios Confirmados'!E:E, MATCH(B2116, 'Coord Sitios Confirmados'!B:B,0))</f>
        <v>4.5768449999999996</v>
      </c>
      <c r="T2116" s="159">
        <f>INDEX('Coord Sitios Confirmados'!F:F, MATCH(C2116, 'Coord Sitios Confirmados'!C:C,0))</f>
        <v>-74.210378000000006</v>
      </c>
    </row>
    <row r="2117" spans="1:20" x14ac:dyDescent="0.25">
      <c r="A2117" s="107" t="s">
        <v>12611</v>
      </c>
      <c r="B2117" s="64" t="s">
        <v>12610</v>
      </c>
      <c r="C2117" s="65" t="s">
        <v>12609</v>
      </c>
      <c r="D2117" s="65" t="s">
        <v>12608</v>
      </c>
      <c r="E2117" s="65" t="s">
        <v>12206</v>
      </c>
      <c r="F2117" s="65" t="s">
        <v>12039</v>
      </c>
      <c r="G2117" s="65" t="s">
        <v>8648</v>
      </c>
      <c r="H2117" s="64" t="s">
        <v>21382</v>
      </c>
      <c r="I2117" s="65" t="s">
        <v>12618</v>
      </c>
      <c r="J2117" s="65" t="s">
        <v>396</v>
      </c>
      <c r="K2117" s="65" t="s">
        <v>21705</v>
      </c>
      <c r="L2117" s="65" t="s">
        <v>21701</v>
      </c>
      <c r="M2117" s="65" t="s">
        <v>8698</v>
      </c>
      <c r="N2117" s="65" t="s">
        <v>397</v>
      </c>
      <c r="O2117" s="65" t="s">
        <v>12744</v>
      </c>
      <c r="P2117" s="65" t="s">
        <v>14331</v>
      </c>
      <c r="Q2117" s="65" t="s">
        <v>14331</v>
      </c>
      <c r="R2117" s="108" t="s">
        <v>8648</v>
      </c>
      <c r="S2117" s="8">
        <f>INDEX('Coord Sitios Confirmados'!E:E, MATCH(B2117, 'Coord Sitios Confirmados'!B:B,0))</f>
        <v>4.6840809999999999</v>
      </c>
      <c r="T2117" s="159">
        <f>INDEX('Coord Sitios Confirmados'!F:F, MATCH(C2117, 'Coord Sitios Confirmados'!C:C,0))</f>
        <v>-74.064677000000003</v>
      </c>
    </row>
    <row r="2118" spans="1:20" x14ac:dyDescent="0.25">
      <c r="A2118" s="116" t="s">
        <v>8645</v>
      </c>
      <c r="B2118" s="7" t="s">
        <v>13416</v>
      </c>
      <c r="C2118" s="8" t="s">
        <v>8646</v>
      </c>
      <c r="D2118" s="8" t="s">
        <v>8647</v>
      </c>
      <c r="E2118" s="8" t="s">
        <v>2185</v>
      </c>
      <c r="F2118" s="8" t="s">
        <v>18309</v>
      </c>
      <c r="G2118" s="8" t="s">
        <v>8648</v>
      </c>
      <c r="H2118" s="8" t="s">
        <v>21384</v>
      </c>
      <c r="I2118" s="8" t="s">
        <v>8649</v>
      </c>
      <c r="J2118" s="8" t="s">
        <v>396</v>
      </c>
      <c r="K2118" s="8" t="s">
        <v>21705</v>
      </c>
      <c r="L2118" s="8" t="s">
        <v>21701</v>
      </c>
      <c r="M2118" s="8" t="s">
        <v>4060</v>
      </c>
      <c r="N2118" s="8" t="s">
        <v>14328</v>
      </c>
      <c r="O2118" s="8" t="s">
        <v>12744</v>
      </c>
      <c r="P2118" s="8" t="s">
        <v>14331</v>
      </c>
      <c r="Q2118" s="8" t="s">
        <v>14331</v>
      </c>
      <c r="R2118" s="26" t="s">
        <v>8648</v>
      </c>
      <c r="S2118" s="8">
        <f>INDEX('Coord Sitios Confirmados'!E:E, MATCH(B2118, 'Coord Sitios Confirmados'!B:B,0))</f>
        <v>4.6271055560000001</v>
      </c>
      <c r="T2118" s="159">
        <f>INDEX('Coord Sitios Confirmados'!F:F, MATCH(C2118, 'Coord Sitios Confirmados'!C:C,0))</f>
        <v>-74.143266670000003</v>
      </c>
    </row>
    <row r="2119" spans="1:20" x14ac:dyDescent="0.25">
      <c r="A2119" s="107" t="s">
        <v>5433</v>
      </c>
      <c r="B2119" s="64" t="s">
        <v>12169</v>
      </c>
      <c r="C2119" s="65" t="s">
        <v>5434</v>
      </c>
      <c r="D2119" s="65" t="s">
        <v>5435</v>
      </c>
      <c r="E2119" s="65" t="s">
        <v>18454</v>
      </c>
      <c r="F2119" s="65" t="s">
        <v>21512</v>
      </c>
      <c r="G2119" s="65" t="s">
        <v>11970</v>
      </c>
      <c r="H2119" s="64" t="s">
        <v>20986</v>
      </c>
      <c r="I2119" s="65" t="s">
        <v>10596</v>
      </c>
      <c r="J2119" s="65" t="s">
        <v>396</v>
      </c>
      <c r="K2119" s="65" t="s">
        <v>21702</v>
      </c>
      <c r="L2119" s="65" t="s">
        <v>21701</v>
      </c>
      <c r="M2119" s="65" t="s">
        <v>3231</v>
      </c>
      <c r="N2119" s="65" t="s">
        <v>397</v>
      </c>
      <c r="O2119" s="65" t="s">
        <v>12744</v>
      </c>
      <c r="P2119" s="65" t="s">
        <v>14331</v>
      </c>
      <c r="Q2119" s="65" t="s">
        <v>14331</v>
      </c>
      <c r="R2119" s="108" t="s">
        <v>8648</v>
      </c>
      <c r="S2119" s="8">
        <f>INDEX('Coord Sitios Confirmados'!E:E, MATCH(B2119, 'Coord Sitios Confirmados'!B:B,0))</f>
        <v>4.7145277777777803</v>
      </c>
      <c r="T2119" s="159">
        <f>INDEX('Coord Sitios Confirmados'!F:F, MATCH(C2119, 'Coord Sitios Confirmados'!C:C,0))</f>
        <v>-74.098444444444397</v>
      </c>
    </row>
    <row r="2120" spans="1:20" x14ac:dyDescent="0.25">
      <c r="A2120" s="116" t="s">
        <v>5436</v>
      </c>
      <c r="B2120" s="7" t="s">
        <v>13312</v>
      </c>
      <c r="C2120" s="8" t="s">
        <v>5437</v>
      </c>
      <c r="D2120" s="8" t="s">
        <v>5438</v>
      </c>
      <c r="E2120" s="8" t="s">
        <v>14117</v>
      </c>
      <c r="F2120" s="8" t="s">
        <v>18932</v>
      </c>
      <c r="G2120" s="8" t="s">
        <v>18</v>
      </c>
      <c r="H2120" s="8" t="s">
        <v>5439</v>
      </c>
      <c r="I2120" s="8" t="s">
        <v>5440</v>
      </c>
      <c r="J2120" s="8" t="s">
        <v>396</v>
      </c>
      <c r="K2120" s="8" t="s">
        <v>21705</v>
      </c>
      <c r="L2120" s="8" t="s">
        <v>21701</v>
      </c>
      <c r="M2120" s="8" t="s">
        <v>8693</v>
      </c>
      <c r="N2120" s="8" t="s">
        <v>14328</v>
      </c>
      <c r="O2120" s="8" t="s">
        <v>12744</v>
      </c>
      <c r="P2120" s="8" t="s">
        <v>14331</v>
      </c>
      <c r="Q2120" s="8" t="s">
        <v>14331</v>
      </c>
      <c r="R2120" s="26" t="s">
        <v>8648</v>
      </c>
      <c r="S2120" s="8">
        <f>INDEX('Coord Sitios Confirmados'!E:E, MATCH(B2120, 'Coord Sitios Confirmados'!B:B,0))</f>
        <v>4.5880000000000001</v>
      </c>
      <c r="T2120" s="159">
        <f>INDEX('Coord Sitios Confirmados'!F:F, MATCH(C2120, 'Coord Sitios Confirmados'!C:C,0))</f>
        <v>-74.144499999999994</v>
      </c>
    </row>
    <row r="2121" spans="1:20" x14ac:dyDescent="0.25">
      <c r="A2121" s="104" t="s">
        <v>5441</v>
      </c>
      <c r="B2121" s="11" t="s">
        <v>13069</v>
      </c>
      <c r="C2121" s="12" t="s">
        <v>5442</v>
      </c>
      <c r="D2121" s="12" t="s">
        <v>5443</v>
      </c>
      <c r="E2121" s="12" t="s">
        <v>20753</v>
      </c>
      <c r="F2121" s="12" t="s">
        <v>4690</v>
      </c>
      <c r="G2121" s="12" t="s">
        <v>18</v>
      </c>
      <c r="H2121" s="12" t="s">
        <v>5444</v>
      </c>
      <c r="I2121" s="12" t="s">
        <v>5445</v>
      </c>
      <c r="J2121" s="12" t="s">
        <v>396</v>
      </c>
      <c r="K2121" s="12" t="s">
        <v>21700</v>
      </c>
      <c r="L2121" s="12" t="s">
        <v>21701</v>
      </c>
      <c r="M2121" s="12" t="s">
        <v>524</v>
      </c>
      <c r="N2121" s="12" t="s">
        <v>12305</v>
      </c>
      <c r="O2121" s="12" t="s">
        <v>12744</v>
      </c>
      <c r="P2121" s="12" t="s">
        <v>14331</v>
      </c>
      <c r="Q2121" s="12" t="s">
        <v>14331</v>
      </c>
      <c r="R2121" s="72" t="s">
        <v>8648</v>
      </c>
      <c r="S2121" s="8">
        <f>INDEX('Coord Sitios Confirmados'!E:E, MATCH(B2121, 'Coord Sitios Confirmados'!B:B,0))</f>
        <v>4.683395</v>
      </c>
      <c r="T2121" s="159">
        <f>INDEX('Coord Sitios Confirmados'!F:F, MATCH(C2121, 'Coord Sitios Confirmados'!C:C,0))</f>
        <v>-74.045495000000003</v>
      </c>
    </row>
    <row r="2122" spans="1:20" x14ac:dyDescent="0.25">
      <c r="A2122" s="115" t="s">
        <v>15226</v>
      </c>
      <c r="B2122" s="103" t="s">
        <v>15227</v>
      </c>
      <c r="C2122" s="101" t="s">
        <v>15228</v>
      </c>
      <c r="D2122" s="101" t="s">
        <v>17511</v>
      </c>
      <c r="E2122" s="101" t="s">
        <v>21881</v>
      </c>
      <c r="F2122" s="101" t="s">
        <v>21883</v>
      </c>
      <c r="G2122" s="101" t="s">
        <v>14374</v>
      </c>
      <c r="H2122" s="101" t="s">
        <v>16227</v>
      </c>
      <c r="I2122" s="101" t="s">
        <v>16228</v>
      </c>
      <c r="J2122" s="101" t="s">
        <v>396</v>
      </c>
      <c r="K2122" s="101" t="s">
        <v>21705</v>
      </c>
      <c r="L2122" s="101" t="s">
        <v>21701</v>
      </c>
      <c r="M2122" s="101" t="s">
        <v>14374</v>
      </c>
      <c r="N2122" s="101" t="s">
        <v>14329</v>
      </c>
      <c r="O2122" s="101" t="s">
        <v>12744</v>
      </c>
      <c r="P2122" s="101" t="s">
        <v>14374</v>
      </c>
      <c r="Q2122" s="101" t="s">
        <v>10573</v>
      </c>
      <c r="R2122" s="102" t="s">
        <v>8860</v>
      </c>
      <c r="S2122" s="8">
        <f>INDEX('Coord Sitios Confirmados'!E:E, MATCH(B2122, 'Coord Sitios Confirmados'!B:B,0))</f>
        <v>4.8745050000000001</v>
      </c>
      <c r="T2122" s="159">
        <f>INDEX('Coord Sitios Confirmados'!F:F, MATCH(C2122, 'Coord Sitios Confirmados'!C:C,0))</f>
        <v>-74.067899999999995</v>
      </c>
    </row>
    <row r="2123" spans="1:20" x14ac:dyDescent="0.25">
      <c r="A2123" s="115" t="s">
        <v>15752</v>
      </c>
      <c r="B2123" s="103" t="s">
        <v>15753</v>
      </c>
      <c r="C2123" s="101" t="s">
        <v>16846</v>
      </c>
      <c r="D2123" s="101" t="s">
        <v>17512</v>
      </c>
      <c r="E2123" s="101" t="s">
        <v>22210</v>
      </c>
      <c r="F2123" s="101"/>
      <c r="G2123" s="101" t="s">
        <v>14374</v>
      </c>
      <c r="H2123" s="101"/>
      <c r="I2123" s="101" t="s">
        <v>14634</v>
      </c>
      <c r="J2123" s="101" t="s">
        <v>14</v>
      </c>
      <c r="K2123" s="101" t="s">
        <v>21696</v>
      </c>
      <c r="L2123" s="101" t="s">
        <v>21697</v>
      </c>
      <c r="M2123" s="101" t="s">
        <v>16051</v>
      </c>
      <c r="N2123" s="101" t="s">
        <v>14329</v>
      </c>
      <c r="O2123" s="101" t="s">
        <v>12744</v>
      </c>
      <c r="P2123" s="101" t="s">
        <v>14777</v>
      </c>
      <c r="Q2123" s="101" t="s">
        <v>10573</v>
      </c>
      <c r="R2123" s="102" t="e">
        <v>#N/A</v>
      </c>
      <c r="S2123" s="8">
        <f>INDEX('Coord Sitios Confirmados'!E:E, MATCH(B2123, 'Coord Sitios Confirmados'!B:B,0))</f>
        <v>4.9733299999999998</v>
      </c>
      <c r="T2123" s="159">
        <f>INDEX('Coord Sitios Confirmados'!F:F, MATCH(C2123, 'Coord Sitios Confirmados'!C:C,0))</f>
        <v>-74.072389999999999</v>
      </c>
    </row>
    <row r="2124" spans="1:20" x14ac:dyDescent="0.25">
      <c r="A2124" s="107" t="s">
        <v>5446</v>
      </c>
      <c r="B2124" s="64" t="s">
        <v>12171</v>
      </c>
      <c r="C2124" s="65" t="s">
        <v>5447</v>
      </c>
      <c r="D2124" s="65" t="s">
        <v>5448</v>
      </c>
      <c r="E2124" s="65" t="s">
        <v>18373</v>
      </c>
      <c r="F2124" s="65" t="s">
        <v>18614</v>
      </c>
      <c r="G2124" s="65" t="s">
        <v>1710</v>
      </c>
      <c r="H2124" s="64"/>
      <c r="I2124" s="65" t="s">
        <v>5449</v>
      </c>
      <c r="J2124" s="65" t="s">
        <v>396</v>
      </c>
      <c r="K2124" s="65" t="s">
        <v>21705</v>
      </c>
      <c r="L2124" s="65" t="s">
        <v>21701</v>
      </c>
      <c r="M2124" s="65" t="s">
        <v>8698</v>
      </c>
      <c r="N2124" s="65" t="s">
        <v>397</v>
      </c>
      <c r="O2124" s="65" t="s">
        <v>12744</v>
      </c>
      <c r="P2124" s="65" t="s">
        <v>14331</v>
      </c>
      <c r="Q2124" s="65" t="s">
        <v>14331</v>
      </c>
      <c r="R2124" s="108" t="s">
        <v>1644</v>
      </c>
      <c r="S2124" s="8">
        <f>INDEX('Coord Sitios Confirmados'!E:E, MATCH(B2124, 'Coord Sitios Confirmados'!B:B,0))</f>
        <v>4.68163055555556</v>
      </c>
      <c r="T2124" s="159">
        <f>INDEX('Coord Sitios Confirmados'!F:F, MATCH(C2124, 'Coord Sitios Confirmados'!C:C,0))</f>
        <v>-74.066694444444394</v>
      </c>
    </row>
    <row r="2125" spans="1:20" x14ac:dyDescent="0.25">
      <c r="A2125" s="107" t="s">
        <v>5450</v>
      </c>
      <c r="B2125" s="64" t="s">
        <v>12172</v>
      </c>
      <c r="C2125" s="65" t="s">
        <v>5451</v>
      </c>
      <c r="D2125" s="65" t="s">
        <v>5452</v>
      </c>
      <c r="E2125" s="65" t="s">
        <v>12173</v>
      </c>
      <c r="F2125" s="65" t="s">
        <v>12174</v>
      </c>
      <c r="G2125" s="65" t="s">
        <v>18</v>
      </c>
      <c r="H2125" s="64" t="s">
        <v>5453</v>
      </c>
      <c r="I2125" s="65" t="s">
        <v>12175</v>
      </c>
      <c r="J2125" s="65" t="s">
        <v>396</v>
      </c>
      <c r="K2125" s="65" t="s">
        <v>21702</v>
      </c>
      <c r="L2125" s="65" t="s">
        <v>21701</v>
      </c>
      <c r="M2125" s="65" t="s">
        <v>8699</v>
      </c>
      <c r="N2125" s="65" t="s">
        <v>397</v>
      </c>
      <c r="O2125" s="65" t="s">
        <v>12744</v>
      </c>
      <c r="P2125" s="65" t="s">
        <v>14331</v>
      </c>
      <c r="Q2125" s="65" t="s">
        <v>14331</v>
      </c>
      <c r="R2125" s="108" t="s">
        <v>1644</v>
      </c>
      <c r="S2125" s="8">
        <f>INDEX('Coord Sitios Confirmados'!E:E, MATCH(B2125, 'Coord Sitios Confirmados'!B:B,0))</f>
        <v>4.7551388888888901</v>
      </c>
      <c r="T2125" s="159">
        <f>INDEX('Coord Sitios Confirmados'!F:F, MATCH(C2125, 'Coord Sitios Confirmados'!C:C,0))</f>
        <v>-74.106666666666698</v>
      </c>
    </row>
    <row r="2126" spans="1:20" x14ac:dyDescent="0.25">
      <c r="A2126" s="116" t="s">
        <v>22622</v>
      </c>
      <c r="B2126" s="7" t="s">
        <v>22623</v>
      </c>
      <c r="C2126" s="8" t="s">
        <v>22624</v>
      </c>
      <c r="D2126" s="8" t="s">
        <v>22697</v>
      </c>
      <c r="E2126" s="8" t="s">
        <v>22812</v>
      </c>
      <c r="F2126" s="8" t="s">
        <v>22603</v>
      </c>
      <c r="G2126" s="8" t="s">
        <v>18</v>
      </c>
      <c r="H2126" s="8" t="s">
        <v>22625</v>
      </c>
      <c r="I2126" s="8" t="s">
        <v>8649</v>
      </c>
      <c r="J2126" s="8" t="s">
        <v>396</v>
      </c>
      <c r="K2126" s="8" t="s">
        <v>21700</v>
      </c>
      <c r="L2126" s="8" t="s">
        <v>21701</v>
      </c>
      <c r="M2126" s="8" t="s">
        <v>4060</v>
      </c>
      <c r="N2126" s="8" t="s">
        <v>14328</v>
      </c>
      <c r="O2126" s="8" t="s">
        <v>12744</v>
      </c>
      <c r="P2126" s="8" t="s">
        <v>14331</v>
      </c>
      <c r="Q2126" s="8" t="s">
        <v>14331</v>
      </c>
      <c r="R2126" s="26" t="s">
        <v>8648</v>
      </c>
      <c r="S2126" s="8">
        <f>INDEX('Coord Sitios Confirmados'!E:E, MATCH(B2126, 'Coord Sitios Confirmados'!B:B,0))</f>
        <v>4.6140980000000003</v>
      </c>
      <c r="T2126" s="159">
        <f>INDEX('Coord Sitios Confirmados'!F:F, MATCH(C2126, 'Coord Sitios Confirmados'!C:C,0))</f>
        <v>-74.174629999999993</v>
      </c>
    </row>
    <row r="2127" spans="1:20" x14ac:dyDescent="0.25">
      <c r="A2127" s="104" t="s">
        <v>5454</v>
      </c>
      <c r="B2127" s="11" t="s">
        <v>12929</v>
      </c>
      <c r="C2127" s="12" t="s">
        <v>5455</v>
      </c>
      <c r="D2127" s="12" t="s">
        <v>5456</v>
      </c>
      <c r="E2127" s="12" t="s">
        <v>4906</v>
      </c>
      <c r="F2127" s="12" t="s">
        <v>18673</v>
      </c>
      <c r="G2127" s="12" t="s">
        <v>117</v>
      </c>
      <c r="H2127" s="12"/>
      <c r="I2127" s="12" t="s">
        <v>5457</v>
      </c>
      <c r="J2127" s="12" t="s">
        <v>396</v>
      </c>
      <c r="K2127" s="12" t="s">
        <v>21700</v>
      </c>
      <c r="L2127" s="12" t="s">
        <v>21701</v>
      </c>
      <c r="M2127" s="12" t="s">
        <v>524</v>
      </c>
      <c r="N2127" s="12" t="s">
        <v>12305</v>
      </c>
      <c r="O2127" s="12" t="s">
        <v>12744</v>
      </c>
      <c r="P2127" s="12" t="s">
        <v>14331</v>
      </c>
      <c r="Q2127" s="12" t="s">
        <v>14331</v>
      </c>
      <c r="R2127" s="72" t="s">
        <v>8860</v>
      </c>
      <c r="S2127" s="8">
        <f>INDEX('Coord Sitios Confirmados'!E:E, MATCH(B2127, 'Coord Sitios Confirmados'!B:B,0))</f>
        <v>4.6614037000000001</v>
      </c>
      <c r="T2127" s="159">
        <f>INDEX('Coord Sitios Confirmados'!F:F, MATCH(C2127, 'Coord Sitios Confirmados'!C:C,0))</f>
        <v>-74.048739299999994</v>
      </c>
    </row>
    <row r="2128" spans="1:20" x14ac:dyDescent="0.25">
      <c r="A2128" s="104" t="s">
        <v>5458</v>
      </c>
      <c r="B2128" s="11" t="s">
        <v>13206</v>
      </c>
      <c r="C2128" s="12" t="s">
        <v>5459</v>
      </c>
      <c r="D2128" s="12" t="s">
        <v>5460</v>
      </c>
      <c r="E2128" s="12" t="s">
        <v>22749</v>
      </c>
      <c r="F2128" s="12" t="s">
        <v>22750</v>
      </c>
      <c r="G2128" s="12" t="s">
        <v>18</v>
      </c>
      <c r="H2128" s="12" t="s">
        <v>5461</v>
      </c>
      <c r="I2128" s="12" t="s">
        <v>5462</v>
      </c>
      <c r="J2128" s="12" t="s">
        <v>396</v>
      </c>
      <c r="K2128" s="12" t="s">
        <v>21700</v>
      </c>
      <c r="L2128" s="12" t="s">
        <v>21701</v>
      </c>
      <c r="M2128" s="12" t="s">
        <v>524</v>
      </c>
      <c r="N2128" s="12" t="s">
        <v>12305</v>
      </c>
      <c r="O2128" s="12" t="s">
        <v>12744</v>
      </c>
      <c r="P2128" s="12" t="s">
        <v>14331</v>
      </c>
      <c r="Q2128" s="12" t="s">
        <v>14331</v>
      </c>
      <c r="R2128" s="72" t="s">
        <v>8648</v>
      </c>
      <c r="S2128" s="8">
        <f>INDEX('Coord Sitios Confirmados'!E:E, MATCH(B2128, 'Coord Sitios Confirmados'!B:B,0))</f>
        <v>4.6583810000000003</v>
      </c>
      <c r="T2128" s="159">
        <f>INDEX('Coord Sitios Confirmados'!F:F, MATCH(C2128, 'Coord Sitios Confirmados'!C:C,0))</f>
        <v>-74.054202000000004</v>
      </c>
    </row>
    <row r="2129" spans="1:20" x14ac:dyDescent="0.25">
      <c r="A2129" s="104" t="s">
        <v>5463</v>
      </c>
      <c r="B2129" s="11" t="s">
        <v>13070</v>
      </c>
      <c r="C2129" s="12" t="s">
        <v>5464</v>
      </c>
      <c r="D2129" s="12" t="s">
        <v>5465</v>
      </c>
      <c r="E2129" s="12" t="s">
        <v>14283</v>
      </c>
      <c r="F2129" s="12" t="s">
        <v>18671</v>
      </c>
      <c r="G2129" s="12" t="s">
        <v>3716</v>
      </c>
      <c r="H2129" s="12" t="s">
        <v>5466</v>
      </c>
      <c r="I2129" s="12" t="s">
        <v>5467</v>
      </c>
      <c r="J2129" s="12" t="s">
        <v>396</v>
      </c>
      <c r="K2129" s="12" t="s">
        <v>21705</v>
      </c>
      <c r="L2129" s="12" t="s">
        <v>21701</v>
      </c>
      <c r="M2129" s="12" t="s">
        <v>524</v>
      </c>
      <c r="N2129" s="12" t="s">
        <v>12305</v>
      </c>
      <c r="O2129" s="12" t="s">
        <v>12744</v>
      </c>
      <c r="P2129" s="12" t="s">
        <v>14331</v>
      </c>
      <c r="Q2129" s="12" t="s">
        <v>14331</v>
      </c>
      <c r="R2129" s="72" t="s">
        <v>8648</v>
      </c>
      <c r="S2129" s="8">
        <f>INDEX('Coord Sitios Confirmados'!E:E, MATCH(B2129, 'Coord Sitios Confirmados'!B:B,0))</f>
        <v>4.6606835999999996</v>
      </c>
      <c r="T2129" s="159">
        <f>INDEX('Coord Sitios Confirmados'!F:F, MATCH(C2129, 'Coord Sitios Confirmados'!C:C,0))</f>
        <v>-74.047309999999996</v>
      </c>
    </row>
    <row r="2130" spans="1:20" x14ac:dyDescent="0.25">
      <c r="A2130" s="105" t="s">
        <v>5468</v>
      </c>
      <c r="B2130" s="71" t="s">
        <v>13337</v>
      </c>
      <c r="C2130" s="70" t="s">
        <v>5469</v>
      </c>
      <c r="D2130" s="70" t="s">
        <v>17022</v>
      </c>
      <c r="E2130" s="70" t="s">
        <v>19051</v>
      </c>
      <c r="F2130" s="70" t="s">
        <v>19050</v>
      </c>
      <c r="G2130" s="70" t="s">
        <v>940</v>
      </c>
      <c r="H2130" s="70" t="s">
        <v>21778</v>
      </c>
      <c r="I2130" s="70" t="s">
        <v>14000</v>
      </c>
      <c r="J2130" s="70" t="s">
        <v>396</v>
      </c>
      <c r="K2130" s="70" t="s">
        <v>21705</v>
      </c>
      <c r="L2130" s="70" t="s">
        <v>21701</v>
      </c>
      <c r="M2130" s="70" t="s">
        <v>3231</v>
      </c>
      <c r="N2130" s="70" t="s">
        <v>197</v>
      </c>
      <c r="O2130" s="70" t="s">
        <v>12744</v>
      </c>
      <c r="P2130" s="70" t="s">
        <v>14331</v>
      </c>
      <c r="Q2130" s="70" t="s">
        <v>14331</v>
      </c>
      <c r="R2130" s="74" t="s">
        <v>8860</v>
      </c>
      <c r="S2130" s="8">
        <f>INDEX('Coord Sitios Confirmados'!E:E, MATCH(B2130, 'Coord Sitios Confirmados'!B:B,0))</f>
        <v>4.7201500000000003</v>
      </c>
      <c r="T2130" s="159">
        <f>INDEX('Coord Sitios Confirmados'!F:F, MATCH(C2130, 'Coord Sitios Confirmados'!C:C,0))</f>
        <v>-74.120599999999996</v>
      </c>
    </row>
    <row r="2131" spans="1:20" x14ac:dyDescent="0.25">
      <c r="A2131" s="109" t="s">
        <v>5470</v>
      </c>
      <c r="B2131" s="9" t="s">
        <v>13378</v>
      </c>
      <c r="C2131" s="10" t="s">
        <v>2707</v>
      </c>
      <c r="D2131" s="10" t="s">
        <v>5471</v>
      </c>
      <c r="E2131" s="10" t="s">
        <v>18448</v>
      </c>
      <c r="F2131" s="10" t="s">
        <v>21340</v>
      </c>
      <c r="G2131" s="10" t="s">
        <v>18</v>
      </c>
      <c r="H2131" s="10" t="s">
        <v>5472</v>
      </c>
      <c r="I2131" s="10" t="s">
        <v>5473</v>
      </c>
      <c r="J2131" s="10" t="s">
        <v>396</v>
      </c>
      <c r="K2131" s="10" t="s">
        <v>21705</v>
      </c>
      <c r="L2131" s="10" t="s">
        <v>21701</v>
      </c>
      <c r="M2131" s="10" t="s">
        <v>8698</v>
      </c>
      <c r="N2131" s="10" t="s">
        <v>520</v>
      </c>
      <c r="O2131" s="10" t="s">
        <v>12744</v>
      </c>
      <c r="P2131" s="10" t="s">
        <v>14331</v>
      </c>
      <c r="Q2131" s="10" t="s">
        <v>14331</v>
      </c>
      <c r="R2131" s="110" t="s">
        <v>8860</v>
      </c>
      <c r="S2131" s="8">
        <f>INDEX('Coord Sitios Confirmados'!E:E, MATCH(B2131, 'Coord Sitios Confirmados'!B:B,0))</f>
        <v>4.6575699999999998</v>
      </c>
      <c r="T2131" s="159" t="str">
        <f>INDEX('Coord Sitios Confirmados'!F:F, MATCH(C2131, 'Coord Sitios Confirmados'!C:C,0))</f>
        <v>-74,07475</v>
      </c>
    </row>
    <row r="2132" spans="1:20" x14ac:dyDescent="0.25">
      <c r="A2132" s="107" t="s">
        <v>8658</v>
      </c>
      <c r="B2132" s="64" t="s">
        <v>12176</v>
      </c>
      <c r="C2132" s="65" t="s">
        <v>12177</v>
      </c>
      <c r="D2132" s="65" t="s">
        <v>8659</v>
      </c>
      <c r="E2132" s="65" t="s">
        <v>18652</v>
      </c>
      <c r="F2132" s="65" t="s">
        <v>18653</v>
      </c>
      <c r="G2132" s="65" t="s">
        <v>9556</v>
      </c>
      <c r="H2132" s="64" t="s">
        <v>12359</v>
      </c>
      <c r="I2132" s="65" t="s">
        <v>8665</v>
      </c>
      <c r="J2132" s="65" t="s">
        <v>396</v>
      </c>
      <c r="K2132" s="65" t="s">
        <v>21705</v>
      </c>
      <c r="L2132" s="65" t="s">
        <v>21701</v>
      </c>
      <c r="M2132" s="65" t="s">
        <v>8699</v>
      </c>
      <c r="N2132" s="65" t="s">
        <v>397</v>
      </c>
      <c r="O2132" s="65" t="s">
        <v>12744</v>
      </c>
      <c r="P2132" s="65" t="s">
        <v>14331</v>
      </c>
      <c r="Q2132" s="65" t="s">
        <v>14331</v>
      </c>
      <c r="R2132" s="108" t="s">
        <v>9556</v>
      </c>
      <c r="S2132" s="8">
        <f>INDEX('Coord Sitios Confirmados'!E:E, MATCH(B2132, 'Coord Sitios Confirmados'!B:B,0))</f>
        <v>4.7493340000000002</v>
      </c>
      <c r="T2132" s="159">
        <f>INDEX('Coord Sitios Confirmados'!F:F, MATCH(C2132, 'Coord Sitios Confirmados'!C:C,0))</f>
        <v>-74.113675000000001</v>
      </c>
    </row>
    <row r="2133" spans="1:20" x14ac:dyDescent="0.25">
      <c r="A2133" s="111" t="s">
        <v>5474</v>
      </c>
      <c r="B2133" s="5" t="s">
        <v>13261</v>
      </c>
      <c r="C2133" s="6" t="s">
        <v>5475</v>
      </c>
      <c r="D2133" s="6" t="s">
        <v>5476</v>
      </c>
      <c r="E2133" s="6" t="s">
        <v>18768</v>
      </c>
      <c r="F2133" s="6" t="s">
        <v>21177</v>
      </c>
      <c r="G2133" s="6" t="s">
        <v>18</v>
      </c>
      <c r="H2133" s="6" t="s">
        <v>20987</v>
      </c>
      <c r="I2133" s="5" t="s">
        <v>5478</v>
      </c>
      <c r="J2133" s="6" t="s">
        <v>396</v>
      </c>
      <c r="K2133" s="6" t="s">
        <v>21705</v>
      </c>
      <c r="L2133" s="6" t="s">
        <v>21701</v>
      </c>
      <c r="M2133" s="6" t="s">
        <v>3379</v>
      </c>
      <c r="N2133" s="6" t="s">
        <v>942</v>
      </c>
      <c r="O2133" s="6" t="s">
        <v>12744</v>
      </c>
      <c r="P2133" s="6" t="s">
        <v>14331</v>
      </c>
      <c r="Q2133" s="6" t="s">
        <v>14331</v>
      </c>
      <c r="R2133" s="112" t="s">
        <v>8648</v>
      </c>
      <c r="S2133" s="8">
        <f>INDEX('Coord Sitios Confirmados'!E:E, MATCH(B2133, 'Coord Sitios Confirmados'!B:B,0))</f>
        <v>4.6713500000000003</v>
      </c>
      <c r="T2133" s="159">
        <f>INDEX('Coord Sitios Confirmados'!F:F, MATCH(C2133, 'Coord Sitios Confirmados'!C:C,0))</f>
        <v>-74.156700000000001</v>
      </c>
    </row>
    <row r="2134" spans="1:20" x14ac:dyDescent="0.25">
      <c r="A2134" s="115" t="s">
        <v>15647</v>
      </c>
      <c r="B2134" s="103" t="s">
        <v>15648</v>
      </c>
      <c r="C2134" s="101" t="s">
        <v>15649</v>
      </c>
      <c r="D2134" s="101" t="s">
        <v>17513</v>
      </c>
      <c r="E2134" s="101" t="s">
        <v>22480</v>
      </c>
      <c r="F2134" s="101" t="s">
        <v>22481</v>
      </c>
      <c r="G2134" s="101" t="s">
        <v>16116</v>
      </c>
      <c r="H2134" s="101" t="s">
        <v>9556</v>
      </c>
      <c r="I2134" s="101" t="s">
        <v>15650</v>
      </c>
      <c r="J2134" s="101" t="s">
        <v>396</v>
      </c>
      <c r="K2134" s="101" t="s">
        <v>21699</v>
      </c>
      <c r="L2134" s="101" t="s">
        <v>21697</v>
      </c>
      <c r="M2134" s="101" t="s">
        <v>16051</v>
      </c>
      <c r="N2134" s="101" t="s">
        <v>14399</v>
      </c>
      <c r="O2134" s="101" t="s">
        <v>12744</v>
      </c>
      <c r="P2134" s="101" t="s">
        <v>16088</v>
      </c>
      <c r="Q2134" s="101" t="s">
        <v>10573</v>
      </c>
      <c r="R2134" s="102" t="s">
        <v>9556</v>
      </c>
      <c r="S2134" s="8">
        <f>INDEX('Coord Sitios Confirmados'!E:E, MATCH(B2134, 'Coord Sitios Confirmados'!B:B,0))</f>
        <v>4.8792799999999996</v>
      </c>
      <c r="T2134" s="159">
        <f>INDEX('Coord Sitios Confirmados'!F:F, MATCH(C2134, 'Coord Sitios Confirmados'!C:C,0))</f>
        <v>-74.305899999999994</v>
      </c>
    </row>
    <row r="2135" spans="1:20" x14ac:dyDescent="0.25">
      <c r="A2135" s="116" t="s">
        <v>5479</v>
      </c>
      <c r="B2135" s="7" t="s">
        <v>13134</v>
      </c>
      <c r="C2135" s="8" t="s">
        <v>5480</v>
      </c>
      <c r="D2135" s="8" t="s">
        <v>5481</v>
      </c>
      <c r="E2135" s="8" t="s">
        <v>18816</v>
      </c>
      <c r="F2135" s="8" t="s">
        <v>18851</v>
      </c>
      <c r="G2135" s="8" t="s">
        <v>18</v>
      </c>
      <c r="H2135" s="8" t="s">
        <v>1260</v>
      </c>
      <c r="I2135" s="8" t="s">
        <v>5482</v>
      </c>
      <c r="J2135" s="8" t="s">
        <v>396</v>
      </c>
      <c r="K2135" s="8" t="s">
        <v>21705</v>
      </c>
      <c r="L2135" s="8" t="s">
        <v>21701</v>
      </c>
      <c r="M2135" s="8" t="s">
        <v>8697</v>
      </c>
      <c r="N2135" s="8" t="s">
        <v>14328</v>
      </c>
      <c r="O2135" s="8" t="s">
        <v>12744</v>
      </c>
      <c r="P2135" s="8" t="s">
        <v>14331</v>
      </c>
      <c r="Q2135" s="8" t="s">
        <v>14331</v>
      </c>
      <c r="R2135" s="26" t="s">
        <v>8648</v>
      </c>
      <c r="S2135" s="8">
        <f>INDEX('Coord Sitios Confirmados'!E:E, MATCH(B2135, 'Coord Sitios Confirmados'!B:B,0))</f>
        <v>4.5737333333333332</v>
      </c>
      <c r="T2135" s="159">
        <f>INDEX('Coord Sitios Confirmados'!F:F, MATCH(C2135, 'Coord Sitios Confirmados'!C:C,0))</f>
        <v>-74.173299999999998</v>
      </c>
    </row>
    <row r="2136" spans="1:20" x14ac:dyDescent="0.25">
      <c r="A2136" s="109" t="s">
        <v>5483</v>
      </c>
      <c r="B2136" s="9" t="s">
        <v>12793</v>
      </c>
      <c r="C2136" s="10" t="s">
        <v>5484</v>
      </c>
      <c r="D2136" s="10" t="s">
        <v>5485</v>
      </c>
      <c r="E2136" s="10" t="s">
        <v>18854</v>
      </c>
      <c r="F2136" s="10" t="s">
        <v>21637</v>
      </c>
      <c r="G2136" s="10" t="s">
        <v>18</v>
      </c>
      <c r="H2136" s="10" t="s">
        <v>5486</v>
      </c>
      <c r="I2136" s="10" t="s">
        <v>5487</v>
      </c>
      <c r="J2136" s="10" t="s">
        <v>396</v>
      </c>
      <c r="K2136" s="10" t="s">
        <v>21705</v>
      </c>
      <c r="L2136" s="10" t="s">
        <v>21701</v>
      </c>
      <c r="M2136" s="10" t="s">
        <v>8696</v>
      </c>
      <c r="N2136" s="10" t="s">
        <v>520</v>
      </c>
      <c r="O2136" s="10" t="s">
        <v>12744</v>
      </c>
      <c r="P2136" s="10" t="s">
        <v>14331</v>
      </c>
      <c r="Q2136" s="10" t="s">
        <v>14331</v>
      </c>
      <c r="R2136" s="110" t="s">
        <v>8860</v>
      </c>
      <c r="S2136" s="8">
        <f>INDEX('Coord Sitios Confirmados'!E:E, MATCH(B2136, 'Coord Sitios Confirmados'!B:B,0))</f>
        <v>4.6235333333333335</v>
      </c>
      <c r="T2136" s="159">
        <f>INDEX('Coord Sitios Confirmados'!F:F, MATCH(C2136, 'Coord Sitios Confirmados'!C:C,0))</f>
        <v>-74.067999999999998</v>
      </c>
    </row>
    <row r="2137" spans="1:20" x14ac:dyDescent="0.25">
      <c r="A2137" s="104" t="s">
        <v>5488</v>
      </c>
      <c r="B2137" s="11" t="s">
        <v>13023</v>
      </c>
      <c r="C2137" s="12" t="s">
        <v>5489</v>
      </c>
      <c r="D2137" s="12" t="s">
        <v>5490</v>
      </c>
      <c r="E2137" s="12" t="s">
        <v>3904</v>
      </c>
      <c r="F2137" s="12" t="s">
        <v>5491</v>
      </c>
      <c r="G2137" s="12" t="s">
        <v>18</v>
      </c>
      <c r="H2137" s="12" t="s">
        <v>56</v>
      </c>
      <c r="I2137" s="12" t="e">
        <v>#N/A</v>
      </c>
      <c r="J2137" s="12" t="s">
        <v>396</v>
      </c>
      <c r="K2137" s="12" t="s">
        <v>21700</v>
      </c>
      <c r="L2137" s="12" t="s">
        <v>21701</v>
      </c>
      <c r="M2137" s="12" t="s">
        <v>6165</v>
      </c>
      <c r="N2137" s="12" t="s">
        <v>12305</v>
      </c>
      <c r="O2137" s="12" t="s">
        <v>12744</v>
      </c>
      <c r="P2137" s="12" t="s">
        <v>14331</v>
      </c>
      <c r="Q2137" s="12" t="s">
        <v>14331</v>
      </c>
      <c r="R2137" s="72" t="s">
        <v>8648</v>
      </c>
      <c r="S2137" s="8">
        <f>INDEX('Coord Sitios Confirmados'!E:E, MATCH(B2137, 'Coord Sitios Confirmados'!B:B,0))</f>
        <v>4.6883280000000003</v>
      </c>
      <c r="T2137" s="159">
        <f>INDEX('Coord Sitios Confirmados'!F:F, MATCH(C2137, 'Coord Sitios Confirmados'!C:C,0))</f>
        <v>-74.046941000000004</v>
      </c>
    </row>
    <row r="2138" spans="1:20" x14ac:dyDescent="0.25">
      <c r="A2138" s="111" t="s">
        <v>21450</v>
      </c>
      <c r="B2138" s="5" t="s">
        <v>12769</v>
      </c>
      <c r="C2138" s="6" t="s">
        <v>21451</v>
      </c>
      <c r="D2138" s="6" t="s">
        <v>21452</v>
      </c>
      <c r="E2138" s="6" t="s">
        <v>18344</v>
      </c>
      <c r="F2138" s="6" t="s">
        <v>20900</v>
      </c>
      <c r="G2138" s="6" t="s">
        <v>18</v>
      </c>
      <c r="H2138" s="6" t="s">
        <v>1644</v>
      </c>
      <c r="I2138" s="5">
        <v>6839205</v>
      </c>
      <c r="J2138" s="6" t="s">
        <v>396</v>
      </c>
      <c r="K2138" s="6" t="s">
        <v>21700</v>
      </c>
      <c r="L2138" s="6" t="s">
        <v>21701</v>
      </c>
      <c r="M2138" s="6" t="s">
        <v>3231</v>
      </c>
      <c r="N2138" s="6" t="s">
        <v>942</v>
      </c>
      <c r="O2138" s="6" t="s">
        <v>12744</v>
      </c>
      <c r="P2138" s="6" t="s">
        <v>14331</v>
      </c>
      <c r="Q2138" s="6" t="s">
        <v>14331</v>
      </c>
      <c r="R2138" s="112" t="s">
        <v>1644</v>
      </c>
      <c r="S2138" s="8">
        <f>INDEX('Coord Sitios Confirmados'!E:E, MATCH(B2138, 'Coord Sitios Confirmados'!B:B,0))</f>
        <v>4.6620568999999996</v>
      </c>
      <c r="T2138" s="159">
        <f>INDEX('Coord Sitios Confirmados'!F:F, MATCH(C2138, 'Coord Sitios Confirmados'!C:C,0))</f>
        <v>-74.104370000000003</v>
      </c>
    </row>
    <row r="2139" spans="1:20" x14ac:dyDescent="0.25">
      <c r="A2139" s="111" t="s">
        <v>12444</v>
      </c>
      <c r="B2139" s="5" t="s">
        <v>12445</v>
      </c>
      <c r="C2139" s="6" t="s">
        <v>12446</v>
      </c>
      <c r="D2139" s="6" t="s">
        <v>13773</v>
      </c>
      <c r="E2139" s="6" t="s">
        <v>18770</v>
      </c>
      <c r="F2139" s="6" t="s">
        <v>8751</v>
      </c>
      <c r="G2139" s="6" t="s">
        <v>9339</v>
      </c>
      <c r="H2139" s="6" t="s">
        <v>13938</v>
      </c>
      <c r="I2139" s="5" t="s">
        <v>12574</v>
      </c>
      <c r="J2139" s="6" t="s">
        <v>396</v>
      </c>
      <c r="K2139" s="6" t="s">
        <v>21705</v>
      </c>
      <c r="L2139" s="6" t="s">
        <v>21701</v>
      </c>
      <c r="M2139" s="6" t="s">
        <v>3379</v>
      </c>
      <c r="N2139" s="6" t="s">
        <v>942</v>
      </c>
      <c r="O2139" s="6" t="s">
        <v>12744</v>
      </c>
      <c r="P2139" s="6" t="s">
        <v>14331</v>
      </c>
      <c r="Q2139" s="6" t="s">
        <v>14331</v>
      </c>
      <c r="R2139" s="112" t="s">
        <v>9339</v>
      </c>
      <c r="S2139" s="8">
        <f>INDEX('Coord Sitios Confirmados'!E:E, MATCH(B2139, 'Coord Sitios Confirmados'!B:B,0))</f>
        <v>4.6771640000000003</v>
      </c>
      <c r="T2139" s="159">
        <f>INDEX('Coord Sitios Confirmados'!F:F, MATCH(C2139, 'Coord Sitios Confirmados'!C:C,0))</f>
        <v>-74.109250000000003</v>
      </c>
    </row>
    <row r="2140" spans="1:20" x14ac:dyDescent="0.25">
      <c r="A2140" s="111" t="s">
        <v>5493</v>
      </c>
      <c r="B2140" s="5" t="s">
        <v>12777</v>
      </c>
      <c r="C2140" s="6" t="s">
        <v>5494</v>
      </c>
      <c r="D2140" s="6" t="s">
        <v>13813</v>
      </c>
      <c r="E2140" s="6" t="s">
        <v>1895</v>
      </c>
      <c r="F2140" s="6" t="s">
        <v>5495</v>
      </c>
      <c r="G2140" s="6" t="s">
        <v>940</v>
      </c>
      <c r="H2140" s="6" t="s">
        <v>5496</v>
      </c>
      <c r="I2140" s="5" t="s">
        <v>5497</v>
      </c>
      <c r="J2140" s="6" t="s">
        <v>396</v>
      </c>
      <c r="K2140" s="6" t="s">
        <v>21702</v>
      </c>
      <c r="L2140" s="6" t="s">
        <v>21701</v>
      </c>
      <c r="M2140" s="6" t="s">
        <v>3379</v>
      </c>
      <c r="N2140" s="6" t="s">
        <v>942</v>
      </c>
      <c r="O2140" s="6" t="s">
        <v>12744</v>
      </c>
      <c r="P2140" s="6" t="s">
        <v>14331</v>
      </c>
      <c r="Q2140" s="6" t="s">
        <v>14331</v>
      </c>
      <c r="R2140" s="112" t="s">
        <v>8860</v>
      </c>
      <c r="S2140" s="8">
        <f>INDEX('Coord Sitios Confirmados'!E:E, MATCH(B2140, 'Coord Sitios Confirmados'!B:B,0))</f>
        <v>4.6579899999999999</v>
      </c>
      <c r="T2140" s="159">
        <f>INDEX('Coord Sitios Confirmados'!F:F, MATCH(C2140, 'Coord Sitios Confirmados'!C:C,0))</f>
        <v>-74.110600000000005</v>
      </c>
    </row>
    <row r="2141" spans="1:20" x14ac:dyDescent="0.25">
      <c r="A2141" s="111" t="s">
        <v>5498</v>
      </c>
      <c r="B2141" s="5" t="s">
        <v>13338</v>
      </c>
      <c r="C2141" s="6" t="s">
        <v>5499</v>
      </c>
      <c r="D2141" s="6" t="s">
        <v>5500</v>
      </c>
      <c r="E2141" s="6" t="s">
        <v>18398</v>
      </c>
      <c r="F2141" s="6" t="s">
        <v>18397</v>
      </c>
      <c r="G2141" s="6" t="s">
        <v>940</v>
      </c>
      <c r="H2141" s="6" t="s">
        <v>5501</v>
      </c>
      <c r="I2141" s="5" t="s">
        <v>5502</v>
      </c>
      <c r="J2141" s="6" t="s">
        <v>396</v>
      </c>
      <c r="K2141" s="6" t="s">
        <v>21705</v>
      </c>
      <c r="L2141" s="6" t="s">
        <v>21701</v>
      </c>
      <c r="M2141" s="6" t="s">
        <v>5943</v>
      </c>
      <c r="N2141" s="6" t="s">
        <v>942</v>
      </c>
      <c r="O2141" s="6" t="s">
        <v>12744</v>
      </c>
      <c r="P2141" s="6" t="s">
        <v>14331</v>
      </c>
      <c r="Q2141" s="6" t="s">
        <v>14331</v>
      </c>
      <c r="R2141" s="112" t="s">
        <v>8860</v>
      </c>
      <c r="S2141" s="8">
        <f>INDEX('Coord Sitios Confirmados'!E:E, MATCH(B2141, 'Coord Sitios Confirmados'!B:B,0))</f>
        <v>4.6452900000000001</v>
      </c>
      <c r="T2141" s="159">
        <f>INDEX('Coord Sitios Confirmados'!F:F, MATCH(C2141, 'Coord Sitios Confirmados'!C:C,0))</f>
        <v>-74.11</v>
      </c>
    </row>
    <row r="2142" spans="1:20" x14ac:dyDescent="0.25">
      <c r="A2142" s="107" t="s">
        <v>5503</v>
      </c>
      <c r="B2142" s="64" t="s">
        <v>12178</v>
      </c>
      <c r="C2142" s="65" t="s">
        <v>5504</v>
      </c>
      <c r="D2142" s="65" t="s">
        <v>5505</v>
      </c>
      <c r="E2142" s="65" t="s">
        <v>12179</v>
      </c>
      <c r="F2142" s="65" t="s">
        <v>12012</v>
      </c>
      <c r="G2142" s="65" t="s">
        <v>18</v>
      </c>
      <c r="H2142" s="64" t="s">
        <v>18418</v>
      </c>
      <c r="I2142" s="65" t="s">
        <v>5506</v>
      </c>
      <c r="J2142" s="65" t="s">
        <v>396</v>
      </c>
      <c r="K2142" s="65" t="s">
        <v>21705</v>
      </c>
      <c r="L2142" s="65" t="s">
        <v>21701</v>
      </c>
      <c r="M2142" s="65" t="s">
        <v>8699</v>
      </c>
      <c r="N2142" s="65" t="s">
        <v>397</v>
      </c>
      <c r="O2142" s="65" t="s">
        <v>12744</v>
      </c>
      <c r="P2142" s="65" t="s">
        <v>14331</v>
      </c>
      <c r="Q2142" s="65" t="s">
        <v>14331</v>
      </c>
      <c r="R2142" s="108" t="s">
        <v>9572</v>
      </c>
      <c r="S2142" s="8">
        <f>INDEX('Coord Sitios Confirmados'!E:E, MATCH(B2142, 'Coord Sitios Confirmados'!B:B,0))</f>
        <v>4.6891111111111101</v>
      </c>
      <c r="T2142" s="159">
        <f>INDEX('Coord Sitios Confirmados'!F:F, MATCH(C2142, 'Coord Sitios Confirmados'!C:C,0))</f>
        <v>-74.058305555555506</v>
      </c>
    </row>
    <row r="2143" spans="1:20" x14ac:dyDescent="0.25">
      <c r="A2143" s="116" t="s">
        <v>13824</v>
      </c>
      <c r="B2143" s="7" t="s">
        <v>13825</v>
      </c>
      <c r="C2143" s="8" t="s">
        <v>13826</v>
      </c>
      <c r="D2143" s="8" t="s">
        <v>13827</v>
      </c>
      <c r="E2143" s="8" t="s">
        <v>14142</v>
      </c>
      <c r="F2143" s="8" t="s">
        <v>18804</v>
      </c>
      <c r="G2143" s="8" t="s">
        <v>9556</v>
      </c>
      <c r="H2143" s="8" t="s">
        <v>14052</v>
      </c>
      <c r="I2143" s="8"/>
      <c r="J2143" s="8" t="s">
        <v>396</v>
      </c>
      <c r="K2143" s="8" t="s">
        <v>21705</v>
      </c>
      <c r="L2143" s="8" t="s">
        <v>21701</v>
      </c>
      <c r="M2143" s="8" t="s">
        <v>8690</v>
      </c>
      <c r="N2143" s="8" t="s">
        <v>14328</v>
      </c>
      <c r="O2143" s="8" t="s">
        <v>12744</v>
      </c>
      <c r="P2143" s="8" t="s">
        <v>14331</v>
      </c>
      <c r="Q2143" s="8" t="s">
        <v>14331</v>
      </c>
      <c r="R2143" s="26" t="s">
        <v>9556</v>
      </c>
      <c r="S2143" s="8">
        <f>INDEX('Coord Sitios Confirmados'!E:E, MATCH(B2143, 'Coord Sitios Confirmados'!B:B,0))</f>
        <v>4.6176000000000004</v>
      </c>
      <c r="T2143" s="159" t="str">
        <f>INDEX('Coord Sitios Confirmados'!F:F, MATCH(C2143, 'Coord Sitios Confirmados'!C:C,0))</f>
        <v>-74,08260</v>
      </c>
    </row>
    <row r="2144" spans="1:20" x14ac:dyDescent="0.25">
      <c r="A2144" s="107" t="s">
        <v>5507</v>
      </c>
      <c r="B2144" s="64" t="s">
        <v>12180</v>
      </c>
      <c r="C2144" s="65" t="s">
        <v>5508</v>
      </c>
      <c r="D2144" s="65" t="s">
        <v>5509</v>
      </c>
      <c r="E2144" s="65" t="s">
        <v>18385</v>
      </c>
      <c r="F2144" s="65" t="s">
        <v>18386</v>
      </c>
      <c r="G2144" s="65" t="s">
        <v>18</v>
      </c>
      <c r="H2144" s="64" t="s">
        <v>5510</v>
      </c>
      <c r="I2144" s="65" t="s">
        <v>10620</v>
      </c>
      <c r="J2144" s="65" t="s">
        <v>396</v>
      </c>
      <c r="K2144" s="65" t="s">
        <v>21702</v>
      </c>
      <c r="L2144" s="65" t="s">
        <v>21701</v>
      </c>
      <c r="M2144" s="65" t="s">
        <v>8699</v>
      </c>
      <c r="N2144" s="65" t="s">
        <v>397</v>
      </c>
      <c r="O2144" s="65" t="s">
        <v>12744</v>
      </c>
      <c r="P2144" s="65" t="s">
        <v>14331</v>
      </c>
      <c r="Q2144" s="65" t="s">
        <v>14331</v>
      </c>
      <c r="R2144" s="108" t="s">
        <v>8860</v>
      </c>
      <c r="S2144" s="8">
        <f>INDEX('Coord Sitios Confirmados'!E:E, MATCH(B2144, 'Coord Sitios Confirmados'!B:B,0))</f>
        <v>4.7501300000000004</v>
      </c>
      <c r="T2144" s="159">
        <f>INDEX('Coord Sitios Confirmados'!F:F, MATCH(C2144, 'Coord Sitios Confirmados'!C:C,0))</f>
        <v>-74.065185</v>
      </c>
    </row>
    <row r="2145" spans="1:20" x14ac:dyDescent="0.25">
      <c r="A2145" s="73" t="s">
        <v>23099</v>
      </c>
      <c r="B2145" s="79" t="s">
        <v>23161</v>
      </c>
      <c r="C2145" s="3" t="s">
        <v>23100</v>
      </c>
      <c r="D2145" s="3" t="s">
        <v>23162</v>
      </c>
      <c r="E2145" s="3" t="s">
        <v>23163</v>
      </c>
      <c r="F2145" s="3" t="s">
        <v>23164</v>
      </c>
      <c r="G2145" s="3" t="s">
        <v>13961</v>
      </c>
      <c r="H2145" s="3" t="s">
        <v>23165</v>
      </c>
      <c r="I2145" s="3" t="s">
        <v>23166</v>
      </c>
      <c r="J2145" s="3" t="s">
        <v>396</v>
      </c>
      <c r="K2145" s="3" t="s">
        <v>21705</v>
      </c>
      <c r="L2145" s="3" t="s">
        <v>21701</v>
      </c>
      <c r="M2145" s="3" t="s">
        <v>8690</v>
      </c>
      <c r="N2145" s="3" t="s">
        <v>12324</v>
      </c>
      <c r="O2145" s="3" t="s">
        <v>12744</v>
      </c>
      <c r="P2145" s="3" t="s">
        <v>14331</v>
      </c>
      <c r="Q2145" s="3" t="s">
        <v>14331</v>
      </c>
      <c r="R2145" s="106" t="s">
        <v>8648</v>
      </c>
      <c r="S2145" s="8">
        <f>INDEX('Coord Sitios Confirmados'!E:E, MATCH(B2145, 'Coord Sitios Confirmados'!B:B,0))</f>
        <v>4.6041299999999996</v>
      </c>
      <c r="T2145" s="159">
        <f>INDEX('Coord Sitios Confirmados'!F:F, MATCH(C2145, 'Coord Sitios Confirmados'!C:C,0))</f>
        <v>-74.089290000000005</v>
      </c>
    </row>
    <row r="2146" spans="1:20" x14ac:dyDescent="0.25">
      <c r="A2146" s="105" t="s">
        <v>5511</v>
      </c>
      <c r="B2146" s="71" t="s">
        <v>12848</v>
      </c>
      <c r="C2146" s="70" t="s">
        <v>5512</v>
      </c>
      <c r="D2146" s="70" t="s">
        <v>5513</v>
      </c>
      <c r="E2146" s="70" t="s">
        <v>19067</v>
      </c>
      <c r="F2146" s="70" t="s">
        <v>19068</v>
      </c>
      <c r="G2146" s="70" t="s">
        <v>1644</v>
      </c>
      <c r="H2146" s="70" t="s">
        <v>5515</v>
      </c>
      <c r="I2146" s="70" t="s">
        <v>5516</v>
      </c>
      <c r="J2146" s="70" t="s">
        <v>396</v>
      </c>
      <c r="K2146" s="70" t="s">
        <v>21702</v>
      </c>
      <c r="L2146" s="70" t="s">
        <v>21701</v>
      </c>
      <c r="M2146" s="70" t="s">
        <v>3231</v>
      </c>
      <c r="N2146" s="70" t="s">
        <v>197</v>
      </c>
      <c r="O2146" s="70" t="s">
        <v>12744</v>
      </c>
      <c r="P2146" s="70" t="s">
        <v>14331</v>
      </c>
      <c r="Q2146" s="70" t="s">
        <v>14331</v>
      </c>
      <c r="R2146" s="74" t="s">
        <v>1644</v>
      </c>
      <c r="S2146" s="8">
        <f>INDEX('Coord Sitios Confirmados'!E:E, MATCH(B2146, 'Coord Sitios Confirmados'!B:B,0))</f>
        <v>4.6999075000000001</v>
      </c>
      <c r="T2146" s="159">
        <f>INDEX('Coord Sitios Confirmados'!F:F, MATCH(C2146, 'Coord Sitios Confirmados'!C:C,0))</f>
        <v>-74.128749999999997</v>
      </c>
    </row>
    <row r="2147" spans="1:20" x14ac:dyDescent="0.25">
      <c r="A2147" s="115" t="s">
        <v>15703</v>
      </c>
      <c r="B2147" s="103" t="s">
        <v>15704</v>
      </c>
      <c r="C2147" s="101" t="s">
        <v>15705</v>
      </c>
      <c r="D2147" s="101" t="s">
        <v>17514</v>
      </c>
      <c r="E2147" s="101" t="s">
        <v>22386</v>
      </c>
      <c r="F2147" s="101"/>
      <c r="G2147" s="101" t="s">
        <v>22579</v>
      </c>
      <c r="H2147" s="101" t="s">
        <v>1644</v>
      </c>
      <c r="I2147" s="101" t="s">
        <v>15706</v>
      </c>
      <c r="J2147" s="101" t="s">
        <v>396</v>
      </c>
      <c r="K2147" s="101" t="s">
        <v>21705</v>
      </c>
      <c r="L2147" s="101" t="s">
        <v>21701</v>
      </c>
      <c r="M2147" s="101" t="s">
        <v>16051</v>
      </c>
      <c r="N2147" s="101" t="s">
        <v>14377</v>
      </c>
      <c r="O2147" s="101" t="s">
        <v>12744</v>
      </c>
      <c r="P2147" s="101" t="s">
        <v>16101</v>
      </c>
      <c r="Q2147" s="101" t="s">
        <v>10573</v>
      </c>
      <c r="R2147" s="102" t="s">
        <v>1644</v>
      </c>
      <c r="S2147" s="8">
        <f>INDEX('Coord Sitios Confirmados'!E:E, MATCH(B2147, 'Coord Sitios Confirmados'!B:B,0))</f>
        <v>4.6150570000000002</v>
      </c>
      <c r="T2147" s="159">
        <f>INDEX('Coord Sitios Confirmados'!F:F, MATCH(C2147, 'Coord Sitios Confirmados'!C:C,0))</f>
        <v>-74.350314999999995</v>
      </c>
    </row>
    <row r="2148" spans="1:20" x14ac:dyDescent="0.25">
      <c r="A2148" s="115" t="s">
        <v>14967</v>
      </c>
      <c r="B2148" s="103" t="s">
        <v>14968</v>
      </c>
      <c r="C2148" s="101" t="s">
        <v>16955</v>
      </c>
      <c r="D2148" s="101" t="s">
        <v>17515</v>
      </c>
      <c r="E2148" s="101" t="s">
        <v>22438</v>
      </c>
      <c r="F2148" s="101"/>
      <c r="G2148" s="101" t="s">
        <v>22579</v>
      </c>
      <c r="H2148" s="101"/>
      <c r="I2148" s="101" t="s">
        <v>14969</v>
      </c>
      <c r="J2148" s="101" t="s">
        <v>14</v>
      </c>
      <c r="K2148" s="101" t="s">
        <v>21698</v>
      </c>
      <c r="L2148" s="101" t="s">
        <v>21697</v>
      </c>
      <c r="M2148" s="101" t="s">
        <v>16051</v>
      </c>
      <c r="N2148" s="101" t="s">
        <v>14377</v>
      </c>
      <c r="O2148" s="101" t="s">
        <v>12744</v>
      </c>
      <c r="P2148" s="101" t="s">
        <v>16101</v>
      </c>
      <c r="Q2148" s="101" t="s">
        <v>10573</v>
      </c>
      <c r="R2148" s="102" t="e">
        <v>#N/A</v>
      </c>
      <c r="S2148" s="8">
        <f>INDEX('Coord Sitios Confirmados'!E:E, MATCH(B2148, 'Coord Sitios Confirmados'!B:B,0))</f>
        <v>4.6166700000000001</v>
      </c>
      <c r="T2148" s="159">
        <f>INDEX('Coord Sitios Confirmados'!F:F, MATCH(C2148, 'Coord Sitios Confirmados'!C:C,0))</f>
        <v>-74.352320000000006</v>
      </c>
    </row>
    <row r="2149" spans="1:20" x14ac:dyDescent="0.25">
      <c r="A2149" s="115" t="s">
        <v>15626</v>
      </c>
      <c r="B2149" s="103" t="s">
        <v>15627</v>
      </c>
      <c r="C2149" s="101" t="s">
        <v>16007</v>
      </c>
      <c r="D2149" s="101" t="s">
        <v>17516</v>
      </c>
      <c r="E2149" s="101" t="s">
        <v>22482</v>
      </c>
      <c r="F2149" s="101"/>
      <c r="G2149" s="101" t="s">
        <v>22593</v>
      </c>
      <c r="H2149" s="101" t="s">
        <v>16110</v>
      </c>
      <c r="I2149" s="101" t="s">
        <v>15628</v>
      </c>
      <c r="J2149" s="101" t="s">
        <v>396</v>
      </c>
      <c r="K2149" s="101" t="s">
        <v>21705</v>
      </c>
      <c r="L2149" s="101" t="s">
        <v>21701</v>
      </c>
      <c r="M2149" s="101" t="s">
        <v>16051</v>
      </c>
      <c r="N2149" s="101" t="s">
        <v>14377</v>
      </c>
      <c r="O2149" s="101" t="s">
        <v>12744</v>
      </c>
      <c r="P2149" s="101" t="s">
        <v>15290</v>
      </c>
      <c r="Q2149" s="101" t="s">
        <v>10573</v>
      </c>
      <c r="R2149" s="102" t="s">
        <v>8860</v>
      </c>
      <c r="S2149" s="8">
        <f>INDEX('Coord Sitios Confirmados'!E:E, MATCH(B2149, 'Coord Sitios Confirmados'!B:B,0))</f>
        <v>4.04277</v>
      </c>
      <c r="T2149" s="159">
        <f>INDEX('Coord Sitios Confirmados'!F:F, MATCH(C2149, 'Coord Sitios Confirmados'!C:C,0))</f>
        <v>-74.514166000000003</v>
      </c>
    </row>
    <row r="2150" spans="1:20" x14ac:dyDescent="0.25">
      <c r="A2150" s="109" t="s">
        <v>5517</v>
      </c>
      <c r="B2150" s="9" t="s">
        <v>13155</v>
      </c>
      <c r="C2150" s="10" t="s">
        <v>5518</v>
      </c>
      <c r="D2150" s="10" t="s">
        <v>5519</v>
      </c>
      <c r="E2150" s="10" t="s">
        <v>3030</v>
      </c>
      <c r="F2150" s="10" t="s">
        <v>3029</v>
      </c>
      <c r="G2150" s="10" t="s">
        <v>1848</v>
      </c>
      <c r="H2150" s="10" t="s">
        <v>5520</v>
      </c>
      <c r="I2150" s="10" t="s">
        <v>5521</v>
      </c>
      <c r="J2150" s="10" t="s">
        <v>396</v>
      </c>
      <c r="K2150" s="10" t="s">
        <v>21700</v>
      </c>
      <c r="L2150" s="10" t="s">
        <v>21701</v>
      </c>
      <c r="M2150" s="10" t="s">
        <v>524</v>
      </c>
      <c r="N2150" s="10" t="s">
        <v>520</v>
      </c>
      <c r="O2150" s="10" t="s">
        <v>12744</v>
      </c>
      <c r="P2150" s="10" t="s">
        <v>14331</v>
      </c>
      <c r="Q2150" s="10" t="s">
        <v>14331</v>
      </c>
      <c r="R2150" s="110" t="s">
        <v>8860</v>
      </c>
      <c r="S2150" s="8">
        <f>INDEX('Coord Sitios Confirmados'!E:E, MATCH(B2150, 'Coord Sitios Confirmados'!B:B,0))</f>
        <v>4.624883333333333</v>
      </c>
      <c r="T2150" s="159">
        <f>INDEX('Coord Sitios Confirmados'!F:F, MATCH(C2150, 'Coord Sitios Confirmados'!C:C,0))</f>
        <v>-74.058199999999999</v>
      </c>
    </row>
    <row r="2151" spans="1:20" x14ac:dyDescent="0.25">
      <c r="A2151" s="105" t="s">
        <v>5522</v>
      </c>
      <c r="B2151" s="71" t="s">
        <v>13222</v>
      </c>
      <c r="C2151" s="70" t="s">
        <v>5523</v>
      </c>
      <c r="D2151" s="70" t="s">
        <v>12695</v>
      </c>
      <c r="E2151" s="70" t="s">
        <v>18353</v>
      </c>
      <c r="F2151" s="70" t="s">
        <v>18352</v>
      </c>
      <c r="G2151" s="70" t="s">
        <v>18</v>
      </c>
      <c r="H2151" s="70" t="s">
        <v>5524</v>
      </c>
      <c r="I2151" s="70" t="s">
        <v>5525</v>
      </c>
      <c r="J2151" s="70" t="s">
        <v>396</v>
      </c>
      <c r="K2151" s="70" t="s">
        <v>21705</v>
      </c>
      <c r="L2151" s="70" t="s">
        <v>21701</v>
      </c>
      <c r="M2151" s="70" t="s">
        <v>3231</v>
      </c>
      <c r="N2151" s="70" t="s">
        <v>197</v>
      </c>
      <c r="O2151" s="70" t="s">
        <v>12744</v>
      </c>
      <c r="P2151" s="70" t="s">
        <v>14331</v>
      </c>
      <c r="Q2151" s="70" t="s">
        <v>14331</v>
      </c>
      <c r="R2151" s="74" t="s">
        <v>8860</v>
      </c>
      <c r="S2151" s="8">
        <f>INDEX('Coord Sitios Confirmados'!E:E, MATCH(B2151, 'Coord Sitios Confirmados'!B:B,0))</f>
        <v>4.6956157000000003</v>
      </c>
      <c r="T2151" s="159">
        <f>INDEX('Coord Sitios Confirmados'!F:F, MATCH(C2151, 'Coord Sitios Confirmados'!C:C,0))</f>
        <v>-74.12191</v>
      </c>
    </row>
    <row r="2152" spans="1:20" x14ac:dyDescent="0.25">
      <c r="A2152" s="115" t="s">
        <v>5526</v>
      </c>
      <c r="B2152" s="103" t="s">
        <v>13110</v>
      </c>
      <c r="C2152" s="101" t="s">
        <v>5527</v>
      </c>
      <c r="D2152" s="101" t="s">
        <v>5528</v>
      </c>
      <c r="E2152" s="101" t="s">
        <v>2185</v>
      </c>
      <c r="F2152" s="101" t="s">
        <v>18545</v>
      </c>
      <c r="G2152" s="101" t="s">
        <v>5529</v>
      </c>
      <c r="H2152" s="101" t="s">
        <v>1260</v>
      </c>
      <c r="I2152" s="101" t="s">
        <v>5530</v>
      </c>
      <c r="J2152" s="101" t="s">
        <v>396</v>
      </c>
      <c r="K2152" s="101" t="s">
        <v>21702</v>
      </c>
      <c r="L2152" s="101" t="s">
        <v>21701</v>
      </c>
      <c r="M2152" s="101" t="s">
        <v>8715</v>
      </c>
      <c r="N2152" s="101" t="s">
        <v>14403</v>
      </c>
      <c r="O2152" s="101" t="s">
        <v>12744</v>
      </c>
      <c r="P2152" s="183" t="s">
        <v>14331</v>
      </c>
      <c r="Q2152" s="101" t="s">
        <v>14331</v>
      </c>
      <c r="R2152" s="102" t="s">
        <v>9556</v>
      </c>
      <c r="S2152" s="8">
        <f>INDEX('Coord Sitios Confirmados'!E:E, MATCH(B2152, 'Coord Sitios Confirmados'!B:B,0))</f>
        <v>4.6433833333333334</v>
      </c>
      <c r="T2152" s="159">
        <f>INDEX('Coord Sitios Confirmados'!F:F, MATCH(C2152, 'Coord Sitios Confirmados'!C:C,0))</f>
        <v>-74.197100000000006</v>
      </c>
    </row>
    <row r="2153" spans="1:20" x14ac:dyDescent="0.25">
      <c r="A2153" s="116" t="s">
        <v>22813</v>
      </c>
      <c r="B2153" s="7" t="s">
        <v>22814</v>
      </c>
      <c r="C2153" s="8" t="s">
        <v>22815</v>
      </c>
      <c r="D2153" s="8" t="s">
        <v>22816</v>
      </c>
      <c r="E2153" s="8" t="s">
        <v>22603</v>
      </c>
      <c r="F2153" s="8" t="s">
        <v>22817</v>
      </c>
      <c r="G2153" s="8"/>
      <c r="H2153" s="8" t="s">
        <v>22818</v>
      </c>
      <c r="I2153" s="8"/>
      <c r="J2153" s="8" t="s">
        <v>396</v>
      </c>
      <c r="K2153" s="8" t="s">
        <v>21700</v>
      </c>
      <c r="L2153" s="8" t="s">
        <v>21701</v>
      </c>
      <c r="M2153" s="8" t="s">
        <v>8715</v>
      </c>
      <c r="N2153" s="8" t="s">
        <v>14328</v>
      </c>
      <c r="O2153" s="8" t="s">
        <v>12744</v>
      </c>
      <c r="P2153" s="8" t="s">
        <v>14331</v>
      </c>
      <c r="Q2153" s="8" t="s">
        <v>14331</v>
      </c>
      <c r="R2153" s="26" t="s">
        <v>1922</v>
      </c>
      <c r="S2153" s="8">
        <f>INDEX('Coord Sitios Confirmados'!E:E, MATCH(B2153, 'Coord Sitios Confirmados'!B:B,0))</f>
        <v>4.6230799999999999</v>
      </c>
      <c r="T2153" s="159">
        <f>INDEX('Coord Sitios Confirmados'!F:F, MATCH(C2153, 'Coord Sitios Confirmados'!C:C,0))</f>
        <v>-74.202420000000004</v>
      </c>
    </row>
    <row r="2154" spans="1:20" x14ac:dyDescent="0.25">
      <c r="A2154" s="115" t="s">
        <v>14995</v>
      </c>
      <c r="B2154" s="103" t="s">
        <v>16435</v>
      </c>
      <c r="C2154" s="101" t="s">
        <v>14996</v>
      </c>
      <c r="D2154" s="101" t="s">
        <v>17517</v>
      </c>
      <c r="E2154" s="101" t="s">
        <v>22409</v>
      </c>
      <c r="F2154" s="101"/>
      <c r="G2154" s="101" t="s">
        <v>16086</v>
      </c>
      <c r="H2154" s="101" t="s">
        <v>16436</v>
      </c>
      <c r="I2154" s="101">
        <v>5096108</v>
      </c>
      <c r="J2154" s="101" t="s">
        <v>396</v>
      </c>
      <c r="K2154" s="101" t="s">
        <v>21696</v>
      </c>
      <c r="L2154" s="101" t="s">
        <v>21697</v>
      </c>
      <c r="M2154" s="101" t="s">
        <v>16051</v>
      </c>
      <c r="N2154" s="101" t="s">
        <v>14377</v>
      </c>
      <c r="O2154" s="101" t="s">
        <v>12744</v>
      </c>
      <c r="P2154" s="101" t="s">
        <v>16437</v>
      </c>
      <c r="Q2154" s="101" t="s">
        <v>10573</v>
      </c>
      <c r="R2154" s="102" t="s">
        <v>1644</v>
      </c>
      <c r="S2154" s="8">
        <f>INDEX('Coord Sitios Confirmados'!E:E, MATCH(B2154, 'Coord Sitios Confirmados'!B:B,0))</f>
        <v>4.1802000000000001</v>
      </c>
      <c r="T2154" s="159">
        <f>INDEX('Coord Sitios Confirmados'!F:F, MATCH(C2154, 'Coord Sitios Confirmados'!C:C,0))</f>
        <v>-74.421899999999994</v>
      </c>
    </row>
    <row r="2155" spans="1:20" x14ac:dyDescent="0.25">
      <c r="A2155" s="115" t="s">
        <v>15809</v>
      </c>
      <c r="B2155" s="103" t="s">
        <v>15810</v>
      </c>
      <c r="C2155" s="101" t="s">
        <v>15888</v>
      </c>
      <c r="D2155" s="101" t="s">
        <v>17518</v>
      </c>
      <c r="E2155" s="101" t="s">
        <v>22524</v>
      </c>
      <c r="F2155" s="101"/>
      <c r="G2155" s="101" t="s">
        <v>16086</v>
      </c>
      <c r="H2155" s="101" t="s">
        <v>16071</v>
      </c>
      <c r="I2155" s="101" t="s">
        <v>15811</v>
      </c>
      <c r="J2155" s="101" t="s">
        <v>396</v>
      </c>
      <c r="K2155" s="101" t="s">
        <v>21699</v>
      </c>
      <c r="L2155" s="101" t="s">
        <v>21697</v>
      </c>
      <c r="M2155" s="101" t="s">
        <v>16051</v>
      </c>
      <c r="N2155" s="101" t="s">
        <v>14377</v>
      </c>
      <c r="O2155" s="101" t="s">
        <v>12744</v>
      </c>
      <c r="P2155" s="101" t="s">
        <v>15677</v>
      </c>
      <c r="Q2155" s="101" t="s">
        <v>10573</v>
      </c>
      <c r="R2155" s="102" t="s">
        <v>1644</v>
      </c>
      <c r="S2155" s="8">
        <f>INDEX('Coord Sitios Confirmados'!E:E, MATCH(B2155, 'Coord Sitios Confirmados'!B:B,0))</f>
        <v>4.1719444000000001</v>
      </c>
      <c r="T2155" s="159">
        <f>INDEX('Coord Sitios Confirmados'!F:F, MATCH(C2155, 'Coord Sitios Confirmados'!C:C,0))</f>
        <v>-74.458611099999999</v>
      </c>
    </row>
    <row r="2156" spans="1:20" x14ac:dyDescent="0.25">
      <c r="A2156" s="73" t="s">
        <v>5531</v>
      </c>
      <c r="B2156" s="79" t="s">
        <v>12902</v>
      </c>
      <c r="C2156" s="3" t="s">
        <v>5532</v>
      </c>
      <c r="D2156" s="3" t="s">
        <v>5533</v>
      </c>
      <c r="E2156" s="3" t="s">
        <v>4323</v>
      </c>
      <c r="F2156" s="3" t="s">
        <v>5534</v>
      </c>
      <c r="G2156" s="3" t="s">
        <v>394</v>
      </c>
      <c r="H2156" s="3" t="s">
        <v>20999</v>
      </c>
      <c r="I2156" s="3" t="s">
        <v>5535</v>
      </c>
      <c r="J2156" s="3" t="s">
        <v>396</v>
      </c>
      <c r="K2156" s="3" t="s">
        <v>21705</v>
      </c>
      <c r="L2156" s="3" t="s">
        <v>21701</v>
      </c>
      <c r="M2156" s="3" t="s">
        <v>8694</v>
      </c>
      <c r="N2156" s="3" t="s">
        <v>12324</v>
      </c>
      <c r="O2156" s="3" t="s">
        <v>12744</v>
      </c>
      <c r="P2156" s="3" t="s">
        <v>14331</v>
      </c>
      <c r="Q2156" s="3" t="s">
        <v>14331</v>
      </c>
      <c r="R2156" s="106" t="s">
        <v>8648</v>
      </c>
      <c r="S2156" s="8" t="str">
        <f>INDEX('Coord Sitios Confirmados'!E:E, MATCH(B2156, 'Coord Sitios Confirmados'!B:B,0))</f>
        <v>4,569013</v>
      </c>
      <c r="T2156" s="159">
        <f>INDEX('Coord Sitios Confirmados'!F:F, MATCH(C2156, 'Coord Sitios Confirmados'!C:C,0))</f>
        <v>-74.085541000000006</v>
      </c>
    </row>
    <row r="2157" spans="1:20" x14ac:dyDescent="0.25">
      <c r="A2157" s="73" t="s">
        <v>5536</v>
      </c>
      <c r="B2157" s="79" t="s">
        <v>12773</v>
      </c>
      <c r="C2157" s="3" t="s">
        <v>5537</v>
      </c>
      <c r="D2157" s="3" t="s">
        <v>5538</v>
      </c>
      <c r="E2157" s="3" t="s">
        <v>5539</v>
      </c>
      <c r="F2157" s="3" t="s">
        <v>3810</v>
      </c>
      <c r="G2157" s="3" t="s">
        <v>1508</v>
      </c>
      <c r="H2157" s="3" t="s">
        <v>20954</v>
      </c>
      <c r="I2157" s="3" t="s">
        <v>5540</v>
      </c>
      <c r="J2157" s="3" t="s">
        <v>396</v>
      </c>
      <c r="K2157" s="3" t="s">
        <v>21702</v>
      </c>
      <c r="L2157" s="3" t="s">
        <v>21701</v>
      </c>
      <c r="M2157" s="3" t="s">
        <v>8693</v>
      </c>
      <c r="N2157" s="3" t="s">
        <v>12324</v>
      </c>
      <c r="O2157" s="3" t="s">
        <v>12744</v>
      </c>
      <c r="P2157" s="3" t="s">
        <v>14331</v>
      </c>
      <c r="Q2157" s="3" t="s">
        <v>14331</v>
      </c>
      <c r="R2157" s="106" t="s">
        <v>8648</v>
      </c>
      <c r="S2157" s="8" t="str">
        <f>INDEX('Coord Sitios Confirmados'!E:E, MATCH(B2157, 'Coord Sitios Confirmados'!B:B,0))</f>
        <v>4,560993</v>
      </c>
      <c r="T2157" s="159">
        <f>INDEX('Coord Sitios Confirmados'!F:F, MATCH(C2157, 'Coord Sitios Confirmados'!C:C,0))</f>
        <v>-74.132783000000003</v>
      </c>
    </row>
    <row r="2158" spans="1:20" x14ac:dyDescent="0.25">
      <c r="A2158" s="73" t="s">
        <v>12490</v>
      </c>
      <c r="B2158" s="79" t="s">
        <v>12491</v>
      </c>
      <c r="C2158" s="3" t="s">
        <v>12492</v>
      </c>
      <c r="D2158" s="3" t="s">
        <v>12552</v>
      </c>
      <c r="E2158" s="3" t="s">
        <v>18709</v>
      </c>
      <c r="F2158" s="3" t="s">
        <v>21066</v>
      </c>
      <c r="G2158" s="3" t="s">
        <v>18</v>
      </c>
      <c r="H2158" s="3" t="s">
        <v>13688</v>
      </c>
      <c r="I2158" s="3" t="s">
        <v>20903</v>
      </c>
      <c r="J2158" s="3" t="s">
        <v>396</v>
      </c>
      <c r="K2158" s="3" t="s">
        <v>21705</v>
      </c>
      <c r="L2158" s="3" t="s">
        <v>21701</v>
      </c>
      <c r="M2158" s="3" t="s">
        <v>8693</v>
      </c>
      <c r="N2158" s="3" t="s">
        <v>12324</v>
      </c>
      <c r="O2158" s="3" t="s">
        <v>12744</v>
      </c>
      <c r="P2158" s="3" t="s">
        <v>14331</v>
      </c>
      <c r="Q2158" s="3" t="s">
        <v>14331</v>
      </c>
      <c r="R2158" s="106" t="s">
        <v>7044</v>
      </c>
      <c r="S2158" s="8">
        <f>INDEX('Coord Sitios Confirmados'!E:E, MATCH(B2158, 'Coord Sitios Confirmados'!B:B,0))</f>
        <v>4.564603</v>
      </c>
      <c r="T2158" s="159">
        <f>INDEX('Coord Sitios Confirmados'!F:F, MATCH(C2158, 'Coord Sitios Confirmados'!C:C,0))</f>
        <v>-74.128833</v>
      </c>
    </row>
    <row r="2159" spans="1:20" x14ac:dyDescent="0.25">
      <c r="A2159" s="107" t="s">
        <v>8662</v>
      </c>
      <c r="B2159" s="64" t="s">
        <v>12181</v>
      </c>
      <c r="C2159" s="65" t="s">
        <v>12182</v>
      </c>
      <c r="D2159" s="65" t="s">
        <v>8663</v>
      </c>
      <c r="E2159" s="65" t="s">
        <v>18655</v>
      </c>
      <c r="F2159" s="65" t="s">
        <v>21541</v>
      </c>
      <c r="G2159" s="65" t="s">
        <v>2098</v>
      </c>
      <c r="H2159" s="64"/>
      <c r="I2159" s="65" t="s">
        <v>8664</v>
      </c>
      <c r="J2159" s="65" t="s">
        <v>396</v>
      </c>
      <c r="K2159" s="65" t="s">
        <v>21705</v>
      </c>
      <c r="L2159" s="65" t="s">
        <v>21701</v>
      </c>
      <c r="M2159" s="65" t="s">
        <v>8699</v>
      </c>
      <c r="N2159" s="65" t="s">
        <v>397</v>
      </c>
      <c r="O2159" s="65" t="s">
        <v>12744</v>
      </c>
      <c r="P2159" s="65" t="s">
        <v>14331</v>
      </c>
      <c r="Q2159" s="65" t="s">
        <v>14331</v>
      </c>
      <c r="R2159" s="108" t="s">
        <v>1644</v>
      </c>
      <c r="S2159" s="8">
        <f>INDEX('Coord Sitios Confirmados'!E:E, MATCH(B2159, 'Coord Sitios Confirmados'!B:B,0))</f>
        <v>4.7264179999999998</v>
      </c>
      <c r="T2159" s="159">
        <f>INDEX('Coord Sitios Confirmados'!F:F, MATCH(C2159, 'Coord Sitios Confirmados'!C:C,0))</f>
        <v>-74.064291999999995</v>
      </c>
    </row>
    <row r="2160" spans="1:20" x14ac:dyDescent="0.25">
      <c r="A2160" s="105" t="s">
        <v>5541</v>
      </c>
      <c r="B2160" s="71" t="s">
        <v>13451</v>
      </c>
      <c r="C2160" s="70" t="s">
        <v>5542</v>
      </c>
      <c r="D2160" s="70" t="s">
        <v>8790</v>
      </c>
      <c r="E2160" s="70" t="s">
        <v>21102</v>
      </c>
      <c r="F2160" s="70" t="s">
        <v>21101</v>
      </c>
      <c r="G2160" s="70" t="s">
        <v>13</v>
      </c>
      <c r="H2160" s="70" t="s">
        <v>21779</v>
      </c>
      <c r="I2160" s="70" t="s">
        <v>5544</v>
      </c>
      <c r="J2160" s="70" t="s">
        <v>396</v>
      </c>
      <c r="K2160" s="70" t="s">
        <v>21705</v>
      </c>
      <c r="L2160" s="70" t="s">
        <v>21701</v>
      </c>
      <c r="M2160" s="70" t="s">
        <v>6165</v>
      </c>
      <c r="N2160" s="70" t="s">
        <v>197</v>
      </c>
      <c r="O2160" s="70" t="s">
        <v>12744</v>
      </c>
      <c r="P2160" s="70" t="s">
        <v>14331</v>
      </c>
      <c r="Q2160" s="70" t="s">
        <v>14331</v>
      </c>
      <c r="R2160" s="74" t="s">
        <v>8860</v>
      </c>
      <c r="S2160" s="8">
        <f>INDEX('Coord Sitios Confirmados'!E:E, MATCH(B2160, 'Coord Sitios Confirmados'!B:B,0))</f>
        <v>4.7384069999999996</v>
      </c>
      <c r="T2160" s="159">
        <f>INDEX('Coord Sitios Confirmados'!F:F, MATCH(C2160, 'Coord Sitios Confirmados'!C:C,0))</f>
        <v>-74.032618999999997</v>
      </c>
    </row>
    <row r="2161" spans="1:20" x14ac:dyDescent="0.25">
      <c r="A2161" s="105" t="s">
        <v>5545</v>
      </c>
      <c r="B2161" s="71" t="s">
        <v>13544</v>
      </c>
      <c r="C2161" s="70" t="s">
        <v>16966</v>
      </c>
      <c r="D2161" s="70" t="s">
        <v>5547</v>
      </c>
      <c r="E2161" s="70" t="s">
        <v>5548</v>
      </c>
      <c r="F2161" s="70" t="s">
        <v>5549</v>
      </c>
      <c r="G2161" s="70" t="s">
        <v>18</v>
      </c>
      <c r="H2161" s="70" t="s">
        <v>5550</v>
      </c>
      <c r="I2161" s="70" t="s">
        <v>5551</v>
      </c>
      <c r="J2161" s="70" t="s">
        <v>396</v>
      </c>
      <c r="K2161" s="70" t="s">
        <v>21705</v>
      </c>
      <c r="L2161" s="70" t="s">
        <v>21701</v>
      </c>
      <c r="M2161" s="70" t="s">
        <v>6165</v>
      </c>
      <c r="N2161" s="70" t="s">
        <v>197</v>
      </c>
      <c r="O2161" s="70" t="s">
        <v>12744</v>
      </c>
      <c r="P2161" s="70" t="s">
        <v>14331</v>
      </c>
      <c r="Q2161" s="70" t="s">
        <v>14331</v>
      </c>
      <c r="R2161" s="74" t="s">
        <v>8860</v>
      </c>
      <c r="S2161" s="8">
        <f>INDEX('Coord Sitios Confirmados'!E:E, MATCH(B2161, 'Coord Sitios Confirmados'!B:B,0))</f>
        <v>4.7415370000000001</v>
      </c>
      <c r="T2161" s="159" t="e">
        <f>INDEX('Coord Sitios Confirmados'!F:F, MATCH(C2161, 'Coord Sitios Confirmados'!C:C,0))</f>
        <v>#N/A</v>
      </c>
    </row>
    <row r="2162" spans="1:20" x14ac:dyDescent="0.25">
      <c r="A2162" s="73" t="s">
        <v>5552</v>
      </c>
      <c r="B2162" s="79" t="s">
        <v>12832</v>
      </c>
      <c r="C2162" s="3" t="s">
        <v>5553</v>
      </c>
      <c r="D2162" s="3" t="s">
        <v>5554</v>
      </c>
      <c r="E2162" s="3" t="s">
        <v>5555</v>
      </c>
      <c r="F2162" s="3" t="s">
        <v>3002</v>
      </c>
      <c r="G2162" s="3" t="s">
        <v>394</v>
      </c>
      <c r="H2162" s="3"/>
      <c r="I2162" s="3" t="s">
        <v>5556</v>
      </c>
      <c r="J2162" s="3" t="s">
        <v>396</v>
      </c>
      <c r="K2162" s="3" t="s">
        <v>21705</v>
      </c>
      <c r="L2162" s="3" t="s">
        <v>21701</v>
      </c>
      <c r="M2162" s="3" t="s">
        <v>8694</v>
      </c>
      <c r="N2162" s="3" t="s">
        <v>12324</v>
      </c>
      <c r="O2162" s="3" t="s">
        <v>12744</v>
      </c>
      <c r="P2162" s="3" t="s">
        <v>14331</v>
      </c>
      <c r="Q2162" s="3" t="s">
        <v>14331</v>
      </c>
      <c r="R2162" s="106" t="s">
        <v>1644</v>
      </c>
      <c r="S2162" s="8" t="str">
        <f>INDEX('Coord Sitios Confirmados'!E:E, MATCH(B2162, 'Coord Sitios Confirmados'!B:B,0))</f>
        <v>4,575288</v>
      </c>
      <c r="T2162" s="159">
        <f>INDEX('Coord Sitios Confirmados'!F:F, MATCH(C2162, 'Coord Sitios Confirmados'!C:C,0))</f>
        <v>-74.082930000000005</v>
      </c>
    </row>
    <row r="2163" spans="1:20" x14ac:dyDescent="0.25">
      <c r="A2163" s="73" t="s">
        <v>5557</v>
      </c>
      <c r="B2163" s="79" t="s">
        <v>13094</v>
      </c>
      <c r="C2163" s="3" t="s">
        <v>5558</v>
      </c>
      <c r="D2163" s="3" t="s">
        <v>5559</v>
      </c>
      <c r="E2163" s="3" t="s">
        <v>18680</v>
      </c>
      <c r="F2163" s="3" t="s">
        <v>18710</v>
      </c>
      <c r="G2163" s="3" t="s">
        <v>1644</v>
      </c>
      <c r="H2163" s="3" t="s">
        <v>13689</v>
      </c>
      <c r="I2163" s="3" t="s">
        <v>5560</v>
      </c>
      <c r="J2163" s="3" t="s">
        <v>396</v>
      </c>
      <c r="K2163" s="3" t="s">
        <v>21705</v>
      </c>
      <c r="L2163" s="3" t="s">
        <v>21701</v>
      </c>
      <c r="M2163" s="3" t="s">
        <v>8694</v>
      </c>
      <c r="N2163" s="3" t="s">
        <v>12324</v>
      </c>
      <c r="O2163" s="3" t="s">
        <v>12744</v>
      </c>
      <c r="P2163" s="3" t="s">
        <v>14331</v>
      </c>
      <c r="Q2163" s="3" t="s">
        <v>14331</v>
      </c>
      <c r="R2163" s="106" t="s">
        <v>1644</v>
      </c>
      <c r="S2163" s="8" t="str">
        <f>INDEX('Coord Sitios Confirmados'!E:E, MATCH(B2163, 'Coord Sitios Confirmados'!B:B,0))</f>
        <v>4,571429</v>
      </c>
      <c r="T2163" s="159">
        <f>INDEX('Coord Sitios Confirmados'!F:F, MATCH(C2163, 'Coord Sitios Confirmados'!C:C,0))</f>
        <v>-74.079768000000001</v>
      </c>
    </row>
    <row r="2164" spans="1:20" x14ac:dyDescent="0.25">
      <c r="A2164" s="73" t="s">
        <v>5561</v>
      </c>
      <c r="B2164" s="79" t="s">
        <v>13135</v>
      </c>
      <c r="C2164" s="3" t="s">
        <v>5562</v>
      </c>
      <c r="D2164" s="3" t="s">
        <v>5563</v>
      </c>
      <c r="E2164" s="3" t="s">
        <v>18795</v>
      </c>
      <c r="F2164" s="3" t="s">
        <v>18793</v>
      </c>
      <c r="G2164" s="3" t="s">
        <v>18</v>
      </c>
      <c r="H2164" s="3" t="s">
        <v>5564</v>
      </c>
      <c r="I2164" s="3" t="s">
        <v>5565</v>
      </c>
      <c r="J2164" s="3" t="s">
        <v>396</v>
      </c>
      <c r="K2164" s="3" t="s">
        <v>21705</v>
      </c>
      <c r="L2164" s="3" t="s">
        <v>21701</v>
      </c>
      <c r="M2164" s="3" t="s">
        <v>8696</v>
      </c>
      <c r="N2164" s="3" t="s">
        <v>12324</v>
      </c>
      <c r="O2164" s="3" t="s">
        <v>12744</v>
      </c>
      <c r="P2164" s="3" t="s">
        <v>14331</v>
      </c>
      <c r="Q2164" s="3" t="s">
        <v>14331</v>
      </c>
      <c r="R2164" s="106" t="s">
        <v>8860</v>
      </c>
      <c r="S2164" s="8">
        <f>INDEX('Coord Sitios Confirmados'!E:E, MATCH(B2164, 'Coord Sitios Confirmados'!B:B,0))</f>
        <v>4.613083333333333</v>
      </c>
      <c r="T2164" s="159">
        <f>INDEX('Coord Sitios Confirmados'!F:F, MATCH(C2164, 'Coord Sitios Confirmados'!C:C,0))</f>
        <v>-74.069400000000002</v>
      </c>
    </row>
    <row r="2165" spans="1:20" x14ac:dyDescent="0.25">
      <c r="A2165" s="73" t="s">
        <v>5566</v>
      </c>
      <c r="B2165" s="79" t="s">
        <v>13215</v>
      </c>
      <c r="C2165" s="3" t="s">
        <v>5567</v>
      </c>
      <c r="D2165" s="3" t="s">
        <v>7288</v>
      </c>
      <c r="E2165" s="3" t="s">
        <v>22768</v>
      </c>
      <c r="F2165" s="3" t="s">
        <v>22626</v>
      </c>
      <c r="G2165" s="3" t="s">
        <v>1650</v>
      </c>
      <c r="H2165" s="3" t="s">
        <v>5568</v>
      </c>
      <c r="I2165" s="3" t="s">
        <v>5569</v>
      </c>
      <c r="J2165" s="3" t="s">
        <v>396</v>
      </c>
      <c r="K2165" s="3" t="s">
        <v>21705</v>
      </c>
      <c r="L2165" s="3" t="s">
        <v>21701</v>
      </c>
      <c r="M2165" s="3" t="s">
        <v>5313</v>
      </c>
      <c r="N2165" s="3" t="s">
        <v>12324</v>
      </c>
      <c r="O2165" s="3" t="s">
        <v>12744</v>
      </c>
      <c r="P2165" s="3" t="s">
        <v>14331</v>
      </c>
      <c r="Q2165" s="3" t="s">
        <v>14331</v>
      </c>
      <c r="R2165" s="106" t="s">
        <v>1644</v>
      </c>
      <c r="S2165" s="8" t="str">
        <f>INDEX('Coord Sitios Confirmados'!E:E, MATCH(B2165, 'Coord Sitios Confirmados'!B:B,0))</f>
        <v>4,606175</v>
      </c>
      <c r="T2165" s="159">
        <f>INDEX('Coord Sitios Confirmados'!F:F, MATCH(C2165, 'Coord Sitios Confirmados'!C:C,0))</f>
        <v>-74.117501000000004</v>
      </c>
    </row>
    <row r="2166" spans="1:20" x14ac:dyDescent="0.25">
      <c r="A2166" s="104" t="s">
        <v>5570</v>
      </c>
      <c r="B2166" s="11" t="s">
        <v>12993</v>
      </c>
      <c r="C2166" s="12" t="s">
        <v>5571</v>
      </c>
      <c r="D2166" s="12" t="s">
        <v>5572</v>
      </c>
      <c r="E2166" s="12" t="s">
        <v>5573</v>
      </c>
      <c r="F2166" s="12" t="s">
        <v>2991</v>
      </c>
      <c r="G2166" s="12" t="s">
        <v>18</v>
      </c>
      <c r="H2166" s="12">
        <v>3461343</v>
      </c>
      <c r="I2166" s="12" t="s">
        <v>5574</v>
      </c>
      <c r="J2166" s="12" t="s">
        <v>396</v>
      </c>
      <c r="K2166" s="12" t="s">
        <v>21700</v>
      </c>
      <c r="L2166" s="12" t="s">
        <v>21701</v>
      </c>
      <c r="M2166" s="12" t="s">
        <v>8698</v>
      </c>
      <c r="N2166" s="12" t="s">
        <v>12305</v>
      </c>
      <c r="O2166" s="12" t="s">
        <v>12744</v>
      </c>
      <c r="P2166" s="12" t="s">
        <v>14331</v>
      </c>
      <c r="Q2166" s="12" t="s">
        <v>14331</v>
      </c>
      <c r="R2166" s="72" t="s">
        <v>8860</v>
      </c>
      <c r="S2166" s="8">
        <f>INDEX('Coord Sitios Confirmados'!E:E, MATCH(B2166, 'Coord Sitios Confirmados'!B:B,0))</f>
        <v>4.6645411000000001</v>
      </c>
      <c r="T2166" s="159">
        <f>INDEX('Coord Sitios Confirmados'!F:F, MATCH(C2166, 'Coord Sitios Confirmados'!C:C,0))</f>
        <v>-74.063058699999999</v>
      </c>
    </row>
    <row r="2167" spans="1:20" x14ac:dyDescent="0.25">
      <c r="A2167" s="104" t="s">
        <v>5575</v>
      </c>
      <c r="B2167" s="11" t="s">
        <v>13184</v>
      </c>
      <c r="C2167" s="12" t="s">
        <v>5576</v>
      </c>
      <c r="D2167" s="12" t="s">
        <v>5577</v>
      </c>
      <c r="E2167" s="12" t="s">
        <v>2291</v>
      </c>
      <c r="F2167" s="12" t="s">
        <v>18758</v>
      </c>
      <c r="G2167" s="12" t="s">
        <v>2098</v>
      </c>
      <c r="H2167" s="12" t="s">
        <v>5579</v>
      </c>
      <c r="I2167" s="12" t="s">
        <v>5580</v>
      </c>
      <c r="J2167" s="12" t="s">
        <v>396</v>
      </c>
      <c r="K2167" s="12" t="s">
        <v>21705</v>
      </c>
      <c r="L2167" s="12" t="s">
        <v>21701</v>
      </c>
      <c r="M2167" s="12" t="s">
        <v>8698</v>
      </c>
      <c r="N2167" s="12" t="s">
        <v>12305</v>
      </c>
      <c r="O2167" s="12" t="s">
        <v>12744</v>
      </c>
      <c r="P2167" s="12" t="s">
        <v>14331</v>
      </c>
      <c r="Q2167" s="12" t="s">
        <v>14331</v>
      </c>
      <c r="R2167" s="72" t="s">
        <v>1644</v>
      </c>
      <c r="S2167" s="8">
        <f>INDEX('Coord Sitios Confirmados'!E:E, MATCH(B2167, 'Coord Sitios Confirmados'!B:B,0))</f>
        <v>4.6640540000000001</v>
      </c>
      <c r="T2167" s="159">
        <f>INDEX('Coord Sitios Confirmados'!F:F, MATCH(C2167, 'Coord Sitios Confirmados'!C:C,0))</f>
        <v>-74.064205999999999</v>
      </c>
    </row>
    <row r="2168" spans="1:20" x14ac:dyDescent="0.25">
      <c r="A2168" s="107" t="s">
        <v>5581</v>
      </c>
      <c r="B2168" s="64" t="s">
        <v>12184</v>
      </c>
      <c r="C2168" s="65" t="s">
        <v>5582</v>
      </c>
      <c r="D2168" s="65" t="s">
        <v>5583</v>
      </c>
      <c r="E2168" s="65" t="s">
        <v>14113</v>
      </c>
      <c r="F2168" s="65" t="s">
        <v>18852</v>
      </c>
      <c r="G2168" s="65" t="s">
        <v>1768</v>
      </c>
      <c r="H2168" s="64"/>
      <c r="I2168" s="65" t="s">
        <v>5584</v>
      </c>
      <c r="J2168" s="65" t="s">
        <v>396</v>
      </c>
      <c r="K2168" s="65" t="s">
        <v>21705</v>
      </c>
      <c r="L2168" s="65" t="s">
        <v>21701</v>
      </c>
      <c r="M2168" s="65" t="s">
        <v>8698</v>
      </c>
      <c r="N2168" s="65" t="s">
        <v>397</v>
      </c>
      <c r="O2168" s="65" t="s">
        <v>12744</v>
      </c>
      <c r="P2168" s="65" t="s">
        <v>14331</v>
      </c>
      <c r="Q2168" s="65" t="s">
        <v>14331</v>
      </c>
      <c r="R2168" s="108" t="s">
        <v>1650</v>
      </c>
      <c r="S2168" s="8">
        <f>INDEX('Coord Sitios Confirmados'!E:E, MATCH(B2168, 'Coord Sitios Confirmados'!B:B,0))</f>
        <v>4.6748000000000003</v>
      </c>
      <c r="T2168" s="159">
        <f>INDEX('Coord Sitios Confirmados'!F:F, MATCH(C2168, 'Coord Sitios Confirmados'!C:C,0))</f>
        <v>-74.0809</v>
      </c>
    </row>
    <row r="2169" spans="1:20" x14ac:dyDescent="0.25">
      <c r="A2169" s="107" t="s">
        <v>12493</v>
      </c>
      <c r="B2169" s="64" t="s">
        <v>12494</v>
      </c>
      <c r="C2169" s="65" t="s">
        <v>12495</v>
      </c>
      <c r="D2169" s="65" t="s">
        <v>12514</v>
      </c>
      <c r="E2169" s="65" t="s">
        <v>18662</v>
      </c>
      <c r="F2169" s="65" t="s">
        <v>18663</v>
      </c>
      <c r="G2169" s="65" t="s">
        <v>18</v>
      </c>
      <c r="H2169" s="64" t="s">
        <v>22639</v>
      </c>
      <c r="I2169" s="65" t="s">
        <v>18487</v>
      </c>
      <c r="J2169" s="65" t="s">
        <v>396</v>
      </c>
      <c r="K2169" s="65" t="s">
        <v>21705</v>
      </c>
      <c r="L2169" s="65" t="s">
        <v>21701</v>
      </c>
      <c r="M2169" s="65" t="s">
        <v>8698</v>
      </c>
      <c r="N2169" s="65" t="s">
        <v>397</v>
      </c>
      <c r="O2169" s="65" t="s">
        <v>12744</v>
      </c>
      <c r="P2169" s="65" t="s">
        <v>14331</v>
      </c>
      <c r="Q2169" s="65" t="s">
        <v>14331</v>
      </c>
      <c r="R2169" s="108" t="s">
        <v>8648</v>
      </c>
      <c r="S2169" s="8">
        <f>INDEX('Coord Sitios Confirmados'!E:E, MATCH(B2169, 'Coord Sitios Confirmados'!B:B,0))</f>
        <v>4.6688619999999998</v>
      </c>
      <c r="T2169" s="159">
        <f>INDEX('Coord Sitios Confirmados'!F:F, MATCH(C2169, 'Coord Sitios Confirmados'!C:C,0))</f>
        <v>-74.080102999999994</v>
      </c>
    </row>
    <row r="2170" spans="1:20" x14ac:dyDescent="0.25">
      <c r="A2170" s="116" t="s">
        <v>5585</v>
      </c>
      <c r="B2170" s="7" t="s">
        <v>12882</v>
      </c>
      <c r="C2170" s="8" t="s">
        <v>5586</v>
      </c>
      <c r="D2170" s="8" t="s">
        <v>5587</v>
      </c>
      <c r="E2170" s="8" t="s">
        <v>3140</v>
      </c>
      <c r="F2170" s="8" t="s">
        <v>5588</v>
      </c>
      <c r="G2170" s="8" t="s">
        <v>1409</v>
      </c>
      <c r="H2170" s="8" t="s">
        <v>20970</v>
      </c>
      <c r="I2170" s="8" t="s">
        <v>5589</v>
      </c>
      <c r="J2170" s="8" t="s">
        <v>396</v>
      </c>
      <c r="K2170" s="8" t="s">
        <v>21702</v>
      </c>
      <c r="L2170" s="8" t="s">
        <v>21701</v>
      </c>
      <c r="M2170" s="8" t="s">
        <v>8697</v>
      </c>
      <c r="N2170" s="8" t="s">
        <v>14328</v>
      </c>
      <c r="O2170" s="8" t="s">
        <v>12744</v>
      </c>
      <c r="P2170" s="8" t="s">
        <v>14331</v>
      </c>
      <c r="Q2170" s="8" t="s">
        <v>14331</v>
      </c>
      <c r="R2170" s="26" t="s">
        <v>8648</v>
      </c>
      <c r="S2170" s="8">
        <f>INDEX('Coord Sitios Confirmados'!E:E, MATCH(B2170, 'Coord Sitios Confirmados'!B:B,0))</f>
        <v>4.5663666666666671</v>
      </c>
      <c r="T2170" s="159">
        <f>INDEX('Coord Sitios Confirmados'!F:F, MATCH(C2170, 'Coord Sitios Confirmados'!C:C,0))</f>
        <v>-74.144400000000005</v>
      </c>
    </row>
    <row r="2171" spans="1:20" x14ac:dyDescent="0.25">
      <c r="A2171" s="115" t="s">
        <v>15816</v>
      </c>
      <c r="B2171" s="103" t="s">
        <v>15817</v>
      </c>
      <c r="C2171" s="101" t="s">
        <v>15818</v>
      </c>
      <c r="D2171" s="101" t="s">
        <v>17519</v>
      </c>
      <c r="E2171" s="101" t="s">
        <v>22463</v>
      </c>
      <c r="F2171" s="101" t="s">
        <v>22464</v>
      </c>
      <c r="G2171" s="101" t="s">
        <v>16337</v>
      </c>
      <c r="H2171" s="101" t="s">
        <v>21047</v>
      </c>
      <c r="I2171" s="101" t="s">
        <v>15819</v>
      </c>
      <c r="J2171" s="101" t="s">
        <v>396</v>
      </c>
      <c r="K2171" s="101" t="s">
        <v>21705</v>
      </c>
      <c r="L2171" s="101" t="s">
        <v>21701</v>
      </c>
      <c r="M2171" s="101" t="s">
        <v>16051</v>
      </c>
      <c r="N2171" s="101" t="s">
        <v>14399</v>
      </c>
      <c r="O2171" s="101" t="s">
        <v>12744</v>
      </c>
      <c r="P2171" s="101" t="s">
        <v>16088</v>
      </c>
      <c r="Q2171" s="101" t="s">
        <v>10573</v>
      </c>
      <c r="R2171" s="102" t="s">
        <v>8648</v>
      </c>
      <c r="S2171" s="8">
        <f>INDEX('Coord Sitios Confirmados'!E:E, MATCH(B2171, 'Coord Sitios Confirmados'!B:B,0))</f>
        <v>4.969074</v>
      </c>
      <c r="T2171" s="159">
        <f>INDEX('Coord Sitios Confirmados'!F:F, MATCH(C2171, 'Coord Sitios Confirmados'!C:C,0))</f>
        <v>-74.281813</v>
      </c>
    </row>
    <row r="2172" spans="1:20" x14ac:dyDescent="0.25">
      <c r="A2172" s="111" t="s">
        <v>5590</v>
      </c>
      <c r="B2172" s="5" t="s">
        <v>13187</v>
      </c>
      <c r="C2172" s="6" t="s">
        <v>5591</v>
      </c>
      <c r="D2172" s="6" t="s">
        <v>5592</v>
      </c>
      <c r="E2172" s="6" t="s">
        <v>1684</v>
      </c>
      <c r="F2172" s="6" t="s">
        <v>5593</v>
      </c>
      <c r="G2172" s="6" t="s">
        <v>18</v>
      </c>
      <c r="H2172" s="6" t="s">
        <v>20747</v>
      </c>
      <c r="I2172" s="5" t="s">
        <v>5594</v>
      </c>
      <c r="J2172" s="6" t="s">
        <v>396</v>
      </c>
      <c r="K2172" s="6" t="s">
        <v>21702</v>
      </c>
      <c r="L2172" s="6" t="s">
        <v>21701</v>
      </c>
      <c r="M2172" s="6" t="s">
        <v>3231</v>
      </c>
      <c r="N2172" s="6" t="s">
        <v>942</v>
      </c>
      <c r="O2172" s="6" t="s">
        <v>12744</v>
      </c>
      <c r="P2172" s="6" t="s">
        <v>14331</v>
      </c>
      <c r="Q2172" s="6" t="s">
        <v>14331</v>
      </c>
      <c r="R2172" s="112" t="s">
        <v>8860</v>
      </c>
      <c r="S2172" s="8">
        <f>INDEX('Coord Sitios Confirmados'!E:E, MATCH(B2172, 'Coord Sitios Confirmados'!B:B,0))</f>
        <v>4.6786799999999999</v>
      </c>
      <c r="T2172" s="159">
        <f>INDEX('Coord Sitios Confirmados'!F:F, MATCH(C2172, 'Coord Sitios Confirmados'!C:C,0))</f>
        <v>-74.114999999999995</v>
      </c>
    </row>
    <row r="2173" spans="1:20" x14ac:dyDescent="0.25">
      <c r="A2173" s="115" t="s">
        <v>19309</v>
      </c>
      <c r="B2173" s="103" t="s">
        <v>15421</v>
      </c>
      <c r="C2173" s="101" t="s">
        <v>22793</v>
      </c>
      <c r="D2173" s="101" t="s">
        <v>17520</v>
      </c>
      <c r="E2173" s="101" t="s">
        <v>22112</v>
      </c>
      <c r="F2173" s="101" t="s">
        <v>21880</v>
      </c>
      <c r="G2173" s="101"/>
      <c r="H2173" s="101" t="s">
        <v>1644</v>
      </c>
      <c r="I2173" s="101"/>
      <c r="J2173" s="101" t="s">
        <v>396</v>
      </c>
      <c r="K2173" s="101" t="s">
        <v>21705</v>
      </c>
      <c r="L2173" s="101" t="s">
        <v>21701</v>
      </c>
      <c r="M2173" s="101" t="s">
        <v>16063</v>
      </c>
      <c r="N2173" s="101" t="s">
        <v>14329</v>
      </c>
      <c r="O2173" s="101" t="s">
        <v>12744</v>
      </c>
      <c r="P2173" s="101" t="s">
        <v>15610</v>
      </c>
      <c r="Q2173" s="101" t="s">
        <v>10573</v>
      </c>
      <c r="R2173" s="102" t="s">
        <v>1644</v>
      </c>
      <c r="S2173" s="8">
        <f>INDEX('Coord Sitios Confirmados'!E:E, MATCH(B2173, 'Coord Sitios Confirmados'!B:B,0))</f>
        <v>4.6742800000000004</v>
      </c>
      <c r="T2173" s="159" t="e">
        <f>INDEX('Coord Sitios Confirmados'!F:F, MATCH(C2173, 'Coord Sitios Confirmados'!C:C,0))</f>
        <v>#N/A</v>
      </c>
    </row>
    <row r="2174" spans="1:20" x14ac:dyDescent="0.25">
      <c r="A2174" s="73" t="s">
        <v>18317</v>
      </c>
      <c r="B2174" s="79" t="s">
        <v>18318</v>
      </c>
      <c r="C2174" s="3" t="s">
        <v>18319</v>
      </c>
      <c r="D2174" s="3" t="s">
        <v>18320</v>
      </c>
      <c r="E2174" s="3" t="s">
        <v>19079</v>
      </c>
      <c r="F2174" s="3" t="s">
        <v>18321</v>
      </c>
      <c r="G2174" s="3" t="s">
        <v>9556</v>
      </c>
      <c r="H2174" s="3" t="s">
        <v>18324</v>
      </c>
      <c r="I2174" s="3" t="s">
        <v>7042</v>
      </c>
      <c r="J2174" s="3" t="s">
        <v>396</v>
      </c>
      <c r="K2174" s="3" t="s">
        <v>21705</v>
      </c>
      <c r="L2174" s="3" t="s">
        <v>21701</v>
      </c>
      <c r="M2174" s="3" t="s">
        <v>8694</v>
      </c>
      <c r="N2174" s="3" t="s">
        <v>12324</v>
      </c>
      <c r="O2174" s="3" t="s">
        <v>12744</v>
      </c>
      <c r="P2174" s="3" t="s">
        <v>14331</v>
      </c>
      <c r="Q2174" s="3" t="s">
        <v>14331</v>
      </c>
      <c r="R2174" s="106" t="s">
        <v>9556</v>
      </c>
      <c r="S2174" s="8">
        <f>INDEX('Coord Sitios Confirmados'!E:E, MATCH(B2174, 'Coord Sitios Confirmados'!B:B,0))</f>
        <v>4.5670789999999997</v>
      </c>
      <c r="T2174" s="159">
        <f>INDEX('Coord Sitios Confirmados'!F:F, MATCH(C2174, 'Coord Sitios Confirmados'!C:C,0))</f>
        <v>-74.101501999999996</v>
      </c>
    </row>
    <row r="2175" spans="1:20" x14ac:dyDescent="0.25">
      <c r="A2175" s="73" t="s">
        <v>5595</v>
      </c>
      <c r="B2175" s="79" t="s">
        <v>13088</v>
      </c>
      <c r="C2175" s="3" t="s">
        <v>5596</v>
      </c>
      <c r="D2175" s="3" t="s">
        <v>5597</v>
      </c>
      <c r="E2175" s="3" t="s">
        <v>19041</v>
      </c>
      <c r="F2175" s="3" t="s">
        <v>18854</v>
      </c>
      <c r="G2175" s="3" t="s">
        <v>394</v>
      </c>
      <c r="H2175" s="3" t="s">
        <v>5598</v>
      </c>
      <c r="I2175" s="3" t="s">
        <v>5599</v>
      </c>
      <c r="J2175" s="3" t="s">
        <v>396</v>
      </c>
      <c r="K2175" s="3" t="s">
        <v>21705</v>
      </c>
      <c r="L2175" s="3" t="s">
        <v>21701</v>
      </c>
      <c r="M2175" s="3" t="s">
        <v>8692</v>
      </c>
      <c r="N2175" s="3" t="s">
        <v>12324</v>
      </c>
      <c r="O2175" s="3" t="s">
        <v>12744</v>
      </c>
      <c r="P2175" s="3" t="s">
        <v>14331</v>
      </c>
      <c r="Q2175" s="3" t="s">
        <v>14331</v>
      </c>
      <c r="R2175" s="106" t="s">
        <v>8648</v>
      </c>
      <c r="S2175" s="8" t="str">
        <f>INDEX('Coord Sitios Confirmados'!E:E, MATCH(B2175, 'Coord Sitios Confirmados'!B:B,0))</f>
        <v>4,576644</v>
      </c>
      <c r="T2175" s="159">
        <f>INDEX('Coord Sitios Confirmados'!F:F, MATCH(C2175, 'Coord Sitios Confirmados'!C:C,0))</f>
        <v>-74.099931999999995</v>
      </c>
    </row>
    <row r="2176" spans="1:20" x14ac:dyDescent="0.25">
      <c r="A2176" s="105" t="s">
        <v>5600</v>
      </c>
      <c r="B2176" s="71" t="s">
        <v>12979</v>
      </c>
      <c r="C2176" s="70" t="s">
        <v>5601</v>
      </c>
      <c r="D2176" s="70" t="s">
        <v>12696</v>
      </c>
      <c r="E2176" s="70" t="s">
        <v>20788</v>
      </c>
      <c r="F2176" s="70" t="s">
        <v>20789</v>
      </c>
      <c r="G2176" s="70" t="s">
        <v>18</v>
      </c>
      <c r="H2176" s="70">
        <v>0</v>
      </c>
      <c r="I2176" s="70" t="s">
        <v>5602</v>
      </c>
      <c r="J2176" s="70" t="s">
        <v>396</v>
      </c>
      <c r="K2176" s="70" t="s">
        <v>21702</v>
      </c>
      <c r="L2176" s="70" t="s">
        <v>21701</v>
      </c>
      <c r="M2176" s="70" t="s">
        <v>8699</v>
      </c>
      <c r="N2176" s="70" t="s">
        <v>197</v>
      </c>
      <c r="O2176" s="70" t="s">
        <v>12744</v>
      </c>
      <c r="P2176" s="70" t="s">
        <v>14331</v>
      </c>
      <c r="Q2176" s="70" t="s">
        <v>14331</v>
      </c>
      <c r="R2176" s="74" t="s">
        <v>8860</v>
      </c>
      <c r="S2176" s="8">
        <f>INDEX('Coord Sitios Confirmados'!E:E, MATCH(B2176, 'Coord Sitios Confirmados'!B:B,0))</f>
        <v>4.7591530000000004</v>
      </c>
      <c r="T2176" s="159">
        <f>INDEX('Coord Sitios Confirmados'!F:F, MATCH(C2176, 'Coord Sitios Confirmados'!C:C,0))</f>
        <v>-74.047965000000005</v>
      </c>
    </row>
    <row r="2177" spans="1:20" x14ac:dyDescent="0.25">
      <c r="A2177" s="105" t="s">
        <v>5603</v>
      </c>
      <c r="B2177" s="71" t="s">
        <v>13500</v>
      </c>
      <c r="C2177" s="70" t="s">
        <v>5604</v>
      </c>
      <c r="D2177" s="70" t="s">
        <v>12700</v>
      </c>
      <c r="E2177" s="70" t="s">
        <v>5605</v>
      </c>
      <c r="F2177" s="70" t="s">
        <v>5408</v>
      </c>
      <c r="G2177" s="70" t="s">
        <v>18</v>
      </c>
      <c r="H2177" s="70" t="s">
        <v>21780</v>
      </c>
      <c r="I2177" s="70" t="s">
        <v>5606</v>
      </c>
      <c r="J2177" s="70" t="s">
        <v>396</v>
      </c>
      <c r="K2177" s="70" t="s">
        <v>21705</v>
      </c>
      <c r="L2177" s="70" t="s">
        <v>21701</v>
      </c>
      <c r="M2177" s="70" t="s">
        <v>8699</v>
      </c>
      <c r="N2177" s="70" t="s">
        <v>197</v>
      </c>
      <c r="O2177" s="70" t="s">
        <v>12744</v>
      </c>
      <c r="P2177" s="70" t="s">
        <v>14331</v>
      </c>
      <c r="Q2177" s="70" t="s">
        <v>14331</v>
      </c>
      <c r="R2177" s="74" t="s">
        <v>8860</v>
      </c>
      <c r="S2177" s="8">
        <f>INDEX('Coord Sitios Confirmados'!E:E, MATCH(B2177, 'Coord Sitios Confirmados'!B:B,0))</f>
        <v>4.7270899999999996</v>
      </c>
      <c r="T2177" s="159">
        <f>INDEX('Coord Sitios Confirmados'!F:F, MATCH(C2177, 'Coord Sitios Confirmados'!C:C,0))</f>
        <v>-74.062600000000003</v>
      </c>
    </row>
    <row r="2178" spans="1:20" x14ac:dyDescent="0.25">
      <c r="A2178" s="111" t="s">
        <v>5607</v>
      </c>
      <c r="B2178" s="5" t="s">
        <v>13104</v>
      </c>
      <c r="C2178" s="6" t="s">
        <v>5608</v>
      </c>
      <c r="D2178" s="6" t="s">
        <v>13814</v>
      </c>
      <c r="E2178" s="6" t="s">
        <v>3268</v>
      </c>
      <c r="F2178" s="6" t="s">
        <v>5609</v>
      </c>
      <c r="G2178" s="6" t="s">
        <v>940</v>
      </c>
      <c r="H2178" s="6" t="s">
        <v>20928</v>
      </c>
      <c r="I2178" s="5" t="s">
        <v>5610</v>
      </c>
      <c r="J2178" s="6" t="s">
        <v>396</v>
      </c>
      <c r="K2178" s="6" t="s">
        <v>21705</v>
      </c>
      <c r="L2178" s="6" t="s">
        <v>21701</v>
      </c>
      <c r="M2178" s="6" t="s">
        <v>4060</v>
      </c>
      <c r="N2178" s="6" t="s">
        <v>942</v>
      </c>
      <c r="O2178" s="6" t="s">
        <v>12744</v>
      </c>
      <c r="P2178" s="6" t="s">
        <v>14331</v>
      </c>
      <c r="Q2178" s="6" t="s">
        <v>14331</v>
      </c>
      <c r="R2178" s="112" t="s">
        <v>8648</v>
      </c>
      <c r="S2178" s="8">
        <f>INDEX('Coord Sitios Confirmados'!E:E, MATCH(B2178, 'Coord Sitios Confirmados'!B:B,0))</f>
        <v>4.6442100000000002</v>
      </c>
      <c r="T2178" s="159">
        <f>INDEX('Coord Sitios Confirmados'!F:F, MATCH(C2178, 'Coord Sitios Confirmados'!C:C,0))</f>
        <v>-74.130200000000002</v>
      </c>
    </row>
    <row r="2179" spans="1:20" x14ac:dyDescent="0.25">
      <c r="A2179" s="73" t="s">
        <v>23238</v>
      </c>
      <c r="B2179" s="79" t="s">
        <v>23262</v>
      </c>
      <c r="C2179" s="3" t="s">
        <v>23244</v>
      </c>
      <c r="D2179" s="3" t="s">
        <v>23263</v>
      </c>
      <c r="E2179" s="3" t="s">
        <v>21066</v>
      </c>
      <c r="F2179" s="3" t="s">
        <v>21067</v>
      </c>
      <c r="G2179" s="3" t="s">
        <v>18</v>
      </c>
      <c r="H2179" s="3" t="s">
        <v>23264</v>
      </c>
      <c r="I2179" s="3" t="s">
        <v>23265</v>
      </c>
      <c r="J2179" s="3" t="s">
        <v>396</v>
      </c>
      <c r="K2179" s="3" t="s">
        <v>21700</v>
      </c>
      <c r="L2179" s="3" t="s">
        <v>21701</v>
      </c>
      <c r="M2179" s="3" t="s">
        <v>8692</v>
      </c>
      <c r="N2179" s="3" t="s">
        <v>12324</v>
      </c>
      <c r="O2179" s="3" t="s">
        <v>12744</v>
      </c>
      <c r="P2179" s="3" t="s">
        <v>14331</v>
      </c>
      <c r="Q2179" s="3" t="s">
        <v>14331</v>
      </c>
      <c r="R2179" s="106" t="s">
        <v>8860</v>
      </c>
      <c r="S2179" s="8">
        <f>INDEX('Coord Sitios Confirmados'!E:E, MATCH(B2179, 'Coord Sitios Confirmados'!B:B,0))</f>
        <v>4.5794300000000003</v>
      </c>
      <c r="T2179" s="159">
        <f>INDEX('Coord Sitios Confirmados'!F:F, MATCH(C2179, 'Coord Sitios Confirmados'!C:C,0))</f>
        <v>-74.104598999999993</v>
      </c>
    </row>
    <row r="2180" spans="1:20" x14ac:dyDescent="0.25">
      <c r="A2180" s="105" t="s">
        <v>5611</v>
      </c>
      <c r="B2180" s="71" t="s">
        <v>12888</v>
      </c>
      <c r="C2180" s="70" t="s">
        <v>5612</v>
      </c>
      <c r="D2180" s="70" t="s">
        <v>5613</v>
      </c>
      <c r="E2180" s="70" t="s">
        <v>18905</v>
      </c>
      <c r="F2180" s="70" t="s">
        <v>18906</v>
      </c>
      <c r="G2180" s="70" t="s">
        <v>1644</v>
      </c>
      <c r="H2180" s="70" t="s">
        <v>22983</v>
      </c>
      <c r="I2180" s="70" t="s">
        <v>5614</v>
      </c>
      <c r="J2180" s="70" t="s">
        <v>396</v>
      </c>
      <c r="K2180" s="70" t="s">
        <v>21705</v>
      </c>
      <c r="L2180" s="70" t="s">
        <v>21701</v>
      </c>
      <c r="M2180" s="70" t="s">
        <v>3231</v>
      </c>
      <c r="N2180" s="70" t="s">
        <v>197</v>
      </c>
      <c r="O2180" s="70" t="s">
        <v>12744</v>
      </c>
      <c r="P2180" s="70" t="s">
        <v>14331</v>
      </c>
      <c r="Q2180" s="70" t="s">
        <v>14331</v>
      </c>
      <c r="R2180" s="74" t="s">
        <v>1644</v>
      </c>
      <c r="S2180" s="8">
        <f>INDEX('Coord Sitios Confirmados'!E:E, MATCH(B2180, 'Coord Sitios Confirmados'!B:B,0))</f>
        <v>4.6853813000000004</v>
      </c>
      <c r="T2180" s="159">
        <f>INDEX('Coord Sitios Confirmados'!F:F, MATCH(C2180, 'Coord Sitios Confirmados'!C:C,0))</f>
        <v>-74.106110000000001</v>
      </c>
    </row>
    <row r="2181" spans="1:20" x14ac:dyDescent="0.25">
      <c r="A2181" s="115" t="s">
        <v>14771</v>
      </c>
      <c r="B2181" s="103" t="s">
        <v>14772</v>
      </c>
      <c r="C2181" s="101" t="s">
        <v>14773</v>
      </c>
      <c r="D2181" s="101" t="s">
        <v>17521</v>
      </c>
      <c r="E2181" s="101" t="s">
        <v>22551</v>
      </c>
      <c r="F2181" s="101" t="s">
        <v>22552</v>
      </c>
      <c r="G2181" s="101" t="s">
        <v>7099</v>
      </c>
      <c r="H2181" s="101" t="s">
        <v>16299</v>
      </c>
      <c r="I2181" s="101" t="s">
        <v>16300</v>
      </c>
      <c r="J2181" s="101" t="s">
        <v>396</v>
      </c>
      <c r="K2181" s="101" t="s">
        <v>21705</v>
      </c>
      <c r="L2181" s="101" t="s">
        <v>21701</v>
      </c>
      <c r="M2181" s="101" t="s">
        <v>14431</v>
      </c>
      <c r="N2181" s="101" t="s">
        <v>14403</v>
      </c>
      <c r="O2181" s="101" t="s">
        <v>12744</v>
      </c>
      <c r="P2181" s="183" t="s">
        <v>14431</v>
      </c>
      <c r="Q2181" s="101" t="s">
        <v>10573</v>
      </c>
      <c r="R2181" s="102" t="s">
        <v>1969</v>
      </c>
      <c r="S2181" s="8">
        <f>INDEX('Coord Sitios Confirmados'!E:E, MATCH(B2181, 'Coord Sitios Confirmados'!B:B,0))</f>
        <v>4.5886199999999997</v>
      </c>
      <c r="T2181" s="159">
        <f>INDEX('Coord Sitios Confirmados'!F:F, MATCH(C2181, 'Coord Sitios Confirmados'!C:C,0))</f>
        <v>-74.1995</v>
      </c>
    </row>
    <row r="2182" spans="1:20" x14ac:dyDescent="0.25">
      <c r="A2182" s="115" t="s">
        <v>15651</v>
      </c>
      <c r="B2182" s="103" t="s">
        <v>15652</v>
      </c>
      <c r="C2182" s="101" t="s">
        <v>15653</v>
      </c>
      <c r="D2182" s="101" t="s">
        <v>17522</v>
      </c>
      <c r="E2182" s="101" t="s">
        <v>22452</v>
      </c>
      <c r="F2182" s="101" t="s">
        <v>22453</v>
      </c>
      <c r="G2182" s="101" t="s">
        <v>16075</v>
      </c>
      <c r="H2182" s="101" t="s">
        <v>16285</v>
      </c>
      <c r="I2182" s="101">
        <v>5311204</v>
      </c>
      <c r="J2182" s="101" t="s">
        <v>396</v>
      </c>
      <c r="K2182" s="101" t="s">
        <v>21705</v>
      </c>
      <c r="L2182" s="101" t="s">
        <v>21701</v>
      </c>
      <c r="M2182" s="101" t="s">
        <v>16051</v>
      </c>
      <c r="N2182" s="101" t="s">
        <v>14377</v>
      </c>
      <c r="O2182" s="101" t="s">
        <v>12744</v>
      </c>
      <c r="P2182" s="101" t="s">
        <v>14694</v>
      </c>
      <c r="Q2182" s="101" t="s">
        <v>10573</v>
      </c>
      <c r="R2182" s="102" t="s">
        <v>9556</v>
      </c>
      <c r="S2182" s="8">
        <f>INDEX('Coord Sitios Confirmados'!E:E, MATCH(B2182, 'Coord Sitios Confirmados'!B:B,0))</f>
        <v>4.5192100000000002</v>
      </c>
      <c r="T2182" s="159">
        <f>INDEX('Coord Sitios Confirmados'!F:F, MATCH(C2182, 'Coord Sitios Confirmados'!C:C,0))</f>
        <v>-74.547200000000004</v>
      </c>
    </row>
    <row r="2183" spans="1:20" x14ac:dyDescent="0.25">
      <c r="A2183" s="115" t="s">
        <v>14628</v>
      </c>
      <c r="B2183" s="103" t="s">
        <v>14629</v>
      </c>
      <c r="C2183" s="101" t="s">
        <v>14630</v>
      </c>
      <c r="D2183" s="101" t="s">
        <v>17523</v>
      </c>
      <c r="E2183" s="101" t="s">
        <v>21835</v>
      </c>
      <c r="F2183" s="101" t="s">
        <v>21836</v>
      </c>
      <c r="G2183" s="101" t="s">
        <v>14511</v>
      </c>
      <c r="H2183" s="101" t="s">
        <v>8860</v>
      </c>
      <c r="I2183" s="101"/>
      <c r="J2183" s="101" t="s">
        <v>396</v>
      </c>
      <c r="K2183" s="101" t="s">
        <v>21702</v>
      </c>
      <c r="L2183" s="101" t="s">
        <v>21701</v>
      </c>
      <c r="M2183" s="101" t="s">
        <v>14511</v>
      </c>
      <c r="N2183" s="101" t="s">
        <v>14399</v>
      </c>
      <c r="O2183" s="101" t="s">
        <v>12744</v>
      </c>
      <c r="P2183" s="101" t="s">
        <v>14511</v>
      </c>
      <c r="Q2183" s="101" t="s">
        <v>10573</v>
      </c>
      <c r="R2183" s="102" t="s">
        <v>8648</v>
      </c>
      <c r="S2183" s="8">
        <f>INDEX('Coord Sitios Confirmados'!E:E, MATCH(B2183, 'Coord Sitios Confirmados'!B:B,0))</f>
        <v>5.0200800000000001</v>
      </c>
      <c r="T2183" s="159">
        <f>INDEX('Coord Sitios Confirmados'!F:F, MATCH(C2183, 'Coord Sitios Confirmados'!C:C,0))</f>
        <v>-73.999700000000004</v>
      </c>
    </row>
    <row r="2184" spans="1:20" x14ac:dyDescent="0.25">
      <c r="A2184" s="104" t="s">
        <v>5615</v>
      </c>
      <c r="B2184" s="11" t="s">
        <v>12952</v>
      </c>
      <c r="C2184" s="12" t="s">
        <v>5616</v>
      </c>
      <c r="D2184" s="12" t="s">
        <v>5617</v>
      </c>
      <c r="E2184" s="12" t="s">
        <v>5618</v>
      </c>
      <c r="F2184" s="12" t="s">
        <v>20831</v>
      </c>
      <c r="G2184" s="12" t="s">
        <v>18</v>
      </c>
      <c r="H2184" s="12" t="s">
        <v>5619</v>
      </c>
      <c r="I2184" s="12" t="s">
        <v>5620</v>
      </c>
      <c r="J2184" s="12" t="s">
        <v>396</v>
      </c>
      <c r="K2184" s="12" t="s">
        <v>21705</v>
      </c>
      <c r="L2184" s="12" t="s">
        <v>21701</v>
      </c>
      <c r="M2184" s="12" t="s">
        <v>6165</v>
      </c>
      <c r="N2184" s="12" t="s">
        <v>12305</v>
      </c>
      <c r="O2184" s="12" t="s">
        <v>12744</v>
      </c>
      <c r="P2184" s="12" t="s">
        <v>14331</v>
      </c>
      <c r="Q2184" s="12" t="s">
        <v>14331</v>
      </c>
      <c r="R2184" s="72" t="s">
        <v>8860</v>
      </c>
      <c r="S2184" s="8" t="str">
        <f>INDEX('Coord Sitios Confirmados'!E:E, MATCH(B2184, 'Coord Sitios Confirmados'!B:B,0))</f>
        <v>4,6922848</v>
      </c>
      <c r="T2184" s="159">
        <f>INDEX('Coord Sitios Confirmados'!F:F, MATCH(C2184, 'Coord Sitios Confirmados'!C:C,0))</f>
        <v>-74.049106499999994</v>
      </c>
    </row>
    <row r="2185" spans="1:20" x14ac:dyDescent="0.25">
      <c r="A2185" s="104" t="s">
        <v>5621</v>
      </c>
      <c r="B2185" s="11" t="s">
        <v>13026</v>
      </c>
      <c r="C2185" s="12" t="s">
        <v>5622</v>
      </c>
      <c r="D2185" s="12" t="s">
        <v>8766</v>
      </c>
      <c r="E2185" s="12" t="s">
        <v>5623</v>
      </c>
      <c r="F2185" s="12" t="s">
        <v>5618</v>
      </c>
      <c r="G2185" s="12" t="s">
        <v>18</v>
      </c>
      <c r="H2185" s="12" t="s">
        <v>5624</v>
      </c>
      <c r="I2185" s="12" t="s">
        <v>5625</v>
      </c>
      <c r="J2185" s="12" t="s">
        <v>396</v>
      </c>
      <c r="K2185" s="12" t="s">
        <v>21705</v>
      </c>
      <c r="L2185" s="12" t="s">
        <v>21701</v>
      </c>
      <c r="M2185" s="12" t="s">
        <v>6165</v>
      </c>
      <c r="N2185" s="12" t="s">
        <v>12305</v>
      </c>
      <c r="O2185" s="12" t="s">
        <v>12744</v>
      </c>
      <c r="P2185" s="12" t="s">
        <v>14331</v>
      </c>
      <c r="Q2185" s="12" t="s">
        <v>14331</v>
      </c>
      <c r="R2185" s="72" t="s">
        <v>8860</v>
      </c>
      <c r="S2185" s="8">
        <f>INDEX('Coord Sitios Confirmados'!E:E, MATCH(B2185, 'Coord Sitios Confirmados'!B:B,0))</f>
        <v>4.696072</v>
      </c>
      <c r="T2185" s="159">
        <f>INDEX('Coord Sitios Confirmados'!F:F, MATCH(C2185, 'Coord Sitios Confirmados'!C:C,0))</f>
        <v>-74.054186999999999</v>
      </c>
    </row>
    <row r="2186" spans="1:20" x14ac:dyDescent="0.25">
      <c r="A2186" s="107" t="s">
        <v>5626</v>
      </c>
      <c r="B2186" s="64" t="s">
        <v>12186</v>
      </c>
      <c r="C2186" s="65" t="s">
        <v>5627</v>
      </c>
      <c r="D2186" s="65" t="s">
        <v>5628</v>
      </c>
      <c r="E2186" s="65" t="s">
        <v>12187</v>
      </c>
      <c r="F2186" s="65" t="s">
        <v>12179</v>
      </c>
      <c r="G2186" s="65" t="s">
        <v>18</v>
      </c>
      <c r="H2186" s="64" t="s">
        <v>21624</v>
      </c>
      <c r="I2186" s="65" t="s">
        <v>5620</v>
      </c>
      <c r="J2186" s="65" t="s">
        <v>396</v>
      </c>
      <c r="K2186" s="65" t="s">
        <v>21705</v>
      </c>
      <c r="L2186" s="65" t="s">
        <v>21701</v>
      </c>
      <c r="M2186" s="65" t="s">
        <v>8699</v>
      </c>
      <c r="N2186" s="65" t="s">
        <v>397</v>
      </c>
      <c r="O2186" s="65" t="s">
        <v>12744</v>
      </c>
      <c r="P2186" s="65" t="s">
        <v>14331</v>
      </c>
      <c r="Q2186" s="65" t="s">
        <v>14331</v>
      </c>
      <c r="R2186" s="108" t="s">
        <v>8860</v>
      </c>
      <c r="S2186" s="8">
        <f>INDEX('Coord Sitios Confirmados'!E:E, MATCH(B2186, 'Coord Sitios Confirmados'!B:B,0))</f>
        <v>4.6996611111111104</v>
      </c>
      <c r="T2186" s="159">
        <f>INDEX('Coord Sitios Confirmados'!F:F, MATCH(C2186, 'Coord Sitios Confirmados'!C:C,0))</f>
        <v>-74.058000000000007</v>
      </c>
    </row>
    <row r="2187" spans="1:20" x14ac:dyDescent="0.25">
      <c r="A2187" s="111" t="s">
        <v>5629</v>
      </c>
      <c r="B2187" s="5" t="s">
        <v>13322</v>
      </c>
      <c r="C2187" s="6" t="s">
        <v>5630</v>
      </c>
      <c r="D2187" s="6" t="s">
        <v>5631</v>
      </c>
      <c r="E2187" s="6" t="s">
        <v>18592</v>
      </c>
      <c r="F2187" s="6" t="s">
        <v>22851</v>
      </c>
      <c r="G2187" s="6" t="s">
        <v>18</v>
      </c>
      <c r="H2187" s="6" t="s">
        <v>8656</v>
      </c>
      <c r="I2187" s="5" t="s">
        <v>5632</v>
      </c>
      <c r="J2187" s="6" t="s">
        <v>396</v>
      </c>
      <c r="K2187" s="6" t="s">
        <v>21705</v>
      </c>
      <c r="L2187" s="6" t="s">
        <v>21701</v>
      </c>
      <c r="M2187" s="6" t="s">
        <v>5313</v>
      </c>
      <c r="N2187" s="6" t="s">
        <v>942</v>
      </c>
      <c r="O2187" s="6" t="s">
        <v>12744</v>
      </c>
      <c r="P2187" s="6" t="s">
        <v>14331</v>
      </c>
      <c r="Q2187" s="6" t="s">
        <v>14331</v>
      </c>
      <c r="R2187" s="112" t="s">
        <v>8860</v>
      </c>
      <c r="S2187" s="8">
        <f>INDEX('Coord Sitios Confirmados'!E:E, MATCH(B2187, 'Coord Sitios Confirmados'!B:B,0))</f>
        <v>4.6295999999999999</v>
      </c>
      <c r="T2187" s="159">
        <f>INDEX('Coord Sitios Confirmados'!F:F, MATCH(C2187, 'Coord Sitios Confirmados'!C:C,0))</f>
        <v>-74.128</v>
      </c>
    </row>
    <row r="2188" spans="1:20" x14ac:dyDescent="0.25">
      <c r="A2188" s="116" t="s">
        <v>13774</v>
      </c>
      <c r="B2188" s="7" t="s">
        <v>13775</v>
      </c>
      <c r="C2188" s="8" t="s">
        <v>13776</v>
      </c>
      <c r="D2188" s="8" t="s">
        <v>7422</v>
      </c>
      <c r="E2188" s="8" t="s">
        <v>14321</v>
      </c>
      <c r="F2188" s="8" t="s">
        <v>18692</v>
      </c>
      <c r="G2188" s="8"/>
      <c r="H2188" s="8"/>
      <c r="I2188" s="8" t="s">
        <v>13967</v>
      </c>
      <c r="J2188" s="8" t="s">
        <v>396</v>
      </c>
      <c r="K2188" s="8" t="s">
        <v>21705</v>
      </c>
      <c r="L2188" s="8" t="s">
        <v>21701</v>
      </c>
      <c r="M2188" s="8" t="s">
        <v>5313</v>
      </c>
      <c r="N2188" s="8" t="s">
        <v>14328</v>
      </c>
      <c r="O2188" s="8" t="s">
        <v>12744</v>
      </c>
      <c r="P2188" s="8" t="s">
        <v>14331</v>
      </c>
      <c r="Q2188" s="8" t="s">
        <v>14331</v>
      </c>
      <c r="R2188" s="26" t="s">
        <v>1644</v>
      </c>
      <c r="S2188" s="8">
        <f>INDEX('Coord Sitios Confirmados'!E:E, MATCH(B2188, 'Coord Sitios Confirmados'!B:B,0))</f>
        <v>4.6273809999999997</v>
      </c>
      <c r="T2188" s="159">
        <f>INDEX('Coord Sitios Confirmados'!F:F, MATCH(C2188, 'Coord Sitios Confirmados'!C:C,0))</f>
        <v>-74.112279000000001</v>
      </c>
    </row>
    <row r="2189" spans="1:20" x14ac:dyDescent="0.25">
      <c r="A2189" s="115" t="s">
        <v>14675</v>
      </c>
      <c r="B2189" s="103" t="s">
        <v>14676</v>
      </c>
      <c r="C2189" s="101" t="s">
        <v>16441</v>
      </c>
      <c r="D2189" s="101" t="s">
        <v>17524</v>
      </c>
      <c r="E2189" s="101" t="s">
        <v>22003</v>
      </c>
      <c r="F2189" s="101" t="s">
        <v>22005</v>
      </c>
      <c r="G2189" s="101" t="s">
        <v>16097</v>
      </c>
      <c r="H2189" s="101" t="s">
        <v>1644</v>
      </c>
      <c r="I2189" s="101">
        <v>7356395</v>
      </c>
      <c r="J2189" s="101" t="s">
        <v>396</v>
      </c>
      <c r="K2189" s="101" t="s">
        <v>21705</v>
      </c>
      <c r="L2189" s="101" t="s">
        <v>21701</v>
      </c>
      <c r="M2189" s="101" t="s">
        <v>14511</v>
      </c>
      <c r="N2189" s="101" t="s">
        <v>14399</v>
      </c>
      <c r="O2189" s="101" t="s">
        <v>12744</v>
      </c>
      <c r="P2189" s="101" t="s">
        <v>14511</v>
      </c>
      <c r="Q2189" s="101" t="s">
        <v>10573</v>
      </c>
      <c r="R2189" s="102" t="s">
        <v>1644</v>
      </c>
      <c r="S2189" s="8">
        <f>INDEX('Coord Sitios Confirmados'!E:E, MATCH(B2189, 'Coord Sitios Confirmados'!B:B,0))</f>
        <v>5.0288599999999999</v>
      </c>
      <c r="T2189" s="159">
        <f>INDEX('Coord Sitios Confirmados'!F:F, MATCH(C2189, 'Coord Sitios Confirmados'!C:C,0))</f>
        <v>-73.987629999999996</v>
      </c>
    </row>
    <row r="2190" spans="1:20" x14ac:dyDescent="0.25">
      <c r="A2190" s="73" t="s">
        <v>5633</v>
      </c>
      <c r="B2190" s="79" t="s">
        <v>12835</v>
      </c>
      <c r="C2190" s="3" t="s">
        <v>5634</v>
      </c>
      <c r="D2190" s="3" t="s">
        <v>5635</v>
      </c>
      <c r="E2190" s="3" t="s">
        <v>2759</v>
      </c>
      <c r="F2190" s="3" t="s">
        <v>18788</v>
      </c>
      <c r="G2190" s="3" t="s">
        <v>2249</v>
      </c>
      <c r="H2190" s="3" t="s">
        <v>20958</v>
      </c>
      <c r="I2190" s="3" t="s">
        <v>5636</v>
      </c>
      <c r="J2190" s="3" t="s">
        <v>396</v>
      </c>
      <c r="K2190" s="3" t="s">
        <v>21705</v>
      </c>
      <c r="L2190" s="3" t="s">
        <v>21701</v>
      </c>
      <c r="M2190" s="3" t="s">
        <v>8690</v>
      </c>
      <c r="N2190" s="3" t="s">
        <v>12324</v>
      </c>
      <c r="O2190" s="3" t="s">
        <v>12744</v>
      </c>
      <c r="P2190" s="3" t="s">
        <v>14331</v>
      </c>
      <c r="Q2190" s="3" t="s">
        <v>14331</v>
      </c>
      <c r="R2190" s="106" t="s">
        <v>8648</v>
      </c>
      <c r="S2190" s="8">
        <f>INDEX('Coord Sitios Confirmados'!E:E, MATCH(B2190, 'Coord Sitios Confirmados'!B:B,0))</f>
        <v>4.605833333333333</v>
      </c>
      <c r="T2190" s="159">
        <f>INDEX('Coord Sitios Confirmados'!F:F, MATCH(C2190, 'Coord Sitios Confirmados'!C:C,0))</f>
        <v>-74.080500000000001</v>
      </c>
    </row>
    <row r="2191" spans="1:20" x14ac:dyDescent="0.25">
      <c r="A2191" s="116" t="s">
        <v>5637</v>
      </c>
      <c r="B2191" s="7" t="s">
        <v>13129</v>
      </c>
      <c r="C2191" s="8" t="s">
        <v>5638</v>
      </c>
      <c r="D2191" s="8" t="s">
        <v>5639</v>
      </c>
      <c r="E2191" s="8" t="s">
        <v>20785</v>
      </c>
      <c r="F2191" s="8" t="s">
        <v>18815</v>
      </c>
      <c r="G2191" s="8" t="s">
        <v>18</v>
      </c>
      <c r="H2191" s="8" t="s">
        <v>5640</v>
      </c>
      <c r="I2191" s="8" t="s">
        <v>5641</v>
      </c>
      <c r="J2191" s="8" t="s">
        <v>396</v>
      </c>
      <c r="K2191" s="8" t="s">
        <v>21705</v>
      </c>
      <c r="L2191" s="8" t="s">
        <v>21701</v>
      </c>
      <c r="M2191" s="8" t="s">
        <v>8715</v>
      </c>
      <c r="N2191" s="8" t="s">
        <v>14328</v>
      </c>
      <c r="O2191" s="8" t="s">
        <v>12744</v>
      </c>
      <c r="P2191" s="8" t="s">
        <v>14331</v>
      </c>
      <c r="Q2191" s="8" t="s">
        <v>14331</v>
      </c>
      <c r="R2191" s="26" t="s">
        <v>8860</v>
      </c>
      <c r="S2191" s="8">
        <f>INDEX('Coord Sitios Confirmados'!E:E, MATCH(B2191, 'Coord Sitios Confirmados'!B:B,0))</f>
        <v>4.6329000000000002</v>
      </c>
      <c r="T2191" s="159">
        <f>INDEX('Coord Sitios Confirmados'!F:F, MATCH(C2191, 'Coord Sitios Confirmados'!C:C,0))</f>
        <v>-74.200900000000004</v>
      </c>
    </row>
    <row r="2192" spans="1:20" x14ac:dyDescent="0.25">
      <c r="A2192" s="115" t="s">
        <v>19323</v>
      </c>
      <c r="B2192" s="103" t="s">
        <v>21204</v>
      </c>
      <c r="C2192" s="101" t="s">
        <v>21205</v>
      </c>
      <c r="D2192" s="101" t="s">
        <v>21206</v>
      </c>
      <c r="E2192" s="101" t="s">
        <v>22561</v>
      </c>
      <c r="F2192" s="101" t="s">
        <v>22535</v>
      </c>
      <c r="G2192" s="101" t="s">
        <v>1922</v>
      </c>
      <c r="H2192" s="101"/>
      <c r="I2192" s="101" t="s">
        <v>21207</v>
      </c>
      <c r="J2192" s="101" t="s">
        <v>396</v>
      </c>
      <c r="K2192" s="101" t="s">
        <v>21705</v>
      </c>
      <c r="L2192" s="101" t="s">
        <v>21701</v>
      </c>
      <c r="M2192" s="101" t="s">
        <v>15148</v>
      </c>
      <c r="N2192" s="101" t="s">
        <v>14329</v>
      </c>
      <c r="O2192" s="101" t="s">
        <v>12744</v>
      </c>
      <c r="P2192" s="101" t="s">
        <v>15148</v>
      </c>
      <c r="Q2192" s="101" t="s">
        <v>10573</v>
      </c>
      <c r="R2192" s="102" t="s">
        <v>1922</v>
      </c>
      <c r="S2192" s="8">
        <f>INDEX('Coord Sitios Confirmados'!E:E, MATCH(B2192, 'Coord Sitios Confirmados'!B:B,0))</f>
        <v>4.9623299999999997</v>
      </c>
      <c r="T2192" s="159" t="e">
        <f>INDEX('Coord Sitios Confirmados'!F:F, MATCH(C2192, 'Coord Sitios Confirmados'!C:C,0))</f>
        <v>#N/A</v>
      </c>
    </row>
    <row r="2193" spans="1:20" x14ac:dyDescent="0.25">
      <c r="A2193" s="104" t="s">
        <v>21140</v>
      </c>
      <c r="B2193" s="11" t="s">
        <v>21141</v>
      </c>
      <c r="C2193" s="12" t="s">
        <v>21142</v>
      </c>
      <c r="D2193" s="12" t="s">
        <v>21143</v>
      </c>
      <c r="E2193" s="12" t="s">
        <v>18396</v>
      </c>
      <c r="F2193" s="12" t="s">
        <v>21619</v>
      </c>
      <c r="G2193" s="12" t="s">
        <v>18</v>
      </c>
      <c r="H2193" s="12" t="s">
        <v>21399</v>
      </c>
      <c r="I2193" s="12" t="s">
        <v>21145</v>
      </c>
      <c r="J2193" s="12" t="s">
        <v>396</v>
      </c>
      <c r="K2193" s="12" t="s">
        <v>21700</v>
      </c>
      <c r="L2193" s="12" t="s">
        <v>21701</v>
      </c>
      <c r="M2193" s="12" t="s">
        <v>524</v>
      </c>
      <c r="N2193" s="12" t="s">
        <v>12305</v>
      </c>
      <c r="O2193" s="12" t="s">
        <v>12744</v>
      </c>
      <c r="P2193" s="12" t="s">
        <v>14331</v>
      </c>
      <c r="Q2193" s="12" t="s">
        <v>14331</v>
      </c>
      <c r="R2193" s="72" t="s">
        <v>8648</v>
      </c>
      <c r="S2193" s="8">
        <f>INDEX('Coord Sitios Confirmados'!E:E, MATCH(B2193, 'Coord Sitios Confirmados'!B:B,0))</f>
        <v>4.681165</v>
      </c>
      <c r="T2193" s="159">
        <f>INDEX('Coord Sitios Confirmados'!F:F, MATCH(C2193, 'Coord Sitios Confirmados'!C:C,0))</f>
        <v>-74.049463000000003</v>
      </c>
    </row>
    <row r="2194" spans="1:20" x14ac:dyDescent="0.25">
      <c r="A2194" s="104" t="s">
        <v>5642</v>
      </c>
      <c r="B2194" s="11" t="s">
        <v>12965</v>
      </c>
      <c r="C2194" s="12" t="s">
        <v>5643</v>
      </c>
      <c r="D2194" s="12" t="s">
        <v>5644</v>
      </c>
      <c r="E2194" s="12" t="s">
        <v>21073</v>
      </c>
      <c r="F2194" s="12" t="s">
        <v>21071</v>
      </c>
      <c r="G2194" s="12" t="s">
        <v>18</v>
      </c>
      <c r="H2194" s="12" t="s">
        <v>20972</v>
      </c>
      <c r="I2194" s="12" t="e">
        <v>#N/A</v>
      </c>
      <c r="J2194" s="12" t="s">
        <v>396</v>
      </c>
      <c r="K2194" s="12" t="s">
        <v>21705</v>
      </c>
      <c r="L2194" s="12" t="s">
        <v>21701</v>
      </c>
      <c r="M2194" s="12" t="s">
        <v>6165</v>
      </c>
      <c r="N2194" s="12" t="s">
        <v>12305</v>
      </c>
      <c r="O2194" s="12" t="s">
        <v>12744</v>
      </c>
      <c r="P2194" s="12" t="s">
        <v>14331</v>
      </c>
      <c r="Q2194" s="12" t="s">
        <v>14331</v>
      </c>
      <c r="R2194" s="72" t="s">
        <v>8648</v>
      </c>
      <c r="S2194" s="8">
        <f>INDEX('Coord Sitios Confirmados'!E:E, MATCH(B2194, 'Coord Sitios Confirmados'!B:B,0))</f>
        <v>4.6910714999999996</v>
      </c>
      <c r="T2194" s="159">
        <f>INDEX('Coord Sitios Confirmados'!F:F, MATCH(C2194, 'Coord Sitios Confirmados'!C:C,0))</f>
        <v>-74.039379999999994</v>
      </c>
    </row>
    <row r="2195" spans="1:20" x14ac:dyDescent="0.25">
      <c r="A2195" s="104" t="s">
        <v>5645</v>
      </c>
      <c r="B2195" s="11" t="s">
        <v>13461</v>
      </c>
      <c r="C2195" s="12" t="s">
        <v>5646</v>
      </c>
      <c r="D2195" s="12" t="s">
        <v>5647</v>
      </c>
      <c r="E2195" s="12" t="s">
        <v>2867</v>
      </c>
      <c r="F2195" s="12" t="s">
        <v>20828</v>
      </c>
      <c r="G2195" s="12" t="s">
        <v>18</v>
      </c>
      <c r="H2195" s="12" t="s">
        <v>56</v>
      </c>
      <c r="I2195" s="12" t="s">
        <v>5649</v>
      </c>
      <c r="J2195" s="12" t="s">
        <v>396</v>
      </c>
      <c r="K2195" s="12" t="s">
        <v>21700</v>
      </c>
      <c r="L2195" s="12" t="s">
        <v>21701</v>
      </c>
      <c r="M2195" s="12" t="s">
        <v>6165</v>
      </c>
      <c r="N2195" s="12" t="s">
        <v>12305</v>
      </c>
      <c r="O2195" s="12" t="s">
        <v>12744</v>
      </c>
      <c r="P2195" s="12" t="s">
        <v>14331</v>
      </c>
      <c r="Q2195" s="12" t="s">
        <v>14331</v>
      </c>
      <c r="R2195" s="72" t="s">
        <v>8648</v>
      </c>
      <c r="S2195" s="8">
        <f>INDEX('Coord Sitios Confirmados'!E:E, MATCH(B2195, 'Coord Sitios Confirmados'!B:B,0))</f>
        <v>4.6944499999999998</v>
      </c>
      <c r="T2195" s="159">
        <f>INDEX('Coord Sitios Confirmados'!F:F, MATCH(C2195, 'Coord Sitios Confirmados'!C:C,0))</f>
        <v>-74.036248000000001</v>
      </c>
    </row>
    <row r="2196" spans="1:20" x14ac:dyDescent="0.25">
      <c r="A2196" s="104" t="s">
        <v>5650</v>
      </c>
      <c r="B2196" s="11" t="s">
        <v>12934</v>
      </c>
      <c r="C2196" s="12" t="s">
        <v>5651</v>
      </c>
      <c r="D2196" s="12" t="s">
        <v>5652</v>
      </c>
      <c r="E2196" s="12" t="s">
        <v>5653</v>
      </c>
      <c r="F2196" s="12" t="s">
        <v>1704</v>
      </c>
      <c r="G2196" s="12" t="s">
        <v>18</v>
      </c>
      <c r="H2196" s="12" t="s">
        <v>56</v>
      </c>
      <c r="I2196" s="12" t="s">
        <v>5654</v>
      </c>
      <c r="J2196" s="12" t="s">
        <v>396</v>
      </c>
      <c r="K2196" s="12" t="s">
        <v>21700</v>
      </c>
      <c r="L2196" s="12" t="s">
        <v>21701</v>
      </c>
      <c r="M2196" s="12" t="s">
        <v>6165</v>
      </c>
      <c r="N2196" s="12" t="s">
        <v>12305</v>
      </c>
      <c r="O2196" s="12" t="s">
        <v>12744</v>
      </c>
      <c r="P2196" s="12" t="s">
        <v>14331</v>
      </c>
      <c r="Q2196" s="12" t="s">
        <v>14331</v>
      </c>
      <c r="R2196" s="72" t="s">
        <v>8860</v>
      </c>
      <c r="S2196" s="8">
        <f>INDEX('Coord Sitios Confirmados'!E:E, MATCH(B2196, 'Coord Sitios Confirmados'!B:B,0))</f>
        <v>4.6868835999999998</v>
      </c>
      <c r="T2196" s="159">
        <f>INDEX('Coord Sitios Confirmados'!F:F, MATCH(C2196, 'Coord Sitios Confirmados'!C:C,0))</f>
        <v>-74.031481099999993</v>
      </c>
    </row>
    <row r="2197" spans="1:20" x14ac:dyDescent="0.25">
      <c r="A2197" s="104" t="s">
        <v>5655</v>
      </c>
      <c r="B2197" s="11" t="s">
        <v>13171</v>
      </c>
      <c r="C2197" s="12" t="s">
        <v>5656</v>
      </c>
      <c r="D2197" s="12" t="s">
        <v>5657</v>
      </c>
      <c r="E2197" s="12" t="s">
        <v>4432</v>
      </c>
      <c r="F2197" s="12" t="s">
        <v>4387</v>
      </c>
      <c r="G2197" s="12" t="s">
        <v>18</v>
      </c>
      <c r="H2197" s="12" t="s">
        <v>56</v>
      </c>
      <c r="I2197" s="12" t="s">
        <v>5658</v>
      </c>
      <c r="J2197" s="12" t="s">
        <v>396</v>
      </c>
      <c r="K2197" s="12" t="s">
        <v>21705</v>
      </c>
      <c r="L2197" s="12" t="s">
        <v>21701</v>
      </c>
      <c r="M2197" s="12" t="s">
        <v>6165</v>
      </c>
      <c r="N2197" s="12" t="s">
        <v>12305</v>
      </c>
      <c r="O2197" s="12" t="s">
        <v>12744</v>
      </c>
      <c r="P2197" s="12" t="s">
        <v>14331</v>
      </c>
      <c r="Q2197" s="12" t="s">
        <v>14331</v>
      </c>
      <c r="R2197" s="72" t="s">
        <v>8860</v>
      </c>
      <c r="S2197" s="8">
        <f>INDEX('Coord Sitios Confirmados'!E:E, MATCH(B2197, 'Coord Sitios Confirmados'!B:B,0))</f>
        <v>4.6868100000000004</v>
      </c>
      <c r="T2197" s="159">
        <f>INDEX('Coord Sitios Confirmados'!F:F, MATCH(C2197, 'Coord Sitios Confirmados'!C:C,0))</f>
        <v>-74.035884999999993</v>
      </c>
    </row>
    <row r="2198" spans="1:20" x14ac:dyDescent="0.25">
      <c r="A2198" s="104" t="s">
        <v>5659</v>
      </c>
      <c r="B2198" s="11" t="s">
        <v>12944</v>
      </c>
      <c r="C2198" s="12" t="s">
        <v>5660</v>
      </c>
      <c r="D2198" s="12" t="s">
        <v>2720</v>
      </c>
      <c r="E2198" s="12" t="s">
        <v>1705</v>
      </c>
      <c r="F2198" s="12" t="s">
        <v>5661</v>
      </c>
      <c r="G2198" s="12" t="s">
        <v>18</v>
      </c>
      <c r="H2198" s="12" t="s">
        <v>5662</v>
      </c>
      <c r="I2198" s="12" t="s">
        <v>5663</v>
      </c>
      <c r="J2198" s="12" t="s">
        <v>396</v>
      </c>
      <c r="K2198" s="12" t="s">
        <v>21705</v>
      </c>
      <c r="L2198" s="12" t="s">
        <v>21701</v>
      </c>
      <c r="M2198" s="12" t="s">
        <v>6165</v>
      </c>
      <c r="N2198" s="12" t="s">
        <v>12305</v>
      </c>
      <c r="O2198" s="12" t="s">
        <v>12744</v>
      </c>
      <c r="P2198" s="12" t="s">
        <v>14331</v>
      </c>
      <c r="Q2198" s="12" t="s">
        <v>14331</v>
      </c>
      <c r="R2198" s="72" t="s">
        <v>9556</v>
      </c>
      <c r="S2198" s="8" t="str">
        <f>INDEX('Coord Sitios Confirmados'!E:E, MATCH(B2198, 'Coord Sitios Confirmados'!B:B,0))</f>
        <v>4,6987535</v>
      </c>
      <c r="T2198" s="159">
        <f>INDEX('Coord Sitios Confirmados'!F:F, MATCH(C2198, 'Coord Sitios Confirmados'!C:C,0))</f>
        <v>-74.032215500000007</v>
      </c>
    </row>
    <row r="2199" spans="1:20" x14ac:dyDescent="0.25">
      <c r="A2199" s="104" t="s">
        <v>5664</v>
      </c>
      <c r="B2199" s="11" t="s">
        <v>12931</v>
      </c>
      <c r="C2199" s="12" t="s">
        <v>5665</v>
      </c>
      <c r="D2199" s="12" t="s">
        <v>5666</v>
      </c>
      <c r="E2199" s="12" t="s">
        <v>18672</v>
      </c>
      <c r="F2199" s="12" t="s">
        <v>3721</v>
      </c>
      <c r="G2199" s="12" t="s">
        <v>18</v>
      </c>
      <c r="H2199" s="12" t="s">
        <v>56</v>
      </c>
      <c r="I2199" s="12" t="s">
        <v>5667</v>
      </c>
      <c r="J2199" s="12" t="s">
        <v>396</v>
      </c>
      <c r="K2199" s="12" t="s">
        <v>21705</v>
      </c>
      <c r="L2199" s="12" t="s">
        <v>21701</v>
      </c>
      <c r="M2199" s="12" t="s">
        <v>6165</v>
      </c>
      <c r="N2199" s="12" t="s">
        <v>12305</v>
      </c>
      <c r="O2199" s="12" t="s">
        <v>12744</v>
      </c>
      <c r="P2199" s="12" t="s">
        <v>14331</v>
      </c>
      <c r="Q2199" s="12" t="s">
        <v>14331</v>
      </c>
      <c r="R2199" s="72" t="s">
        <v>8860</v>
      </c>
      <c r="S2199" s="8">
        <f>INDEX('Coord Sitios Confirmados'!E:E, MATCH(B2199, 'Coord Sitios Confirmados'!B:B,0))</f>
        <v>4.6891730999999996</v>
      </c>
      <c r="T2199" s="159">
        <f>INDEX('Coord Sitios Confirmados'!F:F, MATCH(C2199, 'Coord Sitios Confirmados'!C:C,0))</f>
        <v>-74.022667799999994</v>
      </c>
    </row>
    <row r="2200" spans="1:20" x14ac:dyDescent="0.25">
      <c r="A2200" s="104" t="s">
        <v>5668</v>
      </c>
      <c r="B2200" s="11" t="s">
        <v>13458</v>
      </c>
      <c r="C2200" s="12" t="s">
        <v>5669</v>
      </c>
      <c r="D2200" s="12" t="s">
        <v>5670</v>
      </c>
      <c r="E2200" s="12" t="s">
        <v>5648</v>
      </c>
      <c r="F2200" s="12" t="s">
        <v>2701</v>
      </c>
      <c r="G2200" s="12" t="s">
        <v>18</v>
      </c>
      <c r="H2200" s="12" t="s">
        <v>5671</v>
      </c>
      <c r="I2200" s="12" t="s">
        <v>5672</v>
      </c>
      <c r="J2200" s="12" t="s">
        <v>396</v>
      </c>
      <c r="K2200" s="12" t="s">
        <v>21705</v>
      </c>
      <c r="L2200" s="12" t="s">
        <v>21701</v>
      </c>
      <c r="M2200" s="12" t="s">
        <v>6165</v>
      </c>
      <c r="N2200" s="12" t="s">
        <v>12305</v>
      </c>
      <c r="O2200" s="12" t="s">
        <v>12744</v>
      </c>
      <c r="P2200" s="12" t="s">
        <v>14331</v>
      </c>
      <c r="Q2200" s="12" t="s">
        <v>14331</v>
      </c>
      <c r="R2200" s="72" t="s">
        <v>9556</v>
      </c>
      <c r="S2200" s="8">
        <f>INDEX('Coord Sitios Confirmados'!E:E, MATCH(B2200, 'Coord Sitios Confirmados'!B:B,0))</f>
        <v>4.7013030000000002</v>
      </c>
      <c r="T2200" s="159">
        <f>INDEX('Coord Sitios Confirmados'!F:F, MATCH(C2200, 'Coord Sitios Confirmados'!C:C,0))</f>
        <v>-74.048530999999997</v>
      </c>
    </row>
    <row r="2201" spans="1:20" x14ac:dyDescent="0.25">
      <c r="A2201" s="104" t="s">
        <v>5673</v>
      </c>
      <c r="B2201" s="11" t="s">
        <v>13534</v>
      </c>
      <c r="C2201" s="12" t="s">
        <v>5674</v>
      </c>
      <c r="D2201" s="12" t="s">
        <v>5675</v>
      </c>
      <c r="E2201" s="12" t="s">
        <v>1862</v>
      </c>
      <c r="F2201" s="12" t="s">
        <v>5676</v>
      </c>
      <c r="G2201" s="12" t="s">
        <v>18</v>
      </c>
      <c r="H2201" s="12" t="s">
        <v>56</v>
      </c>
      <c r="I2201" s="12" t="s">
        <v>5677</v>
      </c>
      <c r="J2201" s="12" t="s">
        <v>396</v>
      </c>
      <c r="K2201" s="12" t="s">
        <v>21705</v>
      </c>
      <c r="L2201" s="12" t="s">
        <v>21701</v>
      </c>
      <c r="M2201" s="12" t="s">
        <v>6165</v>
      </c>
      <c r="N2201" s="12" t="s">
        <v>12305</v>
      </c>
      <c r="O2201" s="12" t="s">
        <v>12744</v>
      </c>
      <c r="P2201" s="12" t="s">
        <v>14331</v>
      </c>
      <c r="Q2201" s="12" t="s">
        <v>14331</v>
      </c>
      <c r="R2201" s="72" t="s">
        <v>8860</v>
      </c>
      <c r="S2201" s="8">
        <f>INDEX('Coord Sitios Confirmados'!E:E, MATCH(B2201, 'Coord Sitios Confirmados'!B:B,0))</f>
        <v>4.7021990999999996</v>
      </c>
      <c r="T2201" s="159">
        <f>INDEX('Coord Sitios Confirmados'!F:F, MATCH(C2201, 'Coord Sitios Confirmados'!C:C,0))</f>
        <v>-74.046169000000006</v>
      </c>
    </row>
    <row r="2202" spans="1:20" x14ac:dyDescent="0.25">
      <c r="A2202" s="115" t="s">
        <v>15619</v>
      </c>
      <c r="B2202" s="103" t="s">
        <v>15620</v>
      </c>
      <c r="C2202" s="101" t="s">
        <v>16006</v>
      </c>
      <c r="D2202" s="101" t="s">
        <v>17525</v>
      </c>
      <c r="E2202" s="101" t="s">
        <v>22482</v>
      </c>
      <c r="F2202" s="101"/>
      <c r="G2202" s="101" t="s">
        <v>22593</v>
      </c>
      <c r="H2202" s="101" t="s">
        <v>16110</v>
      </c>
      <c r="I2202" s="101" t="s">
        <v>15621</v>
      </c>
      <c r="J2202" s="101" t="s">
        <v>396</v>
      </c>
      <c r="K2202" s="101" t="s">
        <v>21700</v>
      </c>
      <c r="L2202" s="101" t="s">
        <v>21701</v>
      </c>
      <c r="M2202" s="101" t="s">
        <v>16051</v>
      </c>
      <c r="N2202" s="101" t="s">
        <v>14377</v>
      </c>
      <c r="O2202" s="101" t="s">
        <v>12744</v>
      </c>
      <c r="P2202" s="101" t="s">
        <v>15290</v>
      </c>
      <c r="Q2202" s="101" t="s">
        <v>10573</v>
      </c>
      <c r="R2202" s="102" t="s">
        <v>8860</v>
      </c>
      <c r="S2202" s="8">
        <f>INDEX('Coord Sitios Confirmados'!E:E, MATCH(B2202, 'Coord Sitios Confirmados'!B:B,0))</f>
        <v>4.0571000000000002</v>
      </c>
      <c r="T2202" s="159">
        <f>INDEX('Coord Sitios Confirmados'!F:F, MATCH(C2202, 'Coord Sitios Confirmados'!C:C,0))</f>
        <v>-74.479600000000005</v>
      </c>
    </row>
    <row r="2203" spans="1:20" x14ac:dyDescent="0.25">
      <c r="A2203" s="104" t="s">
        <v>5678</v>
      </c>
      <c r="B2203" s="11" t="s">
        <v>12948</v>
      </c>
      <c r="C2203" s="12" t="s">
        <v>5679</v>
      </c>
      <c r="D2203" s="12" t="s">
        <v>5680</v>
      </c>
      <c r="E2203" s="12" t="s">
        <v>20767</v>
      </c>
      <c r="F2203" s="12" t="s">
        <v>20766</v>
      </c>
      <c r="G2203" s="12" t="s">
        <v>18</v>
      </c>
      <c r="H2203" s="12" t="s">
        <v>5682</v>
      </c>
      <c r="I2203" s="12" t="s">
        <v>5683</v>
      </c>
      <c r="J2203" s="12" t="s">
        <v>396</v>
      </c>
      <c r="K2203" s="12" t="s">
        <v>21700</v>
      </c>
      <c r="L2203" s="12" t="s">
        <v>21701</v>
      </c>
      <c r="M2203" s="12" t="s">
        <v>524</v>
      </c>
      <c r="N2203" s="12" t="s">
        <v>12305</v>
      </c>
      <c r="O2203" s="12" t="s">
        <v>12744</v>
      </c>
      <c r="P2203" s="12" t="s">
        <v>14331</v>
      </c>
      <c r="Q2203" s="12" t="s">
        <v>14331</v>
      </c>
      <c r="R2203" s="72" t="s">
        <v>8648</v>
      </c>
      <c r="S2203" s="8">
        <f>INDEX('Coord Sitios Confirmados'!E:E, MATCH(B2203, 'Coord Sitios Confirmados'!B:B,0))</f>
        <v>4.6904988000000003</v>
      </c>
      <c r="T2203" s="159">
        <f>INDEX('Coord Sitios Confirmados'!F:F, MATCH(C2203, 'Coord Sitios Confirmados'!C:C,0))</f>
        <v>-74.052778200000006</v>
      </c>
    </row>
    <row r="2204" spans="1:20" x14ac:dyDescent="0.25">
      <c r="A2204" s="104" t="s">
        <v>21107</v>
      </c>
      <c r="B2204" s="11" t="s">
        <v>12188</v>
      </c>
      <c r="C2204" s="12" t="s">
        <v>21490</v>
      </c>
      <c r="D2204" s="12" t="s">
        <v>21106</v>
      </c>
      <c r="E2204" s="12" t="s">
        <v>18848</v>
      </c>
      <c r="F2204" s="12" t="s">
        <v>18847</v>
      </c>
      <c r="G2204" s="12" t="s">
        <v>18</v>
      </c>
      <c r="H2204" s="12" t="s">
        <v>21386</v>
      </c>
      <c r="I2204" s="12" t="s">
        <v>21108</v>
      </c>
      <c r="J2204" s="12" t="s">
        <v>396</v>
      </c>
      <c r="K2204" s="12" t="s">
        <v>21700</v>
      </c>
      <c r="L2204" s="12" t="s">
        <v>21701</v>
      </c>
      <c r="M2204" s="12" t="s">
        <v>6165</v>
      </c>
      <c r="N2204" s="12" t="s">
        <v>12305</v>
      </c>
      <c r="O2204" s="12" t="s">
        <v>12744</v>
      </c>
      <c r="P2204" s="12" t="s">
        <v>14331</v>
      </c>
      <c r="Q2204" s="12" t="s">
        <v>14331</v>
      </c>
      <c r="R2204" s="72" t="s">
        <v>8648</v>
      </c>
      <c r="S2204" s="8">
        <f>INDEX('Coord Sitios Confirmados'!E:E, MATCH(B2204, 'Coord Sitios Confirmados'!B:B,0))</f>
        <v>4.6906109999999996</v>
      </c>
      <c r="T2204" s="159">
        <f>INDEX('Coord Sitios Confirmados'!F:F, MATCH(C2204, 'Coord Sitios Confirmados'!C:C,0))</f>
        <v>-74.056077000000002</v>
      </c>
    </row>
    <row r="2205" spans="1:20" x14ac:dyDescent="0.25">
      <c r="A2205" s="105" t="s">
        <v>5686</v>
      </c>
      <c r="B2205" s="71" t="s">
        <v>13165</v>
      </c>
      <c r="C2205" s="70" t="s">
        <v>5687</v>
      </c>
      <c r="D2205" s="70" t="s">
        <v>5688</v>
      </c>
      <c r="E2205" s="70" t="s">
        <v>18919</v>
      </c>
      <c r="F2205" s="70" t="s">
        <v>18921</v>
      </c>
      <c r="G2205" s="70" t="s">
        <v>13</v>
      </c>
      <c r="H2205" s="70" t="s">
        <v>5689</v>
      </c>
      <c r="I2205" s="70" t="s">
        <v>5690</v>
      </c>
      <c r="J2205" s="70" t="s">
        <v>396</v>
      </c>
      <c r="K2205" s="70" t="s">
        <v>21705</v>
      </c>
      <c r="L2205" s="70" t="s">
        <v>21701</v>
      </c>
      <c r="M2205" s="70" t="s">
        <v>6165</v>
      </c>
      <c r="N2205" s="70" t="s">
        <v>197</v>
      </c>
      <c r="O2205" s="70" t="s">
        <v>12744</v>
      </c>
      <c r="P2205" s="70" t="s">
        <v>14331</v>
      </c>
      <c r="Q2205" s="70" t="s">
        <v>14331</v>
      </c>
      <c r="R2205" s="74" t="s">
        <v>1922</v>
      </c>
      <c r="S2205" s="8">
        <f>INDEX('Coord Sitios Confirmados'!E:E, MATCH(B2205, 'Coord Sitios Confirmados'!B:B,0))</f>
        <v>4.7628500000000003</v>
      </c>
      <c r="T2205" s="159">
        <f>INDEX('Coord Sitios Confirmados'!F:F, MATCH(C2205, 'Coord Sitios Confirmados'!C:C,0))</f>
        <v>-74.042400000000001</v>
      </c>
    </row>
    <row r="2206" spans="1:20" x14ac:dyDescent="0.25">
      <c r="A2206" s="105" t="s">
        <v>5691</v>
      </c>
      <c r="B2206" s="71" t="s">
        <v>13228</v>
      </c>
      <c r="C2206" s="70" t="s">
        <v>5692</v>
      </c>
      <c r="D2206" s="70" t="s">
        <v>5693</v>
      </c>
      <c r="E2206" s="70" t="s">
        <v>5593</v>
      </c>
      <c r="F2206" s="70" t="s">
        <v>14293</v>
      </c>
      <c r="G2206" s="70" t="s">
        <v>940</v>
      </c>
      <c r="H2206" s="70" t="s">
        <v>21781</v>
      </c>
      <c r="I2206" s="70" t="s">
        <v>5694</v>
      </c>
      <c r="J2206" s="70" t="s">
        <v>396</v>
      </c>
      <c r="K2206" s="70" t="s">
        <v>21705</v>
      </c>
      <c r="L2206" s="70" t="s">
        <v>21701</v>
      </c>
      <c r="M2206" s="70" t="s">
        <v>3231</v>
      </c>
      <c r="N2206" s="70" t="s">
        <v>197</v>
      </c>
      <c r="O2206" s="70" t="s">
        <v>12744</v>
      </c>
      <c r="P2206" s="70" t="s">
        <v>14331</v>
      </c>
      <c r="Q2206" s="70" t="s">
        <v>14331</v>
      </c>
      <c r="R2206" s="74" t="s">
        <v>8860</v>
      </c>
      <c r="S2206" s="8">
        <f>INDEX('Coord Sitios Confirmados'!E:E, MATCH(B2206, 'Coord Sitios Confirmados'!B:B,0))</f>
        <v>4.6855677</v>
      </c>
      <c r="T2206" s="159">
        <f>INDEX('Coord Sitios Confirmados'!F:F, MATCH(C2206, 'Coord Sitios Confirmados'!C:C,0))</f>
        <v>-74.100939999999994</v>
      </c>
    </row>
    <row r="2207" spans="1:20" x14ac:dyDescent="0.25">
      <c r="A2207" s="73" t="s">
        <v>5695</v>
      </c>
      <c r="B2207" s="79" t="s">
        <v>14035</v>
      </c>
      <c r="C2207" s="3" t="s">
        <v>5696</v>
      </c>
      <c r="D2207" s="3" t="s">
        <v>14036</v>
      </c>
      <c r="E2207" s="3" t="s">
        <v>14037</v>
      </c>
      <c r="F2207" s="3" t="s">
        <v>14037</v>
      </c>
      <c r="G2207" s="3" t="s">
        <v>394</v>
      </c>
      <c r="H2207" s="3" t="s">
        <v>14038</v>
      </c>
      <c r="I2207" s="3" t="s">
        <v>14039</v>
      </c>
      <c r="J2207" s="3" t="s">
        <v>396</v>
      </c>
      <c r="K2207" s="3" t="s">
        <v>21705</v>
      </c>
      <c r="L2207" s="3" t="s">
        <v>21701</v>
      </c>
      <c r="M2207" s="3" t="s">
        <v>8691</v>
      </c>
      <c r="N2207" s="3" t="s">
        <v>12324</v>
      </c>
      <c r="O2207" s="3" t="s">
        <v>12744</v>
      </c>
      <c r="P2207" s="3" t="s">
        <v>14331</v>
      </c>
      <c r="Q2207" s="3" t="s">
        <v>14331</v>
      </c>
      <c r="R2207" s="106" t="s">
        <v>8860</v>
      </c>
      <c r="S2207" s="8" t="e">
        <f>INDEX('Coord Sitios Confirmados'!E:E, MATCH(B2207, 'Coord Sitios Confirmados'!B:B,0))</f>
        <v>#N/A</v>
      </c>
      <c r="T2207" s="159">
        <f>INDEX('Coord Sitios Confirmados'!F:F, MATCH(C2207, 'Coord Sitios Confirmados'!C:C,0))</f>
        <v>-74.094324</v>
      </c>
    </row>
    <row r="2208" spans="1:20" x14ac:dyDescent="0.25">
      <c r="A2208" s="104" t="s">
        <v>5697</v>
      </c>
      <c r="B2208" s="11" t="s">
        <v>13295</v>
      </c>
      <c r="C2208" s="12" t="s">
        <v>5698</v>
      </c>
      <c r="D2208" s="12" t="s">
        <v>5699</v>
      </c>
      <c r="E2208" s="12" t="s">
        <v>18810</v>
      </c>
      <c r="F2208" s="12" t="s">
        <v>18811</v>
      </c>
      <c r="G2208" s="12" t="s">
        <v>1848</v>
      </c>
      <c r="H2208" s="12" t="s">
        <v>20988</v>
      </c>
      <c r="I2208" s="12" t="s">
        <v>5700</v>
      </c>
      <c r="J2208" s="12" t="s">
        <v>396</v>
      </c>
      <c r="K2208" s="12" t="s">
        <v>21700</v>
      </c>
      <c r="L2208" s="12" t="s">
        <v>21701</v>
      </c>
      <c r="M2208" s="12" t="s">
        <v>6165</v>
      </c>
      <c r="N2208" s="12" t="s">
        <v>12305</v>
      </c>
      <c r="O2208" s="12" t="s">
        <v>12744</v>
      </c>
      <c r="P2208" s="12" t="s">
        <v>14331</v>
      </c>
      <c r="Q2208" s="12" t="s">
        <v>14331</v>
      </c>
      <c r="R2208" s="72" t="s">
        <v>8648</v>
      </c>
      <c r="S2208" s="8">
        <f>INDEX('Coord Sitios Confirmados'!E:E, MATCH(B2208, 'Coord Sitios Confirmados'!B:B,0))</f>
        <v>4.7109290000000001</v>
      </c>
      <c r="T2208" s="159">
        <f>INDEX('Coord Sitios Confirmados'!F:F, MATCH(C2208, 'Coord Sitios Confirmados'!C:C,0))</f>
        <v>-74.047931000000005</v>
      </c>
    </row>
    <row r="2209" spans="1:20" x14ac:dyDescent="0.25">
      <c r="A2209" s="105" t="s">
        <v>6707</v>
      </c>
      <c r="B2209" s="71" t="s">
        <v>12990</v>
      </c>
      <c r="C2209" s="70" t="s">
        <v>6708</v>
      </c>
      <c r="D2209" s="70" t="s">
        <v>12697</v>
      </c>
      <c r="E2209" s="70" t="s">
        <v>18444</v>
      </c>
      <c r="F2209" s="70" t="s">
        <v>18443</v>
      </c>
      <c r="G2209" s="70" t="s">
        <v>18</v>
      </c>
      <c r="H2209" s="70" t="s">
        <v>21782</v>
      </c>
      <c r="I2209" s="70" t="s">
        <v>5701</v>
      </c>
      <c r="J2209" s="70" t="s">
        <v>396</v>
      </c>
      <c r="K2209" s="70" t="s">
        <v>21705</v>
      </c>
      <c r="L2209" s="70" t="s">
        <v>21701</v>
      </c>
      <c r="M2209" s="70" t="s">
        <v>6165</v>
      </c>
      <c r="N2209" s="70" t="s">
        <v>197</v>
      </c>
      <c r="O2209" s="70" t="s">
        <v>12746</v>
      </c>
      <c r="P2209" s="70" t="s">
        <v>14331</v>
      </c>
      <c r="Q2209" s="70" t="s">
        <v>14331</v>
      </c>
      <c r="R2209" s="74" t="s">
        <v>8860</v>
      </c>
      <c r="S2209" s="8">
        <f>INDEX('Coord Sitios Confirmados'!E:E, MATCH(B2209, 'Coord Sitios Confirmados'!B:B,0))</f>
        <v>4.718388</v>
      </c>
      <c r="T2209" s="159">
        <f>INDEX('Coord Sitios Confirmados'!F:F, MATCH(C2209, 'Coord Sitios Confirmados'!C:C,0))</f>
        <v>-74.046650999999997</v>
      </c>
    </row>
    <row r="2210" spans="1:20" x14ac:dyDescent="0.25">
      <c r="A2210" s="115" t="s">
        <v>15038</v>
      </c>
      <c r="B2210" s="103" t="s">
        <v>15039</v>
      </c>
      <c r="C2210" s="101" t="s">
        <v>15040</v>
      </c>
      <c r="D2210" s="101" t="s">
        <v>17526</v>
      </c>
      <c r="E2210" s="101" t="s">
        <v>21897</v>
      </c>
      <c r="F2210" s="101" t="s">
        <v>21898</v>
      </c>
      <c r="G2210" s="101" t="s">
        <v>14374</v>
      </c>
      <c r="H2210" s="101" t="s">
        <v>1644</v>
      </c>
      <c r="I2210" s="101" t="s">
        <v>15041</v>
      </c>
      <c r="J2210" s="101" t="s">
        <v>396</v>
      </c>
      <c r="K2210" s="101" t="s">
        <v>21702</v>
      </c>
      <c r="L2210" s="101" t="s">
        <v>21701</v>
      </c>
      <c r="M2210" s="101" t="s">
        <v>14445</v>
      </c>
      <c r="N2210" s="101" t="s">
        <v>14399</v>
      </c>
      <c r="O2210" s="101" t="s">
        <v>12744</v>
      </c>
      <c r="P2210" s="101" t="s">
        <v>14445</v>
      </c>
      <c r="Q2210" s="101" t="s">
        <v>10573</v>
      </c>
      <c r="R2210" s="102" t="s">
        <v>1644</v>
      </c>
      <c r="S2210" s="8">
        <f>INDEX('Coord Sitios Confirmados'!E:E, MATCH(B2210, 'Coord Sitios Confirmados'!B:B,0))</f>
        <v>4.7821400000000001</v>
      </c>
      <c r="T2210" s="159">
        <f>INDEX('Coord Sitios Confirmados'!F:F, MATCH(C2210, 'Coord Sitios Confirmados'!C:C,0))</f>
        <v>-74.126599999999996</v>
      </c>
    </row>
    <row r="2211" spans="1:20" x14ac:dyDescent="0.25">
      <c r="A2211" s="105" t="s">
        <v>18530</v>
      </c>
      <c r="B2211" s="71" t="s">
        <v>18553</v>
      </c>
      <c r="C2211" s="70" t="s">
        <v>18531</v>
      </c>
      <c r="D2211" s="70" t="s">
        <v>18577</v>
      </c>
      <c r="E2211" s="70" t="s">
        <v>18554</v>
      </c>
      <c r="F2211" s="70" t="s">
        <v>18555</v>
      </c>
      <c r="G2211" s="70" t="s">
        <v>9339</v>
      </c>
      <c r="H2211" s="70" t="s">
        <v>18619</v>
      </c>
      <c r="I2211" s="70" t="s">
        <v>12574</v>
      </c>
      <c r="J2211" s="70" t="s">
        <v>396</v>
      </c>
      <c r="K2211" s="70" t="s">
        <v>21705</v>
      </c>
      <c r="L2211" s="70" t="s">
        <v>21701</v>
      </c>
      <c r="M2211" s="70" t="s">
        <v>8699</v>
      </c>
      <c r="N2211" s="70" t="s">
        <v>197</v>
      </c>
      <c r="O2211" s="70" t="s">
        <v>12744</v>
      </c>
      <c r="P2211" s="70" t="s">
        <v>14331</v>
      </c>
      <c r="Q2211" s="70" t="s">
        <v>14331</v>
      </c>
      <c r="R2211" s="74" t="s">
        <v>9339</v>
      </c>
      <c r="S2211" s="8">
        <f>INDEX('Coord Sitios Confirmados'!E:E, MATCH(B2211, 'Coord Sitios Confirmados'!B:B,0))</f>
        <v>4.7321600000000004</v>
      </c>
      <c r="T2211" s="159">
        <f>INDEX('Coord Sitios Confirmados'!F:F, MATCH(C2211, 'Coord Sitios Confirmados'!C:C,0))</f>
        <v>-74.050210000000007</v>
      </c>
    </row>
    <row r="2212" spans="1:20" x14ac:dyDescent="0.25">
      <c r="A2212" s="105" t="s">
        <v>5702</v>
      </c>
      <c r="B2212" s="71" t="s">
        <v>12974</v>
      </c>
      <c r="C2212" s="70" t="s">
        <v>5703</v>
      </c>
      <c r="D2212" s="70" t="s">
        <v>12701</v>
      </c>
      <c r="E2212" s="70" t="s">
        <v>18351</v>
      </c>
      <c r="F2212" s="70" t="s">
        <v>4197</v>
      </c>
      <c r="G2212" s="70" t="s">
        <v>940</v>
      </c>
      <c r="H2212" s="70">
        <v>0</v>
      </c>
      <c r="I2212" s="70" t="s">
        <v>5704</v>
      </c>
      <c r="J2212" s="70" t="s">
        <v>396</v>
      </c>
      <c r="K2212" s="70" t="s">
        <v>21702</v>
      </c>
      <c r="L2212" s="70" t="s">
        <v>21701</v>
      </c>
      <c r="M2212" s="70" t="s">
        <v>3231</v>
      </c>
      <c r="N2212" s="70" t="s">
        <v>197</v>
      </c>
      <c r="O2212" s="70" t="s">
        <v>12744</v>
      </c>
      <c r="P2212" s="70" t="s">
        <v>14331</v>
      </c>
      <c r="Q2212" s="70" t="s">
        <v>14331</v>
      </c>
      <c r="R2212" s="74" t="s">
        <v>1644</v>
      </c>
      <c r="S2212" s="8">
        <f>INDEX('Coord Sitios Confirmados'!E:E, MATCH(B2212, 'Coord Sitios Confirmados'!B:B,0))</f>
        <v>4.6962000000000002</v>
      </c>
      <c r="T2212" s="159">
        <f>INDEX('Coord Sitios Confirmados'!F:F, MATCH(C2212, 'Coord Sitios Confirmados'!C:C,0))</f>
        <v>-74.096999999999994</v>
      </c>
    </row>
    <row r="2213" spans="1:20" x14ac:dyDescent="0.25">
      <c r="A2213" s="105" t="s">
        <v>5705</v>
      </c>
      <c r="B2213" s="71" t="s">
        <v>13450</v>
      </c>
      <c r="C2213" s="70" t="s">
        <v>5706</v>
      </c>
      <c r="D2213" s="70" t="s">
        <v>5707</v>
      </c>
      <c r="E2213" s="70" t="s">
        <v>3354</v>
      </c>
      <c r="F2213" s="70" t="s">
        <v>5708</v>
      </c>
      <c r="G2213" s="70" t="s">
        <v>940</v>
      </c>
      <c r="H2213" s="70" t="s">
        <v>5709</v>
      </c>
      <c r="I2213" s="70" t="s">
        <v>5710</v>
      </c>
      <c r="J2213" s="70" t="s">
        <v>396</v>
      </c>
      <c r="K2213" s="70" t="s">
        <v>21705</v>
      </c>
      <c r="L2213" s="70" t="s">
        <v>21701</v>
      </c>
      <c r="M2213" s="70" t="s">
        <v>3231</v>
      </c>
      <c r="N2213" s="70" t="s">
        <v>197</v>
      </c>
      <c r="O2213" s="70" t="s">
        <v>12744</v>
      </c>
      <c r="P2213" s="70" t="s">
        <v>14331</v>
      </c>
      <c r="Q2213" s="70" t="s">
        <v>14331</v>
      </c>
      <c r="R2213" s="74" t="s">
        <v>8860</v>
      </c>
      <c r="S2213" s="8">
        <f>INDEX('Coord Sitios Confirmados'!E:E, MATCH(B2213, 'Coord Sitios Confirmados'!B:B,0))</f>
        <v>4.6910159</v>
      </c>
      <c r="T2213" s="159">
        <f>INDEX('Coord Sitios Confirmados'!F:F, MATCH(C2213, 'Coord Sitios Confirmados'!C:C,0))</f>
        <v>-74.101429999999993</v>
      </c>
    </row>
    <row r="2214" spans="1:20" x14ac:dyDescent="0.25">
      <c r="A2214" s="73" t="s">
        <v>22838</v>
      </c>
      <c r="B2214" s="79" t="s">
        <v>22839</v>
      </c>
      <c r="C2214" s="3" t="s">
        <v>22840</v>
      </c>
      <c r="D2214" s="3" t="s">
        <v>7861</v>
      </c>
      <c r="E2214" s="3" t="s">
        <v>18705</v>
      </c>
      <c r="F2214" s="3" t="s">
        <v>20893</v>
      </c>
      <c r="G2214" s="3" t="s">
        <v>18</v>
      </c>
      <c r="H2214" s="3" t="s">
        <v>22949</v>
      </c>
      <c r="I2214" s="3" t="s">
        <v>22841</v>
      </c>
      <c r="J2214" s="3" t="s">
        <v>396</v>
      </c>
      <c r="K2214" s="3" t="s">
        <v>21705</v>
      </c>
      <c r="L2214" s="3" t="s">
        <v>21701</v>
      </c>
      <c r="M2214" s="3" t="s">
        <v>8690</v>
      </c>
      <c r="N2214" s="3" t="s">
        <v>12324</v>
      </c>
      <c r="O2214" s="3" t="s">
        <v>12744</v>
      </c>
      <c r="P2214" s="3" t="s">
        <v>14331</v>
      </c>
      <c r="Q2214" s="3" t="s">
        <v>14331</v>
      </c>
      <c r="R2214" s="106" t="s">
        <v>18638</v>
      </c>
      <c r="S2214" s="8">
        <f>INDEX('Coord Sitios Confirmados'!E:E, MATCH(B2214, 'Coord Sitios Confirmados'!B:B,0))</f>
        <v>4.6001859999999999</v>
      </c>
      <c r="T2214" s="159">
        <f>INDEX('Coord Sitios Confirmados'!F:F, MATCH(C2214, 'Coord Sitios Confirmados'!C:C,0))</f>
        <v>-74.084321000000003</v>
      </c>
    </row>
    <row r="2215" spans="1:20" x14ac:dyDescent="0.25">
      <c r="A2215" s="73" t="s">
        <v>5711</v>
      </c>
      <c r="B2215" s="79" t="s">
        <v>13114</v>
      </c>
      <c r="C2215" s="3" t="s">
        <v>5712</v>
      </c>
      <c r="D2215" s="3" t="s">
        <v>5713</v>
      </c>
      <c r="E2215" s="3" t="s">
        <v>18686</v>
      </c>
      <c r="F2215" s="3" t="s">
        <v>18685</v>
      </c>
      <c r="G2215" s="3" t="s">
        <v>394</v>
      </c>
      <c r="H2215" s="3" t="s">
        <v>20975</v>
      </c>
      <c r="I2215" s="3" t="s">
        <v>5714</v>
      </c>
      <c r="J2215" s="3" t="s">
        <v>396</v>
      </c>
      <c r="K2215" s="3" t="s">
        <v>21705</v>
      </c>
      <c r="L2215" s="3" t="s">
        <v>21701</v>
      </c>
      <c r="M2215" s="3" t="s">
        <v>8694</v>
      </c>
      <c r="N2215" s="3" t="s">
        <v>12324</v>
      </c>
      <c r="O2215" s="3" t="s">
        <v>12744</v>
      </c>
      <c r="P2215" s="3" t="s">
        <v>14331</v>
      </c>
      <c r="Q2215" s="3" t="s">
        <v>14331</v>
      </c>
      <c r="R2215" s="106" t="s">
        <v>8648</v>
      </c>
      <c r="S2215" s="8" t="str">
        <f>INDEX('Coord Sitios Confirmados'!E:E, MATCH(B2215, 'Coord Sitios Confirmados'!B:B,0))</f>
        <v>4,563165</v>
      </c>
      <c r="T2215" s="159">
        <f>INDEX('Coord Sitios Confirmados'!F:F, MATCH(C2215, 'Coord Sitios Confirmados'!C:C,0))</f>
        <v>-74.088727000000006</v>
      </c>
    </row>
    <row r="2216" spans="1:20" x14ac:dyDescent="0.25">
      <c r="A2216" s="73" t="s">
        <v>5715</v>
      </c>
      <c r="B2216" s="79" t="s">
        <v>12885</v>
      </c>
      <c r="C2216" s="3" t="s">
        <v>5716</v>
      </c>
      <c r="D2216" s="3" t="s">
        <v>5717</v>
      </c>
      <c r="E2216" s="3" t="s">
        <v>5302</v>
      </c>
      <c r="F2216" s="3" t="s">
        <v>4207</v>
      </c>
      <c r="G2216" s="3" t="s">
        <v>394</v>
      </c>
      <c r="H2216" s="3" t="s">
        <v>20932</v>
      </c>
      <c r="I2216" s="3" t="s">
        <v>5718</v>
      </c>
      <c r="J2216" s="3" t="s">
        <v>396</v>
      </c>
      <c r="K2216" s="3" t="s">
        <v>21705</v>
      </c>
      <c r="L2216" s="3" t="s">
        <v>21701</v>
      </c>
      <c r="M2216" s="3" t="s">
        <v>8690</v>
      </c>
      <c r="N2216" s="3" t="s">
        <v>12324</v>
      </c>
      <c r="O2216" s="3" t="s">
        <v>12744</v>
      </c>
      <c r="P2216" s="3" t="s">
        <v>14331</v>
      </c>
      <c r="Q2216" s="3" t="s">
        <v>14331</v>
      </c>
      <c r="R2216" s="106" t="s">
        <v>8648</v>
      </c>
      <c r="S2216" s="8" t="str">
        <f>INDEX('Coord Sitios Confirmados'!E:E, MATCH(B2216, 'Coord Sitios Confirmados'!B:B,0))</f>
        <v>4,598743</v>
      </c>
      <c r="T2216" s="159">
        <f>INDEX('Coord Sitios Confirmados'!F:F, MATCH(C2216, 'Coord Sitios Confirmados'!C:C,0))</f>
        <v>-74.095427999999998</v>
      </c>
    </row>
    <row r="2217" spans="1:20" x14ac:dyDescent="0.25">
      <c r="A2217" s="73" t="s">
        <v>5719</v>
      </c>
      <c r="B2217" s="79" t="s">
        <v>13227</v>
      </c>
      <c r="C2217" s="3" t="s">
        <v>5720</v>
      </c>
      <c r="D2217" s="3" t="s">
        <v>5721</v>
      </c>
      <c r="E2217" s="3" t="s">
        <v>5425</v>
      </c>
      <c r="F2217" s="3" t="s">
        <v>5722</v>
      </c>
      <c r="G2217" s="3" t="s">
        <v>18</v>
      </c>
      <c r="H2217" s="3" t="s">
        <v>5723</v>
      </c>
      <c r="I2217" s="3" t="s">
        <v>5724</v>
      </c>
      <c r="J2217" s="3" t="s">
        <v>396</v>
      </c>
      <c r="K2217" s="3" t="s">
        <v>21705</v>
      </c>
      <c r="L2217" s="3" t="s">
        <v>21701</v>
      </c>
      <c r="M2217" s="3" t="s">
        <v>8690</v>
      </c>
      <c r="N2217" s="3" t="s">
        <v>12324</v>
      </c>
      <c r="O2217" s="3" t="s">
        <v>12744</v>
      </c>
      <c r="P2217" s="3" t="s">
        <v>14331</v>
      </c>
      <c r="Q2217" s="3" t="s">
        <v>14331</v>
      </c>
      <c r="R2217" s="106" t="s">
        <v>8860</v>
      </c>
      <c r="S2217" s="8" t="str">
        <f>INDEX('Coord Sitios Confirmados'!E:E, MATCH(B2217, 'Coord Sitios Confirmados'!B:B,0))</f>
        <v>4,596676</v>
      </c>
      <c r="T2217" s="159">
        <f>INDEX('Coord Sitios Confirmados'!F:F, MATCH(C2217, 'Coord Sitios Confirmados'!C:C,0))</f>
        <v>-74.103427999999994</v>
      </c>
    </row>
    <row r="2218" spans="1:20" x14ac:dyDescent="0.25">
      <c r="A2218" s="73" t="s">
        <v>5725</v>
      </c>
      <c r="B2218" s="79" t="s">
        <v>12831</v>
      </c>
      <c r="C2218" s="3" t="s">
        <v>5726</v>
      </c>
      <c r="D2218" s="3" t="s">
        <v>5727</v>
      </c>
      <c r="E2218" s="3" t="s">
        <v>5239</v>
      </c>
      <c r="F2218" s="3" t="s">
        <v>18704</v>
      </c>
      <c r="G2218" s="3" t="s">
        <v>1508</v>
      </c>
      <c r="H2218" s="3" t="s">
        <v>5728</v>
      </c>
      <c r="I2218" s="3" t="s">
        <v>5729</v>
      </c>
      <c r="J2218" s="3" t="s">
        <v>396</v>
      </c>
      <c r="K2218" s="3" t="s">
        <v>21702</v>
      </c>
      <c r="L2218" s="3" t="s">
        <v>21701</v>
      </c>
      <c r="M2218" s="3" t="s">
        <v>6174</v>
      </c>
      <c r="N2218" s="3" t="s">
        <v>12324</v>
      </c>
      <c r="O2218" s="3" t="s">
        <v>12744</v>
      </c>
      <c r="P2218" s="3" t="s">
        <v>14331</v>
      </c>
      <c r="Q2218" s="3" t="s">
        <v>14331</v>
      </c>
      <c r="R2218" s="106" t="s">
        <v>1644</v>
      </c>
      <c r="S2218" s="8">
        <f>INDEX('Coord Sitios Confirmados'!E:E, MATCH(B2218, 'Coord Sitios Confirmados'!B:B,0))</f>
        <v>4.5161210000000001</v>
      </c>
      <c r="T2218" s="159">
        <f>INDEX('Coord Sitios Confirmados'!F:F, MATCH(C2218, 'Coord Sitios Confirmados'!C:C,0))</f>
        <v>-74.116063999999994</v>
      </c>
    </row>
    <row r="2219" spans="1:20" x14ac:dyDescent="0.25">
      <c r="A2219" s="116" t="s">
        <v>5730</v>
      </c>
      <c r="B2219" s="7" t="s">
        <v>13185</v>
      </c>
      <c r="C2219" s="8" t="s">
        <v>5731</v>
      </c>
      <c r="D2219" s="8" t="s">
        <v>5732</v>
      </c>
      <c r="E2219" s="8" t="s">
        <v>14118</v>
      </c>
      <c r="F2219" s="8" t="s">
        <v>2185</v>
      </c>
      <c r="G2219" s="8" t="s">
        <v>1848</v>
      </c>
      <c r="H2219" s="8" t="s">
        <v>1260</v>
      </c>
      <c r="I2219" s="8" t="s">
        <v>5733</v>
      </c>
      <c r="J2219" s="8" t="s">
        <v>396</v>
      </c>
      <c r="K2219" s="8" t="s">
        <v>21700</v>
      </c>
      <c r="L2219" s="8" t="s">
        <v>21701</v>
      </c>
      <c r="M2219" s="8" t="s">
        <v>4060</v>
      </c>
      <c r="N2219" s="8" t="s">
        <v>14328</v>
      </c>
      <c r="O2219" s="8" t="s">
        <v>12744</v>
      </c>
      <c r="P2219" s="8" t="s">
        <v>14331</v>
      </c>
      <c r="Q2219" s="8" t="s">
        <v>14331</v>
      </c>
      <c r="R2219" s="26" t="s">
        <v>8860</v>
      </c>
      <c r="S2219" s="8">
        <f>INDEX('Coord Sitios Confirmados'!E:E, MATCH(B2219, 'Coord Sitios Confirmados'!B:B,0))</f>
        <v>4.6100166666666667</v>
      </c>
      <c r="T2219" s="159">
        <f>INDEX('Coord Sitios Confirmados'!F:F, MATCH(C2219, 'Coord Sitios Confirmados'!C:C,0))</f>
        <v>-74.148300000000006</v>
      </c>
    </row>
    <row r="2220" spans="1:20" x14ac:dyDescent="0.25">
      <c r="A2220" s="116" t="s">
        <v>5734</v>
      </c>
      <c r="B2220" s="7" t="s">
        <v>12916</v>
      </c>
      <c r="C2220" s="8" t="s">
        <v>5735</v>
      </c>
      <c r="D2220" s="8" t="s">
        <v>5736</v>
      </c>
      <c r="E2220" s="8" t="s">
        <v>4707</v>
      </c>
      <c r="F2220" s="8" t="s">
        <v>2811</v>
      </c>
      <c r="G2220" s="8" t="s">
        <v>1409</v>
      </c>
      <c r="H2220" s="8" t="s">
        <v>1260</v>
      </c>
      <c r="I2220" s="8" t="s">
        <v>5737</v>
      </c>
      <c r="J2220" s="8" t="s">
        <v>396</v>
      </c>
      <c r="K2220" s="8" t="s">
        <v>21705</v>
      </c>
      <c r="L2220" s="8" t="s">
        <v>21701</v>
      </c>
      <c r="M2220" s="8" t="s">
        <v>4060</v>
      </c>
      <c r="N2220" s="8" t="s">
        <v>14328</v>
      </c>
      <c r="O2220" s="8" t="s">
        <v>12744</v>
      </c>
      <c r="P2220" s="8" t="s">
        <v>14331</v>
      </c>
      <c r="Q2220" s="8" t="s">
        <v>14331</v>
      </c>
      <c r="R2220" s="26" t="s">
        <v>1644</v>
      </c>
      <c r="S2220" s="8">
        <f>INDEX('Coord Sitios Confirmados'!E:E, MATCH(B2220, 'Coord Sitios Confirmados'!B:B,0))</f>
        <v>4.6385333333333332</v>
      </c>
      <c r="T2220" s="159">
        <f>INDEX('Coord Sitios Confirmados'!F:F, MATCH(C2220, 'Coord Sitios Confirmados'!C:C,0))</f>
        <v>-74.162899999999993</v>
      </c>
    </row>
    <row r="2221" spans="1:20" x14ac:dyDescent="0.25">
      <c r="A2221" s="105" t="s">
        <v>5738</v>
      </c>
      <c r="B2221" s="71" t="s">
        <v>12748</v>
      </c>
      <c r="C2221" s="70" t="s">
        <v>12747</v>
      </c>
      <c r="D2221" s="70" t="s">
        <v>5740</v>
      </c>
      <c r="E2221" s="70" t="s">
        <v>3367</v>
      </c>
      <c r="F2221" s="70" t="s">
        <v>2059</v>
      </c>
      <c r="G2221" s="70" t="s">
        <v>1644</v>
      </c>
      <c r="H2221" s="70" t="s">
        <v>5741</v>
      </c>
      <c r="I2221" s="70">
        <v>566940</v>
      </c>
      <c r="J2221" s="70" t="s">
        <v>396</v>
      </c>
      <c r="K2221" s="70" t="s">
        <v>21705</v>
      </c>
      <c r="L2221" s="70" t="s">
        <v>21701</v>
      </c>
      <c r="M2221" s="70" t="s">
        <v>3231</v>
      </c>
      <c r="N2221" s="70" t="s">
        <v>197</v>
      </c>
      <c r="O2221" s="70" t="s">
        <v>12744</v>
      </c>
      <c r="P2221" s="70" t="s">
        <v>14331</v>
      </c>
      <c r="Q2221" s="70" t="s">
        <v>14331</v>
      </c>
      <c r="R2221" s="74" t="s">
        <v>1644</v>
      </c>
      <c r="S2221" s="8">
        <f>INDEX('Coord Sitios Confirmados'!E:E, MATCH(B2221, 'Coord Sitios Confirmados'!B:B,0))</f>
        <v>4.6917900000000001</v>
      </c>
      <c r="T2221" s="159" t="e">
        <f>INDEX('Coord Sitios Confirmados'!F:F, MATCH(C2221, 'Coord Sitios Confirmados'!C:C,0))</f>
        <v>#N/A</v>
      </c>
    </row>
    <row r="2222" spans="1:20" x14ac:dyDescent="0.25">
      <c r="A2222" s="73" t="s">
        <v>13828</v>
      </c>
      <c r="B2222" s="79" t="s">
        <v>13829</v>
      </c>
      <c r="C2222" s="3" t="s">
        <v>13830</v>
      </c>
      <c r="D2222" s="3" t="s">
        <v>14031</v>
      </c>
      <c r="E2222" s="3" t="s">
        <v>18321</v>
      </c>
      <c r="F2222" s="3" t="s">
        <v>14032</v>
      </c>
      <c r="G2222" s="3" t="s">
        <v>8648</v>
      </c>
      <c r="H2222" s="3" t="s">
        <v>14033</v>
      </c>
      <c r="I2222" s="3" t="s">
        <v>14034</v>
      </c>
      <c r="J2222" s="3" t="s">
        <v>396</v>
      </c>
      <c r="K2222" s="3" t="s">
        <v>21705</v>
      </c>
      <c r="L2222" s="3" t="s">
        <v>21701</v>
      </c>
      <c r="M2222" s="3" t="s">
        <v>5313</v>
      </c>
      <c r="N2222" s="3" t="s">
        <v>12324</v>
      </c>
      <c r="O2222" s="3" t="s">
        <v>12744</v>
      </c>
      <c r="P2222" s="3" t="s">
        <v>14331</v>
      </c>
      <c r="Q2222" s="3" t="s">
        <v>14331</v>
      </c>
      <c r="R2222" s="106" t="s">
        <v>8648</v>
      </c>
      <c r="S2222" s="8">
        <f>INDEX('Coord Sitios Confirmados'!E:E, MATCH(B2222, 'Coord Sitios Confirmados'!B:B,0))</f>
        <v>4.6028599999999997</v>
      </c>
      <c r="T2222" s="159" t="str">
        <f>INDEX('Coord Sitios Confirmados'!F:F, MATCH(C2222, 'Coord Sitios Confirmados'!C:C,0))</f>
        <v>-74,11117</v>
      </c>
    </row>
    <row r="2223" spans="1:20" x14ac:dyDescent="0.25">
      <c r="A2223" s="104" t="s">
        <v>5742</v>
      </c>
      <c r="B2223" s="11" t="s">
        <v>12989</v>
      </c>
      <c r="C2223" s="12" t="s">
        <v>5743</v>
      </c>
      <c r="D2223" s="12" t="s">
        <v>5744</v>
      </c>
      <c r="E2223" s="12" t="s">
        <v>20831</v>
      </c>
      <c r="F2223" s="12" t="s">
        <v>22756</v>
      </c>
      <c r="G2223" s="12" t="s">
        <v>18</v>
      </c>
      <c r="H2223" s="12" t="s">
        <v>5745</v>
      </c>
      <c r="I2223" s="12" t="s">
        <v>5746</v>
      </c>
      <c r="J2223" s="12" t="s">
        <v>396</v>
      </c>
      <c r="K2223" s="12" t="s">
        <v>21705</v>
      </c>
      <c r="L2223" s="12" t="s">
        <v>21701</v>
      </c>
      <c r="M2223" s="12" t="s">
        <v>6165</v>
      </c>
      <c r="N2223" s="12" t="s">
        <v>12305</v>
      </c>
      <c r="O2223" s="12" t="s">
        <v>12744</v>
      </c>
      <c r="P2223" s="12" t="s">
        <v>14331</v>
      </c>
      <c r="Q2223" s="12" t="s">
        <v>14331</v>
      </c>
      <c r="R2223" s="72" t="s">
        <v>8648</v>
      </c>
      <c r="S2223" s="8">
        <f>INDEX('Coord Sitios Confirmados'!E:E, MATCH(B2223, 'Coord Sitios Confirmados'!B:B,0))</f>
        <v>4.6930750999999997</v>
      </c>
      <c r="T2223" s="159">
        <f>INDEX('Coord Sitios Confirmados'!F:F, MATCH(C2223, 'Coord Sitios Confirmados'!C:C,0))</f>
        <v>-74.042864300000005</v>
      </c>
    </row>
    <row r="2224" spans="1:20" x14ac:dyDescent="0.25">
      <c r="A2224" s="115" t="s">
        <v>18499</v>
      </c>
      <c r="B2224" s="103" t="s">
        <v>18542</v>
      </c>
      <c r="C2224" s="101" t="s">
        <v>18500</v>
      </c>
      <c r="D2224" s="101" t="s">
        <v>22925</v>
      </c>
      <c r="E2224" s="101" t="s">
        <v>22882</v>
      </c>
      <c r="F2224" s="101" t="s">
        <v>22926</v>
      </c>
      <c r="G2224" s="101" t="s">
        <v>22582</v>
      </c>
      <c r="H2224" s="101" t="s">
        <v>18598</v>
      </c>
      <c r="I2224" s="101" t="s">
        <v>22927</v>
      </c>
      <c r="J2224" s="101" t="s">
        <v>396</v>
      </c>
      <c r="K2224" s="101" t="s">
        <v>21705</v>
      </c>
      <c r="L2224" s="101" t="s">
        <v>21701</v>
      </c>
      <c r="M2224" s="101" t="s">
        <v>14535</v>
      </c>
      <c r="N2224" s="101" t="s">
        <v>14399</v>
      </c>
      <c r="O2224" s="101" t="s">
        <v>12744</v>
      </c>
      <c r="P2224" s="101" t="s">
        <v>14535</v>
      </c>
      <c r="Q2224" s="101" t="s">
        <v>10573</v>
      </c>
      <c r="R2224" s="102" t="s">
        <v>1644</v>
      </c>
      <c r="S2224" s="8">
        <f>INDEX('Coord Sitios Confirmados'!E:E, MATCH(B2224, 'Coord Sitios Confirmados'!B:B,0))</f>
        <v>4.8176670000000001</v>
      </c>
      <c r="T2224" s="159">
        <f>INDEX('Coord Sitios Confirmados'!F:F, MATCH(C2224, 'Coord Sitios Confirmados'!C:C,0))</f>
        <v>-74.356555999999998</v>
      </c>
    </row>
    <row r="2225" spans="1:20" x14ac:dyDescent="0.25">
      <c r="A2225" s="107" t="s">
        <v>5747</v>
      </c>
      <c r="B2225" s="64" t="s">
        <v>12189</v>
      </c>
      <c r="C2225" s="65" t="s">
        <v>5748</v>
      </c>
      <c r="D2225" s="65" t="s">
        <v>5749</v>
      </c>
      <c r="E2225" s="65" t="s">
        <v>12190</v>
      </c>
      <c r="F2225" s="65" t="s">
        <v>23283</v>
      </c>
      <c r="G2225" s="65" t="s">
        <v>1710</v>
      </c>
      <c r="H2225" s="64"/>
      <c r="I2225" s="64" t="s">
        <v>5750</v>
      </c>
      <c r="J2225" s="65" t="s">
        <v>396</v>
      </c>
      <c r="K2225" s="65" t="s">
        <v>21702</v>
      </c>
      <c r="L2225" s="65" t="s">
        <v>21701</v>
      </c>
      <c r="M2225" s="65" t="s">
        <v>8699</v>
      </c>
      <c r="N2225" s="65" t="s">
        <v>397</v>
      </c>
      <c r="O2225" s="65" t="s">
        <v>12744</v>
      </c>
      <c r="P2225" s="65" t="s">
        <v>14331</v>
      </c>
      <c r="Q2225" s="65" t="s">
        <v>14331</v>
      </c>
      <c r="R2225" s="108" t="s">
        <v>1644</v>
      </c>
      <c r="S2225" s="8">
        <f>INDEX('Coord Sitios Confirmados'!E:E, MATCH(B2225, 'Coord Sitios Confirmados'!B:B,0))</f>
        <v>4.6971388888888903</v>
      </c>
      <c r="T2225" s="159">
        <f>INDEX('Coord Sitios Confirmados'!F:F, MATCH(C2225, 'Coord Sitios Confirmados'!C:C,0))</f>
        <v>-74.077399999999997</v>
      </c>
    </row>
    <row r="2226" spans="1:20" x14ac:dyDescent="0.25">
      <c r="A2226" s="109" t="s">
        <v>5751</v>
      </c>
      <c r="B2226" s="9" t="s">
        <v>12955</v>
      </c>
      <c r="C2226" s="10" t="s">
        <v>5752</v>
      </c>
      <c r="D2226" s="10" t="s">
        <v>5753</v>
      </c>
      <c r="E2226" s="10" t="s">
        <v>5578</v>
      </c>
      <c r="F2226" s="10" t="s">
        <v>4397</v>
      </c>
      <c r="G2226" s="10" t="s">
        <v>524</v>
      </c>
      <c r="H2226" s="10" t="s">
        <v>1633</v>
      </c>
      <c r="I2226" s="10" t="s">
        <v>5754</v>
      </c>
      <c r="J2226" s="10" t="s">
        <v>396</v>
      </c>
      <c r="K2226" s="10" t="s">
        <v>21702</v>
      </c>
      <c r="L2226" s="10" t="s">
        <v>21701</v>
      </c>
      <c r="M2226" s="10" t="s">
        <v>8698</v>
      </c>
      <c r="N2226" s="10" t="s">
        <v>520</v>
      </c>
      <c r="O2226" s="10" t="s">
        <v>12744</v>
      </c>
      <c r="P2226" s="10" t="s">
        <v>14331</v>
      </c>
      <c r="Q2226" s="10" t="s">
        <v>14331</v>
      </c>
      <c r="R2226" s="110" t="s">
        <v>1644</v>
      </c>
      <c r="S2226" s="8">
        <f>INDEX('Coord Sitios Confirmados'!E:E, MATCH(B2226, 'Coord Sitios Confirmados'!B:B,0))</f>
        <v>4.6693600000000002</v>
      </c>
      <c r="T2226" s="159" t="str">
        <f>INDEX('Coord Sitios Confirmados'!F:F, MATCH(C2226, 'Coord Sitios Confirmados'!C:C,0))</f>
        <v>-74,06880</v>
      </c>
    </row>
    <row r="2227" spans="1:20" x14ac:dyDescent="0.25">
      <c r="A2227" s="109" t="s">
        <v>5755</v>
      </c>
      <c r="B2227" s="9" t="s">
        <v>12994</v>
      </c>
      <c r="C2227" s="10" t="s">
        <v>5756</v>
      </c>
      <c r="D2227" s="10" t="s">
        <v>5757</v>
      </c>
      <c r="E2227" s="10" t="s">
        <v>20849</v>
      </c>
      <c r="F2227" s="10" t="s">
        <v>19053</v>
      </c>
      <c r="G2227" s="10" t="s">
        <v>18</v>
      </c>
      <c r="H2227" s="10" t="s">
        <v>5759</v>
      </c>
      <c r="I2227" s="10" t="s">
        <v>5760</v>
      </c>
      <c r="J2227" s="10" t="s">
        <v>396</v>
      </c>
      <c r="K2227" s="10" t="s">
        <v>21705</v>
      </c>
      <c r="L2227" s="10" t="s">
        <v>21701</v>
      </c>
      <c r="M2227" s="10" t="s">
        <v>5943</v>
      </c>
      <c r="N2227" s="10" t="s">
        <v>520</v>
      </c>
      <c r="O2227" s="10" t="s">
        <v>12744</v>
      </c>
      <c r="P2227" s="10" t="s">
        <v>14331</v>
      </c>
      <c r="Q2227" s="10" t="s">
        <v>14331</v>
      </c>
      <c r="R2227" s="110" t="s">
        <v>8860</v>
      </c>
      <c r="S2227" s="8">
        <f>INDEX('Coord Sitios Confirmados'!E:E, MATCH(B2227, 'Coord Sitios Confirmados'!B:B,0))</f>
        <v>4.6302199999999996</v>
      </c>
      <c r="T2227" s="159" t="str">
        <f>INDEX('Coord Sitios Confirmados'!F:F, MATCH(C2227, 'Coord Sitios Confirmados'!C:C,0))</f>
        <v>-74,06862</v>
      </c>
    </row>
    <row r="2228" spans="1:20" x14ac:dyDescent="0.25">
      <c r="A2228" s="73" t="s">
        <v>5761</v>
      </c>
      <c r="B2228" s="79" t="s">
        <v>12772</v>
      </c>
      <c r="C2228" s="3" t="s">
        <v>5762</v>
      </c>
      <c r="D2228" s="3" t="s">
        <v>5763</v>
      </c>
      <c r="E2228" s="3" t="s">
        <v>1926</v>
      </c>
      <c r="F2228" s="3" t="s">
        <v>20838</v>
      </c>
      <c r="G2228" s="3" t="s">
        <v>2249</v>
      </c>
      <c r="H2228" s="3" t="s">
        <v>1260</v>
      </c>
      <c r="I2228" s="3" t="s">
        <v>5765</v>
      </c>
      <c r="J2228" s="3" t="s">
        <v>396</v>
      </c>
      <c r="K2228" s="3" t="s">
        <v>21705</v>
      </c>
      <c r="L2228" s="3" t="s">
        <v>21701</v>
      </c>
      <c r="M2228" s="3" t="s">
        <v>8690</v>
      </c>
      <c r="N2228" s="3" t="s">
        <v>12324</v>
      </c>
      <c r="O2228" s="3" t="s">
        <v>12744</v>
      </c>
      <c r="P2228" s="3" t="s">
        <v>14331</v>
      </c>
      <c r="Q2228" s="3" t="s">
        <v>14331</v>
      </c>
      <c r="R2228" s="106" t="s">
        <v>1644</v>
      </c>
      <c r="S2228" s="8">
        <f>INDEX('Coord Sitios Confirmados'!E:E, MATCH(B2228, 'Coord Sitios Confirmados'!B:B,0))</f>
        <v>4.6150000000000002</v>
      </c>
      <c r="T2228" s="159">
        <f>INDEX('Coord Sitios Confirmados'!F:F, MATCH(C2228, 'Coord Sitios Confirmados'!C:C,0))</f>
        <v>-74.077883333333332</v>
      </c>
    </row>
    <row r="2229" spans="1:20" x14ac:dyDescent="0.25">
      <c r="A2229" s="115" t="s">
        <v>18538</v>
      </c>
      <c r="B2229" s="103" t="s">
        <v>18543</v>
      </c>
      <c r="C2229" s="101" t="s">
        <v>18536</v>
      </c>
      <c r="D2229" s="101" t="s">
        <v>18544</v>
      </c>
      <c r="E2229" s="101" t="s">
        <v>21875</v>
      </c>
      <c r="F2229" s="101" t="s">
        <v>21876</v>
      </c>
      <c r="G2229" s="101" t="s">
        <v>1644</v>
      </c>
      <c r="H2229" s="101"/>
      <c r="I2229" s="101"/>
      <c r="J2229" s="101" t="s">
        <v>396</v>
      </c>
      <c r="K2229" s="101" t="s">
        <v>21705</v>
      </c>
      <c r="L2229" s="101" t="s">
        <v>21701</v>
      </c>
      <c r="M2229" s="101" t="s">
        <v>8715</v>
      </c>
      <c r="N2229" s="101" t="s">
        <v>14403</v>
      </c>
      <c r="O2229" s="101" t="s">
        <v>12744</v>
      </c>
      <c r="P2229" s="183" t="s">
        <v>14331</v>
      </c>
      <c r="Q2229" s="101" t="s">
        <v>10573</v>
      </c>
      <c r="R2229" s="102" t="s">
        <v>1644</v>
      </c>
      <c r="S2229" s="8">
        <f>INDEX('Coord Sitios Confirmados'!E:E, MATCH(B2229, 'Coord Sitios Confirmados'!B:B,0))</f>
        <v>4.6341299999999999</v>
      </c>
      <c r="T2229" s="159" t="str">
        <f>INDEX('Coord Sitios Confirmados'!F:F, MATCH(C2229, 'Coord Sitios Confirmados'!C:C,0))</f>
        <v>-74,196530</v>
      </c>
    </row>
    <row r="2230" spans="1:20" x14ac:dyDescent="0.25">
      <c r="A2230" s="111" t="s">
        <v>5766</v>
      </c>
      <c r="B2230" s="5" t="s">
        <v>12903</v>
      </c>
      <c r="C2230" s="6" t="s">
        <v>5767</v>
      </c>
      <c r="D2230" s="6" t="s">
        <v>13815</v>
      </c>
      <c r="E2230" s="6" t="s">
        <v>18437</v>
      </c>
      <c r="F2230" s="6" t="s">
        <v>18380</v>
      </c>
      <c r="G2230" s="6" t="s">
        <v>940</v>
      </c>
      <c r="H2230" s="6" t="s">
        <v>20977</v>
      </c>
      <c r="I2230" s="5" t="s">
        <v>5768</v>
      </c>
      <c r="J2230" s="6" t="s">
        <v>396</v>
      </c>
      <c r="K2230" s="6" t="s">
        <v>21702</v>
      </c>
      <c r="L2230" s="6" t="s">
        <v>21701</v>
      </c>
      <c r="M2230" s="6" t="s">
        <v>4060</v>
      </c>
      <c r="N2230" s="6" t="s">
        <v>942</v>
      </c>
      <c r="O2230" s="6" t="s">
        <v>12744</v>
      </c>
      <c r="P2230" s="6" t="s">
        <v>14331</v>
      </c>
      <c r="Q2230" s="6" t="s">
        <v>14331</v>
      </c>
      <c r="R2230" s="112" t="s">
        <v>8648</v>
      </c>
      <c r="S2230" s="8">
        <f>INDEX('Coord Sitios Confirmados'!E:E, MATCH(B2230, 'Coord Sitios Confirmados'!B:B,0))</f>
        <v>4.6555049999999998</v>
      </c>
      <c r="T2230" s="159">
        <f>INDEX('Coord Sitios Confirmados'!F:F, MATCH(C2230, 'Coord Sitios Confirmados'!C:C,0))</f>
        <v>-74.151740000000004</v>
      </c>
    </row>
    <row r="2231" spans="1:20" x14ac:dyDescent="0.25">
      <c r="A2231" s="109" t="s">
        <v>5769</v>
      </c>
      <c r="B2231" s="9" t="s">
        <v>13488</v>
      </c>
      <c r="C2231" s="10" t="s">
        <v>5770</v>
      </c>
      <c r="D2231" s="10" t="s">
        <v>10565</v>
      </c>
      <c r="E2231" s="10" t="s">
        <v>3884</v>
      </c>
      <c r="F2231" s="10" t="s">
        <v>2254</v>
      </c>
      <c r="G2231" s="10" t="s">
        <v>18</v>
      </c>
      <c r="H2231" s="10" t="s">
        <v>5771</v>
      </c>
      <c r="I2231" s="10" t="s">
        <v>5772</v>
      </c>
      <c r="J2231" s="10" t="s">
        <v>396</v>
      </c>
      <c r="K2231" s="10" t="s">
        <v>21705</v>
      </c>
      <c r="L2231" s="10" t="s">
        <v>21701</v>
      </c>
      <c r="M2231" s="10" t="s">
        <v>524</v>
      </c>
      <c r="N2231" s="10" t="s">
        <v>520</v>
      </c>
      <c r="O2231" s="10" t="s">
        <v>12744</v>
      </c>
      <c r="P2231" s="10" t="s">
        <v>14331</v>
      </c>
      <c r="Q2231" s="10" t="s">
        <v>14331</v>
      </c>
      <c r="R2231" s="110" t="s">
        <v>8860</v>
      </c>
      <c r="S2231" s="8">
        <f>INDEX('Coord Sitios Confirmados'!E:E, MATCH(B2231, 'Coord Sitios Confirmados'!B:B,0))</f>
        <v>4.6505200000000002</v>
      </c>
      <c r="T2231" s="159" t="str">
        <f>INDEX('Coord Sitios Confirmados'!F:F, MATCH(C2231, 'Coord Sitios Confirmados'!C:C,0))</f>
        <v>-74,05338</v>
      </c>
    </row>
    <row r="2232" spans="1:20" x14ac:dyDescent="0.25">
      <c r="A2232" s="115" t="s">
        <v>14897</v>
      </c>
      <c r="B2232" s="103" t="s">
        <v>16451</v>
      </c>
      <c r="C2232" s="101" t="s">
        <v>14898</v>
      </c>
      <c r="D2232" s="101" t="s">
        <v>17527</v>
      </c>
      <c r="E2232" s="101" t="s">
        <v>22420</v>
      </c>
      <c r="F2232" s="101" t="s">
        <v>22421</v>
      </c>
      <c r="G2232" s="101" t="s">
        <v>14511</v>
      </c>
      <c r="H2232" s="101" t="s">
        <v>8860</v>
      </c>
      <c r="I2232" s="101" t="s">
        <v>16452</v>
      </c>
      <c r="J2232" s="101" t="s">
        <v>16029</v>
      </c>
      <c r="K2232" s="101" t="s">
        <v>21699</v>
      </c>
      <c r="L2232" s="101" t="s">
        <v>21697</v>
      </c>
      <c r="M2232" s="101" t="s">
        <v>16051</v>
      </c>
      <c r="N2232" s="101" t="s">
        <v>14399</v>
      </c>
      <c r="O2232" s="101" t="s">
        <v>12744</v>
      </c>
      <c r="P2232" s="101" t="s">
        <v>14407</v>
      </c>
      <c r="Q2232" s="101" t="s">
        <v>10573</v>
      </c>
      <c r="R2232" s="102" t="s">
        <v>8860</v>
      </c>
      <c r="S2232" s="8">
        <f>INDEX('Coord Sitios Confirmados'!E:E, MATCH(B2232, 'Coord Sitios Confirmados'!B:B,0))</f>
        <v>5.2027169999999998</v>
      </c>
      <c r="T2232" s="159">
        <f>INDEX('Coord Sitios Confirmados'!F:F, MATCH(C2232, 'Coord Sitios Confirmados'!C:C,0))</f>
        <v>-74.044833999999994</v>
      </c>
    </row>
    <row r="2233" spans="1:20" x14ac:dyDescent="0.25">
      <c r="A2233" s="116" t="s">
        <v>5773</v>
      </c>
      <c r="B2233" s="7" t="s">
        <v>13127</v>
      </c>
      <c r="C2233" s="8" t="s">
        <v>5774</v>
      </c>
      <c r="D2233" s="8" t="s">
        <v>5775</v>
      </c>
      <c r="E2233" s="8" t="s">
        <v>18781</v>
      </c>
      <c r="F2233" s="8" t="s">
        <v>18782</v>
      </c>
      <c r="G2233" s="8" t="s">
        <v>18</v>
      </c>
      <c r="H2233" s="8"/>
      <c r="I2233" s="8" t="s">
        <v>5776</v>
      </c>
      <c r="J2233" s="8" t="s">
        <v>396</v>
      </c>
      <c r="K2233" s="8" t="s">
        <v>21705</v>
      </c>
      <c r="L2233" s="8" t="s">
        <v>21701</v>
      </c>
      <c r="M2233" s="8" t="s">
        <v>4060</v>
      </c>
      <c r="N2233" s="8" t="s">
        <v>14328</v>
      </c>
      <c r="O2233" s="8" t="s">
        <v>12744</v>
      </c>
      <c r="P2233" s="8" t="s">
        <v>14331</v>
      </c>
      <c r="Q2233" s="8" t="s">
        <v>14331</v>
      </c>
      <c r="R2233" s="26" t="s">
        <v>8860</v>
      </c>
      <c r="S2233" s="8">
        <f>INDEX('Coord Sitios Confirmados'!E:E, MATCH(B2233, 'Coord Sitios Confirmados'!B:B,0))</f>
        <v>4.617116666666667</v>
      </c>
      <c r="T2233" s="159">
        <f>INDEX('Coord Sitios Confirmados'!F:F, MATCH(C2233, 'Coord Sitios Confirmados'!C:C,0))</f>
        <v>-74.136799999999994</v>
      </c>
    </row>
    <row r="2234" spans="1:20" x14ac:dyDescent="0.25">
      <c r="A2234" s="115" t="s">
        <v>15411</v>
      </c>
      <c r="B2234" s="103" t="s">
        <v>15412</v>
      </c>
      <c r="C2234" s="101" t="s">
        <v>15364</v>
      </c>
      <c r="D2234" s="101" t="s">
        <v>17528</v>
      </c>
      <c r="E2234" s="101" t="s">
        <v>22103</v>
      </c>
      <c r="F2234" s="101"/>
      <c r="G2234" s="101" t="s">
        <v>16089</v>
      </c>
      <c r="H2234" s="101" t="s">
        <v>21029</v>
      </c>
      <c r="I2234" s="101" t="s">
        <v>16177</v>
      </c>
      <c r="J2234" s="101" t="s">
        <v>396</v>
      </c>
      <c r="K2234" s="101" t="s">
        <v>21705</v>
      </c>
      <c r="L2234" s="101" t="s">
        <v>21701</v>
      </c>
      <c r="M2234" s="101" t="s">
        <v>16051</v>
      </c>
      <c r="N2234" s="101" t="s">
        <v>14399</v>
      </c>
      <c r="O2234" s="101" t="s">
        <v>12744</v>
      </c>
      <c r="P2234" s="101" t="s">
        <v>15364</v>
      </c>
      <c r="Q2234" s="101" t="s">
        <v>10573</v>
      </c>
      <c r="R2234" s="102" t="s">
        <v>8648</v>
      </c>
      <c r="S2234" s="8">
        <f>INDEX('Coord Sitios Confirmados'!E:E, MATCH(B2234, 'Coord Sitios Confirmados'!B:B,0))</f>
        <v>4.9679840000000004</v>
      </c>
      <c r="T2234" s="159">
        <f>INDEX('Coord Sitios Confirmados'!F:F, MATCH(C2234, 'Coord Sitios Confirmados'!C:C,0))</f>
        <v>-74.448863000000003</v>
      </c>
    </row>
    <row r="2235" spans="1:20" x14ac:dyDescent="0.25">
      <c r="A2235" s="109" t="s">
        <v>5777</v>
      </c>
      <c r="B2235" s="9" t="s">
        <v>13172</v>
      </c>
      <c r="C2235" s="10" t="s">
        <v>5778</v>
      </c>
      <c r="D2235" s="10" t="s">
        <v>5779</v>
      </c>
      <c r="E2235" s="10" t="s">
        <v>19063</v>
      </c>
      <c r="F2235" s="10" t="s">
        <v>18915</v>
      </c>
      <c r="G2235" s="10" t="s">
        <v>18</v>
      </c>
      <c r="H2235" s="10" t="s">
        <v>5780</v>
      </c>
      <c r="I2235" s="10" t="s">
        <v>5781</v>
      </c>
      <c r="J2235" s="10" t="s">
        <v>396</v>
      </c>
      <c r="K2235" s="10" t="s">
        <v>21705</v>
      </c>
      <c r="L2235" s="10" t="s">
        <v>21701</v>
      </c>
      <c r="M2235" s="10" t="s">
        <v>5943</v>
      </c>
      <c r="N2235" s="10" t="s">
        <v>520</v>
      </c>
      <c r="O2235" s="10" t="s">
        <v>12744</v>
      </c>
      <c r="P2235" s="10" t="s">
        <v>14331</v>
      </c>
      <c r="Q2235" s="10" t="s">
        <v>14331</v>
      </c>
      <c r="R2235" s="110" t="s">
        <v>8648</v>
      </c>
      <c r="S2235" s="8">
        <f>INDEX('Coord Sitios Confirmados'!E:E, MATCH(B2235, 'Coord Sitios Confirmados'!B:B,0))</f>
        <v>4.6431899999999997</v>
      </c>
      <c r="T2235" s="159" t="str">
        <f>INDEX('Coord Sitios Confirmados'!F:F, MATCH(C2235, 'Coord Sitios Confirmados'!C:C,0))</f>
        <v>-74,07413</v>
      </c>
    </row>
    <row r="2236" spans="1:20" x14ac:dyDescent="0.25">
      <c r="A2236" s="104" t="s">
        <v>5782</v>
      </c>
      <c r="B2236" s="11" t="s">
        <v>13044</v>
      </c>
      <c r="C2236" s="12" t="s">
        <v>5783</v>
      </c>
      <c r="D2236" s="12" t="s">
        <v>5784</v>
      </c>
      <c r="E2236" s="12" t="s">
        <v>3715</v>
      </c>
      <c r="F2236" s="12" t="s">
        <v>2584</v>
      </c>
      <c r="G2236" s="12" t="s">
        <v>18</v>
      </c>
      <c r="H2236" s="12" t="s">
        <v>5785</v>
      </c>
      <c r="I2236" s="12" t="s">
        <v>5786</v>
      </c>
      <c r="J2236" s="12" t="s">
        <v>396</v>
      </c>
      <c r="K2236" s="12" t="s">
        <v>21700</v>
      </c>
      <c r="L2236" s="12" t="s">
        <v>21701</v>
      </c>
      <c r="M2236" s="12" t="s">
        <v>524</v>
      </c>
      <c r="N2236" s="12" t="s">
        <v>12305</v>
      </c>
      <c r="O2236" s="12" t="s">
        <v>12744</v>
      </c>
      <c r="P2236" s="12" t="s">
        <v>14331</v>
      </c>
      <c r="Q2236" s="12" t="s">
        <v>14331</v>
      </c>
      <c r="R2236" s="72" t="s">
        <v>8648</v>
      </c>
      <c r="S2236" s="8">
        <f>INDEX('Coord Sitios Confirmados'!E:E, MATCH(B2236, 'Coord Sitios Confirmados'!B:B,0))</f>
        <v>4.6816329999999997</v>
      </c>
      <c r="T2236" s="159">
        <f>INDEX('Coord Sitios Confirmados'!F:F, MATCH(C2236, 'Coord Sitios Confirmados'!C:C,0))</f>
        <v>-74.042180000000002</v>
      </c>
    </row>
    <row r="2237" spans="1:20" x14ac:dyDescent="0.25">
      <c r="A2237" s="105" t="s">
        <v>5787</v>
      </c>
      <c r="B2237" s="71" t="s">
        <v>13542</v>
      </c>
      <c r="C2237" s="70" t="s">
        <v>5788</v>
      </c>
      <c r="D2237" s="70" t="s">
        <v>12702</v>
      </c>
      <c r="E2237" s="70" t="s">
        <v>5543</v>
      </c>
      <c r="F2237" s="70" t="s">
        <v>5789</v>
      </c>
      <c r="G2237" s="70" t="s">
        <v>18</v>
      </c>
      <c r="H2237" s="70">
        <v>3104820871</v>
      </c>
      <c r="I2237" s="70" t="s">
        <v>5790</v>
      </c>
      <c r="J2237" s="70" t="s">
        <v>396</v>
      </c>
      <c r="K2237" s="70" t="s">
        <v>21705</v>
      </c>
      <c r="L2237" s="70" t="s">
        <v>21701</v>
      </c>
      <c r="M2237" s="70" t="s">
        <v>6165</v>
      </c>
      <c r="N2237" s="70" t="s">
        <v>197</v>
      </c>
      <c r="O2237" s="70" t="s">
        <v>12744</v>
      </c>
      <c r="P2237" s="70" t="s">
        <v>14331</v>
      </c>
      <c r="Q2237" s="70" t="s">
        <v>14331</v>
      </c>
      <c r="R2237" s="74" t="s">
        <v>8860</v>
      </c>
      <c r="S2237" s="8">
        <f>INDEX('Coord Sitios Confirmados'!E:E, MATCH(B2237, 'Coord Sitios Confirmados'!B:B,0))</f>
        <v>4.7477900000000002</v>
      </c>
      <c r="T2237" s="159">
        <f>INDEX('Coord Sitios Confirmados'!F:F, MATCH(C2237, 'Coord Sitios Confirmados'!C:C,0))</f>
        <v>-74.0227</v>
      </c>
    </row>
    <row r="2238" spans="1:20" x14ac:dyDescent="0.25">
      <c r="A2238" s="109" t="s">
        <v>5791</v>
      </c>
      <c r="B2238" s="9"/>
      <c r="C2238" s="10" t="s">
        <v>5792</v>
      </c>
      <c r="D2238" s="10" t="s">
        <v>5793</v>
      </c>
      <c r="E2238" s="10"/>
      <c r="F2238" s="10"/>
      <c r="G2238" s="10" t="s">
        <v>18</v>
      </c>
      <c r="H2238" s="10" t="s">
        <v>5794</v>
      </c>
      <c r="I2238" s="10" t="s">
        <v>5790</v>
      </c>
      <c r="J2238" s="10" t="s">
        <v>14</v>
      </c>
      <c r="K2238" s="10" t="s">
        <v>21696</v>
      </c>
      <c r="L2238" s="10" t="s">
        <v>21697</v>
      </c>
      <c r="M2238" s="10"/>
      <c r="N2238" s="10" t="s">
        <v>520</v>
      </c>
      <c r="O2238" s="10" t="s">
        <v>12744</v>
      </c>
      <c r="P2238" s="10" t="s">
        <v>14331</v>
      </c>
      <c r="Q2238" s="10" t="s">
        <v>14331</v>
      </c>
      <c r="R2238" s="110" t="e">
        <v>#N/A</v>
      </c>
      <c r="S2238" s="8">
        <f>INDEX('Coord Sitios Confirmados'!E:E, MATCH(B2238, 'Coord Sitios Confirmados'!B:B,0))</f>
        <v>4.7270509000000001</v>
      </c>
      <c r="T2238" s="159" t="str">
        <f>INDEX('Coord Sitios Confirmados'!F:F, MATCH(C2238, 'Coord Sitios Confirmados'!C:C,0))</f>
        <v>-74,06311</v>
      </c>
    </row>
    <row r="2239" spans="1:20" x14ac:dyDescent="0.25">
      <c r="A2239" s="73" t="s">
        <v>5795</v>
      </c>
      <c r="B2239" s="79" t="s">
        <v>12898</v>
      </c>
      <c r="C2239" s="3" t="s">
        <v>5796</v>
      </c>
      <c r="D2239" s="3" t="s">
        <v>5797</v>
      </c>
      <c r="E2239" s="3" t="s">
        <v>19044</v>
      </c>
      <c r="F2239" s="3" t="s">
        <v>14204</v>
      </c>
      <c r="G2239" s="3" t="s">
        <v>18</v>
      </c>
      <c r="H2239" s="3" t="s">
        <v>5798</v>
      </c>
      <c r="I2239" s="3" t="e">
        <v>#N/A</v>
      </c>
      <c r="J2239" s="3" t="s">
        <v>396</v>
      </c>
      <c r="K2239" s="3" t="s">
        <v>22627</v>
      </c>
      <c r="L2239" s="3" t="s">
        <v>21701</v>
      </c>
      <c r="M2239" s="3" t="s">
        <v>8695</v>
      </c>
      <c r="N2239" s="3" t="s">
        <v>12324</v>
      </c>
      <c r="O2239" s="3" t="s">
        <v>12744</v>
      </c>
      <c r="P2239" s="3" t="s">
        <v>14331</v>
      </c>
      <c r="Q2239" s="3" t="s">
        <v>14331</v>
      </c>
      <c r="R2239" s="106" t="s">
        <v>8860</v>
      </c>
      <c r="S2239" s="8" t="e">
        <f>INDEX('Coord Sitios Confirmados'!E:E, MATCH(B2239, 'Coord Sitios Confirmados'!B:B,0))</f>
        <v>#N/A</v>
      </c>
      <c r="T2239" s="159" t="e">
        <f>INDEX('Coord Sitios Confirmados'!F:F, MATCH(C2239, 'Coord Sitios Confirmados'!C:C,0))</f>
        <v>#N/A</v>
      </c>
    </row>
    <row r="2240" spans="1:20" x14ac:dyDescent="0.25">
      <c r="A2240" s="115" t="s">
        <v>14700</v>
      </c>
      <c r="B2240" s="103" t="s">
        <v>14701</v>
      </c>
      <c r="C2240" s="101" t="s">
        <v>14702</v>
      </c>
      <c r="D2240" s="101" t="s">
        <v>17529</v>
      </c>
      <c r="E2240" s="101" t="s">
        <v>21866</v>
      </c>
      <c r="F2240" s="101" t="s">
        <v>21867</v>
      </c>
      <c r="G2240" s="101" t="s">
        <v>16130</v>
      </c>
      <c r="H2240" s="101" t="s">
        <v>1644</v>
      </c>
      <c r="I2240" s="101" t="s">
        <v>16450</v>
      </c>
      <c r="J2240" s="101" t="s">
        <v>396</v>
      </c>
      <c r="K2240" s="101" t="s">
        <v>21700</v>
      </c>
      <c r="L2240" s="101" t="s">
        <v>21701</v>
      </c>
      <c r="M2240" s="101" t="s">
        <v>14515</v>
      </c>
      <c r="N2240" s="101" t="s">
        <v>14329</v>
      </c>
      <c r="O2240" s="101" t="s">
        <v>12744</v>
      </c>
      <c r="P2240" s="101" t="s">
        <v>14515</v>
      </c>
      <c r="Q2240" s="101" t="s">
        <v>10573</v>
      </c>
      <c r="R2240" s="102" t="s">
        <v>1644</v>
      </c>
      <c r="S2240" s="8">
        <f>INDEX('Coord Sitios Confirmados'!E:E, MATCH(B2240, 'Coord Sitios Confirmados'!B:B,0))</f>
        <v>4.9340130000000002</v>
      </c>
      <c r="T2240" s="159">
        <f>INDEX('Coord Sitios Confirmados'!F:F, MATCH(C2240, 'Coord Sitios Confirmados'!C:C,0))</f>
        <v>-74.012229000000005</v>
      </c>
    </row>
    <row r="2241" spans="1:20" x14ac:dyDescent="0.25">
      <c r="A2241" s="105" t="s">
        <v>12472</v>
      </c>
      <c r="B2241" s="71" t="s">
        <v>12473</v>
      </c>
      <c r="C2241" s="70" t="s">
        <v>12474</v>
      </c>
      <c r="D2241" s="70" t="s">
        <v>12575</v>
      </c>
      <c r="E2241" s="70" t="s">
        <v>18720</v>
      </c>
      <c r="F2241" s="70" t="s">
        <v>18458</v>
      </c>
      <c r="G2241" s="70" t="s">
        <v>9339</v>
      </c>
      <c r="H2241" s="70" t="s">
        <v>12573</v>
      </c>
      <c r="I2241" s="70" t="s">
        <v>12574</v>
      </c>
      <c r="J2241" s="70" t="s">
        <v>396</v>
      </c>
      <c r="K2241" s="70" t="s">
        <v>21705</v>
      </c>
      <c r="L2241" s="70" t="s">
        <v>21701</v>
      </c>
      <c r="M2241" s="70" t="s">
        <v>8699</v>
      </c>
      <c r="N2241" s="70" t="s">
        <v>197</v>
      </c>
      <c r="O2241" s="70" t="s">
        <v>12744</v>
      </c>
      <c r="P2241" s="70" t="s">
        <v>14331</v>
      </c>
      <c r="Q2241" s="70" t="s">
        <v>14331</v>
      </c>
      <c r="R2241" s="74" t="s">
        <v>9339</v>
      </c>
      <c r="S2241" s="8">
        <f>INDEX('Coord Sitios Confirmados'!E:E, MATCH(B2241, 'Coord Sitios Confirmados'!B:B,0))</f>
        <v>4.7459179999999996</v>
      </c>
      <c r="T2241" s="159">
        <f>INDEX('Coord Sitios Confirmados'!F:F, MATCH(C2241, 'Coord Sitios Confirmados'!C:C,0))</f>
        <v>-74.054466000000005</v>
      </c>
    </row>
    <row r="2242" spans="1:20" x14ac:dyDescent="0.25">
      <c r="A2242" s="104" t="s">
        <v>5799</v>
      </c>
      <c r="B2242" s="11" t="s">
        <v>13505</v>
      </c>
      <c r="C2242" s="12" t="s">
        <v>5800</v>
      </c>
      <c r="D2242" s="12" t="s">
        <v>5801</v>
      </c>
      <c r="E2242" s="12" t="s">
        <v>2547</v>
      </c>
      <c r="F2242" s="12" t="s">
        <v>20850</v>
      </c>
      <c r="G2242" s="12" t="s">
        <v>18</v>
      </c>
      <c r="H2242" s="12" t="s">
        <v>5803</v>
      </c>
      <c r="I2242" s="12" t="s">
        <v>5804</v>
      </c>
      <c r="J2242" s="12" t="s">
        <v>396</v>
      </c>
      <c r="K2242" s="12" t="s">
        <v>21700</v>
      </c>
      <c r="L2242" s="12" t="s">
        <v>21701</v>
      </c>
      <c r="M2242" s="12" t="s">
        <v>524</v>
      </c>
      <c r="N2242" s="12" t="s">
        <v>12305</v>
      </c>
      <c r="O2242" s="12" t="s">
        <v>12744</v>
      </c>
      <c r="P2242" s="12" t="s">
        <v>14331</v>
      </c>
      <c r="Q2242" s="12" t="s">
        <v>14331</v>
      </c>
      <c r="R2242" s="72" t="s">
        <v>8648</v>
      </c>
      <c r="S2242" s="8">
        <f>INDEX('Coord Sitios Confirmados'!E:E, MATCH(B2242, 'Coord Sitios Confirmados'!B:B,0))</f>
        <v>4.6612999999999998</v>
      </c>
      <c r="T2242" s="159">
        <f>INDEX('Coord Sitios Confirmados'!F:F, MATCH(C2242, 'Coord Sitios Confirmados'!C:C,0))</f>
        <v>-74.060327999999998</v>
      </c>
    </row>
    <row r="2243" spans="1:20" x14ac:dyDescent="0.25">
      <c r="A2243" s="115" t="s">
        <v>18599</v>
      </c>
      <c r="B2243" s="103" t="s">
        <v>18603</v>
      </c>
      <c r="C2243" s="101" t="s">
        <v>18600</v>
      </c>
      <c r="D2243" s="101" t="s">
        <v>18601</v>
      </c>
      <c r="E2243" s="101" t="s">
        <v>22432</v>
      </c>
      <c r="F2243" s="101" t="s">
        <v>21864</v>
      </c>
      <c r="G2243" s="101" t="s">
        <v>18597</v>
      </c>
      <c r="H2243" s="101" t="s">
        <v>18602</v>
      </c>
      <c r="I2243" s="101" t="s">
        <v>7042</v>
      </c>
      <c r="J2243" s="101" t="s">
        <v>396</v>
      </c>
      <c r="K2243" s="101" t="s">
        <v>21705</v>
      </c>
      <c r="L2243" s="101" t="s">
        <v>21701</v>
      </c>
      <c r="M2243" s="101" t="s">
        <v>14489</v>
      </c>
      <c r="N2243" s="101" t="s">
        <v>14403</v>
      </c>
      <c r="O2243" s="101" t="s">
        <v>12744</v>
      </c>
      <c r="P2243" s="183" t="s">
        <v>14489</v>
      </c>
      <c r="Q2243" s="101" t="s">
        <v>10573</v>
      </c>
      <c r="R2243" s="102" t="s">
        <v>9556</v>
      </c>
      <c r="S2243" s="8">
        <f>INDEX('Coord Sitios Confirmados'!E:E, MATCH(B2243, 'Coord Sitios Confirmados'!B:B,0))</f>
        <v>4.7079440000000004</v>
      </c>
      <c r="T2243" s="159">
        <f>INDEX('Coord Sitios Confirmados'!F:F, MATCH(C2243, 'Coord Sitios Confirmados'!C:C,0))</f>
        <v>-74.243799999999993</v>
      </c>
    </row>
    <row r="2244" spans="1:20" x14ac:dyDescent="0.25">
      <c r="A2244" s="115" t="s">
        <v>15158</v>
      </c>
      <c r="B2244" s="103" t="s">
        <v>15159</v>
      </c>
      <c r="C2244" s="101" t="s">
        <v>15160</v>
      </c>
      <c r="D2244" s="101" t="s">
        <v>17530</v>
      </c>
      <c r="E2244" s="101"/>
      <c r="F2244" s="101" t="s">
        <v>21882</v>
      </c>
      <c r="G2244" s="101"/>
      <c r="H2244" s="101" t="s">
        <v>13961</v>
      </c>
      <c r="I2244" s="101"/>
      <c r="J2244" s="101" t="s">
        <v>16029</v>
      </c>
      <c r="K2244" s="101" t="s">
        <v>21696</v>
      </c>
      <c r="L2244" s="101" t="s">
        <v>21697</v>
      </c>
      <c r="M2244" s="101" t="s">
        <v>16051</v>
      </c>
      <c r="N2244" s="101" t="s">
        <v>14329</v>
      </c>
      <c r="O2244" s="101" t="s">
        <v>12744</v>
      </c>
      <c r="P2244" s="101" t="s">
        <v>15160</v>
      </c>
      <c r="Q2244" s="101" t="s">
        <v>10573</v>
      </c>
      <c r="R2244" s="102" t="s">
        <v>8648</v>
      </c>
      <c r="S2244" s="8">
        <f>INDEX('Coord Sitios Confirmados'!E:E, MATCH(B2244, 'Coord Sitios Confirmados'!B:B,0))</f>
        <v>5.0450799999999996</v>
      </c>
      <c r="T2244" s="159">
        <f>INDEX('Coord Sitios Confirmados'!F:F, MATCH(C2244, 'Coord Sitios Confirmados'!C:C,0))</f>
        <v>-73.798000000000002</v>
      </c>
    </row>
    <row r="2245" spans="1:20" x14ac:dyDescent="0.25">
      <c r="A2245" s="115" t="s">
        <v>15435</v>
      </c>
      <c r="B2245" s="103" t="s">
        <v>15436</v>
      </c>
      <c r="C2245" s="101" t="s">
        <v>15889</v>
      </c>
      <c r="D2245" s="101" t="s">
        <v>17531</v>
      </c>
      <c r="E2245" s="101" t="s">
        <v>22334</v>
      </c>
      <c r="F2245" s="101" t="s">
        <v>22513</v>
      </c>
      <c r="G2245" s="101" t="s">
        <v>14374</v>
      </c>
      <c r="H2245" s="101" t="s">
        <v>16060</v>
      </c>
      <c r="I2245" s="101" t="s">
        <v>15161</v>
      </c>
      <c r="J2245" s="101" t="s">
        <v>396</v>
      </c>
      <c r="K2245" s="101" t="s">
        <v>21699</v>
      </c>
      <c r="L2245" s="101" t="s">
        <v>21697</v>
      </c>
      <c r="M2245" s="101" t="s">
        <v>16051</v>
      </c>
      <c r="N2245" s="101" t="s">
        <v>14329</v>
      </c>
      <c r="O2245" s="101" t="s">
        <v>12744</v>
      </c>
      <c r="P2245" s="101" t="s">
        <v>15160</v>
      </c>
      <c r="Q2245" s="101" t="s">
        <v>10573</v>
      </c>
      <c r="R2245" s="102" t="s">
        <v>1644</v>
      </c>
      <c r="S2245" s="8">
        <f>INDEX('Coord Sitios Confirmados'!E:E, MATCH(B2245, 'Coord Sitios Confirmados'!B:B,0))</f>
        <v>5.0454999999999997</v>
      </c>
      <c r="T2245" s="159">
        <f>INDEX('Coord Sitios Confirmados'!F:F, MATCH(C2245, 'Coord Sitios Confirmados'!C:C,0))</f>
        <v>-73.8108</v>
      </c>
    </row>
    <row r="2246" spans="1:20" x14ac:dyDescent="0.25">
      <c r="A2246" s="116" t="s">
        <v>5805</v>
      </c>
      <c r="B2246" s="7" t="s">
        <v>12850</v>
      </c>
      <c r="C2246" s="8" t="s">
        <v>5806</v>
      </c>
      <c r="D2246" s="8" t="s">
        <v>5807</v>
      </c>
      <c r="E2246" s="8" t="s">
        <v>22609</v>
      </c>
      <c r="F2246" s="8" t="s">
        <v>2185</v>
      </c>
      <c r="G2246" s="8" t="s">
        <v>1409</v>
      </c>
      <c r="H2246" s="8" t="s">
        <v>1260</v>
      </c>
      <c r="I2246" s="8" t="s">
        <v>5808</v>
      </c>
      <c r="J2246" s="8" t="s">
        <v>396</v>
      </c>
      <c r="K2246" s="8" t="s">
        <v>21702</v>
      </c>
      <c r="L2246" s="8" t="s">
        <v>21701</v>
      </c>
      <c r="M2246" s="8" t="s">
        <v>4060</v>
      </c>
      <c r="N2246" s="8" t="s">
        <v>14328</v>
      </c>
      <c r="O2246" s="8" t="s">
        <v>12744</v>
      </c>
      <c r="P2246" s="8" t="s">
        <v>14331</v>
      </c>
      <c r="Q2246" s="8" t="s">
        <v>14331</v>
      </c>
      <c r="R2246" s="26" t="s">
        <v>1644</v>
      </c>
      <c r="S2246" s="8">
        <f>INDEX('Coord Sitios Confirmados'!E:E, MATCH(B2246, 'Coord Sitios Confirmados'!B:B,0))</f>
        <v>4.5958500000000004</v>
      </c>
      <c r="T2246" s="159">
        <f>INDEX('Coord Sitios Confirmados'!F:F, MATCH(C2246, 'Coord Sitios Confirmados'!C:C,0))</f>
        <v>-74.146299999999997</v>
      </c>
    </row>
    <row r="2247" spans="1:20" x14ac:dyDescent="0.25">
      <c r="A2247" s="115" t="s">
        <v>15397</v>
      </c>
      <c r="B2247" s="103" t="s">
        <v>15398</v>
      </c>
      <c r="C2247" s="101" t="s">
        <v>14404</v>
      </c>
      <c r="D2247" s="101" t="s">
        <v>17532</v>
      </c>
      <c r="E2247" s="101" t="s">
        <v>22038</v>
      </c>
      <c r="F2247" s="101" t="s">
        <v>22039</v>
      </c>
      <c r="G2247" s="101" t="s">
        <v>22579</v>
      </c>
      <c r="H2247" s="101" t="s">
        <v>1644</v>
      </c>
      <c r="I2247" s="101" t="s">
        <v>15399</v>
      </c>
      <c r="J2247" s="101" t="s">
        <v>396</v>
      </c>
      <c r="K2247" s="101" t="s">
        <v>21705</v>
      </c>
      <c r="L2247" s="101" t="s">
        <v>21701</v>
      </c>
      <c r="M2247" s="101" t="s">
        <v>16051</v>
      </c>
      <c r="N2247" s="101" t="s">
        <v>14377</v>
      </c>
      <c r="O2247" s="101" t="s">
        <v>12744</v>
      </c>
      <c r="P2247" s="101" t="s">
        <v>14404</v>
      </c>
      <c r="Q2247" s="101" t="s">
        <v>10573</v>
      </c>
      <c r="R2247" s="102" t="s">
        <v>1644</v>
      </c>
      <c r="S2247" s="8">
        <f>INDEX('Coord Sitios Confirmados'!E:E, MATCH(B2247, 'Coord Sitios Confirmados'!B:B,0))</f>
        <v>4.4916499999999999</v>
      </c>
      <c r="T2247" s="159">
        <f>INDEX('Coord Sitios Confirmados'!F:F, MATCH(C2247, 'Coord Sitios Confirmados'!C:C,0))</f>
        <v>-74.276200000000003</v>
      </c>
    </row>
    <row r="2248" spans="1:20" x14ac:dyDescent="0.25">
      <c r="A2248" s="115" t="s">
        <v>14400</v>
      </c>
      <c r="B2248" s="103" t="s">
        <v>16233</v>
      </c>
      <c r="C2248" s="101" t="s">
        <v>14401</v>
      </c>
      <c r="D2248" s="101" t="s">
        <v>17533</v>
      </c>
      <c r="E2248" s="101" t="s">
        <v>22192</v>
      </c>
      <c r="F2248" s="101" t="s">
        <v>22193</v>
      </c>
      <c r="G2248" s="101" t="s">
        <v>22579</v>
      </c>
      <c r="H2248" s="101" t="s">
        <v>21024</v>
      </c>
      <c r="I2248" s="101" t="s">
        <v>14402</v>
      </c>
      <c r="J2248" s="101" t="s">
        <v>396</v>
      </c>
      <c r="K2248" s="101" t="s">
        <v>21705</v>
      </c>
      <c r="L2248" s="101" t="s">
        <v>21701</v>
      </c>
      <c r="M2248" s="101" t="s">
        <v>16051</v>
      </c>
      <c r="N2248" s="101" t="s">
        <v>14377</v>
      </c>
      <c r="O2248" s="101" t="s">
        <v>12744</v>
      </c>
      <c r="P2248" s="101" t="s">
        <v>14404</v>
      </c>
      <c r="Q2248" s="101" t="s">
        <v>10573</v>
      </c>
      <c r="R2248" s="102" t="s">
        <v>8648</v>
      </c>
      <c r="S2248" s="8">
        <f>INDEX('Coord Sitios Confirmados'!E:E, MATCH(B2248, 'Coord Sitios Confirmados'!B:B,0))</f>
        <v>4.48794</v>
      </c>
      <c r="T2248" s="159">
        <f>INDEX('Coord Sitios Confirmados'!F:F, MATCH(C2248, 'Coord Sitios Confirmados'!C:C,0))</f>
        <v>-74.257499999999993</v>
      </c>
    </row>
    <row r="2249" spans="1:20" x14ac:dyDescent="0.25">
      <c r="A2249" s="115" t="s">
        <v>15644</v>
      </c>
      <c r="B2249" s="103" t="s">
        <v>15645</v>
      </c>
      <c r="C2249" s="101" t="s">
        <v>15646</v>
      </c>
      <c r="D2249" s="101" t="s">
        <v>17534</v>
      </c>
      <c r="E2249" s="101" t="s">
        <v>21910</v>
      </c>
      <c r="F2249" s="101" t="s">
        <v>21911</v>
      </c>
      <c r="G2249" s="101" t="s">
        <v>22567</v>
      </c>
      <c r="H2249" s="101" t="s">
        <v>1644</v>
      </c>
      <c r="I2249" s="101" t="s">
        <v>16538</v>
      </c>
      <c r="J2249" s="101" t="s">
        <v>396</v>
      </c>
      <c r="K2249" s="101" t="s">
        <v>21702</v>
      </c>
      <c r="L2249" s="101" t="s">
        <v>21701</v>
      </c>
      <c r="M2249" s="101" t="s">
        <v>14445</v>
      </c>
      <c r="N2249" s="101" t="s">
        <v>14399</v>
      </c>
      <c r="O2249" s="101" t="s">
        <v>12744</v>
      </c>
      <c r="P2249" s="101" t="s">
        <v>14445</v>
      </c>
      <c r="Q2249" s="101" t="s">
        <v>10573</v>
      </c>
      <c r="R2249" s="102" t="s">
        <v>1644</v>
      </c>
      <c r="S2249" s="8">
        <f>INDEX('Coord Sitios Confirmados'!E:E, MATCH(B2249, 'Coord Sitios Confirmados'!B:B,0))</f>
        <v>4.7576280000000004</v>
      </c>
      <c r="T2249" s="159">
        <f>INDEX('Coord Sitios Confirmados'!F:F, MATCH(C2249, 'Coord Sitios Confirmados'!C:C,0))</f>
        <v>-74.157791000000003</v>
      </c>
    </row>
    <row r="2250" spans="1:20" x14ac:dyDescent="0.25">
      <c r="A2250" s="115" t="s">
        <v>15577</v>
      </c>
      <c r="B2250" s="103" t="s">
        <v>15578</v>
      </c>
      <c r="C2250" s="101" t="s">
        <v>15579</v>
      </c>
      <c r="D2250" s="101" t="s">
        <v>17535</v>
      </c>
      <c r="E2250" s="101" t="s">
        <v>22366</v>
      </c>
      <c r="F2250" s="101" t="s">
        <v>22367</v>
      </c>
      <c r="G2250" s="101" t="s">
        <v>16067</v>
      </c>
      <c r="H2250" s="101" t="s">
        <v>1644</v>
      </c>
      <c r="I2250" s="101" t="s">
        <v>15580</v>
      </c>
      <c r="J2250" s="101" t="s">
        <v>396</v>
      </c>
      <c r="K2250" s="101" t="s">
        <v>21705</v>
      </c>
      <c r="L2250" s="101" t="s">
        <v>21701</v>
      </c>
      <c r="M2250" s="101" t="s">
        <v>14474</v>
      </c>
      <c r="N2250" s="101" t="s">
        <v>14399</v>
      </c>
      <c r="O2250" s="101" t="s">
        <v>12744</v>
      </c>
      <c r="P2250" s="101" t="s">
        <v>14474</v>
      </c>
      <c r="Q2250" s="101" t="s">
        <v>10573</v>
      </c>
      <c r="R2250" s="102" t="s">
        <v>1644</v>
      </c>
      <c r="S2250" s="8">
        <f>INDEX('Coord Sitios Confirmados'!E:E, MATCH(B2250, 'Coord Sitios Confirmados'!B:B,0))</f>
        <v>4.7208240000000004</v>
      </c>
      <c r="T2250" s="159">
        <f>INDEX('Coord Sitios Confirmados'!F:F, MATCH(C2250, 'Coord Sitios Confirmados'!C:C,0))</f>
        <v>-74.194777999999999</v>
      </c>
    </row>
    <row r="2251" spans="1:20" x14ac:dyDescent="0.25">
      <c r="A2251" s="115" t="s">
        <v>16561</v>
      </c>
      <c r="B2251" s="103" t="s">
        <v>16562</v>
      </c>
      <c r="C2251" s="101" t="s">
        <v>17001</v>
      </c>
      <c r="D2251" s="101" t="s">
        <v>17536</v>
      </c>
      <c r="E2251" s="101" t="s">
        <v>22083</v>
      </c>
      <c r="F2251" s="101" t="s">
        <v>22085</v>
      </c>
      <c r="G2251" s="101" t="s">
        <v>16105</v>
      </c>
      <c r="H2251" s="101" t="s">
        <v>21262</v>
      </c>
      <c r="I2251" s="101">
        <v>505273</v>
      </c>
      <c r="J2251" s="101" t="s">
        <v>396</v>
      </c>
      <c r="K2251" s="101" t="s">
        <v>21705</v>
      </c>
      <c r="L2251" s="101" t="s">
        <v>21701</v>
      </c>
      <c r="M2251" s="101" t="s">
        <v>16083</v>
      </c>
      <c r="N2251" s="101" t="s">
        <v>14377</v>
      </c>
      <c r="O2251" s="101" t="s">
        <v>12744</v>
      </c>
      <c r="P2251" s="101" t="s">
        <v>15829</v>
      </c>
      <c r="Q2251" s="101" t="s">
        <v>10573</v>
      </c>
      <c r="R2251" s="102" t="s">
        <v>8648</v>
      </c>
      <c r="S2251" s="8">
        <f>INDEX('Coord Sitios Confirmados'!E:E, MATCH(B2251, 'Coord Sitios Confirmados'!B:B,0))</f>
        <v>4.1983300000000003</v>
      </c>
      <c r="T2251" s="159">
        <f>INDEX('Coord Sitios Confirmados'!F:F, MATCH(C2251, 'Coord Sitios Confirmados'!C:C,0))</f>
        <v>-74.649159999999995</v>
      </c>
    </row>
    <row r="2252" spans="1:20" x14ac:dyDescent="0.25">
      <c r="A2252" s="116" t="s">
        <v>5809</v>
      </c>
      <c r="B2252" s="7" t="s">
        <v>12868</v>
      </c>
      <c r="C2252" s="8" t="s">
        <v>5810</v>
      </c>
      <c r="D2252" s="8" t="s">
        <v>5811</v>
      </c>
      <c r="E2252" s="8" t="s">
        <v>4035</v>
      </c>
      <c r="F2252" s="8" t="s">
        <v>2185</v>
      </c>
      <c r="G2252" s="8" t="s">
        <v>1409</v>
      </c>
      <c r="H2252" s="8" t="s">
        <v>1260</v>
      </c>
      <c r="I2252" s="8" t="s">
        <v>5812</v>
      </c>
      <c r="J2252" s="8" t="s">
        <v>396</v>
      </c>
      <c r="K2252" s="8" t="s">
        <v>21702</v>
      </c>
      <c r="L2252" s="8" t="s">
        <v>21701</v>
      </c>
      <c r="M2252" s="8" t="s">
        <v>8697</v>
      </c>
      <c r="N2252" s="8" t="s">
        <v>14328</v>
      </c>
      <c r="O2252" s="8" t="s">
        <v>12744</v>
      </c>
      <c r="P2252" s="8" t="s">
        <v>14331</v>
      </c>
      <c r="Q2252" s="8" t="s">
        <v>14331</v>
      </c>
      <c r="R2252" s="26" t="s">
        <v>8860</v>
      </c>
      <c r="S2252" s="8">
        <f>INDEX('Coord Sitios Confirmados'!E:E, MATCH(B2252, 'Coord Sitios Confirmados'!B:B,0))</f>
        <v>4.5770333333333335</v>
      </c>
      <c r="T2252" s="159">
        <f>INDEX('Coord Sitios Confirmados'!F:F, MATCH(C2252, 'Coord Sitios Confirmados'!C:C,0))</f>
        <v>-74.162899999999993</v>
      </c>
    </row>
    <row r="2253" spans="1:20" x14ac:dyDescent="0.25">
      <c r="A2253" s="109" t="s">
        <v>5813</v>
      </c>
      <c r="B2253" s="9" t="s">
        <v>13455</v>
      </c>
      <c r="C2253" s="10" t="s">
        <v>5814</v>
      </c>
      <c r="D2253" s="10" t="s">
        <v>5815</v>
      </c>
      <c r="E2253" s="10" t="s">
        <v>5816</v>
      </c>
      <c r="F2253" s="10" t="s">
        <v>2885</v>
      </c>
      <c r="G2253" s="10" t="s">
        <v>18</v>
      </c>
      <c r="H2253" s="10" t="s">
        <v>5817</v>
      </c>
      <c r="I2253" s="10" t="s">
        <v>5818</v>
      </c>
      <c r="J2253" s="10" t="s">
        <v>396</v>
      </c>
      <c r="K2253" s="10" t="s">
        <v>21705</v>
      </c>
      <c r="L2253" s="10" t="s">
        <v>21701</v>
      </c>
      <c r="M2253" s="10" t="s">
        <v>524</v>
      </c>
      <c r="N2253" s="10" t="s">
        <v>520</v>
      </c>
      <c r="O2253" s="10" t="s">
        <v>12744</v>
      </c>
      <c r="P2253" s="10" t="s">
        <v>14331</v>
      </c>
      <c r="Q2253" s="10" t="s">
        <v>14331</v>
      </c>
      <c r="R2253" s="110" t="s">
        <v>8648</v>
      </c>
      <c r="S2253" s="8">
        <f>INDEX('Coord Sitios Confirmados'!E:E, MATCH(B2253, 'Coord Sitios Confirmados'!B:B,0))</f>
        <v>4.6425200000000002</v>
      </c>
      <c r="T2253" s="159" t="str">
        <f>INDEX('Coord Sitios Confirmados'!F:F, MATCH(C2253, 'Coord Sitios Confirmados'!C:C,0))</f>
        <v>-74,05707</v>
      </c>
    </row>
    <row r="2254" spans="1:20" x14ac:dyDescent="0.25">
      <c r="A2254" s="105" t="s">
        <v>21342</v>
      </c>
      <c r="B2254" s="71" t="s">
        <v>21343</v>
      </c>
      <c r="C2254" s="70" t="s">
        <v>21344</v>
      </c>
      <c r="D2254" s="70" t="s">
        <v>21345</v>
      </c>
      <c r="E2254" s="70" t="s">
        <v>21346</v>
      </c>
      <c r="F2254" s="70" t="s">
        <v>18555</v>
      </c>
      <c r="G2254" s="70" t="s">
        <v>8648</v>
      </c>
      <c r="H2254" s="70" t="s">
        <v>21783</v>
      </c>
      <c r="I2254" s="70" t="s">
        <v>21347</v>
      </c>
      <c r="J2254" s="70" t="s">
        <v>396</v>
      </c>
      <c r="K2254" s="70" t="s">
        <v>21705</v>
      </c>
      <c r="L2254" s="70" t="s">
        <v>21701</v>
      </c>
      <c r="M2254" s="70" t="s">
        <v>6165</v>
      </c>
      <c r="N2254" s="70" t="s">
        <v>197</v>
      </c>
      <c r="O2254" s="70" t="s">
        <v>12744</v>
      </c>
      <c r="P2254" s="70" t="s">
        <v>14331</v>
      </c>
      <c r="Q2254" s="70" t="s">
        <v>14331</v>
      </c>
      <c r="R2254" s="74" t="s">
        <v>8648</v>
      </c>
      <c r="S2254" s="8">
        <f>INDEX('Coord Sitios Confirmados'!E:E, MATCH(B2254, 'Coord Sitios Confirmados'!B:B,0))</f>
        <v>4.72166</v>
      </c>
      <c r="T2254" s="159">
        <f>INDEX('Coord Sitios Confirmados'!F:F, MATCH(C2254, 'Coord Sitios Confirmados'!C:C,0))</f>
        <v>-74.027069999999995</v>
      </c>
    </row>
    <row r="2255" spans="1:20" x14ac:dyDescent="0.25">
      <c r="A2255" s="115" t="s">
        <v>15306</v>
      </c>
      <c r="B2255" s="103" t="s">
        <v>15307</v>
      </c>
      <c r="C2255" s="101" t="s">
        <v>14552</v>
      </c>
      <c r="D2255" s="101" t="s">
        <v>17537</v>
      </c>
      <c r="E2255" s="101" t="s">
        <v>22414</v>
      </c>
      <c r="F2255" s="101"/>
      <c r="G2255" s="101" t="s">
        <v>16086</v>
      </c>
      <c r="H2255" s="101" t="s">
        <v>21030</v>
      </c>
      <c r="I2255" s="101" t="s">
        <v>15122</v>
      </c>
      <c r="J2255" s="101" t="s">
        <v>396</v>
      </c>
      <c r="K2255" s="101" t="s">
        <v>21705</v>
      </c>
      <c r="L2255" s="101" t="s">
        <v>21701</v>
      </c>
      <c r="M2255" s="101" t="s">
        <v>16051</v>
      </c>
      <c r="N2255" s="101" t="s">
        <v>14377</v>
      </c>
      <c r="O2255" s="101" t="s">
        <v>12744</v>
      </c>
      <c r="P2255" s="101" t="s">
        <v>14552</v>
      </c>
      <c r="Q2255" s="101" t="s">
        <v>10573</v>
      </c>
      <c r="R2255" s="102" t="s">
        <v>8648</v>
      </c>
      <c r="S2255" s="8">
        <f>INDEX('Coord Sitios Confirmados'!E:E, MATCH(B2255, 'Coord Sitios Confirmados'!B:B,0))</f>
        <v>4.4340999999999999</v>
      </c>
      <c r="T2255" s="159">
        <f>INDEX('Coord Sitios Confirmados'!F:F, MATCH(C2255, 'Coord Sitios Confirmados'!C:C,0))</f>
        <v>-74.367699999999999</v>
      </c>
    </row>
    <row r="2256" spans="1:20" x14ac:dyDescent="0.25">
      <c r="A2256" s="115" t="s">
        <v>15121</v>
      </c>
      <c r="B2256" s="103" t="s">
        <v>14550</v>
      </c>
      <c r="C2256" s="101" t="s">
        <v>16209</v>
      </c>
      <c r="D2256" s="101" t="s">
        <v>17538</v>
      </c>
      <c r="E2256" s="101" t="s">
        <v>22352</v>
      </c>
      <c r="F2256" s="101"/>
      <c r="G2256" s="101" t="s">
        <v>16086</v>
      </c>
      <c r="H2256" s="101" t="s">
        <v>16071</v>
      </c>
      <c r="I2256" s="101">
        <v>1038904</v>
      </c>
      <c r="J2256" s="101" t="s">
        <v>14</v>
      </c>
      <c r="K2256" s="101" t="s">
        <v>21699</v>
      </c>
      <c r="L2256" s="101" t="s">
        <v>21697</v>
      </c>
      <c r="M2256" s="101" t="s">
        <v>16051</v>
      </c>
      <c r="N2256" s="101" t="s">
        <v>14377</v>
      </c>
      <c r="O2256" s="101" t="s">
        <v>12744</v>
      </c>
      <c r="P2256" s="101" t="s">
        <v>14552</v>
      </c>
      <c r="Q2256" s="101" t="s">
        <v>10573</v>
      </c>
      <c r="R2256" s="102" t="s">
        <v>1644</v>
      </c>
      <c r="S2256" s="8">
        <f>INDEX('Coord Sitios Confirmados'!E:E, MATCH(B2256, 'Coord Sitios Confirmados'!B:B,0))</f>
        <v>4.4033332999999999</v>
      </c>
      <c r="T2256" s="159">
        <f>INDEX('Coord Sitios Confirmados'!F:F, MATCH(C2256, 'Coord Sitios Confirmados'!C:C,0))</f>
        <v>-74.386387999999997</v>
      </c>
    </row>
    <row r="2257" spans="1:20" x14ac:dyDescent="0.25">
      <c r="A2257" s="115" t="s">
        <v>15845</v>
      </c>
      <c r="B2257" s="103" t="s">
        <v>15846</v>
      </c>
      <c r="C2257" s="101" t="s">
        <v>15847</v>
      </c>
      <c r="D2257" s="101" t="s">
        <v>17539</v>
      </c>
      <c r="E2257" s="101" t="s">
        <v>22355</v>
      </c>
      <c r="F2257" s="101" t="s">
        <v>22356</v>
      </c>
      <c r="G2257" s="101" t="s">
        <v>16086</v>
      </c>
      <c r="H2257" s="101" t="s">
        <v>16071</v>
      </c>
      <c r="I2257" s="101"/>
      <c r="J2257" s="101" t="s">
        <v>396</v>
      </c>
      <c r="K2257" s="101" t="s">
        <v>21702</v>
      </c>
      <c r="L2257" s="101" t="s">
        <v>21701</v>
      </c>
      <c r="M2257" s="101" t="s">
        <v>14555</v>
      </c>
      <c r="N2257" s="101" t="s">
        <v>14377</v>
      </c>
      <c r="O2257" s="101" t="s">
        <v>12744</v>
      </c>
      <c r="P2257" s="101" t="s">
        <v>14555</v>
      </c>
      <c r="Q2257" s="101" t="s">
        <v>10573</v>
      </c>
      <c r="R2257" s="102" t="s">
        <v>1644</v>
      </c>
      <c r="S2257" s="8">
        <f>INDEX('Coord Sitios Confirmados'!E:E, MATCH(B2257, 'Coord Sitios Confirmados'!B:B,0))</f>
        <v>4.3772219999999997</v>
      </c>
      <c r="T2257" s="159">
        <f>INDEX('Coord Sitios Confirmados'!F:F, MATCH(C2257, 'Coord Sitios Confirmados'!C:C,0))</f>
        <v>-74.388333000000003</v>
      </c>
    </row>
    <row r="2258" spans="1:20" x14ac:dyDescent="0.25">
      <c r="A2258" s="115" t="s">
        <v>14549</v>
      </c>
      <c r="B2258" s="103" t="s">
        <v>14550</v>
      </c>
      <c r="C2258" s="101" t="s">
        <v>14551</v>
      </c>
      <c r="D2258" s="101" t="s">
        <v>17540</v>
      </c>
      <c r="E2258" s="101" t="s">
        <v>22113</v>
      </c>
      <c r="F2258" s="101"/>
      <c r="G2258" s="101" t="s">
        <v>16210</v>
      </c>
      <c r="H2258" s="101" t="s">
        <v>16211</v>
      </c>
      <c r="I2258" s="101" t="s">
        <v>3493</v>
      </c>
      <c r="J2258" s="101" t="s">
        <v>396</v>
      </c>
      <c r="K2258" s="101" t="s">
        <v>21705</v>
      </c>
      <c r="L2258" s="101" t="s">
        <v>21701</v>
      </c>
      <c r="M2258" s="101" t="s">
        <v>16051</v>
      </c>
      <c r="N2258" s="101" t="s">
        <v>14377</v>
      </c>
      <c r="O2258" s="101" t="s">
        <v>12744</v>
      </c>
      <c r="P2258" s="101" t="s">
        <v>14552</v>
      </c>
      <c r="Q2258" s="101" t="s">
        <v>10573</v>
      </c>
      <c r="R2258" s="102" t="s">
        <v>1650</v>
      </c>
      <c r="S2258" s="8">
        <f>INDEX('Coord Sitios Confirmados'!E:E, MATCH(B2258, 'Coord Sitios Confirmados'!B:B,0))</f>
        <v>4.4033332999999999</v>
      </c>
      <c r="T2258" s="159">
        <f>INDEX('Coord Sitios Confirmados'!F:F, MATCH(C2258, 'Coord Sitios Confirmados'!C:C,0))</f>
        <v>-74.382099999999994</v>
      </c>
    </row>
    <row r="2259" spans="1:20" x14ac:dyDescent="0.25">
      <c r="A2259" s="115" t="s">
        <v>15154</v>
      </c>
      <c r="B2259" s="103" t="s">
        <v>15155</v>
      </c>
      <c r="C2259" s="101" t="s">
        <v>15156</v>
      </c>
      <c r="D2259" s="101" t="s">
        <v>17541</v>
      </c>
      <c r="E2259" s="101" t="s">
        <v>22492</v>
      </c>
      <c r="F2259" s="101"/>
      <c r="G2259" s="101" t="s">
        <v>14511</v>
      </c>
      <c r="H2259" s="101" t="s">
        <v>1644</v>
      </c>
      <c r="I2259" s="101" t="s">
        <v>15157</v>
      </c>
      <c r="J2259" s="101" t="s">
        <v>396</v>
      </c>
      <c r="K2259" s="101" t="s">
        <v>21696</v>
      </c>
      <c r="L2259" s="101" t="s">
        <v>21697</v>
      </c>
      <c r="M2259" s="101" t="s">
        <v>16051</v>
      </c>
      <c r="N2259" s="101" t="s">
        <v>14399</v>
      </c>
      <c r="O2259" s="101" t="s">
        <v>12744</v>
      </c>
      <c r="P2259" s="101" t="s">
        <v>15156</v>
      </c>
      <c r="Q2259" s="101" t="s">
        <v>10573</v>
      </c>
      <c r="R2259" s="102" t="s">
        <v>1644</v>
      </c>
      <c r="S2259" s="8">
        <f>INDEX('Coord Sitios Confirmados'!E:E, MATCH(B2259, 'Coord Sitios Confirmados'!B:B,0))</f>
        <v>5.5040399999999998</v>
      </c>
      <c r="T2259" s="159">
        <f>INDEX('Coord Sitios Confirmados'!F:F, MATCH(C2259, 'Coord Sitios Confirmados'!C:C,0))</f>
        <v>-73.851799999999997</v>
      </c>
    </row>
    <row r="2260" spans="1:20" x14ac:dyDescent="0.25">
      <c r="A2260" s="115" t="s">
        <v>15680</v>
      </c>
      <c r="B2260" s="103" t="s">
        <v>15681</v>
      </c>
      <c r="C2260" s="101" t="s">
        <v>15890</v>
      </c>
      <c r="D2260" s="101" t="s">
        <v>17542</v>
      </c>
      <c r="E2260" s="101" t="s">
        <v>22400</v>
      </c>
      <c r="F2260" s="101" t="s">
        <v>22401</v>
      </c>
      <c r="G2260" s="101" t="s">
        <v>22568</v>
      </c>
      <c r="H2260" s="101" t="s">
        <v>16194</v>
      </c>
      <c r="I2260" s="101" t="s">
        <v>15682</v>
      </c>
      <c r="J2260" s="101" t="s">
        <v>396</v>
      </c>
      <c r="K2260" s="101" t="s">
        <v>21705</v>
      </c>
      <c r="L2260" s="101" t="s">
        <v>21701</v>
      </c>
      <c r="M2260" s="101" t="s">
        <v>16051</v>
      </c>
      <c r="N2260" s="101" t="s">
        <v>14399</v>
      </c>
      <c r="O2260" s="101" t="s">
        <v>12744</v>
      </c>
      <c r="P2260" s="101" t="s">
        <v>15156</v>
      </c>
      <c r="Q2260" s="101" t="s">
        <v>10573</v>
      </c>
      <c r="R2260" s="102" t="s">
        <v>1644</v>
      </c>
      <c r="S2260" s="8">
        <f>INDEX('Coord Sitios Confirmados'!E:E, MATCH(B2260, 'Coord Sitios Confirmados'!B:B,0))</f>
        <v>5.4807800000000002</v>
      </c>
      <c r="T2260" s="159">
        <f>INDEX('Coord Sitios Confirmados'!F:F, MATCH(C2260, 'Coord Sitios Confirmados'!C:C,0))</f>
        <v>-73.829800000000006</v>
      </c>
    </row>
    <row r="2261" spans="1:20" x14ac:dyDescent="0.25">
      <c r="A2261" s="115" t="s">
        <v>15463</v>
      </c>
      <c r="B2261" s="103" t="s">
        <v>15464</v>
      </c>
      <c r="C2261" s="101" t="s">
        <v>15465</v>
      </c>
      <c r="D2261" s="101" t="s">
        <v>17543</v>
      </c>
      <c r="E2261" s="101" t="s">
        <v>22018</v>
      </c>
      <c r="F2261" s="101" t="s">
        <v>22019</v>
      </c>
      <c r="G2261" s="101" t="s">
        <v>14374</v>
      </c>
      <c r="H2261" s="101" t="s">
        <v>21032</v>
      </c>
      <c r="I2261" s="101" t="s">
        <v>15466</v>
      </c>
      <c r="J2261" s="101" t="s">
        <v>396</v>
      </c>
      <c r="K2261" s="101" t="s">
        <v>21705</v>
      </c>
      <c r="L2261" s="101" t="s">
        <v>21701</v>
      </c>
      <c r="M2261" s="101" t="s">
        <v>14374</v>
      </c>
      <c r="N2261" s="101" t="s">
        <v>14329</v>
      </c>
      <c r="O2261" s="101" t="s">
        <v>12744</v>
      </c>
      <c r="P2261" s="101" t="s">
        <v>14374</v>
      </c>
      <c r="Q2261" s="101" t="s">
        <v>10573</v>
      </c>
      <c r="R2261" s="102" t="s">
        <v>8648</v>
      </c>
      <c r="S2261" s="8">
        <f>INDEX('Coord Sitios Confirmados'!E:E, MATCH(B2261, 'Coord Sitios Confirmados'!B:B,0))</f>
        <v>4.8837400000000004</v>
      </c>
      <c r="T2261" s="159">
        <f>INDEX('Coord Sitios Confirmados'!F:F, MATCH(C2261, 'Coord Sitios Confirmados'!C:C,0))</f>
        <v>-74.019300000000001</v>
      </c>
    </row>
    <row r="2262" spans="1:20" x14ac:dyDescent="0.25">
      <c r="A2262" s="115" t="s">
        <v>15820</v>
      </c>
      <c r="B2262" s="103" t="s">
        <v>15821</v>
      </c>
      <c r="C2262" s="101" t="s">
        <v>16866</v>
      </c>
      <c r="D2262" s="101" t="s">
        <v>17544</v>
      </c>
      <c r="E2262" s="101" t="s">
        <v>22264</v>
      </c>
      <c r="F2262" s="101"/>
      <c r="G2262" s="101" t="s">
        <v>14374</v>
      </c>
      <c r="H2262" s="101" t="s">
        <v>16513</v>
      </c>
      <c r="I2262" s="101" t="s">
        <v>16514</v>
      </c>
      <c r="J2262" s="101" t="s">
        <v>14</v>
      </c>
      <c r="K2262" s="101" t="s">
        <v>21699</v>
      </c>
      <c r="L2262" s="101" t="s">
        <v>21697</v>
      </c>
      <c r="M2262" s="101" t="s">
        <v>14374</v>
      </c>
      <c r="N2262" s="101" t="s">
        <v>14329</v>
      </c>
      <c r="O2262" s="101" t="s">
        <v>12744</v>
      </c>
      <c r="P2262" s="101" t="s">
        <v>14374</v>
      </c>
      <c r="Q2262" s="101" t="s">
        <v>10573</v>
      </c>
      <c r="R2262" s="102" t="s">
        <v>1644</v>
      </c>
      <c r="S2262" s="8">
        <f>INDEX('Coord Sitios Confirmados'!E:E, MATCH(B2262, 'Coord Sitios Confirmados'!B:B,0))</f>
        <v>4.8844599999999998</v>
      </c>
      <c r="T2262" s="159">
        <f>INDEX('Coord Sitios Confirmados'!F:F, MATCH(C2262, 'Coord Sitios Confirmados'!C:C,0))</f>
        <v>-74.005600000000001</v>
      </c>
    </row>
    <row r="2263" spans="1:20" x14ac:dyDescent="0.25">
      <c r="A2263" s="115" t="s">
        <v>21354</v>
      </c>
      <c r="B2263" s="103" t="s">
        <v>21448</v>
      </c>
      <c r="C2263" s="101" t="s">
        <v>21355</v>
      </c>
      <c r="D2263" s="101" t="s">
        <v>21449</v>
      </c>
      <c r="E2263" s="101" t="s">
        <v>21920</v>
      </c>
      <c r="F2263" s="101" t="s">
        <v>21921</v>
      </c>
      <c r="G2263" s="101" t="s">
        <v>22564</v>
      </c>
      <c r="H2263" s="101" t="s">
        <v>21471</v>
      </c>
      <c r="I2263" s="101" t="s">
        <v>21470</v>
      </c>
      <c r="J2263" s="101" t="s">
        <v>396</v>
      </c>
      <c r="K2263" s="101" t="s">
        <v>21705</v>
      </c>
      <c r="L2263" s="101" t="s">
        <v>21701</v>
      </c>
      <c r="M2263" s="101" t="s">
        <v>14374</v>
      </c>
      <c r="N2263" s="101" t="s">
        <v>14329</v>
      </c>
      <c r="O2263" s="101" t="s">
        <v>12744</v>
      </c>
      <c r="P2263" s="101" t="s">
        <v>14374</v>
      </c>
      <c r="Q2263" s="101" t="s">
        <v>10573</v>
      </c>
      <c r="R2263" s="102" t="s">
        <v>8648</v>
      </c>
      <c r="S2263" s="8" t="str">
        <f>INDEX('Coord Sitios Confirmados'!E:E, MATCH(B2263, 'Coord Sitios Confirmados'!B:B,0))</f>
        <v>4,85650</v>
      </c>
      <c r="T2263" s="159" t="str">
        <f>INDEX('Coord Sitios Confirmados'!F:F, MATCH(C2263, 'Coord Sitios Confirmados'!C:C,0))</f>
        <v>-74,00581</v>
      </c>
    </row>
    <row r="2264" spans="1:20" x14ac:dyDescent="0.25">
      <c r="A2264" s="104" t="s">
        <v>5823</v>
      </c>
      <c r="B2264" s="11" t="s">
        <v>13039</v>
      </c>
      <c r="C2264" s="12" t="s">
        <v>5824</v>
      </c>
      <c r="D2264" s="12" t="s">
        <v>5825</v>
      </c>
      <c r="E2264" s="12" t="s">
        <v>18434</v>
      </c>
      <c r="F2264" s="12" t="s">
        <v>18435</v>
      </c>
      <c r="G2264" s="12" t="s">
        <v>18</v>
      </c>
      <c r="H2264" s="12" t="s">
        <v>5826</v>
      </c>
      <c r="I2264" s="12" t="s">
        <v>5827</v>
      </c>
      <c r="J2264" s="12" t="s">
        <v>396</v>
      </c>
      <c r="K2264" s="12" t="s">
        <v>21705</v>
      </c>
      <c r="L2264" s="12" t="s">
        <v>21701</v>
      </c>
      <c r="M2264" s="12" t="s">
        <v>6165</v>
      </c>
      <c r="N2264" s="12" t="s">
        <v>12305</v>
      </c>
      <c r="O2264" s="12" t="s">
        <v>12744</v>
      </c>
      <c r="P2264" s="12" t="s">
        <v>14331</v>
      </c>
      <c r="Q2264" s="12" t="s">
        <v>14331</v>
      </c>
      <c r="R2264" s="72" t="s">
        <v>1650</v>
      </c>
      <c r="S2264" s="8">
        <f>INDEX('Coord Sitios Confirmados'!E:E, MATCH(B2264, 'Coord Sitios Confirmados'!B:B,0))</f>
        <v>4.6901979999999996</v>
      </c>
      <c r="T2264" s="159">
        <f>INDEX('Coord Sitios Confirmados'!F:F, MATCH(C2264, 'Coord Sitios Confirmados'!C:C,0))</f>
        <v>-74.051576999999995</v>
      </c>
    </row>
    <row r="2265" spans="1:20" x14ac:dyDescent="0.25">
      <c r="A2265" s="104" t="s">
        <v>5828</v>
      </c>
      <c r="B2265" s="11" t="s">
        <v>13224</v>
      </c>
      <c r="C2265" s="12" t="s">
        <v>5829</v>
      </c>
      <c r="D2265" s="12" t="s">
        <v>5830</v>
      </c>
      <c r="E2265" s="12" t="s">
        <v>1977</v>
      </c>
      <c r="F2265" s="12" t="s">
        <v>5831</v>
      </c>
      <c r="G2265" s="12" t="s">
        <v>18</v>
      </c>
      <c r="H2265" s="12" t="s">
        <v>5832</v>
      </c>
      <c r="I2265" s="12" t="s">
        <v>5833</v>
      </c>
      <c r="J2265" s="12" t="s">
        <v>396</v>
      </c>
      <c r="K2265" s="12" t="s">
        <v>21700</v>
      </c>
      <c r="L2265" s="12" t="s">
        <v>21701</v>
      </c>
      <c r="M2265" s="12" t="s">
        <v>6165</v>
      </c>
      <c r="N2265" s="12" t="s">
        <v>12305</v>
      </c>
      <c r="O2265" s="12" t="s">
        <v>12744</v>
      </c>
      <c r="P2265" s="12" t="s">
        <v>14331</v>
      </c>
      <c r="Q2265" s="12" t="s">
        <v>14331</v>
      </c>
      <c r="R2265" s="72" t="s">
        <v>8860</v>
      </c>
      <c r="S2265" s="8">
        <f>INDEX('Coord Sitios Confirmados'!E:E, MATCH(B2265, 'Coord Sitios Confirmados'!B:B,0))</f>
        <v>4.694858</v>
      </c>
      <c r="T2265" s="159">
        <f>INDEX('Coord Sitios Confirmados'!F:F, MATCH(C2265, 'Coord Sitios Confirmados'!C:C,0))</f>
        <v>-74.050141999999994</v>
      </c>
    </row>
    <row r="2266" spans="1:20" x14ac:dyDescent="0.25">
      <c r="A2266" s="115" t="s">
        <v>15962</v>
      </c>
      <c r="B2266" s="103" t="s">
        <v>18796</v>
      </c>
      <c r="C2266" s="101" t="s">
        <v>15963</v>
      </c>
      <c r="D2266" s="101" t="s">
        <v>17545</v>
      </c>
      <c r="E2266" s="101" t="s">
        <v>21987</v>
      </c>
      <c r="F2266" s="101" t="s">
        <v>21988</v>
      </c>
      <c r="G2266" s="101" t="s">
        <v>10627</v>
      </c>
      <c r="H2266" s="101" t="s">
        <v>16347</v>
      </c>
      <c r="I2266" s="101">
        <v>7179546</v>
      </c>
      <c r="J2266" s="101" t="s">
        <v>396</v>
      </c>
      <c r="K2266" s="101" t="s">
        <v>21700</v>
      </c>
      <c r="L2266" s="101" t="s">
        <v>21701</v>
      </c>
      <c r="M2266" s="101" t="s">
        <v>14431</v>
      </c>
      <c r="N2266" s="101" t="s">
        <v>14403</v>
      </c>
      <c r="O2266" s="101" t="s">
        <v>12744</v>
      </c>
      <c r="P2266" s="183" t="s">
        <v>14431</v>
      </c>
      <c r="Q2266" s="101" t="s">
        <v>10573</v>
      </c>
      <c r="R2266" s="102" t="s">
        <v>16347</v>
      </c>
      <c r="S2266" s="8" t="e">
        <f>INDEX('Coord Sitios Confirmados'!E:E, MATCH(B2266, 'Coord Sitios Confirmados'!B:B,0))</f>
        <v>#N/A</v>
      </c>
      <c r="T2266" s="159">
        <f>INDEX('Coord Sitios Confirmados'!F:F, MATCH(C2266, 'Coord Sitios Confirmados'!C:C,0))</f>
        <v>-74.224207000000007</v>
      </c>
    </row>
    <row r="2267" spans="1:20" x14ac:dyDescent="0.25">
      <c r="A2267" s="115" t="s">
        <v>16379</v>
      </c>
      <c r="B2267" s="103" t="s">
        <v>16380</v>
      </c>
      <c r="C2267" s="101" t="s">
        <v>16381</v>
      </c>
      <c r="D2267" s="101" t="s">
        <v>17546</v>
      </c>
      <c r="E2267" s="101" t="s">
        <v>22114</v>
      </c>
      <c r="F2267" s="101"/>
      <c r="G2267" s="101"/>
      <c r="H2267" s="101"/>
      <c r="I2267" s="101" t="s">
        <v>16382</v>
      </c>
      <c r="J2267" s="101" t="s">
        <v>396</v>
      </c>
      <c r="K2267" s="101" t="s">
        <v>21702</v>
      </c>
      <c r="L2267" s="101" t="s">
        <v>21701</v>
      </c>
      <c r="M2267" s="101" t="s">
        <v>14431</v>
      </c>
      <c r="N2267" s="101" t="s">
        <v>14403</v>
      </c>
      <c r="O2267" s="101" t="s">
        <v>12744</v>
      </c>
      <c r="P2267" s="183" t="s">
        <v>14431</v>
      </c>
      <c r="Q2267" s="101" t="s">
        <v>10573</v>
      </c>
      <c r="R2267" s="102" t="s">
        <v>16347</v>
      </c>
      <c r="S2267" s="8">
        <f>INDEX('Coord Sitios Confirmados'!E:E, MATCH(B2267, 'Coord Sitios Confirmados'!B:B,0))</f>
        <v>4.5856199999999996</v>
      </c>
      <c r="T2267" s="159" t="e">
        <f>INDEX('Coord Sitios Confirmados'!F:F, MATCH(C2267, 'Coord Sitios Confirmados'!C:C,0))</f>
        <v>#N/A</v>
      </c>
    </row>
    <row r="2268" spans="1:20" x14ac:dyDescent="0.25">
      <c r="A2268" s="115" t="s">
        <v>14796</v>
      </c>
      <c r="B2268" s="103" t="s">
        <v>16577</v>
      </c>
      <c r="C2268" s="101" t="s">
        <v>14797</v>
      </c>
      <c r="D2268" s="101" t="s">
        <v>17547</v>
      </c>
      <c r="E2268" s="101" t="s">
        <v>22377</v>
      </c>
      <c r="F2268" s="101" t="s">
        <v>22378</v>
      </c>
      <c r="G2268" s="101" t="s">
        <v>16026</v>
      </c>
      <c r="H2268" s="101" t="s">
        <v>16057</v>
      </c>
      <c r="I2268" s="101" t="s">
        <v>14798</v>
      </c>
      <c r="J2268" s="101" t="s">
        <v>396</v>
      </c>
      <c r="K2268" s="101" t="s">
        <v>21702</v>
      </c>
      <c r="L2268" s="101" t="s">
        <v>21701</v>
      </c>
      <c r="M2268" s="101" t="s">
        <v>14431</v>
      </c>
      <c r="N2268" s="101" t="s">
        <v>14403</v>
      </c>
      <c r="O2268" s="101" t="s">
        <v>12744</v>
      </c>
      <c r="P2268" s="183" t="s">
        <v>14431</v>
      </c>
      <c r="Q2268" s="101" t="s">
        <v>10573</v>
      </c>
      <c r="R2268" s="102" t="s">
        <v>1644</v>
      </c>
      <c r="S2268" s="8">
        <f>INDEX('Coord Sitios Confirmados'!E:E, MATCH(B2268, 'Coord Sitios Confirmados'!B:B,0))</f>
        <v>4.5807000000000002</v>
      </c>
      <c r="T2268" s="159">
        <f>INDEX('Coord Sitios Confirmados'!F:F, MATCH(C2268, 'Coord Sitios Confirmados'!C:C,0))</f>
        <v>-74.220600000000005</v>
      </c>
    </row>
    <row r="2269" spans="1:20" x14ac:dyDescent="0.25">
      <c r="A2269" s="115" t="s">
        <v>15430</v>
      </c>
      <c r="B2269" s="103" t="s">
        <v>15550</v>
      </c>
      <c r="C2269" s="101" t="s">
        <v>15431</v>
      </c>
      <c r="D2269" s="101" t="s">
        <v>17548</v>
      </c>
      <c r="E2269" s="101" t="s">
        <v>22332</v>
      </c>
      <c r="F2269" s="101"/>
      <c r="G2269" s="101" t="s">
        <v>16077</v>
      </c>
      <c r="H2269" s="101" t="s">
        <v>21049</v>
      </c>
      <c r="I2269" s="101" t="s">
        <v>15432</v>
      </c>
      <c r="J2269" s="101" t="s">
        <v>396</v>
      </c>
      <c r="K2269" s="101" t="s">
        <v>21705</v>
      </c>
      <c r="L2269" s="101" t="s">
        <v>21701</v>
      </c>
      <c r="M2269" s="101" t="s">
        <v>14431</v>
      </c>
      <c r="N2269" s="101" t="s">
        <v>14403</v>
      </c>
      <c r="O2269" s="101" t="s">
        <v>12744</v>
      </c>
      <c r="P2269" s="183" t="s">
        <v>14431</v>
      </c>
      <c r="Q2269" s="101" t="s">
        <v>10573</v>
      </c>
      <c r="R2269" s="102" t="s">
        <v>8648</v>
      </c>
      <c r="S2269" s="8">
        <f>INDEX('Coord Sitios Confirmados'!E:E, MATCH(B2269, 'Coord Sitios Confirmados'!B:B,0))</f>
        <v>4.5495900000000002</v>
      </c>
      <c r="T2269" s="159">
        <f>INDEX('Coord Sitios Confirmados'!F:F, MATCH(C2269, 'Coord Sitios Confirmados'!C:C,0))</f>
        <v>-74.265900000000002</v>
      </c>
    </row>
    <row r="2270" spans="1:20" x14ac:dyDescent="0.25">
      <c r="A2270" s="115" t="s">
        <v>14432</v>
      </c>
      <c r="B2270" s="103" t="s">
        <v>14433</v>
      </c>
      <c r="C2270" s="101" t="s">
        <v>16408</v>
      </c>
      <c r="D2270" s="101" t="s">
        <v>17549</v>
      </c>
      <c r="E2270" s="101" t="s">
        <v>21952</v>
      </c>
      <c r="F2270" s="101" t="s">
        <v>21953</v>
      </c>
      <c r="G2270" s="101"/>
      <c r="H2270" s="101" t="s">
        <v>8860</v>
      </c>
      <c r="I2270" s="101">
        <v>7172835</v>
      </c>
      <c r="J2270" s="101" t="s">
        <v>396</v>
      </c>
      <c r="K2270" s="101" t="s">
        <v>21705</v>
      </c>
      <c r="L2270" s="101" t="s">
        <v>21701</v>
      </c>
      <c r="M2270" s="101" t="s">
        <v>14431</v>
      </c>
      <c r="N2270" s="101" t="s">
        <v>14403</v>
      </c>
      <c r="O2270" s="101" t="s">
        <v>12744</v>
      </c>
      <c r="P2270" s="183" t="s">
        <v>14431</v>
      </c>
      <c r="Q2270" s="101" t="s">
        <v>10573</v>
      </c>
      <c r="R2270" s="102" t="s">
        <v>8860</v>
      </c>
      <c r="S2270" s="8">
        <f>INDEX('Coord Sitios Confirmados'!E:E, MATCH(B2270, 'Coord Sitios Confirmados'!B:B,0))</f>
        <v>4.5631159999999999</v>
      </c>
      <c r="T2270" s="159">
        <f>INDEX('Coord Sitios Confirmados'!F:F, MATCH(C2270, 'Coord Sitios Confirmados'!C:C,0))</f>
        <v>-74.229904000000005</v>
      </c>
    </row>
    <row r="2271" spans="1:20" x14ac:dyDescent="0.25">
      <c r="A2271" s="115" t="s">
        <v>14712</v>
      </c>
      <c r="B2271" s="103" t="s">
        <v>14713</v>
      </c>
      <c r="C2271" s="101" t="s">
        <v>14714</v>
      </c>
      <c r="D2271" s="101" t="s">
        <v>17550</v>
      </c>
      <c r="E2271" s="101" t="s">
        <v>21908</v>
      </c>
      <c r="F2271" s="101" t="s">
        <v>21909</v>
      </c>
      <c r="G2271" s="101" t="s">
        <v>16026</v>
      </c>
      <c r="H2271" s="101" t="s">
        <v>16057</v>
      </c>
      <c r="I2271" s="101" t="s">
        <v>14715</v>
      </c>
      <c r="J2271" s="101" t="s">
        <v>396</v>
      </c>
      <c r="K2271" s="101" t="s">
        <v>21702</v>
      </c>
      <c r="L2271" s="101" t="s">
        <v>21701</v>
      </c>
      <c r="M2271" s="101" t="s">
        <v>14431</v>
      </c>
      <c r="N2271" s="101" t="s">
        <v>14403</v>
      </c>
      <c r="O2271" s="101" t="s">
        <v>12744</v>
      </c>
      <c r="P2271" s="183" t="s">
        <v>14431</v>
      </c>
      <c r="Q2271" s="101" t="s">
        <v>10573</v>
      </c>
      <c r="R2271" s="102" t="s">
        <v>1644</v>
      </c>
      <c r="S2271" s="8">
        <f>INDEX('Coord Sitios Confirmados'!E:E, MATCH(B2271, 'Coord Sitios Confirmados'!B:B,0))</f>
        <v>4.5671499999999998</v>
      </c>
      <c r="T2271" s="159">
        <f>INDEX('Coord Sitios Confirmados'!F:F, MATCH(C2271, 'Coord Sitios Confirmados'!C:C,0))</f>
        <v>-74.234999999999999</v>
      </c>
    </row>
    <row r="2272" spans="1:20" x14ac:dyDescent="0.25">
      <c r="A2272" s="115" t="s">
        <v>14695</v>
      </c>
      <c r="B2272" s="103" t="s">
        <v>14696</v>
      </c>
      <c r="C2272" s="101" t="s">
        <v>16386</v>
      </c>
      <c r="D2272" s="101" t="s">
        <v>17550</v>
      </c>
      <c r="E2272" s="101" t="s">
        <v>21997</v>
      </c>
      <c r="F2272" s="101" t="s">
        <v>21996</v>
      </c>
      <c r="G2272" s="101"/>
      <c r="H2272" s="101" t="s">
        <v>16347</v>
      </c>
      <c r="I2272" s="101" t="s">
        <v>16387</v>
      </c>
      <c r="J2272" s="101" t="s">
        <v>396</v>
      </c>
      <c r="K2272" s="101" t="s">
        <v>21700</v>
      </c>
      <c r="L2272" s="101" t="s">
        <v>21701</v>
      </c>
      <c r="M2272" s="101" t="s">
        <v>14431</v>
      </c>
      <c r="N2272" s="101" t="s">
        <v>14403</v>
      </c>
      <c r="O2272" s="101" t="s">
        <v>12744</v>
      </c>
      <c r="P2272" s="183" t="s">
        <v>14431</v>
      </c>
      <c r="Q2272" s="101" t="s">
        <v>10573</v>
      </c>
      <c r="R2272" s="102" t="s">
        <v>16347</v>
      </c>
      <c r="S2272" s="8">
        <f>INDEX('Coord Sitios Confirmados'!E:E, MATCH(B2272, 'Coord Sitios Confirmados'!B:B,0))</f>
        <v>4.5673399999999997</v>
      </c>
      <c r="T2272" s="159">
        <f>INDEX('Coord Sitios Confirmados'!F:F, MATCH(C2272, 'Coord Sitios Confirmados'!C:C,0))</f>
        <v>-74.228200000000001</v>
      </c>
    </row>
    <row r="2273" spans="1:20" x14ac:dyDescent="0.25">
      <c r="A2273" s="115" t="s">
        <v>14764</v>
      </c>
      <c r="B2273" s="103" t="s">
        <v>14765</v>
      </c>
      <c r="C2273" s="101" t="s">
        <v>14766</v>
      </c>
      <c r="D2273" s="101" t="s">
        <v>17551</v>
      </c>
      <c r="E2273" s="101" t="s">
        <v>21964</v>
      </c>
      <c r="F2273" s="101" t="s">
        <v>21965</v>
      </c>
      <c r="G2273" s="101" t="s">
        <v>10627</v>
      </c>
      <c r="H2273" s="101" t="s">
        <v>16377</v>
      </c>
      <c r="I2273" s="101">
        <v>7548335</v>
      </c>
      <c r="J2273" s="101" t="s">
        <v>396</v>
      </c>
      <c r="K2273" s="101" t="s">
        <v>21700</v>
      </c>
      <c r="L2273" s="101" t="s">
        <v>21701</v>
      </c>
      <c r="M2273" s="101" t="s">
        <v>14431</v>
      </c>
      <c r="N2273" s="101" t="s">
        <v>14403</v>
      </c>
      <c r="O2273" s="101" t="s">
        <v>12744</v>
      </c>
      <c r="P2273" s="183" t="s">
        <v>14431</v>
      </c>
      <c r="Q2273" s="101" t="s">
        <v>10573</v>
      </c>
      <c r="R2273" s="102" t="s">
        <v>16347</v>
      </c>
      <c r="S2273" s="8">
        <f>INDEX('Coord Sitios Confirmados'!E:E, MATCH(B2273, 'Coord Sitios Confirmados'!B:B,0))</f>
        <v>4.5806300000000002</v>
      </c>
      <c r="T2273" s="159" t="e">
        <f>INDEX('Coord Sitios Confirmados'!F:F, MATCH(C2273, 'Coord Sitios Confirmados'!C:C,0))</f>
        <v>#N/A</v>
      </c>
    </row>
    <row r="2274" spans="1:20" x14ac:dyDescent="0.25">
      <c r="A2274" s="115" t="s">
        <v>14527</v>
      </c>
      <c r="B2274" s="103" t="s">
        <v>14528</v>
      </c>
      <c r="C2274" s="101" t="s">
        <v>14529</v>
      </c>
      <c r="D2274" s="101" t="s">
        <v>17552</v>
      </c>
      <c r="E2274" s="101" t="s">
        <v>22182</v>
      </c>
      <c r="F2274" s="101" t="s">
        <v>22183</v>
      </c>
      <c r="G2274" s="101" t="s">
        <v>16026</v>
      </c>
      <c r="H2274" s="101" t="s">
        <v>21017</v>
      </c>
      <c r="I2274" s="101">
        <v>7671950</v>
      </c>
      <c r="J2274" s="101" t="s">
        <v>396</v>
      </c>
      <c r="K2274" s="101" t="s">
        <v>21702</v>
      </c>
      <c r="L2274" s="101" t="s">
        <v>21701</v>
      </c>
      <c r="M2274" s="101" t="s">
        <v>14431</v>
      </c>
      <c r="N2274" s="101" t="s">
        <v>14403</v>
      </c>
      <c r="O2274" s="101" t="s">
        <v>12744</v>
      </c>
      <c r="P2274" s="183" t="s">
        <v>14431</v>
      </c>
      <c r="Q2274" s="101" t="s">
        <v>10573</v>
      </c>
      <c r="R2274" s="102" t="s">
        <v>13961</v>
      </c>
      <c r="S2274" s="8">
        <f>INDEX('Coord Sitios Confirmados'!E:E, MATCH(B2274, 'Coord Sitios Confirmados'!B:B,0))</f>
        <v>4.5888999999999998</v>
      </c>
      <c r="T2274" s="159">
        <f>INDEX('Coord Sitios Confirmados'!F:F, MATCH(C2274, 'Coord Sitios Confirmados'!C:C,0))</f>
        <v>-74.219200000000001</v>
      </c>
    </row>
    <row r="2275" spans="1:20" x14ac:dyDescent="0.25">
      <c r="A2275" s="115" t="s">
        <v>21563</v>
      </c>
      <c r="B2275" s="103" t="s">
        <v>22965</v>
      </c>
      <c r="C2275" s="101" t="s">
        <v>21564</v>
      </c>
      <c r="D2275" s="101" t="s">
        <v>22973</v>
      </c>
      <c r="E2275" s="101" t="s">
        <v>22969</v>
      </c>
      <c r="F2275" s="101" t="s">
        <v>22970</v>
      </c>
      <c r="G2275" s="101" t="s">
        <v>10628</v>
      </c>
      <c r="H2275" s="101" t="s">
        <v>10628</v>
      </c>
      <c r="I2275" s="101"/>
      <c r="J2275" s="101" t="s">
        <v>396</v>
      </c>
      <c r="K2275" s="101" t="s">
        <v>21696</v>
      </c>
      <c r="L2275" s="101" t="s">
        <v>21701</v>
      </c>
      <c r="M2275" s="101" t="s">
        <v>14431</v>
      </c>
      <c r="N2275" s="101" t="s">
        <v>14403</v>
      </c>
      <c r="O2275" s="101" t="s">
        <v>12744</v>
      </c>
      <c r="P2275" s="183" t="s">
        <v>14431</v>
      </c>
      <c r="Q2275" s="101" t="s">
        <v>10573</v>
      </c>
      <c r="R2275" s="102" t="s">
        <v>16347</v>
      </c>
      <c r="S2275" s="8">
        <f>INDEX('Coord Sitios Confirmados'!E:E, MATCH(B2275, 'Coord Sitios Confirmados'!B:B,0))</f>
        <v>4.5871899999999997</v>
      </c>
      <c r="T2275" s="159">
        <f>INDEX('Coord Sitios Confirmados'!F:F, MATCH(C2275, 'Coord Sitios Confirmados'!C:C,0))</f>
        <v>-74.220799999999997</v>
      </c>
    </row>
    <row r="2276" spans="1:20" x14ac:dyDescent="0.25">
      <c r="A2276" s="115" t="s">
        <v>16379</v>
      </c>
      <c r="B2276" s="103" t="s">
        <v>16380</v>
      </c>
      <c r="C2276" s="101" t="s">
        <v>18332</v>
      </c>
      <c r="D2276" s="101" t="s">
        <v>18333</v>
      </c>
      <c r="E2276" s="101" t="s">
        <v>22114</v>
      </c>
      <c r="F2276" s="101"/>
      <c r="G2276" s="101"/>
      <c r="H2276" s="101"/>
      <c r="I2276" s="101"/>
      <c r="J2276" s="101" t="s">
        <v>396</v>
      </c>
      <c r="K2276" s="101" t="s">
        <v>21702</v>
      </c>
      <c r="L2276" s="101" t="s">
        <v>21701</v>
      </c>
      <c r="M2276" s="101" t="s">
        <v>14431</v>
      </c>
      <c r="N2276" s="101" t="s">
        <v>14403</v>
      </c>
      <c r="O2276" s="101" t="s">
        <v>12744</v>
      </c>
      <c r="P2276" s="183" t="s">
        <v>14431</v>
      </c>
      <c r="Q2276" s="101" t="s">
        <v>10573</v>
      </c>
      <c r="R2276" s="102" t="s">
        <v>16347</v>
      </c>
      <c r="S2276" s="8">
        <f>INDEX('Coord Sitios Confirmados'!E:E, MATCH(B2276, 'Coord Sitios Confirmados'!B:B,0))</f>
        <v>4.5856199999999996</v>
      </c>
      <c r="T2276" s="159">
        <f>INDEX('Coord Sitios Confirmados'!F:F, MATCH(C2276, 'Coord Sitios Confirmados'!C:C,0))</f>
        <v>-74.21481</v>
      </c>
    </row>
    <row r="2277" spans="1:20" x14ac:dyDescent="0.25">
      <c r="A2277" s="115" t="s">
        <v>14764</v>
      </c>
      <c r="B2277" s="103" t="s">
        <v>14765</v>
      </c>
      <c r="C2277" s="101" t="s">
        <v>18330</v>
      </c>
      <c r="D2277" s="101" t="s">
        <v>18331</v>
      </c>
      <c r="E2277" s="101" t="s">
        <v>21964</v>
      </c>
      <c r="F2277" s="101" t="s">
        <v>21965</v>
      </c>
      <c r="G2277" s="101" t="s">
        <v>10627</v>
      </c>
      <c r="H2277" s="101"/>
      <c r="I2277" s="101"/>
      <c r="J2277" s="101" t="s">
        <v>396</v>
      </c>
      <c r="K2277" s="101" t="s">
        <v>21700</v>
      </c>
      <c r="L2277" s="101" t="s">
        <v>21701</v>
      </c>
      <c r="M2277" s="101" t="s">
        <v>14431</v>
      </c>
      <c r="N2277" s="101" t="s">
        <v>14403</v>
      </c>
      <c r="O2277" s="101" t="s">
        <v>12744</v>
      </c>
      <c r="P2277" s="183" t="s">
        <v>14431</v>
      </c>
      <c r="Q2277" s="101" t="s">
        <v>10573</v>
      </c>
      <c r="R2277" s="102" t="s">
        <v>16347</v>
      </c>
      <c r="S2277" s="8">
        <f>INDEX('Coord Sitios Confirmados'!E:E, MATCH(B2277, 'Coord Sitios Confirmados'!B:B,0))</f>
        <v>4.5806300000000002</v>
      </c>
      <c r="T2277" s="159">
        <f>INDEX('Coord Sitios Confirmados'!F:F, MATCH(C2277, 'Coord Sitios Confirmados'!C:C,0))</f>
        <v>-74.205719999999999</v>
      </c>
    </row>
    <row r="2278" spans="1:20" x14ac:dyDescent="0.25">
      <c r="A2278" s="104" t="s">
        <v>18628</v>
      </c>
      <c r="B2278" s="11" t="s">
        <v>18629</v>
      </c>
      <c r="C2278" s="12" t="s">
        <v>18630</v>
      </c>
      <c r="D2278" s="12" t="s">
        <v>21095</v>
      </c>
      <c r="E2278" s="12" t="s">
        <v>14167</v>
      </c>
      <c r="F2278" s="12" t="s">
        <v>18443</v>
      </c>
      <c r="G2278" s="12" t="s">
        <v>8648</v>
      </c>
      <c r="H2278" s="12" t="s">
        <v>18637</v>
      </c>
      <c r="I2278" s="12" t="s">
        <v>21089</v>
      </c>
      <c r="J2278" s="12" t="s">
        <v>396</v>
      </c>
      <c r="K2278" s="12" t="s">
        <v>21705</v>
      </c>
      <c r="L2278" s="12" t="s">
        <v>21701</v>
      </c>
      <c r="M2278" s="12" t="s">
        <v>6165</v>
      </c>
      <c r="N2278" s="12" t="s">
        <v>12305</v>
      </c>
      <c r="O2278" s="12" t="s">
        <v>12744</v>
      </c>
      <c r="P2278" s="12" t="s">
        <v>14331</v>
      </c>
      <c r="Q2278" s="12" t="s">
        <v>14331</v>
      </c>
      <c r="R2278" s="72" t="s">
        <v>8648</v>
      </c>
      <c r="S2278" s="8">
        <f>INDEX('Coord Sitios Confirmados'!E:E, MATCH(B2278, 'Coord Sitios Confirmados'!B:B,0))</f>
        <v>4.7163659999999998</v>
      </c>
      <c r="T2278" s="159">
        <f>INDEX('Coord Sitios Confirmados'!F:F, MATCH(C2278, 'Coord Sitios Confirmados'!C:C,0))</f>
        <v>-74.048725000000005</v>
      </c>
    </row>
    <row r="2279" spans="1:20" x14ac:dyDescent="0.25">
      <c r="A2279" s="109" t="s">
        <v>5834</v>
      </c>
      <c r="B2279" s="9" t="s">
        <v>12959</v>
      </c>
      <c r="C2279" s="10" t="s">
        <v>5835</v>
      </c>
      <c r="D2279" s="10" t="s">
        <v>5836</v>
      </c>
      <c r="E2279" s="10" t="s">
        <v>2972</v>
      </c>
      <c r="F2279" s="10" t="s">
        <v>5758</v>
      </c>
      <c r="G2279" s="10" t="s">
        <v>524</v>
      </c>
      <c r="H2279" s="10" t="s">
        <v>1633</v>
      </c>
      <c r="I2279" s="10" t="s">
        <v>5837</v>
      </c>
      <c r="J2279" s="10" t="s">
        <v>396</v>
      </c>
      <c r="K2279" s="10" t="s">
        <v>21705</v>
      </c>
      <c r="L2279" s="10" t="s">
        <v>21701</v>
      </c>
      <c r="M2279" s="10" t="s">
        <v>5943</v>
      </c>
      <c r="N2279" s="10" t="s">
        <v>520</v>
      </c>
      <c r="O2279" s="10" t="s">
        <v>12744</v>
      </c>
      <c r="P2279" s="10" t="s">
        <v>14331</v>
      </c>
      <c r="Q2279" s="10" t="s">
        <v>14331</v>
      </c>
      <c r="R2279" s="110" t="s">
        <v>1644</v>
      </c>
      <c r="S2279" s="8">
        <f>INDEX('Coord Sitios Confirmados'!E:E, MATCH(B2279, 'Coord Sitios Confirmados'!B:B,0))</f>
        <v>4.6334200000000001</v>
      </c>
      <c r="T2279" s="159" t="str">
        <f>INDEX('Coord Sitios Confirmados'!F:F, MATCH(C2279, 'Coord Sitios Confirmados'!C:C,0))</f>
        <v>-74,07450</v>
      </c>
    </row>
    <row r="2280" spans="1:20" x14ac:dyDescent="0.25">
      <c r="A2280" s="115" t="s">
        <v>15101</v>
      </c>
      <c r="B2280" s="103" t="s">
        <v>16542</v>
      </c>
      <c r="C2280" s="101" t="s">
        <v>14387</v>
      </c>
      <c r="D2280" s="101" t="s">
        <v>17553</v>
      </c>
      <c r="E2280" s="101" t="s">
        <v>22346</v>
      </c>
      <c r="F2280" s="101"/>
      <c r="G2280" s="101" t="s">
        <v>14374</v>
      </c>
      <c r="H2280" s="101" t="s">
        <v>16060</v>
      </c>
      <c r="I2280" s="101">
        <v>1027642</v>
      </c>
      <c r="J2280" s="101" t="s">
        <v>403</v>
      </c>
      <c r="K2280" s="101" t="s">
        <v>21699</v>
      </c>
      <c r="L2280" s="101" t="s">
        <v>21697</v>
      </c>
      <c r="M2280" s="101" t="s">
        <v>14387</v>
      </c>
      <c r="N2280" s="101" t="s">
        <v>14329</v>
      </c>
      <c r="O2280" s="101" t="s">
        <v>12744</v>
      </c>
      <c r="P2280" s="101" t="s">
        <v>14387</v>
      </c>
      <c r="Q2280" s="101" t="s">
        <v>10573</v>
      </c>
      <c r="R2280" s="102" t="s">
        <v>1644</v>
      </c>
      <c r="S2280" s="8">
        <f>INDEX('Coord Sitios Confirmados'!E:E, MATCH(B2280, 'Coord Sitios Confirmados'!B:B,0))</f>
        <v>4.9090600000000002</v>
      </c>
      <c r="T2280" s="159">
        <f>INDEX('Coord Sitios Confirmados'!F:F, MATCH(C2280, 'Coord Sitios Confirmados'!C:C,0))</f>
        <v>-73.941500000000005</v>
      </c>
    </row>
    <row r="2281" spans="1:20" x14ac:dyDescent="0.25">
      <c r="A2281" s="73" t="s">
        <v>5838</v>
      </c>
      <c r="B2281" s="79" t="s">
        <v>12891</v>
      </c>
      <c r="C2281" s="3" t="s">
        <v>5839</v>
      </c>
      <c r="D2281" s="3" t="s">
        <v>5840</v>
      </c>
      <c r="E2281" s="3" t="s">
        <v>5841</v>
      </c>
      <c r="F2281" s="3" t="s">
        <v>5842</v>
      </c>
      <c r="G2281" s="3" t="s">
        <v>394</v>
      </c>
      <c r="H2281" s="3" t="s">
        <v>13690</v>
      </c>
      <c r="I2281" s="3" t="s">
        <v>5843</v>
      </c>
      <c r="J2281" s="3" t="s">
        <v>396</v>
      </c>
      <c r="K2281" s="3" t="s">
        <v>21705</v>
      </c>
      <c r="L2281" s="3" t="s">
        <v>21701</v>
      </c>
      <c r="M2281" s="3" t="s">
        <v>8691</v>
      </c>
      <c r="N2281" s="3" t="s">
        <v>12324</v>
      </c>
      <c r="O2281" s="3" t="s">
        <v>12744</v>
      </c>
      <c r="P2281" s="3" t="s">
        <v>14331</v>
      </c>
      <c r="Q2281" s="3" t="s">
        <v>14331</v>
      </c>
      <c r="R2281" s="106" t="s">
        <v>1644</v>
      </c>
      <c r="S2281" s="8" t="str">
        <f>INDEX('Coord Sitios Confirmados'!E:E, MATCH(B2281, 'Coord Sitios Confirmados'!B:B,0))</f>
        <v>4,580444</v>
      </c>
      <c r="T2281" s="159">
        <f>INDEX('Coord Sitios Confirmados'!F:F, MATCH(C2281, 'Coord Sitios Confirmados'!C:C,0))</f>
        <v>-74.092241999999999</v>
      </c>
    </row>
    <row r="2282" spans="1:20" x14ac:dyDescent="0.25">
      <c r="A2282" s="105" t="s">
        <v>12450</v>
      </c>
      <c r="B2282" s="71" t="s">
        <v>12451</v>
      </c>
      <c r="C2282" s="70" t="s">
        <v>12452</v>
      </c>
      <c r="D2282" s="70" t="s">
        <v>12576</v>
      </c>
      <c r="E2282" s="70" t="s">
        <v>18655</v>
      </c>
      <c r="F2282" s="70" t="s">
        <v>12577</v>
      </c>
      <c r="G2282" s="70" t="s">
        <v>9339</v>
      </c>
      <c r="H2282" s="70" t="s">
        <v>21784</v>
      </c>
      <c r="I2282" s="70" t="s">
        <v>12574</v>
      </c>
      <c r="J2282" s="70" t="s">
        <v>396</v>
      </c>
      <c r="K2282" s="70" t="s">
        <v>21705</v>
      </c>
      <c r="L2282" s="70" t="s">
        <v>21701</v>
      </c>
      <c r="M2282" s="70" t="s">
        <v>8699</v>
      </c>
      <c r="N2282" s="70" t="s">
        <v>197</v>
      </c>
      <c r="O2282" s="70" t="s">
        <v>12744</v>
      </c>
      <c r="P2282" s="70" t="s">
        <v>14331</v>
      </c>
      <c r="Q2282" s="70" t="s">
        <v>14331</v>
      </c>
      <c r="R2282" s="74" t="s">
        <v>9339</v>
      </c>
      <c r="S2282" s="8">
        <f>INDEX('Coord Sitios Confirmados'!E:E, MATCH(B2282, 'Coord Sitios Confirmados'!B:B,0))</f>
        <v>4.7182599999999999</v>
      </c>
      <c r="T2282" s="159">
        <f>INDEX('Coord Sitios Confirmados'!F:F, MATCH(C2282, 'Coord Sitios Confirmados'!C:C,0))</f>
        <v>-74.075050000000005</v>
      </c>
    </row>
    <row r="2283" spans="1:20" x14ac:dyDescent="0.25">
      <c r="A2283" s="115" t="s">
        <v>21802</v>
      </c>
      <c r="B2283" s="103" t="s">
        <v>21803</v>
      </c>
      <c r="C2283" s="101" t="s">
        <v>21804</v>
      </c>
      <c r="D2283" s="101" t="s">
        <v>21805</v>
      </c>
      <c r="E2283" s="101" t="s">
        <v>21806</v>
      </c>
      <c r="F2283" s="101" t="s">
        <v>21807</v>
      </c>
      <c r="G2283" s="101" t="s">
        <v>21808</v>
      </c>
      <c r="H2283" s="101" t="s">
        <v>21809</v>
      </c>
      <c r="I2283" s="101">
        <v>712465</v>
      </c>
      <c r="J2283" s="101" t="s">
        <v>396</v>
      </c>
      <c r="K2283" s="101" t="s">
        <v>21700</v>
      </c>
      <c r="L2283" s="101" t="s">
        <v>21701</v>
      </c>
      <c r="M2283" s="101" t="s">
        <v>21812</v>
      </c>
      <c r="N2283" s="101" t="s">
        <v>14377</v>
      </c>
      <c r="O2283" s="101" t="s">
        <v>12744</v>
      </c>
      <c r="P2283" s="101" t="s">
        <v>15829</v>
      </c>
      <c r="Q2283" s="101" t="s">
        <v>10573</v>
      </c>
      <c r="R2283" s="102" t="s">
        <v>16347</v>
      </c>
      <c r="S2283" s="8" t="e">
        <f>INDEX('Coord Sitios Confirmados'!E:E, MATCH(B2283, 'Coord Sitios Confirmados'!B:B,0))</f>
        <v>#N/A</v>
      </c>
      <c r="T2283" s="159" t="e">
        <f>INDEX('Coord Sitios Confirmados'!F:F, MATCH(C2283, 'Coord Sitios Confirmados'!C:C,0))</f>
        <v>#N/A</v>
      </c>
    </row>
    <row r="2284" spans="1:20" x14ac:dyDescent="0.25">
      <c r="A2284" s="115" t="s">
        <v>15864</v>
      </c>
      <c r="B2284" s="103" t="s">
        <v>15865</v>
      </c>
      <c r="C2284" s="101" t="s">
        <v>15959</v>
      </c>
      <c r="D2284" s="101" t="s">
        <v>17554</v>
      </c>
      <c r="E2284" s="101" t="s">
        <v>22134</v>
      </c>
      <c r="F2284" s="101"/>
      <c r="G2284" s="101" t="s">
        <v>16279</v>
      </c>
      <c r="H2284" s="101" t="s">
        <v>16280</v>
      </c>
      <c r="I2284" s="101" t="s">
        <v>16279</v>
      </c>
      <c r="J2284" s="101" t="s">
        <v>396</v>
      </c>
      <c r="K2284" s="101" t="s">
        <v>21700</v>
      </c>
      <c r="L2284" s="101" t="s">
        <v>21701</v>
      </c>
      <c r="M2284" s="101" t="s">
        <v>14431</v>
      </c>
      <c r="N2284" s="101" t="s">
        <v>14403</v>
      </c>
      <c r="O2284" s="101" t="s">
        <v>12744</v>
      </c>
      <c r="P2284" s="183" t="s">
        <v>14431</v>
      </c>
      <c r="Q2284" s="101" t="s">
        <v>10573</v>
      </c>
      <c r="R2284" s="102" t="s">
        <v>8860</v>
      </c>
      <c r="S2284" s="8">
        <f>INDEX('Coord Sitios Confirmados'!E:E, MATCH(B2284, 'Coord Sitios Confirmados'!B:B,0))</f>
        <v>4.5271460000000001</v>
      </c>
      <c r="T2284" s="159">
        <f>INDEX('Coord Sitios Confirmados'!F:F, MATCH(C2284, 'Coord Sitios Confirmados'!C:C,0))</f>
        <v>-74.240871999999996</v>
      </c>
    </row>
    <row r="2285" spans="1:20" x14ac:dyDescent="0.25">
      <c r="A2285" s="104" t="s">
        <v>5844</v>
      </c>
      <c r="B2285" s="11" t="s">
        <v>13293</v>
      </c>
      <c r="C2285" s="12" t="s">
        <v>5845</v>
      </c>
      <c r="D2285" s="12" t="s">
        <v>5846</v>
      </c>
      <c r="E2285" s="12" t="s">
        <v>18917</v>
      </c>
      <c r="F2285" s="12" t="s">
        <v>18841</v>
      </c>
      <c r="G2285" s="12" t="s">
        <v>18</v>
      </c>
      <c r="H2285" s="12" t="s">
        <v>5847</v>
      </c>
      <c r="I2285" s="12" t="s">
        <v>5848</v>
      </c>
      <c r="J2285" s="12" t="s">
        <v>396</v>
      </c>
      <c r="K2285" s="12" t="s">
        <v>21705</v>
      </c>
      <c r="L2285" s="12" t="s">
        <v>21701</v>
      </c>
      <c r="M2285" s="12" t="s">
        <v>524</v>
      </c>
      <c r="N2285" s="12" t="s">
        <v>12305</v>
      </c>
      <c r="O2285" s="12" t="s">
        <v>12744</v>
      </c>
      <c r="P2285" s="12" t="s">
        <v>14331</v>
      </c>
      <c r="Q2285" s="12" t="s">
        <v>14331</v>
      </c>
      <c r="R2285" s="72" t="s">
        <v>8860</v>
      </c>
      <c r="S2285" s="8">
        <f>INDEX('Coord Sitios Confirmados'!E:E, MATCH(B2285, 'Coord Sitios Confirmados'!B:B,0))</f>
        <v>4.6804766999999998</v>
      </c>
      <c r="T2285" s="159">
        <f>INDEX('Coord Sitios Confirmados'!F:F, MATCH(C2285, 'Coord Sitios Confirmados'!C:C,0))</f>
        <v>-74.039659999999998</v>
      </c>
    </row>
    <row r="2286" spans="1:20" x14ac:dyDescent="0.25">
      <c r="A2286" s="107" t="s">
        <v>5849</v>
      </c>
      <c r="B2286" s="64" t="s">
        <v>12191</v>
      </c>
      <c r="C2286" s="65" t="s">
        <v>5850</v>
      </c>
      <c r="D2286" s="65" t="s">
        <v>5851</v>
      </c>
      <c r="E2286" s="65" t="s">
        <v>12192</v>
      </c>
      <c r="F2286" s="65" t="s">
        <v>12193</v>
      </c>
      <c r="G2286" s="65" t="s">
        <v>11970</v>
      </c>
      <c r="H2286" s="64" t="s">
        <v>20933</v>
      </c>
      <c r="I2286" s="65" t="s">
        <v>5852</v>
      </c>
      <c r="J2286" s="65" t="s">
        <v>396</v>
      </c>
      <c r="K2286" s="65" t="s">
        <v>21702</v>
      </c>
      <c r="L2286" s="65" t="s">
        <v>21701</v>
      </c>
      <c r="M2286" s="65" t="s">
        <v>8699</v>
      </c>
      <c r="N2286" s="65" t="s">
        <v>397</v>
      </c>
      <c r="O2286" s="65" t="s">
        <v>12744</v>
      </c>
      <c r="P2286" s="65" t="s">
        <v>14331</v>
      </c>
      <c r="Q2286" s="65" t="s">
        <v>14331</v>
      </c>
      <c r="R2286" s="108" t="s">
        <v>8648</v>
      </c>
      <c r="S2286" s="8">
        <f>INDEX('Coord Sitios Confirmados'!E:E, MATCH(B2286, 'Coord Sitios Confirmados'!B:B,0))</f>
        <v>4.7515000000000001</v>
      </c>
      <c r="T2286" s="159">
        <f>INDEX('Coord Sitios Confirmados'!F:F, MATCH(C2286, 'Coord Sitios Confirmados'!C:C,0))</f>
        <v>-74.115277777777806</v>
      </c>
    </row>
    <row r="2287" spans="1:20" x14ac:dyDescent="0.25">
      <c r="A2287" s="107" t="s">
        <v>5853</v>
      </c>
      <c r="B2287" s="64" t="s">
        <v>12194</v>
      </c>
      <c r="C2287" s="65" t="s">
        <v>5854</v>
      </c>
      <c r="D2287" s="65" t="s">
        <v>5855</v>
      </c>
      <c r="E2287" s="65" t="s">
        <v>19028</v>
      </c>
      <c r="F2287" s="65" t="s">
        <v>18650</v>
      </c>
      <c r="G2287" s="65" t="s">
        <v>11970</v>
      </c>
      <c r="H2287" s="64" t="s">
        <v>20978</v>
      </c>
      <c r="I2287" s="65" t="s">
        <v>10598</v>
      </c>
      <c r="J2287" s="65" t="s">
        <v>396</v>
      </c>
      <c r="K2287" s="65" t="s">
        <v>21705</v>
      </c>
      <c r="L2287" s="65" t="s">
        <v>21701</v>
      </c>
      <c r="M2287" s="65" t="s">
        <v>8699</v>
      </c>
      <c r="N2287" s="65" t="s">
        <v>397</v>
      </c>
      <c r="O2287" s="65" t="s">
        <v>12744</v>
      </c>
      <c r="P2287" s="65" t="s">
        <v>14331</v>
      </c>
      <c r="Q2287" s="65" t="s">
        <v>14331</v>
      </c>
      <c r="R2287" s="108" t="s">
        <v>8648</v>
      </c>
      <c r="S2287" s="8">
        <f>INDEX('Coord Sitios Confirmados'!E:E, MATCH(B2287, 'Coord Sitios Confirmados'!B:B,0))</f>
        <v>4.7736666666666698</v>
      </c>
      <c r="T2287" s="159">
        <f>INDEX('Coord Sitios Confirmados'!F:F, MATCH(C2287, 'Coord Sitios Confirmados'!C:C,0))</f>
        <v>-74.083194444444402</v>
      </c>
    </row>
    <row r="2288" spans="1:20" x14ac:dyDescent="0.25">
      <c r="A2288" s="107" t="s">
        <v>18870</v>
      </c>
      <c r="B2288" s="64" t="s">
        <v>19071</v>
      </c>
      <c r="C2288" s="65" t="s">
        <v>18871</v>
      </c>
      <c r="D2288" s="65" t="s">
        <v>19073</v>
      </c>
      <c r="E2288" s="65" t="s">
        <v>18656</v>
      </c>
      <c r="F2288" s="65" t="s">
        <v>19072</v>
      </c>
      <c r="G2288" s="65" t="s">
        <v>18638</v>
      </c>
      <c r="H2288" s="64" t="s">
        <v>19074</v>
      </c>
      <c r="I2288" s="65" t="s">
        <v>18649</v>
      </c>
      <c r="J2288" s="65" t="s">
        <v>396</v>
      </c>
      <c r="K2288" s="65" t="s">
        <v>21705</v>
      </c>
      <c r="L2288" s="65" t="s">
        <v>21701</v>
      </c>
      <c r="M2288" s="65" t="s">
        <v>8699</v>
      </c>
      <c r="N2288" s="65" t="s">
        <v>397</v>
      </c>
      <c r="O2288" s="65" t="s">
        <v>12744</v>
      </c>
      <c r="P2288" s="65" t="s">
        <v>14331</v>
      </c>
      <c r="Q2288" s="65" t="s">
        <v>14331</v>
      </c>
      <c r="R2288" s="108" t="s">
        <v>18638</v>
      </c>
      <c r="S2288" s="8">
        <f>INDEX('Coord Sitios Confirmados'!E:E, MATCH(B2288, 'Coord Sitios Confirmados'!B:B,0))</f>
        <v>4.7460009999999997</v>
      </c>
      <c r="T2288" s="159">
        <f>INDEX('Coord Sitios Confirmados'!F:F, MATCH(C2288, 'Coord Sitios Confirmados'!C:C,0))</f>
        <v>-74.122202999999999</v>
      </c>
    </row>
    <row r="2289" spans="1:20" x14ac:dyDescent="0.25">
      <c r="A2289" s="107" t="s">
        <v>5856</v>
      </c>
      <c r="B2289" s="64" t="s">
        <v>12195</v>
      </c>
      <c r="C2289" s="65" t="s">
        <v>5857</v>
      </c>
      <c r="D2289" s="65" t="s">
        <v>5858</v>
      </c>
      <c r="E2289" s="65" t="s">
        <v>12196</v>
      </c>
      <c r="F2289" s="65" t="s">
        <v>12197</v>
      </c>
      <c r="G2289" s="65" t="s">
        <v>2098</v>
      </c>
      <c r="H2289" s="64" t="s">
        <v>5859</v>
      </c>
      <c r="I2289" s="65" t="s">
        <v>12198</v>
      </c>
      <c r="J2289" s="65" t="s">
        <v>396</v>
      </c>
      <c r="K2289" s="65" t="s">
        <v>21702</v>
      </c>
      <c r="L2289" s="65" t="s">
        <v>21701</v>
      </c>
      <c r="M2289" s="65" t="s">
        <v>8699</v>
      </c>
      <c r="N2289" s="65" t="s">
        <v>397</v>
      </c>
      <c r="O2289" s="65" t="s">
        <v>12744</v>
      </c>
      <c r="P2289" s="65" t="s">
        <v>14331</v>
      </c>
      <c r="Q2289" s="65" t="s">
        <v>14331</v>
      </c>
      <c r="R2289" s="108" t="s">
        <v>1644</v>
      </c>
      <c r="S2289" s="8">
        <f>INDEX('Coord Sitios Confirmados'!E:E, MATCH(B2289, 'Coord Sitios Confirmados'!B:B,0))</f>
        <v>4.7397777777777801</v>
      </c>
      <c r="T2289" s="159">
        <f>INDEX('Coord Sitios Confirmados'!F:F, MATCH(C2289, 'Coord Sitios Confirmados'!C:C,0))</f>
        <v>-74.095194444444402</v>
      </c>
    </row>
    <row r="2290" spans="1:20" x14ac:dyDescent="0.25">
      <c r="A2290" s="115" t="s">
        <v>14893</v>
      </c>
      <c r="B2290" s="103" t="s">
        <v>14894</v>
      </c>
      <c r="C2290" s="101" t="s">
        <v>14895</v>
      </c>
      <c r="D2290" s="101" t="s">
        <v>17555</v>
      </c>
      <c r="E2290" s="101" t="s">
        <v>22503</v>
      </c>
      <c r="F2290" s="101" t="s">
        <v>22504</v>
      </c>
      <c r="G2290" s="101" t="s">
        <v>16068</v>
      </c>
      <c r="H2290" s="101" t="s">
        <v>1644</v>
      </c>
      <c r="I2290" s="101" t="s">
        <v>16069</v>
      </c>
      <c r="J2290" s="101" t="s">
        <v>396</v>
      </c>
      <c r="K2290" s="101" t="s">
        <v>21705</v>
      </c>
      <c r="L2290" s="101" t="s">
        <v>21701</v>
      </c>
      <c r="M2290" s="101" t="s">
        <v>16051</v>
      </c>
      <c r="N2290" s="101" t="s">
        <v>14399</v>
      </c>
      <c r="O2290" s="101" t="s">
        <v>12744</v>
      </c>
      <c r="P2290" s="101" t="s">
        <v>14895</v>
      </c>
      <c r="Q2290" s="101" t="s">
        <v>10573</v>
      </c>
      <c r="R2290" s="102" t="s">
        <v>1644</v>
      </c>
      <c r="S2290" s="8">
        <f>INDEX('Coord Sitios Confirmados'!E:E, MATCH(B2290, 'Coord Sitios Confirmados'!B:B,0))</f>
        <v>4.8836500000000003</v>
      </c>
      <c r="T2290" s="159">
        <f>INDEX('Coord Sitios Confirmados'!F:F, MATCH(C2290, 'Coord Sitios Confirmados'!C:C,0))</f>
        <v>-74.161799999999999</v>
      </c>
    </row>
    <row r="2291" spans="1:20" x14ac:dyDescent="0.25">
      <c r="A2291" s="115" t="s">
        <v>15067</v>
      </c>
      <c r="B2291" s="103" t="s">
        <v>16333</v>
      </c>
      <c r="C2291" s="101" t="s">
        <v>15068</v>
      </c>
      <c r="D2291" s="101" t="s">
        <v>17556</v>
      </c>
      <c r="E2291" s="101" t="s">
        <v>22126</v>
      </c>
      <c r="F2291" s="101" t="s">
        <v>22127</v>
      </c>
      <c r="G2291" s="101" t="s">
        <v>16116</v>
      </c>
      <c r="H2291" s="101" t="s">
        <v>1644</v>
      </c>
      <c r="I2291" s="101" t="s">
        <v>14896</v>
      </c>
      <c r="J2291" s="101" t="s">
        <v>403</v>
      </c>
      <c r="K2291" s="101" t="s">
        <v>21698</v>
      </c>
      <c r="L2291" s="101" t="s">
        <v>21697</v>
      </c>
      <c r="M2291" s="101" t="s">
        <v>16051</v>
      </c>
      <c r="N2291" s="101" t="s">
        <v>14399</v>
      </c>
      <c r="O2291" s="101" t="s">
        <v>12744</v>
      </c>
      <c r="P2291" s="101" t="s">
        <v>14895</v>
      </c>
      <c r="Q2291" s="101" t="s">
        <v>10573</v>
      </c>
      <c r="R2291" s="102" t="s">
        <v>1644</v>
      </c>
      <c r="S2291" s="8">
        <f>INDEX('Coord Sitios Confirmados'!E:E, MATCH(B2291, 'Coord Sitios Confirmados'!B:B,0))</f>
        <v>4.9287799999999997</v>
      </c>
      <c r="T2291" s="159">
        <f>INDEX('Coord Sitios Confirmados'!F:F, MATCH(C2291, 'Coord Sitios Confirmados'!C:C,0))</f>
        <v>-74.172499999999999</v>
      </c>
    </row>
    <row r="2292" spans="1:20" x14ac:dyDescent="0.25">
      <c r="A2292" s="109" t="s">
        <v>5860</v>
      </c>
      <c r="B2292" s="9" t="s">
        <v>13448</v>
      </c>
      <c r="C2292" s="10" t="s">
        <v>5861</v>
      </c>
      <c r="D2292" s="10" t="s">
        <v>5862</v>
      </c>
      <c r="E2292" s="10" t="s">
        <v>14221</v>
      </c>
      <c r="F2292" s="10" t="s">
        <v>14222</v>
      </c>
      <c r="G2292" s="10" t="s">
        <v>18</v>
      </c>
      <c r="H2292" s="10" t="s">
        <v>5863</v>
      </c>
      <c r="I2292" s="10" t="s">
        <v>5864</v>
      </c>
      <c r="J2292" s="10" t="s">
        <v>396</v>
      </c>
      <c r="K2292" s="10" t="s">
        <v>21705</v>
      </c>
      <c r="L2292" s="10" t="s">
        <v>21701</v>
      </c>
      <c r="M2292" s="10" t="s">
        <v>8696</v>
      </c>
      <c r="N2292" s="10" t="s">
        <v>520</v>
      </c>
      <c r="O2292" s="10" t="s">
        <v>12744</v>
      </c>
      <c r="P2292" s="10" t="s">
        <v>14331</v>
      </c>
      <c r="Q2292" s="10" t="s">
        <v>14331</v>
      </c>
      <c r="R2292" s="110" t="s">
        <v>8860</v>
      </c>
      <c r="S2292" s="8">
        <f>INDEX('Coord Sitios Confirmados'!E:E, MATCH(B2292, 'Coord Sitios Confirmados'!B:B,0))</f>
        <v>4.6265900000000002</v>
      </c>
      <c r="T2292" s="159" t="str">
        <f>INDEX('Coord Sitios Confirmados'!F:F, MATCH(C2292, 'Coord Sitios Confirmados'!C:C,0))</f>
        <v>-74,06819</v>
      </c>
    </row>
    <row r="2293" spans="1:20" x14ac:dyDescent="0.25">
      <c r="A2293" s="115" t="s">
        <v>15787</v>
      </c>
      <c r="B2293" s="103" t="s">
        <v>15788</v>
      </c>
      <c r="C2293" s="101" t="s">
        <v>15789</v>
      </c>
      <c r="D2293" s="101" t="s">
        <v>17557</v>
      </c>
      <c r="E2293" s="101" t="s">
        <v>22333</v>
      </c>
      <c r="F2293" s="101"/>
      <c r="G2293" s="101" t="s">
        <v>22573</v>
      </c>
      <c r="H2293" s="101" t="s">
        <v>16174</v>
      </c>
      <c r="I2293" s="101" t="s">
        <v>16175</v>
      </c>
      <c r="J2293" s="101" t="s">
        <v>396</v>
      </c>
      <c r="K2293" s="101" t="s">
        <v>21705</v>
      </c>
      <c r="L2293" s="101" t="s">
        <v>21701</v>
      </c>
      <c r="M2293" s="101" t="s">
        <v>16051</v>
      </c>
      <c r="N2293" s="101" t="s">
        <v>14329</v>
      </c>
      <c r="O2293" s="101" t="s">
        <v>12744</v>
      </c>
      <c r="P2293" s="101" t="s">
        <v>15789</v>
      </c>
      <c r="Q2293" s="101" t="s">
        <v>10573</v>
      </c>
      <c r="R2293" s="102" t="s">
        <v>1650</v>
      </c>
      <c r="S2293" s="8">
        <f>INDEX('Coord Sitios Confirmados'!E:E, MATCH(B2293, 'Coord Sitios Confirmados'!B:B,0))</f>
        <v>5.1051099999999998</v>
      </c>
      <c r="T2293" s="159">
        <f>INDEX('Coord Sitios Confirmados'!F:F, MATCH(C2293, 'Coord Sitios Confirmados'!C:C,0))</f>
        <v>-73.791399999999996</v>
      </c>
    </row>
    <row r="2294" spans="1:20" x14ac:dyDescent="0.25">
      <c r="A2294" s="111" t="s">
        <v>5865</v>
      </c>
      <c r="B2294" s="5" t="s">
        <v>13368</v>
      </c>
      <c r="C2294" s="6" t="s">
        <v>5866</v>
      </c>
      <c r="D2294" s="6" t="s">
        <v>5867</v>
      </c>
      <c r="E2294" s="6" t="s">
        <v>2937</v>
      </c>
      <c r="F2294" s="6" t="s">
        <v>18482</v>
      </c>
      <c r="G2294" s="6" t="s">
        <v>18</v>
      </c>
      <c r="H2294" s="6" t="s">
        <v>10624</v>
      </c>
      <c r="I2294" s="5" t="s">
        <v>5868</v>
      </c>
      <c r="J2294" s="6" t="s">
        <v>396</v>
      </c>
      <c r="K2294" s="6" t="s">
        <v>21705</v>
      </c>
      <c r="L2294" s="6" t="s">
        <v>21701</v>
      </c>
      <c r="M2294" s="6" t="s">
        <v>5313</v>
      </c>
      <c r="N2294" s="6" t="s">
        <v>942</v>
      </c>
      <c r="O2294" s="6" t="s">
        <v>12744</v>
      </c>
      <c r="P2294" s="6" t="s">
        <v>14331</v>
      </c>
      <c r="Q2294" s="6" t="s">
        <v>14331</v>
      </c>
      <c r="R2294" s="112" t="s">
        <v>1969</v>
      </c>
      <c r="S2294" s="8">
        <f>INDEX('Coord Sitios Confirmados'!E:E, MATCH(B2294, 'Coord Sitios Confirmados'!B:B,0))</f>
        <v>4.6184500000000002</v>
      </c>
      <c r="T2294" s="159">
        <f>INDEX('Coord Sitios Confirmados'!F:F, MATCH(C2294, 'Coord Sitios Confirmados'!C:C,0))</f>
        <v>-74.096299999999999</v>
      </c>
    </row>
    <row r="2295" spans="1:20" x14ac:dyDescent="0.25">
      <c r="A2295" s="107" t="s">
        <v>5869</v>
      </c>
      <c r="B2295" s="64" t="s">
        <v>12199</v>
      </c>
      <c r="C2295" s="65" t="s">
        <v>5870</v>
      </c>
      <c r="D2295" s="65" t="s">
        <v>8708</v>
      </c>
      <c r="E2295" s="65" t="s">
        <v>12161</v>
      </c>
      <c r="F2295" s="65" t="s">
        <v>12200</v>
      </c>
      <c r="G2295" s="65" t="s">
        <v>18</v>
      </c>
      <c r="H2295" s="64" t="s">
        <v>5871</v>
      </c>
      <c r="I2295" s="65" t="s">
        <v>10605</v>
      </c>
      <c r="J2295" s="65" t="s">
        <v>396</v>
      </c>
      <c r="K2295" s="65" t="s">
        <v>21705</v>
      </c>
      <c r="L2295" s="65" t="s">
        <v>21701</v>
      </c>
      <c r="M2295" s="65" t="s">
        <v>8699</v>
      </c>
      <c r="N2295" s="65" t="s">
        <v>397</v>
      </c>
      <c r="O2295" s="65" t="s">
        <v>12744</v>
      </c>
      <c r="P2295" s="65" t="s">
        <v>14331</v>
      </c>
      <c r="Q2295" s="65" t="s">
        <v>14331</v>
      </c>
      <c r="R2295" s="108" t="s">
        <v>8860</v>
      </c>
      <c r="S2295" s="8">
        <f>INDEX('Coord Sitios Confirmados'!E:E, MATCH(B2295, 'Coord Sitios Confirmados'!B:B,0))</f>
        <v>4.7175099999999999</v>
      </c>
      <c r="T2295" s="159">
        <f>INDEX('Coord Sitios Confirmados'!F:F, MATCH(C2295, 'Coord Sitios Confirmados'!C:C,0))</f>
        <v>-74.053100000000001</v>
      </c>
    </row>
    <row r="2296" spans="1:20" x14ac:dyDescent="0.25">
      <c r="A2296" s="105" t="s">
        <v>8620</v>
      </c>
      <c r="B2296" s="71" t="s">
        <v>13575</v>
      </c>
      <c r="C2296" s="70" t="s">
        <v>8621</v>
      </c>
      <c r="D2296" s="70" t="s">
        <v>8622</v>
      </c>
      <c r="E2296" s="70" t="s">
        <v>19067</v>
      </c>
      <c r="F2296" s="70"/>
      <c r="G2296" s="70" t="s">
        <v>18</v>
      </c>
      <c r="H2296" s="70">
        <v>0</v>
      </c>
      <c r="I2296" s="70" t="e">
        <v>#N/A</v>
      </c>
      <c r="J2296" s="70" t="s">
        <v>396</v>
      </c>
      <c r="K2296" s="70" t="s">
        <v>21705</v>
      </c>
      <c r="L2296" s="70" t="s">
        <v>21701</v>
      </c>
      <c r="M2296" s="70" t="s">
        <v>3231</v>
      </c>
      <c r="N2296" s="70" t="s">
        <v>197</v>
      </c>
      <c r="O2296" s="70" t="s">
        <v>12744</v>
      </c>
      <c r="P2296" s="70" t="s">
        <v>14331</v>
      </c>
      <c r="Q2296" s="70" t="s">
        <v>14331</v>
      </c>
      <c r="R2296" s="74" t="e">
        <v>#N/A</v>
      </c>
      <c r="S2296" s="8">
        <f>INDEX('Coord Sitios Confirmados'!E:E, MATCH(B2296, 'Coord Sitios Confirmados'!B:B,0))</f>
        <v>4.6782380000000003</v>
      </c>
      <c r="T2296" s="159">
        <f>INDEX('Coord Sitios Confirmados'!F:F, MATCH(C2296, 'Coord Sitios Confirmados'!C:C,0))</f>
        <v>-74.106509000000003</v>
      </c>
    </row>
    <row r="2297" spans="1:20" x14ac:dyDescent="0.25">
      <c r="A2297" s="104" t="s">
        <v>21613</v>
      </c>
      <c r="B2297" s="11" t="s">
        <v>21614</v>
      </c>
      <c r="C2297" s="12" t="s">
        <v>21616</v>
      </c>
      <c r="D2297" s="12" t="s">
        <v>21678</v>
      </c>
      <c r="E2297" s="12" t="s">
        <v>21144</v>
      </c>
      <c r="F2297" s="12" t="s">
        <v>20836</v>
      </c>
      <c r="G2297" s="12" t="s">
        <v>18</v>
      </c>
      <c r="H2297" s="12" t="s">
        <v>21618</v>
      </c>
      <c r="I2297" s="12" t="s">
        <v>21617</v>
      </c>
      <c r="J2297" s="12" t="s">
        <v>396</v>
      </c>
      <c r="K2297" s="12" t="s">
        <v>21700</v>
      </c>
      <c r="L2297" s="12" t="s">
        <v>21701</v>
      </c>
      <c r="M2297" s="12" t="s">
        <v>524</v>
      </c>
      <c r="N2297" s="12" t="s">
        <v>12305</v>
      </c>
      <c r="O2297" s="12" t="s">
        <v>12744</v>
      </c>
      <c r="P2297" s="12" t="s">
        <v>14331</v>
      </c>
      <c r="Q2297" s="12" t="s">
        <v>14331</v>
      </c>
      <c r="R2297" s="72" t="s">
        <v>8648</v>
      </c>
      <c r="S2297" s="8">
        <f>INDEX('Coord Sitios Confirmados'!E:E, MATCH(B2297, 'Coord Sitios Confirmados'!B:B,0))</f>
        <v>4.6846829999999997</v>
      </c>
      <c r="T2297" s="159">
        <f>INDEX('Coord Sitios Confirmados'!F:F, MATCH(C2297, 'Coord Sitios Confirmados'!C:C,0))</f>
        <v>-74.052999999999997</v>
      </c>
    </row>
    <row r="2298" spans="1:20" x14ac:dyDescent="0.25">
      <c r="A2298" s="115" t="s">
        <v>15790</v>
      </c>
      <c r="B2298" s="103" t="s">
        <v>15791</v>
      </c>
      <c r="C2298" s="101" t="s">
        <v>15792</v>
      </c>
      <c r="D2298" s="101" t="s">
        <v>17558</v>
      </c>
      <c r="E2298" s="101" t="s">
        <v>22403</v>
      </c>
      <c r="F2298" s="101"/>
      <c r="G2298" s="101" t="s">
        <v>14511</v>
      </c>
      <c r="H2298" s="101" t="s">
        <v>9556</v>
      </c>
      <c r="I2298" s="101" t="s">
        <v>16178</v>
      </c>
      <c r="J2298" s="101" t="s">
        <v>396</v>
      </c>
      <c r="K2298" s="101" t="s">
        <v>21705</v>
      </c>
      <c r="L2298" s="101" t="s">
        <v>21701</v>
      </c>
      <c r="M2298" s="101" t="s">
        <v>16051</v>
      </c>
      <c r="N2298" s="101" t="s">
        <v>14399</v>
      </c>
      <c r="O2298" s="101" t="s">
        <v>12744</v>
      </c>
      <c r="P2298" s="101" t="s">
        <v>15792</v>
      </c>
      <c r="Q2298" s="101" t="s">
        <v>10573</v>
      </c>
      <c r="R2298" s="102" t="s">
        <v>9556</v>
      </c>
      <c r="S2298" s="8">
        <f>INDEX('Coord Sitios Confirmados'!E:E, MATCH(B2298, 'Coord Sitios Confirmados'!B:B,0))</f>
        <v>5.2710100000000004</v>
      </c>
      <c r="T2298" s="159">
        <f>INDEX('Coord Sitios Confirmados'!F:F, MATCH(C2298, 'Coord Sitios Confirmados'!C:C,0))</f>
        <v>-73.864599999999996</v>
      </c>
    </row>
    <row r="2299" spans="1:20" x14ac:dyDescent="0.25">
      <c r="A2299" s="105" t="s">
        <v>13979</v>
      </c>
      <c r="B2299" s="71"/>
      <c r="C2299" s="70" t="s">
        <v>16967</v>
      </c>
      <c r="D2299" s="70" t="s">
        <v>12703</v>
      </c>
      <c r="E2299" s="70"/>
      <c r="F2299" s="70"/>
      <c r="G2299" s="70" t="s">
        <v>18</v>
      </c>
      <c r="H2299" s="70" t="e">
        <v>#N/A</v>
      </c>
      <c r="I2299" s="70" t="s">
        <v>5872</v>
      </c>
      <c r="J2299" s="70" t="s">
        <v>396</v>
      </c>
      <c r="K2299" s="70" t="s">
        <v>21696</v>
      </c>
      <c r="L2299" s="70" t="s">
        <v>21697</v>
      </c>
      <c r="M2299" s="70" t="s">
        <v>6165</v>
      </c>
      <c r="N2299" s="70" t="s">
        <v>197</v>
      </c>
      <c r="O2299" s="70" t="s">
        <v>12744</v>
      </c>
      <c r="P2299" s="70" t="s">
        <v>14331</v>
      </c>
      <c r="Q2299" s="70" t="s">
        <v>14331</v>
      </c>
      <c r="R2299" s="74" t="e">
        <v>#N/A</v>
      </c>
      <c r="S2299" s="8">
        <f>INDEX('Coord Sitios Confirmados'!E:E, MATCH(B2299, 'Coord Sitios Confirmados'!B:B,0))</f>
        <v>4.7270509000000001</v>
      </c>
      <c r="T2299" s="159">
        <f>INDEX('Coord Sitios Confirmados'!F:F, MATCH(C2299, 'Coord Sitios Confirmados'!C:C,0))</f>
        <v>-74.042019999999994</v>
      </c>
    </row>
    <row r="2300" spans="1:20" x14ac:dyDescent="0.25">
      <c r="A2300" s="107" t="s">
        <v>5873</v>
      </c>
      <c r="B2300" s="64" t="s">
        <v>12201</v>
      </c>
      <c r="C2300" s="65" t="s">
        <v>5874</v>
      </c>
      <c r="D2300" s="65" t="s">
        <v>17032</v>
      </c>
      <c r="E2300" s="65" t="s">
        <v>12185</v>
      </c>
      <c r="F2300" s="65" t="s">
        <v>12130</v>
      </c>
      <c r="G2300" s="65" t="s">
        <v>18</v>
      </c>
      <c r="H2300" s="64" t="s">
        <v>6989</v>
      </c>
      <c r="I2300" s="65">
        <v>11003162</v>
      </c>
      <c r="J2300" s="65" t="s">
        <v>403</v>
      </c>
      <c r="K2300" s="65" t="s">
        <v>21694</v>
      </c>
      <c r="L2300" s="65" t="s">
        <v>21695</v>
      </c>
      <c r="M2300" s="65" t="s">
        <v>8698</v>
      </c>
      <c r="N2300" s="65" t="s">
        <v>397</v>
      </c>
      <c r="O2300" s="65" t="s">
        <v>12744</v>
      </c>
      <c r="P2300" s="65" t="s">
        <v>14331</v>
      </c>
      <c r="Q2300" s="65" t="s">
        <v>14331</v>
      </c>
      <c r="R2300" s="108" t="s">
        <v>8860</v>
      </c>
      <c r="S2300" s="8">
        <f>INDEX('Coord Sitios Confirmados'!E:E, MATCH(B2300, 'Coord Sitios Confirmados'!B:B,0))</f>
        <v>4.6787400000000003</v>
      </c>
      <c r="T2300" s="159">
        <f>INDEX('Coord Sitios Confirmados'!F:F, MATCH(C2300, 'Coord Sitios Confirmados'!C:C,0))</f>
        <v>-74.081199999999995</v>
      </c>
    </row>
    <row r="2301" spans="1:20" x14ac:dyDescent="0.25">
      <c r="A2301" s="105" t="s">
        <v>5875</v>
      </c>
      <c r="B2301" s="71" t="s">
        <v>5876</v>
      </c>
      <c r="C2301" s="70" t="s">
        <v>5877</v>
      </c>
      <c r="D2301" s="70" t="s">
        <v>5878</v>
      </c>
      <c r="E2301" s="70"/>
      <c r="F2301" s="70"/>
      <c r="G2301" s="70" t="s">
        <v>18</v>
      </c>
      <c r="H2301" s="70" t="s">
        <v>5876</v>
      </c>
      <c r="I2301" s="70" t="e">
        <v>#N/A</v>
      </c>
      <c r="J2301" s="70" t="s">
        <v>14</v>
      </c>
      <c r="K2301" s="70" t="s">
        <v>21694</v>
      </c>
      <c r="L2301" s="70" t="s">
        <v>21695</v>
      </c>
      <c r="M2301" s="70" t="s">
        <v>10573</v>
      </c>
      <c r="N2301" s="70" t="s">
        <v>197</v>
      </c>
      <c r="O2301" s="70" t="s">
        <v>12744</v>
      </c>
      <c r="P2301" s="70" t="s">
        <v>14331</v>
      </c>
      <c r="Q2301" s="70" t="s">
        <v>14331</v>
      </c>
      <c r="R2301" s="74" t="s">
        <v>8860</v>
      </c>
      <c r="S2301" s="8">
        <f>INDEX('Coord Sitios Confirmados'!E:E, MATCH(B2301, 'Coord Sitios Confirmados'!B:B,0))</f>
        <v>4.7647110000000001</v>
      </c>
      <c r="T2301" s="159">
        <f>INDEX('Coord Sitios Confirmados'!F:F, MATCH(C2301, 'Coord Sitios Confirmados'!C:C,0))</f>
        <v>-74.176518000000002</v>
      </c>
    </row>
    <row r="2302" spans="1:20" x14ac:dyDescent="0.25">
      <c r="A2302" s="115" t="s">
        <v>15118</v>
      </c>
      <c r="B2302" s="103" t="s">
        <v>15119</v>
      </c>
      <c r="C2302" s="101" t="s">
        <v>14777</v>
      </c>
      <c r="D2302" s="101" t="s">
        <v>17559</v>
      </c>
      <c r="E2302" s="101" t="s">
        <v>22305</v>
      </c>
      <c r="F2302" s="101"/>
      <c r="G2302" s="101" t="s">
        <v>14374</v>
      </c>
      <c r="H2302" s="101" t="s">
        <v>1644</v>
      </c>
      <c r="I2302" s="101" t="s">
        <v>15120</v>
      </c>
      <c r="J2302" s="101" t="s">
        <v>14</v>
      </c>
      <c r="K2302" s="101" t="s">
        <v>21698</v>
      </c>
      <c r="L2302" s="101" t="s">
        <v>21697</v>
      </c>
      <c r="M2302" s="101" t="s">
        <v>16051</v>
      </c>
      <c r="N2302" s="101" t="s">
        <v>14329</v>
      </c>
      <c r="O2302" s="101" t="s">
        <v>12744</v>
      </c>
      <c r="P2302" s="101" t="s">
        <v>14777</v>
      </c>
      <c r="Q2302" s="101" t="s">
        <v>10573</v>
      </c>
      <c r="R2302" s="102" t="s">
        <v>1644</v>
      </c>
      <c r="S2302" s="8">
        <f>INDEX('Coord Sitios Confirmados'!E:E, MATCH(B2302, 'Coord Sitios Confirmados'!B:B,0))</f>
        <v>4.9161299999999999</v>
      </c>
      <c r="T2302" s="159">
        <f>INDEX('Coord Sitios Confirmados'!F:F, MATCH(C2302, 'Coord Sitios Confirmados'!C:C,0))</f>
        <v>-74.099469999999997</v>
      </c>
    </row>
    <row r="2303" spans="1:20" x14ac:dyDescent="0.25">
      <c r="A2303" s="115" t="s">
        <v>14774</v>
      </c>
      <c r="B2303" s="103" t="s">
        <v>14775</v>
      </c>
      <c r="C2303" s="101" t="s">
        <v>14776</v>
      </c>
      <c r="D2303" s="101" t="s">
        <v>17560</v>
      </c>
      <c r="E2303" s="101" t="s">
        <v>22032</v>
      </c>
      <c r="F2303" s="101" t="s">
        <v>22037</v>
      </c>
      <c r="G2303" s="101" t="s">
        <v>14374</v>
      </c>
      <c r="H2303" s="101" t="s">
        <v>21009</v>
      </c>
      <c r="I2303" s="101" t="s">
        <v>15120</v>
      </c>
      <c r="J2303" s="101" t="s">
        <v>396</v>
      </c>
      <c r="K2303" s="101" t="s">
        <v>21702</v>
      </c>
      <c r="L2303" s="101" t="s">
        <v>21701</v>
      </c>
      <c r="M2303" s="101" t="s">
        <v>16051</v>
      </c>
      <c r="N2303" s="101" t="s">
        <v>14329</v>
      </c>
      <c r="O2303" s="101" t="s">
        <v>12744</v>
      </c>
      <c r="P2303" s="101" t="s">
        <v>14777</v>
      </c>
      <c r="Q2303" s="101" t="s">
        <v>10573</v>
      </c>
      <c r="R2303" s="102" t="s">
        <v>8648</v>
      </c>
      <c r="S2303" s="8">
        <f>INDEX('Coord Sitios Confirmados'!E:E, MATCH(B2303, 'Coord Sitios Confirmados'!B:B,0))</f>
        <v>4.9188799999999997</v>
      </c>
      <c r="T2303" s="159">
        <f>INDEX('Coord Sitios Confirmados'!F:F, MATCH(C2303, 'Coord Sitios Confirmados'!C:C,0))</f>
        <v>-74.096900000000005</v>
      </c>
    </row>
    <row r="2304" spans="1:20" x14ac:dyDescent="0.25">
      <c r="A2304" s="115" t="s">
        <v>15683</v>
      </c>
      <c r="B2304" s="103" t="s">
        <v>15684</v>
      </c>
      <c r="C2304" s="101" t="s">
        <v>15685</v>
      </c>
      <c r="D2304" s="101" t="s">
        <v>17561</v>
      </c>
      <c r="E2304" s="101" t="s">
        <v>22146</v>
      </c>
      <c r="F2304" s="101"/>
      <c r="G2304" s="101" t="s">
        <v>22570</v>
      </c>
      <c r="H2304" s="101" t="s">
        <v>16244</v>
      </c>
      <c r="I2304" s="101" t="s">
        <v>15686</v>
      </c>
      <c r="J2304" s="101" t="s">
        <v>396</v>
      </c>
      <c r="K2304" s="101" t="s">
        <v>21705</v>
      </c>
      <c r="L2304" s="101" t="s">
        <v>21701</v>
      </c>
      <c r="M2304" s="101" t="s">
        <v>16051</v>
      </c>
      <c r="N2304" s="101" t="s">
        <v>14329</v>
      </c>
      <c r="O2304" s="101" t="s">
        <v>12744</v>
      </c>
      <c r="P2304" s="101" t="s">
        <v>14777</v>
      </c>
      <c r="Q2304" s="101" t="s">
        <v>10573</v>
      </c>
      <c r="R2304" s="102" t="s">
        <v>1922</v>
      </c>
      <c r="S2304" s="8">
        <f>INDEX('Coord Sitios Confirmados'!E:E, MATCH(B2304, 'Coord Sitios Confirmados'!B:B,0))</f>
        <v>4.9099339999999998</v>
      </c>
      <c r="T2304" s="159">
        <f>INDEX('Coord Sitios Confirmados'!F:F, MATCH(C2304, 'Coord Sitios Confirmados'!C:C,0))</f>
        <v>-74.099647000000004</v>
      </c>
    </row>
    <row r="2305" spans="1:20" x14ac:dyDescent="0.25">
      <c r="A2305" s="115" t="s">
        <v>14379</v>
      </c>
      <c r="B2305" s="103" t="s">
        <v>14380</v>
      </c>
      <c r="C2305" s="101" t="s">
        <v>14381</v>
      </c>
      <c r="D2305" s="101" t="s">
        <v>17562</v>
      </c>
      <c r="E2305" s="101" t="s">
        <v>22499</v>
      </c>
      <c r="F2305" s="101"/>
      <c r="G2305" s="101" t="s">
        <v>16152</v>
      </c>
      <c r="H2305" s="101" t="s">
        <v>21035</v>
      </c>
      <c r="I2305" s="101" t="s">
        <v>14382</v>
      </c>
      <c r="J2305" s="101" t="s">
        <v>396</v>
      </c>
      <c r="K2305" s="101" t="s">
        <v>21699</v>
      </c>
      <c r="L2305" s="101" t="s">
        <v>21697</v>
      </c>
      <c r="M2305" s="101" t="s">
        <v>16051</v>
      </c>
      <c r="N2305" s="101" t="s">
        <v>14377</v>
      </c>
      <c r="O2305" s="101" t="s">
        <v>12744</v>
      </c>
      <c r="P2305" s="101" t="s">
        <v>14383</v>
      </c>
      <c r="Q2305" s="101" t="s">
        <v>10573</v>
      </c>
      <c r="R2305" s="102" t="s">
        <v>8648</v>
      </c>
      <c r="S2305" s="8">
        <f>INDEX('Coord Sitios Confirmados'!E:E, MATCH(B2305, 'Coord Sitios Confirmados'!B:B,0))</f>
        <v>4.7543329999999999</v>
      </c>
      <c r="T2305" s="159">
        <f>INDEX('Coord Sitios Confirmados'!F:F, MATCH(C2305, 'Coord Sitios Confirmados'!C:C,0))</f>
        <v>-74.691500000000005</v>
      </c>
    </row>
    <row r="2306" spans="1:20" x14ac:dyDescent="0.25">
      <c r="A2306" s="107" t="s">
        <v>5879</v>
      </c>
      <c r="B2306" s="64" t="s">
        <v>12202</v>
      </c>
      <c r="C2306" s="65" t="s">
        <v>5880</v>
      </c>
      <c r="D2306" s="65" t="s">
        <v>3816</v>
      </c>
      <c r="E2306" s="65" t="s">
        <v>20795</v>
      </c>
      <c r="F2306" s="65" t="s">
        <v>20794</v>
      </c>
      <c r="G2306" s="65" t="s">
        <v>13</v>
      </c>
      <c r="H2306" s="64" t="s">
        <v>21430</v>
      </c>
      <c r="I2306" s="65" t="s">
        <v>12203</v>
      </c>
      <c r="J2306" s="65" t="s">
        <v>396</v>
      </c>
      <c r="K2306" s="65" t="s">
        <v>21702</v>
      </c>
      <c r="L2306" s="65" t="s">
        <v>21701</v>
      </c>
      <c r="M2306" s="65" t="s">
        <v>8699</v>
      </c>
      <c r="N2306" s="65" t="s">
        <v>397</v>
      </c>
      <c r="O2306" s="65" t="s">
        <v>12744</v>
      </c>
      <c r="P2306" s="65" t="s">
        <v>14331</v>
      </c>
      <c r="Q2306" s="65" t="s">
        <v>14331</v>
      </c>
      <c r="R2306" s="108" t="s">
        <v>8648</v>
      </c>
      <c r="S2306" s="8" t="e">
        <f>INDEX('Coord Sitios Confirmados'!E:E, MATCH(B2306, 'Coord Sitios Confirmados'!B:B,0))</f>
        <v>#N/A</v>
      </c>
      <c r="T2306" s="159">
        <f>INDEX('Coord Sitios Confirmados'!F:F, MATCH(C2306, 'Coord Sitios Confirmados'!C:C,0))</f>
        <v>-74.068181999999993</v>
      </c>
    </row>
    <row r="2307" spans="1:20" x14ac:dyDescent="0.25">
      <c r="A2307" s="116" t="s">
        <v>21593</v>
      </c>
      <c r="B2307" s="7" t="s">
        <v>21594</v>
      </c>
      <c r="C2307" s="8" t="s">
        <v>21595</v>
      </c>
      <c r="D2307" s="8" t="s">
        <v>21598</v>
      </c>
      <c r="E2307" s="8" t="s">
        <v>21240</v>
      </c>
      <c r="F2307" s="8" t="s">
        <v>14197</v>
      </c>
      <c r="G2307" s="8" t="s">
        <v>18</v>
      </c>
      <c r="H2307" s="8" t="s">
        <v>21597</v>
      </c>
      <c r="I2307" s="8" t="s">
        <v>18575</v>
      </c>
      <c r="J2307" s="8" t="s">
        <v>396</v>
      </c>
      <c r="K2307" s="8" t="s">
        <v>21700</v>
      </c>
      <c r="L2307" s="8" t="s">
        <v>21701</v>
      </c>
      <c r="M2307" s="8" t="s">
        <v>4060</v>
      </c>
      <c r="N2307" s="8" t="s">
        <v>14328</v>
      </c>
      <c r="O2307" s="8" t="s">
        <v>12744</v>
      </c>
      <c r="P2307" s="8" t="s">
        <v>14331</v>
      </c>
      <c r="Q2307" s="8" t="s">
        <v>14331</v>
      </c>
      <c r="R2307" s="26" t="s">
        <v>1922</v>
      </c>
      <c r="S2307" s="8">
        <f>INDEX('Coord Sitios Confirmados'!E:E, MATCH(B2307, 'Coord Sitios Confirmados'!B:B,0))</f>
        <v>4.5986050000000001</v>
      </c>
      <c r="T2307" s="159">
        <f>INDEX('Coord Sitios Confirmados'!F:F, MATCH(C2307, 'Coord Sitios Confirmados'!C:C,0))</f>
        <v>-74.137204999999994</v>
      </c>
    </row>
    <row r="2308" spans="1:20" x14ac:dyDescent="0.25">
      <c r="A2308" s="105" t="s">
        <v>5881</v>
      </c>
      <c r="B2308" s="71" t="s">
        <v>13143</v>
      </c>
      <c r="C2308" s="70" t="s">
        <v>5882</v>
      </c>
      <c r="D2308" s="70" t="s">
        <v>10444</v>
      </c>
      <c r="E2308" s="70" t="s">
        <v>4197</v>
      </c>
      <c r="F2308" s="70" t="s">
        <v>5514</v>
      </c>
      <c r="G2308" s="70" t="s">
        <v>1961</v>
      </c>
      <c r="H2308" s="70" t="s">
        <v>12411</v>
      </c>
      <c r="I2308" s="70" t="e">
        <v>#N/A</v>
      </c>
      <c r="J2308" s="70" t="s">
        <v>396</v>
      </c>
      <c r="K2308" s="70" t="s">
        <v>21705</v>
      </c>
      <c r="L2308" s="70" t="s">
        <v>21701</v>
      </c>
      <c r="M2308" s="70" t="s">
        <v>3231</v>
      </c>
      <c r="N2308" s="70" t="s">
        <v>197</v>
      </c>
      <c r="O2308" s="70" t="s">
        <v>12744</v>
      </c>
      <c r="P2308" s="70" t="s">
        <v>14331</v>
      </c>
      <c r="Q2308" s="70" t="s">
        <v>14331</v>
      </c>
      <c r="R2308" s="74" t="s">
        <v>9556</v>
      </c>
      <c r="S2308" s="8">
        <f>INDEX('Coord Sitios Confirmados'!E:E, MATCH(B2308, 'Coord Sitios Confirmados'!B:B,0))</f>
        <v>4.6684200000000002</v>
      </c>
      <c r="T2308" s="159">
        <f>INDEX('Coord Sitios Confirmados'!F:F, MATCH(C2308, 'Coord Sitios Confirmados'!C:C,0))</f>
        <v>-74.112300000000005</v>
      </c>
    </row>
    <row r="2309" spans="1:20" x14ac:dyDescent="0.25">
      <c r="A2309" s="115" t="s">
        <v>14405</v>
      </c>
      <c r="B2309" s="103" t="s">
        <v>14406</v>
      </c>
      <c r="C2309" s="101" t="s">
        <v>14407</v>
      </c>
      <c r="D2309" s="101" t="s">
        <v>17563</v>
      </c>
      <c r="E2309" s="101" t="s">
        <v>22560</v>
      </c>
      <c r="F2309" s="101" t="s">
        <v>21818</v>
      </c>
      <c r="G2309" s="101" t="s">
        <v>14511</v>
      </c>
      <c r="H2309" s="101" t="s">
        <v>9556</v>
      </c>
      <c r="I2309" s="101" t="s">
        <v>14940</v>
      </c>
      <c r="J2309" s="101" t="s">
        <v>396</v>
      </c>
      <c r="K2309" s="101" t="s">
        <v>21699</v>
      </c>
      <c r="L2309" s="101" t="s">
        <v>21697</v>
      </c>
      <c r="M2309" s="101" t="s">
        <v>16051</v>
      </c>
      <c r="N2309" s="101" t="s">
        <v>14399</v>
      </c>
      <c r="O2309" s="101" t="s">
        <v>12744</v>
      </c>
      <c r="P2309" s="101" t="s">
        <v>14407</v>
      </c>
      <c r="Q2309" s="101" t="s">
        <v>10573</v>
      </c>
      <c r="R2309" s="102" t="s">
        <v>9556</v>
      </c>
      <c r="S2309" s="8">
        <f>INDEX('Coord Sitios Confirmados'!E:E, MATCH(B2309, 'Coord Sitios Confirmados'!B:B,0))</f>
        <v>5.2058689999999999</v>
      </c>
      <c r="T2309" s="159">
        <f>INDEX('Coord Sitios Confirmados'!F:F, MATCH(C2309, 'Coord Sitios Confirmados'!C:C,0))</f>
        <v>-73.892644000000004</v>
      </c>
    </row>
    <row r="2310" spans="1:20" x14ac:dyDescent="0.25">
      <c r="A2310" s="115" t="s">
        <v>14938</v>
      </c>
      <c r="B2310" s="103" t="s">
        <v>14939</v>
      </c>
      <c r="C2310" s="101" t="s">
        <v>15891</v>
      </c>
      <c r="D2310" s="101" t="s">
        <v>17564</v>
      </c>
      <c r="E2310" s="101" t="s">
        <v>22261</v>
      </c>
      <c r="F2310" s="101"/>
      <c r="G2310" s="101" t="s">
        <v>14511</v>
      </c>
      <c r="H2310" s="101" t="s">
        <v>8860</v>
      </c>
      <c r="I2310" s="101" t="s">
        <v>14940</v>
      </c>
      <c r="J2310" s="101" t="s">
        <v>14</v>
      </c>
      <c r="K2310" s="101" t="s">
        <v>21696</v>
      </c>
      <c r="L2310" s="101" t="s">
        <v>21697</v>
      </c>
      <c r="M2310" s="101" t="s">
        <v>16051</v>
      </c>
      <c r="N2310" s="101" t="s">
        <v>14399</v>
      </c>
      <c r="O2310" s="101" t="s">
        <v>12744</v>
      </c>
      <c r="P2310" s="101" t="s">
        <v>14407</v>
      </c>
      <c r="Q2310" s="101" t="s">
        <v>10573</v>
      </c>
      <c r="R2310" s="102" t="s">
        <v>8860</v>
      </c>
      <c r="S2310" s="8">
        <f>INDEX('Coord Sitios Confirmados'!E:E, MATCH(B2310, 'Coord Sitios Confirmados'!B:B,0))</f>
        <v>5.1962599999999997</v>
      </c>
      <c r="T2310" s="159">
        <f>INDEX('Coord Sitios Confirmados'!F:F, MATCH(C2310, 'Coord Sitios Confirmados'!C:C,0))</f>
        <v>-73.88494</v>
      </c>
    </row>
    <row r="2311" spans="1:20" x14ac:dyDescent="0.25">
      <c r="A2311" s="107" t="s">
        <v>5883</v>
      </c>
      <c r="B2311" s="64" t="s">
        <v>12204</v>
      </c>
      <c r="C2311" s="65" t="s">
        <v>5884</v>
      </c>
      <c r="D2311" s="65" t="s">
        <v>5885</v>
      </c>
      <c r="E2311" s="65" t="s">
        <v>18372</v>
      </c>
      <c r="F2311" s="65" t="s">
        <v>18373</v>
      </c>
      <c r="G2311" s="65" t="s">
        <v>18</v>
      </c>
      <c r="H2311" s="64" t="s">
        <v>5886</v>
      </c>
      <c r="I2311" s="65" t="s">
        <v>5887</v>
      </c>
      <c r="J2311" s="65" t="s">
        <v>396</v>
      </c>
      <c r="K2311" s="65" t="s">
        <v>21700</v>
      </c>
      <c r="L2311" s="65" t="s">
        <v>21701</v>
      </c>
      <c r="M2311" s="65" t="s">
        <v>8698</v>
      </c>
      <c r="N2311" s="65" t="s">
        <v>397</v>
      </c>
      <c r="O2311" s="65" t="s">
        <v>12744</v>
      </c>
      <c r="P2311" s="65" t="s">
        <v>14331</v>
      </c>
      <c r="Q2311" s="65" t="s">
        <v>14331</v>
      </c>
      <c r="R2311" s="108" t="s">
        <v>8860</v>
      </c>
      <c r="S2311" s="8">
        <f>INDEX('Coord Sitios Confirmados'!E:E, MATCH(B2311, 'Coord Sitios Confirmados'!B:B,0))</f>
        <v>4.6835555555555599</v>
      </c>
      <c r="T2311" s="159">
        <f>INDEX('Coord Sitios Confirmados'!F:F, MATCH(C2311, 'Coord Sitios Confirmados'!C:C,0))</f>
        <v>-74.060997222222198</v>
      </c>
    </row>
    <row r="2312" spans="1:20" x14ac:dyDescent="0.25">
      <c r="A2312" s="109" t="s">
        <v>5888</v>
      </c>
      <c r="B2312" s="9" t="s">
        <v>13489</v>
      </c>
      <c r="C2312" s="10" t="s">
        <v>5889</v>
      </c>
      <c r="D2312" s="10" t="s">
        <v>5890</v>
      </c>
      <c r="E2312" s="10" t="s">
        <v>5802</v>
      </c>
      <c r="F2312" s="10" t="s">
        <v>2546</v>
      </c>
      <c r="G2312" s="10" t="s">
        <v>18</v>
      </c>
      <c r="H2312" s="10" t="s">
        <v>5891</v>
      </c>
      <c r="I2312" s="10" t="s">
        <v>5892</v>
      </c>
      <c r="J2312" s="10" t="s">
        <v>396</v>
      </c>
      <c r="K2312" s="10" t="s">
        <v>21705</v>
      </c>
      <c r="L2312" s="10" t="s">
        <v>21701</v>
      </c>
      <c r="M2312" s="10" t="s">
        <v>524</v>
      </c>
      <c r="N2312" s="10" t="s">
        <v>520</v>
      </c>
      <c r="O2312" s="10" t="s">
        <v>12744</v>
      </c>
      <c r="P2312" s="10" t="s">
        <v>14331</v>
      </c>
      <c r="Q2312" s="10" t="s">
        <v>14331</v>
      </c>
      <c r="R2312" s="110" t="s">
        <v>8860</v>
      </c>
      <c r="S2312" s="8">
        <f>INDEX('Coord Sitios Confirmados'!E:E, MATCH(B2312, 'Coord Sitios Confirmados'!B:B,0))</f>
        <v>4.6448999999999998</v>
      </c>
      <c r="T2312" s="159" t="str">
        <f>INDEX('Coord Sitios Confirmados'!F:F, MATCH(C2312, 'Coord Sitios Confirmados'!C:C,0))</f>
        <v>-74,06417</v>
      </c>
    </row>
    <row r="2313" spans="1:20" x14ac:dyDescent="0.25">
      <c r="A2313" s="116" t="s">
        <v>5893</v>
      </c>
      <c r="B2313" s="7" t="s">
        <v>13122</v>
      </c>
      <c r="C2313" s="8" t="s">
        <v>5894</v>
      </c>
      <c r="D2313" s="8" t="s">
        <v>5895</v>
      </c>
      <c r="E2313" s="8" t="s">
        <v>5896</v>
      </c>
      <c r="F2313" s="8" t="s">
        <v>5897</v>
      </c>
      <c r="G2313" s="8" t="s">
        <v>18</v>
      </c>
      <c r="H2313" s="8" t="s">
        <v>1260</v>
      </c>
      <c r="I2313" s="8" t="s">
        <v>5898</v>
      </c>
      <c r="J2313" s="8" t="s">
        <v>396</v>
      </c>
      <c r="K2313" s="8" t="s">
        <v>21705</v>
      </c>
      <c r="L2313" s="8" t="s">
        <v>21701</v>
      </c>
      <c r="M2313" s="8" t="s">
        <v>4060</v>
      </c>
      <c r="N2313" s="8" t="s">
        <v>14328</v>
      </c>
      <c r="O2313" s="8" t="s">
        <v>12744</v>
      </c>
      <c r="P2313" s="8" t="s">
        <v>14331</v>
      </c>
      <c r="Q2313" s="8" t="s">
        <v>14331</v>
      </c>
      <c r="R2313" s="26" t="s">
        <v>8860</v>
      </c>
      <c r="S2313" s="8">
        <f>INDEX('Coord Sitios Confirmados'!E:E, MATCH(B2313, 'Coord Sitios Confirmados'!B:B,0))</f>
        <v>4.6236833333333331</v>
      </c>
      <c r="T2313" s="159">
        <f>INDEX('Coord Sitios Confirmados'!F:F, MATCH(C2313, 'Coord Sitios Confirmados'!C:C,0))</f>
        <v>-74.147800000000004</v>
      </c>
    </row>
    <row r="2314" spans="1:20" x14ac:dyDescent="0.25">
      <c r="A2314" s="115" t="s">
        <v>15859</v>
      </c>
      <c r="B2314" s="103" t="s">
        <v>16226</v>
      </c>
      <c r="C2314" s="101" t="s">
        <v>15860</v>
      </c>
      <c r="D2314" s="101" t="s">
        <v>17565</v>
      </c>
      <c r="E2314" s="101" t="s">
        <v>22141</v>
      </c>
      <c r="F2314" s="101"/>
      <c r="G2314" s="101" t="s">
        <v>2118</v>
      </c>
      <c r="H2314" s="101" t="s">
        <v>8860</v>
      </c>
      <c r="I2314" s="101"/>
      <c r="J2314" s="101" t="s">
        <v>396</v>
      </c>
      <c r="K2314" s="101" t="s">
        <v>21705</v>
      </c>
      <c r="L2314" s="101" t="s">
        <v>21701</v>
      </c>
      <c r="M2314" s="101" t="s">
        <v>14489</v>
      </c>
      <c r="N2314" s="101" t="s">
        <v>14403</v>
      </c>
      <c r="O2314" s="101" t="s">
        <v>12744</v>
      </c>
      <c r="P2314" s="183" t="s">
        <v>14489</v>
      </c>
      <c r="Q2314" s="101" t="s">
        <v>10573</v>
      </c>
      <c r="R2314" s="102" t="s">
        <v>8860</v>
      </c>
      <c r="S2314" s="8">
        <f>INDEX('Coord Sitios Confirmados'!E:E, MATCH(B2314, 'Coord Sitios Confirmados'!B:B,0))</f>
        <v>4.6842730000000001</v>
      </c>
      <c r="T2314" s="159">
        <f>INDEX('Coord Sitios Confirmados'!F:F, MATCH(C2314, 'Coord Sitios Confirmados'!C:C,0))</f>
        <v>-74.270576000000005</v>
      </c>
    </row>
    <row r="2315" spans="1:20" x14ac:dyDescent="0.25">
      <c r="A2315" s="107" t="s">
        <v>5899</v>
      </c>
      <c r="B2315" s="64" t="s">
        <v>12205</v>
      </c>
      <c r="C2315" s="65" t="s">
        <v>5900</v>
      </c>
      <c r="D2315" s="65" t="s">
        <v>5901</v>
      </c>
      <c r="E2315" s="65" t="s">
        <v>12612</v>
      </c>
      <c r="F2315" s="65" t="s">
        <v>12207</v>
      </c>
      <c r="G2315" s="65" t="s">
        <v>18</v>
      </c>
      <c r="H2315" s="64" t="s">
        <v>5902</v>
      </c>
      <c r="I2315" s="65" t="s">
        <v>5903</v>
      </c>
      <c r="J2315" s="65" t="s">
        <v>396</v>
      </c>
      <c r="K2315" s="65" t="s">
        <v>21700</v>
      </c>
      <c r="L2315" s="65" t="s">
        <v>21701</v>
      </c>
      <c r="M2315" s="65" t="s">
        <v>8698</v>
      </c>
      <c r="N2315" s="65" t="s">
        <v>397</v>
      </c>
      <c r="O2315" s="65" t="s">
        <v>12744</v>
      </c>
      <c r="P2315" s="65" t="s">
        <v>14331</v>
      </c>
      <c r="Q2315" s="65" t="s">
        <v>14331</v>
      </c>
      <c r="R2315" s="108" t="s">
        <v>8860</v>
      </c>
      <c r="S2315" s="8">
        <f>INDEX('Coord Sitios Confirmados'!E:E, MATCH(B2315, 'Coord Sitios Confirmados'!B:B,0))</f>
        <v>4.6811083333333299</v>
      </c>
      <c r="T2315" s="159">
        <f>INDEX('Coord Sitios Confirmados'!F:F, MATCH(C2315, 'Coord Sitios Confirmados'!C:C,0))</f>
        <v>-74.059799999999996</v>
      </c>
    </row>
    <row r="2316" spans="1:20" x14ac:dyDescent="0.25">
      <c r="A2316" s="104" t="s">
        <v>5904</v>
      </c>
      <c r="B2316" s="11" t="s">
        <v>13073</v>
      </c>
      <c r="C2316" s="12" t="s">
        <v>5905</v>
      </c>
      <c r="D2316" s="12" t="s">
        <v>67</v>
      </c>
      <c r="E2316" s="12" t="s">
        <v>18918</v>
      </c>
      <c r="F2316" s="12" t="s">
        <v>21074</v>
      </c>
      <c r="G2316" s="12" t="s">
        <v>18</v>
      </c>
      <c r="H2316" s="12" t="s">
        <v>21389</v>
      </c>
      <c r="I2316" s="12" t="e">
        <v>#N/A</v>
      </c>
      <c r="J2316" s="12" t="s">
        <v>396</v>
      </c>
      <c r="K2316" s="12" t="s">
        <v>21696</v>
      </c>
      <c r="L2316" s="12" t="s">
        <v>21697</v>
      </c>
      <c r="M2316" s="12" t="s">
        <v>6165</v>
      </c>
      <c r="N2316" s="12" t="s">
        <v>12305</v>
      </c>
      <c r="O2316" s="12" t="s">
        <v>12744</v>
      </c>
      <c r="P2316" s="12" t="s">
        <v>14331</v>
      </c>
      <c r="Q2316" s="12" t="s">
        <v>14331</v>
      </c>
      <c r="R2316" s="72" t="s">
        <v>8648</v>
      </c>
      <c r="S2316" s="8">
        <f>INDEX('Coord Sitios Confirmados'!E:E, MATCH(B2316, 'Coord Sitios Confirmados'!B:B,0))</f>
        <v>4.6910179999999997</v>
      </c>
      <c r="T2316" s="159">
        <f>INDEX('Coord Sitios Confirmados'!F:F, MATCH(C2316, 'Coord Sitios Confirmados'!C:C,0))</f>
        <v>-74.035347999999999</v>
      </c>
    </row>
    <row r="2317" spans="1:20" x14ac:dyDescent="0.25">
      <c r="A2317" s="104" t="s">
        <v>5906</v>
      </c>
      <c r="B2317" s="11" t="s">
        <v>13294</v>
      </c>
      <c r="C2317" s="12" t="s">
        <v>5907</v>
      </c>
      <c r="D2317" s="12" t="s">
        <v>5908</v>
      </c>
      <c r="E2317" s="12" t="s">
        <v>5909</v>
      </c>
      <c r="F2317" s="12" t="s">
        <v>4762</v>
      </c>
      <c r="G2317" s="12" t="s">
        <v>18</v>
      </c>
      <c r="H2317" s="12" t="s">
        <v>5910</v>
      </c>
      <c r="I2317" s="12" t="s">
        <v>5911</v>
      </c>
      <c r="J2317" s="12" t="s">
        <v>396</v>
      </c>
      <c r="K2317" s="12" t="s">
        <v>21700</v>
      </c>
      <c r="L2317" s="12" t="s">
        <v>21701</v>
      </c>
      <c r="M2317" s="12" t="s">
        <v>6165</v>
      </c>
      <c r="N2317" s="12" t="s">
        <v>12305</v>
      </c>
      <c r="O2317" s="12" t="s">
        <v>12744</v>
      </c>
      <c r="P2317" s="12" t="s">
        <v>14331</v>
      </c>
      <c r="Q2317" s="12" t="s">
        <v>14331</v>
      </c>
      <c r="R2317" s="72" t="s">
        <v>1969</v>
      </c>
      <c r="S2317" s="8">
        <f>INDEX('Coord Sitios Confirmados'!E:E, MATCH(B2317, 'Coord Sitios Confirmados'!B:B,0))</f>
        <v>4.6925850000000002</v>
      </c>
      <c r="T2317" s="159">
        <f>INDEX('Coord Sitios Confirmados'!F:F, MATCH(C2317, 'Coord Sitios Confirmados'!C:C,0))</f>
        <v>-74.035577000000004</v>
      </c>
    </row>
    <row r="2318" spans="1:20" x14ac:dyDescent="0.25">
      <c r="A2318" s="115" t="s">
        <v>15308</v>
      </c>
      <c r="B2318" s="103" t="s">
        <v>15309</v>
      </c>
      <c r="C2318" s="101" t="s">
        <v>14438</v>
      </c>
      <c r="D2318" s="101" t="s">
        <v>17566</v>
      </c>
      <c r="E2318" s="101" t="s">
        <v>22052</v>
      </c>
      <c r="F2318" s="101" t="s">
        <v>22053</v>
      </c>
      <c r="G2318" s="101" t="s">
        <v>14374</v>
      </c>
      <c r="H2318" s="101" t="s">
        <v>1644</v>
      </c>
      <c r="I2318" s="101" t="s">
        <v>14985</v>
      </c>
      <c r="J2318" s="101" t="s">
        <v>396</v>
      </c>
      <c r="K2318" s="101" t="s">
        <v>21702</v>
      </c>
      <c r="L2318" s="101" t="s">
        <v>21701</v>
      </c>
      <c r="M2318" s="101" t="s">
        <v>14438</v>
      </c>
      <c r="N2318" s="101" t="s">
        <v>14329</v>
      </c>
      <c r="O2318" s="101" t="s">
        <v>12744</v>
      </c>
      <c r="P2318" s="101" t="s">
        <v>14438</v>
      </c>
      <c r="Q2318" s="101" t="s">
        <v>10573</v>
      </c>
      <c r="R2318" s="102" t="s">
        <v>1644</v>
      </c>
      <c r="S2318" s="8">
        <f>INDEX('Coord Sitios Confirmados'!E:E, MATCH(B2318, 'Coord Sitios Confirmados'!B:B,0))</f>
        <v>4.8864999999999998</v>
      </c>
      <c r="T2318" s="159">
        <f>INDEX('Coord Sitios Confirmados'!F:F, MATCH(C2318, 'Coord Sitios Confirmados'!C:C,0))</f>
        <v>-74.116100000000003</v>
      </c>
    </row>
    <row r="2319" spans="1:20" x14ac:dyDescent="0.25">
      <c r="A2319" s="115" t="s">
        <v>14984</v>
      </c>
      <c r="B2319" s="103" t="s">
        <v>16533</v>
      </c>
      <c r="C2319" s="101" t="s">
        <v>15892</v>
      </c>
      <c r="D2319" s="101" t="s">
        <v>17567</v>
      </c>
      <c r="E2319" s="101" t="s">
        <v>22124</v>
      </c>
      <c r="F2319" s="101"/>
      <c r="G2319" s="101" t="s">
        <v>14374</v>
      </c>
      <c r="H2319" s="101" t="s">
        <v>1644</v>
      </c>
      <c r="I2319" s="101" t="s">
        <v>14985</v>
      </c>
      <c r="J2319" s="101" t="s">
        <v>403</v>
      </c>
      <c r="K2319" s="101" t="s">
        <v>21699</v>
      </c>
      <c r="L2319" s="101" t="s">
        <v>21697</v>
      </c>
      <c r="M2319" s="101" t="s">
        <v>14438</v>
      </c>
      <c r="N2319" s="101" t="s">
        <v>14329</v>
      </c>
      <c r="O2319" s="101" t="s">
        <v>12744</v>
      </c>
      <c r="P2319" s="101" t="s">
        <v>14438</v>
      </c>
      <c r="Q2319" s="101" t="s">
        <v>10573</v>
      </c>
      <c r="R2319" s="102" t="s">
        <v>1644</v>
      </c>
      <c r="S2319" s="8">
        <f>INDEX('Coord Sitios Confirmados'!E:E, MATCH(B2319, 'Coord Sitios Confirmados'!B:B,0))</f>
        <v>4.87317</v>
      </c>
      <c r="T2319" s="159">
        <f>INDEX('Coord Sitios Confirmados'!F:F, MATCH(C2319, 'Coord Sitios Confirmados'!C:C,0))</f>
        <v>-74.144199999999998</v>
      </c>
    </row>
    <row r="2320" spans="1:20" x14ac:dyDescent="0.25">
      <c r="A2320" s="116" t="s">
        <v>5912</v>
      </c>
      <c r="B2320" s="7" t="s">
        <v>12780</v>
      </c>
      <c r="C2320" s="8" t="s">
        <v>5913</v>
      </c>
      <c r="D2320" s="8" t="s">
        <v>5914</v>
      </c>
      <c r="E2320" s="8" t="s">
        <v>18937</v>
      </c>
      <c r="F2320" s="8" t="s">
        <v>18938</v>
      </c>
      <c r="G2320" s="8" t="s">
        <v>2249</v>
      </c>
      <c r="H2320" s="8" t="s">
        <v>1260</v>
      </c>
      <c r="I2320" s="8" t="s">
        <v>5915</v>
      </c>
      <c r="J2320" s="8" t="s">
        <v>396</v>
      </c>
      <c r="K2320" s="8" t="s">
        <v>21705</v>
      </c>
      <c r="L2320" s="8" t="s">
        <v>21701</v>
      </c>
      <c r="M2320" s="8" t="s">
        <v>8696</v>
      </c>
      <c r="N2320" s="8" t="s">
        <v>14328</v>
      </c>
      <c r="O2320" s="8" t="s">
        <v>12744</v>
      </c>
      <c r="P2320" s="8" t="s">
        <v>14331</v>
      </c>
      <c r="Q2320" s="8" t="s">
        <v>14331</v>
      </c>
      <c r="R2320" s="26" t="s">
        <v>8648</v>
      </c>
      <c r="S2320" s="8">
        <f>INDEX('Coord Sitios Confirmados'!E:E, MATCH(B2320, 'Coord Sitios Confirmados'!B:B,0))</f>
        <v>4.6147</v>
      </c>
      <c r="T2320" s="159">
        <f>INDEX('Coord Sitios Confirmados'!F:F, MATCH(C2320, 'Coord Sitios Confirmados'!C:C,0))</f>
        <v>-74.068600000000004</v>
      </c>
    </row>
    <row r="2321" spans="1:20" x14ac:dyDescent="0.25">
      <c r="A2321" s="116" t="s">
        <v>5916</v>
      </c>
      <c r="B2321" s="7" t="s">
        <v>13163</v>
      </c>
      <c r="C2321" s="8" t="s">
        <v>5917</v>
      </c>
      <c r="D2321" s="8" t="s">
        <v>5918</v>
      </c>
      <c r="E2321" s="8" t="s">
        <v>1847</v>
      </c>
      <c r="F2321" s="8" t="s">
        <v>5919</v>
      </c>
      <c r="G2321" s="8" t="s">
        <v>2249</v>
      </c>
      <c r="H2321" s="8" t="s">
        <v>5920</v>
      </c>
      <c r="I2321" s="8" t="s">
        <v>5921</v>
      </c>
      <c r="J2321" s="8" t="s">
        <v>396</v>
      </c>
      <c r="K2321" s="8" t="s">
        <v>21705</v>
      </c>
      <c r="L2321" s="8" t="s">
        <v>21701</v>
      </c>
      <c r="M2321" s="8" t="s">
        <v>8696</v>
      </c>
      <c r="N2321" s="8" t="s">
        <v>14328</v>
      </c>
      <c r="O2321" s="8" t="s">
        <v>12744</v>
      </c>
      <c r="P2321" s="8" t="s">
        <v>14331</v>
      </c>
      <c r="Q2321" s="8" t="s">
        <v>14331</v>
      </c>
      <c r="R2321" s="26" t="s">
        <v>8860</v>
      </c>
      <c r="S2321" s="8">
        <f>INDEX('Coord Sitios Confirmados'!E:E, MATCH(B2321, 'Coord Sitios Confirmados'!B:B,0))</f>
        <v>4.6160333333333332</v>
      </c>
      <c r="T2321" s="159">
        <f>INDEX('Coord Sitios Confirmados'!F:F, MATCH(C2321, 'Coord Sitios Confirmados'!C:C,0))</f>
        <v>-74.069000000000003</v>
      </c>
    </row>
    <row r="2322" spans="1:20" x14ac:dyDescent="0.25">
      <c r="A2322" s="116" t="s">
        <v>5922</v>
      </c>
      <c r="B2322" s="7" t="s">
        <v>13556</v>
      </c>
      <c r="C2322" s="8" t="s">
        <v>5923</v>
      </c>
      <c r="D2322" s="8" t="s">
        <v>5924</v>
      </c>
      <c r="E2322" s="8" t="s">
        <v>1932</v>
      </c>
      <c r="F2322" s="8" t="s">
        <v>4291</v>
      </c>
      <c r="G2322" s="8" t="s">
        <v>18</v>
      </c>
      <c r="H2322" s="8" t="s">
        <v>5925</v>
      </c>
      <c r="I2322" s="8" t="s">
        <v>5926</v>
      </c>
      <c r="J2322" s="8" t="s">
        <v>396</v>
      </c>
      <c r="K2322" s="8" t="s">
        <v>21705</v>
      </c>
      <c r="L2322" s="8" t="s">
        <v>21701</v>
      </c>
      <c r="M2322" s="8" t="s">
        <v>8696</v>
      </c>
      <c r="N2322" s="8" t="s">
        <v>14328</v>
      </c>
      <c r="O2322" s="8" t="s">
        <v>12744</v>
      </c>
      <c r="P2322" s="8" t="s">
        <v>14331</v>
      </c>
      <c r="Q2322" s="8" t="s">
        <v>14331</v>
      </c>
      <c r="R2322" s="26" t="s">
        <v>8648</v>
      </c>
      <c r="S2322" s="8">
        <f>INDEX('Coord Sitios Confirmados'!E:E, MATCH(B2322, 'Coord Sitios Confirmados'!B:B,0))</f>
        <v>4.6150000000000002</v>
      </c>
      <c r="T2322" s="159">
        <f>INDEX('Coord Sitios Confirmados'!F:F, MATCH(C2322, 'Coord Sitios Confirmados'!C:C,0))</f>
        <v>-74.069599999999994</v>
      </c>
    </row>
    <row r="2323" spans="1:20" x14ac:dyDescent="0.25">
      <c r="A2323" s="105" t="s">
        <v>5927</v>
      </c>
      <c r="B2323" s="71" t="s">
        <v>12837</v>
      </c>
      <c r="C2323" s="70" t="s">
        <v>5928</v>
      </c>
      <c r="D2323" s="70" t="s">
        <v>5929</v>
      </c>
      <c r="E2323" s="70" t="s">
        <v>18404</v>
      </c>
      <c r="F2323" s="70" t="s">
        <v>18405</v>
      </c>
      <c r="G2323" s="70" t="s">
        <v>940</v>
      </c>
      <c r="H2323" s="70" t="s">
        <v>21785</v>
      </c>
      <c r="I2323" s="70" t="s">
        <v>5930</v>
      </c>
      <c r="J2323" s="70" t="s">
        <v>396</v>
      </c>
      <c r="K2323" s="70" t="s">
        <v>21702</v>
      </c>
      <c r="L2323" s="70" t="s">
        <v>21701</v>
      </c>
      <c r="M2323" s="70" t="s">
        <v>3379</v>
      </c>
      <c r="N2323" s="70" t="s">
        <v>197</v>
      </c>
      <c r="O2323" s="70" t="s">
        <v>12744</v>
      </c>
      <c r="P2323" s="70" t="s">
        <v>14331</v>
      </c>
      <c r="Q2323" s="70" t="s">
        <v>14331</v>
      </c>
      <c r="R2323" s="74" t="s">
        <v>1644</v>
      </c>
      <c r="S2323" s="8">
        <f>INDEX('Coord Sitios Confirmados'!E:E, MATCH(B2323, 'Coord Sitios Confirmados'!B:B,0))</f>
        <v>4.6870900000000004</v>
      </c>
      <c r="T2323" s="159">
        <f>INDEX('Coord Sitios Confirmados'!F:F, MATCH(C2323, 'Coord Sitios Confirmados'!C:C,0))</f>
        <v>-74.126174000000006</v>
      </c>
    </row>
    <row r="2324" spans="1:20" x14ac:dyDescent="0.25">
      <c r="A2324" s="115" t="s">
        <v>14443</v>
      </c>
      <c r="B2324" s="103" t="s">
        <v>14444</v>
      </c>
      <c r="C2324" s="101" t="s">
        <v>17027</v>
      </c>
      <c r="D2324" s="101" t="s">
        <v>17568</v>
      </c>
      <c r="E2324" s="101" t="s">
        <v>22274</v>
      </c>
      <c r="F2324" s="101" t="s">
        <v>22274</v>
      </c>
      <c r="G2324" s="101" t="s">
        <v>18</v>
      </c>
      <c r="H2324" s="101"/>
      <c r="I2324" s="101" t="s">
        <v>5930</v>
      </c>
      <c r="J2324" s="101" t="s">
        <v>14</v>
      </c>
      <c r="K2324" s="101" t="s">
        <v>21698</v>
      </c>
      <c r="L2324" s="101" t="s">
        <v>21697</v>
      </c>
      <c r="M2324" s="101" t="s">
        <v>14445</v>
      </c>
      <c r="N2324" s="101" t="s">
        <v>14399</v>
      </c>
      <c r="O2324" s="101" t="s">
        <v>12744</v>
      </c>
      <c r="P2324" s="101" t="s">
        <v>14445</v>
      </c>
      <c r="Q2324" s="101" t="s">
        <v>10573</v>
      </c>
      <c r="R2324" s="102" t="e">
        <v>#N/A</v>
      </c>
      <c r="S2324" s="8">
        <f>INDEX('Coord Sitios Confirmados'!E:E, MATCH(B2324, 'Coord Sitios Confirmados'!B:B,0))</f>
        <v>4.7462400000000002</v>
      </c>
      <c r="T2324" s="159">
        <f>INDEX('Coord Sitios Confirmados'!F:F, MATCH(C2324, 'Coord Sitios Confirmados'!C:C,0))</f>
        <v>-74.144940000000005</v>
      </c>
    </row>
    <row r="2325" spans="1:20" x14ac:dyDescent="0.25">
      <c r="A2325" s="111" t="s">
        <v>5931</v>
      </c>
      <c r="B2325" s="5" t="s">
        <v>13257</v>
      </c>
      <c r="C2325" s="6" t="s">
        <v>5932</v>
      </c>
      <c r="D2325" s="6" t="s">
        <v>13816</v>
      </c>
      <c r="E2325" s="6" t="s">
        <v>22875</v>
      </c>
      <c r="F2325" s="6" t="s">
        <v>18761</v>
      </c>
      <c r="G2325" s="6" t="s">
        <v>940</v>
      </c>
      <c r="H2325" s="6" t="s">
        <v>5933</v>
      </c>
      <c r="I2325" s="5" t="s">
        <v>5934</v>
      </c>
      <c r="J2325" s="6" t="s">
        <v>396</v>
      </c>
      <c r="K2325" s="6" t="s">
        <v>21705</v>
      </c>
      <c r="L2325" s="6" t="s">
        <v>21701</v>
      </c>
      <c r="M2325" s="6" t="s">
        <v>3379</v>
      </c>
      <c r="N2325" s="6" t="s">
        <v>942</v>
      </c>
      <c r="O2325" s="6" t="s">
        <v>12744</v>
      </c>
      <c r="P2325" s="6" t="s">
        <v>14331</v>
      </c>
      <c r="Q2325" s="6" t="s">
        <v>14331</v>
      </c>
      <c r="R2325" s="112" t="s">
        <v>8648</v>
      </c>
      <c r="S2325" s="8">
        <f>INDEX('Coord Sitios Confirmados'!E:E, MATCH(B2325, 'Coord Sitios Confirmados'!B:B,0))</f>
        <v>4.6845650000000001</v>
      </c>
      <c r="T2325" s="159">
        <f>INDEX('Coord Sitios Confirmados'!F:F, MATCH(C2325, 'Coord Sitios Confirmados'!C:C,0))</f>
        <v>-74.130577000000002</v>
      </c>
    </row>
    <row r="2326" spans="1:20" x14ac:dyDescent="0.25">
      <c r="A2326" s="111" t="s">
        <v>23217</v>
      </c>
      <c r="B2326" s="5" t="s">
        <v>23218</v>
      </c>
      <c r="C2326" s="6" t="s">
        <v>23219</v>
      </c>
      <c r="D2326" s="6" t="s">
        <v>23222</v>
      </c>
      <c r="E2326" s="6"/>
      <c r="F2326" s="6"/>
      <c r="G2326" s="6"/>
      <c r="H2326" s="6" t="s">
        <v>23221</v>
      </c>
      <c r="I2326" s="5" t="s">
        <v>23220</v>
      </c>
      <c r="J2326" s="6" t="s">
        <v>396</v>
      </c>
      <c r="K2326" s="6" t="s">
        <v>21705</v>
      </c>
      <c r="L2326" s="6" t="s">
        <v>21701</v>
      </c>
      <c r="M2326" s="6" t="s">
        <v>3379</v>
      </c>
      <c r="N2326" s="6" t="s">
        <v>942</v>
      </c>
      <c r="O2326" s="6" t="s">
        <v>12744</v>
      </c>
      <c r="P2326" s="6" t="s">
        <v>14331</v>
      </c>
      <c r="Q2326" s="6" t="s">
        <v>14331</v>
      </c>
      <c r="R2326" s="112" t="s">
        <v>9556</v>
      </c>
      <c r="S2326" s="8">
        <f>INDEX('Coord Sitios Confirmados'!E:E, MATCH(B2326, 'Coord Sitios Confirmados'!B:B,0))</f>
        <v>4.6518056000000003</v>
      </c>
      <c r="T2326" s="159">
        <f>INDEX('Coord Sitios Confirmados'!F:F, MATCH(C2326, 'Coord Sitios Confirmados'!C:C,0))</f>
        <v>-74.112750000000005</v>
      </c>
    </row>
    <row r="2327" spans="1:20" x14ac:dyDescent="0.25">
      <c r="A2327" s="105" t="s">
        <v>5935</v>
      </c>
      <c r="B2327" s="71" t="s">
        <v>13245</v>
      </c>
      <c r="C2327" s="70" t="s">
        <v>5936</v>
      </c>
      <c r="D2327" s="70" t="s">
        <v>5937</v>
      </c>
      <c r="E2327" s="70" t="s">
        <v>18452</v>
      </c>
      <c r="F2327" s="70" t="s">
        <v>18453</v>
      </c>
      <c r="G2327" s="70" t="s">
        <v>13</v>
      </c>
      <c r="H2327" s="70" t="s">
        <v>21786</v>
      </c>
      <c r="I2327" s="70" t="s">
        <v>5938</v>
      </c>
      <c r="J2327" s="70" t="s">
        <v>396</v>
      </c>
      <c r="K2327" s="70" t="s">
        <v>21705</v>
      </c>
      <c r="L2327" s="70" t="s">
        <v>21701</v>
      </c>
      <c r="M2327" s="70" t="s">
        <v>8699</v>
      </c>
      <c r="N2327" s="70" t="s">
        <v>197</v>
      </c>
      <c r="O2327" s="70" t="s">
        <v>12744</v>
      </c>
      <c r="P2327" s="70" t="s">
        <v>14331</v>
      </c>
      <c r="Q2327" s="70" t="s">
        <v>14331</v>
      </c>
      <c r="R2327" s="74" t="s">
        <v>8648</v>
      </c>
      <c r="S2327" s="8">
        <f>INDEX('Coord Sitios Confirmados'!E:E, MATCH(B2327, 'Coord Sitios Confirmados'!B:B,0))</f>
        <v>4.7702400000000003</v>
      </c>
      <c r="T2327" s="159">
        <f>INDEX('Coord Sitios Confirmados'!F:F, MATCH(C2327, 'Coord Sitios Confirmados'!C:C,0))</f>
        <v>-74.043999999999997</v>
      </c>
    </row>
    <row r="2328" spans="1:20" x14ac:dyDescent="0.25">
      <c r="A2328" s="115" t="s">
        <v>14827</v>
      </c>
      <c r="B2328" s="103" t="s">
        <v>14828</v>
      </c>
      <c r="C2328" s="101" t="s">
        <v>14829</v>
      </c>
      <c r="D2328" s="101" t="s">
        <v>17569</v>
      </c>
      <c r="E2328" s="101" t="s">
        <v>22097</v>
      </c>
      <c r="F2328" s="101" t="s">
        <v>22099</v>
      </c>
      <c r="G2328" s="101" t="s">
        <v>22577</v>
      </c>
      <c r="H2328" s="101" t="s">
        <v>16361</v>
      </c>
      <c r="I2328" s="101" t="s">
        <v>16362</v>
      </c>
      <c r="J2328" s="101" t="s">
        <v>396</v>
      </c>
      <c r="K2328" s="101" t="s">
        <v>21705</v>
      </c>
      <c r="L2328" s="101" t="s">
        <v>21701</v>
      </c>
      <c r="M2328" s="101" t="s">
        <v>14555</v>
      </c>
      <c r="N2328" s="101" t="s">
        <v>14377</v>
      </c>
      <c r="O2328" s="101" t="s">
        <v>12744</v>
      </c>
      <c r="P2328" s="101" t="s">
        <v>14555</v>
      </c>
      <c r="Q2328" s="101" t="s">
        <v>10573</v>
      </c>
      <c r="R2328" s="102" t="s">
        <v>1644</v>
      </c>
      <c r="S2328" s="8">
        <f>INDEX('Coord Sitios Confirmados'!E:E, MATCH(B2328, 'Coord Sitios Confirmados'!B:B,0))</f>
        <v>4.3453299999999997</v>
      </c>
      <c r="T2328" s="159">
        <f>INDEX('Coord Sitios Confirmados'!F:F, MATCH(C2328, 'Coord Sitios Confirmados'!C:C,0))</f>
        <v>-74.376729999999995</v>
      </c>
    </row>
    <row r="2329" spans="1:20" x14ac:dyDescent="0.25">
      <c r="A2329" s="111" t="s">
        <v>5939</v>
      </c>
      <c r="B2329" s="5" t="s">
        <v>12924</v>
      </c>
      <c r="C2329" s="6" t="s">
        <v>5940</v>
      </c>
      <c r="D2329" s="6" t="s">
        <v>13817</v>
      </c>
      <c r="E2329" s="6" t="s">
        <v>18693</v>
      </c>
      <c r="F2329" s="6" t="s">
        <v>18902</v>
      </c>
      <c r="G2329" s="6" t="s">
        <v>940</v>
      </c>
      <c r="H2329" s="6" t="s">
        <v>2118</v>
      </c>
      <c r="I2329" s="5" t="s">
        <v>5941</v>
      </c>
      <c r="J2329" s="6" t="s">
        <v>396</v>
      </c>
      <c r="K2329" s="6" t="s">
        <v>21702</v>
      </c>
      <c r="L2329" s="6" t="s">
        <v>21701</v>
      </c>
      <c r="M2329" s="6" t="s">
        <v>3379</v>
      </c>
      <c r="N2329" s="6" t="s">
        <v>942</v>
      </c>
      <c r="O2329" s="6" t="s">
        <v>12744</v>
      </c>
      <c r="P2329" s="6" t="s">
        <v>14331</v>
      </c>
      <c r="Q2329" s="6" t="s">
        <v>14331</v>
      </c>
      <c r="R2329" s="112" t="s">
        <v>8860</v>
      </c>
      <c r="S2329" s="8">
        <f>INDEX('Coord Sitios Confirmados'!E:E, MATCH(B2329, 'Coord Sitios Confirmados'!B:B,0))</f>
        <v>4.6557690000000003</v>
      </c>
      <c r="T2329" s="159">
        <f>INDEX('Coord Sitios Confirmados'!F:F, MATCH(C2329, 'Coord Sitios Confirmados'!C:C,0))</f>
        <v>-74.114683999999997</v>
      </c>
    </row>
    <row r="2330" spans="1:20" x14ac:dyDescent="0.25">
      <c r="A2330" s="115" t="s">
        <v>14799</v>
      </c>
      <c r="B2330" s="103" t="s">
        <v>14800</v>
      </c>
      <c r="C2330" s="101" t="s">
        <v>14801</v>
      </c>
      <c r="D2330" s="101" t="s">
        <v>17570</v>
      </c>
      <c r="E2330" s="101" t="s">
        <v>22165</v>
      </c>
      <c r="F2330" s="101"/>
      <c r="G2330" s="101" t="s">
        <v>22568</v>
      </c>
      <c r="H2330" s="101" t="s">
        <v>16302</v>
      </c>
      <c r="I2330" s="101"/>
      <c r="J2330" s="101" t="s">
        <v>396</v>
      </c>
      <c r="K2330" s="101" t="s">
        <v>21705</v>
      </c>
      <c r="L2330" s="101" t="s">
        <v>21701</v>
      </c>
      <c r="M2330" s="101" t="s">
        <v>14511</v>
      </c>
      <c r="N2330" s="101" t="s">
        <v>14399</v>
      </c>
      <c r="O2330" s="101" t="s">
        <v>12744</v>
      </c>
      <c r="P2330" s="101" t="s">
        <v>14511</v>
      </c>
      <c r="Q2330" s="101" t="s">
        <v>10573</v>
      </c>
      <c r="R2330" s="102" t="s">
        <v>1644</v>
      </c>
      <c r="S2330" s="8">
        <f>INDEX('Coord Sitios Confirmados'!E:E, MATCH(B2330, 'Coord Sitios Confirmados'!B:B,0))</f>
        <v>5.0312159999999997</v>
      </c>
      <c r="T2330" s="159">
        <f>INDEX('Coord Sitios Confirmados'!F:F, MATCH(C2330, 'Coord Sitios Confirmados'!C:C,0))</f>
        <v>-74.000581999999994</v>
      </c>
    </row>
    <row r="2331" spans="1:20" x14ac:dyDescent="0.25">
      <c r="A2331" s="109" t="s">
        <v>5942</v>
      </c>
      <c r="B2331" s="9" t="s">
        <v>12778</v>
      </c>
      <c r="C2331" s="10" t="s">
        <v>5943</v>
      </c>
      <c r="D2331" s="10" t="s">
        <v>5944</v>
      </c>
      <c r="E2331" s="10" t="s">
        <v>5764</v>
      </c>
      <c r="F2331" s="10" t="s">
        <v>2764</v>
      </c>
      <c r="G2331" s="10" t="s">
        <v>524</v>
      </c>
      <c r="H2331" s="10" t="s">
        <v>20937</v>
      </c>
      <c r="I2331" s="10" t="s">
        <v>5945</v>
      </c>
      <c r="J2331" s="10" t="s">
        <v>396</v>
      </c>
      <c r="K2331" s="10" t="s">
        <v>21705</v>
      </c>
      <c r="L2331" s="10" t="s">
        <v>21701</v>
      </c>
      <c r="M2331" s="10" t="s">
        <v>5943</v>
      </c>
      <c r="N2331" s="10" t="s">
        <v>520</v>
      </c>
      <c r="O2331" s="10" t="s">
        <v>12744</v>
      </c>
      <c r="P2331" s="10" t="s">
        <v>14331</v>
      </c>
      <c r="Q2331" s="10" t="s">
        <v>14331</v>
      </c>
      <c r="R2331" s="110" t="s">
        <v>8648</v>
      </c>
      <c r="S2331" s="8">
        <f>INDEX('Coord Sitios Confirmados'!E:E, MATCH(B2331, 'Coord Sitios Confirmados'!B:B,0))</f>
        <v>4.6227499999999999</v>
      </c>
      <c r="T2331" s="159">
        <f>INDEX('Coord Sitios Confirmados'!F:F, MATCH(C2331, 'Coord Sitios Confirmados'!C:C,0))</f>
        <v>-74.074700000000007</v>
      </c>
    </row>
    <row r="2332" spans="1:20" x14ac:dyDescent="0.25">
      <c r="A2332" s="109" t="s">
        <v>5946</v>
      </c>
      <c r="B2332" s="9" t="s">
        <v>13240</v>
      </c>
      <c r="C2332" s="10" t="s">
        <v>5947</v>
      </c>
      <c r="D2332" s="10" t="s">
        <v>5948</v>
      </c>
      <c r="E2332" s="10" t="s">
        <v>5949</v>
      </c>
      <c r="F2332" s="10" t="s">
        <v>20846</v>
      </c>
      <c r="G2332" s="10" t="s">
        <v>18</v>
      </c>
      <c r="H2332" s="10" t="s">
        <v>5951</v>
      </c>
      <c r="I2332" s="10" t="s">
        <v>5952</v>
      </c>
      <c r="J2332" s="10" t="s">
        <v>396</v>
      </c>
      <c r="K2332" s="10" t="s">
        <v>21705</v>
      </c>
      <c r="L2332" s="10" t="s">
        <v>21701</v>
      </c>
      <c r="M2332" s="10" t="s">
        <v>5943</v>
      </c>
      <c r="N2332" s="10" t="s">
        <v>520</v>
      </c>
      <c r="O2332" s="10" t="s">
        <v>12744</v>
      </c>
      <c r="P2332" s="10" t="s">
        <v>14331</v>
      </c>
      <c r="Q2332" s="10" t="s">
        <v>14331</v>
      </c>
      <c r="R2332" s="110" t="s">
        <v>8860</v>
      </c>
      <c r="S2332" s="8">
        <f>INDEX('Coord Sitios Confirmados'!E:E, MATCH(B2332, 'Coord Sitios Confirmados'!B:B,0))</f>
        <v>4.6286500000000004</v>
      </c>
      <c r="T2332" s="159">
        <f>INDEX('Coord Sitios Confirmados'!F:F, MATCH(C2332, 'Coord Sitios Confirmados'!C:C,0))</f>
        <v>-74.073400000000007</v>
      </c>
    </row>
    <row r="2333" spans="1:20" x14ac:dyDescent="0.25">
      <c r="A2333" s="105" t="s">
        <v>5953</v>
      </c>
      <c r="B2333" s="71" t="s">
        <v>13504</v>
      </c>
      <c r="C2333" s="70" t="s">
        <v>5954</v>
      </c>
      <c r="D2333" s="70" t="s">
        <v>10502</v>
      </c>
      <c r="E2333" s="70" t="s">
        <v>14149</v>
      </c>
      <c r="F2333" s="70" t="s">
        <v>18948</v>
      </c>
      <c r="G2333" s="70" t="s">
        <v>13</v>
      </c>
      <c r="H2333" s="70" t="s">
        <v>21787</v>
      </c>
      <c r="I2333" s="70" t="s">
        <v>5955</v>
      </c>
      <c r="J2333" s="70" t="s">
        <v>396</v>
      </c>
      <c r="K2333" s="70" t="s">
        <v>21705</v>
      </c>
      <c r="L2333" s="70" t="s">
        <v>21701</v>
      </c>
      <c r="M2333" s="70" t="s">
        <v>6165</v>
      </c>
      <c r="N2333" s="70" t="s">
        <v>197</v>
      </c>
      <c r="O2333" s="70" t="s">
        <v>12744</v>
      </c>
      <c r="P2333" s="70" t="s">
        <v>14331</v>
      </c>
      <c r="Q2333" s="70" t="s">
        <v>14331</v>
      </c>
      <c r="R2333" s="74" t="s">
        <v>8860</v>
      </c>
      <c r="S2333" s="8">
        <f>INDEX('Coord Sitios Confirmados'!E:E, MATCH(B2333, 'Coord Sitios Confirmados'!B:B,0))</f>
        <v>4.7630020000000002</v>
      </c>
      <c r="T2333" s="159">
        <f>INDEX('Coord Sitios Confirmados'!F:F, MATCH(C2333, 'Coord Sitios Confirmados'!C:C,0))</f>
        <v>-74.028368999999998</v>
      </c>
    </row>
    <row r="2334" spans="1:20" x14ac:dyDescent="0.25">
      <c r="A2334" s="107" t="s">
        <v>5956</v>
      </c>
      <c r="B2334" s="64" t="s">
        <v>12208</v>
      </c>
      <c r="C2334" s="65" t="s">
        <v>5957</v>
      </c>
      <c r="D2334" s="65" t="s">
        <v>21540</v>
      </c>
      <c r="E2334" s="65" t="s">
        <v>12016</v>
      </c>
      <c r="F2334" s="65" t="s">
        <v>12209</v>
      </c>
      <c r="G2334" s="65" t="s">
        <v>18</v>
      </c>
      <c r="H2334" s="64" t="s">
        <v>21539</v>
      </c>
      <c r="I2334" s="65" t="s">
        <v>10617</v>
      </c>
      <c r="J2334" s="65" t="s">
        <v>396</v>
      </c>
      <c r="K2334" s="65" t="s">
        <v>21702</v>
      </c>
      <c r="L2334" s="65" t="s">
        <v>21701</v>
      </c>
      <c r="M2334" s="65" t="s">
        <v>8699</v>
      </c>
      <c r="N2334" s="65" t="s">
        <v>397</v>
      </c>
      <c r="O2334" s="65" t="s">
        <v>12744</v>
      </c>
      <c r="P2334" s="65" t="s">
        <v>14331</v>
      </c>
      <c r="Q2334" s="65" t="s">
        <v>14331</v>
      </c>
      <c r="R2334" s="108" t="s">
        <v>8648</v>
      </c>
      <c r="S2334" s="8">
        <f>INDEX('Coord Sitios Confirmados'!E:E, MATCH(B2334, 'Coord Sitios Confirmados'!B:B,0))</f>
        <v>4.7453399999999997</v>
      </c>
      <c r="T2334" s="159">
        <f>INDEX('Coord Sitios Confirmados'!F:F, MATCH(C2334, 'Coord Sitios Confirmados'!C:C,0))</f>
        <v>-74.094999999999999</v>
      </c>
    </row>
    <row r="2335" spans="1:20" x14ac:dyDescent="0.25">
      <c r="A2335" s="107" t="s">
        <v>5959</v>
      </c>
      <c r="B2335" s="64" t="s">
        <v>12210</v>
      </c>
      <c r="C2335" s="65" t="s">
        <v>5960</v>
      </c>
      <c r="D2335" s="65" t="s">
        <v>5961</v>
      </c>
      <c r="E2335" s="65" t="s">
        <v>19138</v>
      </c>
      <c r="F2335" s="65" t="s">
        <v>19139</v>
      </c>
      <c r="G2335" s="65" t="s">
        <v>1848</v>
      </c>
      <c r="H2335" s="64"/>
      <c r="I2335" s="65" t="s">
        <v>10600</v>
      </c>
      <c r="J2335" s="65" t="s">
        <v>396</v>
      </c>
      <c r="K2335" s="65" t="s">
        <v>21702</v>
      </c>
      <c r="L2335" s="65" t="s">
        <v>21701</v>
      </c>
      <c r="M2335" s="65" t="s">
        <v>8699</v>
      </c>
      <c r="N2335" s="65" t="s">
        <v>397</v>
      </c>
      <c r="O2335" s="65" t="s">
        <v>12744</v>
      </c>
      <c r="P2335" s="65" t="s">
        <v>14331</v>
      </c>
      <c r="Q2335" s="65" t="s">
        <v>14331</v>
      </c>
      <c r="R2335" s="108" t="s">
        <v>8860</v>
      </c>
      <c r="S2335" s="8">
        <f>INDEX('Coord Sitios Confirmados'!E:E, MATCH(B2335, 'Coord Sitios Confirmados'!B:B,0))</f>
        <v>4.7552000000000003</v>
      </c>
      <c r="T2335" s="159">
        <f>INDEX('Coord Sitios Confirmados'!F:F, MATCH(C2335, 'Coord Sitios Confirmados'!C:C,0))</f>
        <v>-74.096999999999994</v>
      </c>
    </row>
    <row r="2336" spans="1:20" x14ac:dyDescent="0.25">
      <c r="A2336" s="115" t="s">
        <v>15020</v>
      </c>
      <c r="B2336" s="103" t="s">
        <v>16556</v>
      </c>
      <c r="C2336" s="101" t="s">
        <v>15021</v>
      </c>
      <c r="D2336" s="101" t="s">
        <v>17571</v>
      </c>
      <c r="E2336" s="101" t="s">
        <v>22531</v>
      </c>
      <c r="F2336" s="101"/>
      <c r="G2336" s="101" t="s">
        <v>16086</v>
      </c>
      <c r="H2336" s="101" t="s">
        <v>16071</v>
      </c>
      <c r="I2336" s="101" t="s">
        <v>16557</v>
      </c>
      <c r="J2336" s="101" t="s">
        <v>396</v>
      </c>
      <c r="K2336" s="101" t="s">
        <v>21696</v>
      </c>
      <c r="L2336" s="101" t="s">
        <v>21697</v>
      </c>
      <c r="M2336" s="101" t="s">
        <v>16051</v>
      </c>
      <c r="N2336" s="101" t="s">
        <v>14377</v>
      </c>
      <c r="O2336" s="101" t="s">
        <v>12744</v>
      </c>
      <c r="P2336" s="101" t="s">
        <v>15021</v>
      </c>
      <c r="Q2336" s="101" t="s">
        <v>10573</v>
      </c>
      <c r="R2336" s="102" t="s">
        <v>1644</v>
      </c>
      <c r="S2336" s="8">
        <f>INDEX('Coord Sitios Confirmados'!E:E, MATCH(B2336, 'Coord Sitios Confirmados'!B:B,0))</f>
        <v>4.3470285999999998</v>
      </c>
      <c r="T2336" s="159">
        <f>INDEX('Coord Sitios Confirmados'!F:F, MATCH(C2336, 'Coord Sitios Confirmados'!C:C,0))</f>
        <v>-74.453017500000001</v>
      </c>
    </row>
    <row r="2337" spans="1:20" x14ac:dyDescent="0.25">
      <c r="A2337" s="73" t="s">
        <v>5962</v>
      </c>
      <c r="B2337" s="79" t="s">
        <v>12840</v>
      </c>
      <c r="C2337" s="3" t="s">
        <v>5963</v>
      </c>
      <c r="D2337" s="3" t="s">
        <v>5964</v>
      </c>
      <c r="E2337" s="3" t="s">
        <v>5965</v>
      </c>
      <c r="F2337" s="3" t="s">
        <v>3921</v>
      </c>
      <c r="G2337" s="3" t="s">
        <v>394</v>
      </c>
      <c r="H2337" s="3" t="s">
        <v>5966</v>
      </c>
      <c r="I2337" s="3" t="s">
        <v>5967</v>
      </c>
      <c r="J2337" s="3" t="s">
        <v>396</v>
      </c>
      <c r="K2337" s="3" t="s">
        <v>21705</v>
      </c>
      <c r="L2337" s="3" t="s">
        <v>21701</v>
      </c>
      <c r="M2337" s="3" t="s">
        <v>5313</v>
      </c>
      <c r="N2337" s="3" t="s">
        <v>12324</v>
      </c>
      <c r="O2337" s="3" t="s">
        <v>12744</v>
      </c>
      <c r="P2337" s="3" t="s">
        <v>14331</v>
      </c>
      <c r="Q2337" s="3" t="s">
        <v>14331</v>
      </c>
      <c r="R2337" s="106" t="s">
        <v>1644</v>
      </c>
      <c r="S2337" s="8" t="str">
        <f>INDEX('Coord Sitios Confirmados'!E:E, MATCH(B2337, 'Coord Sitios Confirmados'!B:B,0))</f>
        <v>4,612216</v>
      </c>
      <c r="T2337" s="159">
        <f>INDEX('Coord Sitios Confirmados'!F:F, MATCH(C2337, 'Coord Sitios Confirmados'!C:C,0))</f>
        <v>-74.103397000000001</v>
      </c>
    </row>
    <row r="2338" spans="1:20" x14ac:dyDescent="0.25">
      <c r="A2338" s="73" t="s">
        <v>13733</v>
      </c>
      <c r="B2338" s="79" t="s">
        <v>13786</v>
      </c>
      <c r="C2338" s="3" t="s">
        <v>13734</v>
      </c>
      <c r="D2338" s="3" t="s">
        <v>13789</v>
      </c>
      <c r="E2338" s="3" t="s">
        <v>18713</v>
      </c>
      <c r="F2338" s="3" t="s">
        <v>18712</v>
      </c>
      <c r="G2338" s="3" t="s">
        <v>9339</v>
      </c>
      <c r="H2338" s="3" t="s">
        <v>14029</v>
      </c>
      <c r="I2338" s="3" t="s">
        <v>14030</v>
      </c>
      <c r="J2338" s="3" t="s">
        <v>396</v>
      </c>
      <c r="K2338" s="3" t="s">
        <v>21705</v>
      </c>
      <c r="L2338" s="3" t="s">
        <v>21701</v>
      </c>
      <c r="M2338" s="3" t="s">
        <v>5313</v>
      </c>
      <c r="N2338" s="3" t="s">
        <v>12324</v>
      </c>
      <c r="O2338" s="3" t="s">
        <v>12744</v>
      </c>
      <c r="P2338" s="3" t="s">
        <v>14331</v>
      </c>
      <c r="Q2338" s="3" t="s">
        <v>14331</v>
      </c>
      <c r="R2338" s="106" t="s">
        <v>1644</v>
      </c>
      <c r="S2338" s="8">
        <f>INDEX('Coord Sitios Confirmados'!E:E, MATCH(B2338, 'Coord Sitios Confirmados'!B:B,0))</f>
        <v>4.6115000000000004</v>
      </c>
      <c r="T2338" s="159">
        <f>INDEX('Coord Sitios Confirmados'!F:F, MATCH(C2338, 'Coord Sitios Confirmados'!C:C,0))</f>
        <v>-74.108099999999993</v>
      </c>
    </row>
    <row r="2339" spans="1:20" x14ac:dyDescent="0.25">
      <c r="A2339" s="115" t="s">
        <v>14384</v>
      </c>
      <c r="B2339" s="103" t="s">
        <v>14385</v>
      </c>
      <c r="C2339" s="101" t="s">
        <v>14386</v>
      </c>
      <c r="D2339" s="101" t="s">
        <v>17572</v>
      </c>
      <c r="E2339" s="101" t="s">
        <v>22334</v>
      </c>
      <c r="F2339" s="101"/>
      <c r="G2339" s="101" t="s">
        <v>14374</v>
      </c>
      <c r="H2339" s="101" t="s">
        <v>21048</v>
      </c>
      <c r="I2339" s="101" t="s">
        <v>16535</v>
      </c>
      <c r="J2339" s="101" t="s">
        <v>396</v>
      </c>
      <c r="K2339" s="101" t="s">
        <v>21699</v>
      </c>
      <c r="L2339" s="101" t="s">
        <v>21697</v>
      </c>
      <c r="M2339" s="101" t="s">
        <v>14387</v>
      </c>
      <c r="N2339" s="101" t="s">
        <v>14329</v>
      </c>
      <c r="O2339" s="101" t="s">
        <v>12744</v>
      </c>
      <c r="P2339" s="101" t="s">
        <v>14387</v>
      </c>
      <c r="Q2339" s="101" t="s">
        <v>10573</v>
      </c>
      <c r="R2339" s="102" t="s">
        <v>8648</v>
      </c>
      <c r="S2339" s="8">
        <f>INDEX('Coord Sitios Confirmados'!E:E, MATCH(B2339, 'Coord Sitios Confirmados'!B:B,0))</f>
        <v>4.9640599999999999</v>
      </c>
      <c r="T2339" s="159">
        <f>INDEX('Coord Sitios Confirmados'!F:F, MATCH(C2339, 'Coord Sitios Confirmados'!C:C,0))</f>
        <v>-73.975399999999993</v>
      </c>
    </row>
    <row r="2340" spans="1:20" x14ac:dyDescent="0.25">
      <c r="A2340" s="104" t="s">
        <v>5968</v>
      </c>
      <c r="B2340" s="11" t="s">
        <v>13384</v>
      </c>
      <c r="C2340" s="12" t="s">
        <v>5969</v>
      </c>
      <c r="D2340" s="12" t="s">
        <v>5970</v>
      </c>
      <c r="E2340" s="12" t="s">
        <v>18676</v>
      </c>
      <c r="F2340" s="12" t="s">
        <v>18820</v>
      </c>
      <c r="G2340" s="12" t="s">
        <v>18</v>
      </c>
      <c r="H2340" s="12" t="s">
        <v>5971</v>
      </c>
      <c r="I2340" s="12" t="e">
        <v>#N/A</v>
      </c>
      <c r="J2340" s="12" t="s">
        <v>396</v>
      </c>
      <c r="K2340" s="12" t="s">
        <v>21705</v>
      </c>
      <c r="L2340" s="12" t="s">
        <v>21701</v>
      </c>
      <c r="M2340" s="12" t="s">
        <v>524</v>
      </c>
      <c r="N2340" s="12" t="s">
        <v>12305</v>
      </c>
      <c r="O2340" s="12" t="s">
        <v>12744</v>
      </c>
      <c r="P2340" s="12" t="s">
        <v>14331</v>
      </c>
      <c r="Q2340" s="12" t="s">
        <v>14331</v>
      </c>
      <c r="R2340" s="72" t="s">
        <v>8860</v>
      </c>
      <c r="S2340" s="8">
        <f>INDEX('Coord Sitios Confirmados'!E:E, MATCH(B2340, 'Coord Sitios Confirmados'!B:B,0))</f>
        <v>4.6671740000000002</v>
      </c>
      <c r="T2340" s="159">
        <f>INDEX('Coord Sitios Confirmados'!F:F, MATCH(C2340, 'Coord Sitios Confirmados'!C:C,0))</f>
        <v>-74.052177999999998</v>
      </c>
    </row>
    <row r="2341" spans="1:20" x14ac:dyDescent="0.25">
      <c r="A2341" s="111" t="s">
        <v>5972</v>
      </c>
      <c r="B2341" s="5"/>
      <c r="C2341" s="6" t="s">
        <v>5973</v>
      </c>
      <c r="D2341" s="6" t="s">
        <v>5974</v>
      </c>
      <c r="E2341" s="6"/>
      <c r="F2341" s="6"/>
      <c r="G2341" s="6" t="s">
        <v>18</v>
      </c>
      <c r="H2341" s="6" t="s">
        <v>5975</v>
      </c>
      <c r="I2341" s="5" t="e">
        <v>#N/A</v>
      </c>
      <c r="J2341" s="6" t="s">
        <v>396</v>
      </c>
      <c r="K2341" s="6" t="s">
        <v>21696</v>
      </c>
      <c r="L2341" s="6" t="s">
        <v>21697</v>
      </c>
      <c r="M2341" s="6"/>
      <c r="N2341" s="6" t="s">
        <v>942</v>
      </c>
      <c r="O2341" s="6" t="s">
        <v>12744</v>
      </c>
      <c r="P2341" s="6" t="s">
        <v>14331</v>
      </c>
      <c r="Q2341" s="6" t="s">
        <v>14331</v>
      </c>
      <c r="R2341" s="112" t="e">
        <v>#N/A</v>
      </c>
      <c r="S2341" s="8">
        <f>INDEX('Coord Sitios Confirmados'!E:E, MATCH(B2341, 'Coord Sitios Confirmados'!B:B,0))</f>
        <v>4.7270509000000001</v>
      </c>
      <c r="T2341" s="159">
        <f>INDEX('Coord Sitios Confirmados'!F:F, MATCH(C2341, 'Coord Sitios Confirmados'!C:C,0))</f>
        <v>-74.119408000000007</v>
      </c>
    </row>
    <row r="2342" spans="1:20" x14ac:dyDescent="0.25">
      <c r="A2342" s="116" t="s">
        <v>5976</v>
      </c>
      <c r="B2342" s="7" t="s">
        <v>12861</v>
      </c>
      <c r="C2342" s="8" t="s">
        <v>5977</v>
      </c>
      <c r="D2342" s="8" t="s">
        <v>5978</v>
      </c>
      <c r="E2342" s="8" t="s">
        <v>18285</v>
      </c>
      <c r="F2342" s="8" t="s">
        <v>5979</v>
      </c>
      <c r="G2342" s="8" t="s">
        <v>1409</v>
      </c>
      <c r="H2342" s="8" t="s">
        <v>20963</v>
      </c>
      <c r="I2342" s="8" t="s">
        <v>5980</v>
      </c>
      <c r="J2342" s="8" t="s">
        <v>396</v>
      </c>
      <c r="K2342" s="8" t="s">
        <v>21702</v>
      </c>
      <c r="L2342" s="8" t="s">
        <v>21701</v>
      </c>
      <c r="M2342" s="8" t="s">
        <v>4060</v>
      </c>
      <c r="N2342" s="8" t="s">
        <v>14328</v>
      </c>
      <c r="O2342" s="8" t="s">
        <v>12744</v>
      </c>
      <c r="P2342" s="8" t="s">
        <v>14331</v>
      </c>
      <c r="Q2342" s="8" t="s">
        <v>14331</v>
      </c>
      <c r="R2342" s="26" t="s">
        <v>8648</v>
      </c>
      <c r="S2342" s="8">
        <f>INDEX('Coord Sitios Confirmados'!E:E, MATCH(B2342, 'Coord Sitios Confirmados'!B:B,0))</f>
        <v>4.6113</v>
      </c>
      <c r="T2342" s="159">
        <f>INDEX('Coord Sitios Confirmados'!F:F, MATCH(C2342, 'Coord Sitios Confirmados'!C:C,0))</f>
        <v>-74.162700000000001</v>
      </c>
    </row>
    <row r="2343" spans="1:20" x14ac:dyDescent="0.25">
      <c r="A2343" s="116" t="s">
        <v>18494</v>
      </c>
      <c r="B2343" s="7" t="s">
        <v>18505</v>
      </c>
      <c r="C2343" s="8" t="s">
        <v>18506</v>
      </c>
      <c r="D2343" s="8" t="s">
        <v>18507</v>
      </c>
      <c r="E2343" s="8" t="s">
        <v>18508</v>
      </c>
      <c r="F2343" s="8" t="s">
        <v>17641</v>
      </c>
      <c r="G2343" s="8" t="s">
        <v>9339</v>
      </c>
      <c r="H2343" s="8"/>
      <c r="I2343" s="8" t="s">
        <v>12574</v>
      </c>
      <c r="J2343" s="8" t="s">
        <v>396</v>
      </c>
      <c r="K2343" s="8" t="s">
        <v>21705</v>
      </c>
      <c r="L2343" s="8" t="s">
        <v>21701</v>
      </c>
      <c r="M2343" s="8" t="s">
        <v>4060</v>
      </c>
      <c r="N2343" s="8" t="s">
        <v>14328</v>
      </c>
      <c r="O2343" s="8" t="s">
        <v>12744</v>
      </c>
      <c r="P2343" s="8" t="s">
        <v>14331</v>
      </c>
      <c r="Q2343" s="8" t="s">
        <v>14331</v>
      </c>
      <c r="R2343" s="26" t="s">
        <v>9339</v>
      </c>
      <c r="S2343" s="8">
        <f>INDEX('Coord Sitios Confirmados'!E:E, MATCH(B2343, 'Coord Sitios Confirmados'!B:B,0))</f>
        <v>4.6483800000000004</v>
      </c>
      <c r="T2343" s="159">
        <f>INDEX('Coord Sitios Confirmados'!F:F, MATCH(C2343, 'Coord Sitios Confirmados'!C:C,0))</f>
        <v>-74.163700000000006</v>
      </c>
    </row>
    <row r="2344" spans="1:20" x14ac:dyDescent="0.25">
      <c r="A2344" s="111" t="s">
        <v>21182</v>
      </c>
      <c r="B2344" s="5" t="s">
        <v>21330</v>
      </c>
      <c r="C2344" s="6" t="s">
        <v>21331</v>
      </c>
      <c r="D2344" s="6" t="s">
        <v>21674</v>
      </c>
      <c r="E2344" s="6" t="s">
        <v>14071</v>
      </c>
      <c r="F2344" s="6" t="s">
        <v>21333</v>
      </c>
      <c r="G2344" s="6" t="s">
        <v>1644</v>
      </c>
      <c r="H2344" s="6"/>
      <c r="I2344" s="5" t="s">
        <v>21675</v>
      </c>
      <c r="J2344" s="6" t="s">
        <v>396</v>
      </c>
      <c r="K2344" s="6" t="s">
        <v>21705</v>
      </c>
      <c r="L2344" s="6" t="s">
        <v>21701</v>
      </c>
      <c r="M2344" s="6" t="s">
        <v>4060</v>
      </c>
      <c r="N2344" s="6" t="s">
        <v>942</v>
      </c>
      <c r="O2344" s="6" t="s">
        <v>12744</v>
      </c>
      <c r="P2344" s="6" t="s">
        <v>14331</v>
      </c>
      <c r="Q2344" s="6" t="s">
        <v>14331</v>
      </c>
      <c r="R2344" s="112" t="s">
        <v>1644</v>
      </c>
      <c r="S2344" s="8">
        <f>INDEX('Coord Sitios Confirmados'!E:E, MATCH(B2344, 'Coord Sitios Confirmados'!B:B,0))</f>
        <v>4.6470799999999999</v>
      </c>
      <c r="T2344" s="159">
        <f>INDEX('Coord Sitios Confirmados'!F:F, MATCH(C2344, 'Coord Sitios Confirmados'!C:C,0))</f>
        <v>-74.148979999999995</v>
      </c>
    </row>
    <row r="2345" spans="1:20" x14ac:dyDescent="0.25">
      <c r="A2345" s="116" t="s">
        <v>5981</v>
      </c>
      <c r="B2345" s="7" t="s">
        <v>12856</v>
      </c>
      <c r="C2345" s="8" t="s">
        <v>5982</v>
      </c>
      <c r="D2345" s="8" t="s">
        <v>5983</v>
      </c>
      <c r="E2345" s="8" t="s">
        <v>14291</v>
      </c>
      <c r="F2345" s="8" t="s">
        <v>18343</v>
      </c>
      <c r="G2345" s="8" t="s">
        <v>1409</v>
      </c>
      <c r="H2345" s="8" t="s">
        <v>20997</v>
      </c>
      <c r="I2345" s="8" t="s">
        <v>5984</v>
      </c>
      <c r="J2345" s="8" t="s">
        <v>396</v>
      </c>
      <c r="K2345" s="8" t="s">
        <v>21702</v>
      </c>
      <c r="L2345" s="8" t="s">
        <v>21701</v>
      </c>
      <c r="M2345" s="8" t="s">
        <v>4060</v>
      </c>
      <c r="N2345" s="8" t="s">
        <v>14328</v>
      </c>
      <c r="O2345" s="8" t="s">
        <v>12744</v>
      </c>
      <c r="P2345" s="8" t="s">
        <v>14331</v>
      </c>
      <c r="Q2345" s="8" t="s">
        <v>14331</v>
      </c>
      <c r="R2345" s="26" t="s">
        <v>8648</v>
      </c>
      <c r="S2345" s="8">
        <f>INDEX('Coord Sitios Confirmados'!E:E, MATCH(B2345, 'Coord Sitios Confirmados'!B:B,0))</f>
        <v>4.6376666666666662</v>
      </c>
      <c r="T2345" s="159">
        <f>INDEX('Coord Sitios Confirmados'!F:F, MATCH(C2345, 'Coord Sitios Confirmados'!C:C,0))</f>
        <v>-74.155600000000007</v>
      </c>
    </row>
    <row r="2346" spans="1:20" x14ac:dyDescent="0.25">
      <c r="A2346" s="115" t="s">
        <v>15745</v>
      </c>
      <c r="B2346" s="103" t="s">
        <v>15746</v>
      </c>
      <c r="C2346" s="101" t="s">
        <v>15747</v>
      </c>
      <c r="D2346" s="101" t="s">
        <v>17573</v>
      </c>
      <c r="E2346" s="101" t="s">
        <v>22304</v>
      </c>
      <c r="F2346" s="101"/>
      <c r="G2346" s="101" t="s">
        <v>14374</v>
      </c>
      <c r="H2346" s="101" t="s">
        <v>16037</v>
      </c>
      <c r="I2346" s="101" t="s">
        <v>16228</v>
      </c>
      <c r="J2346" s="101" t="s">
        <v>14</v>
      </c>
      <c r="K2346" s="101" t="s">
        <v>21698</v>
      </c>
      <c r="L2346" s="101" t="s">
        <v>21697</v>
      </c>
      <c r="M2346" s="101" t="s">
        <v>14374</v>
      </c>
      <c r="N2346" s="101" t="s">
        <v>14329</v>
      </c>
      <c r="O2346" s="101" t="s">
        <v>12744</v>
      </c>
      <c r="P2346" s="101" t="s">
        <v>14374</v>
      </c>
      <c r="Q2346" s="101" t="s">
        <v>10573</v>
      </c>
      <c r="R2346" s="102" t="e">
        <v>#N/A</v>
      </c>
      <c r="S2346" s="8">
        <f>INDEX('Coord Sitios Confirmados'!E:E, MATCH(B2346, 'Coord Sitios Confirmados'!B:B,0))</f>
        <v>4.8745000000000003</v>
      </c>
      <c r="T2346" s="159">
        <f>INDEX('Coord Sitios Confirmados'!F:F, MATCH(C2346, 'Coord Sitios Confirmados'!C:C,0))</f>
        <v>-74.067959999999999</v>
      </c>
    </row>
    <row r="2347" spans="1:20" x14ac:dyDescent="0.25">
      <c r="A2347" s="107" t="s">
        <v>5985</v>
      </c>
      <c r="B2347" s="64" t="s">
        <v>12211</v>
      </c>
      <c r="C2347" s="65" t="s">
        <v>5986</v>
      </c>
      <c r="D2347" s="65" t="s">
        <v>22947</v>
      </c>
      <c r="E2347" s="65" t="s">
        <v>14192</v>
      </c>
      <c r="F2347" s="65" t="s">
        <v>18460</v>
      </c>
      <c r="G2347" s="65" t="s">
        <v>18</v>
      </c>
      <c r="H2347" s="64" t="s">
        <v>22985</v>
      </c>
      <c r="I2347" s="65" t="s">
        <v>10612</v>
      </c>
      <c r="J2347" s="65" t="s">
        <v>396</v>
      </c>
      <c r="K2347" s="65" t="s">
        <v>21705</v>
      </c>
      <c r="L2347" s="65" t="s">
        <v>21701</v>
      </c>
      <c r="M2347" s="65" t="s">
        <v>3231</v>
      </c>
      <c r="N2347" s="65" t="s">
        <v>397</v>
      </c>
      <c r="O2347" s="65" t="s">
        <v>12744</v>
      </c>
      <c r="P2347" s="65" t="s">
        <v>14331</v>
      </c>
      <c r="Q2347" s="65" t="s">
        <v>14331</v>
      </c>
      <c r="R2347" s="108" t="s">
        <v>8648</v>
      </c>
      <c r="S2347" s="8">
        <f>INDEX('Coord Sitios Confirmados'!E:E, MATCH(B2347, 'Coord Sitios Confirmados'!B:B,0))</f>
        <v>4.6917527777777801</v>
      </c>
      <c r="T2347" s="159">
        <f>INDEX('Coord Sitios Confirmados'!F:F, MATCH(C2347, 'Coord Sitios Confirmados'!C:C,0))</f>
        <v>-74.084794444444398</v>
      </c>
    </row>
    <row r="2348" spans="1:20" x14ac:dyDescent="0.25">
      <c r="A2348" s="107" t="s">
        <v>7029</v>
      </c>
      <c r="B2348" s="64" t="s">
        <v>12212</v>
      </c>
      <c r="C2348" s="65" t="s">
        <v>7030</v>
      </c>
      <c r="D2348" s="65" t="s">
        <v>7031</v>
      </c>
      <c r="E2348" s="65" t="s">
        <v>12197</v>
      </c>
      <c r="F2348" s="65" t="s">
        <v>11979</v>
      </c>
      <c r="G2348" s="65" t="s">
        <v>18</v>
      </c>
      <c r="H2348" s="64" t="s">
        <v>21483</v>
      </c>
      <c r="I2348" s="65" t="s">
        <v>12330</v>
      </c>
      <c r="J2348" s="65" t="s">
        <v>396</v>
      </c>
      <c r="K2348" s="65" t="s">
        <v>21705</v>
      </c>
      <c r="L2348" s="65" t="s">
        <v>21701</v>
      </c>
      <c r="M2348" s="65" t="s">
        <v>8699</v>
      </c>
      <c r="N2348" s="65" t="s">
        <v>397</v>
      </c>
      <c r="O2348" s="65" t="s">
        <v>12744</v>
      </c>
      <c r="P2348" s="65" t="s">
        <v>14331</v>
      </c>
      <c r="Q2348" s="65" t="s">
        <v>14331</v>
      </c>
      <c r="R2348" s="108" t="s">
        <v>1644</v>
      </c>
      <c r="S2348" s="8">
        <f>INDEX('Coord Sitios Confirmados'!E:E, MATCH(B2348, 'Coord Sitios Confirmados'!B:B,0))</f>
        <v>4.746772</v>
      </c>
      <c r="T2348" s="159">
        <f>INDEX('Coord Sitios Confirmados'!F:F, MATCH(C2348, 'Coord Sitios Confirmados'!C:C,0))</f>
        <v>-74.093806999999998</v>
      </c>
    </row>
    <row r="2349" spans="1:20" x14ac:dyDescent="0.25">
      <c r="A2349" s="105" t="s">
        <v>5988</v>
      </c>
      <c r="B2349" s="71" t="s">
        <v>13052</v>
      </c>
      <c r="C2349" s="70" t="s">
        <v>195</v>
      </c>
      <c r="D2349" s="70" t="s">
        <v>12705</v>
      </c>
      <c r="E2349" s="70" t="s">
        <v>4299</v>
      </c>
      <c r="F2349" s="70" t="s">
        <v>22948</v>
      </c>
      <c r="G2349" s="70" t="s">
        <v>1644</v>
      </c>
      <c r="H2349" s="70" t="s">
        <v>5989</v>
      </c>
      <c r="I2349" s="70" t="s">
        <v>5990</v>
      </c>
      <c r="J2349" s="70" t="s">
        <v>396</v>
      </c>
      <c r="K2349" s="70" t="s">
        <v>21705</v>
      </c>
      <c r="L2349" s="70" t="s">
        <v>21701</v>
      </c>
      <c r="M2349" s="70" t="s">
        <v>6165</v>
      </c>
      <c r="N2349" s="70" t="s">
        <v>197</v>
      </c>
      <c r="O2349" s="70" t="s">
        <v>12744</v>
      </c>
      <c r="P2349" s="70" t="s">
        <v>14331</v>
      </c>
      <c r="Q2349" s="70" t="s">
        <v>14331</v>
      </c>
      <c r="R2349" s="74" t="s">
        <v>8648</v>
      </c>
      <c r="S2349" s="8">
        <f>INDEX('Coord Sitios Confirmados'!E:E, MATCH(B2349, 'Coord Sitios Confirmados'!B:B,0))</f>
        <v>4.7467139999999999</v>
      </c>
      <c r="T2349" s="159">
        <f>INDEX('Coord Sitios Confirmados'!F:F, MATCH(C2349, 'Coord Sitios Confirmados'!C:C,0))</f>
        <v>-74.045291000000006</v>
      </c>
    </row>
    <row r="2350" spans="1:20" x14ac:dyDescent="0.25">
      <c r="A2350" s="115" t="s">
        <v>14989</v>
      </c>
      <c r="B2350" s="103" t="s">
        <v>16149</v>
      </c>
      <c r="C2350" s="101" t="s">
        <v>14990</v>
      </c>
      <c r="D2350" s="101" t="s">
        <v>17574</v>
      </c>
      <c r="E2350" s="101" t="s">
        <v>22456</v>
      </c>
      <c r="F2350" s="101" t="s">
        <v>22457</v>
      </c>
      <c r="G2350" s="101" t="s">
        <v>16150</v>
      </c>
      <c r="H2350" s="101" t="s">
        <v>1644</v>
      </c>
      <c r="I2350" s="101">
        <v>1038138</v>
      </c>
      <c r="J2350" s="101" t="s">
        <v>403</v>
      </c>
      <c r="K2350" s="101" t="s">
        <v>21699</v>
      </c>
      <c r="L2350" s="101" t="s">
        <v>21697</v>
      </c>
      <c r="M2350" s="101" t="s">
        <v>16051</v>
      </c>
      <c r="N2350" s="101" t="s">
        <v>14377</v>
      </c>
      <c r="O2350" s="101" t="s">
        <v>12744</v>
      </c>
      <c r="P2350" s="101" t="s">
        <v>14990</v>
      </c>
      <c r="Q2350" s="101" t="s">
        <v>10573</v>
      </c>
      <c r="R2350" s="102" t="s">
        <v>1644</v>
      </c>
      <c r="S2350" s="8">
        <f>INDEX('Coord Sitios Confirmados'!E:E, MATCH(B2350, 'Coord Sitios Confirmados'!B:B,0))</f>
        <v>4.457255</v>
      </c>
      <c r="T2350" s="159">
        <f>INDEX('Coord Sitios Confirmados'!F:F, MATCH(C2350, 'Coord Sitios Confirmados'!C:C,0))</f>
        <v>-74.632940000000005</v>
      </c>
    </row>
    <row r="2351" spans="1:20" x14ac:dyDescent="0.25">
      <c r="A2351" s="115" t="s">
        <v>15197</v>
      </c>
      <c r="B2351" s="103" t="s">
        <v>15198</v>
      </c>
      <c r="C2351" s="101" t="s">
        <v>15148</v>
      </c>
      <c r="D2351" s="101" t="s">
        <v>17575</v>
      </c>
      <c r="E2351" s="101" t="s">
        <v>22169</v>
      </c>
      <c r="F2351" s="101" t="s">
        <v>22170</v>
      </c>
      <c r="G2351" s="101" t="s">
        <v>14374</v>
      </c>
      <c r="H2351" s="101" t="s">
        <v>21007</v>
      </c>
      <c r="I2351" s="101" t="s">
        <v>16238</v>
      </c>
      <c r="J2351" s="101" t="s">
        <v>396</v>
      </c>
      <c r="K2351" s="101" t="s">
        <v>21702</v>
      </c>
      <c r="L2351" s="101" t="s">
        <v>21701</v>
      </c>
      <c r="M2351" s="101" t="s">
        <v>15148</v>
      </c>
      <c r="N2351" s="101" t="s">
        <v>14329</v>
      </c>
      <c r="O2351" s="101" t="s">
        <v>12744</v>
      </c>
      <c r="P2351" s="101" t="s">
        <v>15148</v>
      </c>
      <c r="Q2351" s="101" t="s">
        <v>10573</v>
      </c>
      <c r="R2351" s="102" t="s">
        <v>8648</v>
      </c>
      <c r="S2351" s="8">
        <f>INDEX('Coord Sitios Confirmados'!E:E, MATCH(B2351, 'Coord Sitios Confirmados'!B:B,0))</f>
        <v>4.95845</v>
      </c>
      <c r="T2351" s="159">
        <f>INDEX('Coord Sitios Confirmados'!F:F, MATCH(C2351, 'Coord Sitios Confirmados'!C:C,0))</f>
        <v>-73.911000000000001</v>
      </c>
    </row>
    <row r="2352" spans="1:20" x14ac:dyDescent="0.25">
      <c r="A2352" s="115" t="s">
        <v>15146</v>
      </c>
      <c r="B2352" s="103" t="s">
        <v>16339</v>
      </c>
      <c r="C2352" s="101" t="s">
        <v>15147</v>
      </c>
      <c r="D2352" s="101" t="s">
        <v>17576</v>
      </c>
      <c r="E2352" s="101" t="s">
        <v>22167</v>
      </c>
      <c r="F2352" s="101" t="s">
        <v>22161</v>
      </c>
      <c r="G2352" s="101" t="s">
        <v>16340</v>
      </c>
      <c r="H2352" s="101" t="s">
        <v>16061</v>
      </c>
      <c r="I2352" s="101">
        <v>1027641</v>
      </c>
      <c r="J2352" s="101" t="s">
        <v>403</v>
      </c>
      <c r="K2352" s="101" t="s">
        <v>21699</v>
      </c>
      <c r="L2352" s="101" t="s">
        <v>21697</v>
      </c>
      <c r="M2352" s="101" t="s">
        <v>15148</v>
      </c>
      <c r="N2352" s="101" t="s">
        <v>14329</v>
      </c>
      <c r="O2352" s="101" t="s">
        <v>12744</v>
      </c>
      <c r="P2352" s="101" t="s">
        <v>15148</v>
      </c>
      <c r="Q2352" s="101" t="s">
        <v>10573</v>
      </c>
      <c r="R2352" s="102" t="s">
        <v>8648</v>
      </c>
      <c r="S2352" s="8">
        <f>INDEX('Coord Sitios Confirmados'!E:E, MATCH(B2352, 'Coord Sitios Confirmados'!B:B,0))</f>
        <v>4.9651699999999996</v>
      </c>
      <c r="T2352" s="159">
        <f>INDEX('Coord Sitios Confirmados'!F:F, MATCH(C2352, 'Coord Sitios Confirmados'!C:C,0))</f>
        <v>-73.914000000000001</v>
      </c>
    </row>
    <row r="2353" spans="1:20" x14ac:dyDescent="0.25">
      <c r="A2353" s="115" t="s">
        <v>15614</v>
      </c>
      <c r="B2353" s="103" t="s">
        <v>15615</v>
      </c>
      <c r="C2353" s="101" t="s">
        <v>15958</v>
      </c>
      <c r="D2353" s="101" t="s">
        <v>17577</v>
      </c>
      <c r="E2353" s="101" t="s">
        <v>22161</v>
      </c>
      <c r="F2353" s="101" t="s">
        <v>22162</v>
      </c>
      <c r="G2353" s="101" t="s">
        <v>22573</v>
      </c>
      <c r="H2353" s="101" t="s">
        <v>16170</v>
      </c>
      <c r="I2353" s="101" t="s">
        <v>16324</v>
      </c>
      <c r="J2353" s="101" t="s">
        <v>396</v>
      </c>
      <c r="K2353" s="101" t="s">
        <v>21700</v>
      </c>
      <c r="L2353" s="101" t="s">
        <v>21701</v>
      </c>
      <c r="M2353" s="101" t="s">
        <v>15148</v>
      </c>
      <c r="N2353" s="101" t="s">
        <v>14329</v>
      </c>
      <c r="O2353" s="101" t="s">
        <v>12744</v>
      </c>
      <c r="P2353" s="101" t="s">
        <v>15148</v>
      </c>
      <c r="Q2353" s="101" t="s">
        <v>10573</v>
      </c>
      <c r="R2353" s="102" t="s">
        <v>1644</v>
      </c>
      <c r="S2353" s="8">
        <f>INDEX('Coord Sitios Confirmados'!E:E, MATCH(B2353, 'Coord Sitios Confirmados'!B:B,0))</f>
        <v>4.9586699999999997</v>
      </c>
      <c r="T2353" s="159">
        <f>INDEX('Coord Sitios Confirmados'!F:F, MATCH(C2353, 'Coord Sitios Confirmados'!C:C,0))</f>
        <v>-73.945800000000006</v>
      </c>
    </row>
    <row r="2354" spans="1:20" x14ac:dyDescent="0.25">
      <c r="A2354" s="115" t="s">
        <v>19428</v>
      </c>
      <c r="B2354" s="103" t="s">
        <v>21360</v>
      </c>
      <c r="C2354" s="101" t="s">
        <v>20737</v>
      </c>
      <c r="D2354" s="101" t="s">
        <v>21363</v>
      </c>
      <c r="E2354" s="101" t="s">
        <v>22069</v>
      </c>
      <c r="F2354" s="101" t="s">
        <v>22070</v>
      </c>
      <c r="G2354" s="101" t="s">
        <v>22565</v>
      </c>
      <c r="H2354" s="101" t="s">
        <v>21361</v>
      </c>
      <c r="I2354" s="101" t="s">
        <v>21362</v>
      </c>
      <c r="J2354" s="101" t="s">
        <v>396</v>
      </c>
      <c r="K2354" s="101" t="s">
        <v>21705</v>
      </c>
      <c r="L2354" s="101" t="s">
        <v>21701</v>
      </c>
      <c r="M2354" s="101" t="s">
        <v>15148</v>
      </c>
      <c r="N2354" s="101" t="s">
        <v>14329</v>
      </c>
      <c r="O2354" s="101" t="s">
        <v>12744</v>
      </c>
      <c r="P2354" s="101" t="s">
        <v>15148</v>
      </c>
      <c r="Q2354" s="101" t="s">
        <v>10573</v>
      </c>
      <c r="R2354" s="102" t="s">
        <v>18638</v>
      </c>
      <c r="S2354" s="8">
        <f>INDEX('Coord Sitios Confirmados'!E:E, MATCH(B2354, 'Coord Sitios Confirmados'!B:B,0))</f>
        <v>4.9673990000000003</v>
      </c>
      <c r="T2354" s="159">
        <f>INDEX('Coord Sitios Confirmados'!F:F, MATCH(C2354, 'Coord Sitios Confirmados'!C:C,0))</f>
        <v>-73.908745999999994</v>
      </c>
    </row>
    <row r="2355" spans="1:20" x14ac:dyDescent="0.25">
      <c r="A2355" s="104" t="s">
        <v>5991</v>
      </c>
      <c r="B2355" s="11" t="s">
        <v>13484</v>
      </c>
      <c r="C2355" s="12" t="s">
        <v>5992</v>
      </c>
      <c r="D2355" s="12" t="s">
        <v>5993</v>
      </c>
      <c r="E2355" s="12" t="s">
        <v>5994</v>
      </c>
      <c r="F2355" s="12" t="s">
        <v>2111</v>
      </c>
      <c r="G2355" s="12" t="s">
        <v>18</v>
      </c>
      <c r="H2355" s="12" t="s">
        <v>56</v>
      </c>
      <c r="I2355" s="12" t="s">
        <v>5995</v>
      </c>
      <c r="J2355" s="12" t="s">
        <v>396</v>
      </c>
      <c r="K2355" s="12" t="s">
        <v>21700</v>
      </c>
      <c r="L2355" s="12" t="s">
        <v>21701</v>
      </c>
      <c r="M2355" s="12" t="s">
        <v>524</v>
      </c>
      <c r="N2355" s="12" t="s">
        <v>12305</v>
      </c>
      <c r="O2355" s="12" t="s">
        <v>12744</v>
      </c>
      <c r="P2355" s="12" t="s">
        <v>14331</v>
      </c>
      <c r="Q2355" s="12" t="s">
        <v>14331</v>
      </c>
      <c r="R2355" s="72" t="s">
        <v>8860</v>
      </c>
      <c r="S2355" s="8">
        <f>INDEX('Coord Sitios Confirmados'!E:E, MATCH(B2355, 'Coord Sitios Confirmados'!B:B,0))</f>
        <v>4.6702979999999998</v>
      </c>
      <c r="T2355" s="159">
        <f>INDEX('Coord Sitios Confirmados'!F:F, MATCH(C2355, 'Coord Sitios Confirmados'!C:C,0))</f>
        <v>-74.059257000000002</v>
      </c>
    </row>
    <row r="2356" spans="1:20" x14ac:dyDescent="0.25">
      <c r="A2356" s="115" t="s">
        <v>16313</v>
      </c>
      <c r="B2356" s="103" t="s">
        <v>16314</v>
      </c>
      <c r="C2356" s="101" t="s">
        <v>17002</v>
      </c>
      <c r="D2356" s="101" t="s">
        <v>17578</v>
      </c>
      <c r="E2356" s="101" t="s">
        <v>22345</v>
      </c>
      <c r="F2356" s="101"/>
      <c r="G2356" s="101" t="s">
        <v>16105</v>
      </c>
      <c r="H2356" s="101" t="s">
        <v>16315</v>
      </c>
      <c r="I2356" s="101" t="s">
        <v>21454</v>
      </c>
      <c r="J2356" s="101" t="s">
        <v>396</v>
      </c>
      <c r="K2356" s="101" t="s">
        <v>21700</v>
      </c>
      <c r="L2356" s="101" t="s">
        <v>21701</v>
      </c>
      <c r="M2356" s="101" t="s">
        <v>16083</v>
      </c>
      <c r="N2356" s="101" t="s">
        <v>14377</v>
      </c>
      <c r="O2356" s="101" t="s">
        <v>12744</v>
      </c>
      <c r="P2356" s="101" t="s">
        <v>15829</v>
      </c>
      <c r="Q2356" s="101" t="s">
        <v>10573</v>
      </c>
      <c r="R2356" s="102" t="s">
        <v>1650</v>
      </c>
      <c r="S2356" s="8">
        <f>INDEX('Coord Sitios Confirmados'!E:E, MATCH(B2356, 'Coord Sitios Confirmados'!B:B,0))</f>
        <v>4.2039900000000001</v>
      </c>
      <c r="T2356" s="159">
        <f>INDEX('Coord Sitios Confirmados'!F:F, MATCH(C2356, 'Coord Sitios Confirmados'!C:C,0))</f>
        <v>-74.639899999999997</v>
      </c>
    </row>
    <row r="2357" spans="1:20" x14ac:dyDescent="0.25">
      <c r="A2357" s="115" t="s">
        <v>16319</v>
      </c>
      <c r="B2357" s="103" t="s">
        <v>16320</v>
      </c>
      <c r="C2357" s="101" t="s">
        <v>17003</v>
      </c>
      <c r="D2357" s="101" t="s">
        <v>17579</v>
      </c>
      <c r="E2357" s="101" t="s">
        <v>22532</v>
      </c>
      <c r="F2357" s="101"/>
      <c r="G2357" s="101" t="s">
        <v>16137</v>
      </c>
      <c r="H2357" s="101" t="s">
        <v>16321</v>
      </c>
      <c r="I2357" s="101"/>
      <c r="J2357" s="101" t="s">
        <v>396</v>
      </c>
      <c r="K2357" s="101" t="s">
        <v>21705</v>
      </c>
      <c r="L2357" s="101" t="s">
        <v>21701</v>
      </c>
      <c r="M2357" s="101" t="s">
        <v>16083</v>
      </c>
      <c r="N2357" s="101" t="s">
        <v>14377</v>
      </c>
      <c r="O2357" s="101" t="s">
        <v>12744</v>
      </c>
      <c r="P2357" s="101" t="s">
        <v>16161</v>
      </c>
      <c r="Q2357" s="101" t="s">
        <v>10573</v>
      </c>
      <c r="R2357" s="102" t="s">
        <v>1650</v>
      </c>
      <c r="S2357" s="8">
        <f>INDEX('Coord Sitios Confirmados'!E:E, MATCH(B2357, 'Coord Sitios Confirmados'!B:B,0))</f>
        <v>4.2897220999999996</v>
      </c>
      <c r="T2357" s="159">
        <f>INDEX('Coord Sitios Confirmados'!F:F, MATCH(C2357, 'Coord Sitios Confirmados'!C:C,0))</f>
        <v>-74.814719999999994</v>
      </c>
    </row>
    <row r="2358" spans="1:20" x14ac:dyDescent="0.25">
      <c r="A2358" s="115" t="s">
        <v>16316</v>
      </c>
      <c r="B2358" s="103" t="s">
        <v>16317</v>
      </c>
      <c r="C2358" s="101" t="s">
        <v>17004</v>
      </c>
      <c r="D2358" s="101" t="s">
        <v>17580</v>
      </c>
      <c r="E2358" s="101" t="s">
        <v>22345</v>
      </c>
      <c r="F2358" s="101"/>
      <c r="G2358" s="101" t="s">
        <v>16137</v>
      </c>
      <c r="H2358" s="101" t="s">
        <v>16318</v>
      </c>
      <c r="I2358" s="101"/>
      <c r="J2358" s="101" t="s">
        <v>396</v>
      </c>
      <c r="K2358" s="101" t="s">
        <v>21700</v>
      </c>
      <c r="L2358" s="101" t="s">
        <v>21701</v>
      </c>
      <c r="M2358" s="101" t="s">
        <v>16083</v>
      </c>
      <c r="N2358" s="101" t="s">
        <v>14377</v>
      </c>
      <c r="O2358" s="101" t="s">
        <v>12744</v>
      </c>
      <c r="P2358" s="101" t="s">
        <v>15829</v>
      </c>
      <c r="Q2358" s="101" t="s">
        <v>10573</v>
      </c>
      <c r="R2358" s="102" t="s">
        <v>1650</v>
      </c>
      <c r="S2358" s="8">
        <f>INDEX('Coord Sitios Confirmados'!E:E, MATCH(B2358, 'Coord Sitios Confirmados'!B:B,0))</f>
        <v>4.2087899999999996</v>
      </c>
      <c r="T2358" s="159">
        <f>INDEX('Coord Sitios Confirmados'!F:F, MATCH(C2358, 'Coord Sitios Confirmados'!C:C,0))</f>
        <v>-74.627700000000004</v>
      </c>
    </row>
    <row r="2359" spans="1:20" x14ac:dyDescent="0.25">
      <c r="A2359" s="115" t="s">
        <v>15427</v>
      </c>
      <c r="B2359" s="103" t="s">
        <v>15428</v>
      </c>
      <c r="C2359" s="101" t="s">
        <v>15429</v>
      </c>
      <c r="D2359" s="101" t="s">
        <v>17581</v>
      </c>
      <c r="E2359" s="101" t="s">
        <v>22415</v>
      </c>
      <c r="F2359" s="101"/>
      <c r="G2359" s="101" t="s">
        <v>16079</v>
      </c>
      <c r="H2359" s="101" t="s">
        <v>16110</v>
      </c>
      <c r="I2359" s="101" t="s">
        <v>16162</v>
      </c>
      <c r="J2359" s="101" t="s">
        <v>396</v>
      </c>
      <c r="K2359" s="101" t="s">
        <v>21702</v>
      </c>
      <c r="L2359" s="101" t="s">
        <v>21701</v>
      </c>
      <c r="M2359" s="101" t="s">
        <v>16051</v>
      </c>
      <c r="N2359" s="101" t="s">
        <v>14377</v>
      </c>
      <c r="O2359" s="101" t="s">
        <v>12744</v>
      </c>
      <c r="P2359" s="101" t="s">
        <v>14880</v>
      </c>
      <c r="Q2359" s="101" t="s">
        <v>10573</v>
      </c>
      <c r="R2359" s="102" t="s">
        <v>8860</v>
      </c>
      <c r="S2359" s="8">
        <f>INDEX('Coord Sitios Confirmados'!E:E, MATCH(B2359, 'Coord Sitios Confirmados'!B:B,0))</f>
        <v>4.2545200000000003</v>
      </c>
      <c r="T2359" s="159">
        <f>INDEX('Coord Sitios Confirmados'!F:F, MATCH(C2359, 'Coord Sitios Confirmados'!C:C,0))</f>
        <v>-74.6768</v>
      </c>
    </row>
    <row r="2360" spans="1:20" x14ac:dyDescent="0.25">
      <c r="A2360" s="105" t="s">
        <v>12724</v>
      </c>
      <c r="B2360" s="71" t="s">
        <v>12725</v>
      </c>
      <c r="C2360" s="70" t="s">
        <v>12726</v>
      </c>
      <c r="D2360" s="70" t="s">
        <v>12730</v>
      </c>
      <c r="E2360" s="70" t="s">
        <v>18746</v>
      </c>
      <c r="F2360" s="70" t="s">
        <v>21568</v>
      </c>
      <c r="G2360" s="70" t="s">
        <v>8648</v>
      </c>
      <c r="H2360" s="70" t="s">
        <v>21788</v>
      </c>
      <c r="I2360" s="70" t="s">
        <v>13790</v>
      </c>
      <c r="J2360" s="70" t="s">
        <v>396</v>
      </c>
      <c r="K2360" s="70" t="s">
        <v>21705</v>
      </c>
      <c r="L2360" s="70" t="s">
        <v>21701</v>
      </c>
      <c r="M2360" s="70" t="s">
        <v>6165</v>
      </c>
      <c r="N2360" s="70" t="s">
        <v>197</v>
      </c>
      <c r="O2360" s="70" t="s">
        <v>12744</v>
      </c>
      <c r="P2360" s="70" t="s">
        <v>14331</v>
      </c>
      <c r="Q2360" s="70" t="s">
        <v>14331</v>
      </c>
      <c r="R2360" s="74" t="s">
        <v>8648</v>
      </c>
      <c r="S2360" s="8">
        <f>INDEX('Coord Sitios Confirmados'!E:E, MATCH(B2360, 'Coord Sitios Confirmados'!B:B,0))</f>
        <v>4.7761659999999999</v>
      </c>
      <c r="T2360" s="159" t="str">
        <f>INDEX('Coord Sitios Confirmados'!F:F, MATCH(C2360, 'Coord Sitios Confirmados'!C:C,0))</f>
        <v>-74,033543</v>
      </c>
    </row>
    <row r="2361" spans="1:20" x14ac:dyDescent="0.25">
      <c r="A2361" s="105" t="s">
        <v>5996</v>
      </c>
      <c r="B2361" s="71" t="s">
        <v>12961</v>
      </c>
      <c r="C2361" s="70" t="s">
        <v>5997</v>
      </c>
      <c r="D2361" s="70" t="s">
        <v>12704</v>
      </c>
      <c r="E2361" s="70" t="s">
        <v>18839</v>
      </c>
      <c r="F2361" s="70" t="s">
        <v>18838</v>
      </c>
      <c r="G2361" s="70" t="s">
        <v>13</v>
      </c>
      <c r="H2361" s="70">
        <v>0</v>
      </c>
      <c r="I2361" s="70" t="s">
        <v>5998</v>
      </c>
      <c r="J2361" s="70" t="s">
        <v>396</v>
      </c>
      <c r="K2361" s="70" t="s">
        <v>21705</v>
      </c>
      <c r="L2361" s="70" t="s">
        <v>21701</v>
      </c>
      <c r="M2361" s="70" t="s">
        <v>6165</v>
      </c>
      <c r="N2361" s="70" t="s">
        <v>197</v>
      </c>
      <c r="O2361" s="70" t="s">
        <v>12744</v>
      </c>
      <c r="P2361" s="70" t="s">
        <v>14331</v>
      </c>
      <c r="Q2361" s="70" t="s">
        <v>14331</v>
      </c>
      <c r="R2361" s="74" t="s">
        <v>8648</v>
      </c>
      <c r="S2361" s="8">
        <f>INDEX('Coord Sitios Confirmados'!E:E, MATCH(B2361, 'Coord Sitios Confirmados'!B:B,0))</f>
        <v>4.7424109999999997</v>
      </c>
      <c r="T2361" s="159">
        <f>INDEX('Coord Sitios Confirmados'!F:F, MATCH(C2361, 'Coord Sitios Confirmados'!C:C,0))</f>
        <v>-74.035135999999994</v>
      </c>
    </row>
    <row r="2362" spans="1:20" x14ac:dyDescent="0.25">
      <c r="A2362" s="105" t="s">
        <v>17653</v>
      </c>
      <c r="B2362" s="71" t="s">
        <v>17654</v>
      </c>
      <c r="C2362" s="70" t="s">
        <v>17655</v>
      </c>
      <c r="D2362" s="70" t="s">
        <v>17656</v>
      </c>
      <c r="E2362" s="70" t="s">
        <v>4197</v>
      </c>
      <c r="F2362" s="70" t="s">
        <v>18731</v>
      </c>
      <c r="G2362" s="70" t="s">
        <v>1644</v>
      </c>
      <c r="H2362" s="70" t="s">
        <v>21789</v>
      </c>
      <c r="I2362" s="70">
        <v>42360658</v>
      </c>
      <c r="J2362" s="70" t="s">
        <v>396</v>
      </c>
      <c r="K2362" s="70" t="s">
        <v>21705</v>
      </c>
      <c r="L2362" s="70" t="s">
        <v>21701</v>
      </c>
      <c r="M2362" s="70" t="s">
        <v>3231</v>
      </c>
      <c r="N2362" s="70" t="s">
        <v>197</v>
      </c>
      <c r="O2362" s="70" t="s">
        <v>12744</v>
      </c>
      <c r="P2362" s="70" t="s">
        <v>14331</v>
      </c>
      <c r="Q2362" s="70" t="s">
        <v>14331</v>
      </c>
      <c r="R2362" s="74" t="s">
        <v>1644</v>
      </c>
      <c r="S2362" s="8">
        <f>INDEX('Coord Sitios Confirmados'!E:E, MATCH(B2362, 'Coord Sitios Confirmados'!B:B,0))</f>
        <v>4.6824500000000002</v>
      </c>
      <c r="T2362" s="159">
        <f>INDEX('Coord Sitios Confirmados'!F:F, MATCH(C2362, 'Coord Sitios Confirmados'!C:C,0))</f>
        <v>-74.113659999999996</v>
      </c>
    </row>
    <row r="2363" spans="1:20" x14ac:dyDescent="0.25">
      <c r="A2363" s="116" t="s">
        <v>6693</v>
      </c>
      <c r="B2363" s="7" t="s">
        <v>13417</v>
      </c>
      <c r="C2363" s="8" t="s">
        <v>6694</v>
      </c>
      <c r="D2363" s="8" t="s">
        <v>6695</v>
      </c>
      <c r="E2363" s="8" t="s">
        <v>2185</v>
      </c>
      <c r="F2363" s="8" t="s">
        <v>20802</v>
      </c>
      <c r="G2363" s="8" t="s">
        <v>394</v>
      </c>
      <c r="H2363" s="8" t="s">
        <v>6696</v>
      </c>
      <c r="I2363" s="8">
        <v>79510628</v>
      </c>
      <c r="J2363" s="8" t="s">
        <v>396</v>
      </c>
      <c r="K2363" s="8" t="s">
        <v>21705</v>
      </c>
      <c r="L2363" s="8" t="s">
        <v>21701</v>
      </c>
      <c r="M2363" s="8" t="s">
        <v>5313</v>
      </c>
      <c r="N2363" s="8" t="s">
        <v>14328</v>
      </c>
      <c r="O2363" s="8" t="s">
        <v>12744</v>
      </c>
      <c r="P2363" s="8" t="s">
        <v>14331</v>
      </c>
      <c r="Q2363" s="8" t="s">
        <v>14331</v>
      </c>
      <c r="R2363" s="26" t="s">
        <v>8860</v>
      </c>
      <c r="S2363" s="8" t="str">
        <f>INDEX('Coord Sitios Confirmados'!E:E, MATCH(B2363, 'Coord Sitios Confirmados'!B:B,0))</f>
        <v>4,606166</v>
      </c>
      <c r="T2363" s="159">
        <f>INDEX('Coord Sitios Confirmados'!F:F, MATCH(C2363, 'Coord Sitios Confirmados'!C:C,0))</f>
        <v>-74.125269000000003</v>
      </c>
    </row>
    <row r="2364" spans="1:20" x14ac:dyDescent="0.25">
      <c r="A2364" s="115" t="s">
        <v>14698</v>
      </c>
      <c r="B2364" s="103" t="s">
        <v>18754</v>
      </c>
      <c r="C2364" s="101" t="s">
        <v>14699</v>
      </c>
      <c r="D2364" s="101" t="s">
        <v>17582</v>
      </c>
      <c r="E2364" s="101" t="s">
        <v>21966</v>
      </c>
      <c r="F2364" s="101" t="s">
        <v>21967</v>
      </c>
      <c r="G2364" s="101" t="s">
        <v>1848</v>
      </c>
      <c r="H2364" s="101" t="s">
        <v>16347</v>
      </c>
      <c r="I2364" s="101" t="s">
        <v>16348</v>
      </c>
      <c r="J2364" s="101" t="s">
        <v>396</v>
      </c>
      <c r="K2364" s="101" t="s">
        <v>21700</v>
      </c>
      <c r="L2364" s="101" t="s">
        <v>21701</v>
      </c>
      <c r="M2364" s="101" t="s">
        <v>14431</v>
      </c>
      <c r="N2364" s="101" t="s">
        <v>14403</v>
      </c>
      <c r="O2364" s="101" t="s">
        <v>12744</v>
      </c>
      <c r="P2364" s="183" t="s">
        <v>14431</v>
      </c>
      <c r="Q2364" s="101" t="s">
        <v>10573</v>
      </c>
      <c r="R2364" s="102" t="s">
        <v>16347</v>
      </c>
      <c r="S2364" s="8" t="e">
        <f>INDEX('Coord Sitios Confirmados'!E:E, MATCH(B2364, 'Coord Sitios Confirmados'!B:B,0))</f>
        <v>#N/A</v>
      </c>
      <c r="T2364" s="159">
        <f>INDEX('Coord Sitios Confirmados'!F:F, MATCH(C2364, 'Coord Sitios Confirmados'!C:C,0))</f>
        <v>-74.234018000000006</v>
      </c>
    </row>
    <row r="2365" spans="1:20" x14ac:dyDescent="0.25">
      <c r="A2365" s="107" t="s">
        <v>5999</v>
      </c>
      <c r="B2365" s="64" t="s">
        <v>12213</v>
      </c>
      <c r="C2365" s="65" t="s">
        <v>6000</v>
      </c>
      <c r="D2365" s="65" t="s">
        <v>6001</v>
      </c>
      <c r="E2365" s="65" t="s">
        <v>12214</v>
      </c>
      <c r="F2365" s="65" t="s">
        <v>12206</v>
      </c>
      <c r="G2365" s="65" t="s">
        <v>18</v>
      </c>
      <c r="H2365" s="64" t="s">
        <v>6002</v>
      </c>
      <c r="I2365" s="65" t="s">
        <v>6003</v>
      </c>
      <c r="J2365" s="65" t="s">
        <v>396</v>
      </c>
      <c r="K2365" s="65" t="s">
        <v>21705</v>
      </c>
      <c r="L2365" s="65" t="s">
        <v>21701</v>
      </c>
      <c r="M2365" s="65" t="s">
        <v>8699</v>
      </c>
      <c r="N2365" s="65" t="s">
        <v>397</v>
      </c>
      <c r="O2365" s="65" t="s">
        <v>12744</v>
      </c>
      <c r="P2365" s="65" t="s">
        <v>14331</v>
      </c>
      <c r="Q2365" s="65" t="s">
        <v>14331</v>
      </c>
      <c r="R2365" s="108" t="s">
        <v>8860</v>
      </c>
      <c r="S2365" s="8">
        <f>INDEX('Coord Sitios Confirmados'!E:E, MATCH(B2365, 'Coord Sitios Confirmados'!B:B,0))</f>
        <v>4.6907238888888898</v>
      </c>
      <c r="T2365" s="159">
        <f>INDEX('Coord Sitios Confirmados'!F:F, MATCH(C2365, 'Coord Sitios Confirmados'!C:C,0))</f>
        <v>-74.067189444444395</v>
      </c>
    </row>
    <row r="2366" spans="1:20" x14ac:dyDescent="0.25">
      <c r="A2366" s="104" t="s">
        <v>6004</v>
      </c>
      <c r="B2366" s="11" t="s">
        <v>12981</v>
      </c>
      <c r="C2366" s="12" t="s">
        <v>6005</v>
      </c>
      <c r="D2366" s="12" t="s">
        <v>6006</v>
      </c>
      <c r="E2366" s="12" t="s">
        <v>14153</v>
      </c>
      <c r="F2366" s="12" t="s">
        <v>18363</v>
      </c>
      <c r="G2366" s="12" t="s">
        <v>18</v>
      </c>
      <c r="H2366" s="12" t="s">
        <v>56</v>
      </c>
      <c r="I2366" s="12" t="s">
        <v>6007</v>
      </c>
      <c r="J2366" s="12" t="s">
        <v>396</v>
      </c>
      <c r="K2366" s="12" t="s">
        <v>21700</v>
      </c>
      <c r="L2366" s="12" t="s">
        <v>21701</v>
      </c>
      <c r="M2366" s="12" t="s">
        <v>524</v>
      </c>
      <c r="N2366" s="12" t="s">
        <v>12305</v>
      </c>
      <c r="O2366" s="12" t="s">
        <v>12744</v>
      </c>
      <c r="P2366" s="12" t="s">
        <v>14331</v>
      </c>
      <c r="Q2366" s="12" t="s">
        <v>14331</v>
      </c>
      <c r="R2366" s="72" t="s">
        <v>8860</v>
      </c>
      <c r="S2366" s="8">
        <f>INDEX('Coord Sitios Confirmados'!E:E, MATCH(B2366, 'Coord Sitios Confirmados'!B:B,0))</f>
        <v>4.6693800000000003</v>
      </c>
      <c r="T2366" s="159">
        <f>INDEX('Coord Sitios Confirmados'!F:F, MATCH(C2366, 'Coord Sitios Confirmados'!C:C,0))</f>
        <v>-74.041674</v>
      </c>
    </row>
    <row r="2367" spans="1:20" x14ac:dyDescent="0.25">
      <c r="A2367" s="107" t="s">
        <v>23054</v>
      </c>
      <c r="B2367" s="64" t="s">
        <v>23055</v>
      </c>
      <c r="C2367" s="65" t="s">
        <v>23056</v>
      </c>
      <c r="D2367" s="65" t="s">
        <v>23057</v>
      </c>
      <c r="E2367" s="65" t="s">
        <v>23058</v>
      </c>
      <c r="F2367" s="65" t="s">
        <v>23059</v>
      </c>
      <c r="G2367" s="65" t="s">
        <v>1644</v>
      </c>
      <c r="H2367" s="64" t="s">
        <v>23201</v>
      </c>
      <c r="I2367" s="65" t="s">
        <v>23060</v>
      </c>
      <c r="J2367" s="65" t="s">
        <v>396</v>
      </c>
      <c r="K2367" s="65" t="s">
        <v>21705</v>
      </c>
      <c r="L2367" s="65" t="s">
        <v>21701</v>
      </c>
      <c r="M2367" s="65" t="s">
        <v>8699</v>
      </c>
      <c r="N2367" s="65" t="s">
        <v>397</v>
      </c>
      <c r="O2367" s="65" t="s">
        <v>12744</v>
      </c>
      <c r="P2367" s="65" t="s">
        <v>14331</v>
      </c>
      <c r="Q2367" s="65" t="s">
        <v>14331</v>
      </c>
      <c r="R2367" s="108" t="s">
        <v>1644</v>
      </c>
      <c r="S2367" s="8">
        <f>INDEX('Coord Sitios Confirmados'!E:E, MATCH(B2367, 'Coord Sitios Confirmados'!B:B,0))</f>
        <v>4.6932159999999996</v>
      </c>
      <c r="T2367" s="159">
        <f>INDEX('Coord Sitios Confirmados'!F:F, MATCH(C2367, 'Coord Sitios Confirmados'!C:C,0))</f>
        <v>-74.068894999999998</v>
      </c>
    </row>
    <row r="2368" spans="1:20" x14ac:dyDescent="0.25">
      <c r="A2368" s="107" t="s">
        <v>6008</v>
      </c>
      <c r="B2368" s="64" t="s">
        <v>12215</v>
      </c>
      <c r="C2368" s="65" t="s">
        <v>6009</v>
      </c>
      <c r="D2368" s="65" t="s">
        <v>3473</v>
      </c>
      <c r="E2368" s="65" t="s">
        <v>12121</v>
      </c>
      <c r="F2368" s="65" t="s">
        <v>12216</v>
      </c>
      <c r="G2368" s="65" t="s">
        <v>18</v>
      </c>
      <c r="H2368" s="64" t="s">
        <v>6010</v>
      </c>
      <c r="I2368" s="65" t="s">
        <v>6011</v>
      </c>
      <c r="J2368" s="65" t="s">
        <v>396</v>
      </c>
      <c r="K2368" s="65" t="s">
        <v>21705</v>
      </c>
      <c r="L2368" s="65" t="s">
        <v>21701</v>
      </c>
      <c r="M2368" s="65" t="s">
        <v>8699</v>
      </c>
      <c r="N2368" s="65" t="s">
        <v>397</v>
      </c>
      <c r="O2368" s="65" t="s">
        <v>12744</v>
      </c>
      <c r="P2368" s="65" t="s">
        <v>14331</v>
      </c>
      <c r="Q2368" s="65" t="s">
        <v>14331</v>
      </c>
      <c r="R2368" s="108" t="s">
        <v>8648</v>
      </c>
      <c r="S2368" s="8">
        <f>INDEX('Coord Sitios Confirmados'!E:E, MATCH(B2368, 'Coord Sitios Confirmados'!B:B,0))</f>
        <v>4.6933888888888902</v>
      </c>
      <c r="T2368" s="159">
        <f>INDEX('Coord Sitios Confirmados'!F:F, MATCH(C2368, 'Coord Sitios Confirmados'!C:C,0))</f>
        <v>-74.066199999999995</v>
      </c>
    </row>
    <row r="2369" spans="1:20" x14ac:dyDescent="0.25">
      <c r="A2369" s="111" t="s">
        <v>6012</v>
      </c>
      <c r="B2369" s="5" t="s">
        <v>12827</v>
      </c>
      <c r="C2369" s="6" t="s">
        <v>6013</v>
      </c>
      <c r="D2369" s="6" t="s">
        <v>13818</v>
      </c>
      <c r="E2369" s="6" t="s">
        <v>20780</v>
      </c>
      <c r="F2369" s="6" t="s">
        <v>20896</v>
      </c>
      <c r="G2369" s="6" t="s">
        <v>940</v>
      </c>
      <c r="H2369" s="6" t="s">
        <v>955</v>
      </c>
      <c r="I2369" s="5" t="s">
        <v>6014</v>
      </c>
      <c r="J2369" s="6" t="s">
        <v>396</v>
      </c>
      <c r="K2369" s="6" t="s">
        <v>21702</v>
      </c>
      <c r="L2369" s="6" t="s">
        <v>21701</v>
      </c>
      <c r="M2369" s="6" t="s">
        <v>3379</v>
      </c>
      <c r="N2369" s="6" t="s">
        <v>942</v>
      </c>
      <c r="O2369" s="6" t="s">
        <v>12744</v>
      </c>
      <c r="P2369" s="6" t="s">
        <v>14331</v>
      </c>
      <c r="Q2369" s="6" t="s">
        <v>14331</v>
      </c>
      <c r="R2369" s="112" t="s">
        <v>9556</v>
      </c>
      <c r="S2369" s="8">
        <f>INDEX('Coord Sitios Confirmados'!E:E, MATCH(B2369, 'Coord Sitios Confirmados'!B:B,0))</f>
        <v>4.6510999999999996</v>
      </c>
      <c r="T2369" s="159">
        <f>INDEX('Coord Sitios Confirmados'!F:F, MATCH(C2369, 'Coord Sitios Confirmados'!C:C,0))</f>
        <v>-74.120599999999996</v>
      </c>
    </row>
    <row r="2370" spans="1:20" x14ac:dyDescent="0.25">
      <c r="A2370" s="73" t="s">
        <v>6015</v>
      </c>
      <c r="B2370" s="79" t="s">
        <v>13528</v>
      </c>
      <c r="C2370" s="3" t="s">
        <v>6016</v>
      </c>
      <c r="D2370" s="3" t="s">
        <v>6017</v>
      </c>
      <c r="E2370" s="3" t="s">
        <v>18794</v>
      </c>
      <c r="F2370" s="3" t="s">
        <v>2398</v>
      </c>
      <c r="G2370" s="3" t="s">
        <v>18</v>
      </c>
      <c r="H2370" s="3" t="s">
        <v>6018</v>
      </c>
      <c r="I2370" s="3" t="s">
        <v>6019</v>
      </c>
      <c r="J2370" s="3" t="s">
        <v>396</v>
      </c>
      <c r="K2370" s="3" t="s">
        <v>21705</v>
      </c>
      <c r="L2370" s="3" t="s">
        <v>21701</v>
      </c>
      <c r="M2370" s="3" t="s">
        <v>8696</v>
      </c>
      <c r="N2370" s="3" t="s">
        <v>12324</v>
      </c>
      <c r="O2370" s="3" t="s">
        <v>12744</v>
      </c>
      <c r="P2370" s="3" t="s">
        <v>14331</v>
      </c>
      <c r="Q2370" s="3" t="s">
        <v>14331</v>
      </c>
      <c r="R2370" s="106" t="s">
        <v>8860</v>
      </c>
      <c r="S2370" s="8">
        <f>INDEX('Coord Sitios Confirmados'!E:E, MATCH(B2370, 'Coord Sitios Confirmados'!B:B,0))</f>
        <v>4.6119166666666667</v>
      </c>
      <c r="T2370" s="159">
        <f>INDEX('Coord Sitios Confirmados'!F:F, MATCH(C2370, 'Coord Sitios Confirmados'!C:C,0))</f>
        <v>-74.071899999999999</v>
      </c>
    </row>
    <row r="2371" spans="1:20" x14ac:dyDescent="0.25">
      <c r="A2371" s="107" t="s">
        <v>6020</v>
      </c>
      <c r="B2371" s="64" t="s">
        <v>12217</v>
      </c>
      <c r="C2371" s="65" t="s">
        <v>6021</v>
      </c>
      <c r="D2371" s="65" t="s">
        <v>6022</v>
      </c>
      <c r="E2371" s="65" t="s">
        <v>19126</v>
      </c>
      <c r="F2371" s="65" t="s">
        <v>19127</v>
      </c>
      <c r="G2371" s="65" t="s">
        <v>18</v>
      </c>
      <c r="H2371" s="64" t="s">
        <v>22742</v>
      </c>
      <c r="I2371" s="65" t="s">
        <v>10606</v>
      </c>
      <c r="J2371" s="65" t="s">
        <v>396</v>
      </c>
      <c r="K2371" s="65" t="s">
        <v>21705</v>
      </c>
      <c r="L2371" s="65" t="s">
        <v>21701</v>
      </c>
      <c r="M2371" s="65" t="s">
        <v>3231</v>
      </c>
      <c r="N2371" s="65" t="s">
        <v>397</v>
      </c>
      <c r="O2371" s="65" t="s">
        <v>12744</v>
      </c>
      <c r="P2371" s="65" t="s">
        <v>14331</v>
      </c>
      <c r="Q2371" s="65" t="s">
        <v>14331</v>
      </c>
      <c r="R2371" s="108" t="s">
        <v>8648</v>
      </c>
      <c r="S2371" s="8">
        <f>INDEX('Coord Sitios Confirmados'!E:E, MATCH(B2371, 'Coord Sitios Confirmados'!B:B,0))</f>
        <v>4.6848999999999998</v>
      </c>
      <c r="T2371" s="159">
        <f>INDEX('Coord Sitios Confirmados'!F:F, MATCH(C2371, 'Coord Sitios Confirmados'!C:C,0))</f>
        <v>-74.078383333333306</v>
      </c>
    </row>
    <row r="2372" spans="1:20" x14ac:dyDescent="0.25">
      <c r="A2372" s="107" t="s">
        <v>6023</v>
      </c>
      <c r="B2372" s="64" t="s">
        <v>12358</v>
      </c>
      <c r="C2372" s="65" t="s">
        <v>12357</v>
      </c>
      <c r="D2372" s="65" t="s">
        <v>21112</v>
      </c>
      <c r="E2372" s="65" t="s">
        <v>19138</v>
      </c>
      <c r="F2372" s="65" t="s">
        <v>19139</v>
      </c>
      <c r="G2372" s="65" t="s">
        <v>9556</v>
      </c>
      <c r="H2372" s="64" t="s">
        <v>12360</v>
      </c>
      <c r="I2372" s="65" t="s">
        <v>12619</v>
      </c>
      <c r="J2372" s="65" t="s">
        <v>396</v>
      </c>
      <c r="K2372" s="65" t="s">
        <v>21702</v>
      </c>
      <c r="L2372" s="65" t="s">
        <v>21701</v>
      </c>
      <c r="M2372" s="65" t="s">
        <v>8699</v>
      </c>
      <c r="N2372" s="65" t="s">
        <v>397</v>
      </c>
      <c r="O2372" s="65" t="s">
        <v>12746</v>
      </c>
      <c r="P2372" s="65" t="s">
        <v>14331</v>
      </c>
      <c r="Q2372" s="65" t="s">
        <v>14331</v>
      </c>
      <c r="R2372" s="108" t="s">
        <v>9556</v>
      </c>
      <c r="S2372" s="8">
        <f>INDEX('Coord Sitios Confirmados'!E:E, MATCH(B2372, 'Coord Sitios Confirmados'!B:B,0))</f>
        <v>4.7578370000000003</v>
      </c>
      <c r="T2372" s="159">
        <f>INDEX('Coord Sitios Confirmados'!F:F, MATCH(C2372, 'Coord Sitios Confirmados'!C:C,0))</f>
        <v>-74.099794000000003</v>
      </c>
    </row>
    <row r="2373" spans="1:20" x14ac:dyDescent="0.25">
      <c r="A2373" s="107" t="s">
        <v>6025</v>
      </c>
      <c r="B2373" s="64" t="s">
        <v>12218</v>
      </c>
      <c r="C2373" s="65" t="s">
        <v>6026</v>
      </c>
      <c r="D2373" s="65" t="s">
        <v>6027</v>
      </c>
      <c r="E2373" s="65" t="s">
        <v>18367</v>
      </c>
      <c r="F2373" s="65" t="s">
        <v>18366</v>
      </c>
      <c r="G2373" s="65" t="s">
        <v>1848</v>
      </c>
      <c r="H2373" s="64"/>
      <c r="I2373" s="65" t="s">
        <v>6028</v>
      </c>
      <c r="J2373" s="65" t="s">
        <v>396</v>
      </c>
      <c r="K2373" s="65" t="s">
        <v>21700</v>
      </c>
      <c r="L2373" s="65" t="s">
        <v>21701</v>
      </c>
      <c r="M2373" s="65" t="s">
        <v>8699</v>
      </c>
      <c r="N2373" s="65" t="s">
        <v>397</v>
      </c>
      <c r="O2373" s="65" t="s">
        <v>12744</v>
      </c>
      <c r="P2373" s="65" t="s">
        <v>14331</v>
      </c>
      <c r="Q2373" s="65" t="s">
        <v>14331</v>
      </c>
      <c r="R2373" s="108" t="s">
        <v>8860</v>
      </c>
      <c r="S2373" s="8">
        <f>INDEX('Coord Sitios Confirmados'!E:E, MATCH(B2373, 'Coord Sitios Confirmados'!B:B,0))</f>
        <v>4.7561388888888896</v>
      </c>
      <c r="T2373" s="159">
        <f>INDEX('Coord Sitios Confirmados'!F:F, MATCH(C2373, 'Coord Sitios Confirmados'!C:C,0))</f>
        <v>-74.079777777777807</v>
      </c>
    </row>
    <row r="2374" spans="1:20" x14ac:dyDescent="0.25">
      <c r="A2374" s="107" t="s">
        <v>12461</v>
      </c>
      <c r="B2374" s="64" t="s">
        <v>12462</v>
      </c>
      <c r="C2374" s="65" t="s">
        <v>12463</v>
      </c>
      <c r="D2374" s="65" t="s">
        <v>12518</v>
      </c>
      <c r="E2374" s="65" t="s">
        <v>18666</v>
      </c>
      <c r="F2374" s="65" t="s">
        <v>18667</v>
      </c>
      <c r="G2374" s="65" t="s">
        <v>8648</v>
      </c>
      <c r="H2374" s="64" t="s">
        <v>21393</v>
      </c>
      <c r="I2374" s="65" t="s">
        <v>8649</v>
      </c>
      <c r="J2374" s="65" t="s">
        <v>396</v>
      </c>
      <c r="K2374" s="65" t="s">
        <v>21705</v>
      </c>
      <c r="L2374" s="65" t="s">
        <v>21701</v>
      </c>
      <c r="M2374" s="65" t="s">
        <v>8699</v>
      </c>
      <c r="N2374" s="65" t="s">
        <v>397</v>
      </c>
      <c r="O2374" s="65" t="s">
        <v>12744</v>
      </c>
      <c r="P2374" s="65" t="s">
        <v>14331</v>
      </c>
      <c r="Q2374" s="65" t="s">
        <v>14331</v>
      </c>
      <c r="R2374" s="108" t="s">
        <v>8648</v>
      </c>
      <c r="S2374" s="8">
        <f>INDEX('Coord Sitios Confirmados'!E:E, MATCH(B2374, 'Coord Sitios Confirmados'!B:B,0))</f>
        <v>4.7551699999999997</v>
      </c>
      <c r="T2374" s="159">
        <f>INDEX('Coord Sitios Confirmados'!F:F, MATCH(C2374, 'Coord Sitios Confirmados'!C:C,0))</f>
        <v>-74.082539999999995</v>
      </c>
    </row>
    <row r="2375" spans="1:20" x14ac:dyDescent="0.25">
      <c r="A2375" s="73" t="s">
        <v>6029</v>
      </c>
      <c r="B2375" s="79" t="s">
        <v>13314</v>
      </c>
      <c r="C2375" s="3" t="s">
        <v>6030</v>
      </c>
      <c r="D2375" s="3" t="s">
        <v>6031</v>
      </c>
      <c r="E2375" s="3" t="s">
        <v>18934</v>
      </c>
      <c r="F2375" s="3" t="s">
        <v>18933</v>
      </c>
      <c r="G2375" s="3" t="s">
        <v>1650</v>
      </c>
      <c r="H2375" s="3" t="s">
        <v>6032</v>
      </c>
      <c r="I2375" s="3" t="s">
        <v>6033</v>
      </c>
      <c r="J2375" s="3" t="s">
        <v>396</v>
      </c>
      <c r="K2375" s="3" t="s">
        <v>21705</v>
      </c>
      <c r="L2375" s="3" t="s">
        <v>21701</v>
      </c>
      <c r="M2375" s="3" t="s">
        <v>8693</v>
      </c>
      <c r="N2375" s="3" t="s">
        <v>12324</v>
      </c>
      <c r="O2375" s="3" t="s">
        <v>12744</v>
      </c>
      <c r="P2375" s="3" t="s">
        <v>14331</v>
      </c>
      <c r="Q2375" s="3" t="s">
        <v>14331</v>
      </c>
      <c r="R2375" s="106" t="s">
        <v>1644</v>
      </c>
      <c r="S2375" s="8" t="str">
        <f>INDEX('Coord Sitios Confirmados'!E:E, MATCH(B2375, 'Coord Sitios Confirmados'!B:B,0))</f>
        <v>4,578319</v>
      </c>
      <c r="T2375" s="159">
        <f>INDEX('Coord Sitios Confirmados'!F:F, MATCH(C2375, 'Coord Sitios Confirmados'!C:C,0))</f>
        <v>-74.137786000000006</v>
      </c>
    </row>
    <row r="2376" spans="1:20" x14ac:dyDescent="0.25">
      <c r="A2376" s="73" t="s">
        <v>12453</v>
      </c>
      <c r="B2376" s="79" t="s">
        <v>12454</v>
      </c>
      <c r="C2376" s="3" t="s">
        <v>12455</v>
      </c>
      <c r="D2376" s="3" t="s">
        <v>13691</v>
      </c>
      <c r="E2376" s="3" t="s">
        <v>13692</v>
      </c>
      <c r="F2376" s="3" t="s">
        <v>13693</v>
      </c>
      <c r="G2376" s="3" t="s">
        <v>1644</v>
      </c>
      <c r="H2376" s="3" t="s">
        <v>12553</v>
      </c>
      <c r="I2376" s="3" t="s">
        <v>12554</v>
      </c>
      <c r="J2376" s="3" t="s">
        <v>396</v>
      </c>
      <c r="K2376" s="3" t="s">
        <v>21705</v>
      </c>
      <c r="L2376" s="3" t="s">
        <v>21701</v>
      </c>
      <c r="M2376" s="3" t="s">
        <v>8695</v>
      </c>
      <c r="N2376" s="3" t="s">
        <v>12324</v>
      </c>
      <c r="O2376" s="3" t="s">
        <v>12744</v>
      </c>
      <c r="P2376" s="3" t="s">
        <v>14331</v>
      </c>
      <c r="Q2376" s="3" t="s">
        <v>14331</v>
      </c>
      <c r="R2376" s="106" t="s">
        <v>1644</v>
      </c>
      <c r="S2376" s="8">
        <f>INDEX('Coord Sitios Confirmados'!E:E, MATCH(B2376, 'Coord Sitios Confirmados'!B:B,0))</f>
        <v>4.5903340000000004</v>
      </c>
      <c r="T2376" s="159">
        <f>INDEX('Coord Sitios Confirmados'!F:F, MATCH(C2376, 'Coord Sitios Confirmados'!C:C,0))</f>
        <v>-74.066590000000005</v>
      </c>
    </row>
    <row r="2377" spans="1:20" x14ac:dyDescent="0.25">
      <c r="A2377" s="109" t="s">
        <v>6034</v>
      </c>
      <c r="B2377" s="9" t="s">
        <v>13014</v>
      </c>
      <c r="C2377" s="10" t="s">
        <v>6035</v>
      </c>
      <c r="D2377" s="10" t="s">
        <v>6036</v>
      </c>
      <c r="E2377" s="10" t="s">
        <v>19038</v>
      </c>
      <c r="F2377" s="10" t="s">
        <v>19037</v>
      </c>
      <c r="G2377" s="10" t="s">
        <v>18</v>
      </c>
      <c r="H2377" s="10" t="s">
        <v>6037</v>
      </c>
      <c r="I2377" s="10" t="s">
        <v>6038</v>
      </c>
      <c r="J2377" s="10" t="s">
        <v>396</v>
      </c>
      <c r="K2377" s="10" t="s">
        <v>21705</v>
      </c>
      <c r="L2377" s="10" t="s">
        <v>21701</v>
      </c>
      <c r="M2377" s="10" t="s">
        <v>5943</v>
      </c>
      <c r="N2377" s="10" t="s">
        <v>520</v>
      </c>
      <c r="O2377" s="10" t="s">
        <v>12744</v>
      </c>
      <c r="P2377" s="10" t="s">
        <v>14331</v>
      </c>
      <c r="Q2377" s="10" t="s">
        <v>14331</v>
      </c>
      <c r="R2377" s="110" t="s">
        <v>8648</v>
      </c>
      <c r="S2377" s="8">
        <f>INDEX('Coord Sitios Confirmados'!E:E, MATCH(B2377, 'Coord Sitios Confirmados'!B:B,0))</f>
        <v>4.6352099999999998</v>
      </c>
      <c r="T2377" s="159" t="str">
        <f>INDEX('Coord Sitios Confirmados'!F:F, MATCH(C2377, 'Coord Sitios Confirmados'!C:C,0))</f>
        <v>-74,06995</v>
      </c>
    </row>
    <row r="2378" spans="1:20" x14ac:dyDescent="0.25">
      <c r="A2378" s="116" t="s">
        <v>14120</v>
      </c>
      <c r="B2378" s="7" t="s">
        <v>14139</v>
      </c>
      <c r="C2378" s="8" t="s">
        <v>14122</v>
      </c>
      <c r="D2378" s="8" t="s">
        <v>14140</v>
      </c>
      <c r="E2378" s="8" t="s">
        <v>14141</v>
      </c>
      <c r="F2378" s="8" t="s">
        <v>14142</v>
      </c>
      <c r="G2378" s="8" t="s">
        <v>8648</v>
      </c>
      <c r="H2378" s="8" t="s">
        <v>21403</v>
      </c>
      <c r="I2378" s="8" t="s">
        <v>21421</v>
      </c>
      <c r="J2378" s="8" t="s">
        <v>396</v>
      </c>
      <c r="K2378" s="8" t="s">
        <v>21705</v>
      </c>
      <c r="L2378" s="8" t="s">
        <v>21701</v>
      </c>
      <c r="M2378" s="8"/>
      <c r="N2378" s="8" t="s">
        <v>14328</v>
      </c>
      <c r="O2378" s="8" t="s">
        <v>12744</v>
      </c>
      <c r="P2378" s="8" t="s">
        <v>14331</v>
      </c>
      <c r="Q2378" s="8" t="s">
        <v>14331</v>
      </c>
      <c r="R2378" s="26" t="s">
        <v>8648</v>
      </c>
      <c r="S2378" s="8">
        <f>INDEX('Coord Sitios Confirmados'!E:E, MATCH(B2378, 'Coord Sitios Confirmados'!B:B,0))</f>
        <v>4.615297</v>
      </c>
      <c r="T2378" s="159">
        <f>INDEX('Coord Sitios Confirmados'!F:F, MATCH(C2378, 'Coord Sitios Confirmados'!C:C,0))</f>
        <v>-74.07347</v>
      </c>
    </row>
    <row r="2379" spans="1:20" x14ac:dyDescent="0.25">
      <c r="A2379" s="115" t="s">
        <v>15372</v>
      </c>
      <c r="B2379" s="103" t="s">
        <v>16109</v>
      </c>
      <c r="C2379" s="101" t="s">
        <v>15373</v>
      </c>
      <c r="D2379" s="101" t="s">
        <v>17583</v>
      </c>
      <c r="E2379" s="101" t="s">
        <v>22330</v>
      </c>
      <c r="F2379" s="101" t="s">
        <v>22081</v>
      </c>
      <c r="G2379" s="101" t="s">
        <v>14374</v>
      </c>
      <c r="H2379" s="101" t="s">
        <v>16053</v>
      </c>
      <c r="I2379" s="101">
        <v>5213655</v>
      </c>
      <c r="J2379" s="101" t="s">
        <v>396</v>
      </c>
      <c r="K2379" s="101" t="s">
        <v>21699</v>
      </c>
      <c r="L2379" s="101" t="s">
        <v>21697</v>
      </c>
      <c r="M2379" s="101" t="s">
        <v>16051</v>
      </c>
      <c r="N2379" s="101" t="s">
        <v>14329</v>
      </c>
      <c r="O2379" s="101" t="s">
        <v>12744</v>
      </c>
      <c r="P2379" s="101" t="s">
        <v>15373</v>
      </c>
      <c r="Q2379" s="101" t="s">
        <v>10573</v>
      </c>
      <c r="R2379" s="102" t="s">
        <v>1644</v>
      </c>
      <c r="S2379" s="8">
        <f>INDEX('Coord Sitios Confirmados'!E:E, MATCH(B2379, 'Coord Sitios Confirmados'!B:B,0))</f>
        <v>4.7287800000000004</v>
      </c>
      <c r="T2379" s="159">
        <f>INDEX('Coord Sitios Confirmados'!F:F, MATCH(C2379, 'Coord Sitios Confirmados'!C:C,0))</f>
        <v>-73.539699999999996</v>
      </c>
    </row>
    <row r="2380" spans="1:20" x14ac:dyDescent="0.25">
      <c r="A2380" s="115" t="s">
        <v>14888</v>
      </c>
      <c r="B2380" s="103" t="s">
        <v>14889</v>
      </c>
      <c r="C2380" s="101" t="s">
        <v>14890</v>
      </c>
      <c r="D2380" s="101" t="s">
        <v>17584</v>
      </c>
      <c r="E2380" s="101" t="s">
        <v>22416</v>
      </c>
      <c r="F2380" s="101"/>
      <c r="G2380" s="101" t="s">
        <v>1922</v>
      </c>
      <c r="H2380" s="101" t="s">
        <v>16171</v>
      </c>
      <c r="I2380" s="101" t="s">
        <v>16172</v>
      </c>
      <c r="J2380" s="101" t="s">
        <v>396</v>
      </c>
      <c r="K2380" s="101" t="s">
        <v>21705</v>
      </c>
      <c r="L2380" s="101" t="s">
        <v>21701</v>
      </c>
      <c r="M2380" s="101" t="s">
        <v>16051</v>
      </c>
      <c r="N2380" s="101" t="s">
        <v>14403</v>
      </c>
      <c r="O2380" s="101" t="s">
        <v>12744</v>
      </c>
      <c r="P2380" s="183" t="s">
        <v>14890</v>
      </c>
      <c r="Q2380" s="101" t="s">
        <v>10573</v>
      </c>
      <c r="R2380" s="102" t="s">
        <v>1922</v>
      </c>
      <c r="S2380" s="8">
        <f>INDEX('Coord Sitios Confirmados'!E:E, MATCH(B2380, 'Coord Sitios Confirmados'!B:B,0))</f>
        <v>4.4905999999999997</v>
      </c>
      <c r="T2380" s="159">
        <f>INDEX('Coord Sitios Confirmados'!F:F, MATCH(C2380, 'Coord Sitios Confirmados'!C:C,0))</f>
        <v>-73.954899999999995</v>
      </c>
    </row>
    <row r="2381" spans="1:20" x14ac:dyDescent="0.25">
      <c r="A2381" s="115" t="s">
        <v>15868</v>
      </c>
      <c r="B2381" s="103" t="s">
        <v>15869</v>
      </c>
      <c r="C2381" s="101" t="s">
        <v>15050</v>
      </c>
      <c r="D2381" s="101" t="s">
        <v>17585</v>
      </c>
      <c r="E2381" s="101" t="s">
        <v>22469</v>
      </c>
      <c r="F2381" s="101"/>
      <c r="G2381" s="101" t="s">
        <v>22571</v>
      </c>
      <c r="H2381" s="101" t="s">
        <v>16098</v>
      </c>
      <c r="I2381" s="101" t="s">
        <v>15870</v>
      </c>
      <c r="J2381" s="101" t="s">
        <v>396</v>
      </c>
      <c r="K2381" s="101" t="s">
        <v>21705</v>
      </c>
      <c r="L2381" s="101" t="s">
        <v>21701</v>
      </c>
      <c r="M2381" s="101" t="s">
        <v>16051</v>
      </c>
      <c r="N2381" s="101" t="s">
        <v>14399</v>
      </c>
      <c r="O2381" s="101" t="s">
        <v>12744</v>
      </c>
      <c r="P2381" s="101" t="s">
        <v>16099</v>
      </c>
      <c r="Q2381" s="101" t="s">
        <v>10573</v>
      </c>
      <c r="R2381" s="102" t="s">
        <v>1650</v>
      </c>
      <c r="S2381" s="8">
        <f>INDEX('Coord Sitios Confirmados'!E:E, MATCH(B2381, 'Coord Sitios Confirmados'!B:B,0))</f>
        <v>5.3211399999999998</v>
      </c>
      <c r="T2381" s="159">
        <f>INDEX('Coord Sitios Confirmados'!F:F, MATCH(C2381, 'Coord Sitios Confirmados'!C:C,0))</f>
        <v>-73.822999999999993</v>
      </c>
    </row>
    <row r="2382" spans="1:20" x14ac:dyDescent="0.25">
      <c r="A2382" s="115" t="s">
        <v>15049</v>
      </c>
      <c r="B2382" s="103" t="s">
        <v>16232</v>
      </c>
      <c r="C2382" s="101" t="s">
        <v>15916</v>
      </c>
      <c r="D2382" s="101" t="s">
        <v>17586</v>
      </c>
      <c r="E2382" s="101" t="s">
        <v>22294</v>
      </c>
      <c r="F2382" s="101" t="s">
        <v>22295</v>
      </c>
      <c r="G2382" s="101" t="s">
        <v>14511</v>
      </c>
      <c r="H2382" s="101" t="s">
        <v>1644</v>
      </c>
      <c r="I2382" s="101">
        <v>1027618</v>
      </c>
      <c r="J2382" s="101" t="s">
        <v>403</v>
      </c>
      <c r="K2382" s="101" t="s">
        <v>21699</v>
      </c>
      <c r="L2382" s="101" t="s">
        <v>21697</v>
      </c>
      <c r="M2382" s="101" t="s">
        <v>16051</v>
      </c>
      <c r="N2382" s="101" t="s">
        <v>14399</v>
      </c>
      <c r="O2382" s="101" t="s">
        <v>12744</v>
      </c>
      <c r="P2382" s="101" t="s">
        <v>16099</v>
      </c>
      <c r="Q2382" s="101" t="s">
        <v>10573</v>
      </c>
      <c r="R2382" s="102" t="s">
        <v>1644</v>
      </c>
      <c r="S2382" s="8">
        <f>INDEX('Coord Sitios Confirmados'!E:E, MATCH(B2382, 'Coord Sitios Confirmados'!B:B,0))</f>
        <v>5.3080999999999996</v>
      </c>
      <c r="T2382" s="159">
        <f>INDEX('Coord Sitios Confirmados'!F:F, MATCH(C2382, 'Coord Sitios Confirmados'!C:C,0))</f>
        <v>-73.814099999999996</v>
      </c>
    </row>
    <row r="2383" spans="1:20" x14ac:dyDescent="0.25">
      <c r="A2383" s="109" t="s">
        <v>6039</v>
      </c>
      <c r="B2383" s="9" t="s">
        <v>13272</v>
      </c>
      <c r="C2383" s="10" t="s">
        <v>6040</v>
      </c>
      <c r="D2383" s="10" t="s">
        <v>6041</v>
      </c>
      <c r="E2383" s="10" t="s">
        <v>18350</v>
      </c>
      <c r="F2383" s="10" t="s">
        <v>5949</v>
      </c>
      <c r="G2383" s="10" t="s">
        <v>18</v>
      </c>
      <c r="H2383" s="10" t="s">
        <v>6042</v>
      </c>
      <c r="I2383" s="10" t="s">
        <v>6043</v>
      </c>
      <c r="J2383" s="10" t="s">
        <v>396</v>
      </c>
      <c r="K2383" s="10" t="s">
        <v>21705</v>
      </c>
      <c r="L2383" s="10" t="s">
        <v>21701</v>
      </c>
      <c r="M2383" s="10" t="s">
        <v>524</v>
      </c>
      <c r="N2383" s="10" t="s">
        <v>520</v>
      </c>
      <c r="O2383" s="10" t="s">
        <v>12744</v>
      </c>
      <c r="P2383" s="10" t="s">
        <v>14331</v>
      </c>
      <c r="Q2383" s="10" t="s">
        <v>14331</v>
      </c>
      <c r="R2383" s="110" t="s">
        <v>8860</v>
      </c>
      <c r="S2383" s="8">
        <f>INDEX('Coord Sitios Confirmados'!E:E, MATCH(B2383, 'Coord Sitios Confirmados'!B:B,0))</f>
        <v>4.6290399999999998</v>
      </c>
      <c r="T2383" s="159" t="str">
        <f>INDEX('Coord Sitios Confirmados'!F:F, MATCH(C2383, 'Coord Sitios Confirmados'!C:C,0))</f>
        <v>-74,06740</v>
      </c>
    </row>
    <row r="2384" spans="1:20" x14ac:dyDescent="0.25">
      <c r="A2384" s="113" t="s">
        <v>15080</v>
      </c>
      <c r="B2384" s="61" t="s">
        <v>15081</v>
      </c>
      <c r="C2384" s="62" t="s">
        <v>15082</v>
      </c>
      <c r="D2384" s="62" t="s">
        <v>17587</v>
      </c>
      <c r="E2384" s="62" t="s">
        <v>22289</v>
      </c>
      <c r="F2384" s="62"/>
      <c r="G2384" s="62" t="s">
        <v>16056</v>
      </c>
      <c r="H2384" s="62" t="s">
        <v>16057</v>
      </c>
      <c r="I2384" s="62" t="s">
        <v>16492</v>
      </c>
      <c r="J2384" s="62" t="s">
        <v>14</v>
      </c>
      <c r="K2384" s="62" t="s">
        <v>21696</v>
      </c>
      <c r="L2384" s="62" t="s">
        <v>21697</v>
      </c>
      <c r="M2384" s="62" t="s">
        <v>16051</v>
      </c>
      <c r="N2384" s="62" t="s">
        <v>14403</v>
      </c>
      <c r="O2384" s="62" t="s">
        <v>12745</v>
      </c>
      <c r="P2384" s="62" t="s">
        <v>15082</v>
      </c>
      <c r="Q2384" s="62" t="s">
        <v>10573</v>
      </c>
      <c r="R2384" s="114" t="s">
        <v>1644</v>
      </c>
      <c r="S2384" s="8">
        <f>INDEX('Coord Sitios Confirmados'!E:E, MATCH(B2384, 'Coord Sitios Confirmados'!B:B,0))</f>
        <v>4.403143</v>
      </c>
      <c r="T2384" s="159">
        <f>INDEX('Coord Sitios Confirmados'!F:F, MATCH(C2384, 'Coord Sitios Confirmados'!C:C,0))</f>
        <v>-74.023904999999999</v>
      </c>
    </row>
    <row r="2385" spans="1:20" x14ac:dyDescent="0.25">
      <c r="A2385" s="104" t="s">
        <v>6044</v>
      </c>
      <c r="B2385" s="11" t="s">
        <v>13051</v>
      </c>
      <c r="C2385" s="12" t="s">
        <v>6045</v>
      </c>
      <c r="D2385" s="12" t="s">
        <v>6046</v>
      </c>
      <c r="E2385" s="12" t="s">
        <v>22759</v>
      </c>
      <c r="F2385" s="12" t="s">
        <v>22748</v>
      </c>
      <c r="G2385" s="12" t="s">
        <v>18</v>
      </c>
      <c r="H2385" s="12" t="s">
        <v>56</v>
      </c>
      <c r="I2385" s="12" t="s">
        <v>6047</v>
      </c>
      <c r="J2385" s="12" t="s">
        <v>396</v>
      </c>
      <c r="K2385" s="12" t="s">
        <v>21700</v>
      </c>
      <c r="L2385" s="12" t="s">
        <v>21701</v>
      </c>
      <c r="M2385" s="12" t="s">
        <v>524</v>
      </c>
      <c r="N2385" s="12" t="s">
        <v>12305</v>
      </c>
      <c r="O2385" s="12" t="s">
        <v>12744</v>
      </c>
      <c r="P2385" s="12" t="s">
        <v>14331</v>
      </c>
      <c r="Q2385" s="12" t="s">
        <v>14331</v>
      </c>
      <c r="R2385" s="72" t="s">
        <v>8860</v>
      </c>
      <c r="S2385" s="8">
        <f>INDEX('Coord Sitios Confirmados'!E:E, MATCH(B2385, 'Coord Sitios Confirmados'!B:B,0))</f>
        <v>4.6678639999999998</v>
      </c>
      <c r="T2385" s="159">
        <f>INDEX('Coord Sitios Confirmados'!F:F, MATCH(C2385, 'Coord Sitios Confirmados'!C:C,0))</f>
        <v>-74.057601000000005</v>
      </c>
    </row>
    <row r="2386" spans="1:20" x14ac:dyDescent="0.25">
      <c r="A2386" s="115" t="s">
        <v>15535</v>
      </c>
      <c r="B2386" s="103" t="s">
        <v>15536</v>
      </c>
      <c r="C2386" s="101" t="s">
        <v>15537</v>
      </c>
      <c r="D2386" s="101" t="s">
        <v>17588</v>
      </c>
      <c r="E2386" s="101" t="s">
        <v>21929</v>
      </c>
      <c r="F2386" s="101" t="s">
        <v>21930</v>
      </c>
      <c r="G2386" s="101" t="s">
        <v>16072</v>
      </c>
      <c r="H2386" s="101" t="s">
        <v>21031</v>
      </c>
      <c r="I2386" s="101" t="s">
        <v>15538</v>
      </c>
      <c r="J2386" s="101" t="s">
        <v>396</v>
      </c>
      <c r="K2386" s="101" t="s">
        <v>21702</v>
      </c>
      <c r="L2386" s="101" t="s">
        <v>21701</v>
      </c>
      <c r="M2386" s="101" t="s">
        <v>14445</v>
      </c>
      <c r="N2386" s="101" t="s">
        <v>14399</v>
      </c>
      <c r="O2386" s="101" t="s">
        <v>12744</v>
      </c>
      <c r="P2386" s="101" t="s">
        <v>14445</v>
      </c>
      <c r="Q2386" s="101" t="s">
        <v>10573</v>
      </c>
      <c r="R2386" s="102" t="s">
        <v>8648</v>
      </c>
      <c r="S2386" s="8">
        <f>INDEX('Coord Sitios Confirmados'!E:E, MATCH(B2386, 'Coord Sitios Confirmados'!B:B,0))</f>
        <v>4.7485929999999996</v>
      </c>
      <c r="T2386" s="159">
        <f>INDEX('Coord Sitios Confirmados'!F:F, MATCH(C2386, 'Coord Sitios Confirmados'!C:C,0))</f>
        <v>-74.138767000000001</v>
      </c>
    </row>
    <row r="2387" spans="1:20" x14ac:dyDescent="0.25">
      <c r="A2387" s="115" t="s">
        <v>15833</v>
      </c>
      <c r="B2387" s="103" t="s">
        <v>15834</v>
      </c>
      <c r="C2387" s="101" t="s">
        <v>15835</v>
      </c>
      <c r="D2387" s="101" t="s">
        <v>17589</v>
      </c>
      <c r="E2387" s="101" t="s">
        <v>21857</v>
      </c>
      <c r="F2387" s="101" t="s">
        <v>21858</v>
      </c>
      <c r="G2387" s="101" t="s">
        <v>18</v>
      </c>
      <c r="H2387" s="101" t="s">
        <v>16301</v>
      </c>
      <c r="I2387" s="101">
        <v>9002622194</v>
      </c>
      <c r="J2387" s="101" t="s">
        <v>396</v>
      </c>
      <c r="K2387" s="101" t="s">
        <v>21705</v>
      </c>
      <c r="L2387" s="101" t="s">
        <v>21701</v>
      </c>
      <c r="M2387" s="101" t="s">
        <v>14445</v>
      </c>
      <c r="N2387" s="101" t="s">
        <v>14399</v>
      </c>
      <c r="O2387" s="101" t="s">
        <v>12744</v>
      </c>
      <c r="P2387" s="101" t="s">
        <v>14445</v>
      </c>
      <c r="Q2387" s="101" t="s">
        <v>10573</v>
      </c>
      <c r="R2387" s="102" t="s">
        <v>8860</v>
      </c>
      <c r="S2387" s="8">
        <f>INDEX('Coord Sitios Confirmados'!E:E, MATCH(B2387, 'Coord Sitios Confirmados'!B:B,0))</f>
        <v>4.7518900000000004</v>
      </c>
      <c r="T2387" s="159">
        <f>INDEX('Coord Sitios Confirmados'!F:F, MATCH(C2387, 'Coord Sitios Confirmados'!C:C,0))</f>
        <v>-74.146100000000004</v>
      </c>
    </row>
    <row r="2388" spans="1:20" x14ac:dyDescent="0.25">
      <c r="A2388" s="73" t="s">
        <v>6048</v>
      </c>
      <c r="B2388" s="79" t="s">
        <v>12862</v>
      </c>
      <c r="C2388" s="3" t="s">
        <v>6049</v>
      </c>
      <c r="D2388" s="3" t="s">
        <v>6050</v>
      </c>
      <c r="E2388" s="3" t="s">
        <v>2482</v>
      </c>
      <c r="F2388" s="3" t="s">
        <v>6051</v>
      </c>
      <c r="G2388" s="3" t="s">
        <v>2249</v>
      </c>
      <c r="H2388" s="3" t="s">
        <v>1260</v>
      </c>
      <c r="I2388" s="3" t="s">
        <v>6052</v>
      </c>
      <c r="J2388" s="3" t="s">
        <v>396</v>
      </c>
      <c r="K2388" s="3" t="s">
        <v>21705</v>
      </c>
      <c r="L2388" s="3" t="s">
        <v>21701</v>
      </c>
      <c r="M2388" s="3" t="s">
        <v>8695</v>
      </c>
      <c r="N2388" s="3" t="s">
        <v>12324</v>
      </c>
      <c r="O2388" s="3" t="s">
        <v>12744</v>
      </c>
      <c r="P2388" s="3" t="s">
        <v>14331</v>
      </c>
      <c r="Q2388" s="3" t="s">
        <v>14331</v>
      </c>
      <c r="R2388" s="106" t="s">
        <v>8860</v>
      </c>
      <c r="S2388" s="8">
        <f>INDEX('Coord Sitios Confirmados'!E:E, MATCH(B2388, 'Coord Sitios Confirmados'!B:B,0))</f>
        <v>4.5999999999999996</v>
      </c>
      <c r="T2388" s="159">
        <f>INDEX('Coord Sitios Confirmados'!F:F, MATCH(C2388, 'Coord Sitios Confirmados'!C:C,0))</f>
        <v>-74.068100000000001</v>
      </c>
    </row>
    <row r="2389" spans="1:20" x14ac:dyDescent="0.25">
      <c r="A2389" s="104" t="s">
        <v>6053</v>
      </c>
      <c r="B2389" s="11" t="s">
        <v>12942</v>
      </c>
      <c r="C2389" s="12" t="s">
        <v>6054</v>
      </c>
      <c r="D2389" s="12" t="s">
        <v>6055</v>
      </c>
      <c r="E2389" s="12" t="s">
        <v>21071</v>
      </c>
      <c r="F2389" s="12" t="s">
        <v>18946</v>
      </c>
      <c r="G2389" s="12" t="s">
        <v>18</v>
      </c>
      <c r="H2389" s="12" t="s">
        <v>6056</v>
      </c>
      <c r="I2389" s="12" t="s">
        <v>6057</v>
      </c>
      <c r="J2389" s="12" t="s">
        <v>396</v>
      </c>
      <c r="K2389" s="12" t="s">
        <v>21700</v>
      </c>
      <c r="L2389" s="12" t="s">
        <v>21701</v>
      </c>
      <c r="M2389" s="12" t="s">
        <v>6165</v>
      </c>
      <c r="N2389" s="12" t="s">
        <v>12305</v>
      </c>
      <c r="O2389" s="12" t="s">
        <v>12744</v>
      </c>
      <c r="P2389" s="12" t="s">
        <v>14331</v>
      </c>
      <c r="Q2389" s="12" t="s">
        <v>14331</v>
      </c>
      <c r="R2389" s="72" t="s">
        <v>8860</v>
      </c>
      <c r="S2389" s="8">
        <f>INDEX('Coord Sitios Confirmados'!E:E, MATCH(B2389, 'Coord Sitios Confirmados'!B:B,0))</f>
        <v>4.7044589999999999</v>
      </c>
      <c r="T2389" s="159">
        <f>INDEX('Coord Sitios Confirmados'!F:F, MATCH(C2389, 'Coord Sitios Confirmados'!C:C,0))</f>
        <v>-74.041028999999995</v>
      </c>
    </row>
    <row r="2390" spans="1:20" x14ac:dyDescent="0.25">
      <c r="A2390" s="104" t="s">
        <v>6058</v>
      </c>
      <c r="B2390" s="11" t="s">
        <v>12992</v>
      </c>
      <c r="C2390" s="12" t="s">
        <v>6059</v>
      </c>
      <c r="D2390" s="12" t="s">
        <v>6060</v>
      </c>
      <c r="E2390" s="12" t="s">
        <v>21072</v>
      </c>
      <c r="F2390" s="12" t="s">
        <v>21070</v>
      </c>
      <c r="G2390" s="12" t="s">
        <v>18</v>
      </c>
      <c r="H2390" s="12" t="s">
        <v>56</v>
      </c>
      <c r="I2390" s="12" t="s">
        <v>6061</v>
      </c>
      <c r="J2390" s="12" t="s">
        <v>396</v>
      </c>
      <c r="K2390" s="12" t="s">
        <v>21700</v>
      </c>
      <c r="L2390" s="12" t="s">
        <v>21701</v>
      </c>
      <c r="M2390" s="12" t="s">
        <v>6165</v>
      </c>
      <c r="N2390" s="12" t="s">
        <v>12305</v>
      </c>
      <c r="O2390" s="12" t="s">
        <v>12744</v>
      </c>
      <c r="P2390" s="12" t="s">
        <v>14331</v>
      </c>
      <c r="Q2390" s="12" t="s">
        <v>14331</v>
      </c>
      <c r="R2390" s="72" t="s">
        <v>8860</v>
      </c>
      <c r="S2390" s="8">
        <f>INDEX('Coord Sitios Confirmados'!E:E, MATCH(B2390, 'Coord Sitios Confirmados'!B:B,0))</f>
        <v>4.7004999999999999</v>
      </c>
      <c r="T2390" s="159">
        <f>INDEX('Coord Sitios Confirmados'!F:F, MATCH(C2390, 'Coord Sitios Confirmados'!C:C,0))</f>
        <v>-74.043243000000004</v>
      </c>
    </row>
    <row r="2391" spans="1:20" x14ac:dyDescent="0.25">
      <c r="A2391" s="107" t="s">
        <v>6062</v>
      </c>
      <c r="B2391" s="64" t="s">
        <v>12219</v>
      </c>
      <c r="C2391" s="65" t="s">
        <v>6063</v>
      </c>
      <c r="D2391" s="65" t="s">
        <v>6064</v>
      </c>
      <c r="E2391" s="65" t="s">
        <v>14193</v>
      </c>
      <c r="F2391" s="65" t="s">
        <v>14194</v>
      </c>
      <c r="G2391" s="65" t="s">
        <v>18</v>
      </c>
      <c r="H2391" s="64" t="s">
        <v>6065</v>
      </c>
      <c r="I2391" s="65" t="s">
        <v>10616</v>
      </c>
      <c r="J2391" s="65" t="s">
        <v>396</v>
      </c>
      <c r="K2391" s="65" t="s">
        <v>21705</v>
      </c>
      <c r="L2391" s="65" t="s">
        <v>21701</v>
      </c>
      <c r="M2391" s="65" t="s">
        <v>3231</v>
      </c>
      <c r="N2391" s="65" t="s">
        <v>397</v>
      </c>
      <c r="O2391" s="65" t="s">
        <v>12744</v>
      </c>
      <c r="P2391" s="65" t="s">
        <v>14331</v>
      </c>
      <c r="Q2391" s="65" t="s">
        <v>14331</v>
      </c>
      <c r="R2391" s="108" t="s">
        <v>8860</v>
      </c>
      <c r="S2391" s="8">
        <f>INDEX('Coord Sitios Confirmados'!E:E, MATCH(B2391, 'Coord Sitios Confirmados'!B:B,0))</f>
        <v>4.6980000000000004</v>
      </c>
      <c r="T2391" s="159">
        <f>INDEX('Coord Sitios Confirmados'!F:F, MATCH(C2391, 'Coord Sitios Confirmados'!C:C,0))</f>
        <v>-74.087722222222197</v>
      </c>
    </row>
    <row r="2392" spans="1:20" x14ac:dyDescent="0.25">
      <c r="A2392" s="115" t="s">
        <v>14683</v>
      </c>
      <c r="B2392" s="103" t="s">
        <v>14684</v>
      </c>
      <c r="C2392" s="101" t="s">
        <v>14685</v>
      </c>
      <c r="D2392" s="101" t="s">
        <v>17590</v>
      </c>
      <c r="E2392" s="101" t="s">
        <v>21984</v>
      </c>
      <c r="F2392" s="101" t="s">
        <v>21986</v>
      </c>
      <c r="G2392" s="101" t="s">
        <v>1644</v>
      </c>
      <c r="H2392" s="101" t="s">
        <v>16234</v>
      </c>
      <c r="I2392" s="101" t="s">
        <v>16411</v>
      </c>
      <c r="J2392" s="101" t="s">
        <v>396</v>
      </c>
      <c r="K2392" s="101" t="s">
        <v>21700</v>
      </c>
      <c r="L2392" s="101" t="s">
        <v>21701</v>
      </c>
      <c r="M2392" s="101" t="s">
        <v>14431</v>
      </c>
      <c r="N2392" s="101" t="s">
        <v>14403</v>
      </c>
      <c r="O2392" s="101" t="s">
        <v>12744</v>
      </c>
      <c r="P2392" s="183" t="s">
        <v>14431</v>
      </c>
      <c r="Q2392" s="101" t="s">
        <v>10573</v>
      </c>
      <c r="R2392" s="102" t="s">
        <v>1644</v>
      </c>
      <c r="S2392" s="8">
        <f>INDEX('Coord Sitios Confirmados'!E:E, MATCH(B2392, 'Coord Sitios Confirmados'!B:B,0))</f>
        <v>4.5823799999999997</v>
      </c>
      <c r="T2392" s="159">
        <f>INDEX('Coord Sitios Confirmados'!F:F, MATCH(C2392, 'Coord Sitios Confirmados'!C:C,0))</f>
        <v>-74.224699999999999</v>
      </c>
    </row>
    <row r="2393" spans="1:20" x14ac:dyDescent="0.25">
      <c r="A2393" s="105" t="s">
        <v>6066</v>
      </c>
      <c r="B2393" s="71" t="s">
        <v>13454</v>
      </c>
      <c r="C2393" s="70" t="s">
        <v>6067</v>
      </c>
      <c r="D2393" s="70" t="s">
        <v>12706</v>
      </c>
      <c r="E2393" s="70" t="s">
        <v>14262</v>
      </c>
      <c r="F2393" s="70" t="s">
        <v>18471</v>
      </c>
      <c r="G2393" s="70" t="s">
        <v>940</v>
      </c>
      <c r="H2393" s="70" t="s">
        <v>21790</v>
      </c>
      <c r="I2393" s="70" t="s">
        <v>6068</v>
      </c>
      <c r="J2393" s="70" t="s">
        <v>396</v>
      </c>
      <c r="K2393" s="70" t="s">
        <v>21705</v>
      </c>
      <c r="L2393" s="70" t="s">
        <v>21701</v>
      </c>
      <c r="M2393" s="70" t="s">
        <v>3231</v>
      </c>
      <c r="N2393" s="70" t="s">
        <v>197</v>
      </c>
      <c r="O2393" s="70" t="s">
        <v>12744</v>
      </c>
      <c r="P2393" s="70" t="s">
        <v>14331</v>
      </c>
      <c r="Q2393" s="70" t="s">
        <v>14331</v>
      </c>
      <c r="R2393" s="74" t="s">
        <v>8860</v>
      </c>
      <c r="S2393" s="8">
        <f>INDEX('Coord Sitios Confirmados'!E:E, MATCH(B2393, 'Coord Sitios Confirmados'!B:B,0))</f>
        <v>4.7196100000000003</v>
      </c>
      <c r="T2393" s="159">
        <f>INDEX('Coord Sitios Confirmados'!F:F, MATCH(C2393, 'Coord Sitios Confirmados'!C:C,0))</f>
        <v>-74.131100000000004</v>
      </c>
    </row>
    <row r="2394" spans="1:20" x14ac:dyDescent="0.25">
      <c r="A2394" s="104" t="s">
        <v>22723</v>
      </c>
      <c r="B2394" s="11" t="s">
        <v>13483</v>
      </c>
      <c r="C2394" s="12" t="s">
        <v>22722</v>
      </c>
      <c r="D2394" s="12" t="s">
        <v>21168</v>
      </c>
      <c r="E2394" s="12" t="s">
        <v>18841</v>
      </c>
      <c r="F2394" s="12" t="s">
        <v>14239</v>
      </c>
      <c r="G2394" s="12" t="s">
        <v>18</v>
      </c>
      <c r="H2394" s="12" t="s">
        <v>21419</v>
      </c>
      <c r="I2394" s="12" t="s">
        <v>21169</v>
      </c>
      <c r="J2394" s="12" t="s">
        <v>396</v>
      </c>
      <c r="K2394" s="12" t="s">
        <v>21705</v>
      </c>
      <c r="L2394" s="12" t="s">
        <v>21701</v>
      </c>
      <c r="M2394" s="12" t="s">
        <v>524</v>
      </c>
      <c r="N2394" s="12" t="s">
        <v>12305</v>
      </c>
      <c r="O2394" s="12" t="s">
        <v>12744</v>
      </c>
      <c r="P2394" s="12" t="s">
        <v>14331</v>
      </c>
      <c r="Q2394" s="12" t="s">
        <v>14331</v>
      </c>
      <c r="R2394" s="72" t="s">
        <v>8648</v>
      </c>
      <c r="S2394" s="8">
        <f>INDEX('Coord Sitios Confirmados'!E:E, MATCH(B2394, 'Coord Sitios Confirmados'!B:B,0))</f>
        <v>4.6828487000000001</v>
      </c>
      <c r="T2394" s="159" t="e">
        <f>INDEX('Coord Sitios Confirmados'!F:F, MATCH(C2394, 'Coord Sitios Confirmados'!C:C,0))</f>
        <v>#N/A</v>
      </c>
    </row>
    <row r="2395" spans="1:20" x14ac:dyDescent="0.25">
      <c r="A2395" s="115" t="s">
        <v>14760</v>
      </c>
      <c r="B2395" s="103" t="s">
        <v>14761</v>
      </c>
      <c r="C2395" s="101" t="s">
        <v>14762</v>
      </c>
      <c r="D2395" s="101" t="s">
        <v>17591</v>
      </c>
      <c r="E2395" s="101" t="s">
        <v>21865</v>
      </c>
      <c r="F2395" s="101" t="s">
        <v>21851</v>
      </c>
      <c r="G2395" s="101" t="s">
        <v>16026</v>
      </c>
      <c r="H2395" s="101" t="s">
        <v>21052</v>
      </c>
      <c r="I2395" s="101" t="s">
        <v>14763</v>
      </c>
      <c r="J2395" s="101" t="s">
        <v>396</v>
      </c>
      <c r="K2395" s="101" t="s">
        <v>21699</v>
      </c>
      <c r="L2395" s="101" t="s">
        <v>21697</v>
      </c>
      <c r="M2395" s="101" t="s">
        <v>14431</v>
      </c>
      <c r="N2395" s="101" t="s">
        <v>14403</v>
      </c>
      <c r="O2395" s="101" t="s">
        <v>12744</v>
      </c>
      <c r="P2395" s="183" t="s">
        <v>14431</v>
      </c>
      <c r="Q2395" s="101" t="s">
        <v>10573</v>
      </c>
      <c r="R2395" s="102" t="s">
        <v>8648</v>
      </c>
      <c r="S2395" s="8">
        <f>INDEX('Coord Sitios Confirmados'!E:E, MATCH(B2395, 'Coord Sitios Confirmados'!B:B,0))</f>
        <v>4.5907799999999996</v>
      </c>
      <c r="T2395" s="159">
        <f>INDEX('Coord Sitios Confirmados'!F:F, MATCH(C2395, 'Coord Sitios Confirmados'!C:C,0))</f>
        <v>-74.200900000000004</v>
      </c>
    </row>
    <row r="2396" spans="1:20" x14ac:dyDescent="0.25">
      <c r="A2396" s="73" t="s">
        <v>6072</v>
      </c>
      <c r="B2396" s="79" t="s">
        <v>13525</v>
      </c>
      <c r="C2396" s="3" t="s">
        <v>6073</v>
      </c>
      <c r="D2396" s="3" t="s">
        <v>6074</v>
      </c>
      <c r="E2396" s="3" t="s">
        <v>18809</v>
      </c>
      <c r="F2396" s="3" t="s">
        <v>18807</v>
      </c>
      <c r="G2396" s="3" t="s">
        <v>1848</v>
      </c>
      <c r="H2396" s="3" t="s">
        <v>6075</v>
      </c>
      <c r="I2396" s="3" t="s">
        <v>6076</v>
      </c>
      <c r="J2396" s="3" t="s">
        <v>396</v>
      </c>
      <c r="K2396" s="3" t="s">
        <v>21700</v>
      </c>
      <c r="L2396" s="3" t="s">
        <v>21701</v>
      </c>
      <c r="M2396" s="3" t="s">
        <v>8695</v>
      </c>
      <c r="N2396" s="3" t="s">
        <v>12324</v>
      </c>
      <c r="O2396" s="3" t="s">
        <v>12744</v>
      </c>
      <c r="P2396" s="3" t="s">
        <v>14331</v>
      </c>
      <c r="Q2396" s="3" t="s">
        <v>14331</v>
      </c>
      <c r="R2396" s="106" t="s">
        <v>8860</v>
      </c>
      <c r="S2396" s="8">
        <f>INDEX('Coord Sitios Confirmados'!E:E, MATCH(B2396, 'Coord Sitios Confirmados'!B:B,0))</f>
        <v>4.6014166666666672</v>
      </c>
      <c r="T2396" s="159">
        <f>INDEX('Coord Sitios Confirmados'!F:F, MATCH(C2396, 'Coord Sitios Confirmados'!C:C,0))</f>
        <v>-74.062299999999993</v>
      </c>
    </row>
    <row r="2397" spans="1:20" x14ac:dyDescent="0.25">
      <c r="A2397" s="73" t="s">
        <v>6077</v>
      </c>
      <c r="B2397" s="79" t="s">
        <v>13559</v>
      </c>
      <c r="C2397" s="3" t="s">
        <v>6078</v>
      </c>
      <c r="D2397" s="3" t="s">
        <v>6079</v>
      </c>
      <c r="E2397" s="3" t="s">
        <v>5159</v>
      </c>
      <c r="F2397" s="3" t="s">
        <v>6080</v>
      </c>
      <c r="G2397" s="3" t="s">
        <v>2249</v>
      </c>
      <c r="H2397" s="3" t="s">
        <v>1260</v>
      </c>
      <c r="I2397" s="3" t="s">
        <v>6081</v>
      </c>
      <c r="J2397" s="3" t="s">
        <v>396</v>
      </c>
      <c r="K2397" s="3" t="s">
        <v>21705</v>
      </c>
      <c r="L2397" s="3" t="s">
        <v>21701</v>
      </c>
      <c r="M2397" s="3" t="s">
        <v>8696</v>
      </c>
      <c r="N2397" s="3" t="s">
        <v>12324</v>
      </c>
      <c r="O2397" s="3" t="s">
        <v>12744</v>
      </c>
      <c r="P2397" s="3" t="s">
        <v>14331</v>
      </c>
      <c r="Q2397" s="3" t="s">
        <v>14331</v>
      </c>
      <c r="R2397" s="106" t="s">
        <v>8648</v>
      </c>
      <c r="S2397" s="8">
        <f>INDEX('Coord Sitios Confirmados'!E:E, MATCH(B2397, 'Coord Sitios Confirmados'!B:B,0))</f>
        <v>4.603533333333333</v>
      </c>
      <c r="T2397" s="159">
        <f>INDEX('Coord Sitios Confirmados'!F:F, MATCH(C2397, 'Coord Sitios Confirmados'!C:C,0))</f>
        <v>-74.066100000000006</v>
      </c>
    </row>
    <row r="2398" spans="1:20" x14ac:dyDescent="0.25">
      <c r="A2398" s="73" t="s">
        <v>6082</v>
      </c>
      <c r="B2398" s="79" t="s">
        <v>13522</v>
      </c>
      <c r="C2398" s="3" t="s">
        <v>6083</v>
      </c>
      <c r="D2398" s="3" t="s">
        <v>6084</v>
      </c>
      <c r="E2398" s="3" t="s">
        <v>4554</v>
      </c>
      <c r="F2398" s="3" t="s">
        <v>2347</v>
      </c>
      <c r="G2398" s="3" t="s">
        <v>18</v>
      </c>
      <c r="H2398" s="3" t="s">
        <v>1260</v>
      </c>
      <c r="I2398" s="3" t="s">
        <v>6085</v>
      </c>
      <c r="J2398" s="3" t="s">
        <v>396</v>
      </c>
      <c r="K2398" s="3" t="s">
        <v>21705</v>
      </c>
      <c r="L2398" s="3" t="s">
        <v>21701</v>
      </c>
      <c r="M2398" s="3" t="s">
        <v>8696</v>
      </c>
      <c r="N2398" s="3" t="s">
        <v>12324</v>
      </c>
      <c r="O2398" s="3" t="s">
        <v>12744</v>
      </c>
      <c r="P2398" s="3" t="s">
        <v>14331</v>
      </c>
      <c r="Q2398" s="3" t="s">
        <v>14331</v>
      </c>
      <c r="R2398" s="106" t="s">
        <v>8648</v>
      </c>
      <c r="S2398" s="8">
        <f>INDEX('Coord Sitios Confirmados'!E:E, MATCH(B2398, 'Coord Sitios Confirmados'!B:B,0))</f>
        <v>4.6045999999999996</v>
      </c>
      <c r="T2398" s="159">
        <f>INDEX('Coord Sitios Confirmados'!F:F, MATCH(C2398, 'Coord Sitios Confirmados'!C:C,0))</f>
        <v>-74.066299999999998</v>
      </c>
    </row>
    <row r="2399" spans="1:20" x14ac:dyDescent="0.25">
      <c r="A2399" s="104" t="s">
        <v>6086</v>
      </c>
      <c r="B2399" s="11" t="s">
        <v>13315</v>
      </c>
      <c r="C2399" s="12" t="s">
        <v>6087</v>
      </c>
      <c r="D2399" s="12" t="s">
        <v>6088</v>
      </c>
      <c r="E2399" s="12" t="s">
        <v>20833</v>
      </c>
      <c r="F2399" s="12" t="s">
        <v>20834</v>
      </c>
      <c r="G2399" s="12" t="s">
        <v>18</v>
      </c>
      <c r="H2399" s="12" t="s">
        <v>6089</v>
      </c>
      <c r="I2399" s="12" t="s">
        <v>6090</v>
      </c>
      <c r="J2399" s="12" t="s">
        <v>396</v>
      </c>
      <c r="K2399" s="12" t="s">
        <v>21700</v>
      </c>
      <c r="L2399" s="12" t="s">
        <v>21701</v>
      </c>
      <c r="M2399" s="12" t="s">
        <v>524</v>
      </c>
      <c r="N2399" s="12" t="s">
        <v>12305</v>
      </c>
      <c r="O2399" s="12" t="s">
        <v>12744</v>
      </c>
      <c r="P2399" s="12" t="s">
        <v>14331</v>
      </c>
      <c r="Q2399" s="12" t="s">
        <v>14331</v>
      </c>
      <c r="R2399" s="72" t="s">
        <v>8648</v>
      </c>
      <c r="S2399" s="8">
        <f>INDEX('Coord Sitios Confirmados'!E:E, MATCH(B2399, 'Coord Sitios Confirmados'!B:B,0))</f>
        <v>4.6630560000000001</v>
      </c>
      <c r="T2399" s="159">
        <f>INDEX('Coord Sitios Confirmados'!F:F, MATCH(C2399, 'Coord Sitios Confirmados'!C:C,0))</f>
        <v>-74.052778200000006</v>
      </c>
    </row>
    <row r="2400" spans="1:20" x14ac:dyDescent="0.25">
      <c r="A2400" s="109" t="s">
        <v>6091</v>
      </c>
      <c r="B2400" s="9" t="s">
        <v>13276</v>
      </c>
      <c r="C2400" s="10" t="s">
        <v>6092</v>
      </c>
      <c r="D2400" s="10" t="s">
        <v>6093</v>
      </c>
      <c r="E2400" s="10" t="s">
        <v>5950</v>
      </c>
      <c r="F2400" s="10" t="s">
        <v>4003</v>
      </c>
      <c r="G2400" s="10" t="s">
        <v>18</v>
      </c>
      <c r="H2400" s="10" t="s">
        <v>6094</v>
      </c>
      <c r="I2400" s="10" t="s">
        <v>6095</v>
      </c>
      <c r="J2400" s="10" t="s">
        <v>396</v>
      </c>
      <c r="K2400" s="10" t="s">
        <v>21705</v>
      </c>
      <c r="L2400" s="10" t="s">
        <v>21701</v>
      </c>
      <c r="M2400" s="10" t="s">
        <v>5943</v>
      </c>
      <c r="N2400" s="10" t="s">
        <v>520</v>
      </c>
      <c r="O2400" s="10" t="s">
        <v>12744</v>
      </c>
      <c r="P2400" s="10" t="s">
        <v>14331</v>
      </c>
      <c r="Q2400" s="10" t="s">
        <v>14331</v>
      </c>
      <c r="R2400" s="110" t="s">
        <v>8860</v>
      </c>
      <c r="S2400" s="8">
        <f>INDEX('Coord Sitios Confirmados'!E:E, MATCH(B2400, 'Coord Sitios Confirmados'!B:B,0))</f>
        <v>4.6358800000000002</v>
      </c>
      <c r="T2400" s="159" t="str">
        <f>INDEX('Coord Sitios Confirmados'!F:F, MATCH(C2400, 'Coord Sitios Confirmados'!C:C,0))</f>
        <v>-74,06875</v>
      </c>
    </row>
    <row r="2401" spans="1:20" x14ac:dyDescent="0.25">
      <c r="A2401" s="73" t="s">
        <v>6096</v>
      </c>
      <c r="B2401" s="79" t="s">
        <v>13275</v>
      </c>
      <c r="C2401" s="3" t="s">
        <v>6097</v>
      </c>
      <c r="D2401" s="3" t="s">
        <v>6098</v>
      </c>
      <c r="E2401" s="3" t="s">
        <v>20775</v>
      </c>
      <c r="F2401" s="3" t="s">
        <v>20776</v>
      </c>
      <c r="G2401" s="3" t="s">
        <v>18</v>
      </c>
      <c r="H2401" s="3" t="s">
        <v>6099</v>
      </c>
      <c r="I2401" s="3" t="s">
        <v>6100</v>
      </c>
      <c r="J2401" s="3" t="s">
        <v>396</v>
      </c>
      <c r="K2401" s="3" t="s">
        <v>21705</v>
      </c>
      <c r="L2401" s="3" t="s">
        <v>21701</v>
      </c>
      <c r="M2401" s="3" t="s">
        <v>8696</v>
      </c>
      <c r="N2401" s="3" t="s">
        <v>12324</v>
      </c>
      <c r="O2401" s="3" t="s">
        <v>12744</v>
      </c>
      <c r="P2401" s="3" t="s">
        <v>14331</v>
      </c>
      <c r="Q2401" s="3" t="s">
        <v>14331</v>
      </c>
      <c r="R2401" s="106" t="s">
        <v>8860</v>
      </c>
      <c r="S2401" s="8">
        <f>INDEX('Coord Sitios Confirmados'!E:E, MATCH(B2401, 'Coord Sitios Confirmados'!B:B,0))</f>
        <v>4.6043833333333328</v>
      </c>
      <c r="T2401" s="159">
        <f>INDEX('Coord Sitios Confirmados'!F:F, MATCH(C2401, 'Coord Sitios Confirmados'!C:C,0))</f>
        <v>-74.067700000000002</v>
      </c>
    </row>
    <row r="2402" spans="1:20" x14ac:dyDescent="0.25">
      <c r="A2402" s="109" t="s">
        <v>6101</v>
      </c>
      <c r="B2402" s="9" t="s">
        <v>13460</v>
      </c>
      <c r="C2402" s="10" t="s">
        <v>6102</v>
      </c>
      <c r="D2402" s="10" t="s">
        <v>6103</v>
      </c>
      <c r="E2402" s="10" t="s">
        <v>22766</v>
      </c>
      <c r="F2402" s="10" t="s">
        <v>22767</v>
      </c>
      <c r="G2402" s="10" t="s">
        <v>18</v>
      </c>
      <c r="H2402" s="10" t="s">
        <v>6104</v>
      </c>
      <c r="I2402" s="10" t="s">
        <v>6105</v>
      </c>
      <c r="J2402" s="10" t="s">
        <v>396</v>
      </c>
      <c r="K2402" s="10" t="s">
        <v>21705</v>
      </c>
      <c r="L2402" s="10" t="s">
        <v>21701</v>
      </c>
      <c r="M2402" s="10" t="s">
        <v>524</v>
      </c>
      <c r="N2402" s="10" t="s">
        <v>520</v>
      </c>
      <c r="O2402" s="10" t="s">
        <v>12744</v>
      </c>
      <c r="P2402" s="10" t="s">
        <v>14331</v>
      </c>
      <c r="Q2402" s="10" t="s">
        <v>14331</v>
      </c>
      <c r="R2402" s="110" t="s">
        <v>8860</v>
      </c>
      <c r="S2402" s="8">
        <f>INDEX('Coord Sitios Confirmados'!E:E, MATCH(B2402, 'Coord Sitios Confirmados'!B:B,0))</f>
        <v>4.6285699999999999</v>
      </c>
      <c r="T2402" s="159" t="str">
        <f>INDEX('Coord Sitios Confirmados'!F:F, MATCH(C2402, 'Coord Sitios Confirmados'!C:C,0))</f>
        <v>-74,06501</v>
      </c>
    </row>
    <row r="2403" spans="1:20" x14ac:dyDescent="0.25">
      <c r="A2403" s="109" t="s">
        <v>6106</v>
      </c>
      <c r="B2403" s="9" t="s">
        <v>13278</v>
      </c>
      <c r="C2403" s="10" t="s">
        <v>6107</v>
      </c>
      <c r="D2403" s="10" t="s">
        <v>10458</v>
      </c>
      <c r="E2403" s="10" t="s">
        <v>19053</v>
      </c>
      <c r="F2403" s="10" t="s">
        <v>19052</v>
      </c>
      <c r="G2403" s="10" t="s">
        <v>18</v>
      </c>
      <c r="H2403" s="10" t="s">
        <v>6108</v>
      </c>
      <c r="I2403" s="10" t="s">
        <v>6109</v>
      </c>
      <c r="J2403" s="10" t="s">
        <v>396</v>
      </c>
      <c r="K2403" s="10" t="s">
        <v>21705</v>
      </c>
      <c r="L2403" s="10" t="s">
        <v>21701</v>
      </c>
      <c r="M2403" s="10" t="s">
        <v>524</v>
      </c>
      <c r="N2403" s="10" t="s">
        <v>520</v>
      </c>
      <c r="O2403" s="10" t="s">
        <v>12744</v>
      </c>
      <c r="P2403" s="10" t="s">
        <v>14331</v>
      </c>
      <c r="Q2403" s="10" t="s">
        <v>14331</v>
      </c>
      <c r="R2403" s="110" t="s">
        <v>8860</v>
      </c>
      <c r="S2403" s="8">
        <f>INDEX('Coord Sitios Confirmados'!E:E, MATCH(B2403, 'Coord Sitios Confirmados'!B:B,0))</f>
        <v>4.6307</v>
      </c>
      <c r="T2403" s="159" t="str">
        <f>INDEX('Coord Sitios Confirmados'!F:F, MATCH(C2403, 'Coord Sitios Confirmados'!C:C,0))</f>
        <v>-74,06820</v>
      </c>
    </row>
    <row r="2404" spans="1:20" x14ac:dyDescent="0.25">
      <c r="A2404" s="115" t="s">
        <v>15730</v>
      </c>
      <c r="B2404" s="103" t="s">
        <v>15731</v>
      </c>
      <c r="C2404" s="101" t="s">
        <v>15732</v>
      </c>
      <c r="D2404" s="101" t="s">
        <v>17592</v>
      </c>
      <c r="E2404" s="101" t="s">
        <v>22000</v>
      </c>
      <c r="F2404" s="101" t="s">
        <v>22001</v>
      </c>
      <c r="G2404" s="101" t="s">
        <v>14374</v>
      </c>
      <c r="H2404" s="101" t="s">
        <v>21016</v>
      </c>
      <c r="I2404" s="101" t="s">
        <v>15733</v>
      </c>
      <c r="J2404" s="101" t="s">
        <v>396</v>
      </c>
      <c r="K2404" s="101" t="s">
        <v>21705</v>
      </c>
      <c r="L2404" s="101" t="s">
        <v>21701</v>
      </c>
      <c r="M2404" s="101" t="s">
        <v>14374</v>
      </c>
      <c r="N2404" s="101" t="s">
        <v>14329</v>
      </c>
      <c r="O2404" s="101" t="s">
        <v>12744</v>
      </c>
      <c r="P2404" s="101" t="s">
        <v>14374</v>
      </c>
      <c r="Q2404" s="101" t="s">
        <v>10573</v>
      </c>
      <c r="R2404" s="102" t="s">
        <v>8648</v>
      </c>
      <c r="S2404" s="8">
        <f>INDEX('Coord Sitios Confirmados'!E:E, MATCH(B2404, 'Coord Sitios Confirmados'!B:B,0))</f>
        <v>4.8569899999999997</v>
      </c>
      <c r="T2404" s="159">
        <f>INDEX('Coord Sitios Confirmados'!F:F, MATCH(C2404, 'Coord Sitios Confirmados'!C:C,0))</f>
        <v>-74.035200000000003</v>
      </c>
    </row>
    <row r="2405" spans="1:20" x14ac:dyDescent="0.25">
      <c r="A2405" s="111" t="s">
        <v>6110</v>
      </c>
      <c r="B2405" s="5" t="s">
        <v>13316</v>
      </c>
      <c r="C2405" s="6" t="s">
        <v>6111</v>
      </c>
      <c r="D2405" s="6" t="s">
        <v>10559</v>
      </c>
      <c r="E2405" s="6" t="s">
        <v>4331</v>
      </c>
      <c r="F2405" s="6" t="s">
        <v>20892</v>
      </c>
      <c r="G2405" s="6" t="s">
        <v>18</v>
      </c>
      <c r="H2405" s="6" t="s">
        <v>6112</v>
      </c>
      <c r="I2405" s="5" t="s">
        <v>6113</v>
      </c>
      <c r="J2405" s="6" t="s">
        <v>396</v>
      </c>
      <c r="K2405" s="6" t="s">
        <v>21705</v>
      </c>
      <c r="L2405" s="6" t="s">
        <v>21701</v>
      </c>
      <c r="M2405" s="6" t="s">
        <v>3231</v>
      </c>
      <c r="N2405" s="6" t="s">
        <v>942</v>
      </c>
      <c r="O2405" s="6" t="s">
        <v>12744</v>
      </c>
      <c r="P2405" s="6" t="s">
        <v>14331</v>
      </c>
      <c r="Q2405" s="6" t="s">
        <v>14331</v>
      </c>
      <c r="R2405" s="112" t="s">
        <v>8860</v>
      </c>
      <c r="S2405" s="8">
        <f>INDEX('Coord Sitios Confirmados'!E:E, MATCH(B2405, 'Coord Sitios Confirmados'!B:B,0))</f>
        <v>4.6707999999999998</v>
      </c>
      <c r="T2405" s="159">
        <f>INDEX('Coord Sitios Confirmados'!F:F, MATCH(C2405, 'Coord Sitios Confirmados'!C:C,0))</f>
        <v>-74.101500000000001</v>
      </c>
    </row>
    <row r="2406" spans="1:20" x14ac:dyDescent="0.25">
      <c r="A2406" s="109" t="s">
        <v>6114</v>
      </c>
      <c r="B2406" s="9" t="s">
        <v>13523</v>
      </c>
      <c r="C2406" s="10" t="s">
        <v>6115</v>
      </c>
      <c r="D2406" s="10" t="s">
        <v>6116</v>
      </c>
      <c r="E2406" s="10" t="s">
        <v>3775</v>
      </c>
      <c r="F2406" s="10" t="s">
        <v>4929</v>
      </c>
      <c r="G2406" s="10" t="s">
        <v>1848</v>
      </c>
      <c r="H2406" s="10"/>
      <c r="I2406" s="10" t="s">
        <v>6117</v>
      </c>
      <c r="J2406" s="10" t="s">
        <v>396</v>
      </c>
      <c r="K2406" s="10" t="s">
        <v>21700</v>
      </c>
      <c r="L2406" s="10" t="s">
        <v>21701</v>
      </c>
      <c r="M2406" s="10" t="s">
        <v>524</v>
      </c>
      <c r="N2406" s="10" t="s">
        <v>520</v>
      </c>
      <c r="O2406" s="10" t="s">
        <v>12744</v>
      </c>
      <c r="P2406" s="10" t="s">
        <v>14331</v>
      </c>
      <c r="Q2406" s="10" t="s">
        <v>14331</v>
      </c>
      <c r="R2406" s="110" t="s">
        <v>8860</v>
      </c>
      <c r="S2406" s="8">
        <f>INDEX('Coord Sitios Confirmados'!E:E, MATCH(B2406, 'Coord Sitios Confirmados'!B:B,0))</f>
        <v>4.6421099999999997</v>
      </c>
      <c r="T2406" s="159" t="str">
        <f>INDEX('Coord Sitios Confirmados'!F:F, MATCH(C2406, 'Coord Sitios Confirmados'!C:C,0))</f>
        <v>-74,05476</v>
      </c>
    </row>
    <row r="2407" spans="1:20" x14ac:dyDescent="0.25">
      <c r="A2407" s="111" t="s">
        <v>6118</v>
      </c>
      <c r="B2407" s="5" t="s">
        <v>13385</v>
      </c>
      <c r="C2407" s="6" t="s">
        <v>6119</v>
      </c>
      <c r="D2407" s="6" t="s">
        <v>6120</v>
      </c>
      <c r="E2407" s="6" t="s">
        <v>20896</v>
      </c>
      <c r="F2407" s="6" t="s">
        <v>20897</v>
      </c>
      <c r="G2407" s="6" t="s">
        <v>940</v>
      </c>
      <c r="H2407" s="6" t="s">
        <v>21077</v>
      </c>
      <c r="I2407" s="5" t="s">
        <v>6121</v>
      </c>
      <c r="J2407" s="6" t="s">
        <v>396</v>
      </c>
      <c r="K2407" s="6" t="s">
        <v>21705</v>
      </c>
      <c r="L2407" s="6" t="s">
        <v>21701</v>
      </c>
      <c r="M2407" s="6" t="s">
        <v>5943</v>
      </c>
      <c r="N2407" s="6" t="s">
        <v>942</v>
      </c>
      <c r="O2407" s="6" t="s">
        <v>12744</v>
      </c>
      <c r="P2407" s="6" t="s">
        <v>14331</v>
      </c>
      <c r="Q2407" s="6" t="s">
        <v>14331</v>
      </c>
      <c r="R2407" s="112" t="s">
        <v>9556</v>
      </c>
      <c r="S2407" s="8">
        <f>INDEX('Coord Sitios Confirmados'!E:E, MATCH(B2407, 'Coord Sitios Confirmados'!B:B,0))</f>
        <v>4.6359349999999999</v>
      </c>
      <c r="T2407" s="159">
        <f>INDEX('Coord Sitios Confirmados'!F:F, MATCH(C2407, 'Coord Sitios Confirmados'!C:C,0))</f>
        <v>-74.085673999999997</v>
      </c>
    </row>
    <row r="2408" spans="1:20" x14ac:dyDescent="0.25">
      <c r="A2408" s="109" t="s">
        <v>6122</v>
      </c>
      <c r="B2408" s="9" t="s">
        <v>13055</v>
      </c>
      <c r="C2408" s="10" t="s">
        <v>6123</v>
      </c>
      <c r="D2408" s="10" t="s">
        <v>6124</v>
      </c>
      <c r="E2408" s="10" t="s">
        <v>6125</v>
      </c>
      <c r="F2408" s="10" t="s">
        <v>2711</v>
      </c>
      <c r="G2408" s="10" t="s">
        <v>18</v>
      </c>
      <c r="H2408" s="10" t="s">
        <v>21076</v>
      </c>
      <c r="I2408" s="10" t="s">
        <v>6127</v>
      </c>
      <c r="J2408" s="10" t="s">
        <v>396</v>
      </c>
      <c r="K2408" s="10" t="s">
        <v>21705</v>
      </c>
      <c r="L2408" s="10" t="s">
        <v>21701</v>
      </c>
      <c r="M2408" s="10" t="s">
        <v>5943</v>
      </c>
      <c r="N2408" s="10" t="s">
        <v>520</v>
      </c>
      <c r="O2408" s="10" t="s">
        <v>12744</v>
      </c>
      <c r="P2408" s="10" t="s">
        <v>14331</v>
      </c>
      <c r="Q2408" s="10" t="s">
        <v>14331</v>
      </c>
      <c r="R2408" s="110" t="s">
        <v>8860</v>
      </c>
      <c r="S2408" s="8">
        <f>INDEX('Coord Sitios Confirmados'!E:E, MATCH(B2408, 'Coord Sitios Confirmados'!B:B,0))</f>
        <v>4.6354499999999996</v>
      </c>
      <c r="T2408" s="159" t="str">
        <f>INDEX('Coord Sitios Confirmados'!F:F, MATCH(C2408, 'Coord Sitios Confirmados'!C:C,0))</f>
        <v>-74,07902</v>
      </c>
    </row>
    <row r="2409" spans="1:20" x14ac:dyDescent="0.25">
      <c r="A2409" s="109" t="s">
        <v>6122</v>
      </c>
      <c r="B2409" s="9" t="s">
        <v>13351</v>
      </c>
      <c r="C2409" s="10" t="s">
        <v>6129</v>
      </c>
      <c r="D2409" s="10" t="s">
        <v>6130</v>
      </c>
      <c r="E2409" s="10"/>
      <c r="F2409" s="10"/>
      <c r="G2409" s="10" t="s">
        <v>18</v>
      </c>
      <c r="H2409" s="10" t="s">
        <v>6126</v>
      </c>
      <c r="I2409" s="10" t="e">
        <v>#N/A</v>
      </c>
      <c r="J2409" s="10" t="s">
        <v>396</v>
      </c>
      <c r="K2409" s="10" t="s">
        <v>21700</v>
      </c>
      <c r="L2409" s="10" t="s">
        <v>21701</v>
      </c>
      <c r="M2409" s="10" t="s">
        <v>5943</v>
      </c>
      <c r="N2409" s="10" t="s">
        <v>520</v>
      </c>
      <c r="O2409" s="10" t="s">
        <v>12744</v>
      </c>
      <c r="P2409" s="10" t="s">
        <v>14331</v>
      </c>
      <c r="Q2409" s="10" t="s">
        <v>14331</v>
      </c>
      <c r="R2409" s="110" t="e">
        <v>#N/A</v>
      </c>
      <c r="S2409" s="8">
        <f>INDEX('Coord Sitios Confirmados'!E:E, MATCH(B2409, 'Coord Sitios Confirmados'!B:B,0))</f>
        <v>4.6354499999999996</v>
      </c>
      <c r="T2409" s="159" t="str">
        <f>INDEX('Coord Sitios Confirmados'!F:F, MATCH(C2409, 'Coord Sitios Confirmados'!C:C,0))</f>
        <v>-74,07902</v>
      </c>
    </row>
    <row r="2410" spans="1:20" x14ac:dyDescent="0.25">
      <c r="A2410" s="111" t="s">
        <v>6131</v>
      </c>
      <c r="B2410" s="5" t="s">
        <v>13386</v>
      </c>
      <c r="C2410" s="6" t="s">
        <v>6132</v>
      </c>
      <c r="D2410" s="6" t="s">
        <v>6120</v>
      </c>
      <c r="E2410" s="6" t="s">
        <v>20897</v>
      </c>
      <c r="F2410" s="6" t="s">
        <v>18693</v>
      </c>
      <c r="G2410" s="6" t="s">
        <v>940</v>
      </c>
      <c r="H2410" s="6" t="s">
        <v>21078</v>
      </c>
      <c r="I2410" s="5" t="s">
        <v>6133</v>
      </c>
      <c r="J2410" s="6" t="s">
        <v>396</v>
      </c>
      <c r="K2410" s="6" t="s">
        <v>21705</v>
      </c>
      <c r="L2410" s="6" t="s">
        <v>21701</v>
      </c>
      <c r="M2410" s="6" t="s">
        <v>5943</v>
      </c>
      <c r="N2410" s="6" t="s">
        <v>942</v>
      </c>
      <c r="O2410" s="6" t="s">
        <v>12744</v>
      </c>
      <c r="P2410" s="6" t="s">
        <v>14331</v>
      </c>
      <c r="Q2410" s="6" t="s">
        <v>14331</v>
      </c>
      <c r="R2410" s="112" t="s">
        <v>9556</v>
      </c>
      <c r="S2410" s="8">
        <f>INDEX('Coord Sitios Confirmados'!E:E, MATCH(B2410, 'Coord Sitios Confirmados'!B:B,0))</f>
        <v>4.6373369999999996</v>
      </c>
      <c r="T2410" s="159">
        <f>INDEX('Coord Sitios Confirmados'!F:F, MATCH(C2410, 'Coord Sitios Confirmados'!C:C,0))</f>
        <v>-74.082538</v>
      </c>
    </row>
    <row r="2411" spans="1:20" x14ac:dyDescent="0.25">
      <c r="A2411" s="73" t="s">
        <v>6134</v>
      </c>
      <c r="B2411" s="79" t="s">
        <v>13374</v>
      </c>
      <c r="C2411" s="3" t="s">
        <v>6135</v>
      </c>
      <c r="D2411" s="3" t="s">
        <v>6136</v>
      </c>
      <c r="E2411" s="3" t="s">
        <v>18714</v>
      </c>
      <c r="F2411" s="3" t="s">
        <v>18715</v>
      </c>
      <c r="G2411" s="3" t="s">
        <v>18</v>
      </c>
      <c r="H2411" s="3" t="s">
        <v>1260</v>
      </c>
      <c r="I2411" s="3" t="s">
        <v>6144</v>
      </c>
      <c r="J2411" s="3" t="s">
        <v>396</v>
      </c>
      <c r="K2411" s="3" t="s">
        <v>21705</v>
      </c>
      <c r="L2411" s="3" t="s">
        <v>21701</v>
      </c>
      <c r="M2411" s="3" t="s">
        <v>8695</v>
      </c>
      <c r="N2411" s="3" t="s">
        <v>12324</v>
      </c>
      <c r="O2411" s="3" t="s">
        <v>12744</v>
      </c>
      <c r="P2411" s="3" t="s">
        <v>14331</v>
      </c>
      <c r="Q2411" s="3" t="s">
        <v>14331</v>
      </c>
      <c r="R2411" s="106" t="s">
        <v>8648</v>
      </c>
      <c r="S2411" s="8">
        <f>INDEX('Coord Sitios Confirmados'!E:E, MATCH(B2411, 'Coord Sitios Confirmados'!B:B,0))</f>
        <v>4.5986666666666665</v>
      </c>
      <c r="T2411" s="159">
        <f>INDEX('Coord Sitios Confirmados'!F:F, MATCH(C2411, 'Coord Sitios Confirmados'!C:C,0))</f>
        <v>-74.069999999999993</v>
      </c>
    </row>
    <row r="2412" spans="1:20" x14ac:dyDescent="0.25">
      <c r="A2412" s="109" t="s">
        <v>6137</v>
      </c>
      <c r="B2412" s="9" t="s">
        <v>13280</v>
      </c>
      <c r="C2412" s="10" t="s">
        <v>6138</v>
      </c>
      <c r="D2412" s="10" t="s">
        <v>8341</v>
      </c>
      <c r="E2412" s="10" t="s">
        <v>20773</v>
      </c>
      <c r="F2412" s="10" t="s">
        <v>20772</v>
      </c>
      <c r="G2412" s="10" t="s">
        <v>18</v>
      </c>
      <c r="H2412" s="10" t="s">
        <v>6139</v>
      </c>
      <c r="I2412" s="10" t="e">
        <v>#N/A</v>
      </c>
      <c r="J2412" s="10" t="s">
        <v>396</v>
      </c>
      <c r="K2412" s="10" t="s">
        <v>21705</v>
      </c>
      <c r="L2412" s="10" t="s">
        <v>21701</v>
      </c>
      <c r="M2412" s="10" t="s">
        <v>524</v>
      </c>
      <c r="N2412" s="10" t="s">
        <v>520</v>
      </c>
      <c r="O2412" s="10" t="s">
        <v>12744</v>
      </c>
      <c r="P2412" s="10" t="s">
        <v>14331</v>
      </c>
      <c r="Q2412" s="10" t="s">
        <v>14331</v>
      </c>
      <c r="R2412" s="110" t="s">
        <v>8860</v>
      </c>
      <c r="S2412" s="8">
        <f>INDEX('Coord Sitios Confirmados'!E:E, MATCH(B2412, 'Coord Sitios Confirmados'!B:B,0))</f>
        <v>4.6585900000000002</v>
      </c>
      <c r="T2412" s="159" t="str">
        <f>INDEX('Coord Sitios Confirmados'!F:F, MATCH(C2412, 'Coord Sitios Confirmados'!C:C,0))</f>
        <v>-74,05810</v>
      </c>
    </row>
    <row r="2413" spans="1:20" x14ac:dyDescent="0.25">
      <c r="A2413" s="109" t="s">
        <v>6140</v>
      </c>
      <c r="B2413" s="9" t="s">
        <v>12995</v>
      </c>
      <c r="C2413" s="10" t="s">
        <v>6141</v>
      </c>
      <c r="D2413" s="10" t="s">
        <v>6142</v>
      </c>
      <c r="E2413" s="10" t="s">
        <v>1949</v>
      </c>
      <c r="F2413" s="10" t="s">
        <v>6125</v>
      </c>
      <c r="G2413" s="10" t="s">
        <v>524</v>
      </c>
      <c r="H2413" s="10" t="s">
        <v>6143</v>
      </c>
      <c r="I2413" s="10" t="s">
        <v>6144</v>
      </c>
      <c r="J2413" s="10" t="s">
        <v>396</v>
      </c>
      <c r="K2413" s="10" t="s">
        <v>21705</v>
      </c>
      <c r="L2413" s="10" t="s">
        <v>21701</v>
      </c>
      <c r="M2413" s="10" t="s">
        <v>524</v>
      </c>
      <c r="N2413" s="10" t="s">
        <v>520</v>
      </c>
      <c r="O2413" s="10" t="s">
        <v>12744</v>
      </c>
      <c r="P2413" s="10" t="s">
        <v>14331</v>
      </c>
      <c r="Q2413" s="10" t="s">
        <v>14331</v>
      </c>
      <c r="R2413" s="110" t="s">
        <v>8648</v>
      </c>
      <c r="S2413" s="8">
        <f>INDEX('Coord Sitios Confirmados'!E:E, MATCH(B2413, 'Coord Sitios Confirmados'!B:B,0))</f>
        <v>4.6326099999999997</v>
      </c>
      <c r="T2413" s="159" t="str">
        <f>INDEX('Coord Sitios Confirmados'!F:F, MATCH(C2413, 'Coord Sitios Confirmados'!C:C,0))</f>
        <v>-74,06605</v>
      </c>
    </row>
    <row r="2414" spans="1:20" x14ac:dyDescent="0.25">
      <c r="A2414" s="105" t="s">
        <v>21503</v>
      </c>
      <c r="B2414" s="71" t="s">
        <v>13543</v>
      </c>
      <c r="C2414" s="70" t="s">
        <v>6146</v>
      </c>
      <c r="D2414" s="70" t="s">
        <v>6147</v>
      </c>
      <c r="E2414" s="70" t="s">
        <v>5789</v>
      </c>
      <c r="F2414" s="70" t="s">
        <v>4343</v>
      </c>
      <c r="G2414" s="70" t="s">
        <v>18</v>
      </c>
      <c r="H2414" s="70" t="s">
        <v>6148</v>
      </c>
      <c r="I2414" s="70" t="s">
        <v>18292</v>
      </c>
      <c r="J2414" s="70" t="s">
        <v>396</v>
      </c>
      <c r="K2414" s="70" t="s">
        <v>21700</v>
      </c>
      <c r="L2414" s="70" t="s">
        <v>21701</v>
      </c>
      <c r="M2414" s="70" t="s">
        <v>6165</v>
      </c>
      <c r="N2414" s="70" t="s">
        <v>197</v>
      </c>
      <c r="O2414" s="70" t="s">
        <v>12746</v>
      </c>
      <c r="P2414" s="70" t="s">
        <v>14331</v>
      </c>
      <c r="Q2414" s="70" t="s">
        <v>14331</v>
      </c>
      <c r="R2414" s="74" t="s">
        <v>8860</v>
      </c>
      <c r="S2414" s="8">
        <f>INDEX('Coord Sitios Confirmados'!E:E, MATCH(B2414, 'Coord Sitios Confirmados'!B:B,0))</f>
        <v>4.7505059999999997</v>
      </c>
      <c r="T2414" s="159">
        <f>INDEX('Coord Sitios Confirmados'!F:F, MATCH(C2414, 'Coord Sitios Confirmados'!C:C,0))</f>
        <v>-74.044488999999999</v>
      </c>
    </row>
    <row r="2415" spans="1:20" x14ac:dyDescent="0.25">
      <c r="A2415" s="105" t="s">
        <v>21561</v>
      </c>
      <c r="B2415" s="71" t="s">
        <v>21565</v>
      </c>
      <c r="C2415" s="70" t="s">
        <v>21562</v>
      </c>
      <c r="D2415" s="70" t="s">
        <v>21566</v>
      </c>
      <c r="E2415" s="70" t="s">
        <v>18747</v>
      </c>
      <c r="F2415" s="70" t="s">
        <v>18726</v>
      </c>
      <c r="G2415" s="70" t="s">
        <v>16347</v>
      </c>
      <c r="H2415" s="70" t="s">
        <v>21791</v>
      </c>
      <c r="I2415" s="70" t="s">
        <v>21567</v>
      </c>
      <c r="J2415" s="70" t="s">
        <v>396</v>
      </c>
      <c r="K2415" s="70" t="s">
        <v>21700</v>
      </c>
      <c r="L2415" s="70" t="s">
        <v>21701</v>
      </c>
      <c r="M2415" s="70" t="s">
        <v>6165</v>
      </c>
      <c r="N2415" s="70" t="s">
        <v>197</v>
      </c>
      <c r="O2415" s="70" t="s">
        <v>12744</v>
      </c>
      <c r="P2415" s="70" t="s">
        <v>14331</v>
      </c>
      <c r="Q2415" s="70" t="s">
        <v>14331</v>
      </c>
      <c r="R2415" s="74" t="s">
        <v>16347</v>
      </c>
      <c r="S2415" s="8">
        <f>INDEX('Coord Sitios Confirmados'!E:E, MATCH(B2415, 'Coord Sitios Confirmados'!B:B,0))</f>
        <v>4.752129</v>
      </c>
      <c r="T2415" s="159">
        <f>INDEX('Coord Sitios Confirmados'!F:F, MATCH(C2415, 'Coord Sitios Confirmados'!C:C,0))</f>
        <v>-74.024157000000002</v>
      </c>
    </row>
    <row r="2416" spans="1:20" x14ac:dyDescent="0.25">
      <c r="A2416" s="109" t="s">
        <v>6149</v>
      </c>
      <c r="B2416" s="9" t="s">
        <v>13015</v>
      </c>
      <c r="C2416" s="10" t="s">
        <v>6150</v>
      </c>
      <c r="D2416" s="10" t="s">
        <v>6151</v>
      </c>
      <c r="E2416" s="10" t="s">
        <v>4900</v>
      </c>
      <c r="F2416" s="10" t="s">
        <v>4952</v>
      </c>
      <c r="G2416" s="10" t="s">
        <v>18</v>
      </c>
      <c r="H2416" s="10" t="s">
        <v>6152</v>
      </c>
      <c r="I2416" s="10" t="s">
        <v>6153</v>
      </c>
      <c r="J2416" s="10" t="s">
        <v>396</v>
      </c>
      <c r="K2416" s="10" t="s">
        <v>21705</v>
      </c>
      <c r="L2416" s="10" t="s">
        <v>21701</v>
      </c>
      <c r="M2416" s="10" t="s">
        <v>524</v>
      </c>
      <c r="N2416" s="10" t="s">
        <v>520</v>
      </c>
      <c r="O2416" s="10" t="s">
        <v>12744</v>
      </c>
      <c r="P2416" s="10" t="s">
        <v>14331</v>
      </c>
      <c r="Q2416" s="10" t="s">
        <v>14331</v>
      </c>
      <c r="R2416" s="110" t="s">
        <v>8648</v>
      </c>
      <c r="S2416" s="8">
        <f>INDEX('Coord Sitios Confirmados'!E:E, MATCH(B2416, 'Coord Sitios Confirmados'!B:B,0))</f>
        <v>4.6380299999999997</v>
      </c>
      <c r="T2416" s="159" t="str">
        <f>INDEX('Coord Sitios Confirmados'!F:F, MATCH(C2416, 'Coord Sitios Confirmados'!C:C,0))</f>
        <v>-74,06422</v>
      </c>
    </row>
    <row r="2417" spans="1:20" x14ac:dyDescent="0.25">
      <c r="A2417" s="73" t="s">
        <v>6154</v>
      </c>
      <c r="B2417" s="79" t="s">
        <v>13154</v>
      </c>
      <c r="C2417" s="3" t="s">
        <v>6155</v>
      </c>
      <c r="D2417" s="3" t="s">
        <v>6156</v>
      </c>
      <c r="E2417" s="3" t="s">
        <v>20842</v>
      </c>
      <c r="F2417" s="3" t="s">
        <v>20841</v>
      </c>
      <c r="G2417" s="3" t="s">
        <v>2249</v>
      </c>
      <c r="H2417" s="3" t="s">
        <v>6157</v>
      </c>
      <c r="I2417" s="3" t="s">
        <v>6158</v>
      </c>
      <c r="J2417" s="3" t="s">
        <v>396</v>
      </c>
      <c r="K2417" s="3" t="s">
        <v>21705</v>
      </c>
      <c r="L2417" s="3" t="s">
        <v>21701</v>
      </c>
      <c r="M2417" s="3" t="s">
        <v>8696</v>
      </c>
      <c r="N2417" s="3" t="s">
        <v>12324</v>
      </c>
      <c r="O2417" s="3" t="s">
        <v>12744</v>
      </c>
      <c r="P2417" s="3" t="s">
        <v>14331</v>
      </c>
      <c r="Q2417" s="3" t="s">
        <v>14331</v>
      </c>
      <c r="R2417" s="106" t="s">
        <v>8860</v>
      </c>
      <c r="S2417" s="8">
        <f>INDEX('Coord Sitios Confirmados'!E:E, MATCH(B2417, 'Coord Sitios Confirmados'!B:B,0))</f>
        <v>4.6081166666666666</v>
      </c>
      <c r="T2417" s="159">
        <f>INDEX('Coord Sitios Confirmados'!F:F, MATCH(C2417, 'Coord Sitios Confirmados'!C:C,0))</f>
        <v>-74.068799999999996</v>
      </c>
    </row>
    <row r="2418" spans="1:20" x14ac:dyDescent="0.25">
      <c r="A2418" s="107" t="s">
        <v>6159</v>
      </c>
      <c r="B2418" s="64" t="s">
        <v>12220</v>
      </c>
      <c r="C2418" s="65" t="s">
        <v>6160</v>
      </c>
      <c r="D2418" s="65" t="s">
        <v>6161</v>
      </c>
      <c r="E2418" s="65" t="s">
        <v>12221</v>
      </c>
      <c r="F2418" s="65" t="s">
        <v>12170</v>
      </c>
      <c r="G2418" s="65" t="s">
        <v>18</v>
      </c>
      <c r="H2418" s="64" t="s">
        <v>18290</v>
      </c>
      <c r="I2418" s="65" t="s">
        <v>10594</v>
      </c>
      <c r="J2418" s="65" t="s">
        <v>396</v>
      </c>
      <c r="K2418" s="65" t="s">
        <v>21705</v>
      </c>
      <c r="L2418" s="65" t="s">
        <v>21701</v>
      </c>
      <c r="M2418" s="65" t="s">
        <v>3231</v>
      </c>
      <c r="N2418" s="65" t="s">
        <v>397</v>
      </c>
      <c r="O2418" s="65" t="s">
        <v>12744</v>
      </c>
      <c r="P2418" s="65" t="s">
        <v>14331</v>
      </c>
      <c r="Q2418" s="65" t="s">
        <v>14331</v>
      </c>
      <c r="R2418" s="108" t="s">
        <v>8860</v>
      </c>
      <c r="S2418" s="8">
        <f>INDEX('Coord Sitios Confirmados'!E:E, MATCH(B2418, 'Coord Sitios Confirmados'!B:B,0))</f>
        <v>4.7188611111111101</v>
      </c>
      <c r="T2418" s="159">
        <f>INDEX('Coord Sitios Confirmados'!F:F, MATCH(C2418, 'Coord Sitios Confirmados'!C:C,0))</f>
        <v>-74.108166666666705</v>
      </c>
    </row>
    <row r="2419" spans="1:20" x14ac:dyDescent="0.25">
      <c r="A2419" s="111" t="s">
        <v>22895</v>
      </c>
      <c r="B2419" s="5" t="s">
        <v>22896</v>
      </c>
      <c r="C2419" s="6" t="s">
        <v>22897</v>
      </c>
      <c r="D2419" s="6" t="s">
        <v>22898</v>
      </c>
      <c r="E2419" s="6" t="s">
        <v>22899</v>
      </c>
      <c r="F2419" s="6" t="s">
        <v>21333</v>
      </c>
      <c r="G2419" s="6" t="s">
        <v>18</v>
      </c>
      <c r="H2419" s="6" t="s">
        <v>22900</v>
      </c>
      <c r="I2419" s="5" t="s">
        <v>18316</v>
      </c>
      <c r="J2419" s="6" t="s">
        <v>396</v>
      </c>
      <c r="K2419" s="6" t="s">
        <v>21705</v>
      </c>
      <c r="L2419" s="6" t="s">
        <v>21701</v>
      </c>
      <c r="M2419" s="6" t="s">
        <v>4060</v>
      </c>
      <c r="N2419" s="6" t="s">
        <v>942</v>
      </c>
      <c r="O2419" s="6" t="s">
        <v>12744</v>
      </c>
      <c r="P2419" s="6" t="s">
        <v>14331</v>
      </c>
      <c r="Q2419" s="6" t="s">
        <v>14331</v>
      </c>
      <c r="R2419" s="112" t="s">
        <v>1644</v>
      </c>
      <c r="S2419" s="8">
        <f>INDEX('Coord Sitios Confirmados'!E:E, MATCH(B2419, 'Coord Sitios Confirmados'!B:B,0))</f>
        <v>4.6417979999999996</v>
      </c>
      <c r="T2419" s="159">
        <f>INDEX('Coord Sitios Confirmados'!F:F, MATCH(C2419, 'Coord Sitios Confirmados'!C:C,0))</f>
        <v>-74.144380999999996</v>
      </c>
    </row>
    <row r="2420" spans="1:20" x14ac:dyDescent="0.25">
      <c r="A2420" s="104" t="s">
        <v>7022</v>
      </c>
      <c r="B2420" s="11" t="s">
        <v>13411</v>
      </c>
      <c r="C2420" s="12" t="s">
        <v>8655</v>
      </c>
      <c r="D2420" s="12" t="s">
        <v>7023</v>
      </c>
      <c r="E2420" s="12" t="s">
        <v>2958</v>
      </c>
      <c r="F2420" s="12" t="s">
        <v>20827</v>
      </c>
      <c r="G2420" s="12" t="s">
        <v>18</v>
      </c>
      <c r="H2420" s="12" t="s">
        <v>7024</v>
      </c>
      <c r="I2420" s="12">
        <v>18237978</v>
      </c>
      <c r="J2420" s="12" t="s">
        <v>396</v>
      </c>
      <c r="K2420" s="12" t="s">
        <v>21700</v>
      </c>
      <c r="L2420" s="12" t="s">
        <v>21701</v>
      </c>
      <c r="M2420" s="12" t="s">
        <v>6165</v>
      </c>
      <c r="N2420" s="12" t="s">
        <v>12305</v>
      </c>
      <c r="O2420" s="12" t="s">
        <v>12744</v>
      </c>
      <c r="P2420" s="12" t="s">
        <v>14331</v>
      </c>
      <c r="Q2420" s="12" t="s">
        <v>14331</v>
      </c>
      <c r="R2420" s="72" t="s">
        <v>8860</v>
      </c>
      <c r="S2420" s="8">
        <f>INDEX('Coord Sitios Confirmados'!E:E, MATCH(B2420, 'Coord Sitios Confirmados'!B:B,0))</f>
        <v>4.7035279000000001</v>
      </c>
      <c r="T2420" s="159">
        <f>INDEX('Coord Sitios Confirmados'!F:F, MATCH(C2420, 'Coord Sitios Confirmados'!C:C,0))</f>
        <v>-74.022594999999995</v>
      </c>
    </row>
    <row r="2421" spans="1:20" x14ac:dyDescent="0.25">
      <c r="A2421" s="111" t="s">
        <v>6162</v>
      </c>
      <c r="B2421" s="5" t="s">
        <v>13233</v>
      </c>
      <c r="C2421" s="6" t="s">
        <v>6163</v>
      </c>
      <c r="D2421" s="6" t="s">
        <v>6120</v>
      </c>
      <c r="E2421" s="6" t="s">
        <v>21079</v>
      </c>
      <c r="F2421" s="6" t="s">
        <v>21080</v>
      </c>
      <c r="G2421" s="6" t="s">
        <v>940</v>
      </c>
      <c r="H2421" s="6" t="s">
        <v>21088</v>
      </c>
      <c r="I2421" s="5" t="e">
        <v>#N/A</v>
      </c>
      <c r="J2421" s="6" t="s">
        <v>396</v>
      </c>
      <c r="K2421" s="6" t="s">
        <v>21705</v>
      </c>
      <c r="L2421" s="6" t="s">
        <v>21701</v>
      </c>
      <c r="M2421" s="6" t="s">
        <v>5943</v>
      </c>
      <c r="N2421" s="6" t="s">
        <v>942</v>
      </c>
      <c r="O2421" s="6" t="s">
        <v>12744</v>
      </c>
      <c r="P2421" s="6" t="s">
        <v>14331</v>
      </c>
      <c r="Q2421" s="6" t="s">
        <v>14331</v>
      </c>
      <c r="R2421" s="112" t="s">
        <v>9556</v>
      </c>
      <c r="S2421" s="8">
        <f>INDEX('Coord Sitios Confirmados'!E:E, MATCH(B2421, 'Coord Sitios Confirmados'!B:B,0))</f>
        <v>4.643974</v>
      </c>
      <c r="T2421" s="159">
        <f>INDEX('Coord Sitios Confirmados'!F:F, MATCH(C2421, 'Coord Sitios Confirmados'!C:C,0))</f>
        <v>-74.084003999999993</v>
      </c>
    </row>
    <row r="2422" spans="1:20" x14ac:dyDescent="0.25">
      <c r="A2422" s="104" t="s">
        <v>6164</v>
      </c>
      <c r="B2422" s="11" t="s">
        <v>12946</v>
      </c>
      <c r="C2422" s="12" t="s">
        <v>6165</v>
      </c>
      <c r="D2422" s="12" t="s">
        <v>6166</v>
      </c>
      <c r="E2422" s="12" t="s">
        <v>1790</v>
      </c>
      <c r="F2422" s="12" t="s">
        <v>18918</v>
      </c>
      <c r="G2422" s="12" t="s">
        <v>3716</v>
      </c>
      <c r="H2422" s="12" t="s">
        <v>6167</v>
      </c>
      <c r="I2422" s="12" t="s">
        <v>6168</v>
      </c>
      <c r="J2422" s="12" t="s">
        <v>396</v>
      </c>
      <c r="K2422" s="12" t="s">
        <v>21700</v>
      </c>
      <c r="L2422" s="12" t="s">
        <v>21701</v>
      </c>
      <c r="M2422" s="12" t="s">
        <v>6165</v>
      </c>
      <c r="N2422" s="12" t="s">
        <v>12305</v>
      </c>
      <c r="O2422" s="12" t="s">
        <v>12744</v>
      </c>
      <c r="P2422" s="12" t="s">
        <v>14331</v>
      </c>
      <c r="Q2422" s="12" t="s">
        <v>14331</v>
      </c>
      <c r="R2422" s="72" t="s">
        <v>8860</v>
      </c>
      <c r="S2422" s="8">
        <f>INDEX('Coord Sitios Confirmados'!E:E, MATCH(B2422, 'Coord Sitios Confirmados'!B:B,0))</f>
        <v>4.6954580000000004</v>
      </c>
      <c r="T2422" s="159">
        <f>INDEX('Coord Sitios Confirmados'!F:F, MATCH(C2422, 'Coord Sitios Confirmados'!C:C,0))</f>
        <v>-74.031193999999999</v>
      </c>
    </row>
    <row r="2423" spans="1:20" x14ac:dyDescent="0.25">
      <c r="A2423" s="73" t="s">
        <v>6169</v>
      </c>
      <c r="B2423" s="79" t="s">
        <v>12892</v>
      </c>
      <c r="C2423" s="3" t="s">
        <v>6170</v>
      </c>
      <c r="D2423" s="3" t="s">
        <v>3700</v>
      </c>
      <c r="E2423" s="3" t="s">
        <v>6171</v>
      </c>
      <c r="F2423" s="3" t="s">
        <v>3326</v>
      </c>
      <c r="G2423" s="3" t="s">
        <v>1644</v>
      </c>
      <c r="H2423" s="3" t="s">
        <v>1260</v>
      </c>
      <c r="I2423" s="3" t="s">
        <v>6172</v>
      </c>
      <c r="J2423" s="3" t="s">
        <v>396</v>
      </c>
      <c r="K2423" s="3" t="s">
        <v>21696</v>
      </c>
      <c r="L2423" s="3" t="s">
        <v>21697</v>
      </c>
      <c r="M2423" s="3" t="s">
        <v>8690</v>
      </c>
      <c r="N2423" s="3" t="s">
        <v>12324</v>
      </c>
      <c r="O2423" s="3" t="s">
        <v>12744</v>
      </c>
      <c r="P2423" s="3" t="s">
        <v>14331</v>
      </c>
      <c r="Q2423" s="3" t="s">
        <v>14331</v>
      </c>
      <c r="R2423" s="106" t="s">
        <v>1644</v>
      </c>
      <c r="S2423" s="8">
        <f>INDEX('Coord Sitios Confirmados'!E:E, MATCH(B2423, 'Coord Sitios Confirmados'!B:B,0))</f>
        <v>4.6219166666666665</v>
      </c>
      <c r="T2423" s="159">
        <f>INDEX('Coord Sitios Confirmados'!F:F, MATCH(C2423, 'Coord Sitios Confirmados'!C:C,0))</f>
        <v>-74.080016666666666</v>
      </c>
    </row>
    <row r="2424" spans="1:20" x14ac:dyDescent="0.25">
      <c r="A2424" s="73" t="s">
        <v>6173</v>
      </c>
      <c r="B2424" s="79" t="s">
        <v>12801</v>
      </c>
      <c r="C2424" s="3" t="s">
        <v>6174</v>
      </c>
      <c r="D2424" s="3" t="s">
        <v>6175</v>
      </c>
      <c r="E2424" s="3" t="s">
        <v>6176</v>
      </c>
      <c r="F2424" s="3" t="s">
        <v>6177</v>
      </c>
      <c r="G2424" s="3" t="s">
        <v>1508</v>
      </c>
      <c r="H2424" s="3"/>
      <c r="I2424" s="3" t="s">
        <v>6178</v>
      </c>
      <c r="J2424" s="3" t="s">
        <v>396</v>
      </c>
      <c r="K2424" s="3" t="s">
        <v>21705</v>
      </c>
      <c r="L2424" s="3" t="s">
        <v>21701</v>
      </c>
      <c r="M2424" s="3" t="s">
        <v>8697</v>
      </c>
      <c r="N2424" s="3" t="s">
        <v>12324</v>
      </c>
      <c r="O2424" s="3" t="s">
        <v>12744</v>
      </c>
      <c r="P2424" s="3" t="s">
        <v>14331</v>
      </c>
      <c r="Q2424" s="3" t="s">
        <v>14331</v>
      </c>
      <c r="R2424" s="106" t="s">
        <v>1644</v>
      </c>
      <c r="S2424" s="8">
        <f>INDEX('Coord Sitios Confirmados'!E:E, MATCH(B2424, 'Coord Sitios Confirmados'!B:B,0))</f>
        <v>4.4798999999999998</v>
      </c>
      <c r="T2424" s="159">
        <f>INDEX('Coord Sitios Confirmados'!F:F, MATCH(C2424, 'Coord Sitios Confirmados'!C:C,0))</f>
        <v>-74.141521999999995</v>
      </c>
    </row>
    <row r="2425" spans="1:20" x14ac:dyDescent="0.25">
      <c r="A2425" s="73" t="s">
        <v>8700</v>
      </c>
      <c r="B2425" s="79" t="s">
        <v>13422</v>
      </c>
      <c r="C2425" s="3" t="s">
        <v>8701</v>
      </c>
      <c r="D2425" s="3" t="s">
        <v>8702</v>
      </c>
      <c r="E2425" s="3" t="s">
        <v>18703</v>
      </c>
      <c r="F2425" s="3" t="s">
        <v>18704</v>
      </c>
      <c r="G2425" s="3" t="s">
        <v>1644</v>
      </c>
      <c r="H2425" s="3" t="s">
        <v>8703</v>
      </c>
      <c r="I2425" s="3">
        <v>7126530</v>
      </c>
      <c r="J2425" s="3" t="s">
        <v>396</v>
      </c>
      <c r="K2425" s="3" t="s">
        <v>21705</v>
      </c>
      <c r="L2425" s="3" t="s">
        <v>21701</v>
      </c>
      <c r="M2425" s="3" t="s">
        <v>6174</v>
      </c>
      <c r="N2425" s="3" t="s">
        <v>12324</v>
      </c>
      <c r="O2425" s="3" t="s">
        <v>12744</v>
      </c>
      <c r="P2425" s="3" t="s">
        <v>14331</v>
      </c>
      <c r="Q2425" s="3" t="s">
        <v>14331</v>
      </c>
      <c r="R2425" s="106" t="s">
        <v>1644</v>
      </c>
      <c r="S2425" s="8">
        <f>INDEX('Coord Sitios Confirmados'!E:E, MATCH(B2425, 'Coord Sitios Confirmados'!B:B,0))</f>
        <v>4.4740659999999997</v>
      </c>
      <c r="T2425" s="159">
        <f>INDEX('Coord Sitios Confirmados'!F:F, MATCH(C2425, 'Coord Sitios Confirmados'!C:C,0))</f>
        <v>-74.119442000000006</v>
      </c>
    </row>
    <row r="2426" spans="1:20" x14ac:dyDescent="0.25">
      <c r="A2426" s="73" t="s">
        <v>7055</v>
      </c>
      <c r="B2426" s="79" t="s">
        <v>13423</v>
      </c>
      <c r="C2426" s="3" t="s">
        <v>7054</v>
      </c>
      <c r="D2426" s="3" t="s">
        <v>7056</v>
      </c>
      <c r="E2426" s="3" t="s">
        <v>7057</v>
      </c>
      <c r="F2426" s="3" t="s">
        <v>6656</v>
      </c>
      <c r="G2426" s="3" t="s">
        <v>1922</v>
      </c>
      <c r="H2426" s="3" t="s">
        <v>7058</v>
      </c>
      <c r="I2426" s="3" t="s">
        <v>7096</v>
      </c>
      <c r="J2426" s="3" t="s">
        <v>396</v>
      </c>
      <c r="K2426" s="3" t="s">
        <v>21705</v>
      </c>
      <c r="L2426" s="3" t="s">
        <v>21701</v>
      </c>
      <c r="M2426" s="3" t="s">
        <v>6174</v>
      </c>
      <c r="N2426" s="3" t="s">
        <v>12324</v>
      </c>
      <c r="O2426" s="3" t="s">
        <v>12744</v>
      </c>
      <c r="P2426" s="3" t="s">
        <v>14331</v>
      </c>
      <c r="Q2426" s="3" t="s">
        <v>14331</v>
      </c>
      <c r="R2426" s="106" t="s">
        <v>1922</v>
      </c>
      <c r="S2426" s="8">
        <f>INDEX('Coord Sitios Confirmados'!E:E, MATCH(B2426, 'Coord Sitios Confirmados'!B:B,0))</f>
        <v>4.4934919999999998</v>
      </c>
      <c r="T2426" s="159">
        <f>INDEX('Coord Sitios Confirmados'!F:F, MATCH(C2426, 'Coord Sitios Confirmados'!C:C,0))</f>
        <v>-74.116457999999994</v>
      </c>
    </row>
    <row r="2427" spans="1:20" x14ac:dyDescent="0.25">
      <c r="A2427" s="115" t="s">
        <v>15291</v>
      </c>
      <c r="B2427" s="103" t="s">
        <v>15292</v>
      </c>
      <c r="C2427" s="101" t="s">
        <v>15293</v>
      </c>
      <c r="D2427" s="101" t="s">
        <v>17593</v>
      </c>
      <c r="E2427" s="101" t="s">
        <v>22466</v>
      </c>
      <c r="F2427" s="101"/>
      <c r="G2427" s="101" t="s">
        <v>14398</v>
      </c>
      <c r="H2427" s="101" t="s">
        <v>1644</v>
      </c>
      <c r="I2427" s="101" t="s">
        <v>16107</v>
      </c>
      <c r="J2427" s="101" t="s">
        <v>396</v>
      </c>
      <c r="K2427" s="101" t="s">
        <v>21699</v>
      </c>
      <c r="L2427" s="101" t="s">
        <v>21697</v>
      </c>
      <c r="M2427" s="101" t="s">
        <v>16051</v>
      </c>
      <c r="N2427" s="101" t="s">
        <v>14399</v>
      </c>
      <c r="O2427" s="101" t="s">
        <v>12744</v>
      </c>
      <c r="P2427" s="101" t="s">
        <v>15294</v>
      </c>
      <c r="Q2427" s="101" t="s">
        <v>10573</v>
      </c>
      <c r="R2427" s="102" t="s">
        <v>1644</v>
      </c>
      <c r="S2427" s="8">
        <f>INDEX('Coord Sitios Confirmados'!E:E, MATCH(B2427, 'Coord Sitios Confirmados'!B:B,0))</f>
        <v>5.2482499999999996</v>
      </c>
      <c r="T2427" s="159">
        <f>INDEX('Coord Sitios Confirmados'!F:F, MATCH(C2427, 'Coord Sitios Confirmados'!C:C,0))</f>
        <v>-74.531000000000006</v>
      </c>
    </row>
    <row r="2428" spans="1:20" x14ac:dyDescent="0.25">
      <c r="A2428" s="73" t="s">
        <v>12464</v>
      </c>
      <c r="B2428" s="79" t="s">
        <v>12465</v>
      </c>
      <c r="C2428" s="3" t="s">
        <v>12466</v>
      </c>
      <c r="D2428" s="3" t="s">
        <v>13694</v>
      </c>
      <c r="E2428" s="3" t="s">
        <v>18716</v>
      </c>
      <c r="F2428" s="3" t="s">
        <v>18336</v>
      </c>
      <c r="G2428" s="3" t="s">
        <v>13695</v>
      </c>
      <c r="H2428" s="3" t="s">
        <v>12555</v>
      </c>
      <c r="I2428" s="3" t="s">
        <v>12556</v>
      </c>
      <c r="J2428" s="3" t="s">
        <v>396</v>
      </c>
      <c r="K2428" s="3" t="s">
        <v>21705</v>
      </c>
      <c r="L2428" s="3" t="s">
        <v>21701</v>
      </c>
      <c r="M2428" s="3" t="s">
        <v>6174</v>
      </c>
      <c r="N2428" s="3" t="s">
        <v>12324</v>
      </c>
      <c r="O2428" s="3" t="s">
        <v>12744</v>
      </c>
      <c r="P2428" s="3" t="s">
        <v>14331</v>
      </c>
      <c r="Q2428" s="3" t="s">
        <v>14331</v>
      </c>
      <c r="R2428" s="106" t="s">
        <v>1644</v>
      </c>
      <c r="S2428" s="8">
        <f>INDEX('Coord Sitios Confirmados'!E:E, MATCH(B2428, 'Coord Sitios Confirmados'!B:B,0))</f>
        <v>4.4892671000000002</v>
      </c>
      <c r="T2428" s="159">
        <f>INDEX('Coord Sitios Confirmados'!F:F, MATCH(C2428, 'Coord Sitios Confirmados'!C:C,0))</f>
        <v>-74.1007307</v>
      </c>
    </row>
    <row r="2429" spans="1:20" x14ac:dyDescent="0.25">
      <c r="A2429" s="73" t="s">
        <v>13696</v>
      </c>
      <c r="B2429" s="79" t="s">
        <v>13697</v>
      </c>
      <c r="C2429" s="3" t="s">
        <v>13723</v>
      </c>
      <c r="D2429" s="3" t="s">
        <v>13698</v>
      </c>
      <c r="E2429" s="3" t="s">
        <v>18336</v>
      </c>
      <c r="F2429" s="3" t="s">
        <v>18337</v>
      </c>
      <c r="G2429" s="3" t="s">
        <v>8648</v>
      </c>
      <c r="H2429" s="3" t="s">
        <v>21411</v>
      </c>
      <c r="I2429" s="3" t="s">
        <v>13964</v>
      </c>
      <c r="J2429" s="3" t="s">
        <v>396</v>
      </c>
      <c r="K2429" s="3" t="s">
        <v>21705</v>
      </c>
      <c r="L2429" s="3" t="s">
        <v>21701</v>
      </c>
      <c r="M2429" s="3" t="s">
        <v>6174</v>
      </c>
      <c r="N2429" s="3" t="s">
        <v>12324</v>
      </c>
      <c r="O2429" s="3" t="s">
        <v>12744</v>
      </c>
      <c r="P2429" s="3" t="s">
        <v>14331</v>
      </c>
      <c r="Q2429" s="3" t="s">
        <v>14331</v>
      </c>
      <c r="R2429" s="106" t="s">
        <v>8648</v>
      </c>
      <c r="S2429" s="8">
        <f>INDEX('Coord Sitios Confirmados'!E:E, MATCH(B2429, 'Coord Sitios Confirmados'!B:B,0))</f>
        <v>4.5092400000000001</v>
      </c>
      <c r="T2429" s="159">
        <f>INDEX('Coord Sitios Confirmados'!F:F, MATCH(C2429, 'Coord Sitios Confirmados'!C:C,0))</f>
        <v>-74.115369999999999</v>
      </c>
    </row>
    <row r="2430" spans="1:20" x14ac:dyDescent="0.25">
      <c r="A2430" s="115" t="s">
        <v>23067</v>
      </c>
      <c r="B2430" s="103" t="s">
        <v>23068</v>
      </c>
      <c r="C2430" s="101" t="s">
        <v>23069</v>
      </c>
      <c r="D2430" s="101" t="s">
        <v>23070</v>
      </c>
      <c r="E2430" s="101" t="s">
        <v>23073</v>
      </c>
      <c r="F2430" s="101"/>
      <c r="G2430" s="101" t="s">
        <v>23072</v>
      </c>
      <c r="H2430" s="101" t="s">
        <v>23071</v>
      </c>
      <c r="I2430" s="101"/>
      <c r="J2430" s="101" t="s">
        <v>396</v>
      </c>
      <c r="K2430" s="101" t="s">
        <v>21705</v>
      </c>
      <c r="L2430" s="101" t="s">
        <v>21701</v>
      </c>
      <c r="M2430" s="101" t="s">
        <v>14555</v>
      </c>
      <c r="N2430" s="101" t="s">
        <v>14377</v>
      </c>
      <c r="O2430" s="101" t="s">
        <v>12744</v>
      </c>
      <c r="P2430" s="101" t="s">
        <v>14555</v>
      </c>
      <c r="Q2430" s="101" t="s">
        <v>10573</v>
      </c>
      <c r="R2430" s="102" t="s">
        <v>1644</v>
      </c>
      <c r="S2430" s="8">
        <f>INDEX('Coord Sitios Confirmados'!E:E, MATCH(B2430, 'Coord Sitios Confirmados'!B:B,0))</f>
        <v>4.35154</v>
      </c>
      <c r="T2430" s="159">
        <f>INDEX('Coord Sitios Confirmados'!F:F, MATCH(C2430, 'Coord Sitios Confirmados'!C:C,0))</f>
        <v>-74.377830000000003</v>
      </c>
    </row>
    <row r="2431" spans="1:20" x14ac:dyDescent="0.25">
      <c r="A2431" s="115" t="s">
        <v>23074</v>
      </c>
      <c r="B2431" s="103" t="s">
        <v>23075</v>
      </c>
      <c r="C2431" s="101" t="s">
        <v>23076</v>
      </c>
      <c r="D2431" s="101" t="s">
        <v>23077</v>
      </c>
      <c r="E2431" s="101" t="s">
        <v>23079</v>
      </c>
      <c r="F2431" s="101"/>
      <c r="G2431" s="101" t="s">
        <v>9556</v>
      </c>
      <c r="H2431" s="101" t="s">
        <v>23078</v>
      </c>
      <c r="I2431" s="101"/>
      <c r="J2431" s="101" t="s">
        <v>396</v>
      </c>
      <c r="K2431" s="101" t="s">
        <v>21705</v>
      </c>
      <c r="L2431" s="101" t="s">
        <v>21701</v>
      </c>
      <c r="M2431" s="101" t="s">
        <v>14453</v>
      </c>
      <c r="N2431" s="101" t="s">
        <v>14399</v>
      </c>
      <c r="O2431" s="101" t="s">
        <v>12744</v>
      </c>
      <c r="P2431" s="101" t="s">
        <v>14453</v>
      </c>
      <c r="Q2431" s="101" t="s">
        <v>10573</v>
      </c>
      <c r="R2431" s="102" t="s">
        <v>9556</v>
      </c>
      <c r="S2431" s="8">
        <f>INDEX('Coord Sitios Confirmados'!E:E, MATCH(B2431, 'Coord Sitios Confirmados'!B:B,0))</f>
        <v>4.7290219999999996</v>
      </c>
      <c r="T2431" s="159">
        <f>INDEX('Coord Sitios Confirmados'!F:F, MATCH(C2431, 'Coord Sitios Confirmados'!C:C,0))</f>
        <v>-74.240840000000006</v>
      </c>
    </row>
    <row r="2432" spans="1:20" x14ac:dyDescent="0.25">
      <c r="A2432" s="116" t="s">
        <v>8641</v>
      </c>
      <c r="B2432" s="7" t="s">
        <v>13418</v>
      </c>
      <c r="C2432" s="8" t="s">
        <v>8640</v>
      </c>
      <c r="D2432" s="8" t="s">
        <v>8642</v>
      </c>
      <c r="E2432" s="8" t="s">
        <v>8643</v>
      </c>
      <c r="F2432" s="8" t="s">
        <v>4034</v>
      </c>
      <c r="G2432" s="8" t="s">
        <v>18</v>
      </c>
      <c r="H2432" s="8" t="s">
        <v>8644</v>
      </c>
      <c r="I2432" s="8">
        <v>37706686</v>
      </c>
      <c r="J2432" s="8" t="s">
        <v>396</v>
      </c>
      <c r="K2432" s="8" t="s">
        <v>21705</v>
      </c>
      <c r="L2432" s="8" t="s">
        <v>21701</v>
      </c>
      <c r="M2432" s="8" t="s">
        <v>8715</v>
      </c>
      <c r="N2432" s="8" t="s">
        <v>14328</v>
      </c>
      <c r="O2432" s="8" t="s">
        <v>12744</v>
      </c>
      <c r="P2432" s="8" t="s">
        <v>14331</v>
      </c>
      <c r="Q2432" s="8" t="s">
        <v>14331</v>
      </c>
      <c r="R2432" s="26" t="s">
        <v>8860</v>
      </c>
      <c r="S2432" s="8">
        <f>INDEX('Coord Sitios Confirmados'!E:E, MATCH(B2432, 'Coord Sitios Confirmados'!B:B,0))</f>
        <v>4.6159129999999999</v>
      </c>
      <c r="T2432" s="159">
        <f>INDEX('Coord Sitios Confirmados'!F:F, MATCH(C2432, 'Coord Sitios Confirmados'!C:C,0))</f>
        <v>-74.178740000000005</v>
      </c>
    </row>
    <row r="2433" spans="1:20" x14ac:dyDescent="0.25">
      <c r="A2433" s="73" t="s">
        <v>6179</v>
      </c>
      <c r="B2433" s="79" t="s">
        <v>12781</v>
      </c>
      <c r="C2433" s="3" t="s">
        <v>6180</v>
      </c>
      <c r="D2433" s="3" t="s">
        <v>6181</v>
      </c>
      <c r="E2433" s="3" t="s">
        <v>6182</v>
      </c>
      <c r="F2433" s="3" t="s">
        <v>6183</v>
      </c>
      <c r="G2433" s="3" t="s">
        <v>1409</v>
      </c>
      <c r="H2433" s="3"/>
      <c r="I2433" s="3" t="s">
        <v>6184</v>
      </c>
      <c r="J2433" s="3" t="s">
        <v>396</v>
      </c>
      <c r="K2433" s="3" t="s">
        <v>21705</v>
      </c>
      <c r="L2433" s="3" t="s">
        <v>21701</v>
      </c>
      <c r="M2433" s="3" t="s">
        <v>8693</v>
      </c>
      <c r="N2433" s="3" t="s">
        <v>14328</v>
      </c>
      <c r="O2433" s="3" t="s">
        <v>12744</v>
      </c>
      <c r="P2433" s="3" t="s">
        <v>14331</v>
      </c>
      <c r="Q2433" s="3" t="s">
        <v>14331</v>
      </c>
      <c r="R2433" s="106" t="s">
        <v>1644</v>
      </c>
      <c r="S2433" s="8" t="str">
        <f>INDEX('Coord Sitios Confirmados'!E:E, MATCH(B2433, 'Coord Sitios Confirmados'!B:B,0))</f>
        <v>4,588200</v>
      </c>
      <c r="T2433" s="159">
        <f>INDEX('Coord Sitios Confirmados'!F:F, MATCH(C2433, 'Coord Sitios Confirmados'!C:C,0))</f>
        <v>-74.135897</v>
      </c>
    </row>
    <row r="2434" spans="1:20" x14ac:dyDescent="0.25">
      <c r="A2434" s="115" t="s">
        <v>15287</v>
      </c>
      <c r="B2434" s="103" t="s">
        <v>15288</v>
      </c>
      <c r="C2434" s="101" t="s">
        <v>15289</v>
      </c>
      <c r="D2434" s="101" t="s">
        <v>17594</v>
      </c>
      <c r="E2434" s="101" t="s">
        <v>22422</v>
      </c>
      <c r="F2434" s="101"/>
      <c r="G2434" s="101" t="s">
        <v>22593</v>
      </c>
      <c r="H2434" s="101" t="s">
        <v>16252</v>
      </c>
      <c r="I2434" s="101" t="s">
        <v>16253</v>
      </c>
      <c r="J2434" s="101" t="s">
        <v>396</v>
      </c>
      <c r="K2434" s="101" t="s">
        <v>21705</v>
      </c>
      <c r="L2434" s="101" t="s">
        <v>21701</v>
      </c>
      <c r="M2434" s="101" t="s">
        <v>16051</v>
      </c>
      <c r="N2434" s="101" t="s">
        <v>14377</v>
      </c>
      <c r="O2434" s="101" t="s">
        <v>12744</v>
      </c>
      <c r="P2434" s="101" t="s">
        <v>15290</v>
      </c>
      <c r="Q2434" s="101" t="s">
        <v>10573</v>
      </c>
      <c r="R2434" s="102" t="s">
        <v>9556</v>
      </c>
      <c r="S2434" s="8">
        <f>INDEX('Coord Sitios Confirmados'!E:E, MATCH(B2434, 'Coord Sitios Confirmados'!B:B,0))</f>
        <v>4.0880000000000001</v>
      </c>
      <c r="T2434" s="159">
        <f>INDEX('Coord Sitios Confirmados'!F:F, MATCH(C2434, 'Coord Sitios Confirmados'!C:C,0))</f>
        <v>-74.475999999999999</v>
      </c>
    </row>
    <row r="2435" spans="1:20" x14ac:dyDescent="0.25">
      <c r="A2435" s="73" t="s">
        <v>6185</v>
      </c>
      <c r="B2435" s="79" t="s">
        <v>12901</v>
      </c>
      <c r="C2435" s="3" t="s">
        <v>6186</v>
      </c>
      <c r="D2435" s="3" t="s">
        <v>6187</v>
      </c>
      <c r="E2435" s="3" t="s">
        <v>18789</v>
      </c>
      <c r="F2435" s="3" t="s">
        <v>19054</v>
      </c>
      <c r="G2435" s="3" t="s">
        <v>18</v>
      </c>
      <c r="H2435" s="3" t="s">
        <v>6188</v>
      </c>
      <c r="I2435" s="3" t="s">
        <v>6189</v>
      </c>
      <c r="J2435" s="3" t="s">
        <v>396</v>
      </c>
      <c r="K2435" s="3" t="s">
        <v>21705</v>
      </c>
      <c r="L2435" s="3" t="s">
        <v>21701</v>
      </c>
      <c r="M2435" s="3" t="s">
        <v>8696</v>
      </c>
      <c r="N2435" s="3" t="s">
        <v>12324</v>
      </c>
      <c r="O2435" s="3" t="s">
        <v>12744</v>
      </c>
      <c r="P2435" s="3" t="s">
        <v>14331</v>
      </c>
      <c r="Q2435" s="3" t="s">
        <v>14331</v>
      </c>
      <c r="R2435" s="106" t="s">
        <v>9556</v>
      </c>
      <c r="S2435" s="8">
        <f>INDEX('Coord Sitios Confirmados'!E:E, MATCH(B2435, 'Coord Sitios Confirmados'!B:B,0))</f>
        <v>4.603933333333333</v>
      </c>
      <c r="T2435" s="159">
        <f>INDEX('Coord Sitios Confirmados'!F:F, MATCH(C2435, 'Coord Sitios Confirmados'!C:C,0))</f>
        <v>-74.073700000000002</v>
      </c>
    </row>
    <row r="2436" spans="1:20" x14ac:dyDescent="0.25">
      <c r="A2436" s="73" t="s">
        <v>6190</v>
      </c>
      <c r="B2436" s="79" t="s">
        <v>12814</v>
      </c>
      <c r="C2436" s="3" t="s">
        <v>6191</v>
      </c>
      <c r="D2436" s="3" t="s">
        <v>6192</v>
      </c>
      <c r="E2436" s="3" t="s">
        <v>14115</v>
      </c>
      <c r="F2436" s="3" t="s">
        <v>4187</v>
      </c>
      <c r="G2436" s="3" t="s">
        <v>18</v>
      </c>
      <c r="H2436" s="3" t="s">
        <v>6193</v>
      </c>
      <c r="I2436" s="3" t="s">
        <v>6194</v>
      </c>
      <c r="J2436" s="3" t="s">
        <v>396</v>
      </c>
      <c r="K2436" s="3" t="s">
        <v>21702</v>
      </c>
      <c r="L2436" s="3" t="s">
        <v>21701</v>
      </c>
      <c r="M2436" s="3" t="s">
        <v>5313</v>
      </c>
      <c r="N2436" s="3" t="s">
        <v>12324</v>
      </c>
      <c r="O2436" s="3" t="s">
        <v>12744</v>
      </c>
      <c r="P2436" s="3" t="s">
        <v>14331</v>
      </c>
      <c r="Q2436" s="3" t="s">
        <v>14331</v>
      </c>
      <c r="R2436" s="106" t="s">
        <v>16230</v>
      </c>
      <c r="S2436" s="8" t="str">
        <f>INDEX('Coord Sitios Confirmados'!E:E, MATCH(B2436, 'Coord Sitios Confirmados'!B:B,0))</f>
        <v>4,607142</v>
      </c>
      <c r="T2436" s="159">
        <f>INDEX('Coord Sitios Confirmados'!F:F, MATCH(C2436, 'Coord Sitios Confirmados'!C:C,0))</f>
        <v>-74.102405000000005</v>
      </c>
    </row>
    <row r="2437" spans="1:20" x14ac:dyDescent="0.25">
      <c r="A2437" s="73" t="s">
        <v>6195</v>
      </c>
      <c r="B2437" s="79" t="s">
        <v>13090</v>
      </c>
      <c r="C2437" s="3" t="s">
        <v>6196</v>
      </c>
      <c r="D2437" s="3" t="s">
        <v>6197</v>
      </c>
      <c r="E2437" s="3" t="s">
        <v>6198</v>
      </c>
      <c r="F2437" s="3" t="s">
        <v>4187</v>
      </c>
      <c r="G2437" s="3" t="s">
        <v>1922</v>
      </c>
      <c r="H2437" s="3" t="s">
        <v>5722</v>
      </c>
      <c r="I2437" s="3" t="s">
        <v>6199</v>
      </c>
      <c r="J2437" s="3" t="s">
        <v>396</v>
      </c>
      <c r="K2437" s="3" t="s">
        <v>21705</v>
      </c>
      <c r="L2437" s="3" t="s">
        <v>21701</v>
      </c>
      <c r="M2437" s="3" t="s">
        <v>8690</v>
      </c>
      <c r="N2437" s="3" t="s">
        <v>12324</v>
      </c>
      <c r="O2437" s="3" t="s">
        <v>12744</v>
      </c>
      <c r="P2437" s="3" t="s">
        <v>14331</v>
      </c>
      <c r="Q2437" s="3" t="s">
        <v>14331</v>
      </c>
      <c r="R2437" s="106" t="s">
        <v>1922</v>
      </c>
      <c r="S2437" s="8" t="str">
        <f>INDEX('Coord Sitios Confirmados'!E:E, MATCH(B2437, 'Coord Sitios Confirmados'!B:B,0))</f>
        <v>4,602902</v>
      </c>
      <c r="T2437" s="159">
        <f>INDEX('Coord Sitios Confirmados'!F:F, MATCH(C2437, 'Coord Sitios Confirmados'!C:C,0))</f>
        <v>-74.100116999999997</v>
      </c>
    </row>
    <row r="2438" spans="1:20" x14ac:dyDescent="0.25">
      <c r="A2438" s="105" t="s">
        <v>6200</v>
      </c>
      <c r="B2438" s="71" t="s">
        <v>12984</v>
      </c>
      <c r="C2438" s="70" t="s">
        <v>6201</v>
      </c>
      <c r="D2438" s="70" t="s">
        <v>12707</v>
      </c>
      <c r="E2438" s="70" t="s">
        <v>2925</v>
      </c>
      <c r="F2438" s="70" t="s">
        <v>1736</v>
      </c>
      <c r="G2438" s="70" t="s">
        <v>13</v>
      </c>
      <c r="H2438" s="70">
        <v>0</v>
      </c>
      <c r="I2438" s="70" t="s">
        <v>6202</v>
      </c>
      <c r="J2438" s="70" t="s">
        <v>396</v>
      </c>
      <c r="K2438" s="70" t="s">
        <v>21705</v>
      </c>
      <c r="L2438" s="70" t="s">
        <v>21701</v>
      </c>
      <c r="M2438" s="70" t="s">
        <v>6165</v>
      </c>
      <c r="N2438" s="70" t="s">
        <v>197</v>
      </c>
      <c r="O2438" s="70" t="s">
        <v>12744</v>
      </c>
      <c r="P2438" s="70" t="s">
        <v>14331</v>
      </c>
      <c r="Q2438" s="70" t="s">
        <v>14331</v>
      </c>
      <c r="R2438" s="74" t="s">
        <v>1644</v>
      </c>
      <c r="S2438" s="8">
        <f>INDEX('Coord Sitios Confirmados'!E:E, MATCH(B2438, 'Coord Sitios Confirmados'!B:B,0))</f>
        <v>4.7589329999999999</v>
      </c>
      <c r="T2438" s="159">
        <f>INDEX('Coord Sitios Confirmados'!F:F, MATCH(C2438, 'Coord Sitios Confirmados'!C:C,0))</f>
        <v>-74.030924999999996</v>
      </c>
    </row>
    <row r="2439" spans="1:20" x14ac:dyDescent="0.25">
      <c r="A2439" s="115" t="s">
        <v>16103</v>
      </c>
      <c r="B2439" s="103" t="s">
        <v>16104</v>
      </c>
      <c r="C2439" s="101" t="s">
        <v>17005</v>
      </c>
      <c r="D2439" s="101" t="s">
        <v>17595</v>
      </c>
      <c r="E2439" s="101" t="s">
        <v>22086</v>
      </c>
      <c r="F2439" s="101" t="s">
        <v>22087</v>
      </c>
      <c r="G2439" s="101" t="s">
        <v>16105</v>
      </c>
      <c r="H2439" s="101" t="s">
        <v>21264</v>
      </c>
      <c r="I2439" s="101" t="s">
        <v>16106</v>
      </c>
      <c r="J2439" s="101" t="s">
        <v>396</v>
      </c>
      <c r="K2439" s="101" t="s">
        <v>21702</v>
      </c>
      <c r="L2439" s="101" t="s">
        <v>21701</v>
      </c>
      <c r="M2439" s="101" t="s">
        <v>16083</v>
      </c>
      <c r="N2439" s="101" t="s">
        <v>14377</v>
      </c>
      <c r="O2439" s="101" t="s">
        <v>12744</v>
      </c>
      <c r="P2439" s="101" t="s">
        <v>15829</v>
      </c>
      <c r="Q2439" s="101" t="s">
        <v>10573</v>
      </c>
      <c r="R2439" s="102" t="s">
        <v>8648</v>
      </c>
      <c r="S2439" s="8">
        <f>INDEX('Coord Sitios Confirmados'!E:E, MATCH(B2439, 'Coord Sitios Confirmados'!B:B,0))</f>
        <v>4.1955612999999996</v>
      </c>
      <c r="T2439" s="159">
        <f>INDEX('Coord Sitios Confirmados'!F:F, MATCH(C2439, 'Coord Sitios Confirmados'!C:C,0))</f>
        <v>-74.658998499999996</v>
      </c>
    </row>
    <row r="2440" spans="1:20" x14ac:dyDescent="0.25">
      <c r="A2440" s="115" t="s">
        <v>16103</v>
      </c>
      <c r="B2440" s="103" t="s">
        <v>16569</v>
      </c>
      <c r="C2440" s="101" t="s">
        <v>17006</v>
      </c>
      <c r="D2440" s="101" t="s">
        <v>17595</v>
      </c>
      <c r="E2440" s="101" t="s">
        <v>22086</v>
      </c>
      <c r="F2440" s="101" t="s">
        <v>22087</v>
      </c>
      <c r="G2440" s="101" t="s">
        <v>16105</v>
      </c>
      <c r="H2440" s="101" t="s">
        <v>21264</v>
      </c>
      <c r="I2440" s="101" t="s">
        <v>16106</v>
      </c>
      <c r="J2440" s="101" t="s">
        <v>396</v>
      </c>
      <c r="K2440" s="101" t="s">
        <v>21702</v>
      </c>
      <c r="L2440" s="101" t="s">
        <v>21701</v>
      </c>
      <c r="M2440" s="101" t="s">
        <v>16083</v>
      </c>
      <c r="N2440" s="101" t="s">
        <v>14377</v>
      </c>
      <c r="O2440" s="101" t="s">
        <v>12744</v>
      </c>
      <c r="P2440" s="101" t="s">
        <v>15829</v>
      </c>
      <c r="Q2440" s="101" t="s">
        <v>10573</v>
      </c>
      <c r="R2440" s="102" t="s">
        <v>8648</v>
      </c>
      <c r="S2440" s="8">
        <f>INDEX('Coord Sitios Confirmados'!E:E, MATCH(B2440, 'Coord Sitios Confirmados'!B:B,0))</f>
        <v>4.1955612999999996</v>
      </c>
      <c r="T2440" s="159">
        <f>INDEX('Coord Sitios Confirmados'!F:F, MATCH(C2440, 'Coord Sitios Confirmados'!C:C,0))</f>
        <v>-74.658998499999996</v>
      </c>
    </row>
    <row r="2441" spans="1:20" x14ac:dyDescent="0.25">
      <c r="A2441" s="73" t="s">
        <v>10127</v>
      </c>
      <c r="B2441" s="79" t="s">
        <v>14351</v>
      </c>
      <c r="C2441" s="3" t="s">
        <v>10128</v>
      </c>
      <c r="D2441" s="3" t="s">
        <v>17596</v>
      </c>
      <c r="E2441" s="3" t="s">
        <v>16370</v>
      </c>
      <c r="F2441" s="3"/>
      <c r="G2441" s="3" t="s">
        <v>21585</v>
      </c>
      <c r="H2441" s="3"/>
      <c r="I2441" s="3" t="s">
        <v>16371</v>
      </c>
      <c r="J2441" s="3" t="s">
        <v>396</v>
      </c>
      <c r="K2441" s="3" t="s">
        <v>21705</v>
      </c>
      <c r="L2441" s="3" t="s">
        <v>21701</v>
      </c>
      <c r="M2441" s="3" t="s">
        <v>8696</v>
      </c>
      <c r="N2441" s="3" t="s">
        <v>12324</v>
      </c>
      <c r="O2441" s="3" t="s">
        <v>12744</v>
      </c>
      <c r="P2441" s="3" t="s">
        <v>14331</v>
      </c>
      <c r="Q2441" s="3" t="s">
        <v>14331</v>
      </c>
      <c r="R2441" s="106" t="s">
        <v>8860</v>
      </c>
      <c r="S2441" s="8">
        <f>INDEX('Coord Sitios Confirmados'!E:E, MATCH(B2441, 'Coord Sitios Confirmados'!B:B,0))</f>
        <v>4.5858444</v>
      </c>
      <c r="T2441" s="159">
        <f>INDEX('Coord Sitios Confirmados'!F:F, MATCH(C2441, 'Coord Sitios Confirmados'!C:C,0))</f>
        <v>-74.024047199999998</v>
      </c>
    </row>
    <row r="2442" spans="1:20" x14ac:dyDescent="0.25">
      <c r="A2442" s="115" t="s">
        <v>21505</v>
      </c>
      <c r="B2442" s="103">
        <v>520086</v>
      </c>
      <c r="C2442" s="101" t="s">
        <v>21797</v>
      </c>
      <c r="D2442" s="101" t="s">
        <v>21811</v>
      </c>
      <c r="E2442" s="101" t="s">
        <v>21798</v>
      </c>
      <c r="F2442" s="101"/>
      <c r="G2442" s="101" t="s">
        <v>21799</v>
      </c>
      <c r="H2442" s="101" t="s">
        <v>21800</v>
      </c>
      <c r="I2442" s="101" t="s">
        <v>21801</v>
      </c>
      <c r="J2442" s="101" t="s">
        <v>396</v>
      </c>
      <c r="K2442" s="101" t="s">
        <v>21700</v>
      </c>
      <c r="L2442" s="101" t="s">
        <v>21701</v>
      </c>
      <c r="M2442" s="101" t="s">
        <v>14438</v>
      </c>
      <c r="N2442" s="101" t="s">
        <v>14329</v>
      </c>
      <c r="O2442" s="101" t="s">
        <v>12744</v>
      </c>
      <c r="P2442" s="101" t="s">
        <v>14438</v>
      </c>
      <c r="Q2442" s="101" t="s">
        <v>10573</v>
      </c>
      <c r="R2442" s="102" t="s">
        <v>7044</v>
      </c>
      <c r="S2442" s="8" t="e">
        <f>INDEX('Coord Sitios Confirmados'!E:E, MATCH(B2442, 'Coord Sitios Confirmados'!B:B,0))</f>
        <v>#N/A</v>
      </c>
      <c r="T2442" s="159" t="e">
        <f>INDEX('Coord Sitios Confirmados'!F:F, MATCH(C2442, 'Coord Sitios Confirmados'!C:C,0))</f>
        <v>#N/A</v>
      </c>
    </row>
    <row r="2443" spans="1:20" x14ac:dyDescent="0.25">
      <c r="A2443" s="115" t="s">
        <v>15377</v>
      </c>
      <c r="B2443" s="103" t="s">
        <v>15378</v>
      </c>
      <c r="C2443" s="101" t="s">
        <v>15379</v>
      </c>
      <c r="D2443" s="101" t="s">
        <v>17597</v>
      </c>
      <c r="E2443" s="101" t="s">
        <v>22498</v>
      </c>
      <c r="F2443" s="101"/>
      <c r="G2443" s="101" t="s">
        <v>14398</v>
      </c>
      <c r="H2443" s="101" t="s">
        <v>13961</v>
      </c>
      <c r="I2443" s="101" t="s">
        <v>16250</v>
      </c>
      <c r="J2443" s="101" t="s">
        <v>396</v>
      </c>
      <c r="K2443" s="101" t="s">
        <v>21705</v>
      </c>
      <c r="L2443" s="101" t="s">
        <v>21701</v>
      </c>
      <c r="M2443" s="101" t="s">
        <v>16051</v>
      </c>
      <c r="N2443" s="101" t="s">
        <v>14399</v>
      </c>
      <c r="O2443" s="101" t="s">
        <v>12744</v>
      </c>
      <c r="P2443" s="101" t="s">
        <v>15379</v>
      </c>
      <c r="Q2443" s="101" t="s">
        <v>10573</v>
      </c>
      <c r="R2443" s="102" t="s">
        <v>9556</v>
      </c>
      <c r="S2443" s="8">
        <f>INDEX('Coord Sitios Confirmados'!E:E, MATCH(B2443, 'Coord Sitios Confirmados'!B:B,0))</f>
        <v>5.1102999999999996</v>
      </c>
      <c r="T2443" s="159">
        <f>INDEX('Coord Sitios Confirmados'!F:F, MATCH(C2443, 'Coord Sitios Confirmados'!C:C,0))</f>
        <v>-74.343900000000005</v>
      </c>
    </row>
    <row r="2444" spans="1:20" x14ac:dyDescent="0.25">
      <c r="A2444" s="105" t="s">
        <v>12506</v>
      </c>
      <c r="B2444" s="71" t="s">
        <v>12507</v>
      </c>
      <c r="C2444" s="70" t="s">
        <v>12508</v>
      </c>
      <c r="D2444" s="70" t="s">
        <v>12567</v>
      </c>
      <c r="E2444" s="70" t="s">
        <v>18748</v>
      </c>
      <c r="F2444" s="70" t="s">
        <v>18749</v>
      </c>
      <c r="G2444" s="70" t="s">
        <v>1644</v>
      </c>
      <c r="H2444" s="70" t="s">
        <v>12565</v>
      </c>
      <c r="I2444" s="70" t="s">
        <v>12566</v>
      </c>
      <c r="J2444" s="70" t="s">
        <v>396</v>
      </c>
      <c r="K2444" s="70" t="s">
        <v>21705</v>
      </c>
      <c r="L2444" s="70" t="s">
        <v>21701</v>
      </c>
      <c r="M2444" s="70" t="s">
        <v>8699</v>
      </c>
      <c r="N2444" s="70" t="s">
        <v>197</v>
      </c>
      <c r="O2444" s="70" t="s">
        <v>12744</v>
      </c>
      <c r="P2444" s="70" t="s">
        <v>14331</v>
      </c>
      <c r="Q2444" s="70" t="s">
        <v>14331</v>
      </c>
      <c r="R2444" s="74" t="s">
        <v>1644</v>
      </c>
      <c r="S2444" s="8">
        <f>INDEX('Coord Sitios Confirmados'!E:E, MATCH(B2444, 'Coord Sitios Confirmados'!B:B,0))</f>
        <v>4.7747999999999999</v>
      </c>
      <c r="T2444" s="159">
        <f>INDEX('Coord Sitios Confirmados'!F:F, MATCH(C2444, 'Coord Sitios Confirmados'!C:C,0))</f>
        <v>-74.0535</v>
      </c>
    </row>
    <row r="2445" spans="1:20" x14ac:dyDescent="0.25">
      <c r="A2445" s="111" t="s">
        <v>6203</v>
      </c>
      <c r="B2445" s="5" t="s">
        <v>12853</v>
      </c>
      <c r="C2445" s="6" t="s">
        <v>6204</v>
      </c>
      <c r="D2445" s="6" t="s">
        <v>6205</v>
      </c>
      <c r="E2445" s="6" t="s">
        <v>8654</v>
      </c>
      <c r="F2445" s="6" t="s">
        <v>18755</v>
      </c>
      <c r="G2445" s="6" t="s">
        <v>940</v>
      </c>
      <c r="H2445" s="6" t="s">
        <v>6207</v>
      </c>
      <c r="I2445" s="5" t="s">
        <v>6208</v>
      </c>
      <c r="J2445" s="6" t="s">
        <v>396</v>
      </c>
      <c r="K2445" s="6" t="s">
        <v>21702</v>
      </c>
      <c r="L2445" s="6" t="s">
        <v>21701</v>
      </c>
      <c r="M2445" s="6" t="s">
        <v>3379</v>
      </c>
      <c r="N2445" s="6" t="s">
        <v>942</v>
      </c>
      <c r="O2445" s="6" t="s">
        <v>12744</v>
      </c>
      <c r="P2445" s="6" t="s">
        <v>14331</v>
      </c>
      <c r="Q2445" s="6" t="s">
        <v>14331</v>
      </c>
      <c r="R2445" s="112" t="s">
        <v>1644</v>
      </c>
      <c r="S2445" s="8">
        <f>INDEX('Coord Sitios Confirmados'!E:E, MATCH(B2445, 'Coord Sitios Confirmados'!B:B,0))</f>
        <v>4.6826759999999998</v>
      </c>
      <c r="T2445" s="159">
        <f>INDEX('Coord Sitios Confirmados'!F:F, MATCH(C2445, 'Coord Sitios Confirmados'!C:C,0))</f>
        <v>-74.149992999999995</v>
      </c>
    </row>
    <row r="2446" spans="1:20" x14ac:dyDescent="0.25">
      <c r="A2446" s="104" t="s">
        <v>6209</v>
      </c>
      <c r="B2446" s="11" t="s">
        <v>13486</v>
      </c>
      <c r="C2446" s="12" t="s">
        <v>6210</v>
      </c>
      <c r="D2446" s="12" t="s">
        <v>6211</v>
      </c>
      <c r="E2446" s="12" t="s">
        <v>22757</v>
      </c>
      <c r="F2446" s="12" t="s">
        <v>22758</v>
      </c>
      <c r="G2446" s="12" t="s">
        <v>18</v>
      </c>
      <c r="H2446" s="12" t="s">
        <v>56</v>
      </c>
      <c r="I2446" s="12" t="s">
        <v>6213</v>
      </c>
      <c r="J2446" s="12" t="s">
        <v>396</v>
      </c>
      <c r="K2446" s="12" t="s">
        <v>21700</v>
      </c>
      <c r="L2446" s="12" t="s">
        <v>21701</v>
      </c>
      <c r="M2446" s="12" t="s">
        <v>524</v>
      </c>
      <c r="N2446" s="12" t="s">
        <v>12305</v>
      </c>
      <c r="O2446" s="12" t="s">
        <v>12744</v>
      </c>
      <c r="P2446" s="12" t="s">
        <v>14331</v>
      </c>
      <c r="Q2446" s="12" t="s">
        <v>14331</v>
      </c>
      <c r="R2446" s="72" t="s">
        <v>8860</v>
      </c>
      <c r="S2446" s="8">
        <f>INDEX('Coord Sitios Confirmados'!E:E, MATCH(B2446, 'Coord Sitios Confirmados'!B:B,0))</f>
        <v>4.6763940000000002</v>
      </c>
      <c r="T2446" s="159">
        <f>INDEX('Coord Sitios Confirmados'!F:F, MATCH(C2446, 'Coord Sitios Confirmados'!C:C,0))</f>
        <v>-74.047484999999995</v>
      </c>
    </row>
    <row r="2447" spans="1:20" x14ac:dyDescent="0.25">
      <c r="A2447" s="115" t="s">
        <v>15347</v>
      </c>
      <c r="B2447" s="103" t="s">
        <v>15348</v>
      </c>
      <c r="C2447" s="101" t="s">
        <v>15349</v>
      </c>
      <c r="D2447" s="101" t="s">
        <v>17598</v>
      </c>
      <c r="E2447" s="101" t="s">
        <v>22411</v>
      </c>
      <c r="F2447" s="101"/>
      <c r="G2447" s="101" t="s">
        <v>16086</v>
      </c>
      <c r="H2447" s="101" t="s">
        <v>16200</v>
      </c>
      <c r="I2447" s="101" t="s">
        <v>15350</v>
      </c>
      <c r="J2447" s="101" t="s">
        <v>396</v>
      </c>
      <c r="K2447" s="101" t="s">
        <v>21705</v>
      </c>
      <c r="L2447" s="101" t="s">
        <v>21701</v>
      </c>
      <c r="M2447" s="101" t="s">
        <v>16051</v>
      </c>
      <c r="N2447" s="101" t="s">
        <v>14377</v>
      </c>
      <c r="O2447" s="101" t="s">
        <v>12744</v>
      </c>
      <c r="P2447" s="101" t="s">
        <v>15166</v>
      </c>
      <c r="Q2447" s="101" t="s">
        <v>10573</v>
      </c>
      <c r="R2447" s="102" t="s">
        <v>9556</v>
      </c>
      <c r="S2447" s="8">
        <f>INDEX('Coord Sitios Confirmados'!E:E, MATCH(B2447, 'Coord Sitios Confirmados'!B:B,0))</f>
        <v>4.2693899999999996</v>
      </c>
      <c r="T2447" s="159">
        <f>INDEX('Coord Sitios Confirmados'!F:F, MATCH(C2447, 'Coord Sitios Confirmados'!C:C,0))</f>
        <v>-74.429400000000001</v>
      </c>
    </row>
    <row r="2448" spans="1:20" x14ac:dyDescent="0.25">
      <c r="A2448" s="115" t="s">
        <v>15756</v>
      </c>
      <c r="B2448" s="103" t="s">
        <v>15757</v>
      </c>
      <c r="C2448" s="101" t="s">
        <v>15758</v>
      </c>
      <c r="D2448" s="101" t="s">
        <v>17599</v>
      </c>
      <c r="E2448" s="101" t="s">
        <v>22379</v>
      </c>
      <c r="F2448" s="101"/>
      <c r="G2448" s="101" t="s">
        <v>22579</v>
      </c>
      <c r="H2448" s="101" t="s">
        <v>9556</v>
      </c>
      <c r="I2448" s="101" t="s">
        <v>15759</v>
      </c>
      <c r="J2448" s="101" t="s">
        <v>396</v>
      </c>
      <c r="K2448" s="101" t="s">
        <v>21705</v>
      </c>
      <c r="L2448" s="101" t="s">
        <v>21701</v>
      </c>
      <c r="M2448" s="101" t="s">
        <v>16051</v>
      </c>
      <c r="N2448" s="101" t="s">
        <v>14377</v>
      </c>
      <c r="O2448" s="101" t="s">
        <v>12744</v>
      </c>
      <c r="P2448" s="101" t="s">
        <v>15592</v>
      </c>
      <c r="Q2448" s="101" t="s">
        <v>10573</v>
      </c>
      <c r="R2448" s="102" t="s">
        <v>9556</v>
      </c>
      <c r="S2448" s="8">
        <f>INDEX('Coord Sitios Confirmados'!E:E, MATCH(B2448, 'Coord Sitios Confirmados'!B:B,0))</f>
        <v>4.6997999999999998</v>
      </c>
      <c r="T2448" s="159">
        <f>INDEX('Coord Sitios Confirmados'!F:F, MATCH(C2448, 'Coord Sitios Confirmados'!C:C,0))</f>
        <v>-74.415400000000005</v>
      </c>
    </row>
    <row r="2449" spans="1:20" x14ac:dyDescent="0.25">
      <c r="A2449" s="115" t="s">
        <v>15762</v>
      </c>
      <c r="B2449" s="103" t="s">
        <v>15763</v>
      </c>
      <c r="C2449" s="101" t="s">
        <v>15764</v>
      </c>
      <c r="D2449" s="101" t="s">
        <v>17600</v>
      </c>
      <c r="E2449" s="101" t="s">
        <v>22104</v>
      </c>
      <c r="F2449" s="101"/>
      <c r="G2449" s="101" t="s">
        <v>2098</v>
      </c>
      <c r="H2449" s="101" t="s">
        <v>1650</v>
      </c>
      <c r="I2449" s="101"/>
      <c r="J2449" s="101" t="s">
        <v>396</v>
      </c>
      <c r="K2449" s="101" t="s">
        <v>21705</v>
      </c>
      <c r="L2449" s="101" t="s">
        <v>21701</v>
      </c>
      <c r="M2449" s="101" t="s">
        <v>16051</v>
      </c>
      <c r="N2449" s="101" t="s">
        <v>14377</v>
      </c>
      <c r="O2449" s="101" t="s">
        <v>12744</v>
      </c>
      <c r="P2449" s="101" t="s">
        <v>15764</v>
      </c>
      <c r="Q2449" s="101" t="s">
        <v>10573</v>
      </c>
      <c r="R2449" s="102" t="s">
        <v>1650</v>
      </c>
      <c r="S2449" s="8">
        <f>INDEX('Coord Sitios Confirmados'!E:E, MATCH(B2449, 'Coord Sitios Confirmados'!B:B,0))</f>
        <v>4.860125</v>
      </c>
      <c r="T2449" s="159">
        <f>INDEX('Coord Sitios Confirmados'!F:F, MATCH(C2449, 'Coord Sitios Confirmados'!C:C,0))</f>
        <v>-74.583389999999994</v>
      </c>
    </row>
    <row r="2450" spans="1:20" x14ac:dyDescent="0.25">
      <c r="A2450" s="105" t="s">
        <v>6218</v>
      </c>
      <c r="B2450" s="71" t="s">
        <v>13027</v>
      </c>
      <c r="C2450" s="70" t="s">
        <v>21486</v>
      </c>
      <c r="D2450" s="70" t="s">
        <v>13712</v>
      </c>
      <c r="E2450" s="70" t="s">
        <v>18410</v>
      </c>
      <c r="F2450" s="70" t="s">
        <v>20777</v>
      </c>
      <c r="G2450" s="70" t="s">
        <v>1644</v>
      </c>
      <c r="H2450" s="70" t="s">
        <v>21728</v>
      </c>
      <c r="I2450" s="70" t="e">
        <v>#N/A</v>
      </c>
      <c r="J2450" s="70" t="s">
        <v>396</v>
      </c>
      <c r="K2450" s="70" t="s">
        <v>21702</v>
      </c>
      <c r="L2450" s="70" t="s">
        <v>21701</v>
      </c>
      <c r="M2450" s="70" t="s">
        <v>8699</v>
      </c>
      <c r="N2450" s="70" t="s">
        <v>197</v>
      </c>
      <c r="O2450" s="70" t="s">
        <v>12746</v>
      </c>
      <c r="P2450" s="70" t="s">
        <v>14331</v>
      </c>
      <c r="Q2450" s="70" t="s">
        <v>14331</v>
      </c>
      <c r="R2450" s="74" t="s">
        <v>1644</v>
      </c>
      <c r="S2450" s="8">
        <f>INDEX('Coord Sitios Confirmados'!E:E, MATCH(B2450, 'Coord Sitios Confirmados'!B:B,0))</f>
        <v>4.7389700000000001</v>
      </c>
      <c r="T2450" s="159" t="e">
        <f>INDEX('Coord Sitios Confirmados'!F:F, MATCH(C2450, 'Coord Sitios Confirmados'!C:C,0))</f>
        <v>#N/A</v>
      </c>
    </row>
    <row r="2451" spans="1:20" x14ac:dyDescent="0.25">
      <c r="A2451" s="105" t="s">
        <v>6214</v>
      </c>
      <c r="B2451" s="71" t="s">
        <v>13192</v>
      </c>
      <c r="C2451" s="70" t="s">
        <v>6215</v>
      </c>
      <c r="D2451" s="70" t="s">
        <v>13711</v>
      </c>
      <c r="E2451" s="70" t="s">
        <v>20792</v>
      </c>
      <c r="F2451" s="70" t="s">
        <v>20793</v>
      </c>
      <c r="G2451" s="70" t="s">
        <v>1644</v>
      </c>
      <c r="H2451" s="70" t="s">
        <v>6216</v>
      </c>
      <c r="I2451" s="70" t="s">
        <v>6217</v>
      </c>
      <c r="J2451" s="70" t="s">
        <v>396</v>
      </c>
      <c r="K2451" s="70" t="s">
        <v>21702</v>
      </c>
      <c r="L2451" s="70" t="s">
        <v>21701</v>
      </c>
      <c r="M2451" s="70" t="s">
        <v>8699</v>
      </c>
      <c r="N2451" s="70" t="s">
        <v>197</v>
      </c>
      <c r="O2451" s="70" t="s">
        <v>12744</v>
      </c>
      <c r="P2451" s="70" t="s">
        <v>14331</v>
      </c>
      <c r="Q2451" s="70" t="s">
        <v>14331</v>
      </c>
      <c r="R2451" s="74" t="s">
        <v>1644</v>
      </c>
      <c r="S2451" s="8">
        <f>INDEX('Coord Sitios Confirmados'!E:E, MATCH(B2451, 'Coord Sitios Confirmados'!B:B,0))</f>
        <v>4.7336900000000002</v>
      </c>
      <c r="T2451" s="159">
        <f>INDEX('Coord Sitios Confirmados'!F:F, MATCH(C2451, 'Coord Sitios Confirmados'!C:C,0))</f>
        <v>-74.053700000000006</v>
      </c>
    </row>
    <row r="2452" spans="1:20" x14ac:dyDescent="0.25">
      <c r="A2452" s="107" t="s">
        <v>14053</v>
      </c>
      <c r="B2452" s="64" t="s">
        <v>14054</v>
      </c>
      <c r="C2452" s="65" t="s">
        <v>14055</v>
      </c>
      <c r="D2452" s="65" t="s">
        <v>14056</v>
      </c>
      <c r="E2452" s="65" t="s">
        <v>14057</v>
      </c>
      <c r="F2452" s="65" t="s">
        <v>18668</v>
      </c>
      <c r="G2452" s="65" t="s">
        <v>8648</v>
      </c>
      <c r="H2452" s="64" t="s">
        <v>21391</v>
      </c>
      <c r="I2452" s="65" t="s">
        <v>8649</v>
      </c>
      <c r="J2452" s="65" t="s">
        <v>396</v>
      </c>
      <c r="K2452" s="65" t="s">
        <v>21705</v>
      </c>
      <c r="L2452" s="65" t="s">
        <v>21701</v>
      </c>
      <c r="M2452" s="65" t="s">
        <v>8699</v>
      </c>
      <c r="N2452" s="65" t="s">
        <v>397</v>
      </c>
      <c r="O2452" s="65" t="s">
        <v>12744</v>
      </c>
      <c r="P2452" s="65" t="s">
        <v>14331</v>
      </c>
      <c r="Q2452" s="65" t="s">
        <v>14331</v>
      </c>
      <c r="R2452" s="108" t="s">
        <v>8648</v>
      </c>
      <c r="S2452" s="8">
        <f>INDEX('Coord Sitios Confirmados'!E:E, MATCH(B2452, 'Coord Sitios Confirmados'!B:B,0))</f>
        <v>4.6951650000000003</v>
      </c>
      <c r="T2452" s="159">
        <f>INDEX('Coord Sitios Confirmados'!F:F, MATCH(C2452, 'Coord Sitios Confirmados'!C:C,0))</f>
        <v>-74.056352000000004</v>
      </c>
    </row>
    <row r="2453" spans="1:20" x14ac:dyDescent="0.25">
      <c r="A2453" s="116" t="s">
        <v>6220</v>
      </c>
      <c r="B2453" s="7" t="s">
        <v>12851</v>
      </c>
      <c r="C2453" s="8" t="s">
        <v>6221</v>
      </c>
      <c r="D2453" s="8" t="s">
        <v>6222</v>
      </c>
      <c r="E2453" s="8" t="s">
        <v>18784</v>
      </c>
      <c r="F2453" s="8" t="s">
        <v>18783</v>
      </c>
      <c r="G2453" s="8" t="s">
        <v>1644</v>
      </c>
      <c r="H2453" s="8" t="s">
        <v>6223</v>
      </c>
      <c r="I2453" s="8" t="s">
        <v>6224</v>
      </c>
      <c r="J2453" s="8" t="s">
        <v>396</v>
      </c>
      <c r="K2453" s="8" t="s">
        <v>21702</v>
      </c>
      <c r="L2453" s="8" t="s">
        <v>21701</v>
      </c>
      <c r="M2453" s="8" t="s">
        <v>4060</v>
      </c>
      <c r="N2453" s="8" t="s">
        <v>14328</v>
      </c>
      <c r="O2453" s="8" t="s">
        <v>12744</v>
      </c>
      <c r="P2453" s="8" t="s">
        <v>14331</v>
      </c>
      <c r="Q2453" s="8" t="s">
        <v>14331</v>
      </c>
      <c r="R2453" s="26" t="s">
        <v>1644</v>
      </c>
      <c r="S2453" s="8">
        <f>INDEX('Coord Sitios Confirmados'!E:E, MATCH(B2453, 'Coord Sitios Confirmados'!B:B,0))</f>
        <v>4.6127166666666666</v>
      </c>
      <c r="T2453" s="159">
        <f>INDEX('Coord Sitios Confirmados'!F:F, MATCH(C2453, 'Coord Sitios Confirmados'!C:C,0))</f>
        <v>-74.129300000000001</v>
      </c>
    </row>
    <row r="2454" spans="1:20" x14ac:dyDescent="0.25">
      <c r="A2454" s="115" t="s">
        <v>22826</v>
      </c>
      <c r="B2454" s="103" t="s">
        <v>14791</v>
      </c>
      <c r="C2454" s="101" t="s">
        <v>22825</v>
      </c>
      <c r="D2454" s="101" t="s">
        <v>17601</v>
      </c>
      <c r="E2454" s="101" t="s">
        <v>22842</v>
      </c>
      <c r="F2454" s="101" t="s">
        <v>22843</v>
      </c>
      <c r="G2454" s="101" t="s">
        <v>16218</v>
      </c>
      <c r="H2454" s="101" t="s">
        <v>1650</v>
      </c>
      <c r="I2454" s="101" t="s">
        <v>16245</v>
      </c>
      <c r="J2454" s="101" t="s">
        <v>396</v>
      </c>
      <c r="K2454" s="101" t="s">
        <v>21702</v>
      </c>
      <c r="L2454" s="101" t="s">
        <v>21701</v>
      </c>
      <c r="M2454" s="101" t="s">
        <v>14535</v>
      </c>
      <c r="N2454" s="101" t="s">
        <v>14399</v>
      </c>
      <c r="O2454" s="101" t="s">
        <v>12744</v>
      </c>
      <c r="P2454" s="101" t="s">
        <v>14535</v>
      </c>
      <c r="Q2454" s="101" t="s">
        <v>10573</v>
      </c>
      <c r="R2454" s="102" t="s">
        <v>1650</v>
      </c>
      <c r="S2454" s="8">
        <f>INDEX('Coord Sitios Confirmados'!E:E, MATCH(B2454, 'Coord Sitios Confirmados'!B:B,0))</f>
        <v>4.8180899999999998</v>
      </c>
      <c r="T2454" s="159">
        <f>INDEX('Coord Sitios Confirmados'!F:F, MATCH(C2454, 'Coord Sitios Confirmados'!C:C,0))</f>
        <v>-74.363200000000006</v>
      </c>
    </row>
    <row r="2455" spans="1:20" x14ac:dyDescent="0.25">
      <c r="A2455" s="116" t="s">
        <v>6225</v>
      </c>
      <c r="B2455" s="7" t="s">
        <v>13132</v>
      </c>
      <c r="C2455" s="8" t="s">
        <v>6226</v>
      </c>
      <c r="D2455" s="8" t="s">
        <v>6227</v>
      </c>
      <c r="E2455" s="8" t="s">
        <v>19122</v>
      </c>
      <c r="F2455" s="8" t="s">
        <v>14085</v>
      </c>
      <c r="G2455" s="8" t="s">
        <v>18</v>
      </c>
      <c r="H2455" s="8" t="s">
        <v>6229</v>
      </c>
      <c r="I2455" s="8" t="s">
        <v>6230</v>
      </c>
      <c r="J2455" s="8" t="s">
        <v>396</v>
      </c>
      <c r="K2455" s="8" t="s">
        <v>21705</v>
      </c>
      <c r="L2455" s="8" t="s">
        <v>21701</v>
      </c>
      <c r="M2455" s="8" t="s">
        <v>4060</v>
      </c>
      <c r="N2455" s="8" t="s">
        <v>14328</v>
      </c>
      <c r="O2455" s="8" t="s">
        <v>12744</v>
      </c>
      <c r="P2455" s="8" t="s">
        <v>14331</v>
      </c>
      <c r="Q2455" s="8" t="s">
        <v>14331</v>
      </c>
      <c r="R2455" s="26" t="s">
        <v>8860</v>
      </c>
      <c r="S2455" s="8">
        <f>INDEX('Coord Sitios Confirmados'!E:E, MATCH(B2455, 'Coord Sitios Confirmados'!B:B,0))</f>
        <v>4.6513166666666663</v>
      </c>
      <c r="T2455" s="159">
        <f>INDEX('Coord Sitios Confirmados'!F:F, MATCH(C2455, 'Coord Sitios Confirmados'!C:C,0))</f>
        <v>-74.168899999999994</v>
      </c>
    </row>
    <row r="2456" spans="1:20" x14ac:dyDescent="0.25">
      <c r="A2456" s="115" t="s">
        <v>18880</v>
      </c>
      <c r="B2456" s="103" t="s">
        <v>19196</v>
      </c>
      <c r="C2456" s="101" t="s">
        <v>18881</v>
      </c>
      <c r="D2456" s="101" t="s">
        <v>19241</v>
      </c>
      <c r="E2456" s="101" t="s">
        <v>22387</v>
      </c>
      <c r="F2456" s="101" t="s">
        <v>21836</v>
      </c>
      <c r="G2456" s="101" t="s">
        <v>22586</v>
      </c>
      <c r="H2456" s="101" t="s">
        <v>19208</v>
      </c>
      <c r="I2456" s="101" t="s">
        <v>19203</v>
      </c>
      <c r="J2456" s="101" t="s">
        <v>396</v>
      </c>
      <c r="K2456" s="101" t="s">
        <v>21705</v>
      </c>
      <c r="L2456" s="101" t="s">
        <v>21701</v>
      </c>
      <c r="M2456" s="101" t="s">
        <v>8715</v>
      </c>
      <c r="N2456" s="101" t="s">
        <v>14403</v>
      </c>
      <c r="O2456" s="101" t="s">
        <v>12744</v>
      </c>
      <c r="P2456" s="183" t="s">
        <v>14331</v>
      </c>
      <c r="Q2456" s="101" t="s">
        <v>10573</v>
      </c>
      <c r="R2456" s="102" t="s">
        <v>1644</v>
      </c>
      <c r="S2456" s="8">
        <f>INDEX('Coord Sitios Confirmados'!E:E, MATCH(B2456, 'Coord Sitios Confirmados'!B:B,0))</f>
        <v>4.604444</v>
      </c>
      <c r="T2456" s="159">
        <f>INDEX('Coord Sitios Confirmados'!F:F, MATCH(C2456, 'Coord Sitios Confirmados'!C:C,0))</f>
        <v>-74.2</v>
      </c>
    </row>
    <row r="2457" spans="1:20" x14ac:dyDescent="0.25">
      <c r="A2457" s="111" t="s">
        <v>6231</v>
      </c>
      <c r="B2457" s="5" t="s">
        <v>13137</v>
      </c>
      <c r="C2457" s="6" t="s">
        <v>6232</v>
      </c>
      <c r="D2457" s="6" t="s">
        <v>6233</v>
      </c>
      <c r="E2457" s="6" t="s">
        <v>1909</v>
      </c>
      <c r="F2457" s="6" t="s">
        <v>6234</v>
      </c>
      <c r="G2457" s="6" t="s">
        <v>18</v>
      </c>
      <c r="H2457" s="6" t="s">
        <v>6235</v>
      </c>
      <c r="I2457" s="5" t="s">
        <v>6236</v>
      </c>
      <c r="J2457" s="6" t="s">
        <v>396</v>
      </c>
      <c r="K2457" s="6" t="s">
        <v>21705</v>
      </c>
      <c r="L2457" s="6" t="s">
        <v>21701</v>
      </c>
      <c r="M2457" s="6" t="s">
        <v>3379</v>
      </c>
      <c r="N2457" s="6" t="s">
        <v>942</v>
      </c>
      <c r="O2457" s="6" t="s">
        <v>12744</v>
      </c>
      <c r="P2457" s="6" t="s">
        <v>14331</v>
      </c>
      <c r="Q2457" s="6" t="s">
        <v>14331</v>
      </c>
      <c r="R2457" s="112" t="s">
        <v>8860</v>
      </c>
      <c r="S2457" s="8">
        <f>INDEX('Coord Sitios Confirmados'!E:E, MATCH(B2457, 'Coord Sitios Confirmados'!B:B,0))</f>
        <v>4.6807619999999996</v>
      </c>
      <c r="T2457" s="159">
        <f>INDEX('Coord Sitios Confirmados'!F:F, MATCH(C2457, 'Coord Sitios Confirmados'!C:C,0))</f>
        <v>-74.135720000000006</v>
      </c>
    </row>
    <row r="2458" spans="1:20" x14ac:dyDescent="0.25">
      <c r="A2458" s="111" t="s">
        <v>12499</v>
      </c>
      <c r="B2458" s="5" t="s">
        <v>13777</v>
      </c>
      <c r="C2458" s="6" t="s">
        <v>12500</v>
      </c>
      <c r="D2458" s="6" t="s">
        <v>13778</v>
      </c>
      <c r="E2458" s="6" t="s">
        <v>14137</v>
      </c>
      <c r="F2458" s="6" t="s">
        <v>18407</v>
      </c>
      <c r="G2458" s="6" t="s">
        <v>1644</v>
      </c>
      <c r="H2458" s="6" t="s">
        <v>18302</v>
      </c>
      <c r="I2458" s="5" t="s">
        <v>13939</v>
      </c>
      <c r="J2458" s="6" t="s">
        <v>396</v>
      </c>
      <c r="K2458" s="6" t="s">
        <v>21705</v>
      </c>
      <c r="L2458" s="6" t="s">
        <v>21701</v>
      </c>
      <c r="M2458" s="6" t="s">
        <v>3379</v>
      </c>
      <c r="N2458" s="6" t="s">
        <v>942</v>
      </c>
      <c r="O2458" s="6" t="s">
        <v>12744</v>
      </c>
      <c r="P2458" s="6" t="s">
        <v>14331</v>
      </c>
      <c r="Q2458" s="6" t="s">
        <v>14331</v>
      </c>
      <c r="R2458" s="112" t="s">
        <v>1644</v>
      </c>
      <c r="S2458" s="8">
        <f>INDEX('Coord Sitios Confirmados'!E:E, MATCH(B2458, 'Coord Sitios Confirmados'!B:B,0))</f>
        <v>4.6844700000000001</v>
      </c>
      <c r="T2458" s="159">
        <f>INDEX('Coord Sitios Confirmados'!F:F, MATCH(C2458, 'Coord Sitios Confirmados'!C:C,0))</f>
        <v>-74.142030000000005</v>
      </c>
    </row>
    <row r="2459" spans="1:20" x14ac:dyDescent="0.25">
      <c r="A2459" s="107" t="s">
        <v>6237</v>
      </c>
      <c r="B2459" s="64" t="s">
        <v>12222</v>
      </c>
      <c r="C2459" s="65" t="s">
        <v>6238</v>
      </c>
      <c r="D2459" s="65" t="s">
        <v>6239</v>
      </c>
      <c r="E2459" s="65" t="s">
        <v>12193</v>
      </c>
      <c r="F2459" s="65" t="s">
        <v>12065</v>
      </c>
      <c r="G2459" s="65" t="s">
        <v>11970</v>
      </c>
      <c r="H2459" s="64" t="s">
        <v>20955</v>
      </c>
      <c r="I2459" s="65" t="s">
        <v>6240</v>
      </c>
      <c r="J2459" s="65" t="s">
        <v>396</v>
      </c>
      <c r="K2459" s="65" t="s">
        <v>21702</v>
      </c>
      <c r="L2459" s="65" t="s">
        <v>21701</v>
      </c>
      <c r="M2459" s="65" t="s">
        <v>8699</v>
      </c>
      <c r="N2459" s="65" t="s">
        <v>397</v>
      </c>
      <c r="O2459" s="65" t="s">
        <v>12744</v>
      </c>
      <c r="P2459" s="65" t="s">
        <v>14331</v>
      </c>
      <c r="Q2459" s="65" t="s">
        <v>14331</v>
      </c>
      <c r="R2459" s="108" t="s">
        <v>8648</v>
      </c>
      <c r="S2459" s="8">
        <f>INDEX('Coord Sitios Confirmados'!E:E, MATCH(B2459, 'Coord Sitios Confirmados'!B:B,0))</f>
        <v>4.7430555555555598</v>
      </c>
      <c r="T2459" s="159">
        <f>INDEX('Coord Sitios Confirmados'!F:F, MATCH(C2459, 'Coord Sitios Confirmados'!C:C,0))</f>
        <v>-74.126583333333301</v>
      </c>
    </row>
    <row r="2460" spans="1:20" x14ac:dyDescent="0.25">
      <c r="A2460" s="107" t="s">
        <v>6241</v>
      </c>
      <c r="B2460" s="64" t="s">
        <v>12223</v>
      </c>
      <c r="C2460" s="65" t="s">
        <v>12224</v>
      </c>
      <c r="D2460" s="65" t="s">
        <v>8796</v>
      </c>
      <c r="E2460" s="65" t="s">
        <v>12225</v>
      </c>
      <c r="F2460" s="65" t="s">
        <v>12183</v>
      </c>
      <c r="G2460" s="65" t="s">
        <v>2098</v>
      </c>
      <c r="H2460" s="64" t="s">
        <v>6242</v>
      </c>
      <c r="I2460" s="65" t="s">
        <v>6243</v>
      </c>
      <c r="J2460" s="65" t="s">
        <v>396</v>
      </c>
      <c r="K2460" s="65" t="s">
        <v>21705</v>
      </c>
      <c r="L2460" s="65" t="s">
        <v>21701</v>
      </c>
      <c r="M2460" s="65" t="s">
        <v>8699</v>
      </c>
      <c r="N2460" s="65" t="s">
        <v>397</v>
      </c>
      <c r="O2460" s="65" t="s">
        <v>12744</v>
      </c>
      <c r="P2460" s="65" t="s">
        <v>14331</v>
      </c>
      <c r="Q2460" s="65" t="s">
        <v>14331</v>
      </c>
      <c r="R2460" s="108" t="s">
        <v>1644</v>
      </c>
      <c r="S2460" s="8">
        <f>INDEX('Coord Sitios Confirmados'!E:E, MATCH(B2460, 'Coord Sitios Confirmados'!B:B,0))</f>
        <v>4.7472799999999999</v>
      </c>
      <c r="T2460" s="159">
        <f>INDEX('Coord Sitios Confirmados'!F:F, MATCH(C2460, 'Coord Sitios Confirmados'!C:C,0))</f>
        <v>-74.118650000000002</v>
      </c>
    </row>
    <row r="2461" spans="1:20" x14ac:dyDescent="0.25">
      <c r="A2461" s="115" t="s">
        <v>15720</v>
      </c>
      <c r="B2461" s="103" t="s">
        <v>15721</v>
      </c>
      <c r="C2461" s="101" t="s">
        <v>15722</v>
      </c>
      <c r="D2461" s="101" t="s">
        <v>19242</v>
      </c>
      <c r="E2461" s="101" t="s">
        <v>22178</v>
      </c>
      <c r="F2461" s="101" t="s">
        <v>22179</v>
      </c>
      <c r="G2461" s="101" t="s">
        <v>16086</v>
      </c>
      <c r="H2461" s="101" t="s">
        <v>16110</v>
      </c>
      <c r="I2461" s="101">
        <v>5324825</v>
      </c>
      <c r="J2461" s="101" t="s">
        <v>396</v>
      </c>
      <c r="K2461" s="101" t="s">
        <v>21705</v>
      </c>
      <c r="L2461" s="101" t="s">
        <v>21701</v>
      </c>
      <c r="M2461" s="101" t="s">
        <v>14555</v>
      </c>
      <c r="N2461" s="101" t="s">
        <v>14377</v>
      </c>
      <c r="O2461" s="101" t="s">
        <v>12744</v>
      </c>
      <c r="P2461" s="101" t="s">
        <v>14555</v>
      </c>
      <c r="Q2461" s="101" t="s">
        <v>10573</v>
      </c>
      <c r="R2461" s="102" t="s">
        <v>8860</v>
      </c>
      <c r="S2461" s="8">
        <f>INDEX('Coord Sitios Confirmados'!E:E, MATCH(B2461, 'Coord Sitios Confirmados'!B:B,0))</f>
        <v>4.3339999999999996</v>
      </c>
      <c r="T2461" s="159">
        <f>INDEX('Coord Sitios Confirmados'!F:F, MATCH(C2461, 'Coord Sitios Confirmados'!C:C,0))</f>
        <v>-74.369100000000003</v>
      </c>
    </row>
    <row r="2462" spans="1:20" x14ac:dyDescent="0.25">
      <c r="A2462" s="115" t="s">
        <v>12522</v>
      </c>
      <c r="B2462" s="103" t="s">
        <v>14860</v>
      </c>
      <c r="C2462" s="101" t="s">
        <v>12523</v>
      </c>
      <c r="D2462" s="101" t="s">
        <v>17602</v>
      </c>
      <c r="E2462" s="101" t="s">
        <v>21889</v>
      </c>
      <c r="F2462" s="101" t="s">
        <v>21890</v>
      </c>
      <c r="G2462" s="101"/>
      <c r="H2462" s="101" t="s">
        <v>1644</v>
      </c>
      <c r="I2462" s="101" t="s">
        <v>16388</v>
      </c>
      <c r="J2462" s="101" t="s">
        <v>396</v>
      </c>
      <c r="K2462" s="101" t="s">
        <v>21705</v>
      </c>
      <c r="L2462" s="101" t="s">
        <v>21701</v>
      </c>
      <c r="M2462" s="101" t="s">
        <v>8715</v>
      </c>
      <c r="N2462" s="101" t="s">
        <v>14403</v>
      </c>
      <c r="O2462" s="101" t="s">
        <v>12744</v>
      </c>
      <c r="P2462" s="183" t="s">
        <v>14431</v>
      </c>
      <c r="Q2462" s="101" t="s">
        <v>10573</v>
      </c>
      <c r="R2462" s="102" t="s">
        <v>1644</v>
      </c>
      <c r="S2462" s="8">
        <f>INDEX('Coord Sitios Confirmados'!E:E, MATCH(B2462, 'Coord Sitios Confirmados'!B:B,0))</f>
        <v>4.6193400000000002</v>
      </c>
      <c r="T2462" s="159">
        <f>INDEX('Coord Sitios Confirmados'!F:F, MATCH(C2462, 'Coord Sitios Confirmados'!C:C,0))</f>
        <v>-74.184200000000004</v>
      </c>
    </row>
    <row r="2463" spans="1:20" x14ac:dyDescent="0.25">
      <c r="A2463" s="107" t="s">
        <v>6244</v>
      </c>
      <c r="B2463" s="64" t="s">
        <v>12226</v>
      </c>
      <c r="C2463" s="65" t="s">
        <v>6245</v>
      </c>
      <c r="D2463" s="65" t="s">
        <v>8813</v>
      </c>
      <c r="E2463" s="65" t="s">
        <v>18945</v>
      </c>
      <c r="F2463" s="65" t="s">
        <v>12227</v>
      </c>
      <c r="G2463" s="65" t="s">
        <v>1922</v>
      </c>
      <c r="H2463" s="64" t="s">
        <v>6246</v>
      </c>
      <c r="I2463" s="65" t="s">
        <v>6247</v>
      </c>
      <c r="J2463" s="65" t="s">
        <v>396</v>
      </c>
      <c r="K2463" s="65" t="s">
        <v>21702</v>
      </c>
      <c r="L2463" s="65" t="s">
        <v>21701</v>
      </c>
      <c r="M2463" s="65" t="s">
        <v>3231</v>
      </c>
      <c r="N2463" s="65" t="s">
        <v>397</v>
      </c>
      <c r="O2463" s="65" t="s">
        <v>12744</v>
      </c>
      <c r="P2463" s="65" t="s">
        <v>14331</v>
      </c>
      <c r="Q2463" s="65" t="s">
        <v>14331</v>
      </c>
      <c r="R2463" s="108" t="s">
        <v>1922</v>
      </c>
      <c r="S2463" s="8">
        <f>INDEX('Coord Sitios Confirmados'!E:E, MATCH(B2463, 'Coord Sitios Confirmados'!B:B,0))</f>
        <v>4.7111588888888898</v>
      </c>
      <c r="T2463" s="159">
        <f>INDEX('Coord Sitios Confirmados'!F:F, MATCH(C2463, 'Coord Sitios Confirmados'!C:C,0))</f>
        <v>-74.104225833333302</v>
      </c>
    </row>
    <row r="2464" spans="1:20" x14ac:dyDescent="0.25">
      <c r="A2464" s="105" t="s">
        <v>6248</v>
      </c>
      <c r="B2464" s="71" t="s">
        <v>13239</v>
      </c>
      <c r="C2464" s="70" t="s">
        <v>6249</v>
      </c>
      <c r="D2464" s="70" t="s">
        <v>8768</v>
      </c>
      <c r="E2464" s="70" t="s">
        <v>18923</v>
      </c>
      <c r="F2464" s="70" t="s">
        <v>18640</v>
      </c>
      <c r="G2464" s="70" t="s">
        <v>18</v>
      </c>
      <c r="H2464" s="70" t="s">
        <v>6250</v>
      </c>
      <c r="I2464" s="70" t="s">
        <v>6251</v>
      </c>
      <c r="J2464" s="70" t="s">
        <v>396</v>
      </c>
      <c r="K2464" s="70" t="s">
        <v>21705</v>
      </c>
      <c r="L2464" s="70" t="s">
        <v>21701</v>
      </c>
      <c r="M2464" s="70" t="s">
        <v>8699</v>
      </c>
      <c r="N2464" s="70" t="s">
        <v>197</v>
      </c>
      <c r="O2464" s="70" t="s">
        <v>12744</v>
      </c>
      <c r="P2464" s="70" t="s">
        <v>14331</v>
      </c>
      <c r="Q2464" s="70" t="s">
        <v>14331</v>
      </c>
      <c r="R2464" s="74" t="s">
        <v>8860</v>
      </c>
      <c r="S2464" s="8">
        <f>INDEX('Coord Sitios Confirmados'!E:E, MATCH(B2464, 'Coord Sitios Confirmados'!B:B,0))</f>
        <v>4.7501574</v>
      </c>
      <c r="T2464" s="159">
        <f>INDEX('Coord Sitios Confirmados'!F:F, MATCH(C2464, 'Coord Sitios Confirmados'!C:C,0))</f>
        <v>-74.047280000000001</v>
      </c>
    </row>
    <row r="2465" spans="1:20" x14ac:dyDescent="0.25">
      <c r="A2465" s="105" t="s">
        <v>18631</v>
      </c>
      <c r="B2465" s="71" t="s">
        <v>18632</v>
      </c>
      <c r="C2465" s="70" t="s">
        <v>18633</v>
      </c>
      <c r="D2465" s="70" t="s">
        <v>18634</v>
      </c>
      <c r="E2465" s="70" t="s">
        <v>18640</v>
      </c>
      <c r="F2465" s="70" t="s">
        <v>18641</v>
      </c>
      <c r="G2465" s="70" t="s">
        <v>18638</v>
      </c>
      <c r="H2465" s="70" t="s">
        <v>21792</v>
      </c>
      <c r="I2465" s="70" t="s">
        <v>18639</v>
      </c>
      <c r="J2465" s="70" t="s">
        <v>396</v>
      </c>
      <c r="K2465" s="70" t="s">
        <v>21705</v>
      </c>
      <c r="L2465" s="70" t="s">
        <v>21701</v>
      </c>
      <c r="M2465" s="70" t="s">
        <v>8699</v>
      </c>
      <c r="N2465" s="70" t="s">
        <v>197</v>
      </c>
      <c r="O2465" s="70" t="s">
        <v>12744</v>
      </c>
      <c r="P2465" s="70" t="s">
        <v>14331</v>
      </c>
      <c r="Q2465" s="70" t="s">
        <v>14331</v>
      </c>
      <c r="R2465" s="74" t="s">
        <v>18638</v>
      </c>
      <c r="S2465" s="8">
        <f>INDEX('Coord Sitios Confirmados'!E:E, MATCH(B2465, 'Coord Sitios Confirmados'!B:B,0))</f>
        <v>4.7570920000000001</v>
      </c>
      <c r="T2465" s="159">
        <f>INDEX('Coord Sitios Confirmados'!F:F, MATCH(C2465, 'Coord Sitios Confirmados'!C:C,0))</f>
        <v>-74.053944000000001</v>
      </c>
    </row>
    <row r="2466" spans="1:20" x14ac:dyDescent="0.25">
      <c r="A2466" s="107" t="s">
        <v>6252</v>
      </c>
      <c r="B2466" s="64" t="s">
        <v>12228</v>
      </c>
      <c r="C2466" s="65" t="s">
        <v>6253</v>
      </c>
      <c r="D2466" s="65" t="s">
        <v>6254</v>
      </c>
      <c r="E2466" s="65" t="s">
        <v>18472</v>
      </c>
      <c r="F2466" s="65" t="s">
        <v>21122</v>
      </c>
      <c r="G2466" s="65" t="s">
        <v>1922</v>
      </c>
      <c r="H2466" s="64" t="s">
        <v>6255</v>
      </c>
      <c r="I2466" s="65" t="s">
        <v>10621</v>
      </c>
      <c r="J2466" s="65" t="s">
        <v>396</v>
      </c>
      <c r="K2466" s="65" t="s">
        <v>21702</v>
      </c>
      <c r="L2466" s="65" t="s">
        <v>21701</v>
      </c>
      <c r="M2466" s="65" t="s">
        <v>8699</v>
      </c>
      <c r="N2466" s="65" t="s">
        <v>397</v>
      </c>
      <c r="O2466" s="65" t="s">
        <v>12744</v>
      </c>
      <c r="P2466" s="65" t="s">
        <v>14331</v>
      </c>
      <c r="Q2466" s="65" t="s">
        <v>14331</v>
      </c>
      <c r="R2466" s="108" t="s">
        <v>1922</v>
      </c>
      <c r="S2466" s="8">
        <f>INDEX('Coord Sitios Confirmados'!E:E, MATCH(B2466, 'Coord Sitios Confirmados'!B:B,0))</f>
        <v>4.7559111111111099</v>
      </c>
      <c r="T2466" s="159">
        <f>INDEX('Coord Sitios Confirmados'!F:F, MATCH(C2466, 'Coord Sitios Confirmados'!C:C,0))</f>
        <v>-74.091727777777805</v>
      </c>
    </row>
    <row r="2467" spans="1:20" x14ac:dyDescent="0.25">
      <c r="A2467" s="105" t="s">
        <v>6256</v>
      </c>
      <c r="B2467" s="71" t="s">
        <v>13198</v>
      </c>
      <c r="C2467" s="70" t="s">
        <v>6257</v>
      </c>
      <c r="D2467" s="70" t="s">
        <v>10525</v>
      </c>
      <c r="E2467" s="70" t="s">
        <v>14294</v>
      </c>
      <c r="F2467" s="70" t="s">
        <v>18353</v>
      </c>
      <c r="G2467" s="70" t="s">
        <v>940</v>
      </c>
      <c r="H2467" s="70" t="s">
        <v>21793</v>
      </c>
      <c r="I2467" s="70" t="s">
        <v>6258</v>
      </c>
      <c r="J2467" s="70" t="s">
        <v>396</v>
      </c>
      <c r="K2467" s="70" t="s">
        <v>21705</v>
      </c>
      <c r="L2467" s="70" t="s">
        <v>21701</v>
      </c>
      <c r="M2467" s="70" t="s">
        <v>3231</v>
      </c>
      <c r="N2467" s="70" t="s">
        <v>197</v>
      </c>
      <c r="O2467" s="70" t="s">
        <v>12744</v>
      </c>
      <c r="P2467" s="70" t="s">
        <v>14331</v>
      </c>
      <c r="Q2467" s="70" t="s">
        <v>14331</v>
      </c>
      <c r="R2467" s="74" t="s">
        <v>8648</v>
      </c>
      <c r="S2467" s="8">
        <f>INDEX('Coord Sitios Confirmados'!E:E, MATCH(B2467, 'Coord Sitios Confirmados'!B:B,0))</f>
        <v>4.7067199999999998</v>
      </c>
      <c r="T2467" s="159">
        <f>INDEX('Coord Sitios Confirmados'!F:F, MATCH(C2467, 'Coord Sitios Confirmados'!C:C,0))</f>
        <v>-74.132499999999993</v>
      </c>
    </row>
    <row r="2468" spans="1:20" x14ac:dyDescent="0.25">
      <c r="A2468" s="107" t="s">
        <v>6259</v>
      </c>
      <c r="B2468" s="64" t="s">
        <v>12229</v>
      </c>
      <c r="C2468" s="65" t="s">
        <v>6260</v>
      </c>
      <c r="D2468" s="65" t="s">
        <v>6261</v>
      </c>
      <c r="E2468" s="65" t="s">
        <v>12230</v>
      </c>
      <c r="F2468" s="65" t="s">
        <v>12231</v>
      </c>
      <c r="G2468" s="65" t="s">
        <v>11970</v>
      </c>
      <c r="H2468" s="64" t="s">
        <v>6262</v>
      </c>
      <c r="I2468" s="65" t="s">
        <v>6263</v>
      </c>
      <c r="J2468" s="65" t="s">
        <v>396</v>
      </c>
      <c r="K2468" s="65" t="s">
        <v>21705</v>
      </c>
      <c r="L2468" s="65" t="s">
        <v>21701</v>
      </c>
      <c r="M2468" s="65" t="s">
        <v>8699</v>
      </c>
      <c r="N2468" s="65" t="s">
        <v>397</v>
      </c>
      <c r="O2468" s="65" t="s">
        <v>12744</v>
      </c>
      <c r="P2468" s="65" t="s">
        <v>14331</v>
      </c>
      <c r="Q2468" s="65" t="s">
        <v>14331</v>
      </c>
      <c r="R2468" s="108" t="s">
        <v>8860</v>
      </c>
      <c r="S2468" s="8">
        <f>INDEX('Coord Sitios Confirmados'!E:E, MATCH(B2468, 'Coord Sitios Confirmados'!B:B,0))</f>
        <v>4.7548888888888898</v>
      </c>
      <c r="T2468" s="159">
        <f>INDEX('Coord Sitios Confirmados'!F:F, MATCH(C2468, 'Coord Sitios Confirmados'!C:C,0))</f>
        <v>-74.086369444444401</v>
      </c>
    </row>
    <row r="2469" spans="1:20" x14ac:dyDescent="0.25">
      <c r="A2469" s="73" t="s">
        <v>6264</v>
      </c>
      <c r="B2469" s="79" t="s">
        <v>13099</v>
      </c>
      <c r="C2469" s="3" t="s">
        <v>6265</v>
      </c>
      <c r="D2469" s="3" t="s">
        <v>10481</v>
      </c>
      <c r="E2469" s="3" t="s">
        <v>20803</v>
      </c>
      <c r="F2469" s="3" t="s">
        <v>20804</v>
      </c>
      <c r="G2469" s="3" t="s">
        <v>18</v>
      </c>
      <c r="H2469" s="3" t="s">
        <v>21501</v>
      </c>
      <c r="I2469" s="3" t="s">
        <v>6266</v>
      </c>
      <c r="J2469" s="3" t="s">
        <v>396</v>
      </c>
      <c r="K2469" s="3" t="s">
        <v>21705</v>
      </c>
      <c r="L2469" s="3" t="s">
        <v>21701</v>
      </c>
      <c r="M2469" s="3" t="s">
        <v>5313</v>
      </c>
      <c r="N2469" s="3" t="s">
        <v>12324</v>
      </c>
      <c r="O2469" s="3" t="s">
        <v>12744</v>
      </c>
      <c r="P2469" s="3" t="s">
        <v>14331</v>
      </c>
      <c r="Q2469" s="3" t="s">
        <v>14331</v>
      </c>
      <c r="R2469" s="106" t="s">
        <v>8860</v>
      </c>
      <c r="S2469" s="8">
        <f>INDEX('Coord Sitios Confirmados'!E:E, MATCH(B2469, 'Coord Sitios Confirmados'!B:B,0))</f>
        <v>4.6080019999999999</v>
      </c>
      <c r="T2469" s="159">
        <f>INDEX('Coord Sitios Confirmados'!F:F, MATCH(C2469, 'Coord Sitios Confirmados'!C:C,0))</f>
        <v>-74.108948999999996</v>
      </c>
    </row>
    <row r="2470" spans="1:20" x14ac:dyDescent="0.25">
      <c r="A2470" s="111" t="s">
        <v>6267</v>
      </c>
      <c r="B2470" s="5" t="s">
        <v>12785</v>
      </c>
      <c r="C2470" s="6" t="s">
        <v>6268</v>
      </c>
      <c r="D2470" s="6" t="s">
        <v>13819</v>
      </c>
      <c r="E2470" s="6" t="s">
        <v>4019</v>
      </c>
      <c r="F2470" s="6" t="s">
        <v>2085</v>
      </c>
      <c r="G2470" s="6" t="s">
        <v>940</v>
      </c>
      <c r="H2470" s="6"/>
      <c r="I2470" s="5" t="s">
        <v>6269</v>
      </c>
      <c r="J2470" s="6" t="s">
        <v>396</v>
      </c>
      <c r="K2470" s="6" t="s">
        <v>21702</v>
      </c>
      <c r="L2470" s="6" t="s">
        <v>21701</v>
      </c>
      <c r="M2470" s="6" t="s">
        <v>3231</v>
      </c>
      <c r="N2470" s="6" t="s">
        <v>942</v>
      </c>
      <c r="O2470" s="6" t="s">
        <v>12744</v>
      </c>
      <c r="P2470" s="6" t="s">
        <v>14331</v>
      </c>
      <c r="Q2470" s="6" t="s">
        <v>14331</v>
      </c>
      <c r="R2470" s="112" t="s">
        <v>1644</v>
      </c>
      <c r="S2470" s="8">
        <f>INDEX('Coord Sitios Confirmados'!E:E, MATCH(B2470, 'Coord Sitios Confirmados'!B:B,0))</f>
        <v>4.6751149999999999</v>
      </c>
      <c r="T2470" s="159">
        <f>INDEX('Coord Sitios Confirmados'!F:F, MATCH(C2470, 'Coord Sitios Confirmados'!C:C,0))</f>
        <v>-74.101614999999995</v>
      </c>
    </row>
    <row r="2471" spans="1:20" x14ac:dyDescent="0.25">
      <c r="A2471" s="105" t="s">
        <v>18883</v>
      </c>
      <c r="B2471" s="71" t="s">
        <v>21324</v>
      </c>
      <c r="C2471" s="70" t="s">
        <v>18884</v>
      </c>
      <c r="D2471" s="70" t="s">
        <v>21325</v>
      </c>
      <c r="E2471" s="70" t="s">
        <v>21327</v>
      </c>
      <c r="F2471" s="70" t="s">
        <v>17657</v>
      </c>
      <c r="G2471" s="70" t="s">
        <v>3231</v>
      </c>
      <c r="H2471" s="70" t="s">
        <v>21794</v>
      </c>
      <c r="I2471" s="70" t="s">
        <v>21326</v>
      </c>
      <c r="J2471" s="70" t="s">
        <v>396</v>
      </c>
      <c r="K2471" s="70" t="s">
        <v>21705</v>
      </c>
      <c r="L2471" s="70" t="s">
        <v>21701</v>
      </c>
      <c r="M2471" s="70" t="s">
        <v>3231</v>
      </c>
      <c r="N2471" s="70" t="s">
        <v>197</v>
      </c>
      <c r="O2471" s="70" t="s">
        <v>12744</v>
      </c>
      <c r="P2471" s="70" t="s">
        <v>14331</v>
      </c>
      <c r="Q2471" s="70" t="s">
        <v>14331</v>
      </c>
      <c r="R2471" s="74" t="s">
        <v>18638</v>
      </c>
      <c r="S2471" s="8">
        <f>INDEX('Coord Sitios Confirmados'!E:E, MATCH(B2471, 'Coord Sitios Confirmados'!B:B,0))</f>
        <v>4.6838230000000003</v>
      </c>
      <c r="T2471" s="159">
        <f>INDEX('Coord Sitios Confirmados'!F:F, MATCH(C2471, 'Coord Sitios Confirmados'!C:C,0))</f>
        <v>-74.110726</v>
      </c>
    </row>
    <row r="2472" spans="1:20" x14ac:dyDescent="0.25">
      <c r="A2472" s="105" t="s">
        <v>6270</v>
      </c>
      <c r="B2472" s="71" t="s">
        <v>13060</v>
      </c>
      <c r="C2472" s="70" t="s">
        <v>6271</v>
      </c>
      <c r="D2472" s="70" t="s">
        <v>6272</v>
      </c>
      <c r="E2472" s="70" t="s">
        <v>20786</v>
      </c>
      <c r="F2472" s="70" t="s">
        <v>20787</v>
      </c>
      <c r="G2472" s="70" t="s">
        <v>1644</v>
      </c>
      <c r="H2472" s="70" t="s">
        <v>6273</v>
      </c>
      <c r="I2472" s="70" t="s">
        <v>6274</v>
      </c>
      <c r="J2472" s="70" t="s">
        <v>396</v>
      </c>
      <c r="K2472" s="70" t="s">
        <v>21705</v>
      </c>
      <c r="L2472" s="70" t="s">
        <v>21701</v>
      </c>
      <c r="M2472" s="70" t="s">
        <v>6165</v>
      </c>
      <c r="N2472" s="70" t="s">
        <v>197</v>
      </c>
      <c r="O2472" s="70" t="s">
        <v>12744</v>
      </c>
      <c r="P2472" s="70" t="s">
        <v>14331</v>
      </c>
      <c r="Q2472" s="70" t="s">
        <v>14331</v>
      </c>
      <c r="R2472" s="74" t="s">
        <v>1644</v>
      </c>
      <c r="S2472" s="8">
        <f>INDEX('Coord Sitios Confirmados'!E:E, MATCH(B2472, 'Coord Sitios Confirmados'!B:B,0))</f>
        <v>4.7394059999999998</v>
      </c>
      <c r="T2472" s="159">
        <f>INDEX('Coord Sitios Confirmados'!F:F, MATCH(C2472, 'Coord Sitios Confirmados'!C:C,0))</f>
        <v>-74.046295000000001</v>
      </c>
    </row>
    <row r="2473" spans="1:20" x14ac:dyDescent="0.25">
      <c r="A2473" s="111" t="s">
        <v>6275</v>
      </c>
      <c r="B2473" s="5" t="s">
        <v>13131</v>
      </c>
      <c r="C2473" s="6" t="s">
        <v>6276</v>
      </c>
      <c r="D2473" s="6" t="s">
        <v>6277</v>
      </c>
      <c r="E2473" s="6" t="s">
        <v>18380</v>
      </c>
      <c r="F2473" s="6" t="s">
        <v>18381</v>
      </c>
      <c r="G2473" s="6" t="s">
        <v>940</v>
      </c>
      <c r="H2473" s="6" t="s">
        <v>6278</v>
      </c>
      <c r="I2473" s="5" t="s">
        <v>6279</v>
      </c>
      <c r="J2473" s="6" t="s">
        <v>396</v>
      </c>
      <c r="K2473" s="6" t="s">
        <v>21702</v>
      </c>
      <c r="L2473" s="6" t="s">
        <v>21701</v>
      </c>
      <c r="M2473" s="6" t="s">
        <v>4060</v>
      </c>
      <c r="N2473" s="6" t="s">
        <v>942</v>
      </c>
      <c r="O2473" s="6" t="s">
        <v>12744</v>
      </c>
      <c r="P2473" s="6" t="s">
        <v>14331</v>
      </c>
      <c r="Q2473" s="6" t="s">
        <v>14331</v>
      </c>
      <c r="R2473" s="112" t="s">
        <v>8860</v>
      </c>
      <c r="S2473" s="8">
        <f>INDEX('Coord Sitios Confirmados'!E:E, MATCH(B2473, 'Coord Sitios Confirmados'!B:B,0))</f>
        <v>4.6528099999999997</v>
      </c>
      <c r="T2473" s="159">
        <f>INDEX('Coord Sitios Confirmados'!F:F, MATCH(C2473, 'Coord Sitios Confirmados'!C:C,0))</f>
        <v>-74.159499999999994</v>
      </c>
    </row>
    <row r="2474" spans="1:20" x14ac:dyDescent="0.25">
      <c r="A2474" s="115" t="s">
        <v>14594</v>
      </c>
      <c r="B2474" s="103" t="s">
        <v>14595</v>
      </c>
      <c r="C2474" s="101" t="s">
        <v>14596</v>
      </c>
      <c r="D2474" s="101" t="s">
        <v>17603</v>
      </c>
      <c r="E2474" s="101" t="s">
        <v>21991</v>
      </c>
      <c r="F2474" s="101" t="s">
        <v>21992</v>
      </c>
      <c r="G2474" s="101" t="s">
        <v>1848</v>
      </c>
      <c r="H2474" s="101" t="s">
        <v>8860</v>
      </c>
      <c r="I2474" s="101" t="s">
        <v>14597</v>
      </c>
      <c r="J2474" s="101" t="s">
        <v>396</v>
      </c>
      <c r="K2474" s="101" t="s">
        <v>21700</v>
      </c>
      <c r="L2474" s="101" t="s">
        <v>21701</v>
      </c>
      <c r="M2474" s="101" t="s">
        <v>14431</v>
      </c>
      <c r="N2474" s="101" t="s">
        <v>14403</v>
      </c>
      <c r="O2474" s="101" t="s">
        <v>12744</v>
      </c>
      <c r="P2474" s="183" t="s">
        <v>14431</v>
      </c>
      <c r="Q2474" s="101" t="s">
        <v>10573</v>
      </c>
      <c r="R2474" s="102" t="s">
        <v>8860</v>
      </c>
      <c r="S2474" s="8">
        <f>INDEX('Coord Sitios Confirmados'!E:E, MATCH(B2474, 'Coord Sitios Confirmados'!B:B,0))</f>
        <v>4.5834700000000002</v>
      </c>
      <c r="T2474" s="159">
        <f>INDEX('Coord Sitios Confirmados'!F:F, MATCH(C2474, 'Coord Sitios Confirmados'!C:C,0))</f>
        <v>-74.190299999999993</v>
      </c>
    </row>
    <row r="2475" spans="1:20" x14ac:dyDescent="0.25">
      <c r="A2475" s="115" t="s">
        <v>21434</v>
      </c>
      <c r="B2475" s="103" t="s">
        <v>21447</v>
      </c>
      <c r="C2475" s="101" t="s">
        <v>21433</v>
      </c>
      <c r="D2475" s="101" t="s">
        <v>21476</v>
      </c>
      <c r="E2475" s="101" t="s">
        <v>22043</v>
      </c>
      <c r="F2475" s="101" t="s">
        <v>22044</v>
      </c>
      <c r="G2475" s="101" t="s">
        <v>21477</v>
      </c>
      <c r="H2475" s="101" t="s">
        <v>21478</v>
      </c>
      <c r="I2475" s="101">
        <v>7679717</v>
      </c>
      <c r="J2475" s="101" t="s">
        <v>396</v>
      </c>
      <c r="K2475" s="101" t="s">
        <v>21705</v>
      </c>
      <c r="L2475" s="101" t="s">
        <v>21701</v>
      </c>
      <c r="M2475" s="101" t="s">
        <v>14378</v>
      </c>
      <c r="N2475" s="101" t="s">
        <v>14377</v>
      </c>
      <c r="O2475" s="101" t="s">
        <v>12744</v>
      </c>
      <c r="P2475" s="101" t="s">
        <v>14378</v>
      </c>
      <c r="Q2475" s="101" t="s">
        <v>10573</v>
      </c>
      <c r="R2475" s="102" t="s">
        <v>1922</v>
      </c>
      <c r="S2475" s="8">
        <f>INDEX('Coord Sitios Confirmados'!E:E, MATCH(B2475, 'Coord Sitios Confirmados'!B:B,0))</f>
        <v>4.3168100000000003</v>
      </c>
      <c r="T2475" s="159">
        <f>INDEX('Coord Sitios Confirmados'!F:F, MATCH(C2475, 'Coord Sitios Confirmados'!C:C,0))</f>
        <v>-74.805088999999995</v>
      </c>
    </row>
    <row r="2476" spans="1:20" x14ac:dyDescent="0.25">
      <c r="A2476" s="115" t="s">
        <v>14600</v>
      </c>
      <c r="B2476" s="103" t="s">
        <v>14601</v>
      </c>
      <c r="C2476" s="101" t="s">
        <v>16956</v>
      </c>
      <c r="D2476" s="101" t="s">
        <v>17604</v>
      </c>
      <c r="E2476" s="101" t="s">
        <v>21190</v>
      </c>
      <c r="F2476" s="101"/>
      <c r="G2476" s="101" t="s">
        <v>16067</v>
      </c>
      <c r="H2476" s="101"/>
      <c r="I2476" s="101" t="s">
        <v>14602</v>
      </c>
      <c r="J2476" s="101" t="s">
        <v>14</v>
      </c>
      <c r="K2476" s="101" t="s">
        <v>21698</v>
      </c>
      <c r="L2476" s="101" t="s">
        <v>21697</v>
      </c>
      <c r="M2476" s="101" t="s">
        <v>14453</v>
      </c>
      <c r="N2476" s="101" t="s">
        <v>14399</v>
      </c>
      <c r="O2476" s="101" t="s">
        <v>12744</v>
      </c>
      <c r="P2476" s="101" t="s">
        <v>14453</v>
      </c>
      <c r="Q2476" s="101" t="s">
        <v>10573</v>
      </c>
      <c r="R2476" s="102" t="e">
        <v>#N/A</v>
      </c>
      <c r="S2476" s="8">
        <f>INDEX('Coord Sitios Confirmados'!E:E, MATCH(B2476, 'Coord Sitios Confirmados'!B:B,0))</f>
        <v>4.7330019999999999</v>
      </c>
      <c r="T2476" s="159">
        <f>INDEX('Coord Sitios Confirmados'!F:F, MATCH(C2476, 'Coord Sitios Confirmados'!C:C,0))</f>
        <v>-74.276360999999994</v>
      </c>
    </row>
    <row r="2477" spans="1:20" x14ac:dyDescent="0.25">
      <c r="A2477" s="107" t="s">
        <v>465</v>
      </c>
      <c r="B2477" s="64" t="s">
        <v>12232</v>
      </c>
      <c r="C2477" s="65" t="s">
        <v>6280</v>
      </c>
      <c r="D2477" s="65" t="s">
        <v>12233</v>
      </c>
      <c r="E2477" s="65" t="s">
        <v>12234</v>
      </c>
      <c r="F2477" s="65" t="s">
        <v>12235</v>
      </c>
      <c r="G2477" s="65" t="s">
        <v>467</v>
      </c>
      <c r="H2477" s="64" t="s">
        <v>21258</v>
      </c>
      <c r="I2477" s="65" t="s">
        <v>468</v>
      </c>
      <c r="J2477" s="65" t="s">
        <v>403</v>
      </c>
      <c r="K2477" s="65" t="s">
        <v>21703</v>
      </c>
      <c r="L2477" s="65" t="s">
        <v>21695</v>
      </c>
      <c r="M2477" s="65" t="s">
        <v>8699</v>
      </c>
      <c r="N2477" s="65" t="s">
        <v>397</v>
      </c>
      <c r="O2477" s="65" t="s">
        <v>12744</v>
      </c>
      <c r="P2477" s="65" t="s">
        <v>14331</v>
      </c>
      <c r="Q2477" s="65" t="s">
        <v>14331</v>
      </c>
      <c r="R2477" s="108" t="s">
        <v>8648</v>
      </c>
      <c r="S2477" s="8" t="e">
        <f>INDEX('Coord Sitios Confirmados'!E:E, MATCH(B2477, 'Coord Sitios Confirmados'!B:B,0))</f>
        <v>#N/A</v>
      </c>
      <c r="T2477" s="159">
        <f>INDEX('Coord Sitios Confirmados'!F:F, MATCH(C2477, 'Coord Sitios Confirmados'!C:C,0))</f>
        <v>-74.100000679999994</v>
      </c>
    </row>
    <row r="2478" spans="1:20" x14ac:dyDescent="0.25">
      <c r="A2478" s="73" t="s">
        <v>6281</v>
      </c>
      <c r="B2478" s="79" t="s">
        <v>12807</v>
      </c>
      <c r="C2478" s="3" t="s">
        <v>6282</v>
      </c>
      <c r="D2478" s="3" t="s">
        <v>6283</v>
      </c>
      <c r="E2478" s="3" t="s">
        <v>18900</v>
      </c>
      <c r="F2478" s="3" t="s">
        <v>18901</v>
      </c>
      <c r="G2478" s="3" t="s">
        <v>1650</v>
      </c>
      <c r="H2478" s="3" t="s">
        <v>18514</v>
      </c>
      <c r="I2478" s="3" t="s">
        <v>6284</v>
      </c>
      <c r="J2478" s="3" t="s">
        <v>396</v>
      </c>
      <c r="K2478" s="3" t="s">
        <v>21702</v>
      </c>
      <c r="L2478" s="3" t="s">
        <v>21701</v>
      </c>
      <c r="M2478" s="3" t="s">
        <v>8691</v>
      </c>
      <c r="N2478" s="3" t="s">
        <v>12324</v>
      </c>
      <c r="O2478" s="3" t="s">
        <v>12744</v>
      </c>
      <c r="P2478" s="3" t="s">
        <v>14331</v>
      </c>
      <c r="Q2478" s="3" t="s">
        <v>14331</v>
      </c>
      <c r="R2478" s="106" t="s">
        <v>1650</v>
      </c>
      <c r="S2478" s="8">
        <f>INDEX('Coord Sitios Confirmados'!E:E, MATCH(B2478, 'Coord Sitios Confirmados'!B:B,0))</f>
        <v>4.5912689999999996</v>
      </c>
      <c r="T2478" s="159">
        <f>INDEX('Coord Sitios Confirmados'!F:F, MATCH(C2478, 'Coord Sitios Confirmados'!C:C,0))</f>
        <v>-74.125983000000005</v>
      </c>
    </row>
    <row r="2479" spans="1:20" x14ac:dyDescent="0.25">
      <c r="A2479" s="115" t="s">
        <v>23085</v>
      </c>
      <c r="B2479" s="103" t="s">
        <v>23086</v>
      </c>
      <c r="C2479" s="101" t="s">
        <v>23087</v>
      </c>
      <c r="D2479" s="101" t="s">
        <v>23088</v>
      </c>
      <c r="E2479" s="101" t="s">
        <v>23091</v>
      </c>
      <c r="F2479" s="101" t="s">
        <v>23092</v>
      </c>
      <c r="G2479" s="101" t="s">
        <v>13961</v>
      </c>
      <c r="H2479" s="101" t="s">
        <v>23089</v>
      </c>
      <c r="I2479" s="101" t="s">
        <v>23090</v>
      </c>
      <c r="J2479" s="101" t="s">
        <v>396</v>
      </c>
      <c r="K2479" s="101" t="s">
        <v>21705</v>
      </c>
      <c r="L2479" s="101" t="s">
        <v>21701</v>
      </c>
      <c r="M2479" s="101" t="s">
        <v>14445</v>
      </c>
      <c r="N2479" s="101" t="s">
        <v>14399</v>
      </c>
      <c r="O2479" s="101" t="s">
        <v>12744</v>
      </c>
      <c r="P2479" s="101" t="s">
        <v>14445</v>
      </c>
      <c r="Q2479" s="101" t="s">
        <v>10573</v>
      </c>
      <c r="R2479" s="102" t="s">
        <v>8648</v>
      </c>
      <c r="S2479" s="8">
        <f>INDEX('Coord Sitios Confirmados'!E:E, MATCH(B2479, 'Coord Sitios Confirmados'!B:B,0))</f>
        <v>4.7441800000000001</v>
      </c>
      <c r="T2479" s="159">
        <f>INDEX('Coord Sitios Confirmados'!F:F, MATCH(C2479, 'Coord Sitios Confirmados'!C:C,0))</f>
        <v>-74.163589999999999</v>
      </c>
    </row>
    <row r="2480" spans="1:20" x14ac:dyDescent="0.25">
      <c r="A2480" s="115" t="s">
        <v>15796</v>
      </c>
      <c r="B2480" s="103" t="s">
        <v>15797</v>
      </c>
      <c r="C2480" s="101" t="s">
        <v>14947</v>
      </c>
      <c r="D2480" s="101" t="s">
        <v>17605</v>
      </c>
      <c r="E2480" s="101" t="s">
        <v>22515</v>
      </c>
      <c r="F2480" s="101"/>
      <c r="G2480" s="101" t="s">
        <v>16052</v>
      </c>
      <c r="H2480" s="101" t="s">
        <v>16060</v>
      </c>
      <c r="I2480" s="101"/>
      <c r="J2480" s="101" t="s">
        <v>396</v>
      </c>
      <c r="K2480" s="101" t="s">
        <v>21702</v>
      </c>
      <c r="L2480" s="101" t="s">
        <v>21701</v>
      </c>
      <c r="M2480" s="101" t="s">
        <v>16051</v>
      </c>
      <c r="N2480" s="101" t="s">
        <v>14329</v>
      </c>
      <c r="O2480" s="101" t="s">
        <v>12744</v>
      </c>
      <c r="P2480" s="101" t="s">
        <v>14947</v>
      </c>
      <c r="Q2480" s="101" t="s">
        <v>10573</v>
      </c>
      <c r="R2480" s="102" t="s">
        <v>1644</v>
      </c>
      <c r="S2480" s="8">
        <f>INDEX('Coord Sitios Confirmados'!E:E, MATCH(B2480, 'Coord Sitios Confirmados'!B:B,0))</f>
        <v>5.2135300000000004</v>
      </c>
      <c r="T2480" s="159">
        <f>INDEX('Coord Sitios Confirmados'!F:F, MATCH(C2480, 'Coord Sitios Confirmados'!C:C,0))</f>
        <v>-73.569800000000001</v>
      </c>
    </row>
    <row r="2481" spans="1:20" x14ac:dyDescent="0.25">
      <c r="A2481" s="115" t="s">
        <v>14945</v>
      </c>
      <c r="B2481" s="103" t="s">
        <v>16548</v>
      </c>
      <c r="C2481" s="101" t="s">
        <v>14946</v>
      </c>
      <c r="D2481" s="101" t="s">
        <v>17606</v>
      </c>
      <c r="E2481" s="101" t="s">
        <v>22112</v>
      </c>
      <c r="F2481" s="101"/>
      <c r="G2481" s="101" t="s">
        <v>16052</v>
      </c>
      <c r="H2481" s="101" t="s">
        <v>16061</v>
      </c>
      <c r="I2481" s="101"/>
      <c r="J2481" s="101" t="s">
        <v>403</v>
      </c>
      <c r="K2481" s="101" t="s">
        <v>21699</v>
      </c>
      <c r="L2481" s="101" t="s">
        <v>21697</v>
      </c>
      <c r="M2481" s="101" t="s">
        <v>16051</v>
      </c>
      <c r="N2481" s="101" t="s">
        <v>14329</v>
      </c>
      <c r="O2481" s="101" t="s">
        <v>12744</v>
      </c>
      <c r="P2481" s="101" t="s">
        <v>14947</v>
      </c>
      <c r="Q2481" s="101" t="s">
        <v>10573</v>
      </c>
      <c r="R2481" s="102" t="s">
        <v>8648</v>
      </c>
      <c r="S2481" s="8">
        <f>INDEX('Coord Sitios Confirmados'!E:E, MATCH(B2481, 'Coord Sitios Confirmados'!B:B,0))</f>
        <v>5.2152000000000003</v>
      </c>
      <c r="T2481" s="159">
        <f>INDEX('Coord Sitios Confirmados'!F:F, MATCH(C2481, 'Coord Sitios Confirmados'!C:C,0))</f>
        <v>-73.598100000000002</v>
      </c>
    </row>
    <row r="2482" spans="1:20" x14ac:dyDescent="0.25">
      <c r="A2482" s="115" t="s">
        <v>16262</v>
      </c>
      <c r="B2482" s="103" t="s">
        <v>16263</v>
      </c>
      <c r="C2482" s="101" t="s">
        <v>17007</v>
      </c>
      <c r="D2482" s="101" t="s">
        <v>17607</v>
      </c>
      <c r="E2482" s="101" t="s">
        <v>22495</v>
      </c>
      <c r="F2482" s="101"/>
      <c r="G2482" s="101" t="s">
        <v>16152</v>
      </c>
      <c r="H2482" s="101" t="s">
        <v>16264</v>
      </c>
      <c r="I2482" s="101">
        <v>453283</v>
      </c>
      <c r="J2482" s="101" t="s">
        <v>396</v>
      </c>
      <c r="K2482" s="101" t="s">
        <v>21700</v>
      </c>
      <c r="L2482" s="101" t="s">
        <v>21701</v>
      </c>
      <c r="M2482" s="101" t="s">
        <v>16083</v>
      </c>
      <c r="N2482" s="101" t="s">
        <v>14377</v>
      </c>
      <c r="O2482" s="101" t="s">
        <v>12744</v>
      </c>
      <c r="P2482" s="101" t="s">
        <v>16265</v>
      </c>
      <c r="Q2482" s="101" t="s">
        <v>10573</v>
      </c>
      <c r="R2482" s="102" t="s">
        <v>8648</v>
      </c>
      <c r="S2482" s="8">
        <f>INDEX('Coord Sitios Confirmados'!E:E, MATCH(B2482, 'Coord Sitios Confirmados'!B:B,0))</f>
        <v>3.9373200000000002</v>
      </c>
      <c r="T2482" s="159">
        <f>INDEX('Coord Sitios Confirmados'!F:F, MATCH(C2482, 'Coord Sitios Confirmados'!C:C,0))</f>
        <v>-74.599400000000003</v>
      </c>
    </row>
    <row r="2483" spans="1:20" x14ac:dyDescent="0.25">
      <c r="A2483" s="115" t="s">
        <v>16212</v>
      </c>
      <c r="B2483" s="103" t="s">
        <v>16213</v>
      </c>
      <c r="C2483" s="101" t="s">
        <v>17008</v>
      </c>
      <c r="D2483" s="101" t="s">
        <v>17608</v>
      </c>
      <c r="E2483" s="101" t="s">
        <v>22397</v>
      </c>
      <c r="F2483" s="101" t="s">
        <v>22525</v>
      </c>
      <c r="G2483" s="101" t="s">
        <v>16152</v>
      </c>
      <c r="H2483" s="101" t="s">
        <v>16110</v>
      </c>
      <c r="I2483" s="101" t="s">
        <v>16214</v>
      </c>
      <c r="J2483" s="101" t="s">
        <v>396</v>
      </c>
      <c r="K2483" s="101" t="s">
        <v>21700</v>
      </c>
      <c r="L2483" s="101" t="s">
        <v>21701</v>
      </c>
      <c r="M2483" s="101" t="s">
        <v>16083</v>
      </c>
      <c r="N2483" s="101" t="s">
        <v>14377</v>
      </c>
      <c r="O2483" s="101" t="s">
        <v>12744</v>
      </c>
      <c r="P2483" s="101" t="s">
        <v>16188</v>
      </c>
      <c r="Q2483" s="101" t="s">
        <v>10573</v>
      </c>
      <c r="R2483" s="102" t="s">
        <v>1644</v>
      </c>
      <c r="S2483" s="8">
        <f>INDEX('Coord Sitios Confirmados'!E:E, MATCH(B2483, 'Coord Sitios Confirmados'!B:B,0))</f>
        <v>3.9772219999999998</v>
      </c>
      <c r="T2483" s="159">
        <f>INDEX('Coord Sitios Confirmados'!F:F, MATCH(C2483, 'Coord Sitios Confirmados'!C:C,0))</f>
        <v>-74.693611000000004</v>
      </c>
    </row>
    <row r="2484" spans="1:20" x14ac:dyDescent="0.25">
      <c r="A2484" s="105" t="s">
        <v>6285</v>
      </c>
      <c r="B2484" s="71" t="s">
        <v>13223</v>
      </c>
      <c r="C2484" s="70" t="s">
        <v>6286</v>
      </c>
      <c r="D2484" s="70" t="s">
        <v>6287</v>
      </c>
      <c r="E2484" s="70" t="s">
        <v>18943</v>
      </c>
      <c r="F2484" s="70" t="s">
        <v>18405</v>
      </c>
      <c r="G2484" s="70" t="s">
        <v>1848</v>
      </c>
      <c r="H2484" s="70">
        <v>0</v>
      </c>
      <c r="I2484" s="70" t="s">
        <v>6288</v>
      </c>
      <c r="J2484" s="70" t="s">
        <v>396</v>
      </c>
      <c r="K2484" s="70" t="s">
        <v>21700</v>
      </c>
      <c r="L2484" s="70" t="s">
        <v>21701</v>
      </c>
      <c r="M2484" s="70" t="s">
        <v>3231</v>
      </c>
      <c r="N2484" s="70" t="s">
        <v>197</v>
      </c>
      <c r="O2484" s="70" t="s">
        <v>12744</v>
      </c>
      <c r="P2484" s="70" t="s">
        <v>14331</v>
      </c>
      <c r="Q2484" s="70" t="s">
        <v>14331</v>
      </c>
      <c r="R2484" s="74" t="s">
        <v>8860</v>
      </c>
      <c r="S2484" s="8">
        <f>INDEX('Coord Sitios Confirmados'!E:E, MATCH(B2484, 'Coord Sitios Confirmados'!B:B,0))</f>
        <v>4.7169600000000003</v>
      </c>
      <c r="T2484" s="159">
        <f>INDEX('Coord Sitios Confirmados'!F:F, MATCH(C2484, 'Coord Sitios Confirmados'!C:C,0))</f>
        <v>-74.123000000000005</v>
      </c>
    </row>
    <row r="2485" spans="1:20" x14ac:dyDescent="0.25">
      <c r="A2485" s="105" t="s">
        <v>6289</v>
      </c>
      <c r="B2485" s="71" t="s">
        <v>13317</v>
      </c>
      <c r="C2485" s="70" t="s">
        <v>6290</v>
      </c>
      <c r="D2485" s="70" t="s">
        <v>6291</v>
      </c>
      <c r="E2485" s="70" t="s">
        <v>18347</v>
      </c>
      <c r="F2485" s="70" t="s">
        <v>14095</v>
      </c>
      <c r="G2485" s="70" t="s">
        <v>18</v>
      </c>
      <c r="H2485" s="70" t="s">
        <v>6292</v>
      </c>
      <c r="I2485" s="70" t="s">
        <v>20873</v>
      </c>
      <c r="J2485" s="70" t="s">
        <v>396</v>
      </c>
      <c r="K2485" s="70" t="s">
        <v>21705</v>
      </c>
      <c r="L2485" s="70" t="s">
        <v>21701</v>
      </c>
      <c r="M2485" s="70" t="s">
        <v>3231</v>
      </c>
      <c r="N2485" s="70" t="s">
        <v>197</v>
      </c>
      <c r="O2485" s="70" t="s">
        <v>12744</v>
      </c>
      <c r="P2485" s="70" t="s">
        <v>14331</v>
      </c>
      <c r="Q2485" s="70" t="s">
        <v>14331</v>
      </c>
      <c r="R2485" s="74" t="s">
        <v>8860</v>
      </c>
      <c r="S2485" s="8">
        <f>INDEX('Coord Sitios Confirmados'!E:E, MATCH(B2485, 'Coord Sitios Confirmados'!B:B,0))</f>
        <v>4.71373</v>
      </c>
      <c r="T2485" s="159">
        <f>INDEX('Coord Sitios Confirmados'!F:F, MATCH(C2485, 'Coord Sitios Confirmados'!C:C,0))</f>
        <v>-74.126599999999996</v>
      </c>
    </row>
    <row r="2486" spans="1:20" x14ac:dyDescent="0.25">
      <c r="A2486" s="105" t="s">
        <v>6293</v>
      </c>
      <c r="B2486" s="71" t="s">
        <v>13258</v>
      </c>
      <c r="C2486" s="70" t="s">
        <v>6294</v>
      </c>
      <c r="D2486" s="70" t="s">
        <v>12709</v>
      </c>
      <c r="E2486" s="70" t="s">
        <v>18605</v>
      </c>
      <c r="F2486" s="70" t="s">
        <v>20761</v>
      </c>
      <c r="G2486" s="70" t="s">
        <v>1922</v>
      </c>
      <c r="H2486" s="70" t="s">
        <v>6295</v>
      </c>
      <c r="I2486" s="70" t="e">
        <v>#N/A</v>
      </c>
      <c r="J2486" s="70" t="s">
        <v>396</v>
      </c>
      <c r="K2486" s="70" t="s">
        <v>21705</v>
      </c>
      <c r="L2486" s="70" t="s">
        <v>21701</v>
      </c>
      <c r="M2486" s="70" t="s">
        <v>3231</v>
      </c>
      <c r="N2486" s="70" t="s">
        <v>197</v>
      </c>
      <c r="O2486" s="70" t="s">
        <v>12744</v>
      </c>
      <c r="P2486" s="70" t="s">
        <v>14331</v>
      </c>
      <c r="Q2486" s="70" t="s">
        <v>14331</v>
      </c>
      <c r="R2486" s="74" t="s">
        <v>1922</v>
      </c>
      <c r="S2486" s="8">
        <f>INDEX('Coord Sitios Confirmados'!E:E, MATCH(B2486, 'Coord Sitios Confirmados'!B:B,0))</f>
        <v>4.7050400000000003</v>
      </c>
      <c r="T2486" s="159">
        <f>INDEX('Coord Sitios Confirmados'!F:F, MATCH(C2486, 'Coord Sitios Confirmados'!C:C,0))</f>
        <v>-74.110200000000006</v>
      </c>
    </row>
    <row r="2487" spans="1:20" x14ac:dyDescent="0.25">
      <c r="A2487" s="105" t="s">
        <v>6296</v>
      </c>
      <c r="B2487" s="71" t="s">
        <v>13468</v>
      </c>
      <c r="C2487" s="70" t="s">
        <v>6297</v>
      </c>
      <c r="D2487" s="70" t="s">
        <v>12708</v>
      </c>
      <c r="E2487" s="70" t="s">
        <v>6298</v>
      </c>
      <c r="F2487" s="70" t="s">
        <v>4343</v>
      </c>
      <c r="G2487" s="70" t="s">
        <v>18</v>
      </c>
      <c r="H2487" s="70" t="s">
        <v>6299</v>
      </c>
      <c r="I2487" s="70" t="s">
        <v>4992</v>
      </c>
      <c r="J2487" s="70" t="s">
        <v>396</v>
      </c>
      <c r="K2487" s="70" t="s">
        <v>21705</v>
      </c>
      <c r="L2487" s="70" t="s">
        <v>21701</v>
      </c>
      <c r="M2487" s="70" t="s">
        <v>6165</v>
      </c>
      <c r="N2487" s="70" t="s">
        <v>197</v>
      </c>
      <c r="O2487" s="70" t="s">
        <v>12744</v>
      </c>
      <c r="P2487" s="70" t="s">
        <v>14331</v>
      </c>
      <c r="Q2487" s="70" t="s">
        <v>14331</v>
      </c>
      <c r="R2487" s="74" t="s">
        <v>8860</v>
      </c>
      <c r="S2487" s="8">
        <f>INDEX('Coord Sitios Confirmados'!E:E, MATCH(B2487, 'Coord Sitios Confirmados'!B:B,0))</f>
        <v>4.7403019999999998</v>
      </c>
      <c r="T2487" s="159">
        <f>INDEX('Coord Sitios Confirmados'!F:F, MATCH(C2487, 'Coord Sitios Confirmados'!C:C,0))</f>
        <v>-74.040294000000003</v>
      </c>
    </row>
    <row r="2488" spans="1:20" x14ac:dyDescent="0.25">
      <c r="A2488" s="115" t="s">
        <v>21126</v>
      </c>
      <c r="B2488" s="103" t="s">
        <v>21212</v>
      </c>
      <c r="C2488" s="101" t="s">
        <v>21213</v>
      </c>
      <c r="D2488" s="101" t="s">
        <v>21216</v>
      </c>
      <c r="E2488" s="101" t="s">
        <v>22928</v>
      </c>
      <c r="F2488" s="101" t="s">
        <v>22843</v>
      </c>
      <c r="G2488" s="101" t="s">
        <v>21214</v>
      </c>
      <c r="H2488" s="101" t="s">
        <v>22929</v>
      </c>
      <c r="I2488" s="101" t="s">
        <v>21215</v>
      </c>
      <c r="J2488" s="101" t="s">
        <v>396</v>
      </c>
      <c r="K2488" s="101" t="s">
        <v>21705</v>
      </c>
      <c r="L2488" s="101" t="s">
        <v>21701</v>
      </c>
      <c r="M2488" s="101" t="s">
        <v>14535</v>
      </c>
      <c r="N2488" s="101" t="s">
        <v>14399</v>
      </c>
      <c r="O2488" s="101" t="s">
        <v>12744</v>
      </c>
      <c r="P2488" s="101" t="s">
        <v>14535</v>
      </c>
      <c r="Q2488" s="101" t="s">
        <v>10573</v>
      </c>
      <c r="R2488" s="102" t="s">
        <v>1922</v>
      </c>
      <c r="S2488" s="8">
        <f>INDEX('Coord Sitios Confirmados'!E:E, MATCH(B2488, 'Coord Sitios Confirmados'!B:B,0))</f>
        <v>4.8038059999999998</v>
      </c>
      <c r="T2488" s="159">
        <f>INDEX('Coord Sitios Confirmados'!F:F, MATCH(C2488, 'Coord Sitios Confirmados'!C:C,0))</f>
        <v>-74.346556000000007</v>
      </c>
    </row>
    <row r="2489" spans="1:20" x14ac:dyDescent="0.25">
      <c r="A2489" s="111" t="s">
        <v>12477</v>
      </c>
      <c r="B2489" s="5" t="s">
        <v>12478</v>
      </c>
      <c r="C2489" s="6" t="s">
        <v>12479</v>
      </c>
      <c r="D2489" s="6" t="s">
        <v>12538</v>
      </c>
      <c r="E2489" s="6" t="s">
        <v>12537</v>
      </c>
      <c r="F2489" s="6" t="s">
        <v>14138</v>
      </c>
      <c r="G2489" s="6" t="s">
        <v>8648</v>
      </c>
      <c r="H2489" s="6" t="s">
        <v>8648</v>
      </c>
      <c r="I2489" s="5" t="s">
        <v>12595</v>
      </c>
      <c r="J2489" s="6" t="s">
        <v>396</v>
      </c>
      <c r="K2489" s="6" t="s">
        <v>21705</v>
      </c>
      <c r="L2489" s="6" t="s">
        <v>21701</v>
      </c>
      <c r="M2489" s="6" t="s">
        <v>3379</v>
      </c>
      <c r="N2489" s="6" t="s">
        <v>942</v>
      </c>
      <c r="O2489" s="6" t="s">
        <v>12744</v>
      </c>
      <c r="P2489" s="6" t="s">
        <v>14331</v>
      </c>
      <c r="Q2489" s="6" t="s">
        <v>14331</v>
      </c>
      <c r="R2489" s="112" t="s">
        <v>8648</v>
      </c>
      <c r="S2489" s="8">
        <f>INDEX('Coord Sitios Confirmados'!E:E, MATCH(B2489, 'Coord Sitios Confirmados'!B:B,0))</f>
        <v>4.6730499999999999</v>
      </c>
      <c r="T2489" s="159">
        <f>INDEX('Coord Sitios Confirmados'!F:F, MATCH(C2489, 'Coord Sitios Confirmados'!C:C,0))</f>
        <v>-74.138000000000005</v>
      </c>
    </row>
    <row r="2490" spans="1:20" x14ac:dyDescent="0.25">
      <c r="A2490" s="115" t="s">
        <v>14396</v>
      </c>
      <c r="B2490" s="103" t="s">
        <v>14397</v>
      </c>
      <c r="C2490" s="101" t="s">
        <v>14398</v>
      </c>
      <c r="D2490" s="101" t="s">
        <v>17609</v>
      </c>
      <c r="E2490" s="101" t="s">
        <v>22417</v>
      </c>
      <c r="F2490" s="101"/>
      <c r="G2490" s="101" t="s">
        <v>22590</v>
      </c>
      <c r="H2490" s="101" t="s">
        <v>16168</v>
      </c>
      <c r="I2490" s="101" t="s">
        <v>16169</v>
      </c>
      <c r="J2490" s="101" t="s">
        <v>396</v>
      </c>
      <c r="K2490" s="101" t="s">
        <v>21705</v>
      </c>
      <c r="L2490" s="101" t="s">
        <v>21701</v>
      </c>
      <c r="M2490" s="101" t="s">
        <v>16051</v>
      </c>
      <c r="N2490" s="101" t="s">
        <v>14399</v>
      </c>
      <c r="O2490" s="101" t="s">
        <v>12744</v>
      </c>
      <c r="P2490" s="101" t="s">
        <v>14398</v>
      </c>
      <c r="Q2490" s="101" t="s">
        <v>10573</v>
      </c>
      <c r="R2490" s="102" t="s">
        <v>1650</v>
      </c>
      <c r="S2490" s="8">
        <f>INDEX('Coord Sitios Confirmados'!E:E, MATCH(B2490, 'Coord Sitios Confirmados'!B:B,0))</f>
        <v>5.0294999999999996</v>
      </c>
      <c r="T2490" s="159">
        <f>INDEX('Coord Sitios Confirmados'!F:F, MATCH(C2490, 'Coord Sitios Confirmados'!C:C,0))</f>
        <v>-74.474699999999999</v>
      </c>
    </row>
    <row r="2491" spans="1:20" x14ac:dyDescent="0.25">
      <c r="A2491" s="115" t="s">
        <v>15102</v>
      </c>
      <c r="B2491" s="103" t="s">
        <v>15103</v>
      </c>
      <c r="C2491" s="101" t="s">
        <v>15893</v>
      </c>
      <c r="D2491" s="101" t="s">
        <v>17610</v>
      </c>
      <c r="E2491" s="101" t="s">
        <v>22120</v>
      </c>
      <c r="F2491" s="101" t="s">
        <v>22121</v>
      </c>
      <c r="G2491" s="101" t="s">
        <v>16065</v>
      </c>
      <c r="H2491" s="101" t="s">
        <v>13961</v>
      </c>
      <c r="I2491" s="101">
        <v>1038139</v>
      </c>
      <c r="J2491" s="101" t="s">
        <v>14</v>
      </c>
      <c r="K2491" s="101" t="s">
        <v>21704</v>
      </c>
      <c r="L2491" s="101" t="s">
        <v>21695</v>
      </c>
      <c r="M2491" s="101" t="s">
        <v>16051</v>
      </c>
      <c r="N2491" s="101" t="s">
        <v>14399</v>
      </c>
      <c r="O2491" s="101" t="s">
        <v>12744</v>
      </c>
      <c r="P2491" s="101" t="s">
        <v>14398</v>
      </c>
      <c r="Q2491" s="101" t="s">
        <v>10573</v>
      </c>
      <c r="R2491" s="102" t="s">
        <v>8648</v>
      </c>
      <c r="S2491" s="8">
        <f>INDEX('Coord Sitios Confirmados'!E:E, MATCH(B2491, 'Coord Sitios Confirmados'!B:B,0))</f>
        <v>5.0118600000000004</v>
      </c>
      <c r="T2491" s="159">
        <f>INDEX('Coord Sitios Confirmados'!F:F, MATCH(C2491, 'Coord Sitios Confirmados'!C:C,0))</f>
        <v>-74.469800000000006</v>
      </c>
    </row>
    <row r="2492" spans="1:20" x14ac:dyDescent="0.25">
      <c r="A2492" s="115" t="s">
        <v>15337</v>
      </c>
      <c r="B2492" s="103" t="s">
        <v>15338</v>
      </c>
      <c r="C2492" s="101" t="s">
        <v>15339</v>
      </c>
      <c r="D2492" s="101" t="s">
        <v>17611</v>
      </c>
      <c r="E2492" s="101" t="s">
        <v>22076</v>
      </c>
      <c r="F2492" s="101" t="s">
        <v>21836</v>
      </c>
      <c r="G2492" s="101" t="s">
        <v>14398</v>
      </c>
      <c r="H2492" s="101" t="s">
        <v>21028</v>
      </c>
      <c r="I2492" s="101">
        <v>5251339</v>
      </c>
      <c r="J2492" s="101" t="s">
        <v>396</v>
      </c>
      <c r="K2492" s="101" t="s">
        <v>21702</v>
      </c>
      <c r="L2492" s="101" t="s">
        <v>21701</v>
      </c>
      <c r="M2492" s="101" t="s">
        <v>16051</v>
      </c>
      <c r="N2492" s="101" t="s">
        <v>14399</v>
      </c>
      <c r="O2492" s="101" t="s">
        <v>12744</v>
      </c>
      <c r="P2492" s="101" t="s">
        <v>14398</v>
      </c>
      <c r="Q2492" s="101" t="s">
        <v>10573</v>
      </c>
      <c r="R2492" s="102" t="s">
        <v>8648</v>
      </c>
      <c r="S2492" s="8">
        <f>INDEX('Coord Sitios Confirmados'!E:E, MATCH(B2492, 'Coord Sitios Confirmados'!B:B,0))</f>
        <v>5.0104899999999999</v>
      </c>
      <c r="T2492" s="159">
        <f>INDEX('Coord Sitios Confirmados'!F:F, MATCH(C2492, 'Coord Sitios Confirmados'!C:C,0))</f>
        <v>-74.477000000000004</v>
      </c>
    </row>
    <row r="2493" spans="1:20" x14ac:dyDescent="0.25">
      <c r="A2493" s="115" t="s">
        <v>15071</v>
      </c>
      <c r="B2493" s="103" t="s">
        <v>15072</v>
      </c>
      <c r="C2493" s="101" t="s">
        <v>15073</v>
      </c>
      <c r="D2493" s="101" t="s">
        <v>17612</v>
      </c>
      <c r="E2493" s="101" t="s">
        <v>22385</v>
      </c>
      <c r="F2493" s="101"/>
      <c r="G2493" s="101" t="s">
        <v>16137</v>
      </c>
      <c r="H2493" s="101" t="s">
        <v>16493</v>
      </c>
      <c r="I2493" s="101" t="s">
        <v>15074</v>
      </c>
      <c r="J2493" s="101" t="s">
        <v>14</v>
      </c>
      <c r="K2493" s="101" t="s">
        <v>21696</v>
      </c>
      <c r="L2493" s="101" t="s">
        <v>21697</v>
      </c>
      <c r="M2493" s="101" t="s">
        <v>16051</v>
      </c>
      <c r="N2493" s="101" t="s">
        <v>14377</v>
      </c>
      <c r="O2493" s="101" t="s">
        <v>12744</v>
      </c>
      <c r="P2493" s="101" t="s">
        <v>15073</v>
      </c>
      <c r="Q2493" s="101" t="s">
        <v>10573</v>
      </c>
      <c r="R2493" s="102" t="s">
        <v>9556</v>
      </c>
      <c r="S2493" s="8">
        <f>INDEX('Coord Sitios Confirmados'!E:E, MATCH(B2493, 'Coord Sitios Confirmados'!B:B,0))</f>
        <v>4.4388880000000004</v>
      </c>
      <c r="T2493" s="159">
        <f>INDEX('Coord Sitios Confirmados'!F:F, MATCH(C2493, 'Coord Sitios Confirmados'!C:C,0))</f>
        <v>-74.522499999999994</v>
      </c>
    </row>
    <row r="2494" spans="1:20" x14ac:dyDescent="0.25">
      <c r="A2494" s="115" t="s">
        <v>15670</v>
      </c>
      <c r="B2494" s="103" t="s">
        <v>15671</v>
      </c>
      <c r="C2494" s="101" t="s">
        <v>15672</v>
      </c>
      <c r="D2494" s="101" t="s">
        <v>17613</v>
      </c>
      <c r="E2494" s="101" t="s">
        <v>22454</v>
      </c>
      <c r="F2494" s="101"/>
      <c r="G2494" s="101" t="s">
        <v>16079</v>
      </c>
      <c r="H2494" s="101" t="s">
        <v>16108</v>
      </c>
      <c r="I2494" s="101" t="s">
        <v>3493</v>
      </c>
      <c r="J2494" s="101" t="s">
        <v>396</v>
      </c>
      <c r="K2494" s="101" t="s">
        <v>21705</v>
      </c>
      <c r="L2494" s="101" t="s">
        <v>21701</v>
      </c>
      <c r="M2494" s="101" t="s">
        <v>16051</v>
      </c>
      <c r="N2494" s="101" t="s">
        <v>14377</v>
      </c>
      <c r="O2494" s="101" t="s">
        <v>12744</v>
      </c>
      <c r="P2494" s="101" t="s">
        <v>15073</v>
      </c>
      <c r="Q2494" s="101" t="s">
        <v>10573</v>
      </c>
      <c r="R2494" s="102" t="s">
        <v>1650</v>
      </c>
      <c r="S2494" s="8">
        <f>INDEX('Coord Sitios Confirmados'!E:E, MATCH(B2494, 'Coord Sitios Confirmados'!B:B,0))</f>
        <v>4.4335699999999996</v>
      </c>
      <c r="T2494" s="159">
        <f>INDEX('Coord Sitios Confirmados'!F:F, MATCH(C2494, 'Coord Sitios Confirmados'!C:C,0))</f>
        <v>-74.512699999999995</v>
      </c>
    </row>
    <row r="2495" spans="1:20" x14ac:dyDescent="0.25">
      <c r="A2495" s="111" t="s">
        <v>6302</v>
      </c>
      <c r="B2495" s="5" t="s">
        <v>13001</v>
      </c>
      <c r="C2495" s="6" t="s">
        <v>6303</v>
      </c>
      <c r="D2495" s="6" t="s">
        <v>6304</v>
      </c>
      <c r="E2495" s="6" t="s">
        <v>22733</v>
      </c>
      <c r="F2495" s="6" t="s">
        <v>22769</v>
      </c>
      <c r="G2495" s="6" t="s">
        <v>1644</v>
      </c>
      <c r="H2495" s="6" t="s">
        <v>6305</v>
      </c>
      <c r="I2495" s="5" t="s">
        <v>6306</v>
      </c>
      <c r="J2495" s="6" t="s">
        <v>396</v>
      </c>
      <c r="K2495" s="6" t="s">
        <v>21705</v>
      </c>
      <c r="L2495" s="6" t="s">
        <v>21701</v>
      </c>
      <c r="M2495" s="6" t="s">
        <v>3231</v>
      </c>
      <c r="N2495" s="6" t="s">
        <v>942</v>
      </c>
      <c r="O2495" s="6" t="s">
        <v>12744</v>
      </c>
      <c r="P2495" s="6" t="s">
        <v>14331</v>
      </c>
      <c r="Q2495" s="6" t="s">
        <v>14331</v>
      </c>
      <c r="R2495" s="112" t="s">
        <v>1644</v>
      </c>
      <c r="S2495" s="8">
        <f>INDEX('Coord Sitios Confirmados'!E:E, MATCH(B2495, 'Coord Sitios Confirmados'!B:B,0))</f>
        <v>4.6691000000000003</v>
      </c>
      <c r="T2495" s="159">
        <f>INDEX('Coord Sitios Confirmados'!F:F, MATCH(C2495, 'Coord Sitios Confirmados'!C:C,0))</f>
        <v>-74.096999999999994</v>
      </c>
    </row>
    <row r="2496" spans="1:20" x14ac:dyDescent="0.25">
      <c r="A2496" s="104" t="s">
        <v>6307</v>
      </c>
      <c r="B2496" s="11" t="s">
        <v>13498</v>
      </c>
      <c r="C2496" s="12" t="s">
        <v>6308</v>
      </c>
      <c r="D2496" s="12" t="s">
        <v>6309</v>
      </c>
      <c r="E2496" s="12" t="s">
        <v>2233</v>
      </c>
      <c r="F2496" s="12" t="s">
        <v>6212</v>
      </c>
      <c r="G2496" s="12" t="s">
        <v>18</v>
      </c>
      <c r="H2496" s="12" t="s">
        <v>56</v>
      </c>
      <c r="I2496" s="12" t="s">
        <v>6310</v>
      </c>
      <c r="J2496" s="12" t="s">
        <v>396</v>
      </c>
      <c r="K2496" s="12" t="s">
        <v>21700</v>
      </c>
      <c r="L2496" s="12" t="s">
        <v>21701</v>
      </c>
      <c r="M2496" s="12" t="s">
        <v>524</v>
      </c>
      <c r="N2496" s="12" t="s">
        <v>12305</v>
      </c>
      <c r="O2496" s="12" t="s">
        <v>12744</v>
      </c>
      <c r="P2496" s="12" t="s">
        <v>14331</v>
      </c>
      <c r="Q2496" s="12" t="s">
        <v>14331</v>
      </c>
      <c r="R2496" s="72" t="s">
        <v>8648</v>
      </c>
      <c r="S2496" s="8">
        <f>INDEX('Coord Sitios Confirmados'!E:E, MATCH(B2496, 'Coord Sitios Confirmados'!B:B,0))</f>
        <v>4.6794539999999998</v>
      </c>
      <c r="T2496" s="159">
        <f>INDEX('Coord Sitios Confirmados'!F:F, MATCH(C2496, 'Coord Sitios Confirmados'!C:C,0))</f>
        <v>-74.050094999999999</v>
      </c>
    </row>
    <row r="2497" spans="1:20" x14ac:dyDescent="0.25">
      <c r="A2497" s="104" t="s">
        <v>6311</v>
      </c>
      <c r="B2497" s="11" t="s">
        <v>13207</v>
      </c>
      <c r="C2497" s="12" t="s">
        <v>6312</v>
      </c>
      <c r="D2497" s="12" t="s">
        <v>6313</v>
      </c>
      <c r="E2497" s="12" t="s">
        <v>18394</v>
      </c>
      <c r="F2497" s="12" t="s">
        <v>18395</v>
      </c>
      <c r="G2497" s="12" t="s">
        <v>18</v>
      </c>
      <c r="H2497" s="12" t="s">
        <v>6314</v>
      </c>
      <c r="I2497" s="12" t="e">
        <v>#N/A</v>
      </c>
      <c r="J2497" s="12" t="s">
        <v>396</v>
      </c>
      <c r="K2497" s="12" t="s">
        <v>21700</v>
      </c>
      <c r="L2497" s="12" t="s">
        <v>21701</v>
      </c>
      <c r="M2497" s="12" t="s">
        <v>524</v>
      </c>
      <c r="N2497" s="12" t="s">
        <v>12305</v>
      </c>
      <c r="O2497" s="12" t="s">
        <v>12744</v>
      </c>
      <c r="P2497" s="12" t="s">
        <v>14331</v>
      </c>
      <c r="Q2497" s="12" t="s">
        <v>14331</v>
      </c>
      <c r="R2497" s="72" t="s">
        <v>8648</v>
      </c>
      <c r="S2497" s="8">
        <f>INDEX('Coord Sitios Confirmados'!E:E, MATCH(B2497, 'Coord Sitios Confirmados'!B:B,0))</f>
        <v>4.6778870000000001</v>
      </c>
      <c r="T2497" s="159">
        <f>INDEX('Coord Sitios Confirmados'!F:F, MATCH(C2497, 'Coord Sitios Confirmados'!C:C,0))</f>
        <v>-74.053831000000002</v>
      </c>
    </row>
    <row r="2498" spans="1:20" x14ac:dyDescent="0.25">
      <c r="A2498" s="115" t="s">
        <v>14508</v>
      </c>
      <c r="B2498" s="103" t="s">
        <v>14800</v>
      </c>
      <c r="C2498" s="101" t="s">
        <v>14509</v>
      </c>
      <c r="D2498" s="101" t="s">
        <v>17614</v>
      </c>
      <c r="E2498" s="101" t="s">
        <v>22165</v>
      </c>
      <c r="F2498" s="101"/>
      <c r="G2498" s="101" t="s">
        <v>18</v>
      </c>
      <c r="H2498" s="101" t="s">
        <v>16303</v>
      </c>
      <c r="I2498" s="101" t="s">
        <v>14510</v>
      </c>
      <c r="J2498" s="101" t="s">
        <v>396</v>
      </c>
      <c r="K2498" s="101" t="s">
        <v>21705</v>
      </c>
      <c r="L2498" s="101" t="s">
        <v>21701</v>
      </c>
      <c r="M2498" s="101" t="s">
        <v>14511</v>
      </c>
      <c r="N2498" s="101" t="s">
        <v>14399</v>
      </c>
      <c r="O2498" s="101" t="s">
        <v>12744</v>
      </c>
      <c r="P2498" s="101" t="s">
        <v>14511</v>
      </c>
      <c r="Q2498" s="101" t="s">
        <v>10573</v>
      </c>
      <c r="R2498" s="102" t="s">
        <v>8860</v>
      </c>
      <c r="S2498" s="8">
        <f>INDEX('Coord Sitios Confirmados'!E:E, MATCH(B2498, 'Coord Sitios Confirmados'!B:B,0))</f>
        <v>5.0312159999999997</v>
      </c>
      <c r="T2498" s="159">
        <f>INDEX('Coord Sitios Confirmados'!F:F, MATCH(C2498, 'Coord Sitios Confirmados'!C:C,0))</f>
        <v>-74.004400000000004</v>
      </c>
    </row>
    <row r="2499" spans="1:20" x14ac:dyDescent="0.25">
      <c r="A2499" s="111" t="s">
        <v>6315</v>
      </c>
      <c r="B2499" s="5" t="s">
        <v>13248</v>
      </c>
      <c r="C2499" s="6" t="s">
        <v>6316</v>
      </c>
      <c r="D2499" s="6" t="s">
        <v>13820</v>
      </c>
      <c r="E2499" s="6" t="s">
        <v>3008</v>
      </c>
      <c r="F2499" s="6" t="s">
        <v>6228</v>
      </c>
      <c r="G2499" s="6" t="s">
        <v>18</v>
      </c>
      <c r="H2499" s="6"/>
      <c r="I2499" s="5" t="s">
        <v>6317</v>
      </c>
      <c r="J2499" s="6" t="s">
        <v>396</v>
      </c>
      <c r="K2499" s="6" t="s">
        <v>21705</v>
      </c>
      <c r="L2499" s="6" t="s">
        <v>21701</v>
      </c>
      <c r="M2499" s="6" t="s">
        <v>4060</v>
      </c>
      <c r="N2499" s="6" t="s">
        <v>942</v>
      </c>
      <c r="O2499" s="6" t="s">
        <v>12744</v>
      </c>
      <c r="P2499" s="6" t="s">
        <v>14331</v>
      </c>
      <c r="Q2499" s="6" t="s">
        <v>14331</v>
      </c>
      <c r="R2499" s="112" t="s">
        <v>8860</v>
      </c>
      <c r="S2499" s="8">
        <f>INDEX('Coord Sitios Confirmados'!E:E, MATCH(B2499, 'Coord Sitios Confirmados'!B:B,0))</f>
        <v>4.6496870000000001</v>
      </c>
      <c r="T2499" s="159">
        <f>INDEX('Coord Sitios Confirmados'!F:F, MATCH(C2499, 'Coord Sitios Confirmados'!C:C,0))</f>
        <v>-74.138840999999999</v>
      </c>
    </row>
    <row r="2500" spans="1:20" x14ac:dyDescent="0.25">
      <c r="A2500" s="73" t="s">
        <v>6318</v>
      </c>
      <c r="B2500" s="79" t="s">
        <v>12752</v>
      </c>
      <c r="C2500" s="3" t="s">
        <v>6319</v>
      </c>
      <c r="D2500" s="3" t="s">
        <v>6320</v>
      </c>
      <c r="E2500" s="3" t="s">
        <v>4417</v>
      </c>
      <c r="F2500" s="3" t="s">
        <v>2002</v>
      </c>
      <c r="G2500" s="3" t="s">
        <v>2249</v>
      </c>
      <c r="H2500" s="3" t="s">
        <v>6321</v>
      </c>
      <c r="I2500" s="3" t="s">
        <v>6322</v>
      </c>
      <c r="J2500" s="3" t="s">
        <v>396</v>
      </c>
      <c r="K2500" s="3" t="s">
        <v>21705</v>
      </c>
      <c r="L2500" s="3" t="s">
        <v>21701</v>
      </c>
      <c r="M2500" s="3" t="s">
        <v>8696</v>
      </c>
      <c r="N2500" s="3" t="s">
        <v>12324</v>
      </c>
      <c r="O2500" s="3" t="s">
        <v>12744</v>
      </c>
      <c r="P2500" s="3" t="s">
        <v>14331</v>
      </c>
      <c r="Q2500" s="3" t="s">
        <v>14331</v>
      </c>
      <c r="R2500" s="106" t="s">
        <v>8860</v>
      </c>
      <c r="S2500" s="8">
        <f>INDEX('Coord Sitios Confirmados'!E:E, MATCH(B2500, 'Coord Sitios Confirmados'!B:B,0))</f>
        <v>4.6000333333333332</v>
      </c>
      <c r="T2500" s="159">
        <f>INDEX('Coord Sitios Confirmados'!F:F, MATCH(C2500, 'Coord Sitios Confirmados'!C:C,0))</f>
        <v>-74.078199999999995</v>
      </c>
    </row>
    <row r="2501" spans="1:20" x14ac:dyDescent="0.25">
      <c r="A2501" s="104" t="s">
        <v>6323</v>
      </c>
      <c r="B2501" s="11" t="s">
        <v>12963</v>
      </c>
      <c r="C2501" s="12" t="s">
        <v>6324</v>
      </c>
      <c r="D2501" s="12" t="s">
        <v>6325</v>
      </c>
      <c r="E2501" s="12" t="s">
        <v>5681</v>
      </c>
      <c r="F2501" s="12" t="s">
        <v>1638</v>
      </c>
      <c r="G2501" s="12" t="s">
        <v>18</v>
      </c>
      <c r="H2501" s="12" t="s">
        <v>6326</v>
      </c>
      <c r="I2501" s="12" t="s">
        <v>6327</v>
      </c>
      <c r="J2501" s="12" t="s">
        <v>396</v>
      </c>
      <c r="K2501" s="12" t="s">
        <v>21700</v>
      </c>
      <c r="L2501" s="12" t="s">
        <v>21701</v>
      </c>
      <c r="M2501" s="12" t="s">
        <v>524</v>
      </c>
      <c r="N2501" s="12" t="s">
        <v>12305</v>
      </c>
      <c r="O2501" s="12" t="s">
        <v>12744</v>
      </c>
      <c r="P2501" s="12" t="s">
        <v>14331</v>
      </c>
      <c r="Q2501" s="12" t="s">
        <v>14331</v>
      </c>
      <c r="R2501" s="72" t="s">
        <v>8860</v>
      </c>
      <c r="S2501" s="8">
        <f>INDEX('Coord Sitios Confirmados'!E:E, MATCH(B2501, 'Coord Sitios Confirmados'!B:B,0))</f>
        <v>4.6795049999999998</v>
      </c>
      <c r="T2501" s="159">
        <f>INDEX('Coord Sitios Confirmados'!F:F, MATCH(C2501, 'Coord Sitios Confirmados'!C:C,0))</f>
        <v>-74.040492999999998</v>
      </c>
    </row>
    <row r="2502" spans="1:20" x14ac:dyDescent="0.25">
      <c r="A2502" s="115" t="s">
        <v>15866</v>
      </c>
      <c r="B2502" s="103" t="s">
        <v>15867</v>
      </c>
      <c r="C2502" s="101" t="s">
        <v>16247</v>
      </c>
      <c r="D2502" s="101" t="s">
        <v>17615</v>
      </c>
      <c r="E2502" s="101" t="s">
        <v>22407</v>
      </c>
      <c r="F2502" s="101"/>
      <c r="G2502" s="101" t="s">
        <v>16141</v>
      </c>
      <c r="H2502" s="101" t="s">
        <v>21013</v>
      </c>
      <c r="I2502" s="101" t="s">
        <v>16249</v>
      </c>
      <c r="J2502" s="101" t="s">
        <v>396</v>
      </c>
      <c r="K2502" s="101" t="s">
        <v>21700</v>
      </c>
      <c r="L2502" s="101" t="s">
        <v>21701</v>
      </c>
      <c r="M2502" s="101" t="s">
        <v>16051</v>
      </c>
      <c r="N2502" s="101" t="s">
        <v>14399</v>
      </c>
      <c r="O2502" s="101" t="s">
        <v>12744</v>
      </c>
      <c r="P2502" s="101" t="s">
        <v>15093</v>
      </c>
      <c r="Q2502" s="101" t="s">
        <v>10573</v>
      </c>
      <c r="R2502" s="102" t="s">
        <v>8648</v>
      </c>
      <c r="S2502" s="8">
        <f>INDEX('Coord Sitios Confirmados'!E:E, MATCH(B2502, 'Coord Sitios Confirmados'!B:B,0))</f>
        <v>5.4638</v>
      </c>
      <c r="T2502" s="159">
        <f>INDEX('Coord Sitios Confirmados'!F:F, MATCH(C2502, 'Coord Sitios Confirmados'!C:C,0))</f>
        <v>-74.3386</v>
      </c>
    </row>
    <row r="2503" spans="1:20" x14ac:dyDescent="0.25">
      <c r="A2503" s="113" t="s">
        <v>15091</v>
      </c>
      <c r="B2503" s="61" t="s">
        <v>15092</v>
      </c>
      <c r="C2503" s="62" t="s">
        <v>15894</v>
      </c>
      <c r="D2503" s="62" t="s">
        <v>17616</v>
      </c>
      <c r="E2503" s="62" t="s">
        <v>16248</v>
      </c>
      <c r="F2503" s="62"/>
      <c r="G2503" s="62" t="s">
        <v>16141</v>
      </c>
      <c r="H2503" s="62" t="s">
        <v>1644</v>
      </c>
      <c r="I2503" s="62" t="e">
        <v>#REF!</v>
      </c>
      <c r="J2503" s="62" t="s">
        <v>16029</v>
      </c>
      <c r="K2503" s="62" t="s">
        <v>22627</v>
      </c>
      <c r="L2503" s="62" t="s">
        <v>21697</v>
      </c>
      <c r="M2503" s="62" t="s">
        <v>16051</v>
      </c>
      <c r="N2503" s="62" t="s">
        <v>14399</v>
      </c>
      <c r="O2503" s="62" t="s">
        <v>12745</v>
      </c>
      <c r="P2503" s="62" t="s">
        <v>15093</v>
      </c>
      <c r="Q2503" s="62" t="s">
        <v>10573</v>
      </c>
      <c r="R2503" s="114" t="s">
        <v>1644</v>
      </c>
      <c r="S2503" s="8">
        <f>INDEX('Coord Sitios Confirmados'!E:E, MATCH(B2503, 'Coord Sitios Confirmados'!B:B,0))</f>
        <v>5.4610799999999999</v>
      </c>
      <c r="T2503" s="159">
        <f>INDEX('Coord Sitios Confirmados'!F:F, MATCH(C2503, 'Coord Sitios Confirmados'!C:C,0))</f>
        <v>-74.337370000000007</v>
      </c>
    </row>
    <row r="2504" spans="1:20" x14ac:dyDescent="0.25">
      <c r="A2504" s="115" t="s">
        <v>15552</v>
      </c>
      <c r="B2504" s="103" t="s">
        <v>15553</v>
      </c>
      <c r="C2504" s="101" t="s">
        <v>15554</v>
      </c>
      <c r="D2504" s="101" t="s">
        <v>17617</v>
      </c>
      <c r="E2504" s="101" t="s">
        <v>22293</v>
      </c>
      <c r="F2504" s="101"/>
      <c r="G2504" s="101" t="s">
        <v>14374</v>
      </c>
      <c r="H2504" s="101" t="s">
        <v>16467</v>
      </c>
      <c r="I2504" s="101" t="s">
        <v>15555</v>
      </c>
      <c r="J2504" s="101" t="s">
        <v>14</v>
      </c>
      <c r="K2504" s="101" t="s">
        <v>21698</v>
      </c>
      <c r="L2504" s="101" t="s">
        <v>21697</v>
      </c>
      <c r="M2504" s="101" t="s">
        <v>14374</v>
      </c>
      <c r="N2504" s="101" t="s">
        <v>14329</v>
      </c>
      <c r="O2504" s="101" t="s">
        <v>12744</v>
      </c>
      <c r="P2504" s="101" t="s">
        <v>14374</v>
      </c>
      <c r="Q2504" s="101" t="s">
        <v>10573</v>
      </c>
      <c r="R2504" s="102" t="e">
        <v>#N/A</v>
      </c>
      <c r="S2504" s="8">
        <f>INDEX('Coord Sitios Confirmados'!E:E, MATCH(B2504, 'Coord Sitios Confirmados'!B:B,0))</f>
        <v>4.855683</v>
      </c>
      <c r="T2504" s="159">
        <f>INDEX('Coord Sitios Confirmados'!F:F, MATCH(C2504, 'Coord Sitios Confirmados'!C:C,0))</f>
        <v>-74.004769999999994</v>
      </c>
    </row>
    <row r="2505" spans="1:20" x14ac:dyDescent="0.25">
      <c r="A2505" s="115" t="s">
        <v>14469</v>
      </c>
      <c r="B2505" s="103" t="s">
        <v>14470</v>
      </c>
      <c r="C2505" s="101" t="s">
        <v>14471</v>
      </c>
      <c r="D2505" s="101" t="s">
        <v>17618</v>
      </c>
      <c r="E2505" s="101" t="s">
        <v>22048</v>
      </c>
      <c r="F2505" s="101" t="s">
        <v>22049</v>
      </c>
      <c r="G2505" s="101" t="s">
        <v>22572</v>
      </c>
      <c r="H2505" s="101" t="s">
        <v>16425</v>
      </c>
      <c r="I2505" s="101">
        <v>7488537</v>
      </c>
      <c r="J2505" s="101" t="s">
        <v>396</v>
      </c>
      <c r="K2505" s="101" t="s">
        <v>21705</v>
      </c>
      <c r="L2505" s="101" t="s">
        <v>21701</v>
      </c>
      <c r="M2505" s="101" t="s">
        <v>14374</v>
      </c>
      <c r="N2505" s="101" t="s">
        <v>14329</v>
      </c>
      <c r="O2505" s="101" t="s">
        <v>12744</v>
      </c>
      <c r="P2505" s="101" t="s">
        <v>14374</v>
      </c>
      <c r="Q2505" s="101" t="s">
        <v>10573</v>
      </c>
      <c r="R2505" s="102" t="s">
        <v>1644</v>
      </c>
      <c r="S2505" s="8">
        <f>INDEX('Coord Sitios Confirmados'!E:E, MATCH(B2505, 'Coord Sitios Confirmados'!B:B,0))</f>
        <v>4.8608900000000004</v>
      </c>
      <c r="T2505" s="159">
        <f>INDEX('Coord Sitios Confirmados'!F:F, MATCH(C2505, 'Coord Sitios Confirmados'!C:C,0))</f>
        <v>-74.012600000000006</v>
      </c>
    </row>
    <row r="2506" spans="1:20" x14ac:dyDescent="0.25">
      <c r="A2506" s="73" t="s">
        <v>6328</v>
      </c>
      <c r="B2506" s="79" t="s">
        <v>12804</v>
      </c>
      <c r="C2506" s="3" t="s">
        <v>6329</v>
      </c>
      <c r="D2506" s="3" t="s">
        <v>6330</v>
      </c>
      <c r="E2506" s="3" t="s">
        <v>4559</v>
      </c>
      <c r="F2506" s="3" t="s">
        <v>6331</v>
      </c>
      <c r="G2506" s="3" t="s">
        <v>1650</v>
      </c>
      <c r="H2506" s="3" t="s">
        <v>6332</v>
      </c>
      <c r="I2506" s="3" t="s">
        <v>6333</v>
      </c>
      <c r="J2506" s="3" t="s">
        <v>396</v>
      </c>
      <c r="K2506" s="3" t="s">
        <v>21702</v>
      </c>
      <c r="L2506" s="3" t="s">
        <v>21701</v>
      </c>
      <c r="M2506" s="3" t="s">
        <v>6174</v>
      </c>
      <c r="N2506" s="3" t="s">
        <v>12324</v>
      </c>
      <c r="O2506" s="3" t="s">
        <v>12744</v>
      </c>
      <c r="P2506" s="3" t="s">
        <v>14331</v>
      </c>
      <c r="Q2506" s="3" t="s">
        <v>14331</v>
      </c>
      <c r="R2506" s="106" t="s">
        <v>1644</v>
      </c>
      <c r="S2506" s="8">
        <f>INDEX('Coord Sitios Confirmados'!E:E, MATCH(B2506, 'Coord Sitios Confirmados'!B:B,0))</f>
        <v>4.5089199999999998</v>
      </c>
      <c r="T2506" s="159">
        <f>INDEX('Coord Sitios Confirmados'!F:F, MATCH(C2506, 'Coord Sitios Confirmados'!C:C,0))</f>
        <v>-74.112469000000004</v>
      </c>
    </row>
    <row r="2507" spans="1:20" x14ac:dyDescent="0.25">
      <c r="A2507" s="105" t="s">
        <v>6334</v>
      </c>
      <c r="B2507" s="71" t="s">
        <v>13397</v>
      </c>
      <c r="C2507" s="70" t="s">
        <v>8756</v>
      </c>
      <c r="D2507" s="70" t="s">
        <v>12710</v>
      </c>
      <c r="E2507" s="70" t="s">
        <v>18732</v>
      </c>
      <c r="F2507" s="70" t="s">
        <v>18730</v>
      </c>
      <c r="G2507" s="70" t="s">
        <v>1922</v>
      </c>
      <c r="H2507" s="70" t="s">
        <v>6335</v>
      </c>
      <c r="I2507" s="70" t="e">
        <v>#N/A</v>
      </c>
      <c r="J2507" s="70" t="s">
        <v>396</v>
      </c>
      <c r="K2507" s="70" t="s">
        <v>21705</v>
      </c>
      <c r="L2507" s="70" t="s">
        <v>21701</v>
      </c>
      <c r="M2507" s="70" t="s">
        <v>3231</v>
      </c>
      <c r="N2507" s="70" t="s">
        <v>197</v>
      </c>
      <c r="O2507" s="70" t="s">
        <v>12744</v>
      </c>
      <c r="P2507" s="70" t="s">
        <v>14331</v>
      </c>
      <c r="Q2507" s="70" t="s">
        <v>14331</v>
      </c>
      <c r="R2507" s="74" t="s">
        <v>1922</v>
      </c>
      <c r="S2507" s="8">
        <f>INDEX('Coord Sitios Confirmados'!E:E, MATCH(B2507, 'Coord Sitios Confirmados'!B:B,0))</f>
        <v>4.697343</v>
      </c>
      <c r="T2507" s="159">
        <f>INDEX('Coord Sitios Confirmados'!F:F, MATCH(C2507, 'Coord Sitios Confirmados'!C:C,0))</f>
        <v>-74.112661000000003</v>
      </c>
    </row>
    <row r="2508" spans="1:20" x14ac:dyDescent="0.25">
      <c r="A2508" s="115" t="s">
        <v>15162</v>
      </c>
      <c r="B2508" s="103" t="s">
        <v>16114</v>
      </c>
      <c r="C2508" s="101" t="s">
        <v>14511</v>
      </c>
      <c r="D2508" s="101" t="s">
        <v>17619</v>
      </c>
      <c r="E2508" s="101" t="s">
        <v>22136</v>
      </c>
      <c r="F2508" s="101" t="s">
        <v>14374</v>
      </c>
      <c r="G2508" s="101" t="s">
        <v>16065</v>
      </c>
      <c r="H2508" s="101" t="s">
        <v>1644</v>
      </c>
      <c r="I2508" s="101" t="s">
        <v>15163</v>
      </c>
      <c r="J2508" s="101" t="s">
        <v>403</v>
      </c>
      <c r="K2508" s="101" t="s">
        <v>21703</v>
      </c>
      <c r="L2508" s="101" t="s">
        <v>21695</v>
      </c>
      <c r="M2508" s="101" t="s">
        <v>14511</v>
      </c>
      <c r="N2508" s="101" t="s">
        <v>14399</v>
      </c>
      <c r="O2508" s="101" t="s">
        <v>12744</v>
      </c>
      <c r="P2508" s="101" t="s">
        <v>14511</v>
      </c>
      <c r="Q2508" s="101" t="s">
        <v>10573</v>
      </c>
      <c r="R2508" s="102" t="s">
        <v>1644</v>
      </c>
      <c r="S2508" s="8">
        <f>INDEX('Coord Sitios Confirmados'!E:E, MATCH(B2508, 'Coord Sitios Confirmados'!B:B,0))</f>
        <v>5.0246899999999997</v>
      </c>
      <c r="T2508" s="159">
        <f>INDEX('Coord Sitios Confirmados'!F:F, MATCH(C2508, 'Coord Sitios Confirmados'!C:C,0))</f>
        <v>-74.003900000000002</v>
      </c>
    </row>
    <row r="2509" spans="1:20" x14ac:dyDescent="0.25">
      <c r="A2509" s="115" t="s">
        <v>14743</v>
      </c>
      <c r="B2509" s="103" t="s">
        <v>14744</v>
      </c>
      <c r="C2509" s="101" t="s">
        <v>14745</v>
      </c>
      <c r="D2509" s="101" t="s">
        <v>17620</v>
      </c>
      <c r="E2509" s="101" t="s">
        <v>22163</v>
      </c>
      <c r="F2509" s="101" t="s">
        <v>22166</v>
      </c>
      <c r="G2509" s="101" t="s">
        <v>22568</v>
      </c>
      <c r="H2509" s="101" t="s">
        <v>16221</v>
      </c>
      <c r="I2509" s="101" t="s">
        <v>14746</v>
      </c>
      <c r="J2509" s="101" t="s">
        <v>396</v>
      </c>
      <c r="K2509" s="101" t="s">
        <v>21702</v>
      </c>
      <c r="L2509" s="101" t="s">
        <v>21701</v>
      </c>
      <c r="M2509" s="101" t="s">
        <v>14511</v>
      </c>
      <c r="N2509" s="101" t="s">
        <v>14399</v>
      </c>
      <c r="O2509" s="101" t="s">
        <v>12744</v>
      </c>
      <c r="P2509" s="101" t="s">
        <v>14511</v>
      </c>
      <c r="Q2509" s="101" t="s">
        <v>10573</v>
      </c>
      <c r="R2509" s="102" t="s">
        <v>8648</v>
      </c>
      <c r="S2509" s="8">
        <f>INDEX('Coord Sitios Confirmados'!E:E, MATCH(B2509, 'Coord Sitios Confirmados'!B:B,0))</f>
        <v>5.0306940000000004</v>
      </c>
      <c r="T2509" s="159">
        <f>INDEX('Coord Sitios Confirmados'!F:F, MATCH(C2509, 'Coord Sitios Confirmados'!C:C,0))</f>
        <v>-73.981335000000001</v>
      </c>
    </row>
    <row r="2510" spans="1:20" x14ac:dyDescent="0.25">
      <c r="A2510" s="115" t="s">
        <v>14993</v>
      </c>
      <c r="B2510" s="103" t="s">
        <v>14994</v>
      </c>
      <c r="C2510" s="101" t="s">
        <v>15874</v>
      </c>
      <c r="D2510" s="101" t="s">
        <v>17621</v>
      </c>
      <c r="E2510" s="101" t="s">
        <v>22260</v>
      </c>
      <c r="F2510" s="101"/>
      <c r="G2510" s="101" t="s">
        <v>14511</v>
      </c>
      <c r="H2510" s="101"/>
      <c r="I2510" s="101" t="s">
        <v>15472</v>
      </c>
      <c r="J2510" s="101" t="s">
        <v>14</v>
      </c>
      <c r="K2510" s="101" t="s">
        <v>21698</v>
      </c>
      <c r="L2510" s="101" t="s">
        <v>21697</v>
      </c>
      <c r="M2510" s="101" t="s">
        <v>14511</v>
      </c>
      <c r="N2510" s="101" t="s">
        <v>14399</v>
      </c>
      <c r="O2510" s="101" t="s">
        <v>12744</v>
      </c>
      <c r="P2510" s="101" t="s">
        <v>14511</v>
      </c>
      <c r="Q2510" s="101" t="s">
        <v>10573</v>
      </c>
      <c r="R2510" s="102" t="e">
        <v>#N/A</v>
      </c>
      <c r="S2510" s="8">
        <f>INDEX('Coord Sitios Confirmados'!E:E, MATCH(B2510, 'Coord Sitios Confirmados'!B:B,0))</f>
        <v>5.0344100000000003</v>
      </c>
      <c r="T2510" s="159">
        <f>INDEX('Coord Sitios Confirmados'!F:F, MATCH(C2510, 'Coord Sitios Confirmados'!C:C,0))</f>
        <v>-73.962090000000003</v>
      </c>
    </row>
    <row r="2511" spans="1:20" x14ac:dyDescent="0.25">
      <c r="A2511" s="111" t="s">
        <v>6336</v>
      </c>
      <c r="B2511" s="5" t="s">
        <v>12841</v>
      </c>
      <c r="C2511" s="6" t="s">
        <v>6337</v>
      </c>
      <c r="D2511" s="6" t="s">
        <v>13821</v>
      </c>
      <c r="E2511" s="6" t="s">
        <v>6206</v>
      </c>
      <c r="F2511" s="6" t="s">
        <v>19106</v>
      </c>
      <c r="G2511" s="6" t="s">
        <v>940</v>
      </c>
      <c r="H2511" s="6" t="s">
        <v>6338</v>
      </c>
      <c r="I2511" s="5" t="s">
        <v>6339</v>
      </c>
      <c r="J2511" s="6" t="s">
        <v>396</v>
      </c>
      <c r="K2511" s="6" t="s">
        <v>21702</v>
      </c>
      <c r="L2511" s="6" t="s">
        <v>21701</v>
      </c>
      <c r="M2511" s="6" t="s">
        <v>3379</v>
      </c>
      <c r="N2511" s="6" t="s">
        <v>942</v>
      </c>
      <c r="O2511" s="6" t="s">
        <v>12744</v>
      </c>
      <c r="P2511" s="6" t="s">
        <v>14331</v>
      </c>
      <c r="Q2511" s="6" t="s">
        <v>14331</v>
      </c>
      <c r="R2511" s="112" t="s">
        <v>1644</v>
      </c>
      <c r="S2511" s="8">
        <f>INDEX('Coord Sitios Confirmados'!E:E, MATCH(B2511, 'Coord Sitios Confirmados'!B:B,0))</f>
        <v>4.6864699999999999</v>
      </c>
      <c r="T2511" s="159">
        <f>INDEX('Coord Sitios Confirmados'!F:F, MATCH(C2511, 'Coord Sitios Confirmados'!C:C,0))</f>
        <v>-74.157300000000006</v>
      </c>
    </row>
    <row r="2512" spans="1:20" x14ac:dyDescent="0.25">
      <c r="A2512" s="111" t="s">
        <v>19987</v>
      </c>
      <c r="B2512" s="5" t="s">
        <v>21509</v>
      </c>
      <c r="C2512" s="6" t="s">
        <v>20740</v>
      </c>
      <c r="D2512" s="6" t="s">
        <v>21511</v>
      </c>
      <c r="E2512" s="6" t="s">
        <v>21510</v>
      </c>
      <c r="F2512" s="6"/>
      <c r="G2512" s="6" t="s">
        <v>1922</v>
      </c>
      <c r="H2512" s="6"/>
      <c r="I2512" s="5"/>
      <c r="J2512" s="6" t="s">
        <v>396</v>
      </c>
      <c r="K2512" s="6" t="s">
        <v>21700</v>
      </c>
      <c r="L2512" s="6" t="s">
        <v>21701</v>
      </c>
      <c r="M2512" s="6" t="s">
        <v>3379</v>
      </c>
      <c r="N2512" s="6" t="s">
        <v>942</v>
      </c>
      <c r="O2512" s="6" t="s">
        <v>12744</v>
      </c>
      <c r="P2512" s="6" t="s">
        <v>14331</v>
      </c>
      <c r="Q2512" s="6" t="s">
        <v>14331</v>
      </c>
      <c r="R2512" s="112" t="s">
        <v>1922</v>
      </c>
      <c r="S2512" s="8">
        <f>INDEX('Coord Sitios Confirmados'!E:E, MATCH(B2512, 'Coord Sitios Confirmados'!B:B,0))</f>
        <v>4.6766500000000004</v>
      </c>
      <c r="T2512" s="159">
        <f>INDEX('Coord Sitios Confirmados'!F:F, MATCH(C2512, 'Coord Sitios Confirmados'!C:C,0))</f>
        <v>-74.155199999999994</v>
      </c>
    </row>
    <row r="2513" spans="1:20" x14ac:dyDescent="0.25">
      <c r="A2513" s="111" t="s">
        <v>17649</v>
      </c>
      <c r="B2513" s="5" t="s">
        <v>17650</v>
      </c>
      <c r="C2513" s="6" t="s">
        <v>17651</v>
      </c>
      <c r="D2513" s="6" t="s">
        <v>17652</v>
      </c>
      <c r="E2513" s="6" t="s">
        <v>8654</v>
      </c>
      <c r="F2513" s="6" t="s">
        <v>8654</v>
      </c>
      <c r="G2513" s="6" t="s">
        <v>9556</v>
      </c>
      <c r="H2513" s="6" t="s">
        <v>18303</v>
      </c>
      <c r="I2513" s="5" t="s">
        <v>7042</v>
      </c>
      <c r="J2513" s="6" t="s">
        <v>396</v>
      </c>
      <c r="K2513" s="6" t="s">
        <v>21705</v>
      </c>
      <c r="L2513" s="6" t="s">
        <v>21701</v>
      </c>
      <c r="M2513" s="6" t="s">
        <v>3379</v>
      </c>
      <c r="N2513" s="6" t="s">
        <v>942</v>
      </c>
      <c r="O2513" s="6" t="s">
        <v>12744</v>
      </c>
      <c r="P2513" s="6" t="s">
        <v>14331</v>
      </c>
      <c r="Q2513" s="6" t="s">
        <v>14331</v>
      </c>
      <c r="R2513" s="112" t="s">
        <v>9556</v>
      </c>
      <c r="S2513" s="8">
        <f>INDEX('Coord Sitios Confirmados'!E:E, MATCH(B2513, 'Coord Sitios Confirmados'!B:B,0))</f>
        <v>4.6739800000000002</v>
      </c>
      <c r="T2513" s="159">
        <f>INDEX('Coord Sitios Confirmados'!F:F, MATCH(C2513, 'Coord Sitios Confirmados'!C:C,0))</f>
        <v>-74.153599999999997</v>
      </c>
    </row>
    <row r="2514" spans="1:20" x14ac:dyDescent="0.25">
      <c r="A2514" s="109" t="s">
        <v>6340</v>
      </c>
      <c r="B2514" s="9" t="s">
        <v>13072</v>
      </c>
      <c r="C2514" s="10" t="s">
        <v>6341</v>
      </c>
      <c r="D2514" s="10" t="s">
        <v>6624</v>
      </c>
      <c r="E2514" s="10" t="s">
        <v>3228</v>
      </c>
      <c r="F2514" s="10" t="s">
        <v>3757</v>
      </c>
      <c r="G2514" s="10" t="s">
        <v>18</v>
      </c>
      <c r="H2514" s="10" t="s">
        <v>6342</v>
      </c>
      <c r="I2514" s="10" t="s">
        <v>6343</v>
      </c>
      <c r="J2514" s="10" t="s">
        <v>396</v>
      </c>
      <c r="K2514" s="10" t="s">
        <v>21705</v>
      </c>
      <c r="L2514" s="10" t="s">
        <v>21701</v>
      </c>
      <c r="M2514" s="10" t="s">
        <v>524</v>
      </c>
      <c r="N2514" s="10" t="s">
        <v>520</v>
      </c>
      <c r="O2514" s="10" t="s">
        <v>12744</v>
      </c>
      <c r="P2514" s="10" t="s">
        <v>14331</v>
      </c>
      <c r="Q2514" s="10" t="s">
        <v>14331</v>
      </c>
      <c r="R2514" s="110" t="s">
        <v>8860</v>
      </c>
      <c r="S2514" s="8">
        <f>INDEX('Coord Sitios Confirmados'!E:E, MATCH(B2514, 'Coord Sitios Confirmados'!B:B,0))</f>
        <v>4.6525400000000001</v>
      </c>
      <c r="T2514" s="159">
        <f>INDEX('Coord Sitios Confirmados'!F:F, MATCH(C2514, 'Coord Sitios Confirmados'!C:C,0))</f>
        <v>-74.055869999999999</v>
      </c>
    </row>
    <row r="2515" spans="1:20" x14ac:dyDescent="0.25">
      <c r="A2515" s="111" t="s">
        <v>6348</v>
      </c>
      <c r="B2515" s="5" t="s">
        <v>12830</v>
      </c>
      <c r="C2515" s="6" t="s">
        <v>6349</v>
      </c>
      <c r="D2515" s="6" t="s">
        <v>13822</v>
      </c>
      <c r="E2515" s="6" t="s">
        <v>6351</v>
      </c>
      <c r="F2515" s="6" t="s">
        <v>18860</v>
      </c>
      <c r="G2515" s="6" t="s">
        <v>940</v>
      </c>
      <c r="H2515" s="6" t="s">
        <v>20971</v>
      </c>
      <c r="I2515" s="5" t="s">
        <v>6352</v>
      </c>
      <c r="J2515" s="6" t="s">
        <v>396</v>
      </c>
      <c r="K2515" s="6" t="s">
        <v>21705</v>
      </c>
      <c r="L2515" s="6" t="s">
        <v>21701</v>
      </c>
      <c r="M2515" s="6" t="s">
        <v>5313</v>
      </c>
      <c r="N2515" s="6" t="s">
        <v>942</v>
      </c>
      <c r="O2515" s="6" t="s">
        <v>12744</v>
      </c>
      <c r="P2515" s="6" t="s">
        <v>14331</v>
      </c>
      <c r="Q2515" s="6" t="s">
        <v>14331</v>
      </c>
      <c r="R2515" s="112" t="s">
        <v>8648</v>
      </c>
      <c r="S2515" s="8">
        <f>INDEX('Coord Sitios Confirmados'!E:E, MATCH(B2515, 'Coord Sitios Confirmados'!B:B,0))</f>
        <v>4.6227559999999999</v>
      </c>
      <c r="T2515" s="159">
        <f>INDEX('Coord Sitios Confirmados'!F:F, MATCH(C2515, 'Coord Sitios Confirmados'!C:C,0))</f>
        <v>-74.095050000000001</v>
      </c>
    </row>
    <row r="2516" spans="1:20" x14ac:dyDescent="0.25">
      <c r="A2516" s="111" t="s">
        <v>19098</v>
      </c>
      <c r="B2516" s="5" t="s">
        <v>19099</v>
      </c>
      <c r="C2516" s="6" t="s">
        <v>19100</v>
      </c>
      <c r="D2516" s="6" t="s">
        <v>19101</v>
      </c>
      <c r="E2516" s="6" t="s">
        <v>22822</v>
      </c>
      <c r="F2516" s="6" t="s">
        <v>22823</v>
      </c>
      <c r="G2516" s="6" t="s">
        <v>8648</v>
      </c>
      <c r="H2516" s="6" t="s">
        <v>21396</v>
      </c>
      <c r="I2516" s="5" t="s">
        <v>19109</v>
      </c>
      <c r="J2516" s="6" t="s">
        <v>396</v>
      </c>
      <c r="K2516" s="6" t="s">
        <v>21705</v>
      </c>
      <c r="L2516" s="6" t="s">
        <v>21701</v>
      </c>
      <c r="M2516" s="6"/>
      <c r="N2516" s="6" t="s">
        <v>942</v>
      </c>
      <c r="O2516" s="6" t="s">
        <v>12744</v>
      </c>
      <c r="P2516" s="6" t="s">
        <v>14331</v>
      </c>
      <c r="Q2516" s="6" t="s">
        <v>14331</v>
      </c>
      <c r="R2516" s="112" t="s">
        <v>8648</v>
      </c>
      <c r="S2516" s="8">
        <f>INDEX('Coord Sitios Confirmados'!E:E, MATCH(B2516, 'Coord Sitios Confirmados'!B:B,0))</f>
        <v>4.6449800000000003</v>
      </c>
      <c r="T2516" s="159">
        <f>INDEX('Coord Sitios Confirmados'!F:F, MATCH(C2516, 'Coord Sitios Confirmados'!C:C,0))</f>
        <v>-74.123999999999995</v>
      </c>
    </row>
    <row r="2517" spans="1:20" x14ac:dyDescent="0.25">
      <c r="A2517" s="104" t="s">
        <v>6344</v>
      </c>
      <c r="B2517" s="11" t="s">
        <v>13016</v>
      </c>
      <c r="C2517" s="12" t="s">
        <v>6345</v>
      </c>
      <c r="D2517" s="12" t="s">
        <v>6346</v>
      </c>
      <c r="E2517" s="12" t="s">
        <v>18374</v>
      </c>
      <c r="F2517" s="12" t="s">
        <v>3915</v>
      </c>
      <c r="G2517" s="12" t="s">
        <v>18</v>
      </c>
      <c r="H2517" s="12" t="s">
        <v>21499</v>
      </c>
      <c r="I2517" s="12" t="s">
        <v>6347</v>
      </c>
      <c r="J2517" s="12" t="s">
        <v>396</v>
      </c>
      <c r="K2517" s="12" t="s">
        <v>21705</v>
      </c>
      <c r="L2517" s="12" t="s">
        <v>21701</v>
      </c>
      <c r="M2517" s="12" t="s">
        <v>524</v>
      </c>
      <c r="N2517" s="12" t="s">
        <v>12305</v>
      </c>
      <c r="O2517" s="12" t="s">
        <v>12744</v>
      </c>
      <c r="P2517" s="12" t="s">
        <v>14331</v>
      </c>
      <c r="Q2517" s="12" t="s">
        <v>14331</v>
      </c>
      <c r="R2517" s="72" t="s">
        <v>8648</v>
      </c>
      <c r="S2517" s="8">
        <f>INDEX('Coord Sitios Confirmados'!E:E, MATCH(B2517, 'Coord Sitios Confirmados'!B:B,0))</f>
        <v>4.6656899999999997</v>
      </c>
      <c r="T2517" s="159">
        <f>INDEX('Coord Sitios Confirmados'!F:F, MATCH(C2517, 'Coord Sitios Confirmados'!C:C,0))</f>
        <v>-74.054156000000006</v>
      </c>
    </row>
    <row r="2518" spans="1:20" x14ac:dyDescent="0.25">
      <c r="A2518" s="115" t="s">
        <v>14832</v>
      </c>
      <c r="B2518" s="103" t="s">
        <v>21174</v>
      </c>
      <c r="C2518" s="101" t="s">
        <v>15979</v>
      </c>
      <c r="D2518" s="101" t="s">
        <v>17622</v>
      </c>
      <c r="E2518" s="101" t="s">
        <v>21918</v>
      </c>
      <c r="F2518" s="101" t="s">
        <v>21919</v>
      </c>
      <c r="G2518" s="101" t="s">
        <v>22585</v>
      </c>
      <c r="H2518" s="101" t="s">
        <v>8860</v>
      </c>
      <c r="I2518" s="101" t="s">
        <v>16397</v>
      </c>
      <c r="J2518" s="101" t="s">
        <v>396</v>
      </c>
      <c r="K2518" s="101" t="s">
        <v>21705</v>
      </c>
      <c r="L2518" s="101" t="s">
        <v>21701</v>
      </c>
      <c r="M2518" s="101" t="s">
        <v>14474</v>
      </c>
      <c r="N2518" s="101" t="s">
        <v>14399</v>
      </c>
      <c r="O2518" s="101" t="s">
        <v>12744</v>
      </c>
      <c r="P2518" s="101" t="s">
        <v>14474</v>
      </c>
      <c r="Q2518" s="101" t="s">
        <v>10573</v>
      </c>
      <c r="R2518" s="102" t="s">
        <v>8860</v>
      </c>
      <c r="S2518" s="8" t="e">
        <f>INDEX('Coord Sitios Confirmados'!E:E, MATCH(B2518, 'Coord Sitios Confirmados'!B:B,0))</f>
        <v>#N/A</v>
      </c>
      <c r="T2518" s="159">
        <f>INDEX('Coord Sitios Confirmados'!F:F, MATCH(C2518, 'Coord Sitios Confirmados'!C:C,0))</f>
        <v>-74.197515999999993</v>
      </c>
    </row>
    <row r="2519" spans="1:20" x14ac:dyDescent="0.25">
      <c r="A2519" s="115" t="s">
        <v>14467</v>
      </c>
      <c r="B2519" s="103" t="s">
        <v>14468</v>
      </c>
      <c r="C2519" s="101" t="s">
        <v>15913</v>
      </c>
      <c r="D2519" s="101" t="s">
        <v>17623</v>
      </c>
      <c r="E2519" s="101" t="s">
        <v>21857</v>
      </c>
      <c r="F2519" s="101" t="s">
        <v>21859</v>
      </c>
      <c r="G2519" s="101" t="s">
        <v>1848</v>
      </c>
      <c r="H2519" s="101" t="s">
        <v>16444</v>
      </c>
      <c r="I2519" s="101" t="s">
        <v>16445</v>
      </c>
      <c r="J2519" s="101" t="s">
        <v>396</v>
      </c>
      <c r="K2519" s="101" t="s">
        <v>21700</v>
      </c>
      <c r="L2519" s="101" t="s">
        <v>21701</v>
      </c>
      <c r="M2519" s="101" t="s">
        <v>14445</v>
      </c>
      <c r="N2519" s="101" t="s">
        <v>14399</v>
      </c>
      <c r="O2519" s="101" t="s">
        <v>12744</v>
      </c>
      <c r="P2519" s="101" t="s">
        <v>14445</v>
      </c>
      <c r="Q2519" s="101" t="s">
        <v>10573</v>
      </c>
      <c r="R2519" s="102" t="s">
        <v>9339</v>
      </c>
      <c r="S2519" s="209">
        <f>INDEX('Coord Sitios Confirmados'!E:E, MATCH(B2519, 'Coord Sitios Confirmados'!B:B,0))</f>
        <v>4.7557239999999998</v>
      </c>
      <c r="T2519" s="159">
        <f>INDEX('Coord Sitios Confirmados'!F:F, MATCH(C2519, 'Coord Sitios Confirmados'!C:C,0))</f>
        <v>-74.151604000000006</v>
      </c>
    </row>
  </sheetData>
  <phoneticPr fontId="14" type="noConversion"/>
  <conditionalFormatting sqref="C2 C322:C331 C248:C258 C423 C563:C565 C827 C470:C476 C213 C2067 C451:C456 C406:C412 C481:C492 C550:C560 C494:C496 C567:C572 C342 C349:C354 C427 C430:C431 C345:C346 C433:C434 C438 C181:C196 C260:C269 C271:C285 C373:C374 C376:C403 C301:C315 C576 C440:C444 C458:C468 C338:C340 C168:C179 C500:C503 C333:C335 C361:C371 C420:C421 C542:C548 C478:C479 C506:C512 C498 C514:C525 C199:C211 C527:C540 C215:C246 C287:C299 C1064:C1366 C1370:C1769 C317:C319 C414:C418">
    <cfRule type="duplicateValues" dxfId="178" priority="304"/>
  </conditionalFormatting>
  <conditionalFormatting sqref="C2:C167">
    <cfRule type="duplicateValues" dxfId="177" priority="18"/>
  </conditionalFormatting>
  <conditionalFormatting sqref="C3">
    <cfRule type="duplicateValues" dxfId="176" priority="112"/>
  </conditionalFormatting>
  <conditionalFormatting sqref="C180">
    <cfRule type="duplicateValues" dxfId="175" priority="169"/>
  </conditionalFormatting>
  <conditionalFormatting sqref="C197">
    <cfRule type="duplicateValues" dxfId="174" priority="71"/>
  </conditionalFormatting>
  <conditionalFormatting sqref="C198">
    <cfRule type="duplicateValues" dxfId="173" priority="70"/>
  </conditionalFormatting>
  <conditionalFormatting sqref="C212">
    <cfRule type="duplicateValues" dxfId="172" priority="235"/>
  </conditionalFormatting>
  <conditionalFormatting sqref="C214">
    <cfRule type="duplicateValues" dxfId="171" priority="16"/>
  </conditionalFormatting>
  <conditionalFormatting sqref="C247">
    <cfRule type="duplicateValues" dxfId="170" priority="270"/>
  </conditionalFormatting>
  <conditionalFormatting sqref="C259">
    <cfRule type="duplicateValues" dxfId="169" priority="168"/>
  </conditionalFormatting>
  <conditionalFormatting sqref="C270">
    <cfRule type="duplicateValues" dxfId="168" priority="161"/>
  </conditionalFormatting>
  <conditionalFormatting sqref="C286">
    <cfRule type="duplicateValues" dxfId="167" priority="15"/>
  </conditionalFormatting>
  <conditionalFormatting sqref="C300">
    <cfRule type="duplicateValues" dxfId="166" priority="135"/>
  </conditionalFormatting>
  <conditionalFormatting sqref="C316">
    <cfRule type="duplicateValues" dxfId="165" priority="8"/>
  </conditionalFormatting>
  <conditionalFormatting sqref="C320">
    <cfRule type="duplicateValues" dxfId="164" priority="272"/>
  </conditionalFormatting>
  <conditionalFormatting sqref="C321">
    <cfRule type="duplicateValues" dxfId="163" priority="143"/>
  </conditionalFormatting>
  <conditionalFormatting sqref="C332">
    <cfRule type="duplicateValues" dxfId="162" priority="107"/>
  </conditionalFormatting>
  <conditionalFormatting sqref="C336">
    <cfRule type="duplicateValues" dxfId="161" priority="115"/>
  </conditionalFormatting>
  <conditionalFormatting sqref="C337">
    <cfRule type="duplicateValues" dxfId="160" priority="7"/>
  </conditionalFormatting>
  <conditionalFormatting sqref="C341">
    <cfRule type="duplicateValues" dxfId="159" priority="185"/>
  </conditionalFormatting>
  <conditionalFormatting sqref="C343">
    <cfRule type="duplicateValues" dxfId="158" priority="124"/>
  </conditionalFormatting>
  <conditionalFormatting sqref="C344">
    <cfRule type="duplicateValues" dxfId="157" priority="178"/>
  </conditionalFormatting>
  <conditionalFormatting sqref="C347">
    <cfRule type="duplicateValues" dxfId="156" priority="184"/>
  </conditionalFormatting>
  <conditionalFormatting sqref="C348">
    <cfRule type="duplicateValues" dxfId="155" priority="6"/>
  </conditionalFormatting>
  <conditionalFormatting sqref="C355">
    <cfRule type="duplicateValues" dxfId="154" priority="106"/>
  </conditionalFormatting>
  <conditionalFormatting sqref="C356">
    <cfRule type="duplicateValues" dxfId="153" priority="105"/>
  </conditionalFormatting>
  <conditionalFormatting sqref="C357">
    <cfRule type="duplicateValues" dxfId="152" priority="9"/>
  </conditionalFormatting>
  <conditionalFormatting sqref="C358">
    <cfRule type="duplicateValues" dxfId="151" priority="104"/>
  </conditionalFormatting>
  <conditionalFormatting sqref="C359:C360">
    <cfRule type="duplicateValues" dxfId="150" priority="5"/>
  </conditionalFormatting>
  <conditionalFormatting sqref="C372">
    <cfRule type="duplicateValues" dxfId="149" priority="154"/>
  </conditionalFormatting>
  <conditionalFormatting sqref="C375">
    <cfRule type="duplicateValues" dxfId="148" priority="142"/>
  </conditionalFormatting>
  <conditionalFormatting sqref="C404">
    <cfRule type="duplicateValues" dxfId="147" priority="4"/>
  </conditionalFormatting>
  <conditionalFormatting sqref="C405">
    <cfRule type="duplicateValues" dxfId="146" priority="225"/>
  </conditionalFormatting>
  <conditionalFormatting sqref="C413">
    <cfRule type="duplicateValues" dxfId="145" priority="3"/>
  </conditionalFormatting>
  <conditionalFormatting sqref="C419">
    <cfRule type="duplicateValues" dxfId="144" priority="103"/>
  </conditionalFormatting>
  <conditionalFormatting sqref="C422">
    <cfRule type="duplicateValues" dxfId="143" priority="265"/>
  </conditionalFormatting>
  <conditionalFormatting sqref="C424">
    <cfRule type="duplicateValues" dxfId="142" priority="179"/>
  </conditionalFormatting>
  <conditionalFormatting sqref="C425">
    <cfRule type="duplicateValues" dxfId="141" priority="182"/>
  </conditionalFormatting>
  <conditionalFormatting sqref="C426">
    <cfRule type="duplicateValues" dxfId="140" priority="181"/>
  </conditionalFormatting>
  <conditionalFormatting sqref="C428">
    <cfRule type="duplicateValues" dxfId="139" priority="2"/>
  </conditionalFormatting>
  <conditionalFormatting sqref="C429">
    <cfRule type="duplicateValues" dxfId="138" priority="153"/>
  </conditionalFormatting>
  <conditionalFormatting sqref="C432">
    <cfRule type="duplicateValues" dxfId="137" priority="177"/>
  </conditionalFormatting>
  <conditionalFormatting sqref="C435">
    <cfRule type="duplicateValues" dxfId="136" priority="176"/>
  </conditionalFormatting>
  <conditionalFormatting sqref="C436">
    <cfRule type="duplicateValues" dxfId="135" priority="175"/>
  </conditionalFormatting>
  <conditionalFormatting sqref="C437">
    <cfRule type="duplicateValues" dxfId="134" priority="174"/>
  </conditionalFormatting>
  <conditionalFormatting sqref="C439">
    <cfRule type="duplicateValues" dxfId="133" priority="123"/>
  </conditionalFormatting>
  <conditionalFormatting sqref="C445:C450">
    <cfRule type="duplicateValues" dxfId="132" priority="226"/>
  </conditionalFormatting>
  <conditionalFormatting sqref="C457">
    <cfRule type="duplicateValues" dxfId="131" priority="122"/>
  </conditionalFormatting>
  <conditionalFormatting sqref="C469">
    <cfRule type="duplicateValues" dxfId="130" priority="237"/>
  </conditionalFormatting>
  <conditionalFormatting sqref="C477">
    <cfRule type="duplicateValues" dxfId="129" priority="89"/>
  </conditionalFormatting>
  <conditionalFormatting sqref="C480">
    <cfRule type="duplicateValues" dxfId="128" priority="224"/>
  </conditionalFormatting>
  <conditionalFormatting sqref="C493">
    <cfRule type="duplicateValues" dxfId="127" priority="200"/>
  </conditionalFormatting>
  <conditionalFormatting sqref="C497">
    <cfRule type="duplicateValues" dxfId="126" priority="82"/>
  </conditionalFormatting>
  <conditionalFormatting sqref="C499">
    <cfRule type="duplicateValues" dxfId="125" priority="113"/>
  </conditionalFormatting>
  <conditionalFormatting sqref="C504">
    <cfRule type="duplicateValues" dxfId="124" priority="88"/>
  </conditionalFormatting>
  <conditionalFormatting sqref="C505">
    <cfRule type="duplicateValues" dxfId="123" priority="27"/>
  </conditionalFormatting>
  <conditionalFormatting sqref="C513">
    <cfRule type="duplicateValues" dxfId="122" priority="81"/>
  </conditionalFormatting>
  <conditionalFormatting sqref="C526">
    <cfRule type="duplicateValues" dxfId="121" priority="55"/>
  </conditionalFormatting>
  <conditionalFormatting sqref="C541">
    <cfRule type="duplicateValues" dxfId="120" priority="92"/>
  </conditionalFormatting>
  <conditionalFormatting sqref="C549">
    <cfRule type="duplicateValues" dxfId="119" priority="205"/>
  </conditionalFormatting>
  <conditionalFormatting sqref="C561:C562">
    <cfRule type="duplicateValues" dxfId="118" priority="248"/>
  </conditionalFormatting>
  <conditionalFormatting sqref="C566">
    <cfRule type="duplicateValues" dxfId="117" priority="192"/>
  </conditionalFormatting>
  <conditionalFormatting sqref="C573">
    <cfRule type="duplicateValues" dxfId="116" priority="134"/>
  </conditionalFormatting>
  <conditionalFormatting sqref="C574">
    <cfRule type="duplicateValues" dxfId="115" priority="133"/>
  </conditionalFormatting>
  <conditionalFormatting sqref="C575">
    <cfRule type="duplicateValues" dxfId="114" priority="132"/>
  </conditionalFormatting>
  <conditionalFormatting sqref="C577:C826">
    <cfRule type="duplicateValues" dxfId="113" priority="14"/>
  </conditionalFormatting>
  <conditionalFormatting sqref="C828:C1010 C1012:C1063">
    <cfRule type="duplicateValues" dxfId="112" priority="13"/>
  </conditionalFormatting>
  <conditionalFormatting sqref="C1011">
    <cfRule type="duplicateValues" dxfId="111" priority="1"/>
  </conditionalFormatting>
  <conditionalFormatting sqref="C1093:C1095">
    <cfRule type="duplicateValues" dxfId="110" priority="249"/>
  </conditionalFormatting>
  <conditionalFormatting sqref="C1099">
    <cfRule type="duplicateValues" dxfId="109" priority="292"/>
  </conditionalFormatting>
  <conditionalFormatting sqref="C1103">
    <cfRule type="duplicateValues" dxfId="108" priority="268"/>
  </conditionalFormatting>
  <conditionalFormatting sqref="C1104">
    <cfRule type="duplicateValues" dxfId="107" priority="118"/>
  </conditionalFormatting>
  <conditionalFormatting sqref="C1105">
    <cfRule type="duplicateValues" dxfId="106" priority="233"/>
  </conditionalFormatting>
  <conditionalFormatting sqref="C1119">
    <cfRule type="duplicateValues" dxfId="105" priority="63"/>
  </conditionalFormatting>
  <conditionalFormatting sqref="C1131:C1132">
    <cfRule type="duplicateValues" dxfId="104" priority="251"/>
  </conditionalFormatting>
  <conditionalFormatting sqref="C1143">
    <cfRule type="duplicateValues" dxfId="103" priority="22"/>
  </conditionalFormatting>
  <conditionalFormatting sqref="C1166">
    <cfRule type="duplicateValues" dxfId="102" priority="285"/>
  </conditionalFormatting>
  <conditionalFormatting sqref="C1172">
    <cfRule type="duplicateValues" dxfId="101" priority="67"/>
  </conditionalFormatting>
  <conditionalFormatting sqref="C1190:C1191">
    <cfRule type="duplicateValues" dxfId="100" priority="252"/>
  </conditionalFormatting>
  <conditionalFormatting sqref="C1192">
    <cfRule type="duplicateValues" dxfId="99" priority="253"/>
  </conditionalFormatting>
  <conditionalFormatting sqref="C1193">
    <cfRule type="duplicateValues" dxfId="98" priority="45"/>
  </conditionalFormatting>
  <conditionalFormatting sqref="C1199">
    <cfRule type="duplicateValues" dxfId="97" priority="189"/>
  </conditionalFormatting>
  <conditionalFormatting sqref="C1202">
    <cfRule type="duplicateValues" dxfId="96" priority="167"/>
  </conditionalFormatting>
  <conditionalFormatting sqref="C1203">
    <cfRule type="duplicateValues" dxfId="95" priority="120"/>
  </conditionalFormatting>
  <conditionalFormatting sqref="C1207">
    <cfRule type="duplicateValues" dxfId="94" priority="68"/>
  </conditionalFormatting>
  <conditionalFormatting sqref="C1214">
    <cfRule type="duplicateValues" dxfId="93" priority="291"/>
  </conditionalFormatting>
  <conditionalFormatting sqref="C1217">
    <cfRule type="duplicateValues" dxfId="92" priority="290"/>
  </conditionalFormatting>
  <conditionalFormatting sqref="C1224">
    <cfRule type="duplicateValues" dxfId="91" priority="289"/>
  </conditionalFormatting>
  <conditionalFormatting sqref="C1241">
    <cfRule type="duplicateValues" dxfId="90" priority="288"/>
  </conditionalFormatting>
  <conditionalFormatting sqref="C1279">
    <cfRule type="duplicateValues" dxfId="89" priority="19"/>
  </conditionalFormatting>
  <conditionalFormatting sqref="C1301:C1305">
    <cfRule type="duplicateValues" dxfId="88" priority="287"/>
  </conditionalFormatting>
  <conditionalFormatting sqref="C1315">
    <cfRule type="duplicateValues" dxfId="87" priority="147"/>
  </conditionalFormatting>
  <conditionalFormatting sqref="C1316">
    <cfRule type="duplicateValues" dxfId="86" priority="166"/>
  </conditionalFormatting>
  <conditionalFormatting sqref="C1336">
    <cfRule type="duplicateValues" dxfId="85" priority="56"/>
  </conditionalFormatting>
  <conditionalFormatting sqref="C1339">
    <cfRule type="duplicateValues" dxfId="84" priority="49"/>
  </conditionalFormatting>
  <conditionalFormatting sqref="C1346">
    <cfRule type="duplicateValues" dxfId="83" priority="206"/>
  </conditionalFormatting>
  <conditionalFormatting sqref="C1363">
    <cfRule type="duplicateValues" dxfId="82" priority="25"/>
  </conditionalFormatting>
  <conditionalFormatting sqref="C1364">
    <cfRule type="duplicateValues" dxfId="81" priority="26"/>
  </conditionalFormatting>
  <conditionalFormatting sqref="C1367:C1369">
    <cfRule type="duplicateValues" dxfId="80" priority="193"/>
  </conditionalFormatting>
  <conditionalFormatting sqref="C1375">
    <cfRule type="duplicateValues" dxfId="79" priority="186"/>
  </conditionalFormatting>
  <conditionalFormatting sqref="C1385">
    <cfRule type="duplicateValues" dxfId="78" priority="157"/>
  </conditionalFormatting>
  <conditionalFormatting sqref="C1389">
    <cfRule type="duplicateValues" dxfId="77" priority="149"/>
  </conditionalFormatting>
  <conditionalFormatting sqref="C1397">
    <cfRule type="duplicateValues" dxfId="76" priority="41"/>
  </conditionalFormatting>
  <conditionalFormatting sqref="C1401">
    <cfRule type="duplicateValues" dxfId="75" priority="53"/>
  </conditionalFormatting>
  <conditionalFormatting sqref="C1405">
    <cfRule type="duplicateValues" dxfId="74" priority="198"/>
  </conditionalFormatting>
  <conditionalFormatting sqref="C1410:C1412">
    <cfRule type="duplicateValues" dxfId="73" priority="257"/>
  </conditionalFormatting>
  <conditionalFormatting sqref="C1414:C1415">
    <cfRule type="duplicateValues" dxfId="72" priority="255"/>
  </conditionalFormatting>
  <conditionalFormatting sqref="C1420">
    <cfRule type="duplicateValues" dxfId="71" priority="223"/>
  </conditionalFormatting>
  <conditionalFormatting sqref="C1436">
    <cfRule type="duplicateValues" dxfId="70" priority="221"/>
  </conditionalFormatting>
  <conditionalFormatting sqref="C1451">
    <cfRule type="duplicateValues" dxfId="69" priority="229"/>
  </conditionalFormatting>
  <conditionalFormatting sqref="C1464">
    <cfRule type="duplicateValues" dxfId="68" priority="76"/>
  </conditionalFormatting>
  <conditionalFormatting sqref="C1471">
    <cfRule type="duplicateValues" dxfId="67" priority="78"/>
  </conditionalFormatting>
  <conditionalFormatting sqref="C1496">
    <cfRule type="duplicateValues" dxfId="66" priority="254"/>
  </conditionalFormatting>
  <conditionalFormatting sqref="C1498">
    <cfRule type="duplicateValues" dxfId="65" priority="90"/>
  </conditionalFormatting>
  <conditionalFormatting sqref="C1500">
    <cfRule type="duplicateValues" dxfId="64" priority="222"/>
  </conditionalFormatting>
  <conditionalFormatting sqref="C1501">
    <cfRule type="duplicateValues" dxfId="63" priority="140"/>
  </conditionalFormatting>
  <conditionalFormatting sqref="C1511:C1512">
    <cfRule type="duplicateValues" dxfId="62" priority="244"/>
  </conditionalFormatting>
  <conditionalFormatting sqref="C1530">
    <cfRule type="duplicateValues" dxfId="61" priority="264"/>
  </conditionalFormatting>
  <conditionalFormatting sqref="C1534">
    <cfRule type="duplicateValues" dxfId="60" priority="100"/>
  </conditionalFormatting>
  <conditionalFormatting sqref="C1539">
    <cfRule type="duplicateValues" dxfId="59" priority="117"/>
  </conditionalFormatting>
  <conditionalFormatting sqref="C1584">
    <cfRule type="duplicateValues" dxfId="58" priority="37"/>
  </conditionalFormatting>
  <conditionalFormatting sqref="C1585">
    <cfRule type="duplicateValues" dxfId="57" priority="262"/>
  </conditionalFormatting>
  <conditionalFormatting sqref="C1590">
    <cfRule type="duplicateValues" dxfId="56" priority="47"/>
  </conditionalFormatting>
  <conditionalFormatting sqref="C1594">
    <cfRule type="duplicateValues" dxfId="55" priority="256"/>
  </conditionalFormatting>
  <conditionalFormatting sqref="C1647">
    <cfRule type="duplicateValues" dxfId="54" priority="239"/>
  </conditionalFormatting>
  <conditionalFormatting sqref="C1660">
    <cfRule type="duplicateValues" dxfId="53" priority="69"/>
  </conditionalFormatting>
  <conditionalFormatting sqref="C1670">
    <cfRule type="duplicateValues" dxfId="52" priority="102"/>
  </conditionalFormatting>
  <conditionalFormatting sqref="C1677:C1679">
    <cfRule type="duplicateValues" dxfId="51" priority="245"/>
  </conditionalFormatting>
  <conditionalFormatting sqref="C1690:C1694">
    <cfRule type="duplicateValues" dxfId="50" priority="271"/>
  </conditionalFormatting>
  <conditionalFormatting sqref="C1706">
    <cfRule type="duplicateValues" dxfId="49" priority="111"/>
  </conditionalFormatting>
  <conditionalFormatting sqref="C1717">
    <cfRule type="duplicateValues" dxfId="48" priority="116"/>
  </conditionalFormatting>
  <conditionalFormatting sqref="C1728">
    <cfRule type="duplicateValues" dxfId="47" priority="66"/>
  </conditionalFormatting>
  <conditionalFormatting sqref="C1731:C1733">
    <cfRule type="duplicateValues" dxfId="46" priority="155"/>
  </conditionalFormatting>
  <conditionalFormatting sqref="C1748">
    <cfRule type="duplicateValues" dxfId="45" priority="146"/>
  </conditionalFormatting>
  <conditionalFormatting sqref="C1766">
    <cfRule type="duplicateValues" dxfId="44" priority="267"/>
  </conditionalFormatting>
  <conditionalFormatting sqref="C1768">
    <cfRule type="duplicateValues" dxfId="43" priority="74"/>
  </conditionalFormatting>
  <conditionalFormatting sqref="C1770:C2066">
    <cfRule type="duplicateValues" dxfId="42" priority="12"/>
  </conditionalFormatting>
  <conditionalFormatting sqref="C2068:C2224">
    <cfRule type="duplicateValues" dxfId="41" priority="11"/>
  </conditionalFormatting>
  <conditionalFormatting sqref="C2225">
    <cfRule type="duplicateValues" dxfId="40" priority="273"/>
  </conditionalFormatting>
  <conditionalFormatting sqref="C2226:C2519">
    <cfRule type="duplicateValues" dxfId="39" priority="10"/>
  </conditionalFormatting>
  <hyperlinks>
    <hyperlink ref="H1115" r:id="rId1" xr:uid="{86E470D5-0233-4595-AB78-4783D2442E16}"/>
    <hyperlink ref="H105" r:id="rId2" xr:uid="{E8FD1E81-C585-4409-B119-72439DEE437D}"/>
    <hyperlink ref="H1321" r:id="rId3" xr:uid="{F9746020-0B73-4BEC-9EF7-12858182F028}"/>
    <hyperlink ref="H2334" r:id="rId4" display="administracion.alpaso@cbre.com" xr:uid="{895122BF-BFF4-4A3D-98ED-DD5D3650B7DF}"/>
    <hyperlink ref="H1218" r:id="rId5" xr:uid="{A99D38C1-8DAF-4B16-8C62-B1F28BEA1A4A}"/>
    <hyperlink ref="H1810" r:id="rId6" xr:uid="{01D7C9D1-5B94-4BF5-91DB-395DD3CEC8C1}"/>
    <hyperlink ref="H1147" r:id="rId7" display="paolcant@cgfm.mil.co" xr:uid="{AD5145D0-4F6D-4564-80CC-482ED2A0993D}"/>
    <hyperlink ref="H374" r:id="rId8" xr:uid="{3F60667D-FB0E-49C5-B959-62FAC45A1EEE}"/>
    <hyperlink ref="H1548" r:id="rId9" xr:uid="{31C9E789-1F3E-453E-AEA4-68F2D455BFBC}"/>
    <hyperlink ref="H1963" r:id="rId10" display="dsuarezl@centralcervecera.com 3192146220 - 3023551250   David Suarez" xr:uid="{52EF4280-5131-4AEB-8FCA-2599786392EE}"/>
    <hyperlink ref="H1022" r:id="rId11" xr:uid="{7D74CE5A-9E68-4EC6-914F-905D03C5261D}"/>
    <hyperlink ref="H1235" r:id="rId12" xr:uid="{7376E8D1-ABE8-4778-AEC4-A0C70376B476}"/>
    <hyperlink ref="H1211" r:id="rId13" xr:uid="{7951D4BF-73D6-41EB-B748-B73962497F65}"/>
    <hyperlink ref="H507" r:id="rId14" display="mvelez@apwcolombia.co Marcela Velez Cel: 3213512628" xr:uid="{D7762762-8B4B-4825-8333-F5998FCD8D3D}"/>
    <hyperlink ref="H1183" r:id="rId15" xr:uid="{03A0E0BE-FA45-4BBF-B677-068AE1059A9E}"/>
  </hyperlinks>
  <pageMargins left="0.7" right="0.7" top="0.75" bottom="0.75" header="0.3" footer="0.3"/>
  <pageSetup orientation="portrait" horizontalDpi="4294967295" verticalDpi="4294967295" r:id="rId16"/>
  <headerFooter>
    <oddFooter>&amp;L&amp;1#&amp;"Arial"&amp;7&amp;K000000***Este documento está clasificado como USO INTERNO por TELEFÓNICA. ***This document is classified as INTERNAL USE by TELEFÓNICA.</oddFooter>
  </headerFooter>
  <tableParts count="1">
    <tablePart r:id="rId17"/>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88A01-1075-4362-A6E7-7C4BD75CFECC}">
  <dimension ref="A1:I472"/>
  <sheetViews>
    <sheetView workbookViewId="0">
      <pane ySplit="1" topLeftCell="A2" activePane="bottomLeft" state="frozen"/>
      <selection pane="bottomLeft" activeCell="D2" sqref="D2"/>
    </sheetView>
  </sheetViews>
  <sheetFormatPr baseColWidth="10" defaultColWidth="10.85546875" defaultRowHeight="15" x14ac:dyDescent="0.25"/>
  <cols>
    <col min="1" max="1" width="8.85546875" style="15" bestFit="1" customWidth="1"/>
    <col min="2" max="2" width="10.85546875" style="15" customWidth="1"/>
    <col min="3" max="3" width="21" style="15" bestFit="1" customWidth="1"/>
    <col min="4" max="5" width="34.85546875" style="15" customWidth="1"/>
    <col min="6" max="6" width="8.140625" style="15" bestFit="1" customWidth="1"/>
    <col min="7" max="7" width="10.28515625" style="22" bestFit="1" customWidth="1"/>
    <col min="8" max="8" width="18" style="22" bestFit="1" customWidth="1"/>
    <col min="9" max="9" width="15.85546875" style="15" bestFit="1" customWidth="1"/>
    <col min="10" max="16384" width="10.85546875" style="15"/>
  </cols>
  <sheetData>
    <row r="1" spans="1:9" x14ac:dyDescent="0.25">
      <c r="A1" s="81" t="s">
        <v>7097</v>
      </c>
      <c r="B1" s="82" t="s">
        <v>7098</v>
      </c>
      <c r="C1" s="83" t="s">
        <v>7099</v>
      </c>
      <c r="D1" s="83" t="s">
        <v>7100</v>
      </c>
      <c r="E1" s="83" t="s">
        <v>7101</v>
      </c>
      <c r="F1" s="83" t="s">
        <v>7102</v>
      </c>
      <c r="G1" s="83" t="s">
        <v>7103</v>
      </c>
      <c r="H1" s="83" t="s">
        <v>8689</v>
      </c>
      <c r="I1" s="84" t="s">
        <v>6353</v>
      </c>
    </row>
    <row r="2" spans="1:9" x14ac:dyDescent="0.25">
      <c r="A2" s="87" t="s">
        <v>6354</v>
      </c>
      <c r="B2" s="20" t="s">
        <v>7104</v>
      </c>
      <c r="C2" s="20" t="s">
        <v>7105</v>
      </c>
      <c r="D2" s="20" t="s">
        <v>6917</v>
      </c>
      <c r="E2" s="20" t="s">
        <v>7106</v>
      </c>
      <c r="F2" s="20" t="s">
        <v>7107</v>
      </c>
      <c r="G2" s="20" t="s">
        <v>8429</v>
      </c>
      <c r="H2" s="20" t="s">
        <v>6165</v>
      </c>
      <c r="I2" s="88" t="s">
        <v>197</v>
      </c>
    </row>
    <row r="3" spans="1:9" x14ac:dyDescent="0.25">
      <c r="A3" s="87" t="s">
        <v>6355</v>
      </c>
      <c r="B3" s="20" t="s">
        <v>7108</v>
      </c>
      <c r="C3" s="20" t="s">
        <v>7109</v>
      </c>
      <c r="D3" s="20" t="s">
        <v>6911</v>
      </c>
      <c r="E3" s="20" t="s">
        <v>7110</v>
      </c>
      <c r="F3" s="20" t="s">
        <v>7107</v>
      </c>
      <c r="G3" s="20" t="s">
        <v>8430</v>
      </c>
      <c r="H3" s="20" t="s">
        <v>6165</v>
      </c>
      <c r="I3" s="88" t="s">
        <v>197</v>
      </c>
    </row>
    <row r="4" spans="1:9" x14ac:dyDescent="0.25">
      <c r="A4" s="87" t="s">
        <v>2922</v>
      </c>
      <c r="B4" s="20" t="s">
        <v>7111</v>
      </c>
      <c r="C4" s="20" t="s">
        <v>7112</v>
      </c>
      <c r="D4" s="20" t="s">
        <v>7113</v>
      </c>
      <c r="E4" s="20" t="s">
        <v>2924</v>
      </c>
      <c r="F4" s="20" t="s">
        <v>7107</v>
      </c>
      <c r="G4" s="20" t="s">
        <v>8431</v>
      </c>
      <c r="H4" s="20" t="s">
        <v>6165</v>
      </c>
      <c r="I4" s="88" t="s">
        <v>197</v>
      </c>
    </row>
    <row r="5" spans="1:9" x14ac:dyDescent="0.25">
      <c r="A5" s="87" t="s">
        <v>6270</v>
      </c>
      <c r="B5" s="20" t="s">
        <v>7114</v>
      </c>
      <c r="C5" s="20" t="s">
        <v>7115</v>
      </c>
      <c r="D5" s="20" t="s">
        <v>7116</v>
      </c>
      <c r="E5" s="20" t="s">
        <v>7117</v>
      </c>
      <c r="F5" s="20" t="s">
        <v>7107</v>
      </c>
      <c r="G5" s="20" t="s">
        <v>8432</v>
      </c>
      <c r="H5" s="20" t="s">
        <v>6165</v>
      </c>
      <c r="I5" s="88" t="s">
        <v>197</v>
      </c>
    </row>
    <row r="6" spans="1:9" x14ac:dyDescent="0.25">
      <c r="A6" s="87" t="s">
        <v>2210</v>
      </c>
      <c r="B6" s="20" t="s">
        <v>7118</v>
      </c>
      <c r="C6" s="20" t="s">
        <v>7119</v>
      </c>
      <c r="D6" s="20" t="s">
        <v>7120</v>
      </c>
      <c r="E6" s="20" t="s">
        <v>7121</v>
      </c>
      <c r="F6" s="20" t="s">
        <v>7107</v>
      </c>
      <c r="G6" s="20" t="s">
        <v>8433</v>
      </c>
      <c r="H6" s="20" t="s">
        <v>6165</v>
      </c>
      <c r="I6" s="88" t="s">
        <v>197</v>
      </c>
    </row>
    <row r="7" spans="1:9" x14ac:dyDescent="0.25">
      <c r="A7" s="87" t="s">
        <v>6356</v>
      </c>
      <c r="B7" s="20" t="s">
        <v>7122</v>
      </c>
      <c r="C7" s="20" t="s">
        <v>7123</v>
      </c>
      <c r="D7" s="20" t="s">
        <v>6915</v>
      </c>
      <c r="E7" s="20" t="s">
        <v>7124</v>
      </c>
      <c r="F7" s="20" t="s">
        <v>7107</v>
      </c>
      <c r="G7" s="20" t="s">
        <v>8434</v>
      </c>
      <c r="H7" s="20" t="s">
        <v>6165</v>
      </c>
      <c r="I7" s="88" t="s">
        <v>197</v>
      </c>
    </row>
    <row r="8" spans="1:9" x14ac:dyDescent="0.25">
      <c r="A8" s="87" t="s">
        <v>6357</v>
      </c>
      <c r="B8" s="20" t="s">
        <v>7125</v>
      </c>
      <c r="C8" s="20" t="s">
        <v>7126</v>
      </c>
      <c r="D8" s="20" t="s">
        <v>6910</v>
      </c>
      <c r="E8" s="20" t="s">
        <v>7127</v>
      </c>
      <c r="F8" s="20" t="s">
        <v>7107</v>
      </c>
      <c r="G8" s="20" t="s">
        <v>8435</v>
      </c>
      <c r="H8" s="20" t="s">
        <v>6165</v>
      </c>
      <c r="I8" s="88" t="s">
        <v>197</v>
      </c>
    </row>
    <row r="9" spans="1:9" x14ac:dyDescent="0.25">
      <c r="A9" s="87" t="s">
        <v>6358</v>
      </c>
      <c r="B9" s="20" t="s">
        <v>7128</v>
      </c>
      <c r="C9" s="20" t="s">
        <v>7129</v>
      </c>
      <c r="D9" s="20" t="s">
        <v>6909</v>
      </c>
      <c r="E9" s="20" t="s">
        <v>7130</v>
      </c>
      <c r="F9" s="20" t="s">
        <v>7107</v>
      </c>
      <c r="G9" s="20" t="s">
        <v>8436</v>
      </c>
      <c r="H9" s="20" t="s">
        <v>6165</v>
      </c>
      <c r="I9" s="88" t="s">
        <v>197</v>
      </c>
    </row>
    <row r="10" spans="1:9" x14ac:dyDescent="0.25">
      <c r="A10" s="89" t="s">
        <v>6359</v>
      </c>
      <c r="B10" s="16" t="s">
        <v>7131</v>
      </c>
      <c r="C10" s="16" t="s">
        <v>7132</v>
      </c>
      <c r="D10" s="16" t="s">
        <v>6882</v>
      </c>
      <c r="E10" s="16" t="s">
        <v>7133</v>
      </c>
      <c r="F10" s="16" t="s">
        <v>7107</v>
      </c>
      <c r="G10" s="16" t="s">
        <v>8437</v>
      </c>
      <c r="H10" s="16" t="s">
        <v>6165</v>
      </c>
      <c r="I10" s="90" t="s">
        <v>12305</v>
      </c>
    </row>
    <row r="11" spans="1:9" x14ac:dyDescent="0.25">
      <c r="A11" s="89" t="s">
        <v>6360</v>
      </c>
      <c r="B11" s="16" t="s">
        <v>7134</v>
      </c>
      <c r="C11" s="16" t="s">
        <v>7135</v>
      </c>
      <c r="D11" s="16" t="s">
        <v>6851</v>
      </c>
      <c r="E11" s="16" t="s">
        <v>7136</v>
      </c>
      <c r="F11" s="16" t="s">
        <v>7107</v>
      </c>
      <c r="G11" s="16" t="s">
        <v>8438</v>
      </c>
      <c r="H11" s="16" t="s">
        <v>6165</v>
      </c>
      <c r="I11" s="90" t="s">
        <v>12305</v>
      </c>
    </row>
    <row r="12" spans="1:9" x14ac:dyDescent="0.25">
      <c r="A12" s="89" t="s">
        <v>6361</v>
      </c>
      <c r="B12" s="16" t="s">
        <v>7137</v>
      </c>
      <c r="C12" s="16" t="s">
        <v>7138</v>
      </c>
      <c r="D12" s="16" t="s">
        <v>6855</v>
      </c>
      <c r="E12" s="16" t="s">
        <v>7139</v>
      </c>
      <c r="F12" s="16" t="s">
        <v>7107</v>
      </c>
      <c r="G12" s="16" t="s">
        <v>8439</v>
      </c>
      <c r="H12" s="16" t="s">
        <v>6165</v>
      </c>
      <c r="I12" s="90" t="s">
        <v>12305</v>
      </c>
    </row>
    <row r="13" spans="1:9" x14ac:dyDescent="0.25">
      <c r="A13" s="89" t="s">
        <v>6362</v>
      </c>
      <c r="B13" s="16" t="s">
        <v>7140</v>
      </c>
      <c r="C13" s="16" t="s">
        <v>7141</v>
      </c>
      <c r="D13" s="16" t="s">
        <v>6852</v>
      </c>
      <c r="E13" s="16" t="s">
        <v>5400</v>
      </c>
      <c r="F13" s="16" t="s">
        <v>7107</v>
      </c>
      <c r="G13" s="16" t="s">
        <v>8440</v>
      </c>
      <c r="H13" s="16" t="s">
        <v>6165</v>
      </c>
      <c r="I13" s="90" t="s">
        <v>12305</v>
      </c>
    </row>
    <row r="14" spans="1:9" x14ac:dyDescent="0.25">
      <c r="A14" s="89" t="s">
        <v>6363</v>
      </c>
      <c r="B14" s="16" t="s">
        <v>7142</v>
      </c>
      <c r="C14" s="16" t="s">
        <v>7143</v>
      </c>
      <c r="D14" s="16" t="s">
        <v>6874</v>
      </c>
      <c r="E14" s="16" t="s">
        <v>7144</v>
      </c>
      <c r="F14" s="16" t="s">
        <v>7107</v>
      </c>
      <c r="G14" s="16" t="s">
        <v>8441</v>
      </c>
      <c r="H14" s="16" t="s">
        <v>6165</v>
      </c>
      <c r="I14" s="90" t="s">
        <v>12305</v>
      </c>
    </row>
    <row r="15" spans="1:9" x14ac:dyDescent="0.25">
      <c r="A15" s="89" t="s">
        <v>5615</v>
      </c>
      <c r="B15" s="16" t="s">
        <v>7145</v>
      </c>
      <c r="C15" s="16" t="s">
        <v>7146</v>
      </c>
      <c r="D15" s="16" t="s">
        <v>7147</v>
      </c>
      <c r="E15" s="16" t="s">
        <v>5617</v>
      </c>
      <c r="F15" s="16" t="s">
        <v>7107</v>
      </c>
      <c r="G15" s="16" t="s">
        <v>5620</v>
      </c>
      <c r="H15" s="16" t="s">
        <v>6165</v>
      </c>
      <c r="I15" s="90" t="s">
        <v>12305</v>
      </c>
    </row>
    <row r="16" spans="1:9" x14ac:dyDescent="0.25">
      <c r="A16" s="89" t="s">
        <v>6364</v>
      </c>
      <c r="B16" s="16" t="s">
        <v>7148</v>
      </c>
      <c r="C16" s="16" t="s">
        <v>7149</v>
      </c>
      <c r="D16" s="16" t="s">
        <v>6856</v>
      </c>
      <c r="E16" s="16" t="s">
        <v>7150</v>
      </c>
      <c r="F16" s="16" t="s">
        <v>7107</v>
      </c>
      <c r="G16" s="16" t="s">
        <v>8442</v>
      </c>
      <c r="H16" s="16" t="s">
        <v>6165</v>
      </c>
      <c r="I16" s="90" t="s">
        <v>12305</v>
      </c>
    </row>
    <row r="17" spans="1:9" x14ac:dyDescent="0.25">
      <c r="A17" s="89" t="s">
        <v>6365</v>
      </c>
      <c r="B17" s="16" t="s">
        <v>7151</v>
      </c>
      <c r="C17" s="16" t="s">
        <v>7152</v>
      </c>
      <c r="D17" s="16" t="s">
        <v>6862</v>
      </c>
      <c r="E17" s="16" t="s">
        <v>7153</v>
      </c>
      <c r="F17" s="16" t="s">
        <v>7107</v>
      </c>
      <c r="G17" s="16" t="s">
        <v>8443</v>
      </c>
      <c r="H17" s="16" t="s">
        <v>6165</v>
      </c>
      <c r="I17" s="90" t="s">
        <v>12305</v>
      </c>
    </row>
    <row r="18" spans="1:9" x14ac:dyDescent="0.25">
      <c r="A18" s="89" t="s">
        <v>5823</v>
      </c>
      <c r="B18" s="16" t="s">
        <v>7154</v>
      </c>
      <c r="C18" s="16" t="s">
        <v>7155</v>
      </c>
      <c r="D18" s="16" t="s">
        <v>7156</v>
      </c>
      <c r="E18" s="16" t="s">
        <v>7157</v>
      </c>
      <c r="F18" s="16" t="s">
        <v>7107</v>
      </c>
      <c r="G18" s="16" t="s">
        <v>8444</v>
      </c>
      <c r="H18" s="16" t="s">
        <v>6165</v>
      </c>
      <c r="I18" s="90" t="s">
        <v>12305</v>
      </c>
    </row>
    <row r="19" spans="1:9" x14ac:dyDescent="0.25">
      <c r="A19" s="89" t="s">
        <v>6366</v>
      </c>
      <c r="B19" s="16" t="s">
        <v>7158</v>
      </c>
      <c r="C19" s="16" t="s">
        <v>7159</v>
      </c>
      <c r="D19" s="16" t="s">
        <v>6873</v>
      </c>
      <c r="E19" s="16" t="s">
        <v>7160</v>
      </c>
      <c r="F19" s="16" t="s">
        <v>7107</v>
      </c>
      <c r="G19" s="16" t="s">
        <v>8445</v>
      </c>
      <c r="H19" s="16" t="s">
        <v>6165</v>
      </c>
      <c r="I19" s="90" t="s">
        <v>12305</v>
      </c>
    </row>
    <row r="20" spans="1:9" x14ac:dyDescent="0.25">
      <c r="A20" s="89" t="s">
        <v>6367</v>
      </c>
      <c r="B20" s="16" t="s">
        <v>7161</v>
      </c>
      <c r="C20" s="16" t="s">
        <v>7162</v>
      </c>
      <c r="D20" s="16" t="s">
        <v>6857</v>
      </c>
      <c r="E20" s="16" t="s">
        <v>7163</v>
      </c>
      <c r="F20" s="16" t="s">
        <v>7107</v>
      </c>
      <c r="G20" s="16" t="s">
        <v>8446</v>
      </c>
      <c r="H20" s="16" t="s">
        <v>524</v>
      </c>
      <c r="I20" s="90" t="s">
        <v>12305</v>
      </c>
    </row>
    <row r="21" spans="1:9" x14ac:dyDescent="0.25">
      <c r="A21" s="89" t="s">
        <v>6368</v>
      </c>
      <c r="B21" s="16" t="s">
        <v>7164</v>
      </c>
      <c r="C21" s="16" t="s">
        <v>7165</v>
      </c>
      <c r="D21" s="16" t="s">
        <v>6887</v>
      </c>
      <c r="E21" s="16" t="s">
        <v>7166</v>
      </c>
      <c r="F21" s="16" t="s">
        <v>7107</v>
      </c>
      <c r="G21" s="16">
        <v>0</v>
      </c>
      <c r="H21" s="16" t="s">
        <v>524</v>
      </c>
      <c r="I21" s="90" t="s">
        <v>12305</v>
      </c>
    </row>
    <row r="22" spans="1:9" x14ac:dyDescent="0.25">
      <c r="A22" s="89" t="s">
        <v>6369</v>
      </c>
      <c r="B22" s="16" t="s">
        <v>7167</v>
      </c>
      <c r="C22" s="16" t="s">
        <v>7168</v>
      </c>
      <c r="D22" s="16" t="s">
        <v>6878</v>
      </c>
      <c r="E22" s="16" t="s">
        <v>7169</v>
      </c>
      <c r="F22" s="16" t="s">
        <v>7107</v>
      </c>
      <c r="G22" s="16" t="s">
        <v>8447</v>
      </c>
      <c r="H22" s="16" t="s">
        <v>524</v>
      </c>
      <c r="I22" s="90" t="s">
        <v>12305</v>
      </c>
    </row>
    <row r="23" spans="1:9" x14ac:dyDescent="0.25">
      <c r="A23" s="89" t="s">
        <v>6370</v>
      </c>
      <c r="B23" s="16" t="s">
        <v>7170</v>
      </c>
      <c r="C23" s="16" t="s">
        <v>7171</v>
      </c>
      <c r="D23" s="16" t="s">
        <v>6864</v>
      </c>
      <c r="E23" s="16" t="s">
        <v>7172</v>
      </c>
      <c r="F23" s="16" t="s">
        <v>7107</v>
      </c>
      <c r="G23" s="16">
        <v>56161</v>
      </c>
      <c r="H23" s="16" t="s">
        <v>524</v>
      </c>
      <c r="I23" s="90" t="s">
        <v>12305</v>
      </c>
    </row>
    <row r="24" spans="1:9" x14ac:dyDescent="0.25">
      <c r="A24" s="89" t="s">
        <v>6371</v>
      </c>
      <c r="B24" s="16" t="s">
        <v>7173</v>
      </c>
      <c r="C24" s="16" t="s">
        <v>7174</v>
      </c>
      <c r="D24" s="16" t="s">
        <v>6870</v>
      </c>
      <c r="E24" s="16" t="s">
        <v>7175</v>
      </c>
      <c r="F24" s="16" t="s">
        <v>7107</v>
      </c>
      <c r="G24" s="16" t="s">
        <v>8448</v>
      </c>
      <c r="H24" s="16" t="s">
        <v>524</v>
      </c>
      <c r="I24" s="90" t="s">
        <v>12305</v>
      </c>
    </row>
    <row r="25" spans="1:9" x14ac:dyDescent="0.25">
      <c r="A25" s="89" t="s">
        <v>6372</v>
      </c>
      <c r="B25" s="16" t="s">
        <v>7176</v>
      </c>
      <c r="C25" s="16" t="s">
        <v>7177</v>
      </c>
      <c r="D25" s="16" t="s">
        <v>6907</v>
      </c>
      <c r="E25" s="16" t="s">
        <v>7178</v>
      </c>
      <c r="F25" s="16" t="s">
        <v>7107</v>
      </c>
      <c r="G25" s="16" t="s">
        <v>8449</v>
      </c>
      <c r="H25" s="16" t="e">
        <v>#N/A</v>
      </c>
      <c r="I25" s="90" t="s">
        <v>12305</v>
      </c>
    </row>
    <row r="26" spans="1:9" x14ac:dyDescent="0.25">
      <c r="A26" s="89" t="s">
        <v>6657</v>
      </c>
      <c r="B26" s="16" t="s">
        <v>7179</v>
      </c>
      <c r="C26" s="16" t="s">
        <v>7180</v>
      </c>
      <c r="D26" s="16" t="s">
        <v>7181</v>
      </c>
      <c r="E26" s="16" t="s">
        <v>7182</v>
      </c>
      <c r="F26" s="16" t="s">
        <v>7107</v>
      </c>
      <c r="G26" s="16" t="s">
        <v>8450</v>
      </c>
      <c r="H26" s="16" t="s">
        <v>524</v>
      </c>
      <c r="I26" s="90" t="s">
        <v>12305</v>
      </c>
    </row>
    <row r="27" spans="1:9" x14ac:dyDescent="0.25">
      <c r="A27" s="89" t="s">
        <v>6373</v>
      </c>
      <c r="B27" s="16" t="s">
        <v>7183</v>
      </c>
      <c r="C27" s="16" t="s">
        <v>7184</v>
      </c>
      <c r="D27" s="16" t="s">
        <v>6858</v>
      </c>
      <c r="E27" s="16" t="s">
        <v>7185</v>
      </c>
      <c r="F27" s="16" t="s">
        <v>7107</v>
      </c>
      <c r="G27" s="16">
        <v>0</v>
      </c>
      <c r="H27" s="16" t="s">
        <v>524</v>
      </c>
      <c r="I27" s="90" t="s">
        <v>12305</v>
      </c>
    </row>
    <row r="28" spans="1:9" x14ac:dyDescent="0.25">
      <c r="A28" s="89" t="s">
        <v>6374</v>
      </c>
      <c r="B28" s="16" t="s">
        <v>7186</v>
      </c>
      <c r="C28" s="16" t="s">
        <v>7187</v>
      </c>
      <c r="D28" s="16" t="s">
        <v>6866</v>
      </c>
      <c r="E28" s="16" t="s">
        <v>7188</v>
      </c>
      <c r="F28" s="16" t="s">
        <v>7107</v>
      </c>
      <c r="G28" s="16">
        <v>0</v>
      </c>
      <c r="H28" s="16" t="s">
        <v>524</v>
      </c>
      <c r="I28" s="90" t="s">
        <v>12305</v>
      </c>
    </row>
    <row r="29" spans="1:9" x14ac:dyDescent="0.25">
      <c r="A29" s="85" t="s">
        <v>6375</v>
      </c>
      <c r="B29" s="19" t="s">
        <v>7189</v>
      </c>
      <c r="C29" s="19" t="s">
        <v>7190</v>
      </c>
      <c r="D29" s="19" t="s">
        <v>6821</v>
      </c>
      <c r="E29" s="19" t="s">
        <v>7191</v>
      </c>
      <c r="F29" s="19" t="s">
        <v>7107</v>
      </c>
      <c r="G29" s="19" t="s">
        <v>8451</v>
      </c>
      <c r="H29" s="19" t="s">
        <v>524</v>
      </c>
      <c r="I29" s="86" t="s">
        <v>520</v>
      </c>
    </row>
    <row r="30" spans="1:9" x14ac:dyDescent="0.25">
      <c r="A30" s="85" t="s">
        <v>2550</v>
      </c>
      <c r="B30" s="19" t="s">
        <v>7192</v>
      </c>
      <c r="C30" s="19" t="s">
        <v>7193</v>
      </c>
      <c r="D30" s="19" t="s">
        <v>7194</v>
      </c>
      <c r="E30" s="19" t="s">
        <v>2552</v>
      </c>
      <c r="F30" s="19" t="s">
        <v>7107</v>
      </c>
      <c r="G30" s="19" t="s">
        <v>8452</v>
      </c>
      <c r="H30" s="19" t="s">
        <v>8698</v>
      </c>
      <c r="I30" s="86" t="s">
        <v>520</v>
      </c>
    </row>
    <row r="31" spans="1:9" x14ac:dyDescent="0.25">
      <c r="A31" s="85" t="s">
        <v>6376</v>
      </c>
      <c r="B31" s="19" t="s">
        <v>7195</v>
      </c>
      <c r="C31" s="19" t="s">
        <v>7196</v>
      </c>
      <c r="D31" s="19" t="s">
        <v>6816</v>
      </c>
      <c r="E31" s="19" t="s">
        <v>7197</v>
      </c>
      <c r="F31" s="19" t="s">
        <v>7107</v>
      </c>
      <c r="G31" s="19" t="s">
        <v>8453</v>
      </c>
      <c r="H31" s="19" t="s">
        <v>524</v>
      </c>
      <c r="I31" s="86" t="s">
        <v>520</v>
      </c>
    </row>
    <row r="32" spans="1:9" x14ac:dyDescent="0.25">
      <c r="A32" s="85" t="s">
        <v>6377</v>
      </c>
      <c r="B32" s="19" t="s">
        <v>7198</v>
      </c>
      <c r="C32" s="19" t="s">
        <v>7199</v>
      </c>
      <c r="D32" s="19" t="s">
        <v>6804</v>
      </c>
      <c r="E32" s="19" t="s">
        <v>7200</v>
      </c>
      <c r="F32" s="19" t="s">
        <v>7107</v>
      </c>
      <c r="G32" s="19">
        <v>0</v>
      </c>
      <c r="H32" s="19" t="s">
        <v>524</v>
      </c>
      <c r="I32" s="86" t="s">
        <v>520</v>
      </c>
    </row>
    <row r="33" spans="1:9" x14ac:dyDescent="0.25">
      <c r="A33" s="91" t="s">
        <v>6378</v>
      </c>
      <c r="B33" s="21" t="s">
        <v>7201</v>
      </c>
      <c r="C33" s="21" t="s">
        <v>7202</v>
      </c>
      <c r="D33" s="21" t="s">
        <v>6936</v>
      </c>
      <c r="E33" s="21" t="s">
        <v>7203</v>
      </c>
      <c r="F33" s="21" t="s">
        <v>7107</v>
      </c>
      <c r="G33" s="21">
        <v>0</v>
      </c>
      <c r="H33" s="21" t="s">
        <v>5943</v>
      </c>
      <c r="I33" s="92" t="s">
        <v>942</v>
      </c>
    </row>
    <row r="34" spans="1:9" x14ac:dyDescent="0.25">
      <c r="A34" s="91" t="s">
        <v>6379</v>
      </c>
      <c r="B34" s="21" t="s">
        <v>7204</v>
      </c>
      <c r="C34" s="21" t="s">
        <v>7205</v>
      </c>
      <c r="D34" s="21" t="s">
        <v>6943</v>
      </c>
      <c r="E34" s="21" t="s">
        <v>7206</v>
      </c>
      <c r="F34" s="21" t="s">
        <v>7107</v>
      </c>
      <c r="G34" s="21" t="s">
        <v>8454</v>
      </c>
      <c r="H34" s="21" t="s">
        <v>5943</v>
      </c>
      <c r="I34" s="92" t="s">
        <v>942</v>
      </c>
    </row>
    <row r="35" spans="1:9" x14ac:dyDescent="0.25">
      <c r="A35" s="91" t="s">
        <v>6380</v>
      </c>
      <c r="B35" s="21" t="s">
        <v>7207</v>
      </c>
      <c r="C35" s="21" t="s">
        <v>7208</v>
      </c>
      <c r="D35" s="21" t="s">
        <v>6939</v>
      </c>
      <c r="E35" s="21" t="s">
        <v>7209</v>
      </c>
      <c r="F35" s="21" t="s">
        <v>7107</v>
      </c>
      <c r="G35" s="21" t="s">
        <v>8455</v>
      </c>
      <c r="H35" s="21" t="s">
        <v>5313</v>
      </c>
      <c r="I35" s="92" t="s">
        <v>942</v>
      </c>
    </row>
    <row r="36" spans="1:9" x14ac:dyDescent="0.25">
      <c r="A36" s="91" t="s">
        <v>6381</v>
      </c>
      <c r="B36" s="21" t="s">
        <v>7210</v>
      </c>
      <c r="C36" s="21" t="s">
        <v>7211</v>
      </c>
      <c r="D36" s="21" t="s">
        <v>6937</v>
      </c>
      <c r="E36" s="21" t="s">
        <v>7212</v>
      </c>
      <c r="F36" s="21" t="s">
        <v>7107</v>
      </c>
      <c r="G36" s="21" t="s">
        <v>8456</v>
      </c>
      <c r="H36" s="21" t="s">
        <v>5943</v>
      </c>
      <c r="I36" s="92" t="s">
        <v>942</v>
      </c>
    </row>
    <row r="37" spans="1:9" x14ac:dyDescent="0.25">
      <c r="A37" s="85" t="s">
        <v>6382</v>
      </c>
      <c r="B37" s="19" t="s">
        <v>7213</v>
      </c>
      <c r="C37" s="19" t="s">
        <v>7214</v>
      </c>
      <c r="D37" s="19" t="s">
        <v>6824</v>
      </c>
      <c r="E37" s="19" t="s">
        <v>7215</v>
      </c>
      <c r="F37" s="19" t="s">
        <v>7107</v>
      </c>
      <c r="G37" s="19" t="s">
        <v>8457</v>
      </c>
      <c r="H37" s="19" t="s">
        <v>5943</v>
      </c>
      <c r="I37" s="86" t="s">
        <v>520</v>
      </c>
    </row>
    <row r="38" spans="1:9" x14ac:dyDescent="0.25">
      <c r="A38" s="85" t="s">
        <v>6383</v>
      </c>
      <c r="B38" s="19" t="s">
        <v>7216</v>
      </c>
      <c r="C38" s="19" t="s">
        <v>7217</v>
      </c>
      <c r="D38" s="19" t="s">
        <v>6803</v>
      </c>
      <c r="E38" s="19" t="s">
        <v>7218</v>
      </c>
      <c r="F38" s="19" t="s">
        <v>7107</v>
      </c>
      <c r="G38" s="19">
        <v>0</v>
      </c>
      <c r="H38" s="19" t="s">
        <v>524</v>
      </c>
      <c r="I38" s="86" t="s">
        <v>520</v>
      </c>
    </row>
    <row r="39" spans="1:9" x14ac:dyDescent="0.25">
      <c r="A39" s="85" t="s">
        <v>6384</v>
      </c>
      <c r="B39" s="19" t="s">
        <v>7219</v>
      </c>
      <c r="C39" s="19" t="s">
        <v>7220</v>
      </c>
      <c r="D39" s="19" t="s">
        <v>6827</v>
      </c>
      <c r="E39" s="19" t="s">
        <v>7221</v>
      </c>
      <c r="F39" s="19" t="s">
        <v>7107</v>
      </c>
      <c r="G39" s="19" t="s">
        <v>8458</v>
      </c>
      <c r="H39" s="19" t="s">
        <v>5943</v>
      </c>
      <c r="I39" s="86" t="s">
        <v>520</v>
      </c>
    </row>
    <row r="40" spans="1:9" x14ac:dyDescent="0.25">
      <c r="A40" s="91" t="s">
        <v>6385</v>
      </c>
      <c r="B40" s="21" t="s">
        <v>7222</v>
      </c>
      <c r="C40" s="21" t="s">
        <v>7223</v>
      </c>
      <c r="D40" s="21" t="s">
        <v>6938</v>
      </c>
      <c r="E40" s="21" t="s">
        <v>7224</v>
      </c>
      <c r="F40" s="21" t="s">
        <v>7107</v>
      </c>
      <c r="G40" s="21" t="s">
        <v>8459</v>
      </c>
      <c r="H40" s="21" t="s">
        <v>5313</v>
      </c>
      <c r="I40" s="92" t="s">
        <v>942</v>
      </c>
    </row>
    <row r="41" spans="1:9" x14ac:dyDescent="0.25">
      <c r="A41" s="91" t="s">
        <v>4437</v>
      </c>
      <c r="B41" s="21" t="s">
        <v>7225</v>
      </c>
      <c r="C41" s="21" t="s">
        <v>7226</v>
      </c>
      <c r="D41" s="21" t="s">
        <v>7227</v>
      </c>
      <c r="E41" s="21" t="s">
        <v>4439</v>
      </c>
      <c r="F41" s="21" t="s">
        <v>7107</v>
      </c>
      <c r="G41" s="21" t="s">
        <v>8460</v>
      </c>
      <c r="H41" s="21" t="s">
        <v>5943</v>
      </c>
      <c r="I41" s="92" t="s">
        <v>942</v>
      </c>
    </row>
    <row r="42" spans="1:9" x14ac:dyDescent="0.25">
      <c r="A42" s="85" t="s">
        <v>6386</v>
      </c>
      <c r="B42" s="19" t="s">
        <v>7228</v>
      </c>
      <c r="C42" s="19" t="s">
        <v>7229</v>
      </c>
      <c r="D42" s="19" t="s">
        <v>6805</v>
      </c>
      <c r="E42" s="19" t="s">
        <v>7230</v>
      </c>
      <c r="F42" s="19" t="s">
        <v>7107</v>
      </c>
      <c r="G42" s="19">
        <v>0</v>
      </c>
      <c r="H42" s="19" t="s">
        <v>8696</v>
      </c>
      <c r="I42" s="86" t="s">
        <v>520</v>
      </c>
    </row>
    <row r="43" spans="1:9" x14ac:dyDescent="0.25">
      <c r="A43" s="85" t="s">
        <v>6387</v>
      </c>
      <c r="B43" s="19" t="s">
        <v>7231</v>
      </c>
      <c r="C43" s="19" t="s">
        <v>7232</v>
      </c>
      <c r="D43" s="19" t="s">
        <v>6876</v>
      </c>
      <c r="E43" s="19" t="s">
        <v>7233</v>
      </c>
      <c r="F43" s="19" t="s">
        <v>7107</v>
      </c>
      <c r="G43" s="19">
        <v>0</v>
      </c>
      <c r="H43" s="19" t="s">
        <v>8696</v>
      </c>
      <c r="I43" s="86" t="s">
        <v>520</v>
      </c>
    </row>
    <row r="44" spans="1:9" x14ac:dyDescent="0.25">
      <c r="A44" s="91" t="s">
        <v>4380</v>
      </c>
      <c r="B44" s="21" t="s">
        <v>7234</v>
      </c>
      <c r="C44" s="21" t="s">
        <v>7235</v>
      </c>
      <c r="D44" s="21" t="s">
        <v>7236</v>
      </c>
      <c r="E44" s="21" t="s">
        <v>7237</v>
      </c>
      <c r="F44" s="21" t="s">
        <v>7107</v>
      </c>
      <c r="G44" s="21" t="s">
        <v>4384</v>
      </c>
      <c r="H44" s="21" t="s">
        <v>5313</v>
      </c>
      <c r="I44" s="92" t="s">
        <v>942</v>
      </c>
    </row>
    <row r="45" spans="1:9" x14ac:dyDescent="0.25">
      <c r="A45" s="95" t="s">
        <v>2417</v>
      </c>
      <c r="B45" s="17" t="s">
        <v>7238</v>
      </c>
      <c r="C45" s="17" t="s">
        <v>7239</v>
      </c>
      <c r="D45" s="17" t="s">
        <v>7240</v>
      </c>
      <c r="E45" s="17" t="s">
        <v>2419</v>
      </c>
      <c r="F45" s="17" t="s">
        <v>7107</v>
      </c>
      <c r="G45" s="17" t="s">
        <v>8461</v>
      </c>
      <c r="H45" s="17" t="s">
        <v>5313</v>
      </c>
      <c r="I45" s="96" t="s">
        <v>12324</v>
      </c>
    </row>
    <row r="46" spans="1:9" x14ac:dyDescent="0.25">
      <c r="A46" s="89" t="s">
        <v>6388</v>
      </c>
      <c r="B46" s="16" t="s">
        <v>7241</v>
      </c>
      <c r="C46" s="16" t="s">
        <v>7242</v>
      </c>
      <c r="D46" s="16" t="s">
        <v>6890</v>
      </c>
      <c r="E46" s="16" t="s">
        <v>7243</v>
      </c>
      <c r="F46" s="16" t="s">
        <v>7107</v>
      </c>
      <c r="G46" s="16" t="s">
        <v>8462</v>
      </c>
      <c r="H46" s="16" t="s">
        <v>524</v>
      </c>
      <c r="I46" s="90" t="s">
        <v>12305</v>
      </c>
    </row>
    <row r="47" spans="1:9" x14ac:dyDescent="0.25">
      <c r="A47" s="89" t="s">
        <v>6389</v>
      </c>
      <c r="B47" s="16" t="s">
        <v>7244</v>
      </c>
      <c r="C47" s="16" t="s">
        <v>7245</v>
      </c>
      <c r="D47" s="16" t="s">
        <v>6867</v>
      </c>
      <c r="E47" s="16" t="s">
        <v>7246</v>
      </c>
      <c r="F47" s="16" t="s">
        <v>7107</v>
      </c>
      <c r="G47" s="16" t="s">
        <v>8463</v>
      </c>
      <c r="H47" s="16" t="s">
        <v>524</v>
      </c>
      <c r="I47" s="90" t="s">
        <v>12305</v>
      </c>
    </row>
    <row r="48" spans="1:9" x14ac:dyDescent="0.25">
      <c r="A48" s="93" t="s">
        <v>6390</v>
      </c>
      <c r="B48" s="18" t="s">
        <v>7247</v>
      </c>
      <c r="C48" s="18" t="s">
        <v>7248</v>
      </c>
      <c r="D48" s="18" t="s">
        <v>6966</v>
      </c>
      <c r="E48" s="18" t="s">
        <v>7249</v>
      </c>
      <c r="F48" s="18" t="s">
        <v>7107</v>
      </c>
      <c r="G48" s="18" t="s">
        <v>8464</v>
      </c>
      <c r="H48" s="18" t="s">
        <v>8696</v>
      </c>
      <c r="I48" s="94" t="s">
        <v>14328</v>
      </c>
    </row>
    <row r="49" spans="1:9" x14ac:dyDescent="0.25">
      <c r="A49" s="93" t="s">
        <v>4164</v>
      </c>
      <c r="B49" s="18" t="s">
        <v>7250</v>
      </c>
      <c r="C49" s="18" t="s">
        <v>7251</v>
      </c>
      <c r="D49" s="18" t="s">
        <v>7252</v>
      </c>
      <c r="E49" s="18" t="s">
        <v>4166</v>
      </c>
      <c r="F49" s="18" t="s">
        <v>7107</v>
      </c>
      <c r="G49" s="18" t="s">
        <v>8465</v>
      </c>
      <c r="H49" s="18" t="s">
        <v>8690</v>
      </c>
      <c r="I49" s="94" t="s">
        <v>14328</v>
      </c>
    </row>
    <row r="50" spans="1:9" x14ac:dyDescent="0.25">
      <c r="A50" s="95" t="s">
        <v>6391</v>
      </c>
      <c r="B50" s="17" t="s">
        <v>7253</v>
      </c>
      <c r="C50" s="17" t="s">
        <v>7254</v>
      </c>
      <c r="D50" s="17" t="s">
        <v>6738</v>
      </c>
      <c r="E50" s="17" t="s">
        <v>7255</v>
      </c>
      <c r="F50" s="17" t="s">
        <v>7107</v>
      </c>
      <c r="G50" s="17">
        <v>0</v>
      </c>
      <c r="H50" s="17" t="s">
        <v>8690</v>
      </c>
      <c r="I50" s="96" t="s">
        <v>12324</v>
      </c>
    </row>
    <row r="51" spans="1:9" x14ac:dyDescent="0.25">
      <c r="A51" s="93" t="s">
        <v>4220</v>
      </c>
      <c r="B51" s="18" t="s">
        <v>7256</v>
      </c>
      <c r="C51" s="18" t="s">
        <v>7257</v>
      </c>
      <c r="D51" s="18" t="s">
        <v>7258</v>
      </c>
      <c r="E51" s="18" t="s">
        <v>4222</v>
      </c>
      <c r="F51" s="18" t="s">
        <v>7107</v>
      </c>
      <c r="G51" s="18" t="s">
        <v>8466</v>
      </c>
      <c r="H51" s="18" t="s">
        <v>8696</v>
      </c>
      <c r="I51" s="94" t="s">
        <v>14328</v>
      </c>
    </row>
    <row r="52" spans="1:9" x14ac:dyDescent="0.25">
      <c r="A52" s="93" t="s">
        <v>6392</v>
      </c>
      <c r="B52" s="18" t="s">
        <v>7259</v>
      </c>
      <c r="C52" s="18" t="s">
        <v>7260</v>
      </c>
      <c r="D52" s="18" t="s">
        <v>6963</v>
      </c>
      <c r="E52" s="18" t="s">
        <v>7261</v>
      </c>
      <c r="F52" s="18" t="s">
        <v>7107</v>
      </c>
      <c r="G52" s="18">
        <v>0</v>
      </c>
      <c r="H52" s="18" t="s">
        <v>8696</v>
      </c>
      <c r="I52" s="94" t="s">
        <v>14328</v>
      </c>
    </row>
    <row r="53" spans="1:9" x14ac:dyDescent="0.25">
      <c r="A53" s="93" t="s">
        <v>6393</v>
      </c>
      <c r="B53" s="18" t="s">
        <v>7262</v>
      </c>
      <c r="C53" s="18" t="s">
        <v>7263</v>
      </c>
      <c r="D53" s="18" t="s">
        <v>6960</v>
      </c>
      <c r="E53" s="18" t="s">
        <v>7264</v>
      </c>
      <c r="F53" s="18" t="s">
        <v>7107</v>
      </c>
      <c r="G53" s="18" t="s">
        <v>8467</v>
      </c>
      <c r="H53" s="18" t="s">
        <v>8690</v>
      </c>
      <c r="I53" s="94" t="s">
        <v>14328</v>
      </c>
    </row>
    <row r="54" spans="1:9" x14ac:dyDescent="0.25">
      <c r="A54" s="93" t="s">
        <v>6394</v>
      </c>
      <c r="B54" s="18" t="s">
        <v>7265</v>
      </c>
      <c r="C54" s="18" t="s">
        <v>7266</v>
      </c>
      <c r="D54" s="18" t="s">
        <v>6967</v>
      </c>
      <c r="E54" s="18" t="s">
        <v>7267</v>
      </c>
      <c r="F54" s="18" t="s">
        <v>7107</v>
      </c>
      <c r="G54" s="18" t="s">
        <v>8468</v>
      </c>
      <c r="H54" s="18" t="s">
        <v>8690</v>
      </c>
      <c r="I54" s="94" t="s">
        <v>14328</v>
      </c>
    </row>
    <row r="55" spans="1:9" x14ac:dyDescent="0.25">
      <c r="A55" s="93" t="s">
        <v>6395</v>
      </c>
      <c r="B55" s="18" t="s">
        <v>8639</v>
      </c>
      <c r="C55" s="18" t="s">
        <v>7268</v>
      </c>
      <c r="D55" s="18" t="s">
        <v>6762</v>
      </c>
      <c r="E55" s="18" t="s">
        <v>7269</v>
      </c>
      <c r="F55" s="18" t="s">
        <v>7107</v>
      </c>
      <c r="G55" s="18" t="s">
        <v>8469</v>
      </c>
      <c r="H55" s="18" t="s">
        <v>5313</v>
      </c>
      <c r="I55" s="94" t="s">
        <v>14328</v>
      </c>
    </row>
    <row r="56" spans="1:9" x14ac:dyDescent="0.25">
      <c r="A56" s="95" t="s">
        <v>6396</v>
      </c>
      <c r="B56" s="17" t="s">
        <v>7270</v>
      </c>
      <c r="C56" s="17" t="s">
        <v>7271</v>
      </c>
      <c r="D56" s="17" t="s">
        <v>6746</v>
      </c>
      <c r="E56" s="17" t="s">
        <v>7272</v>
      </c>
      <c r="F56" s="17" t="s">
        <v>7107</v>
      </c>
      <c r="G56" s="17" t="s">
        <v>8470</v>
      </c>
      <c r="H56" s="17" t="s">
        <v>5313</v>
      </c>
      <c r="I56" s="96" t="s">
        <v>12324</v>
      </c>
    </row>
    <row r="57" spans="1:9" x14ac:dyDescent="0.25">
      <c r="A57" s="95" t="s">
        <v>6397</v>
      </c>
      <c r="B57" s="17" t="s">
        <v>7273</v>
      </c>
      <c r="C57" s="17" t="s">
        <v>7274</v>
      </c>
      <c r="D57" s="17" t="s">
        <v>6740</v>
      </c>
      <c r="E57" s="17" t="s">
        <v>7275</v>
      </c>
      <c r="F57" s="17" t="s">
        <v>7107</v>
      </c>
      <c r="G57" s="17" t="s">
        <v>8471</v>
      </c>
      <c r="H57" s="17" t="s">
        <v>5313</v>
      </c>
      <c r="I57" s="96" t="s">
        <v>12324</v>
      </c>
    </row>
    <row r="58" spans="1:9" x14ac:dyDescent="0.25">
      <c r="A58" s="93" t="s">
        <v>6398</v>
      </c>
      <c r="B58" s="18" t="s">
        <v>7276</v>
      </c>
      <c r="C58" s="18" t="s">
        <v>7277</v>
      </c>
      <c r="D58" s="18" t="s">
        <v>6953</v>
      </c>
      <c r="E58" s="18" t="s">
        <v>7278</v>
      </c>
      <c r="F58" s="18" t="s">
        <v>7107</v>
      </c>
      <c r="G58" s="18" t="s">
        <v>8472</v>
      </c>
      <c r="H58" s="18" t="s">
        <v>8695</v>
      </c>
      <c r="I58" s="94" t="s">
        <v>14328</v>
      </c>
    </row>
    <row r="59" spans="1:9" x14ac:dyDescent="0.25">
      <c r="A59" s="93" t="s">
        <v>6399</v>
      </c>
      <c r="B59" s="18" t="s">
        <v>7279</v>
      </c>
      <c r="C59" s="18" t="s">
        <v>7280</v>
      </c>
      <c r="D59" s="18" t="s">
        <v>6957</v>
      </c>
      <c r="E59" s="18" t="s">
        <v>7281</v>
      </c>
      <c r="F59" s="18" t="s">
        <v>7107</v>
      </c>
      <c r="G59" s="18" t="s">
        <v>8473</v>
      </c>
      <c r="H59" s="18" t="s">
        <v>8695</v>
      </c>
      <c r="I59" s="94" t="s">
        <v>14328</v>
      </c>
    </row>
    <row r="60" spans="1:9" x14ac:dyDescent="0.25">
      <c r="A60" s="95" t="s">
        <v>6400</v>
      </c>
      <c r="B60" s="17" t="s">
        <v>7282</v>
      </c>
      <c r="C60" s="17" t="s">
        <v>7283</v>
      </c>
      <c r="D60" s="17" t="s">
        <v>6962</v>
      </c>
      <c r="E60" s="23" t="s">
        <v>7284</v>
      </c>
      <c r="F60" s="17" t="s">
        <v>7107</v>
      </c>
      <c r="G60" s="17" t="s">
        <v>8474</v>
      </c>
      <c r="H60" s="17" t="s">
        <v>8690</v>
      </c>
      <c r="I60" s="96" t="s">
        <v>12324</v>
      </c>
    </row>
    <row r="61" spans="1:9" x14ac:dyDescent="0.25">
      <c r="A61" s="95" t="s">
        <v>5566</v>
      </c>
      <c r="B61" s="17" t="s">
        <v>7285</v>
      </c>
      <c r="C61" s="17" t="s">
        <v>7286</v>
      </c>
      <c r="D61" s="17" t="s">
        <v>7287</v>
      </c>
      <c r="E61" s="17" t="s">
        <v>7288</v>
      </c>
      <c r="F61" s="17" t="s">
        <v>7107</v>
      </c>
      <c r="G61" s="17" t="s">
        <v>5569</v>
      </c>
      <c r="H61" s="17" t="s">
        <v>5313</v>
      </c>
      <c r="I61" s="96" t="s">
        <v>12324</v>
      </c>
    </row>
    <row r="62" spans="1:9" x14ac:dyDescent="0.25">
      <c r="A62" s="93" t="s">
        <v>6401</v>
      </c>
      <c r="B62" s="18" t="s">
        <v>7289</v>
      </c>
      <c r="C62" s="18" t="s">
        <v>7290</v>
      </c>
      <c r="D62" s="18" t="s">
        <v>6748</v>
      </c>
      <c r="E62" s="18" t="s">
        <v>7291</v>
      </c>
      <c r="F62" s="18" t="s">
        <v>7107</v>
      </c>
      <c r="G62" s="18">
        <v>0</v>
      </c>
      <c r="H62" s="18" t="s">
        <v>5313</v>
      </c>
      <c r="I62" s="94" t="s">
        <v>14328</v>
      </c>
    </row>
    <row r="63" spans="1:9" x14ac:dyDescent="0.25">
      <c r="A63" s="95" t="s">
        <v>6281</v>
      </c>
      <c r="B63" s="17" t="s">
        <v>7292</v>
      </c>
      <c r="C63" s="17" t="s">
        <v>7293</v>
      </c>
      <c r="D63" s="17" t="s">
        <v>7294</v>
      </c>
      <c r="E63" s="17" t="s">
        <v>7295</v>
      </c>
      <c r="F63" s="17" t="s">
        <v>7107</v>
      </c>
      <c r="G63" s="17" t="s">
        <v>8475</v>
      </c>
      <c r="H63" s="17" t="s">
        <v>8691</v>
      </c>
      <c r="I63" s="96" t="s">
        <v>12324</v>
      </c>
    </row>
    <row r="64" spans="1:9" x14ac:dyDescent="0.25">
      <c r="A64" s="95" t="s">
        <v>6402</v>
      </c>
      <c r="B64" s="17" t="s">
        <v>7296</v>
      </c>
      <c r="C64" s="17" t="s">
        <v>7297</v>
      </c>
      <c r="D64" s="17" t="s">
        <v>6742</v>
      </c>
      <c r="E64" s="17" t="s">
        <v>7298</v>
      </c>
      <c r="F64" s="17" t="s">
        <v>7107</v>
      </c>
      <c r="G64" s="17" t="s">
        <v>8476</v>
      </c>
      <c r="H64" s="17" t="s">
        <v>8691</v>
      </c>
      <c r="I64" s="96" t="s">
        <v>12324</v>
      </c>
    </row>
    <row r="65" spans="1:9" x14ac:dyDescent="0.25">
      <c r="A65" s="95" t="s">
        <v>6403</v>
      </c>
      <c r="B65" s="17" t="s">
        <v>7299</v>
      </c>
      <c r="C65" s="17" t="s">
        <v>7300</v>
      </c>
      <c r="D65" s="17" t="s">
        <v>6741</v>
      </c>
      <c r="E65" s="17" t="s">
        <v>7301</v>
      </c>
      <c r="F65" s="17" t="s">
        <v>7107</v>
      </c>
      <c r="G65" s="17" t="s">
        <v>8477</v>
      </c>
      <c r="H65" s="17" t="s">
        <v>8690</v>
      </c>
      <c r="I65" s="96" t="s">
        <v>12324</v>
      </c>
    </row>
    <row r="66" spans="1:9" x14ac:dyDescent="0.25">
      <c r="A66" s="95" t="s">
        <v>6404</v>
      </c>
      <c r="B66" s="17" t="s">
        <v>7302</v>
      </c>
      <c r="C66" s="17" t="s">
        <v>7303</v>
      </c>
      <c r="D66" s="17" t="s">
        <v>6736</v>
      </c>
      <c r="E66" s="17" t="s">
        <v>7304</v>
      </c>
      <c r="F66" s="17" t="s">
        <v>7107</v>
      </c>
      <c r="G66" s="23" t="s">
        <v>8478</v>
      </c>
      <c r="H66" s="17" t="s">
        <v>8690</v>
      </c>
      <c r="I66" s="96" t="s">
        <v>12324</v>
      </c>
    </row>
    <row r="67" spans="1:9" x14ac:dyDescent="0.25">
      <c r="A67" s="95" t="s">
        <v>6405</v>
      </c>
      <c r="B67" s="17" t="s">
        <v>7305</v>
      </c>
      <c r="C67" s="17" t="s">
        <v>7306</v>
      </c>
      <c r="D67" s="17" t="s">
        <v>6749</v>
      </c>
      <c r="E67" s="17" t="s">
        <v>7307</v>
      </c>
      <c r="F67" s="17" t="s">
        <v>7107</v>
      </c>
      <c r="G67" s="17" t="s">
        <v>8479</v>
      </c>
      <c r="H67" s="17" t="s">
        <v>8691</v>
      </c>
      <c r="I67" s="96" t="s">
        <v>12324</v>
      </c>
    </row>
    <row r="68" spans="1:9" x14ac:dyDescent="0.25">
      <c r="A68" s="95" t="s">
        <v>6406</v>
      </c>
      <c r="B68" s="17" t="s">
        <v>7308</v>
      </c>
      <c r="C68" s="17" t="s">
        <v>7309</v>
      </c>
      <c r="D68" s="17" t="s">
        <v>6750</v>
      </c>
      <c r="E68" s="17" t="s">
        <v>7310</v>
      </c>
      <c r="F68" s="17" t="s">
        <v>7107</v>
      </c>
      <c r="G68" s="17">
        <v>0</v>
      </c>
      <c r="H68" s="17" t="s">
        <v>8692</v>
      </c>
      <c r="I68" s="96" t="s">
        <v>12324</v>
      </c>
    </row>
    <row r="69" spans="1:9" x14ac:dyDescent="0.25">
      <c r="A69" s="93" t="s">
        <v>3310</v>
      </c>
      <c r="B69" s="18" t="s">
        <v>7311</v>
      </c>
      <c r="C69" s="18" t="s">
        <v>7312</v>
      </c>
      <c r="D69" s="18" t="s">
        <v>7313</v>
      </c>
      <c r="E69" s="18" t="s">
        <v>7314</v>
      </c>
      <c r="F69" s="18" t="s">
        <v>7107</v>
      </c>
      <c r="G69" s="18" t="s">
        <v>3315</v>
      </c>
      <c r="H69" s="18" t="s">
        <v>8693</v>
      </c>
      <c r="I69" s="94" t="s">
        <v>14328</v>
      </c>
    </row>
    <row r="70" spans="1:9" x14ac:dyDescent="0.25">
      <c r="A70" s="95" t="s">
        <v>4677</v>
      </c>
      <c r="B70" s="17" t="s">
        <v>7315</v>
      </c>
      <c r="C70" s="17" t="s">
        <v>7316</v>
      </c>
      <c r="D70" s="17" t="s">
        <v>7317</v>
      </c>
      <c r="E70" s="17" t="s">
        <v>7318</v>
      </c>
      <c r="F70" s="17" t="s">
        <v>7107</v>
      </c>
      <c r="G70" s="17" t="s">
        <v>4681</v>
      </c>
      <c r="H70" s="17" t="s">
        <v>8694</v>
      </c>
      <c r="I70" s="96" t="s">
        <v>12324</v>
      </c>
    </row>
    <row r="71" spans="1:9" x14ac:dyDescent="0.25">
      <c r="A71" s="95" t="s">
        <v>6407</v>
      </c>
      <c r="B71" s="17" t="s">
        <v>7319</v>
      </c>
      <c r="C71" s="17" t="s">
        <v>7320</v>
      </c>
      <c r="D71" s="17" t="s">
        <v>6799</v>
      </c>
      <c r="E71" s="17" t="s">
        <v>7321</v>
      </c>
      <c r="F71" s="17" t="s">
        <v>7107</v>
      </c>
      <c r="G71" s="17" t="s">
        <v>8480</v>
      </c>
      <c r="H71" s="17" t="s">
        <v>8694</v>
      </c>
      <c r="I71" s="96" t="s">
        <v>12324</v>
      </c>
    </row>
    <row r="72" spans="1:9" x14ac:dyDescent="0.25">
      <c r="A72" s="95" t="s">
        <v>6408</v>
      </c>
      <c r="B72" s="17" t="s">
        <v>7322</v>
      </c>
      <c r="C72" s="17" t="s">
        <v>7323</v>
      </c>
      <c r="D72" s="17" t="s">
        <v>6751</v>
      </c>
      <c r="E72" s="17" t="s">
        <v>7324</v>
      </c>
      <c r="F72" s="17" t="s">
        <v>7107</v>
      </c>
      <c r="G72" s="17" t="s">
        <v>8481</v>
      </c>
      <c r="H72" s="17" t="s">
        <v>8691</v>
      </c>
      <c r="I72" s="96" t="s">
        <v>12324</v>
      </c>
    </row>
    <row r="73" spans="1:9" x14ac:dyDescent="0.25">
      <c r="A73" s="95" t="s">
        <v>6409</v>
      </c>
      <c r="B73" s="17" t="s">
        <v>7325</v>
      </c>
      <c r="C73" s="17" t="s">
        <v>7326</v>
      </c>
      <c r="D73" s="17" t="s">
        <v>6743</v>
      </c>
      <c r="E73" s="17" t="s">
        <v>7327</v>
      </c>
      <c r="F73" s="17" t="s">
        <v>7107</v>
      </c>
      <c r="G73" s="17" t="s">
        <v>8482</v>
      </c>
      <c r="H73" s="17" t="s">
        <v>8692</v>
      </c>
      <c r="I73" s="96" t="s">
        <v>12324</v>
      </c>
    </row>
    <row r="74" spans="1:9" x14ac:dyDescent="0.25">
      <c r="A74" s="95" t="s">
        <v>5364</v>
      </c>
      <c r="B74" s="17" t="s">
        <v>7328</v>
      </c>
      <c r="C74" s="17" t="s">
        <v>7329</v>
      </c>
      <c r="D74" s="17" t="s">
        <v>7330</v>
      </c>
      <c r="E74" s="17" t="s">
        <v>7331</v>
      </c>
      <c r="F74" s="17" t="s">
        <v>7107</v>
      </c>
      <c r="G74" s="17">
        <v>0</v>
      </c>
      <c r="H74" s="17" t="s">
        <v>8693</v>
      </c>
      <c r="I74" s="96" t="s">
        <v>12324</v>
      </c>
    </row>
    <row r="75" spans="1:9" x14ac:dyDescent="0.25">
      <c r="A75" s="93" t="s">
        <v>6410</v>
      </c>
      <c r="B75" s="18" t="s">
        <v>7332</v>
      </c>
      <c r="C75" s="18" t="s">
        <v>7333</v>
      </c>
      <c r="D75" s="18" t="s">
        <v>6954</v>
      </c>
      <c r="E75" s="18" t="s">
        <v>7334</v>
      </c>
      <c r="F75" s="18" t="s">
        <v>7107</v>
      </c>
      <c r="G75" s="18" t="s">
        <v>8483</v>
      </c>
      <c r="H75" s="18" t="s">
        <v>8695</v>
      </c>
      <c r="I75" s="94" t="s">
        <v>14328</v>
      </c>
    </row>
    <row r="76" spans="1:9" x14ac:dyDescent="0.25">
      <c r="A76" s="93" t="s">
        <v>6411</v>
      </c>
      <c r="B76" s="18" t="s">
        <v>7335</v>
      </c>
      <c r="C76" s="18" t="s">
        <v>7336</v>
      </c>
      <c r="D76" s="18" t="s">
        <v>6950</v>
      </c>
      <c r="E76" s="18" t="s">
        <v>7337</v>
      </c>
      <c r="F76" s="18" t="s">
        <v>7107</v>
      </c>
      <c r="G76" s="18" t="s">
        <v>8484</v>
      </c>
      <c r="H76" s="18" t="s">
        <v>8696</v>
      </c>
      <c r="I76" s="94" t="s">
        <v>14328</v>
      </c>
    </row>
    <row r="77" spans="1:9" x14ac:dyDescent="0.25">
      <c r="A77" s="85" t="s">
        <v>6412</v>
      </c>
      <c r="B77" s="19" t="s">
        <v>7338</v>
      </c>
      <c r="C77" s="19" t="s">
        <v>7339</v>
      </c>
      <c r="D77" s="19" t="s">
        <v>7340</v>
      </c>
      <c r="E77" s="19" t="s">
        <v>7341</v>
      </c>
      <c r="F77" s="19" t="s">
        <v>7107</v>
      </c>
      <c r="G77" s="19">
        <v>0</v>
      </c>
      <c r="H77" s="19" t="s">
        <v>524</v>
      </c>
      <c r="I77" s="86" t="s">
        <v>520</v>
      </c>
    </row>
    <row r="78" spans="1:9" x14ac:dyDescent="0.25">
      <c r="A78" s="85" t="s">
        <v>6413</v>
      </c>
      <c r="B78" s="19" t="s">
        <v>7342</v>
      </c>
      <c r="C78" s="19" t="s">
        <v>7343</v>
      </c>
      <c r="D78" s="19" t="s">
        <v>6829</v>
      </c>
      <c r="E78" s="19" t="s">
        <v>7344</v>
      </c>
      <c r="F78" s="19" t="s">
        <v>7107</v>
      </c>
      <c r="G78" s="19" t="s">
        <v>8485</v>
      </c>
      <c r="H78" s="19" t="s">
        <v>524</v>
      </c>
      <c r="I78" s="86" t="s">
        <v>520</v>
      </c>
    </row>
    <row r="79" spans="1:9" x14ac:dyDescent="0.25">
      <c r="A79" s="85" t="s">
        <v>6414</v>
      </c>
      <c r="B79" s="19" t="s">
        <v>7345</v>
      </c>
      <c r="C79" s="19" t="s">
        <v>7346</v>
      </c>
      <c r="D79" s="19" t="s">
        <v>6818</v>
      </c>
      <c r="E79" s="19" t="s">
        <v>7347</v>
      </c>
      <c r="F79" s="19" t="s">
        <v>7107</v>
      </c>
      <c r="G79" s="19" t="s">
        <v>8486</v>
      </c>
      <c r="H79" s="19" t="s">
        <v>524</v>
      </c>
      <c r="I79" s="86" t="s">
        <v>520</v>
      </c>
    </row>
    <row r="80" spans="1:9" x14ac:dyDescent="0.25">
      <c r="A80" s="85" t="s">
        <v>6415</v>
      </c>
      <c r="B80" s="19" t="s">
        <v>7348</v>
      </c>
      <c r="C80" s="19" t="s">
        <v>7349</v>
      </c>
      <c r="D80" s="19" t="s">
        <v>6839</v>
      </c>
      <c r="E80" s="19" t="s">
        <v>7350</v>
      </c>
      <c r="F80" s="19" t="s">
        <v>7107</v>
      </c>
      <c r="G80" s="19" t="s">
        <v>8487</v>
      </c>
      <c r="H80" s="19" t="s">
        <v>524</v>
      </c>
      <c r="I80" s="86" t="s">
        <v>520</v>
      </c>
    </row>
    <row r="81" spans="1:9" x14ac:dyDescent="0.25">
      <c r="A81" s="85" t="s">
        <v>6416</v>
      </c>
      <c r="B81" s="19" t="s">
        <v>7351</v>
      </c>
      <c r="C81" s="19" t="s">
        <v>7352</v>
      </c>
      <c r="D81" s="19" t="s">
        <v>6809</v>
      </c>
      <c r="E81" s="19" t="s">
        <v>7353</v>
      </c>
      <c r="F81" s="19" t="s">
        <v>7107</v>
      </c>
      <c r="G81" s="19" t="s">
        <v>8488</v>
      </c>
      <c r="H81" s="19" t="s">
        <v>524</v>
      </c>
      <c r="I81" s="86" t="s">
        <v>520</v>
      </c>
    </row>
    <row r="82" spans="1:9" x14ac:dyDescent="0.25">
      <c r="A82" s="89" t="s">
        <v>6417</v>
      </c>
      <c r="B82" s="16" t="s">
        <v>7354</v>
      </c>
      <c r="C82" s="16" t="s">
        <v>7355</v>
      </c>
      <c r="D82" s="16" t="s">
        <v>6832</v>
      </c>
      <c r="E82" s="16" t="s">
        <v>7356</v>
      </c>
      <c r="F82" s="16" t="s">
        <v>7107</v>
      </c>
      <c r="G82" s="16" t="s">
        <v>8489</v>
      </c>
      <c r="H82" s="16" t="s">
        <v>524</v>
      </c>
      <c r="I82" s="90" t="s">
        <v>12305</v>
      </c>
    </row>
    <row r="83" spans="1:9" x14ac:dyDescent="0.25">
      <c r="A83" s="89" t="s">
        <v>6658</v>
      </c>
      <c r="B83" s="16" t="s">
        <v>7357</v>
      </c>
      <c r="C83" s="16" t="s">
        <v>7358</v>
      </c>
      <c r="D83" s="16" t="s">
        <v>7359</v>
      </c>
      <c r="E83" s="16" t="s">
        <v>7360</v>
      </c>
      <c r="F83" s="16" t="s">
        <v>7107</v>
      </c>
      <c r="G83" s="16" t="s">
        <v>8490</v>
      </c>
      <c r="H83" s="16" t="s">
        <v>524</v>
      </c>
      <c r="I83" s="90" t="s">
        <v>12305</v>
      </c>
    </row>
    <row r="84" spans="1:9" x14ac:dyDescent="0.25">
      <c r="A84" s="89" t="s">
        <v>6418</v>
      </c>
      <c r="B84" s="16" t="s">
        <v>7361</v>
      </c>
      <c r="C84" s="16" t="s">
        <v>7362</v>
      </c>
      <c r="D84" s="16" t="s">
        <v>6853</v>
      </c>
      <c r="E84" s="16" t="s">
        <v>7363</v>
      </c>
      <c r="F84" s="16" t="s">
        <v>7107</v>
      </c>
      <c r="G84" s="16" t="s">
        <v>8491</v>
      </c>
      <c r="H84" s="16" t="s">
        <v>524</v>
      </c>
      <c r="I84" s="90" t="s">
        <v>12305</v>
      </c>
    </row>
    <row r="85" spans="1:9" x14ac:dyDescent="0.25">
      <c r="A85" s="89" t="s">
        <v>6419</v>
      </c>
      <c r="B85" s="16" t="s">
        <v>7364</v>
      </c>
      <c r="C85" s="16" t="s">
        <v>7365</v>
      </c>
      <c r="D85" s="16" t="s">
        <v>6871</v>
      </c>
      <c r="E85" s="16" t="s">
        <v>7366</v>
      </c>
      <c r="F85" s="16" t="s">
        <v>7107</v>
      </c>
      <c r="G85" s="16" t="s">
        <v>8492</v>
      </c>
      <c r="H85" s="16" t="s">
        <v>524</v>
      </c>
      <c r="I85" s="90" t="s">
        <v>12305</v>
      </c>
    </row>
    <row r="86" spans="1:9" x14ac:dyDescent="0.25">
      <c r="A86" s="85" t="s">
        <v>6420</v>
      </c>
      <c r="B86" s="19" t="s">
        <v>7367</v>
      </c>
      <c r="C86" s="19" t="s">
        <v>7368</v>
      </c>
      <c r="D86" s="19" t="s">
        <v>6815</v>
      </c>
      <c r="E86" s="19" t="s">
        <v>7369</v>
      </c>
      <c r="F86" s="19" t="s">
        <v>7107</v>
      </c>
      <c r="G86" s="19" t="s">
        <v>8493</v>
      </c>
      <c r="H86" s="19" t="s">
        <v>524</v>
      </c>
      <c r="I86" s="86" t="s">
        <v>520</v>
      </c>
    </row>
    <row r="87" spans="1:9" x14ac:dyDescent="0.25">
      <c r="A87" s="87" t="s">
        <v>6421</v>
      </c>
      <c r="B87" s="20" t="s">
        <v>7370</v>
      </c>
      <c r="C87" s="20" t="s">
        <v>7371</v>
      </c>
      <c r="D87" s="20" t="s">
        <v>6912</v>
      </c>
      <c r="E87" s="20" t="s">
        <v>7372</v>
      </c>
      <c r="F87" s="20" t="s">
        <v>7107</v>
      </c>
      <c r="G87" s="20" t="s">
        <v>8494</v>
      </c>
      <c r="H87" s="20" t="s">
        <v>6165</v>
      </c>
      <c r="I87" s="88" t="s">
        <v>197</v>
      </c>
    </row>
    <row r="88" spans="1:9" s="41" customFormat="1" x14ac:dyDescent="0.25">
      <c r="A88" s="89" t="s">
        <v>6422</v>
      </c>
      <c r="B88" s="16" t="s">
        <v>7373</v>
      </c>
      <c r="C88" s="16" t="s">
        <v>7374</v>
      </c>
      <c r="D88" s="16" t="s">
        <v>6807</v>
      </c>
      <c r="E88" s="16" t="s">
        <v>7375</v>
      </c>
      <c r="F88" s="16" t="s">
        <v>7107</v>
      </c>
      <c r="G88" s="16" t="s">
        <v>8495</v>
      </c>
      <c r="H88" s="16" t="s">
        <v>524</v>
      </c>
      <c r="I88" s="90" t="s">
        <v>12305</v>
      </c>
    </row>
    <row r="89" spans="1:9" s="41" customFormat="1" x14ac:dyDescent="0.25">
      <c r="A89" s="89" t="s">
        <v>6423</v>
      </c>
      <c r="B89" s="16" t="s">
        <v>7376</v>
      </c>
      <c r="C89" s="16" t="s">
        <v>7377</v>
      </c>
      <c r="D89" s="16" t="s">
        <v>6868</v>
      </c>
      <c r="E89" s="16" t="s">
        <v>7378</v>
      </c>
      <c r="F89" s="16" t="s">
        <v>7107</v>
      </c>
      <c r="G89" s="16" t="s">
        <v>8496</v>
      </c>
      <c r="H89" s="16" t="s">
        <v>524</v>
      </c>
      <c r="I89" s="90" t="s">
        <v>12305</v>
      </c>
    </row>
    <row r="90" spans="1:9" s="41" customFormat="1" x14ac:dyDescent="0.25">
      <c r="A90" s="85" t="s">
        <v>6424</v>
      </c>
      <c r="B90" s="19" t="s">
        <v>7379</v>
      </c>
      <c r="C90" s="19" t="s">
        <v>7380</v>
      </c>
      <c r="D90" s="19" t="s">
        <v>6826</v>
      </c>
      <c r="E90" s="19" t="s">
        <v>7381</v>
      </c>
      <c r="F90" s="19" t="s">
        <v>7107</v>
      </c>
      <c r="G90" s="19" t="s">
        <v>8497</v>
      </c>
      <c r="H90" s="19" t="s">
        <v>524</v>
      </c>
      <c r="I90" s="86" t="s">
        <v>520</v>
      </c>
    </row>
    <row r="91" spans="1:9" s="41" customFormat="1" x14ac:dyDescent="0.25">
      <c r="A91" s="85" t="s">
        <v>6425</v>
      </c>
      <c r="B91" s="19" t="s">
        <v>7382</v>
      </c>
      <c r="C91" s="19" t="s">
        <v>7383</v>
      </c>
      <c r="D91" s="19" t="s">
        <v>6814</v>
      </c>
      <c r="E91" s="19" t="s">
        <v>7384</v>
      </c>
      <c r="F91" s="19" t="s">
        <v>7107</v>
      </c>
      <c r="G91" s="19" t="s">
        <v>8498</v>
      </c>
      <c r="H91" s="19" t="s">
        <v>5943</v>
      </c>
      <c r="I91" s="86" t="s">
        <v>520</v>
      </c>
    </row>
    <row r="92" spans="1:9" s="41" customFormat="1" x14ac:dyDescent="0.25">
      <c r="A92" s="93" t="s">
        <v>6426</v>
      </c>
      <c r="B92" s="18" t="s">
        <v>7385</v>
      </c>
      <c r="C92" s="18" t="s">
        <v>7386</v>
      </c>
      <c r="D92" s="18" t="s">
        <v>6958</v>
      </c>
      <c r="E92" s="18" t="s">
        <v>7387</v>
      </c>
      <c r="F92" s="18" t="s">
        <v>7107</v>
      </c>
      <c r="G92" s="18" t="s">
        <v>8499</v>
      </c>
      <c r="H92" s="18" t="s">
        <v>8695</v>
      </c>
      <c r="I92" s="94" t="s">
        <v>14328</v>
      </c>
    </row>
    <row r="93" spans="1:9" s="41" customFormat="1" x14ac:dyDescent="0.25">
      <c r="A93" s="89" t="s">
        <v>6427</v>
      </c>
      <c r="B93" s="16" t="s">
        <v>7388</v>
      </c>
      <c r="C93" s="16" t="s">
        <v>7389</v>
      </c>
      <c r="D93" s="16" t="s">
        <v>6859</v>
      </c>
      <c r="E93" s="16" t="s">
        <v>7390</v>
      </c>
      <c r="F93" s="16" t="s">
        <v>7107</v>
      </c>
      <c r="G93" s="16" t="s">
        <v>8500</v>
      </c>
      <c r="H93" s="16" t="s">
        <v>6165</v>
      </c>
      <c r="I93" s="90" t="s">
        <v>12305</v>
      </c>
    </row>
    <row r="94" spans="1:9" s="41" customFormat="1" x14ac:dyDescent="0.25">
      <c r="A94" s="85" t="s">
        <v>6428</v>
      </c>
      <c r="B94" s="19" t="s">
        <v>7391</v>
      </c>
      <c r="C94" s="19" t="s">
        <v>7392</v>
      </c>
      <c r="D94" s="19" t="s">
        <v>6806</v>
      </c>
      <c r="E94" s="19" t="s">
        <v>7393</v>
      </c>
      <c r="F94" s="19" t="s">
        <v>7107</v>
      </c>
      <c r="G94" s="19" t="s">
        <v>8501</v>
      </c>
      <c r="H94" s="19" t="s">
        <v>8696</v>
      </c>
      <c r="I94" s="86" t="s">
        <v>520</v>
      </c>
    </row>
    <row r="95" spans="1:9" s="41" customFormat="1" x14ac:dyDescent="0.25">
      <c r="A95" s="89" t="s">
        <v>6429</v>
      </c>
      <c r="B95" s="16" t="s">
        <v>7394</v>
      </c>
      <c r="C95" s="16" t="s">
        <v>7395</v>
      </c>
      <c r="D95" s="16" t="s">
        <v>6812</v>
      </c>
      <c r="E95" s="16" t="s">
        <v>7396</v>
      </c>
      <c r="F95" s="16" t="s">
        <v>7107</v>
      </c>
      <c r="G95" s="16" t="s">
        <v>8502</v>
      </c>
      <c r="H95" s="16" t="s">
        <v>524</v>
      </c>
      <c r="I95" s="90" t="s">
        <v>12305</v>
      </c>
    </row>
    <row r="96" spans="1:9" s="41" customFormat="1" x14ac:dyDescent="0.25">
      <c r="A96" s="93" t="s">
        <v>6430</v>
      </c>
      <c r="B96" s="18" t="s">
        <v>7397</v>
      </c>
      <c r="C96" s="18" t="s">
        <v>7398</v>
      </c>
      <c r="D96" s="18" t="s">
        <v>6951</v>
      </c>
      <c r="E96" s="18" t="s">
        <v>7399</v>
      </c>
      <c r="F96" s="18" t="s">
        <v>7107</v>
      </c>
      <c r="G96" s="18" t="s">
        <v>8503</v>
      </c>
      <c r="H96" s="18" t="s">
        <v>8696</v>
      </c>
      <c r="I96" s="94" t="s">
        <v>14328</v>
      </c>
    </row>
    <row r="97" spans="1:9" s="41" customFormat="1" x14ac:dyDescent="0.25">
      <c r="A97" s="85" t="s">
        <v>6431</v>
      </c>
      <c r="B97" s="19" t="s">
        <v>7400</v>
      </c>
      <c r="C97" s="19" t="s">
        <v>7401</v>
      </c>
      <c r="D97" s="19" t="s">
        <v>6830</v>
      </c>
      <c r="E97" s="19" t="s">
        <v>5109</v>
      </c>
      <c r="F97" s="19" t="s">
        <v>7107</v>
      </c>
      <c r="G97" s="19" t="s">
        <v>8504</v>
      </c>
      <c r="H97" s="19" t="s">
        <v>524</v>
      </c>
      <c r="I97" s="86" t="s">
        <v>520</v>
      </c>
    </row>
    <row r="98" spans="1:9" s="41" customFormat="1" x14ac:dyDescent="0.25">
      <c r="A98" s="85" t="s">
        <v>7060</v>
      </c>
      <c r="B98" s="19" t="s">
        <v>7402</v>
      </c>
      <c r="C98" s="19" t="s">
        <v>7403</v>
      </c>
      <c r="D98" s="19" t="s">
        <v>7404</v>
      </c>
      <c r="E98" s="19" t="s">
        <v>7059</v>
      </c>
      <c r="F98" s="19" t="s">
        <v>7107</v>
      </c>
      <c r="G98" s="19" t="s">
        <v>8505</v>
      </c>
      <c r="H98" s="19" t="s">
        <v>5943</v>
      </c>
      <c r="I98" s="86" t="s">
        <v>520</v>
      </c>
    </row>
    <row r="99" spans="1:9" s="41" customFormat="1" x14ac:dyDescent="0.25">
      <c r="A99" s="87" t="s">
        <v>3782</v>
      </c>
      <c r="B99" s="20" t="s">
        <v>7405</v>
      </c>
      <c r="C99" s="20" t="s">
        <v>7406</v>
      </c>
      <c r="D99" s="20" t="s">
        <v>7407</v>
      </c>
      <c r="E99" s="20" t="s">
        <v>7408</v>
      </c>
      <c r="F99" s="20" t="s">
        <v>7107</v>
      </c>
      <c r="G99" s="20" t="s">
        <v>8506</v>
      </c>
      <c r="H99" s="20" t="s">
        <v>6165</v>
      </c>
      <c r="I99" s="88" t="s">
        <v>197</v>
      </c>
    </row>
    <row r="100" spans="1:9" s="41" customFormat="1" x14ac:dyDescent="0.25">
      <c r="A100" s="87" t="s">
        <v>5988</v>
      </c>
      <c r="B100" s="20" t="s">
        <v>7409</v>
      </c>
      <c r="C100" s="20" t="s">
        <v>7410</v>
      </c>
      <c r="D100" s="20" t="s">
        <v>7411</v>
      </c>
      <c r="E100" s="20" t="s">
        <v>7412</v>
      </c>
      <c r="F100" s="20" t="s">
        <v>7107</v>
      </c>
      <c r="G100" s="20" t="s">
        <v>8507</v>
      </c>
      <c r="H100" s="20" t="s">
        <v>6165</v>
      </c>
      <c r="I100" s="88" t="s">
        <v>197</v>
      </c>
    </row>
    <row r="101" spans="1:9" s="41" customFormat="1" x14ac:dyDescent="0.25">
      <c r="A101" s="93" t="s">
        <v>6185</v>
      </c>
      <c r="B101" s="18" t="s">
        <v>7413</v>
      </c>
      <c r="C101" s="18" t="s">
        <v>7414</v>
      </c>
      <c r="D101" s="18" t="s">
        <v>7415</v>
      </c>
      <c r="E101" s="18" t="s">
        <v>7416</v>
      </c>
      <c r="F101" s="18" t="s">
        <v>7107</v>
      </c>
      <c r="G101" s="18" t="s">
        <v>8508</v>
      </c>
      <c r="H101" s="18" t="s">
        <v>8696</v>
      </c>
      <c r="I101" s="94" t="s">
        <v>14328</v>
      </c>
    </row>
    <row r="102" spans="1:9" s="41" customFormat="1" x14ac:dyDescent="0.25">
      <c r="A102" s="91" t="s">
        <v>6432</v>
      </c>
      <c r="B102" s="21" t="s">
        <v>7417</v>
      </c>
      <c r="C102" s="21" t="s">
        <v>7418</v>
      </c>
      <c r="D102" s="21" t="s">
        <v>6942</v>
      </c>
      <c r="E102" s="21" t="s">
        <v>7419</v>
      </c>
      <c r="F102" s="21" t="s">
        <v>7107</v>
      </c>
      <c r="G102" s="21">
        <v>0</v>
      </c>
      <c r="H102" s="21" t="s">
        <v>5313</v>
      </c>
      <c r="I102" s="92" t="s">
        <v>942</v>
      </c>
    </row>
    <row r="103" spans="1:9" s="41" customFormat="1" x14ac:dyDescent="0.25">
      <c r="A103" s="93" t="s">
        <v>6433</v>
      </c>
      <c r="B103" s="18" t="s">
        <v>7420</v>
      </c>
      <c r="C103" s="18" t="s">
        <v>7421</v>
      </c>
      <c r="D103" s="18" t="s">
        <v>6739</v>
      </c>
      <c r="E103" s="18" t="s">
        <v>7422</v>
      </c>
      <c r="F103" s="18" t="s">
        <v>7107</v>
      </c>
      <c r="G103" s="18" t="s">
        <v>8509</v>
      </c>
      <c r="H103" s="18" t="s">
        <v>5313</v>
      </c>
      <c r="I103" s="94" t="s">
        <v>14328</v>
      </c>
    </row>
    <row r="104" spans="1:9" s="41" customFormat="1" x14ac:dyDescent="0.25">
      <c r="A104" s="89" t="s">
        <v>5642</v>
      </c>
      <c r="B104" s="16" t="s">
        <v>7423</v>
      </c>
      <c r="C104" s="16" t="s">
        <v>7424</v>
      </c>
      <c r="D104" s="16" t="s">
        <v>7425</v>
      </c>
      <c r="E104" s="16" t="s">
        <v>5644</v>
      </c>
      <c r="F104" s="16" t="s">
        <v>7107</v>
      </c>
      <c r="G104" s="16">
        <v>0</v>
      </c>
      <c r="H104" s="16" t="s">
        <v>6165</v>
      </c>
      <c r="I104" s="90" t="s">
        <v>12305</v>
      </c>
    </row>
    <row r="105" spans="1:9" s="41" customFormat="1" x14ac:dyDescent="0.25">
      <c r="A105" s="93" t="s">
        <v>6434</v>
      </c>
      <c r="B105" s="18" t="s">
        <v>7426</v>
      </c>
      <c r="C105" s="18" t="s">
        <v>7427</v>
      </c>
      <c r="D105" s="18" t="s">
        <v>6952</v>
      </c>
      <c r="E105" s="18" t="s">
        <v>7428</v>
      </c>
      <c r="F105" s="18" t="s">
        <v>7107</v>
      </c>
      <c r="G105" s="18" t="s">
        <v>8510</v>
      </c>
      <c r="H105" s="18" t="s">
        <v>8695</v>
      </c>
      <c r="I105" s="94" t="s">
        <v>14328</v>
      </c>
    </row>
    <row r="106" spans="1:9" s="41" customFormat="1" x14ac:dyDescent="0.25">
      <c r="A106" s="87" t="s">
        <v>6435</v>
      </c>
      <c r="B106" s="20" t="s">
        <v>7429</v>
      </c>
      <c r="C106" s="20" t="s">
        <v>7430</v>
      </c>
      <c r="D106" s="20" t="s">
        <v>6854</v>
      </c>
      <c r="E106" s="20" t="s">
        <v>7431</v>
      </c>
      <c r="F106" s="20" t="s">
        <v>7107</v>
      </c>
      <c r="G106" s="20" t="s">
        <v>8511</v>
      </c>
      <c r="H106" s="20" t="s">
        <v>6165</v>
      </c>
      <c r="I106" s="88" t="s">
        <v>197</v>
      </c>
    </row>
    <row r="107" spans="1:9" s="41" customFormat="1" x14ac:dyDescent="0.25">
      <c r="A107" s="89" t="s">
        <v>6436</v>
      </c>
      <c r="B107" s="16" t="s">
        <v>7432</v>
      </c>
      <c r="C107" s="16" t="s">
        <v>7433</v>
      </c>
      <c r="D107" s="16" t="s">
        <v>6869</v>
      </c>
      <c r="E107" s="16" t="s">
        <v>7434</v>
      </c>
      <c r="F107" s="16" t="s">
        <v>7107</v>
      </c>
      <c r="G107" s="16" t="s">
        <v>8512</v>
      </c>
      <c r="H107" s="16" t="s">
        <v>524</v>
      </c>
      <c r="I107" s="90" t="s">
        <v>12305</v>
      </c>
    </row>
    <row r="108" spans="1:9" s="41" customFormat="1" x14ac:dyDescent="0.25">
      <c r="A108" s="95" t="s">
        <v>6437</v>
      </c>
      <c r="B108" s="17" t="s">
        <v>7435</v>
      </c>
      <c r="C108" s="17" t="s">
        <v>7436</v>
      </c>
      <c r="D108" s="17" t="s">
        <v>6752</v>
      </c>
      <c r="E108" s="17" t="s">
        <v>7437</v>
      </c>
      <c r="F108" s="17" t="s">
        <v>7107</v>
      </c>
      <c r="G108" s="17" t="s">
        <v>8513</v>
      </c>
      <c r="H108" s="17" t="s">
        <v>8692</v>
      </c>
      <c r="I108" s="96" t="s">
        <v>12324</v>
      </c>
    </row>
    <row r="109" spans="1:9" s="41" customFormat="1" x14ac:dyDescent="0.25">
      <c r="A109" s="93" t="s">
        <v>6438</v>
      </c>
      <c r="B109" s="18" t="s">
        <v>7438</v>
      </c>
      <c r="C109" s="18" t="s">
        <v>7439</v>
      </c>
      <c r="D109" s="18" t="s">
        <v>6964</v>
      </c>
      <c r="E109" s="18" t="s">
        <v>7440</v>
      </c>
      <c r="F109" s="18" t="s">
        <v>7107</v>
      </c>
      <c r="G109" s="18" t="s">
        <v>8514</v>
      </c>
      <c r="H109" s="18" t="s">
        <v>8692</v>
      </c>
      <c r="I109" s="94" t="s">
        <v>14328</v>
      </c>
    </row>
    <row r="110" spans="1:9" s="41" customFormat="1" x14ac:dyDescent="0.25">
      <c r="A110" s="95" t="s">
        <v>6439</v>
      </c>
      <c r="B110" s="17" t="s">
        <v>7441</v>
      </c>
      <c r="C110" s="17" t="s">
        <v>7442</v>
      </c>
      <c r="D110" s="17" t="s">
        <v>6763</v>
      </c>
      <c r="E110" s="17" t="s">
        <v>7443</v>
      </c>
      <c r="F110" s="17" t="s">
        <v>7107</v>
      </c>
      <c r="G110" s="17" t="s">
        <v>8515</v>
      </c>
      <c r="H110" s="17" t="s">
        <v>8694</v>
      </c>
      <c r="I110" s="96" t="s">
        <v>12324</v>
      </c>
    </row>
    <row r="111" spans="1:9" s="41" customFormat="1" x14ac:dyDescent="0.25">
      <c r="A111" s="89" t="s">
        <v>6440</v>
      </c>
      <c r="B111" s="16" t="s">
        <v>7444</v>
      </c>
      <c r="C111" s="16" t="s">
        <v>7445</v>
      </c>
      <c r="D111" s="16" t="s">
        <v>6835</v>
      </c>
      <c r="E111" s="16" t="s">
        <v>7446</v>
      </c>
      <c r="F111" s="16" t="s">
        <v>7107</v>
      </c>
      <c r="G111" s="16" t="s">
        <v>8516</v>
      </c>
      <c r="H111" s="16" t="s">
        <v>524</v>
      </c>
      <c r="I111" s="90" t="s">
        <v>12305</v>
      </c>
    </row>
    <row r="112" spans="1:9" s="41" customFormat="1" x14ac:dyDescent="0.25">
      <c r="A112" s="97" t="s">
        <v>6441</v>
      </c>
      <c r="B112" s="17" t="s">
        <v>7447</v>
      </c>
      <c r="C112" s="17" t="s">
        <v>7448</v>
      </c>
      <c r="D112" s="17" t="s">
        <v>6772</v>
      </c>
      <c r="E112" s="17" t="s">
        <v>7449</v>
      </c>
      <c r="F112" s="17" t="s">
        <v>7107</v>
      </c>
      <c r="G112" s="17" t="s">
        <v>8517</v>
      </c>
      <c r="H112" s="17" t="s">
        <v>8695</v>
      </c>
      <c r="I112" s="96" t="s">
        <v>12324</v>
      </c>
    </row>
    <row r="113" spans="1:9" s="41" customFormat="1" x14ac:dyDescent="0.25">
      <c r="A113" s="87" t="s">
        <v>3179</v>
      </c>
      <c r="B113" s="20" t="s">
        <v>7450</v>
      </c>
      <c r="C113" s="20" t="s">
        <v>7451</v>
      </c>
      <c r="D113" s="20" t="s">
        <v>7452</v>
      </c>
      <c r="E113" s="20" t="s">
        <v>3181</v>
      </c>
      <c r="F113" s="20" t="s">
        <v>7107</v>
      </c>
      <c r="G113" s="20" t="s">
        <v>8518</v>
      </c>
      <c r="H113" s="20" t="s">
        <v>6165</v>
      </c>
      <c r="I113" s="88" t="s">
        <v>197</v>
      </c>
    </row>
    <row r="114" spans="1:9" s="41" customFormat="1" x14ac:dyDescent="0.25">
      <c r="A114" s="95" t="s">
        <v>6442</v>
      </c>
      <c r="B114" s="17" t="s">
        <v>7453</v>
      </c>
      <c r="C114" s="17" t="s">
        <v>7454</v>
      </c>
      <c r="D114" s="17" t="s">
        <v>6796</v>
      </c>
      <c r="E114" s="17" t="s">
        <v>7455</v>
      </c>
      <c r="F114" s="17" t="s">
        <v>7107</v>
      </c>
      <c r="G114" s="17" t="s">
        <v>8519</v>
      </c>
      <c r="H114" s="17" t="s">
        <v>8691</v>
      </c>
      <c r="I114" s="96" t="s">
        <v>12324</v>
      </c>
    </row>
    <row r="115" spans="1:9" s="41" customFormat="1" x14ac:dyDescent="0.25">
      <c r="A115" s="89" t="s">
        <v>6443</v>
      </c>
      <c r="B115" s="16" t="s">
        <v>7456</v>
      </c>
      <c r="C115" s="16" t="s">
        <v>7457</v>
      </c>
      <c r="D115" s="16" t="s">
        <v>7458</v>
      </c>
      <c r="E115" s="16" t="s">
        <v>7459</v>
      </c>
      <c r="F115" s="16" t="s">
        <v>7107</v>
      </c>
      <c r="G115" s="16" t="s">
        <v>8520</v>
      </c>
      <c r="H115" s="16" t="s">
        <v>6165</v>
      </c>
      <c r="I115" s="90" t="s">
        <v>12305</v>
      </c>
    </row>
    <row r="116" spans="1:9" s="41" customFormat="1" x14ac:dyDescent="0.25">
      <c r="A116" s="95" t="s">
        <v>6328</v>
      </c>
      <c r="B116" s="17" t="s">
        <v>7460</v>
      </c>
      <c r="C116" s="17" t="s">
        <v>7461</v>
      </c>
      <c r="D116" s="17" t="s">
        <v>7462</v>
      </c>
      <c r="E116" s="17" t="s">
        <v>6330</v>
      </c>
      <c r="F116" s="17" t="s">
        <v>7107</v>
      </c>
      <c r="G116" s="23" t="s">
        <v>8521</v>
      </c>
      <c r="H116" s="17" t="s">
        <v>6174</v>
      </c>
      <c r="I116" s="96" t="s">
        <v>12324</v>
      </c>
    </row>
    <row r="117" spans="1:9" s="41" customFormat="1" x14ac:dyDescent="0.25">
      <c r="A117" s="95" t="s">
        <v>6444</v>
      </c>
      <c r="B117" s="17" t="s">
        <v>7463</v>
      </c>
      <c r="C117" s="17" t="s">
        <v>7464</v>
      </c>
      <c r="D117" s="17" t="s">
        <v>6753</v>
      </c>
      <c r="E117" s="17" t="s">
        <v>7465</v>
      </c>
      <c r="F117" s="17" t="s">
        <v>7107</v>
      </c>
      <c r="G117" s="17" t="s">
        <v>8522</v>
      </c>
      <c r="H117" s="17" t="s">
        <v>8692</v>
      </c>
      <c r="I117" s="96" t="s">
        <v>12324</v>
      </c>
    </row>
    <row r="118" spans="1:9" s="41" customFormat="1" x14ac:dyDescent="0.25">
      <c r="A118" s="95" t="s">
        <v>6445</v>
      </c>
      <c r="B118" s="17" t="s">
        <v>7466</v>
      </c>
      <c r="C118" s="17" t="s">
        <v>7467</v>
      </c>
      <c r="D118" s="17" t="s">
        <v>6757</v>
      </c>
      <c r="E118" s="17" t="s">
        <v>7468</v>
      </c>
      <c r="F118" s="17" t="s">
        <v>7107</v>
      </c>
      <c r="G118" s="17" t="s">
        <v>8523</v>
      </c>
      <c r="H118" s="17" t="s">
        <v>8692</v>
      </c>
      <c r="I118" s="96" t="s">
        <v>12324</v>
      </c>
    </row>
    <row r="119" spans="1:9" s="41" customFormat="1" x14ac:dyDescent="0.25">
      <c r="A119" s="89" t="s">
        <v>6446</v>
      </c>
      <c r="B119" s="16" t="s">
        <v>7469</v>
      </c>
      <c r="C119" s="16" t="s">
        <v>7470</v>
      </c>
      <c r="D119" s="16" t="s">
        <v>6884</v>
      </c>
      <c r="E119" s="16" t="s">
        <v>7471</v>
      </c>
      <c r="F119" s="16" t="s">
        <v>7107</v>
      </c>
      <c r="G119" s="16" t="s">
        <v>8524</v>
      </c>
      <c r="H119" s="16" t="s">
        <v>6165</v>
      </c>
      <c r="I119" s="90" t="s">
        <v>12305</v>
      </c>
    </row>
    <row r="120" spans="1:9" x14ac:dyDescent="0.25">
      <c r="A120" s="93" t="s">
        <v>6447</v>
      </c>
      <c r="B120" s="18" t="s">
        <v>7472</v>
      </c>
      <c r="C120" s="18" t="s">
        <v>7473</v>
      </c>
      <c r="D120" s="18" t="s">
        <v>6955</v>
      </c>
      <c r="E120" s="18" t="s">
        <v>7474</v>
      </c>
      <c r="F120" s="18" t="s">
        <v>7107</v>
      </c>
      <c r="G120" s="18">
        <v>0</v>
      </c>
      <c r="H120" s="18" t="s">
        <v>8695</v>
      </c>
      <c r="I120" s="94" t="s">
        <v>14328</v>
      </c>
    </row>
    <row r="121" spans="1:9" x14ac:dyDescent="0.25">
      <c r="A121" s="89" t="s">
        <v>6448</v>
      </c>
      <c r="B121" s="16" t="s">
        <v>7475</v>
      </c>
      <c r="C121" s="16" t="s">
        <v>7476</v>
      </c>
      <c r="D121" s="16" t="s">
        <v>6886</v>
      </c>
      <c r="E121" s="16" t="s">
        <v>7477</v>
      </c>
      <c r="F121" s="16" t="s">
        <v>7107</v>
      </c>
      <c r="G121" s="16" t="s">
        <v>8525</v>
      </c>
      <c r="H121" s="16" t="s">
        <v>6165</v>
      </c>
      <c r="I121" s="90" t="s">
        <v>12305</v>
      </c>
    </row>
    <row r="122" spans="1:9" x14ac:dyDescent="0.25">
      <c r="A122" s="89" t="s">
        <v>6449</v>
      </c>
      <c r="B122" s="16" t="s">
        <v>7478</v>
      </c>
      <c r="C122" s="16" t="s">
        <v>7479</v>
      </c>
      <c r="D122" s="16" t="s">
        <v>6891</v>
      </c>
      <c r="E122" s="16" t="s">
        <v>7480</v>
      </c>
      <c r="F122" s="16" t="s">
        <v>7107</v>
      </c>
      <c r="G122" s="16">
        <v>0</v>
      </c>
      <c r="H122" s="16" t="s">
        <v>6165</v>
      </c>
      <c r="I122" s="90" t="s">
        <v>12305</v>
      </c>
    </row>
    <row r="123" spans="1:9" x14ac:dyDescent="0.25">
      <c r="A123" s="93" t="s">
        <v>6450</v>
      </c>
      <c r="B123" s="18" t="s">
        <v>7481</v>
      </c>
      <c r="C123" s="18" t="s">
        <v>7482</v>
      </c>
      <c r="D123" s="18" t="s">
        <v>6976</v>
      </c>
      <c r="E123" s="18" t="s">
        <v>7483</v>
      </c>
      <c r="F123" s="18" t="s">
        <v>7107</v>
      </c>
      <c r="G123" s="18" t="s">
        <v>8526</v>
      </c>
      <c r="H123" s="18" t="s">
        <v>8696</v>
      </c>
      <c r="I123" s="94" t="s">
        <v>14328</v>
      </c>
    </row>
    <row r="124" spans="1:9" x14ac:dyDescent="0.25">
      <c r="A124" s="85" t="s">
        <v>6451</v>
      </c>
      <c r="B124" s="19" t="s">
        <v>7484</v>
      </c>
      <c r="C124" s="19" t="s">
        <v>7485</v>
      </c>
      <c r="D124" s="19" t="s">
        <v>6810</v>
      </c>
      <c r="E124" s="19" t="s">
        <v>7486</v>
      </c>
      <c r="F124" s="19" t="s">
        <v>7107</v>
      </c>
      <c r="G124" s="19" t="s">
        <v>8527</v>
      </c>
      <c r="H124" s="19" t="s">
        <v>524</v>
      </c>
      <c r="I124" s="86" t="s">
        <v>520</v>
      </c>
    </row>
    <row r="125" spans="1:9" x14ac:dyDescent="0.25">
      <c r="A125" s="85" t="s">
        <v>6659</v>
      </c>
      <c r="B125" s="19" t="s">
        <v>7487</v>
      </c>
      <c r="C125" s="19" t="s">
        <v>7488</v>
      </c>
      <c r="D125" s="19" t="s">
        <v>7489</v>
      </c>
      <c r="E125" s="19" t="s">
        <v>7490</v>
      </c>
      <c r="F125" s="19" t="s">
        <v>7107</v>
      </c>
      <c r="G125" s="19">
        <v>0</v>
      </c>
      <c r="H125" s="19" t="s">
        <v>8698</v>
      </c>
      <c r="I125" s="86" t="s">
        <v>520</v>
      </c>
    </row>
    <row r="126" spans="1:9" x14ac:dyDescent="0.25">
      <c r="A126" s="85" t="s">
        <v>6452</v>
      </c>
      <c r="B126" s="19" t="s">
        <v>7491</v>
      </c>
      <c r="C126" s="19" t="s">
        <v>7492</v>
      </c>
      <c r="D126" s="19" t="s">
        <v>6841</v>
      </c>
      <c r="E126" s="19" t="s">
        <v>7493</v>
      </c>
      <c r="F126" s="19" t="s">
        <v>7107</v>
      </c>
      <c r="G126" s="19" t="s">
        <v>8528</v>
      </c>
      <c r="H126" s="19" t="s">
        <v>524</v>
      </c>
      <c r="I126" s="86" t="s">
        <v>520</v>
      </c>
    </row>
    <row r="127" spans="1:9" x14ac:dyDescent="0.25">
      <c r="A127" s="93" t="s">
        <v>6453</v>
      </c>
      <c r="B127" s="18" t="s">
        <v>7494</v>
      </c>
      <c r="C127" s="18" t="s">
        <v>7495</v>
      </c>
      <c r="D127" s="18" t="s">
        <v>6978</v>
      </c>
      <c r="E127" s="18" t="s">
        <v>7496</v>
      </c>
      <c r="F127" s="18" t="s">
        <v>7107</v>
      </c>
      <c r="G127" s="18" t="s">
        <v>8529</v>
      </c>
      <c r="H127" s="18" t="s">
        <v>8695</v>
      </c>
      <c r="I127" s="94" t="s">
        <v>14328</v>
      </c>
    </row>
    <row r="128" spans="1:9" x14ac:dyDescent="0.25">
      <c r="A128" s="91" t="s">
        <v>6454</v>
      </c>
      <c r="B128" s="21" t="s">
        <v>7497</v>
      </c>
      <c r="C128" s="21" t="s">
        <v>7498</v>
      </c>
      <c r="D128" s="21" t="s">
        <v>6934</v>
      </c>
      <c r="E128" s="21" t="s">
        <v>7499</v>
      </c>
      <c r="F128" s="21" t="s">
        <v>7107</v>
      </c>
      <c r="G128" s="21">
        <v>0</v>
      </c>
      <c r="H128" s="21" t="s">
        <v>5943</v>
      </c>
      <c r="I128" s="92" t="s">
        <v>942</v>
      </c>
    </row>
    <row r="129" spans="1:9" x14ac:dyDescent="0.25">
      <c r="A129" s="89" t="s">
        <v>6660</v>
      </c>
      <c r="B129" s="16" t="s">
        <v>7500</v>
      </c>
      <c r="C129" s="16" t="s">
        <v>7501</v>
      </c>
      <c r="D129" s="16" t="s">
        <v>7502</v>
      </c>
      <c r="E129" s="16" t="s">
        <v>7503</v>
      </c>
      <c r="F129" s="16" t="s">
        <v>7107</v>
      </c>
      <c r="G129" s="16" t="s">
        <v>8530</v>
      </c>
      <c r="H129" s="16" t="s">
        <v>6165</v>
      </c>
      <c r="I129" s="90" t="s">
        <v>12305</v>
      </c>
    </row>
    <row r="130" spans="1:9" x14ac:dyDescent="0.25">
      <c r="A130" s="85" t="s">
        <v>6455</v>
      </c>
      <c r="B130" s="19" t="s">
        <v>7504</v>
      </c>
      <c r="C130" s="19" t="s">
        <v>7505</v>
      </c>
      <c r="D130" s="19" t="s">
        <v>6836</v>
      </c>
      <c r="E130" s="19" t="s">
        <v>7506</v>
      </c>
      <c r="F130" s="19" t="s">
        <v>7107</v>
      </c>
      <c r="G130" s="19" t="s">
        <v>8531</v>
      </c>
      <c r="H130" s="19" t="s">
        <v>524</v>
      </c>
      <c r="I130" s="86" t="s">
        <v>520</v>
      </c>
    </row>
    <row r="131" spans="1:9" x14ac:dyDescent="0.25">
      <c r="A131" s="87" t="s">
        <v>4498</v>
      </c>
      <c r="B131" s="20" t="s">
        <v>7507</v>
      </c>
      <c r="C131" s="20" t="s">
        <v>7508</v>
      </c>
      <c r="D131" s="20" t="s">
        <v>7509</v>
      </c>
      <c r="E131" s="20" t="s">
        <v>4500</v>
      </c>
      <c r="F131" s="20" t="s">
        <v>7107</v>
      </c>
      <c r="G131" s="20" t="s">
        <v>4501</v>
      </c>
      <c r="H131" s="20" t="s">
        <v>6165</v>
      </c>
      <c r="I131" s="88" t="s">
        <v>197</v>
      </c>
    </row>
    <row r="132" spans="1:9" x14ac:dyDescent="0.25">
      <c r="A132" s="87" t="s">
        <v>6456</v>
      </c>
      <c r="B132" s="20" t="s">
        <v>7510</v>
      </c>
      <c r="C132" s="20" t="s">
        <v>7511</v>
      </c>
      <c r="D132" s="20" t="s">
        <v>6922</v>
      </c>
      <c r="E132" s="20" t="s">
        <v>7512</v>
      </c>
      <c r="F132" s="20" t="s">
        <v>7107</v>
      </c>
      <c r="G132" s="20" t="s">
        <v>8532</v>
      </c>
      <c r="H132" s="20" t="s">
        <v>6165</v>
      </c>
      <c r="I132" s="88" t="s">
        <v>197</v>
      </c>
    </row>
    <row r="133" spans="1:9" x14ac:dyDescent="0.25">
      <c r="A133" s="89" t="s">
        <v>6457</v>
      </c>
      <c r="B133" s="16" t="s">
        <v>7513</v>
      </c>
      <c r="C133" s="16" t="s">
        <v>7514</v>
      </c>
      <c r="D133" s="16" t="s">
        <v>6893</v>
      </c>
      <c r="E133" s="16" t="s">
        <v>7515</v>
      </c>
      <c r="F133" s="16" t="s">
        <v>7107</v>
      </c>
      <c r="G133" s="16" t="s">
        <v>8533</v>
      </c>
      <c r="H133" s="16" t="s">
        <v>524</v>
      </c>
      <c r="I133" s="90" t="s">
        <v>12305</v>
      </c>
    </row>
    <row r="134" spans="1:9" x14ac:dyDescent="0.25">
      <c r="A134" s="89" t="s">
        <v>6458</v>
      </c>
      <c r="B134" s="16" t="s">
        <v>7516</v>
      </c>
      <c r="C134" s="16" t="s">
        <v>7517</v>
      </c>
      <c r="D134" s="16" t="s">
        <v>6888</v>
      </c>
      <c r="E134" s="16" t="s">
        <v>7518</v>
      </c>
      <c r="F134" s="16" t="s">
        <v>7107</v>
      </c>
      <c r="G134" s="16" t="s">
        <v>8534</v>
      </c>
      <c r="H134" s="16" t="s">
        <v>524</v>
      </c>
      <c r="I134" s="90" t="s">
        <v>12305</v>
      </c>
    </row>
    <row r="135" spans="1:9" x14ac:dyDescent="0.25">
      <c r="A135" s="93" t="s">
        <v>6459</v>
      </c>
      <c r="B135" s="18" t="s">
        <v>7519</v>
      </c>
      <c r="C135" s="18" t="s">
        <v>7520</v>
      </c>
      <c r="D135" s="18" t="s">
        <v>6956</v>
      </c>
      <c r="E135" s="18" t="s">
        <v>7521</v>
      </c>
      <c r="F135" s="18" t="s">
        <v>7107</v>
      </c>
      <c r="G135" s="18" t="s">
        <v>8535</v>
      </c>
      <c r="H135" s="18" t="s">
        <v>8696</v>
      </c>
      <c r="I135" s="94" t="s">
        <v>14328</v>
      </c>
    </row>
    <row r="136" spans="1:9" x14ac:dyDescent="0.25">
      <c r="A136" s="85" t="s">
        <v>6460</v>
      </c>
      <c r="B136" s="19" t="s">
        <v>7522</v>
      </c>
      <c r="C136" s="19" t="s">
        <v>7523</v>
      </c>
      <c r="D136" s="19" t="s">
        <v>6833</v>
      </c>
      <c r="E136" s="19" t="s">
        <v>7524</v>
      </c>
      <c r="F136" s="19" t="s">
        <v>7107</v>
      </c>
      <c r="G136" s="19">
        <v>0</v>
      </c>
      <c r="H136" s="19" t="s">
        <v>524</v>
      </c>
      <c r="I136" s="86" t="s">
        <v>520</v>
      </c>
    </row>
    <row r="137" spans="1:9" x14ac:dyDescent="0.25">
      <c r="A137" s="93" t="s">
        <v>6661</v>
      </c>
      <c r="B137" s="18" t="s">
        <v>7525</v>
      </c>
      <c r="C137" s="18" t="s">
        <v>7526</v>
      </c>
      <c r="D137" s="18" t="s">
        <v>7527</v>
      </c>
      <c r="E137" s="18" t="s">
        <v>7528</v>
      </c>
      <c r="F137" s="18" t="s">
        <v>7107</v>
      </c>
      <c r="G137" s="18" t="s">
        <v>8536</v>
      </c>
      <c r="H137" s="18" t="s">
        <v>8696</v>
      </c>
      <c r="I137" s="94" t="s">
        <v>14328</v>
      </c>
    </row>
    <row r="138" spans="1:9" x14ac:dyDescent="0.25">
      <c r="A138" s="95" t="s">
        <v>6461</v>
      </c>
      <c r="B138" s="17" t="s">
        <v>7529</v>
      </c>
      <c r="C138" s="17" t="s">
        <v>7530</v>
      </c>
      <c r="D138" s="17" t="s">
        <v>6747</v>
      </c>
      <c r="E138" s="17" t="s">
        <v>7531</v>
      </c>
      <c r="F138" s="17" t="s">
        <v>7107</v>
      </c>
      <c r="G138" s="17" t="s">
        <v>8537</v>
      </c>
      <c r="H138" s="17" t="s">
        <v>8694</v>
      </c>
      <c r="I138" s="96" t="s">
        <v>12324</v>
      </c>
    </row>
    <row r="139" spans="1:9" x14ac:dyDescent="0.25">
      <c r="A139" s="95" t="s">
        <v>6462</v>
      </c>
      <c r="B139" s="17" t="s">
        <v>7532</v>
      </c>
      <c r="C139" s="17" t="s">
        <v>7533</v>
      </c>
      <c r="D139" s="17" t="s">
        <v>6764</v>
      </c>
      <c r="E139" s="17" t="s">
        <v>7534</v>
      </c>
      <c r="F139" s="17" t="s">
        <v>7107</v>
      </c>
      <c r="G139" s="23" t="s">
        <v>8538</v>
      </c>
      <c r="H139" s="17" t="s">
        <v>6174</v>
      </c>
      <c r="I139" s="96" t="s">
        <v>12324</v>
      </c>
    </row>
    <row r="140" spans="1:9" x14ac:dyDescent="0.25">
      <c r="A140" s="87" t="s">
        <v>6463</v>
      </c>
      <c r="B140" s="20" t="s">
        <v>7535</v>
      </c>
      <c r="C140" s="20" t="s">
        <v>7536</v>
      </c>
      <c r="D140" s="20" t="s">
        <v>6918</v>
      </c>
      <c r="E140" s="20" t="s">
        <v>7537</v>
      </c>
      <c r="F140" s="20" t="s">
        <v>7107</v>
      </c>
      <c r="G140" s="20" t="s">
        <v>8539</v>
      </c>
      <c r="H140" s="20" t="s">
        <v>6165</v>
      </c>
      <c r="I140" s="88" t="s">
        <v>197</v>
      </c>
    </row>
    <row r="141" spans="1:9" x14ac:dyDescent="0.25">
      <c r="A141" s="89" t="s">
        <v>6464</v>
      </c>
      <c r="B141" s="16" t="s">
        <v>7538</v>
      </c>
      <c r="C141" s="16" t="s">
        <v>7539</v>
      </c>
      <c r="D141" s="16" t="s">
        <v>6908</v>
      </c>
      <c r="E141" s="16" t="s">
        <v>7540</v>
      </c>
      <c r="F141" s="16" t="s">
        <v>7107</v>
      </c>
      <c r="G141" s="16" t="s">
        <v>8540</v>
      </c>
      <c r="H141" s="16" t="s">
        <v>524</v>
      </c>
      <c r="I141" s="90" t="s">
        <v>12305</v>
      </c>
    </row>
    <row r="142" spans="1:9" x14ac:dyDescent="0.25">
      <c r="A142" s="87" t="s">
        <v>6465</v>
      </c>
      <c r="B142" s="20" t="s">
        <v>7541</v>
      </c>
      <c r="C142" s="20" t="s">
        <v>7542</v>
      </c>
      <c r="D142" s="20" t="s">
        <v>6913</v>
      </c>
      <c r="E142" s="20" t="s">
        <v>7543</v>
      </c>
      <c r="F142" s="20" t="s">
        <v>7107</v>
      </c>
      <c r="G142" s="20" t="s">
        <v>8541</v>
      </c>
      <c r="H142" s="20" t="s">
        <v>6165</v>
      </c>
      <c r="I142" s="88" t="s">
        <v>197</v>
      </c>
    </row>
    <row r="143" spans="1:9" x14ac:dyDescent="0.25">
      <c r="A143" s="89" t="s">
        <v>6466</v>
      </c>
      <c r="B143" s="16" t="s">
        <v>7544</v>
      </c>
      <c r="C143" s="16" t="s">
        <v>7545</v>
      </c>
      <c r="D143" s="16" t="s">
        <v>6467</v>
      </c>
      <c r="E143" s="16" t="s">
        <v>7546</v>
      </c>
      <c r="F143" s="16" t="s">
        <v>7107</v>
      </c>
      <c r="G143" s="16" t="s">
        <v>8542</v>
      </c>
      <c r="H143" s="16" t="s">
        <v>524</v>
      </c>
      <c r="I143" s="90" t="s">
        <v>12305</v>
      </c>
    </row>
    <row r="144" spans="1:9" x14ac:dyDescent="0.25">
      <c r="A144" s="89" t="s">
        <v>6468</v>
      </c>
      <c r="B144" s="16" t="s">
        <v>7547</v>
      </c>
      <c r="C144" s="16" t="s">
        <v>7548</v>
      </c>
      <c r="D144" s="16" t="s">
        <v>6880</v>
      </c>
      <c r="E144" s="16" t="s">
        <v>7549</v>
      </c>
      <c r="F144" s="16" t="s">
        <v>7107</v>
      </c>
      <c r="G144" s="16" t="s">
        <v>8543</v>
      </c>
      <c r="H144" s="16" t="s">
        <v>6165</v>
      </c>
      <c r="I144" s="90" t="s">
        <v>12305</v>
      </c>
    </row>
    <row r="145" spans="1:9" x14ac:dyDescent="0.25">
      <c r="A145" s="87" t="s">
        <v>6469</v>
      </c>
      <c r="B145" s="20" t="s">
        <v>7550</v>
      </c>
      <c r="C145" s="20" t="s">
        <v>7551</v>
      </c>
      <c r="D145" s="20" t="s">
        <v>6916</v>
      </c>
      <c r="E145" s="20" t="s">
        <v>7552</v>
      </c>
      <c r="F145" s="20" t="s">
        <v>7107</v>
      </c>
      <c r="G145" s="20">
        <v>0</v>
      </c>
      <c r="H145" s="20" t="s">
        <v>6165</v>
      </c>
      <c r="I145" s="88" t="s">
        <v>197</v>
      </c>
    </row>
    <row r="146" spans="1:9" x14ac:dyDescent="0.25">
      <c r="A146" s="91" t="s">
        <v>6470</v>
      </c>
      <c r="B146" s="21" t="s">
        <v>7553</v>
      </c>
      <c r="C146" s="21" t="s">
        <v>7554</v>
      </c>
      <c r="D146" s="21" t="s">
        <v>6940</v>
      </c>
      <c r="E146" s="21" t="s">
        <v>7555</v>
      </c>
      <c r="F146" s="21" t="s">
        <v>7107</v>
      </c>
      <c r="G146" s="21" t="s">
        <v>8544</v>
      </c>
      <c r="H146" s="21" t="s">
        <v>5943</v>
      </c>
      <c r="I146" s="92" t="s">
        <v>942</v>
      </c>
    </row>
    <row r="147" spans="1:9" x14ac:dyDescent="0.25">
      <c r="A147" s="85" t="s">
        <v>6471</v>
      </c>
      <c r="B147" s="19" t="s">
        <v>7556</v>
      </c>
      <c r="C147" s="19" t="s">
        <v>7557</v>
      </c>
      <c r="D147" s="19" t="s">
        <v>6823</v>
      </c>
      <c r="E147" s="19" t="s">
        <v>7558</v>
      </c>
      <c r="F147" s="19" t="s">
        <v>7107</v>
      </c>
      <c r="G147" s="19" t="s">
        <v>7559</v>
      </c>
      <c r="H147" s="19" t="s">
        <v>5943</v>
      </c>
      <c r="I147" s="86" t="s">
        <v>520</v>
      </c>
    </row>
    <row r="148" spans="1:9" x14ac:dyDescent="0.25">
      <c r="A148" s="87" t="s">
        <v>6472</v>
      </c>
      <c r="B148" s="20" t="s">
        <v>7560</v>
      </c>
      <c r="C148" s="20" t="s">
        <v>7561</v>
      </c>
      <c r="D148" s="20" t="s">
        <v>6927</v>
      </c>
      <c r="E148" s="20" t="s">
        <v>7562</v>
      </c>
      <c r="F148" s="20" t="s">
        <v>7107</v>
      </c>
      <c r="G148" s="20" t="s">
        <v>8545</v>
      </c>
      <c r="H148" s="20" t="s">
        <v>6165</v>
      </c>
      <c r="I148" s="88" t="s">
        <v>197</v>
      </c>
    </row>
    <row r="149" spans="1:9" x14ac:dyDescent="0.25">
      <c r="A149" s="95" t="s">
        <v>6473</v>
      </c>
      <c r="B149" s="17" t="s">
        <v>7563</v>
      </c>
      <c r="C149" s="17" t="s">
        <v>7564</v>
      </c>
      <c r="D149" s="17" t="s">
        <v>6737</v>
      </c>
      <c r="E149" s="17" t="s">
        <v>7565</v>
      </c>
      <c r="F149" s="17" t="s">
        <v>7107</v>
      </c>
      <c r="G149" s="17" t="s">
        <v>8546</v>
      </c>
      <c r="H149" s="17" t="s">
        <v>8694</v>
      </c>
      <c r="I149" s="96" t="s">
        <v>12324</v>
      </c>
    </row>
    <row r="150" spans="1:9" x14ac:dyDescent="0.25">
      <c r="A150" s="95" t="s">
        <v>6474</v>
      </c>
      <c r="B150" s="17" t="s">
        <v>7566</v>
      </c>
      <c r="C150" s="17" t="s">
        <v>7567</v>
      </c>
      <c r="D150" s="17" t="s">
        <v>6789</v>
      </c>
      <c r="E150" s="17" t="s">
        <v>7568</v>
      </c>
      <c r="F150" s="17" t="s">
        <v>7107</v>
      </c>
      <c r="G150" s="17" t="s">
        <v>8547</v>
      </c>
      <c r="H150" s="17" t="s">
        <v>6174</v>
      </c>
      <c r="I150" s="96" t="s">
        <v>12324</v>
      </c>
    </row>
    <row r="151" spans="1:9" x14ac:dyDescent="0.25">
      <c r="A151" s="95" t="s">
        <v>5557</v>
      </c>
      <c r="B151" s="17" t="s">
        <v>7569</v>
      </c>
      <c r="C151" s="17" t="s">
        <v>7570</v>
      </c>
      <c r="D151" s="17" t="s">
        <v>7571</v>
      </c>
      <c r="E151" s="17" t="s">
        <v>7572</v>
      </c>
      <c r="F151" s="17" t="s">
        <v>7107</v>
      </c>
      <c r="G151" s="17" t="s">
        <v>8548</v>
      </c>
      <c r="H151" s="17" t="s">
        <v>8694</v>
      </c>
      <c r="I151" s="96" t="s">
        <v>12324</v>
      </c>
    </row>
    <row r="152" spans="1:9" x14ac:dyDescent="0.25">
      <c r="A152" s="95" t="s">
        <v>6475</v>
      </c>
      <c r="B152" s="17" t="s">
        <v>7573</v>
      </c>
      <c r="C152" s="17" t="s">
        <v>7574</v>
      </c>
      <c r="D152" s="17" t="s">
        <v>6765</v>
      </c>
      <c r="E152" s="17" t="s">
        <v>7575</v>
      </c>
      <c r="F152" s="17" t="s">
        <v>7107</v>
      </c>
      <c r="G152" s="23" t="s">
        <v>8549</v>
      </c>
      <c r="H152" s="17" t="s">
        <v>8696</v>
      </c>
      <c r="I152" s="96" t="s">
        <v>12324</v>
      </c>
    </row>
    <row r="153" spans="1:9" x14ac:dyDescent="0.25">
      <c r="A153" s="95" t="s">
        <v>2004</v>
      </c>
      <c r="B153" s="17" t="s">
        <v>7576</v>
      </c>
      <c r="C153" s="17" t="s">
        <v>7577</v>
      </c>
      <c r="D153" s="17" t="s">
        <v>7578</v>
      </c>
      <c r="E153" s="17" t="s">
        <v>2006</v>
      </c>
      <c r="F153" s="17" t="s">
        <v>7107</v>
      </c>
      <c r="G153" s="17" t="s">
        <v>8550</v>
      </c>
      <c r="H153" s="17" t="s">
        <v>8694</v>
      </c>
      <c r="I153" s="96" t="s">
        <v>12324</v>
      </c>
    </row>
    <row r="154" spans="1:9" x14ac:dyDescent="0.25">
      <c r="A154" s="95" t="s">
        <v>6476</v>
      </c>
      <c r="B154" s="17" t="s">
        <v>7579</v>
      </c>
      <c r="C154" s="17" t="s">
        <v>7580</v>
      </c>
      <c r="D154" s="17" t="s">
        <v>7581</v>
      </c>
      <c r="E154" s="17" t="s">
        <v>7582</v>
      </c>
      <c r="F154" s="17" t="s">
        <v>7107</v>
      </c>
      <c r="G154" s="17" t="s">
        <v>7583</v>
      </c>
      <c r="H154" s="17" t="s">
        <v>8696</v>
      </c>
      <c r="I154" s="96" t="s">
        <v>12324</v>
      </c>
    </row>
    <row r="155" spans="1:9" x14ac:dyDescent="0.25">
      <c r="A155" s="95" t="s">
        <v>1646</v>
      </c>
      <c r="B155" s="17" t="s">
        <v>7584</v>
      </c>
      <c r="C155" s="17" t="s">
        <v>7585</v>
      </c>
      <c r="D155" s="17" t="s">
        <v>7586</v>
      </c>
      <c r="E155" s="17" t="s">
        <v>1648</v>
      </c>
      <c r="F155" s="17" t="s">
        <v>7107</v>
      </c>
      <c r="G155" s="17" t="s">
        <v>1652</v>
      </c>
      <c r="H155" s="17" t="s">
        <v>8693</v>
      </c>
      <c r="I155" s="96" t="s">
        <v>12324</v>
      </c>
    </row>
    <row r="156" spans="1:9" x14ac:dyDescent="0.25">
      <c r="A156" s="91" t="s">
        <v>6348</v>
      </c>
      <c r="B156" s="21" t="s">
        <v>7587</v>
      </c>
      <c r="C156" s="21" t="s">
        <v>7588</v>
      </c>
      <c r="D156" s="21" t="s">
        <v>7589</v>
      </c>
      <c r="E156" s="21" t="s">
        <v>6350</v>
      </c>
      <c r="F156" s="21" t="s">
        <v>7107</v>
      </c>
      <c r="G156" s="21" t="s">
        <v>6352</v>
      </c>
      <c r="H156" s="21" t="s">
        <v>5313</v>
      </c>
      <c r="I156" s="92" t="s">
        <v>942</v>
      </c>
    </row>
    <row r="157" spans="1:9" x14ac:dyDescent="0.25">
      <c r="A157" s="95" t="s">
        <v>6477</v>
      </c>
      <c r="B157" s="17" t="s">
        <v>7590</v>
      </c>
      <c r="C157" s="17" t="s">
        <v>7591</v>
      </c>
      <c r="D157" s="17" t="s">
        <v>6798</v>
      </c>
      <c r="E157" s="17" t="s">
        <v>7592</v>
      </c>
      <c r="F157" s="17" t="s">
        <v>7107</v>
      </c>
      <c r="G157" s="17" t="s">
        <v>8551</v>
      </c>
      <c r="H157" s="17" t="s">
        <v>8690</v>
      </c>
      <c r="I157" s="96" t="s">
        <v>12324</v>
      </c>
    </row>
    <row r="158" spans="1:9" x14ac:dyDescent="0.25">
      <c r="A158" s="95" t="s">
        <v>6478</v>
      </c>
      <c r="B158" s="17" t="s">
        <v>7593</v>
      </c>
      <c r="C158" s="17" t="s">
        <v>7594</v>
      </c>
      <c r="D158" s="17" t="s">
        <v>6744</v>
      </c>
      <c r="E158" s="17" t="s">
        <v>7595</v>
      </c>
      <c r="F158" s="17" t="s">
        <v>7107</v>
      </c>
      <c r="G158" s="17" t="s">
        <v>8552</v>
      </c>
      <c r="H158" s="17" t="s">
        <v>8696</v>
      </c>
      <c r="I158" s="96" t="s">
        <v>12324</v>
      </c>
    </row>
    <row r="159" spans="1:9" x14ac:dyDescent="0.25">
      <c r="A159" s="89" t="s">
        <v>6479</v>
      </c>
      <c r="B159" s="16" t="s">
        <v>7596</v>
      </c>
      <c r="C159" s="16" t="s">
        <v>7597</v>
      </c>
      <c r="D159" s="16" t="s">
        <v>6820</v>
      </c>
      <c r="E159" s="16" t="s">
        <v>7598</v>
      </c>
      <c r="F159" s="16" t="s">
        <v>7107</v>
      </c>
      <c r="G159" s="16" t="s">
        <v>8553</v>
      </c>
      <c r="H159" s="16" t="s">
        <v>524</v>
      </c>
      <c r="I159" s="90" t="s">
        <v>12305</v>
      </c>
    </row>
    <row r="160" spans="1:9" x14ac:dyDescent="0.25">
      <c r="A160" s="93" t="s">
        <v>1923</v>
      </c>
      <c r="B160" s="18" t="s">
        <v>7599</v>
      </c>
      <c r="C160" s="18" t="s">
        <v>7600</v>
      </c>
      <c r="D160" s="18" t="s">
        <v>7601</v>
      </c>
      <c r="E160" s="18" t="s">
        <v>7602</v>
      </c>
      <c r="F160" s="18" t="s">
        <v>7107</v>
      </c>
      <c r="G160" s="18" t="s">
        <v>8554</v>
      </c>
      <c r="H160" s="18" t="s">
        <v>8696</v>
      </c>
      <c r="I160" s="94" t="s">
        <v>14328</v>
      </c>
    </row>
    <row r="161" spans="1:9" x14ac:dyDescent="0.25">
      <c r="A161" s="91" t="s">
        <v>6480</v>
      </c>
      <c r="B161" s="21" t="s">
        <v>7603</v>
      </c>
      <c r="C161" s="21" t="s">
        <v>7604</v>
      </c>
      <c r="D161" s="21" t="s">
        <v>6941</v>
      </c>
      <c r="E161" s="21" t="s">
        <v>7605</v>
      </c>
      <c r="F161" s="21" t="s">
        <v>7107</v>
      </c>
      <c r="G161" s="21" t="s">
        <v>8555</v>
      </c>
      <c r="H161" s="21" t="s">
        <v>5943</v>
      </c>
      <c r="I161" s="92" t="s">
        <v>942</v>
      </c>
    </row>
    <row r="162" spans="1:9" x14ac:dyDescent="0.25">
      <c r="A162" s="85" t="s">
        <v>6481</v>
      </c>
      <c r="B162" s="19" t="s">
        <v>7606</v>
      </c>
      <c r="C162" s="19" t="s">
        <v>7607</v>
      </c>
      <c r="D162" s="19" t="s">
        <v>6847</v>
      </c>
      <c r="E162" s="19" t="s">
        <v>7608</v>
      </c>
      <c r="F162" s="19" t="s">
        <v>7107</v>
      </c>
      <c r="G162" s="19" t="s">
        <v>8556</v>
      </c>
      <c r="H162" s="19" t="s">
        <v>524</v>
      </c>
      <c r="I162" s="86" t="s">
        <v>520</v>
      </c>
    </row>
    <row r="163" spans="1:9" x14ac:dyDescent="0.25">
      <c r="A163" s="89" t="s">
        <v>6482</v>
      </c>
      <c r="B163" s="16" t="s">
        <v>7609</v>
      </c>
      <c r="C163" s="16" t="s">
        <v>7610</v>
      </c>
      <c r="D163" s="16" t="s">
        <v>6861</v>
      </c>
      <c r="E163" s="16" t="s">
        <v>7611</v>
      </c>
      <c r="F163" s="16" t="s">
        <v>7107</v>
      </c>
      <c r="G163" s="16">
        <v>0</v>
      </c>
      <c r="H163" s="16" t="s">
        <v>6165</v>
      </c>
      <c r="I163" s="90" t="s">
        <v>12305</v>
      </c>
    </row>
    <row r="164" spans="1:9" x14ac:dyDescent="0.25">
      <c r="A164" s="89" t="s">
        <v>6483</v>
      </c>
      <c r="B164" s="16" t="s">
        <v>7612</v>
      </c>
      <c r="C164" s="16" t="s">
        <v>7613</v>
      </c>
      <c r="D164" s="16" t="s">
        <v>6872</v>
      </c>
      <c r="E164" s="16" t="s">
        <v>7614</v>
      </c>
      <c r="F164" s="16" t="s">
        <v>7107</v>
      </c>
      <c r="G164" s="16" t="s">
        <v>8557</v>
      </c>
      <c r="H164" s="16" t="s">
        <v>8696</v>
      </c>
      <c r="I164" s="90" t="s">
        <v>12305</v>
      </c>
    </row>
    <row r="165" spans="1:9" x14ac:dyDescent="0.25">
      <c r="A165" s="85" t="s">
        <v>6662</v>
      </c>
      <c r="B165" s="19" t="s">
        <v>7615</v>
      </c>
      <c r="C165" s="19" t="s">
        <v>7616</v>
      </c>
      <c r="D165" s="19" t="s">
        <v>6831</v>
      </c>
      <c r="E165" s="19" t="s">
        <v>7617</v>
      </c>
      <c r="F165" s="19" t="s">
        <v>7107</v>
      </c>
      <c r="G165" s="19" t="s">
        <v>8558</v>
      </c>
      <c r="H165" s="19" t="s">
        <v>5943</v>
      </c>
      <c r="I165" s="86" t="s">
        <v>520</v>
      </c>
    </row>
    <row r="166" spans="1:9" x14ac:dyDescent="0.25">
      <c r="A166" s="85" t="s">
        <v>6484</v>
      </c>
      <c r="B166" s="19" t="s">
        <v>7618</v>
      </c>
      <c r="C166" s="19" t="s">
        <v>7619</v>
      </c>
      <c r="D166" s="19" t="s">
        <v>6819</v>
      </c>
      <c r="E166" s="19" t="s">
        <v>7620</v>
      </c>
      <c r="F166" s="19" t="s">
        <v>7107</v>
      </c>
      <c r="G166" s="19" t="s">
        <v>8559</v>
      </c>
      <c r="H166" s="19" t="s">
        <v>5943</v>
      </c>
      <c r="I166" s="86" t="s">
        <v>520</v>
      </c>
    </row>
    <row r="167" spans="1:9" x14ac:dyDescent="0.25">
      <c r="A167" s="93" t="s">
        <v>6485</v>
      </c>
      <c r="B167" s="18" t="s">
        <v>7621</v>
      </c>
      <c r="C167" s="18" t="s">
        <v>7622</v>
      </c>
      <c r="D167" s="18" t="s">
        <v>6965</v>
      </c>
      <c r="E167" s="18" t="s">
        <v>7623</v>
      </c>
      <c r="F167" s="18" t="s">
        <v>7107</v>
      </c>
      <c r="G167" s="18" t="s">
        <v>8560</v>
      </c>
      <c r="H167" s="18" t="s">
        <v>8696</v>
      </c>
      <c r="I167" s="94" t="s">
        <v>14328</v>
      </c>
    </row>
    <row r="168" spans="1:9" x14ac:dyDescent="0.25">
      <c r="A168" s="89" t="s">
        <v>6486</v>
      </c>
      <c r="B168" s="16" t="s">
        <v>7624</v>
      </c>
      <c r="C168" s="16" t="s">
        <v>7625</v>
      </c>
      <c r="D168" s="16" t="s">
        <v>6811</v>
      </c>
      <c r="E168" s="16" t="s">
        <v>7626</v>
      </c>
      <c r="F168" s="16" t="s">
        <v>7107</v>
      </c>
      <c r="G168" s="16" t="s">
        <v>8561</v>
      </c>
      <c r="H168" s="16" t="s">
        <v>524</v>
      </c>
      <c r="I168" s="90" t="s">
        <v>12305</v>
      </c>
    </row>
    <row r="169" spans="1:9" x14ac:dyDescent="0.25">
      <c r="A169" s="93" t="s">
        <v>3724</v>
      </c>
      <c r="B169" s="18" t="s">
        <v>7627</v>
      </c>
      <c r="C169" s="18" t="s">
        <v>7628</v>
      </c>
      <c r="D169" s="18" t="s">
        <v>7629</v>
      </c>
      <c r="E169" s="18" t="s">
        <v>3726</v>
      </c>
      <c r="F169" s="18" t="s">
        <v>7107</v>
      </c>
      <c r="G169" s="18" t="s">
        <v>3729</v>
      </c>
      <c r="H169" s="18" t="s">
        <v>5313</v>
      </c>
      <c r="I169" s="94" t="s">
        <v>14328</v>
      </c>
    </row>
    <row r="170" spans="1:9" x14ac:dyDescent="0.25">
      <c r="A170" s="85" t="s">
        <v>6487</v>
      </c>
      <c r="B170" s="19" t="s">
        <v>7630</v>
      </c>
      <c r="C170" s="19" t="s">
        <v>7631</v>
      </c>
      <c r="D170" s="19" t="s">
        <v>6813</v>
      </c>
      <c r="E170" s="19" t="s">
        <v>7632</v>
      </c>
      <c r="F170" s="19" t="s">
        <v>7107</v>
      </c>
      <c r="G170" s="19" t="s">
        <v>8562</v>
      </c>
      <c r="H170" s="19" t="s">
        <v>524</v>
      </c>
      <c r="I170" s="86" t="s">
        <v>520</v>
      </c>
    </row>
    <row r="171" spans="1:9" x14ac:dyDescent="0.25">
      <c r="A171" s="95" t="s">
        <v>1964</v>
      </c>
      <c r="B171" s="17" t="s">
        <v>7633</v>
      </c>
      <c r="C171" s="17" t="s">
        <v>7634</v>
      </c>
      <c r="D171" s="17" t="s">
        <v>7635</v>
      </c>
      <c r="E171" s="17" t="s">
        <v>1966</v>
      </c>
      <c r="F171" s="17" t="s">
        <v>7107</v>
      </c>
      <c r="G171" s="23" t="s">
        <v>7636</v>
      </c>
      <c r="H171" s="17" t="s">
        <v>8694</v>
      </c>
      <c r="I171" s="96" t="s">
        <v>12324</v>
      </c>
    </row>
    <row r="172" spans="1:9" x14ac:dyDescent="0.25">
      <c r="A172" s="85" t="s">
        <v>6714</v>
      </c>
      <c r="B172" s="19" t="s">
        <v>7637</v>
      </c>
      <c r="C172" s="19" t="s">
        <v>7638</v>
      </c>
      <c r="D172" s="19" t="s">
        <v>7639</v>
      </c>
      <c r="E172" s="19" t="s">
        <v>7640</v>
      </c>
      <c r="F172" s="19" t="s">
        <v>7107</v>
      </c>
      <c r="G172" s="19" t="s">
        <v>8563</v>
      </c>
      <c r="H172" s="19" t="s">
        <v>524</v>
      </c>
      <c r="I172" s="86" t="s">
        <v>520</v>
      </c>
    </row>
    <row r="173" spans="1:9" x14ac:dyDescent="0.25">
      <c r="A173" s="95" t="s">
        <v>6488</v>
      </c>
      <c r="B173" s="17" t="s">
        <v>7641</v>
      </c>
      <c r="C173" s="17" t="s">
        <v>7642</v>
      </c>
      <c r="D173" s="17" t="s">
        <v>6782</v>
      </c>
      <c r="E173" s="17" t="s">
        <v>7643</v>
      </c>
      <c r="F173" s="17" t="s">
        <v>7107</v>
      </c>
      <c r="G173" s="17" t="s">
        <v>8564</v>
      </c>
      <c r="H173" s="17" t="s">
        <v>8696</v>
      </c>
      <c r="I173" s="96" t="s">
        <v>12324</v>
      </c>
    </row>
    <row r="174" spans="1:9" x14ac:dyDescent="0.25">
      <c r="A174" s="95" t="s">
        <v>6489</v>
      </c>
      <c r="B174" s="17" t="s">
        <v>7644</v>
      </c>
      <c r="C174" s="17" t="s">
        <v>7645</v>
      </c>
      <c r="D174" s="17" t="s">
        <v>6783</v>
      </c>
      <c r="E174" s="17" t="s">
        <v>7646</v>
      </c>
      <c r="F174" s="17" t="s">
        <v>7107</v>
      </c>
      <c r="G174" s="17" t="s">
        <v>8565</v>
      </c>
      <c r="H174" s="17" t="s">
        <v>8697</v>
      </c>
      <c r="I174" s="96" t="s">
        <v>12324</v>
      </c>
    </row>
    <row r="175" spans="1:9" x14ac:dyDescent="0.25">
      <c r="A175" s="87" t="s">
        <v>6663</v>
      </c>
      <c r="B175" s="20" t="s">
        <v>7647</v>
      </c>
      <c r="C175" s="20" t="s">
        <v>7648</v>
      </c>
      <c r="D175" s="20" t="s">
        <v>7649</v>
      </c>
      <c r="E175" s="20" t="s">
        <v>7650</v>
      </c>
      <c r="F175" s="20" t="s">
        <v>7107</v>
      </c>
      <c r="G175" s="20" t="s">
        <v>8566</v>
      </c>
      <c r="H175" s="20" t="s">
        <v>6165</v>
      </c>
      <c r="I175" s="88" t="s">
        <v>197</v>
      </c>
    </row>
    <row r="176" spans="1:9" x14ac:dyDescent="0.25">
      <c r="A176" s="87" t="s">
        <v>3087</v>
      </c>
      <c r="B176" s="20" t="s">
        <v>7651</v>
      </c>
      <c r="C176" s="20" t="s">
        <v>7652</v>
      </c>
      <c r="D176" s="20" t="s">
        <v>7653</v>
      </c>
      <c r="E176" s="20" t="s">
        <v>7654</v>
      </c>
      <c r="F176" s="20" t="s">
        <v>7107</v>
      </c>
      <c r="G176" s="20" t="s">
        <v>3091</v>
      </c>
      <c r="H176" s="20" t="s">
        <v>6165</v>
      </c>
      <c r="I176" s="88" t="s">
        <v>197</v>
      </c>
    </row>
    <row r="177" spans="1:9" x14ac:dyDescent="0.25">
      <c r="A177" s="95" t="s">
        <v>6490</v>
      </c>
      <c r="B177" s="17" t="s">
        <v>7655</v>
      </c>
      <c r="C177" s="17" t="s">
        <v>7656</v>
      </c>
      <c r="D177" s="17" t="s">
        <v>6756</v>
      </c>
      <c r="E177" s="17" t="s">
        <v>7657</v>
      </c>
      <c r="F177" s="17" t="s">
        <v>7107</v>
      </c>
      <c r="G177" s="17">
        <v>0</v>
      </c>
      <c r="H177" s="17" t="s">
        <v>8691</v>
      </c>
      <c r="I177" s="96" t="s">
        <v>12324</v>
      </c>
    </row>
    <row r="178" spans="1:9" x14ac:dyDescent="0.25">
      <c r="A178" s="95" t="s">
        <v>6664</v>
      </c>
      <c r="B178" s="17" t="s">
        <v>7658</v>
      </c>
      <c r="C178" s="17" t="s">
        <v>7659</v>
      </c>
      <c r="D178" s="17" t="s">
        <v>7660</v>
      </c>
      <c r="E178" s="17" t="s">
        <v>10573</v>
      </c>
      <c r="F178" s="17" t="s">
        <v>7107</v>
      </c>
      <c r="G178" s="17" t="s">
        <v>7661</v>
      </c>
      <c r="H178" s="17" t="s">
        <v>6174</v>
      </c>
      <c r="I178" s="96" t="s">
        <v>12324</v>
      </c>
    </row>
    <row r="179" spans="1:9" x14ac:dyDescent="0.25">
      <c r="A179" s="95" t="s">
        <v>4204</v>
      </c>
      <c r="B179" s="17" t="s">
        <v>7662</v>
      </c>
      <c r="C179" s="17" t="s">
        <v>7663</v>
      </c>
      <c r="D179" s="17" t="s">
        <v>7664</v>
      </c>
      <c r="E179" s="17" t="s">
        <v>4206</v>
      </c>
      <c r="F179" s="17" t="s">
        <v>7107</v>
      </c>
      <c r="G179" s="17" t="s">
        <v>8567</v>
      </c>
      <c r="H179" s="17" t="s">
        <v>8691</v>
      </c>
      <c r="I179" s="96" t="s">
        <v>12324</v>
      </c>
    </row>
    <row r="180" spans="1:9" x14ac:dyDescent="0.25">
      <c r="A180" s="85" t="s">
        <v>10130</v>
      </c>
      <c r="B180" s="19" t="s">
        <v>16633</v>
      </c>
      <c r="C180" s="19" t="s">
        <v>10570</v>
      </c>
      <c r="D180" s="19" t="s">
        <v>23003</v>
      </c>
      <c r="E180" s="19" t="s">
        <v>16637</v>
      </c>
      <c r="F180" s="19" t="s">
        <v>7107</v>
      </c>
      <c r="G180" s="19">
        <v>0</v>
      </c>
      <c r="H180" s="19" t="s">
        <v>8698</v>
      </c>
      <c r="I180" s="86" t="s">
        <v>520</v>
      </c>
    </row>
    <row r="181" spans="1:9" x14ac:dyDescent="0.25">
      <c r="A181" s="95" t="s">
        <v>6491</v>
      </c>
      <c r="B181" s="17" t="s">
        <v>7665</v>
      </c>
      <c r="C181" s="17" t="s">
        <v>7666</v>
      </c>
      <c r="D181" s="17" t="s">
        <v>6754</v>
      </c>
      <c r="E181" s="17" t="s">
        <v>7667</v>
      </c>
      <c r="F181" s="17" t="s">
        <v>7107</v>
      </c>
      <c r="G181" s="17" t="s">
        <v>7668</v>
      </c>
      <c r="H181" s="17" t="s">
        <v>8690</v>
      </c>
      <c r="I181" s="96" t="s">
        <v>12324</v>
      </c>
    </row>
    <row r="182" spans="1:9" x14ac:dyDescent="0.25">
      <c r="A182" s="93" t="s">
        <v>6666</v>
      </c>
      <c r="B182" s="18" t="s">
        <v>7669</v>
      </c>
      <c r="C182" s="18" t="s">
        <v>7670</v>
      </c>
      <c r="D182" s="18" t="s">
        <v>6980</v>
      </c>
      <c r="E182" s="18" t="s">
        <v>7671</v>
      </c>
      <c r="F182" s="18" t="s">
        <v>7107</v>
      </c>
      <c r="G182" s="18">
        <v>0</v>
      </c>
      <c r="H182" s="18" t="s">
        <v>8695</v>
      </c>
      <c r="I182" s="94" t="s">
        <v>14328</v>
      </c>
    </row>
    <row r="183" spans="1:9" x14ac:dyDescent="0.25">
      <c r="A183" s="93" t="s">
        <v>6492</v>
      </c>
      <c r="B183" s="18" t="s">
        <v>7672</v>
      </c>
      <c r="C183" s="18" t="s">
        <v>7673</v>
      </c>
      <c r="D183" s="18" t="s">
        <v>7674</v>
      </c>
      <c r="E183" s="18" t="s">
        <v>7675</v>
      </c>
      <c r="F183" s="18" t="s">
        <v>7107</v>
      </c>
      <c r="G183" s="18" t="s">
        <v>7676</v>
      </c>
      <c r="H183" s="18" t="s">
        <v>8695</v>
      </c>
      <c r="I183" s="94" t="s">
        <v>14328</v>
      </c>
    </row>
    <row r="184" spans="1:9" x14ac:dyDescent="0.25">
      <c r="A184" s="95" t="s">
        <v>6493</v>
      </c>
      <c r="B184" s="17" t="s">
        <v>7677</v>
      </c>
      <c r="C184" s="17" t="s">
        <v>7678</v>
      </c>
      <c r="D184" s="17" t="s">
        <v>6797</v>
      </c>
      <c r="E184" s="17" t="s">
        <v>7679</v>
      </c>
      <c r="F184" s="17" t="s">
        <v>7107</v>
      </c>
      <c r="G184" s="17" t="s">
        <v>8568</v>
      </c>
      <c r="H184" s="17" t="s">
        <v>8691</v>
      </c>
      <c r="I184" s="96" t="s">
        <v>12324</v>
      </c>
    </row>
    <row r="185" spans="1:9" x14ac:dyDescent="0.25">
      <c r="A185" s="89" t="s">
        <v>6494</v>
      </c>
      <c r="B185" s="16" t="s">
        <v>7680</v>
      </c>
      <c r="C185" s="16" t="s">
        <v>7681</v>
      </c>
      <c r="D185" s="16" t="s">
        <v>6860</v>
      </c>
      <c r="E185" s="16" t="s">
        <v>7682</v>
      </c>
      <c r="F185" s="16" t="s">
        <v>7107</v>
      </c>
      <c r="G185" s="16" t="s">
        <v>8569</v>
      </c>
      <c r="H185" s="16" t="s">
        <v>6165</v>
      </c>
      <c r="I185" s="90" t="s">
        <v>12305</v>
      </c>
    </row>
    <row r="186" spans="1:9" x14ac:dyDescent="0.25">
      <c r="A186" s="85" t="s">
        <v>6667</v>
      </c>
      <c r="B186" s="19" t="s">
        <v>7683</v>
      </c>
      <c r="C186" s="19" t="s">
        <v>7684</v>
      </c>
      <c r="D186" s="19" t="s">
        <v>7685</v>
      </c>
      <c r="E186" s="19" t="s">
        <v>7686</v>
      </c>
      <c r="F186" s="19" t="s">
        <v>7107</v>
      </c>
      <c r="G186" s="19" t="s">
        <v>8570</v>
      </c>
      <c r="H186" s="19" t="s">
        <v>524</v>
      </c>
      <c r="I186" s="86" t="s">
        <v>520</v>
      </c>
    </row>
    <row r="187" spans="1:9" x14ac:dyDescent="0.25">
      <c r="A187" s="95" t="s">
        <v>6495</v>
      </c>
      <c r="B187" s="17" t="s">
        <v>7687</v>
      </c>
      <c r="C187" s="17" t="s">
        <v>7688</v>
      </c>
      <c r="D187" s="17" t="s">
        <v>6745</v>
      </c>
      <c r="E187" s="17" t="s">
        <v>7689</v>
      </c>
      <c r="F187" s="17" t="s">
        <v>7107</v>
      </c>
      <c r="G187" s="23" t="s">
        <v>7690</v>
      </c>
      <c r="H187" s="17" t="s">
        <v>8694</v>
      </c>
      <c r="I187" s="96" t="s">
        <v>12324</v>
      </c>
    </row>
    <row r="188" spans="1:9" x14ac:dyDescent="0.25">
      <c r="A188" s="95" t="s">
        <v>3822</v>
      </c>
      <c r="B188" s="17" t="s">
        <v>7691</v>
      </c>
      <c r="C188" s="17" t="s">
        <v>7692</v>
      </c>
      <c r="D188" s="17" t="s">
        <v>7693</v>
      </c>
      <c r="E188" s="17" t="s">
        <v>7694</v>
      </c>
      <c r="F188" s="17" t="s">
        <v>7107</v>
      </c>
      <c r="G188" s="23" t="s">
        <v>8571</v>
      </c>
      <c r="H188" s="17" t="s">
        <v>8694</v>
      </c>
      <c r="I188" s="96" t="s">
        <v>12324</v>
      </c>
    </row>
    <row r="189" spans="1:9" x14ac:dyDescent="0.25">
      <c r="A189" s="95" t="s">
        <v>2833</v>
      </c>
      <c r="B189" s="17" t="s">
        <v>7695</v>
      </c>
      <c r="C189" s="17" t="s">
        <v>7696</v>
      </c>
      <c r="D189" s="17" t="s">
        <v>7697</v>
      </c>
      <c r="E189" s="17" t="s">
        <v>7698</v>
      </c>
      <c r="F189" s="17" t="s">
        <v>7107</v>
      </c>
      <c r="G189" s="17" t="s">
        <v>8572</v>
      </c>
      <c r="H189" s="17" t="s">
        <v>8694</v>
      </c>
      <c r="I189" s="96" t="s">
        <v>12324</v>
      </c>
    </row>
    <row r="190" spans="1:9" x14ac:dyDescent="0.25">
      <c r="A190" s="95" t="s">
        <v>6496</v>
      </c>
      <c r="B190" s="17" t="s">
        <v>7699</v>
      </c>
      <c r="C190" s="17" t="s">
        <v>7700</v>
      </c>
      <c r="D190" s="17" t="s">
        <v>6771</v>
      </c>
      <c r="E190" s="17" t="s">
        <v>7701</v>
      </c>
      <c r="F190" s="17" t="s">
        <v>7107</v>
      </c>
      <c r="G190" s="17" t="s">
        <v>7702</v>
      </c>
      <c r="H190" s="17" t="s">
        <v>5313</v>
      </c>
      <c r="I190" s="96" t="s">
        <v>12324</v>
      </c>
    </row>
    <row r="191" spans="1:9" x14ac:dyDescent="0.25">
      <c r="A191" s="85" t="s">
        <v>6497</v>
      </c>
      <c r="B191" s="19" t="s">
        <v>7703</v>
      </c>
      <c r="C191" s="19" t="s">
        <v>7704</v>
      </c>
      <c r="D191" s="19" t="s">
        <v>6825</v>
      </c>
      <c r="E191" s="19" t="s">
        <v>7705</v>
      </c>
      <c r="F191" s="19" t="s">
        <v>7107</v>
      </c>
      <c r="G191" s="19" t="s">
        <v>8573</v>
      </c>
      <c r="H191" s="19" t="s">
        <v>5943</v>
      </c>
      <c r="I191" s="86" t="s">
        <v>520</v>
      </c>
    </row>
    <row r="192" spans="1:9" x14ac:dyDescent="0.25">
      <c r="A192" s="93" t="s">
        <v>5633</v>
      </c>
      <c r="B192" s="18" t="s">
        <v>7706</v>
      </c>
      <c r="C192" s="18" t="s">
        <v>7707</v>
      </c>
      <c r="D192" s="18" t="s">
        <v>7708</v>
      </c>
      <c r="E192" s="18" t="s">
        <v>7709</v>
      </c>
      <c r="F192" s="18" t="s">
        <v>7107</v>
      </c>
      <c r="G192" s="18" t="s">
        <v>8574</v>
      </c>
      <c r="H192" s="18" t="s">
        <v>8690</v>
      </c>
      <c r="I192" s="94" t="s">
        <v>14328</v>
      </c>
    </row>
    <row r="193" spans="1:9" x14ac:dyDescent="0.25">
      <c r="A193" s="85" t="s">
        <v>6498</v>
      </c>
      <c r="B193" s="19" t="s">
        <v>7710</v>
      </c>
      <c r="C193" s="19" t="s">
        <v>7711</v>
      </c>
      <c r="D193" s="19" t="s">
        <v>6808</v>
      </c>
      <c r="E193" s="19" t="s">
        <v>7712</v>
      </c>
      <c r="F193" s="19" t="s">
        <v>7107</v>
      </c>
      <c r="G193" s="19" t="s">
        <v>7713</v>
      </c>
      <c r="H193" s="19" t="s">
        <v>5943</v>
      </c>
      <c r="I193" s="86" t="s">
        <v>520</v>
      </c>
    </row>
    <row r="194" spans="1:9" x14ac:dyDescent="0.25">
      <c r="A194" s="87" t="s">
        <v>2370</v>
      </c>
      <c r="B194" s="20" t="s">
        <v>7714</v>
      </c>
      <c r="C194" s="20" t="s">
        <v>7715</v>
      </c>
      <c r="D194" s="20" t="s">
        <v>7716</v>
      </c>
      <c r="E194" s="20" t="s">
        <v>2372</v>
      </c>
      <c r="F194" s="20" t="s">
        <v>7107</v>
      </c>
      <c r="G194" s="20" t="s">
        <v>2373</v>
      </c>
      <c r="H194" s="20" t="s">
        <v>6165</v>
      </c>
      <c r="I194" s="88" t="s">
        <v>197</v>
      </c>
    </row>
    <row r="195" spans="1:9" x14ac:dyDescent="0.25">
      <c r="A195" s="95" t="s">
        <v>3211</v>
      </c>
      <c r="B195" s="17" t="s">
        <v>7717</v>
      </c>
      <c r="C195" s="17" t="s">
        <v>7718</v>
      </c>
      <c r="D195" s="17" t="s">
        <v>7719</v>
      </c>
      <c r="E195" s="17" t="s">
        <v>7720</v>
      </c>
      <c r="F195" s="17" t="s">
        <v>7107</v>
      </c>
      <c r="G195" s="17" t="s">
        <v>3217</v>
      </c>
      <c r="H195" s="17" t="s">
        <v>8693</v>
      </c>
      <c r="I195" s="96" t="s">
        <v>12324</v>
      </c>
    </row>
    <row r="196" spans="1:9" x14ac:dyDescent="0.25">
      <c r="A196" s="95" t="s">
        <v>4723</v>
      </c>
      <c r="B196" s="17" t="s">
        <v>7721</v>
      </c>
      <c r="C196" s="17" t="s">
        <v>7722</v>
      </c>
      <c r="D196" s="17" t="s">
        <v>7723</v>
      </c>
      <c r="E196" s="17" t="s">
        <v>4725</v>
      </c>
      <c r="F196" s="17" t="s">
        <v>7107</v>
      </c>
      <c r="G196" s="17" t="s">
        <v>4726</v>
      </c>
      <c r="H196" s="17" t="s">
        <v>8692</v>
      </c>
      <c r="I196" s="96" t="s">
        <v>12324</v>
      </c>
    </row>
    <row r="197" spans="1:9" x14ac:dyDescent="0.25">
      <c r="A197" s="91" t="s">
        <v>5346</v>
      </c>
      <c r="B197" s="21" t="s">
        <v>7724</v>
      </c>
      <c r="C197" s="21" t="s">
        <v>7725</v>
      </c>
      <c r="D197" s="21" t="s">
        <v>7726</v>
      </c>
      <c r="E197" s="21" t="s">
        <v>5348</v>
      </c>
      <c r="F197" s="21" t="s">
        <v>7107</v>
      </c>
      <c r="G197" s="21" t="s">
        <v>5349</v>
      </c>
      <c r="H197" s="21" t="s">
        <v>5943</v>
      </c>
      <c r="I197" s="92" t="s">
        <v>942</v>
      </c>
    </row>
    <row r="198" spans="1:9" x14ac:dyDescent="0.25">
      <c r="A198" s="95" t="s">
        <v>6499</v>
      </c>
      <c r="B198" s="17" t="s">
        <v>7727</v>
      </c>
      <c r="C198" s="17" t="s">
        <v>7728</v>
      </c>
      <c r="D198" s="17" t="s">
        <v>6778</v>
      </c>
      <c r="E198" s="17" t="s">
        <v>7729</v>
      </c>
      <c r="F198" s="17" t="s">
        <v>7107</v>
      </c>
      <c r="G198" s="23" t="s">
        <v>8575</v>
      </c>
      <c r="H198" s="17" t="s">
        <v>8694</v>
      </c>
      <c r="I198" s="96" t="s">
        <v>12324</v>
      </c>
    </row>
    <row r="199" spans="1:9" x14ac:dyDescent="0.25">
      <c r="A199" s="95" t="s">
        <v>6500</v>
      </c>
      <c r="B199" s="17" t="s">
        <v>7730</v>
      </c>
      <c r="C199" s="17" t="s">
        <v>7731</v>
      </c>
      <c r="D199" s="17" t="s">
        <v>6790</v>
      </c>
      <c r="E199" s="17" t="s">
        <v>7732</v>
      </c>
      <c r="F199" s="17" t="s">
        <v>7107</v>
      </c>
      <c r="G199" s="17" t="s">
        <v>7733</v>
      </c>
      <c r="H199" s="17" t="s">
        <v>8696</v>
      </c>
      <c r="I199" s="96" t="s">
        <v>12324</v>
      </c>
    </row>
    <row r="200" spans="1:9" x14ac:dyDescent="0.25">
      <c r="A200" s="93" t="s">
        <v>6501</v>
      </c>
      <c r="B200" s="18" t="s">
        <v>7734</v>
      </c>
      <c r="C200" s="18" t="s">
        <v>7735</v>
      </c>
      <c r="D200" s="18" t="s">
        <v>7736</v>
      </c>
      <c r="E200" s="18" t="s">
        <v>7737</v>
      </c>
      <c r="F200" s="18" t="s">
        <v>7107</v>
      </c>
      <c r="G200" s="18" t="s">
        <v>8576</v>
      </c>
      <c r="H200" s="18" t="s">
        <v>8696</v>
      </c>
      <c r="I200" s="94" t="s">
        <v>14328</v>
      </c>
    </row>
    <row r="201" spans="1:9" x14ac:dyDescent="0.25">
      <c r="A201" s="95" t="s">
        <v>5725</v>
      </c>
      <c r="B201" s="17" t="s">
        <v>7738</v>
      </c>
      <c r="C201" s="17" t="s">
        <v>7739</v>
      </c>
      <c r="D201" s="17" t="s">
        <v>7740</v>
      </c>
      <c r="E201" s="17" t="s">
        <v>7741</v>
      </c>
      <c r="F201" s="17" t="s">
        <v>7107</v>
      </c>
      <c r="G201" s="17" t="s">
        <v>5729</v>
      </c>
      <c r="H201" s="17" t="s">
        <v>6174</v>
      </c>
      <c r="I201" s="96" t="s">
        <v>12324</v>
      </c>
    </row>
    <row r="202" spans="1:9" x14ac:dyDescent="0.25">
      <c r="A202" s="89" t="s">
        <v>6502</v>
      </c>
      <c r="B202" s="16" t="s">
        <v>7742</v>
      </c>
      <c r="C202" s="16" t="s">
        <v>7743</v>
      </c>
      <c r="D202" s="16" t="s">
        <v>6896</v>
      </c>
      <c r="E202" s="16" t="s">
        <v>7744</v>
      </c>
      <c r="F202" s="16" t="s">
        <v>7107</v>
      </c>
      <c r="G202" s="16">
        <v>0</v>
      </c>
      <c r="H202" s="16" t="s">
        <v>524</v>
      </c>
      <c r="I202" s="90" t="s">
        <v>12305</v>
      </c>
    </row>
    <row r="203" spans="1:9" x14ac:dyDescent="0.25">
      <c r="A203" s="95" t="s">
        <v>6503</v>
      </c>
      <c r="B203" s="17" t="s">
        <v>7745</v>
      </c>
      <c r="C203" s="17" t="s">
        <v>7746</v>
      </c>
      <c r="D203" s="17" t="s">
        <v>6929</v>
      </c>
      <c r="E203" s="17" t="s">
        <v>7747</v>
      </c>
      <c r="F203" s="17" t="s">
        <v>7107</v>
      </c>
      <c r="G203" s="17" t="s">
        <v>8577</v>
      </c>
      <c r="H203" s="17" t="s">
        <v>6174</v>
      </c>
      <c r="I203" s="96" t="s">
        <v>12324</v>
      </c>
    </row>
    <row r="204" spans="1:9" x14ac:dyDescent="0.25">
      <c r="A204" s="95" t="s">
        <v>6504</v>
      </c>
      <c r="B204" s="17" t="s">
        <v>7748</v>
      </c>
      <c r="C204" s="17" t="s">
        <v>7749</v>
      </c>
      <c r="D204" s="17" t="s">
        <v>6784</v>
      </c>
      <c r="E204" s="17" t="s">
        <v>7750</v>
      </c>
      <c r="F204" s="17" t="s">
        <v>7107</v>
      </c>
      <c r="G204" s="17" t="s">
        <v>7751</v>
      </c>
      <c r="H204" s="17" t="s">
        <v>8694</v>
      </c>
      <c r="I204" s="96" t="s">
        <v>12324</v>
      </c>
    </row>
    <row r="205" spans="1:9" x14ac:dyDescent="0.25">
      <c r="A205" s="93" t="s">
        <v>5761</v>
      </c>
      <c r="B205" s="18" t="s">
        <v>7752</v>
      </c>
      <c r="C205" s="18" t="s">
        <v>7753</v>
      </c>
      <c r="D205" s="18" t="s">
        <v>7754</v>
      </c>
      <c r="E205" s="18" t="s">
        <v>5763</v>
      </c>
      <c r="F205" s="18" t="s">
        <v>7107</v>
      </c>
      <c r="G205" s="18" t="s">
        <v>5765</v>
      </c>
      <c r="H205" s="18" t="s">
        <v>8690</v>
      </c>
      <c r="I205" s="94" t="s">
        <v>14328</v>
      </c>
    </row>
    <row r="206" spans="1:9" x14ac:dyDescent="0.25">
      <c r="A206" s="85" t="s">
        <v>4288</v>
      </c>
      <c r="B206" s="19" t="s">
        <v>7755</v>
      </c>
      <c r="C206" s="19" t="s">
        <v>7756</v>
      </c>
      <c r="D206" s="19" t="s">
        <v>7757</v>
      </c>
      <c r="E206" s="19" t="s">
        <v>7758</v>
      </c>
      <c r="F206" s="19" t="s">
        <v>7107</v>
      </c>
      <c r="G206" s="19">
        <v>0</v>
      </c>
      <c r="H206" s="19" t="s">
        <v>8696</v>
      </c>
      <c r="I206" s="86" t="s">
        <v>520</v>
      </c>
    </row>
    <row r="207" spans="1:9" x14ac:dyDescent="0.25">
      <c r="A207" s="93" t="s">
        <v>6505</v>
      </c>
      <c r="B207" s="18" t="s">
        <v>7759</v>
      </c>
      <c r="C207" s="18" t="s">
        <v>7760</v>
      </c>
      <c r="D207" s="18" t="s">
        <v>6785</v>
      </c>
      <c r="E207" s="18" t="s">
        <v>7761</v>
      </c>
      <c r="F207" s="18" t="s">
        <v>7107</v>
      </c>
      <c r="G207" s="18" t="s">
        <v>8578</v>
      </c>
      <c r="H207" s="18" t="s">
        <v>5313</v>
      </c>
      <c r="I207" s="94" t="s">
        <v>14328</v>
      </c>
    </row>
    <row r="208" spans="1:9" x14ac:dyDescent="0.25">
      <c r="A208" s="95" t="s">
        <v>6713</v>
      </c>
      <c r="B208" s="17" t="s">
        <v>7762</v>
      </c>
      <c r="C208" s="17" t="s">
        <v>7763</v>
      </c>
      <c r="D208" s="17" t="s">
        <v>6800</v>
      </c>
      <c r="E208" s="17" t="s">
        <v>7764</v>
      </c>
      <c r="F208" s="17" t="s">
        <v>7107</v>
      </c>
      <c r="G208" s="17">
        <v>0</v>
      </c>
      <c r="H208" s="17" t="s">
        <v>5313</v>
      </c>
      <c r="I208" s="96" t="s">
        <v>12324</v>
      </c>
    </row>
    <row r="209" spans="1:9" x14ac:dyDescent="0.25">
      <c r="A209" s="93" t="s">
        <v>6668</v>
      </c>
      <c r="B209" s="18" t="s">
        <v>7765</v>
      </c>
      <c r="C209" s="18" t="s">
        <v>7766</v>
      </c>
      <c r="D209" s="18" t="s">
        <v>7767</v>
      </c>
      <c r="E209" s="18" t="s">
        <v>3203</v>
      </c>
      <c r="F209" s="18" t="s">
        <v>7107</v>
      </c>
      <c r="G209" s="18" t="s">
        <v>7768</v>
      </c>
      <c r="H209" s="18" t="s">
        <v>8697</v>
      </c>
      <c r="I209" s="94" t="s">
        <v>14328</v>
      </c>
    </row>
    <row r="210" spans="1:9" x14ac:dyDescent="0.25">
      <c r="A210" s="93" t="s">
        <v>13735</v>
      </c>
      <c r="B210" s="18" t="s">
        <v>13975</v>
      </c>
      <c r="C210" s="18" t="s">
        <v>13974</v>
      </c>
      <c r="D210" s="18" t="s">
        <v>23001</v>
      </c>
      <c r="E210" s="18" t="s">
        <v>13976</v>
      </c>
      <c r="F210" s="18" t="s">
        <v>7107</v>
      </c>
      <c r="G210" s="18"/>
      <c r="H210" s="18" t="s">
        <v>8715</v>
      </c>
      <c r="I210" s="94" t="s">
        <v>14328</v>
      </c>
    </row>
    <row r="211" spans="1:9" x14ac:dyDescent="0.25">
      <c r="A211" s="95" t="s">
        <v>4301</v>
      </c>
      <c r="B211" s="17" t="s">
        <v>7769</v>
      </c>
      <c r="C211" s="17" t="s">
        <v>7770</v>
      </c>
      <c r="D211" s="17" t="s">
        <v>7771</v>
      </c>
      <c r="E211" s="17" t="s">
        <v>4303</v>
      </c>
      <c r="F211" s="17" t="s">
        <v>7107</v>
      </c>
      <c r="G211" s="17" t="s">
        <v>4305</v>
      </c>
      <c r="H211" s="17" t="s">
        <v>8694</v>
      </c>
      <c r="I211" s="96" t="s">
        <v>12324</v>
      </c>
    </row>
    <row r="212" spans="1:9" x14ac:dyDescent="0.25">
      <c r="A212" s="95" t="s">
        <v>6669</v>
      </c>
      <c r="B212" s="17" t="s">
        <v>7772</v>
      </c>
      <c r="C212" s="17" t="s">
        <v>7773</v>
      </c>
      <c r="D212" s="17" t="s">
        <v>7774</v>
      </c>
      <c r="E212" s="17" t="s">
        <v>7775</v>
      </c>
      <c r="F212" s="17" t="s">
        <v>7107</v>
      </c>
      <c r="G212" s="17" t="s">
        <v>8579</v>
      </c>
      <c r="H212" s="17" t="s">
        <v>8692</v>
      </c>
      <c r="I212" s="96" t="s">
        <v>12324</v>
      </c>
    </row>
    <row r="213" spans="1:9" x14ac:dyDescent="0.25">
      <c r="A213" s="95" t="s">
        <v>6506</v>
      </c>
      <c r="B213" s="17" t="s">
        <v>7776</v>
      </c>
      <c r="C213" s="17" t="s">
        <v>7777</v>
      </c>
      <c r="D213" s="17" t="s">
        <v>6779</v>
      </c>
      <c r="E213" s="17" t="s">
        <v>7778</v>
      </c>
      <c r="F213" s="17" t="s">
        <v>7107</v>
      </c>
      <c r="G213" s="17">
        <v>0</v>
      </c>
      <c r="H213" s="17" t="s">
        <v>8692</v>
      </c>
      <c r="I213" s="96" t="s">
        <v>12324</v>
      </c>
    </row>
    <row r="214" spans="1:9" x14ac:dyDescent="0.25">
      <c r="A214" s="95" t="s">
        <v>6670</v>
      </c>
      <c r="B214" s="17" t="s">
        <v>7779</v>
      </c>
      <c r="C214" s="17" t="s">
        <v>7780</v>
      </c>
      <c r="D214" s="17" t="s">
        <v>6758</v>
      </c>
      <c r="E214" s="17" t="s">
        <v>7781</v>
      </c>
      <c r="F214" s="17" t="s">
        <v>7107</v>
      </c>
      <c r="G214" s="17">
        <v>0</v>
      </c>
      <c r="H214" s="17" t="s">
        <v>5313</v>
      </c>
      <c r="I214" s="96" t="s">
        <v>12324</v>
      </c>
    </row>
    <row r="215" spans="1:9" x14ac:dyDescent="0.25">
      <c r="A215" s="95" t="s">
        <v>6507</v>
      </c>
      <c r="B215" s="17" t="s">
        <v>7782</v>
      </c>
      <c r="C215" s="17" t="s">
        <v>7783</v>
      </c>
      <c r="D215" s="17" t="s">
        <v>6787</v>
      </c>
      <c r="E215" s="17" t="s">
        <v>7784</v>
      </c>
      <c r="F215" s="17" t="s">
        <v>7107</v>
      </c>
      <c r="G215" s="17" t="s">
        <v>8580</v>
      </c>
      <c r="H215" s="17" t="s">
        <v>6174</v>
      </c>
      <c r="I215" s="96" t="s">
        <v>12324</v>
      </c>
    </row>
    <row r="216" spans="1:9" x14ac:dyDescent="0.25">
      <c r="A216" s="89" t="s">
        <v>6508</v>
      </c>
      <c r="B216" s="16" t="s">
        <v>7785</v>
      </c>
      <c r="C216" s="16" t="s">
        <v>7786</v>
      </c>
      <c r="D216" s="16" t="s">
        <v>6838</v>
      </c>
      <c r="E216" s="16" t="s">
        <v>7787</v>
      </c>
      <c r="F216" s="16" t="s">
        <v>7107</v>
      </c>
      <c r="G216" s="16">
        <v>0</v>
      </c>
      <c r="H216" s="16" t="s">
        <v>524</v>
      </c>
      <c r="I216" s="90" t="s">
        <v>12305</v>
      </c>
    </row>
    <row r="217" spans="1:9" x14ac:dyDescent="0.25">
      <c r="A217" s="91" t="s">
        <v>6509</v>
      </c>
      <c r="B217" s="21" t="s">
        <v>7788</v>
      </c>
      <c r="C217" s="21" t="s">
        <v>7789</v>
      </c>
      <c r="D217" s="21" t="s">
        <v>6949</v>
      </c>
      <c r="E217" s="21" t="s">
        <v>7790</v>
      </c>
      <c r="F217" s="21" t="s">
        <v>7107</v>
      </c>
      <c r="G217" s="21" t="s">
        <v>8581</v>
      </c>
      <c r="H217" s="21" t="s">
        <v>5943</v>
      </c>
      <c r="I217" s="92" t="s">
        <v>942</v>
      </c>
    </row>
    <row r="218" spans="1:9" x14ac:dyDescent="0.25">
      <c r="A218" s="85" t="s">
        <v>6510</v>
      </c>
      <c r="B218" s="19" t="s">
        <v>7791</v>
      </c>
      <c r="C218" s="19" t="s">
        <v>7792</v>
      </c>
      <c r="D218" s="19" t="s">
        <v>6850</v>
      </c>
      <c r="E218" s="19" t="s">
        <v>7793</v>
      </c>
      <c r="F218" s="19" t="s">
        <v>7107</v>
      </c>
      <c r="G218" s="19" t="s">
        <v>7794</v>
      </c>
      <c r="H218" s="19" t="s">
        <v>5943</v>
      </c>
      <c r="I218" s="86" t="s">
        <v>520</v>
      </c>
    </row>
    <row r="219" spans="1:9" x14ac:dyDescent="0.25">
      <c r="A219" s="91" t="s">
        <v>6511</v>
      </c>
      <c r="B219" s="21" t="s">
        <v>7795</v>
      </c>
      <c r="C219" s="21" t="s">
        <v>7796</v>
      </c>
      <c r="D219" s="21" t="s">
        <v>6947</v>
      </c>
      <c r="E219" s="21" t="s">
        <v>7797</v>
      </c>
      <c r="F219" s="21" t="s">
        <v>7107</v>
      </c>
      <c r="G219" s="21">
        <v>0</v>
      </c>
      <c r="H219" s="21" t="s">
        <v>5943</v>
      </c>
      <c r="I219" s="92" t="s">
        <v>942</v>
      </c>
    </row>
    <row r="220" spans="1:9" x14ac:dyDescent="0.25">
      <c r="A220" s="89" t="s">
        <v>6512</v>
      </c>
      <c r="B220" s="16" t="s">
        <v>7798</v>
      </c>
      <c r="C220" s="16" t="s">
        <v>7799</v>
      </c>
      <c r="D220" s="16" t="s">
        <v>6903</v>
      </c>
      <c r="E220" s="16" t="s">
        <v>7800</v>
      </c>
      <c r="F220" s="16" t="s">
        <v>7107</v>
      </c>
      <c r="G220" s="16">
        <v>0</v>
      </c>
      <c r="H220" s="16" t="s">
        <v>524</v>
      </c>
      <c r="I220" s="90" t="s">
        <v>12305</v>
      </c>
    </row>
    <row r="221" spans="1:9" x14ac:dyDescent="0.25">
      <c r="A221" s="89" t="s">
        <v>1993</v>
      </c>
      <c r="B221" s="16" t="s">
        <v>7801</v>
      </c>
      <c r="C221" s="16" t="s">
        <v>7802</v>
      </c>
      <c r="D221" s="16" t="s">
        <v>7803</v>
      </c>
      <c r="E221" s="16" t="s">
        <v>7804</v>
      </c>
      <c r="F221" s="16" t="s">
        <v>7107</v>
      </c>
      <c r="G221" s="16" t="s">
        <v>1996</v>
      </c>
      <c r="H221" s="16" t="s">
        <v>6165</v>
      </c>
      <c r="I221" s="90" t="s">
        <v>12305</v>
      </c>
    </row>
    <row r="222" spans="1:9" x14ac:dyDescent="0.25">
      <c r="A222" s="95" t="s">
        <v>6671</v>
      </c>
      <c r="B222" s="17" t="s">
        <v>7805</v>
      </c>
      <c r="C222" s="17" t="s">
        <v>7806</v>
      </c>
      <c r="D222" s="17" t="s">
        <v>7807</v>
      </c>
      <c r="E222" s="17" t="s">
        <v>7808</v>
      </c>
      <c r="F222" s="17" t="s">
        <v>7107</v>
      </c>
      <c r="G222" s="17" t="s">
        <v>7809</v>
      </c>
      <c r="H222" s="17" t="s">
        <v>8691</v>
      </c>
      <c r="I222" s="96" t="s">
        <v>12324</v>
      </c>
    </row>
    <row r="223" spans="1:9" x14ac:dyDescent="0.25">
      <c r="A223" s="89" t="s">
        <v>6513</v>
      </c>
      <c r="B223" s="16" t="s">
        <v>7810</v>
      </c>
      <c r="C223" s="16" t="s">
        <v>7811</v>
      </c>
      <c r="D223" s="16" t="s">
        <v>6894</v>
      </c>
      <c r="E223" s="16" t="s">
        <v>7812</v>
      </c>
      <c r="F223" s="16" t="s">
        <v>7107</v>
      </c>
      <c r="G223" s="16" t="s">
        <v>8582</v>
      </c>
      <c r="H223" s="16" t="s">
        <v>524</v>
      </c>
      <c r="I223" s="90" t="s">
        <v>12305</v>
      </c>
    </row>
    <row r="224" spans="1:9" x14ac:dyDescent="0.25">
      <c r="A224" s="95" t="s">
        <v>6672</v>
      </c>
      <c r="B224" s="17" t="s">
        <v>7813</v>
      </c>
      <c r="C224" s="17" t="s">
        <v>7814</v>
      </c>
      <c r="D224" s="17" t="s">
        <v>7815</v>
      </c>
      <c r="E224" s="17" t="s">
        <v>7816</v>
      </c>
      <c r="F224" s="17" t="s">
        <v>7107</v>
      </c>
      <c r="G224" s="17" t="s">
        <v>7817</v>
      </c>
      <c r="H224" s="17" t="s">
        <v>8694</v>
      </c>
      <c r="I224" s="96" t="s">
        <v>12324</v>
      </c>
    </row>
    <row r="225" spans="1:9" x14ac:dyDescent="0.25">
      <c r="A225" s="93" t="s">
        <v>6514</v>
      </c>
      <c r="B225" s="18" t="s">
        <v>7818</v>
      </c>
      <c r="C225" s="18" t="s">
        <v>7819</v>
      </c>
      <c r="D225" s="18" t="s">
        <v>7820</v>
      </c>
      <c r="E225" s="18" t="s">
        <v>7821</v>
      </c>
      <c r="F225" s="18" t="s">
        <v>7107</v>
      </c>
      <c r="G225" s="18" t="s">
        <v>7822</v>
      </c>
      <c r="H225" s="18" t="s">
        <v>6174</v>
      </c>
      <c r="I225" s="94" t="s">
        <v>14328</v>
      </c>
    </row>
    <row r="226" spans="1:9" x14ac:dyDescent="0.25">
      <c r="A226" s="95" t="s">
        <v>6515</v>
      </c>
      <c r="B226" s="17" t="s">
        <v>7823</v>
      </c>
      <c r="C226" s="17" t="s">
        <v>7824</v>
      </c>
      <c r="D226" s="17" t="s">
        <v>6775</v>
      </c>
      <c r="E226" s="17" t="s">
        <v>7825</v>
      </c>
      <c r="F226" s="17" t="s">
        <v>7107</v>
      </c>
      <c r="G226" s="17">
        <v>0</v>
      </c>
      <c r="H226" s="17" t="s">
        <v>8692</v>
      </c>
      <c r="I226" s="96" t="s">
        <v>12324</v>
      </c>
    </row>
    <row r="227" spans="1:9" x14ac:dyDescent="0.25">
      <c r="A227" s="93" t="s">
        <v>6673</v>
      </c>
      <c r="B227" s="18" t="s">
        <v>7826</v>
      </c>
      <c r="C227" s="18" t="s">
        <v>7827</v>
      </c>
      <c r="D227" s="18" t="s">
        <v>6794</v>
      </c>
      <c r="E227" s="18" t="s">
        <v>7828</v>
      </c>
      <c r="F227" s="18" t="s">
        <v>7107</v>
      </c>
      <c r="G227" s="18" t="s">
        <v>8583</v>
      </c>
      <c r="H227" s="18" t="s">
        <v>8692</v>
      </c>
      <c r="I227" s="94" t="s">
        <v>14328</v>
      </c>
    </row>
    <row r="228" spans="1:9" x14ac:dyDescent="0.25">
      <c r="A228" s="95" t="s">
        <v>6516</v>
      </c>
      <c r="B228" s="17" t="s">
        <v>7829</v>
      </c>
      <c r="C228" s="17" t="s">
        <v>7830</v>
      </c>
      <c r="D228" s="17" t="s">
        <v>6923</v>
      </c>
      <c r="E228" s="17" t="s">
        <v>7831</v>
      </c>
      <c r="F228" s="17" t="s">
        <v>7107</v>
      </c>
      <c r="G228" s="17" t="s">
        <v>7832</v>
      </c>
      <c r="H228" s="17" t="s">
        <v>8694</v>
      </c>
      <c r="I228" s="96" t="s">
        <v>12324</v>
      </c>
    </row>
    <row r="229" spans="1:9" x14ac:dyDescent="0.25">
      <c r="A229" s="95" t="s">
        <v>6517</v>
      </c>
      <c r="B229" s="17" t="s">
        <v>7833</v>
      </c>
      <c r="C229" s="17" t="s">
        <v>7834</v>
      </c>
      <c r="D229" s="17" t="s">
        <v>6773</v>
      </c>
      <c r="E229" s="17" t="s">
        <v>7835</v>
      </c>
      <c r="F229" s="17" t="s">
        <v>7107</v>
      </c>
      <c r="G229" s="17" t="s">
        <v>7836</v>
      </c>
      <c r="H229" s="17" t="s">
        <v>8692</v>
      </c>
      <c r="I229" s="96" t="s">
        <v>12324</v>
      </c>
    </row>
    <row r="230" spans="1:9" x14ac:dyDescent="0.25">
      <c r="A230" s="95" t="s">
        <v>6518</v>
      </c>
      <c r="B230" s="17" t="s">
        <v>7837</v>
      </c>
      <c r="C230" s="17" t="s">
        <v>7838</v>
      </c>
      <c r="D230" s="17" t="s">
        <v>6760</v>
      </c>
      <c r="E230" s="17" t="s">
        <v>7839</v>
      </c>
      <c r="F230" s="17" t="s">
        <v>7107</v>
      </c>
      <c r="G230" s="17" t="s">
        <v>8584</v>
      </c>
      <c r="H230" s="17" t="s">
        <v>8692</v>
      </c>
      <c r="I230" s="96" t="s">
        <v>12324</v>
      </c>
    </row>
    <row r="231" spans="1:9" x14ac:dyDescent="0.25">
      <c r="A231" s="95" t="s">
        <v>6519</v>
      </c>
      <c r="B231" s="17" t="s">
        <v>7840</v>
      </c>
      <c r="C231" s="17" t="s">
        <v>7841</v>
      </c>
      <c r="D231" s="17" t="s">
        <v>6755</v>
      </c>
      <c r="E231" s="17" t="s">
        <v>7842</v>
      </c>
      <c r="F231" s="17" t="s">
        <v>7107</v>
      </c>
      <c r="G231" s="17" t="s">
        <v>7843</v>
      </c>
      <c r="H231" s="17" t="s">
        <v>8690</v>
      </c>
      <c r="I231" s="96" t="s">
        <v>12324</v>
      </c>
    </row>
    <row r="232" spans="1:9" x14ac:dyDescent="0.25">
      <c r="A232" s="95" t="s">
        <v>6520</v>
      </c>
      <c r="B232" s="17" t="s">
        <v>7844</v>
      </c>
      <c r="C232" s="17" t="s">
        <v>7845</v>
      </c>
      <c r="D232" s="17" t="s">
        <v>6766</v>
      </c>
      <c r="E232" s="17" t="s">
        <v>7846</v>
      </c>
      <c r="F232" s="17" t="s">
        <v>7107</v>
      </c>
      <c r="G232" s="17" t="s">
        <v>7847</v>
      </c>
      <c r="H232" s="17" t="s">
        <v>8693</v>
      </c>
      <c r="I232" s="96" t="s">
        <v>12324</v>
      </c>
    </row>
    <row r="233" spans="1:9" x14ac:dyDescent="0.25">
      <c r="A233" s="95" t="s">
        <v>6521</v>
      </c>
      <c r="B233" s="17" t="s">
        <v>7848</v>
      </c>
      <c r="C233" s="17" t="s">
        <v>7849</v>
      </c>
      <c r="D233" s="17" t="s">
        <v>6767</v>
      </c>
      <c r="E233" s="17" t="s">
        <v>7850</v>
      </c>
      <c r="F233" s="17" t="s">
        <v>7107</v>
      </c>
      <c r="G233" s="17">
        <v>0</v>
      </c>
      <c r="H233" s="17" t="s">
        <v>8694</v>
      </c>
      <c r="I233" s="96" t="s">
        <v>12324</v>
      </c>
    </row>
    <row r="234" spans="1:9" x14ac:dyDescent="0.25">
      <c r="A234" s="95" t="s">
        <v>6522</v>
      </c>
      <c r="B234" s="17" t="s">
        <v>7851</v>
      </c>
      <c r="C234" s="17" t="s">
        <v>7852</v>
      </c>
      <c r="D234" s="17" t="s">
        <v>6781</v>
      </c>
      <c r="E234" s="17" t="s">
        <v>7853</v>
      </c>
      <c r="F234" s="17" t="s">
        <v>7107</v>
      </c>
      <c r="G234" s="17" t="s">
        <v>7854</v>
      </c>
      <c r="H234" s="17" t="s">
        <v>8692</v>
      </c>
      <c r="I234" s="96" t="s">
        <v>12324</v>
      </c>
    </row>
    <row r="235" spans="1:9" x14ac:dyDescent="0.25">
      <c r="A235" s="95" t="s">
        <v>6523</v>
      </c>
      <c r="B235" s="17" t="s">
        <v>7855</v>
      </c>
      <c r="C235" s="17" t="s">
        <v>7856</v>
      </c>
      <c r="D235" s="17" t="s">
        <v>6768</v>
      </c>
      <c r="E235" s="17" t="s">
        <v>7857</v>
      </c>
      <c r="F235" s="17" t="s">
        <v>7107</v>
      </c>
      <c r="G235" s="17" t="s">
        <v>7858</v>
      </c>
      <c r="H235" s="17" t="s">
        <v>5313</v>
      </c>
      <c r="I235" s="96" t="s">
        <v>12324</v>
      </c>
    </row>
    <row r="236" spans="1:9" x14ac:dyDescent="0.25">
      <c r="A236" s="95" t="s">
        <v>6524</v>
      </c>
      <c r="B236" s="17" t="s">
        <v>7859</v>
      </c>
      <c r="C236" s="17" t="s">
        <v>7860</v>
      </c>
      <c r="D236" s="17" t="s">
        <v>6972</v>
      </c>
      <c r="E236" s="23" t="s">
        <v>7861</v>
      </c>
      <c r="F236" s="17" t="s">
        <v>7107</v>
      </c>
      <c r="G236" s="17" t="s">
        <v>7862</v>
      </c>
      <c r="H236" s="17" t="s">
        <v>8690</v>
      </c>
      <c r="I236" s="96" t="s">
        <v>12324</v>
      </c>
    </row>
    <row r="237" spans="1:9" x14ac:dyDescent="0.25">
      <c r="A237" s="95" t="s">
        <v>6717</v>
      </c>
      <c r="B237" s="17" t="s">
        <v>7863</v>
      </c>
      <c r="C237" s="17" t="s">
        <v>7864</v>
      </c>
      <c r="D237" s="17" t="s">
        <v>7865</v>
      </c>
      <c r="E237" s="17" t="s">
        <v>7866</v>
      </c>
      <c r="F237" s="17" t="s">
        <v>7107</v>
      </c>
      <c r="G237" s="17">
        <v>0</v>
      </c>
      <c r="H237" s="17" t="s">
        <v>5313</v>
      </c>
      <c r="I237" s="96" t="s">
        <v>12324</v>
      </c>
    </row>
    <row r="238" spans="1:9" x14ac:dyDescent="0.25">
      <c r="A238" s="93" t="s">
        <v>6525</v>
      </c>
      <c r="B238" s="18" t="s">
        <v>7867</v>
      </c>
      <c r="C238" s="18" t="s">
        <v>7868</v>
      </c>
      <c r="D238" s="18" t="s">
        <v>6786</v>
      </c>
      <c r="E238" s="18" t="s">
        <v>7869</v>
      </c>
      <c r="F238" s="18" t="s">
        <v>7107</v>
      </c>
      <c r="G238" s="18" t="s">
        <v>7870</v>
      </c>
      <c r="H238" s="18" t="s">
        <v>5313</v>
      </c>
      <c r="I238" s="94" t="s">
        <v>14328</v>
      </c>
    </row>
    <row r="239" spans="1:9" x14ac:dyDescent="0.25">
      <c r="A239" s="91" t="s">
        <v>6526</v>
      </c>
      <c r="B239" s="21" t="s">
        <v>7871</v>
      </c>
      <c r="C239" s="21" t="s">
        <v>7872</v>
      </c>
      <c r="D239" s="21" t="s">
        <v>6935</v>
      </c>
      <c r="E239" s="21" t="s">
        <v>7873</v>
      </c>
      <c r="F239" s="21" t="s">
        <v>7107</v>
      </c>
      <c r="G239" s="21">
        <v>0</v>
      </c>
      <c r="H239" s="21" t="s">
        <v>5943</v>
      </c>
      <c r="I239" s="92" t="s">
        <v>942</v>
      </c>
    </row>
    <row r="240" spans="1:9" x14ac:dyDescent="0.25">
      <c r="A240" s="91" t="s">
        <v>6674</v>
      </c>
      <c r="B240" s="21" t="s">
        <v>7874</v>
      </c>
      <c r="C240" s="21" t="s">
        <v>7875</v>
      </c>
      <c r="D240" s="21" t="s">
        <v>7876</v>
      </c>
      <c r="E240" s="21" t="s">
        <v>7877</v>
      </c>
      <c r="F240" s="21" t="s">
        <v>7107</v>
      </c>
      <c r="G240" s="21">
        <v>0</v>
      </c>
      <c r="H240" s="21" t="s">
        <v>5943</v>
      </c>
      <c r="I240" s="92" t="s">
        <v>942</v>
      </c>
    </row>
    <row r="241" spans="1:9" x14ac:dyDescent="0.25">
      <c r="A241" s="89" t="s">
        <v>6527</v>
      </c>
      <c r="B241" s="16" t="s">
        <v>7878</v>
      </c>
      <c r="C241" s="16" t="s">
        <v>7879</v>
      </c>
      <c r="D241" s="16" t="s">
        <v>6899</v>
      </c>
      <c r="E241" s="16" t="s">
        <v>7880</v>
      </c>
      <c r="F241" s="16" t="s">
        <v>7107</v>
      </c>
      <c r="G241" s="16" t="s">
        <v>8585</v>
      </c>
      <c r="H241" s="16" t="s">
        <v>524</v>
      </c>
      <c r="I241" s="90" t="s">
        <v>12305</v>
      </c>
    </row>
    <row r="242" spans="1:9" x14ac:dyDescent="0.25">
      <c r="A242" s="89" t="s">
        <v>6528</v>
      </c>
      <c r="B242" s="16" t="s">
        <v>7881</v>
      </c>
      <c r="C242" s="16" t="s">
        <v>7882</v>
      </c>
      <c r="D242" s="16" t="s">
        <v>6889</v>
      </c>
      <c r="E242" s="16" t="s">
        <v>7883</v>
      </c>
      <c r="F242" s="16" t="s">
        <v>7107</v>
      </c>
      <c r="G242" s="16">
        <v>0</v>
      </c>
      <c r="H242" s="16" t="s">
        <v>524</v>
      </c>
      <c r="I242" s="90" t="s">
        <v>12305</v>
      </c>
    </row>
    <row r="243" spans="1:9" x14ac:dyDescent="0.25">
      <c r="A243" s="89" t="s">
        <v>6529</v>
      </c>
      <c r="B243" s="16" t="s">
        <v>7884</v>
      </c>
      <c r="C243" s="16" t="s">
        <v>7885</v>
      </c>
      <c r="D243" s="16" t="s">
        <v>6881</v>
      </c>
      <c r="E243" s="16" t="s">
        <v>7886</v>
      </c>
      <c r="F243" s="16" t="s">
        <v>7107</v>
      </c>
      <c r="G243" s="16" t="s">
        <v>7887</v>
      </c>
      <c r="H243" s="16" t="s">
        <v>6165</v>
      </c>
      <c r="I243" s="90" t="s">
        <v>12305</v>
      </c>
    </row>
    <row r="244" spans="1:9" x14ac:dyDescent="0.25">
      <c r="A244" s="87" t="s">
        <v>12355</v>
      </c>
      <c r="B244" s="20" t="s">
        <v>12363</v>
      </c>
      <c r="C244" s="20" t="s">
        <v>12362</v>
      </c>
      <c r="D244" s="20" t="s">
        <v>12364</v>
      </c>
      <c r="E244" s="20" t="s">
        <v>12365</v>
      </c>
      <c r="F244" s="20" t="s">
        <v>7107</v>
      </c>
      <c r="G244" s="20">
        <v>0</v>
      </c>
      <c r="H244" s="20" t="s">
        <v>6165</v>
      </c>
      <c r="I244" s="88" t="s">
        <v>197</v>
      </c>
    </row>
    <row r="245" spans="1:9" x14ac:dyDescent="0.25">
      <c r="A245" s="87" t="s">
        <v>6530</v>
      </c>
      <c r="B245" s="20" t="s">
        <v>7888</v>
      </c>
      <c r="C245" s="20" t="s">
        <v>7889</v>
      </c>
      <c r="D245" s="20" t="s">
        <v>7890</v>
      </c>
      <c r="E245" s="20" t="s">
        <v>7891</v>
      </c>
      <c r="F245" s="20" t="s">
        <v>7107</v>
      </c>
      <c r="G245" s="20">
        <v>0</v>
      </c>
      <c r="H245" s="20" t="s">
        <v>6165</v>
      </c>
      <c r="I245" s="88" t="s">
        <v>197</v>
      </c>
    </row>
    <row r="246" spans="1:9" x14ac:dyDescent="0.25">
      <c r="A246" s="87" t="s">
        <v>6531</v>
      </c>
      <c r="B246" s="20" t="s">
        <v>7892</v>
      </c>
      <c r="C246" s="20" t="s">
        <v>4613</v>
      </c>
      <c r="D246" s="20" t="s">
        <v>6914</v>
      </c>
      <c r="E246" s="20" t="s">
        <v>7893</v>
      </c>
      <c r="F246" s="20" t="s">
        <v>7107</v>
      </c>
      <c r="G246" s="20" t="s">
        <v>7894</v>
      </c>
      <c r="H246" s="20" t="s">
        <v>6165</v>
      </c>
      <c r="I246" s="88" t="s">
        <v>197</v>
      </c>
    </row>
    <row r="247" spans="1:9" x14ac:dyDescent="0.25">
      <c r="A247" s="87" t="s">
        <v>6675</v>
      </c>
      <c r="B247" s="20" t="s">
        <v>7895</v>
      </c>
      <c r="C247" s="20" t="s">
        <v>7896</v>
      </c>
      <c r="D247" s="20" t="s">
        <v>6920</v>
      </c>
      <c r="E247" s="20" t="s">
        <v>7897</v>
      </c>
      <c r="F247" s="20" t="s">
        <v>7107</v>
      </c>
      <c r="G247" s="20" t="s">
        <v>7898</v>
      </c>
      <c r="H247" s="20" t="s">
        <v>6165</v>
      </c>
      <c r="I247" s="88" t="s">
        <v>197</v>
      </c>
    </row>
    <row r="248" spans="1:9" x14ac:dyDescent="0.25">
      <c r="A248" s="87" t="s">
        <v>2688</v>
      </c>
      <c r="B248" s="20" t="s">
        <v>7899</v>
      </c>
      <c r="C248" s="20" t="s">
        <v>7900</v>
      </c>
      <c r="D248" s="20" t="s">
        <v>7901</v>
      </c>
      <c r="E248" s="20" t="s">
        <v>7902</v>
      </c>
      <c r="F248" s="20" t="s">
        <v>7107</v>
      </c>
      <c r="G248" s="20" t="s">
        <v>2693</v>
      </c>
      <c r="H248" s="20" t="s">
        <v>6165</v>
      </c>
      <c r="I248" s="88" t="s">
        <v>197</v>
      </c>
    </row>
    <row r="249" spans="1:9" x14ac:dyDescent="0.25">
      <c r="A249" s="87" t="s">
        <v>6532</v>
      </c>
      <c r="B249" s="20" t="s">
        <v>7903</v>
      </c>
      <c r="C249" s="20" t="s">
        <v>7904</v>
      </c>
      <c r="D249" s="20" t="s">
        <v>6928</v>
      </c>
      <c r="E249" s="20" t="s">
        <v>7905</v>
      </c>
      <c r="F249" s="20" t="s">
        <v>7107</v>
      </c>
      <c r="G249" s="20" t="s">
        <v>7906</v>
      </c>
      <c r="H249" s="20" t="s">
        <v>6165</v>
      </c>
      <c r="I249" s="88" t="s">
        <v>197</v>
      </c>
    </row>
    <row r="250" spans="1:9" x14ac:dyDescent="0.25">
      <c r="A250" s="87" t="s">
        <v>4470</v>
      </c>
      <c r="B250" s="20" t="s">
        <v>7907</v>
      </c>
      <c r="C250" s="20" t="s">
        <v>7908</v>
      </c>
      <c r="D250" s="20" t="s">
        <v>7909</v>
      </c>
      <c r="E250" s="20" t="s">
        <v>7910</v>
      </c>
      <c r="F250" s="20" t="s">
        <v>7107</v>
      </c>
      <c r="G250" s="20" t="s">
        <v>4473</v>
      </c>
      <c r="H250" s="20" t="s">
        <v>6165</v>
      </c>
      <c r="I250" s="88" t="s">
        <v>197</v>
      </c>
    </row>
    <row r="251" spans="1:9" x14ac:dyDescent="0.25">
      <c r="A251" s="87" t="s">
        <v>6533</v>
      </c>
      <c r="B251" s="20" t="s">
        <v>7911</v>
      </c>
      <c r="C251" s="20" t="s">
        <v>7912</v>
      </c>
      <c r="D251" s="20" t="s">
        <v>6921</v>
      </c>
      <c r="E251" s="20" t="s">
        <v>7913</v>
      </c>
      <c r="F251" s="20" t="s">
        <v>7107</v>
      </c>
      <c r="G251" s="20" t="s">
        <v>7914</v>
      </c>
      <c r="H251" s="20" t="s">
        <v>6165</v>
      </c>
      <c r="I251" s="88" t="s">
        <v>197</v>
      </c>
    </row>
    <row r="252" spans="1:9" x14ac:dyDescent="0.25">
      <c r="A252" s="87" t="s">
        <v>6534</v>
      </c>
      <c r="B252" s="20" t="s">
        <v>7915</v>
      </c>
      <c r="C252" s="20" t="s">
        <v>7916</v>
      </c>
      <c r="D252" s="20" t="s">
        <v>6924</v>
      </c>
      <c r="E252" s="20" t="s">
        <v>7917</v>
      </c>
      <c r="F252" s="20" t="s">
        <v>7107</v>
      </c>
      <c r="G252" s="20" t="s">
        <v>7918</v>
      </c>
      <c r="H252" s="20" t="s">
        <v>6165</v>
      </c>
      <c r="I252" s="88" t="s">
        <v>197</v>
      </c>
    </row>
    <row r="253" spans="1:9" x14ac:dyDescent="0.25">
      <c r="A253" s="87" t="s">
        <v>6676</v>
      </c>
      <c r="B253" s="20" t="s">
        <v>7919</v>
      </c>
      <c r="C253" s="20" t="s">
        <v>7920</v>
      </c>
      <c r="D253" s="20" t="s">
        <v>7921</v>
      </c>
      <c r="E253" s="20" t="s">
        <v>7922</v>
      </c>
      <c r="F253" s="20" t="s">
        <v>7107</v>
      </c>
      <c r="G253" s="20" t="s">
        <v>8586</v>
      </c>
      <c r="H253" s="20" t="s">
        <v>6165</v>
      </c>
      <c r="I253" s="88" t="s">
        <v>197</v>
      </c>
    </row>
    <row r="254" spans="1:9" x14ac:dyDescent="0.25">
      <c r="A254" s="89" t="s">
        <v>6535</v>
      </c>
      <c r="B254" s="16" t="s">
        <v>7923</v>
      </c>
      <c r="C254" s="16" t="s">
        <v>7924</v>
      </c>
      <c r="D254" s="16" t="s">
        <v>6895</v>
      </c>
      <c r="E254" s="16" t="s">
        <v>7925</v>
      </c>
      <c r="F254" s="16" t="s">
        <v>7107</v>
      </c>
      <c r="G254" s="16" t="s">
        <v>7926</v>
      </c>
      <c r="H254" s="16" t="s">
        <v>6165</v>
      </c>
      <c r="I254" s="90" t="s">
        <v>12305</v>
      </c>
    </row>
    <row r="255" spans="1:9" x14ac:dyDescent="0.25">
      <c r="A255" s="89" t="s">
        <v>6536</v>
      </c>
      <c r="B255" s="16" t="s">
        <v>7927</v>
      </c>
      <c r="C255" s="16" t="s">
        <v>7928</v>
      </c>
      <c r="D255" s="16" t="s">
        <v>7929</v>
      </c>
      <c r="E255" s="16" t="s">
        <v>7930</v>
      </c>
      <c r="F255" s="16" t="s">
        <v>7107</v>
      </c>
      <c r="G255" s="16">
        <v>0</v>
      </c>
      <c r="H255" s="16" t="s">
        <v>6165</v>
      </c>
      <c r="I255" s="90" t="s">
        <v>12305</v>
      </c>
    </row>
    <row r="256" spans="1:9" x14ac:dyDescent="0.25">
      <c r="A256" s="89" t="s">
        <v>6537</v>
      </c>
      <c r="B256" s="16" t="s">
        <v>7931</v>
      </c>
      <c r="C256" s="16" t="s">
        <v>7932</v>
      </c>
      <c r="D256" s="16" t="s">
        <v>6875</v>
      </c>
      <c r="E256" s="16" t="s">
        <v>7933</v>
      </c>
      <c r="F256" s="16" t="s">
        <v>7107</v>
      </c>
      <c r="G256" s="16" t="s">
        <v>7934</v>
      </c>
      <c r="H256" s="16" t="s">
        <v>524</v>
      </c>
      <c r="I256" s="90" t="s">
        <v>12305</v>
      </c>
    </row>
    <row r="257" spans="1:9" x14ac:dyDescent="0.25">
      <c r="A257" s="98" t="s">
        <v>446</v>
      </c>
      <c r="B257" s="78" t="s">
        <v>7935</v>
      </c>
      <c r="C257" s="78" t="s">
        <v>7936</v>
      </c>
      <c r="D257" s="78" t="s">
        <v>7937</v>
      </c>
      <c r="E257" s="78" t="s">
        <v>7938</v>
      </c>
      <c r="F257" s="78" t="s">
        <v>7107</v>
      </c>
      <c r="G257" s="78" t="s">
        <v>450</v>
      </c>
      <c r="H257" s="78" t="s">
        <v>524</v>
      </c>
      <c r="I257" s="99" t="s">
        <v>397</v>
      </c>
    </row>
    <row r="258" spans="1:9" x14ac:dyDescent="0.25">
      <c r="A258" s="89" t="s">
        <v>6538</v>
      </c>
      <c r="B258" s="16" t="s">
        <v>7939</v>
      </c>
      <c r="C258" s="16" t="s">
        <v>7940</v>
      </c>
      <c r="D258" s="16" t="s">
        <v>6900</v>
      </c>
      <c r="E258" s="16" t="s">
        <v>7941</v>
      </c>
      <c r="F258" s="16" t="s">
        <v>7107</v>
      </c>
      <c r="G258" s="16" t="s">
        <v>7942</v>
      </c>
      <c r="H258" s="16" t="s">
        <v>524</v>
      </c>
      <c r="I258" s="90" t="s">
        <v>12305</v>
      </c>
    </row>
    <row r="259" spans="1:9" x14ac:dyDescent="0.25">
      <c r="A259" s="95" t="s">
        <v>6677</v>
      </c>
      <c r="B259" s="17" t="s">
        <v>7943</v>
      </c>
      <c r="C259" s="17" t="s">
        <v>7944</v>
      </c>
      <c r="D259" s="17" t="s">
        <v>7945</v>
      </c>
      <c r="E259" s="17" t="s">
        <v>7946</v>
      </c>
      <c r="F259" s="17" t="s">
        <v>7107</v>
      </c>
      <c r="G259" s="17" t="s">
        <v>7947</v>
      </c>
      <c r="H259" s="17" t="s">
        <v>8690</v>
      </c>
      <c r="I259" s="96" t="s">
        <v>12324</v>
      </c>
    </row>
    <row r="260" spans="1:9" x14ac:dyDescent="0.25">
      <c r="A260" s="89" t="s">
        <v>6539</v>
      </c>
      <c r="B260" s="16" t="s">
        <v>7948</v>
      </c>
      <c r="C260" s="16" t="s">
        <v>7949</v>
      </c>
      <c r="D260" s="16" t="s">
        <v>7950</v>
      </c>
      <c r="E260" s="16" t="s">
        <v>7951</v>
      </c>
      <c r="F260" s="16" t="s">
        <v>7107</v>
      </c>
      <c r="G260" s="16">
        <v>0</v>
      </c>
      <c r="H260" s="16" t="s">
        <v>524</v>
      </c>
      <c r="I260" s="90" t="s">
        <v>12305</v>
      </c>
    </row>
    <row r="261" spans="1:9" x14ac:dyDescent="0.25">
      <c r="A261" s="89" t="s">
        <v>6540</v>
      </c>
      <c r="B261" s="16" t="s">
        <v>7952</v>
      </c>
      <c r="C261" s="16" t="s">
        <v>7953</v>
      </c>
      <c r="D261" s="16" t="s">
        <v>6892</v>
      </c>
      <c r="E261" s="16" t="s">
        <v>7954</v>
      </c>
      <c r="F261" s="16" t="s">
        <v>7107</v>
      </c>
      <c r="G261" s="16">
        <v>0</v>
      </c>
      <c r="H261" s="16" t="s">
        <v>6165</v>
      </c>
      <c r="I261" s="90" t="s">
        <v>12305</v>
      </c>
    </row>
    <row r="262" spans="1:9" x14ac:dyDescent="0.25">
      <c r="A262" s="89" t="s">
        <v>3900</v>
      </c>
      <c r="B262" s="16" t="s">
        <v>7955</v>
      </c>
      <c r="C262" s="16" t="s">
        <v>7956</v>
      </c>
      <c r="D262" s="16" t="s">
        <v>7957</v>
      </c>
      <c r="E262" s="16" t="s">
        <v>7958</v>
      </c>
      <c r="F262" s="16" t="s">
        <v>7107</v>
      </c>
      <c r="G262" s="16" t="s">
        <v>3906</v>
      </c>
      <c r="H262" s="16" t="s">
        <v>6165</v>
      </c>
      <c r="I262" s="90" t="s">
        <v>12305</v>
      </c>
    </row>
    <row r="263" spans="1:9" x14ac:dyDescent="0.25">
      <c r="A263" s="89" t="s">
        <v>6541</v>
      </c>
      <c r="B263" s="16" t="s">
        <v>7959</v>
      </c>
      <c r="C263" s="16" t="s">
        <v>7960</v>
      </c>
      <c r="D263" s="16" t="s">
        <v>6904</v>
      </c>
      <c r="E263" s="16" t="s">
        <v>7961</v>
      </c>
      <c r="F263" s="16" t="s">
        <v>7107</v>
      </c>
      <c r="G263" s="16" t="s">
        <v>8587</v>
      </c>
      <c r="H263" s="16" t="s">
        <v>524</v>
      </c>
      <c r="I263" s="90" t="s">
        <v>12305</v>
      </c>
    </row>
    <row r="264" spans="1:9" x14ac:dyDescent="0.25">
      <c r="A264" s="95" t="s">
        <v>6542</v>
      </c>
      <c r="B264" s="17" t="s">
        <v>7962</v>
      </c>
      <c r="C264" s="17" t="s">
        <v>7963</v>
      </c>
      <c r="D264" s="17" t="s">
        <v>6761</v>
      </c>
      <c r="E264" s="17" t="s">
        <v>7964</v>
      </c>
      <c r="F264" s="17" t="s">
        <v>7107</v>
      </c>
      <c r="G264" s="17">
        <v>0</v>
      </c>
      <c r="H264" s="17" t="s">
        <v>8690</v>
      </c>
      <c r="I264" s="96" t="s">
        <v>12324</v>
      </c>
    </row>
    <row r="265" spans="1:9" x14ac:dyDescent="0.25">
      <c r="A265" s="87" t="s">
        <v>6543</v>
      </c>
      <c r="B265" s="20" t="s">
        <v>7965</v>
      </c>
      <c r="C265" s="20" t="s">
        <v>7966</v>
      </c>
      <c r="D265" s="20" t="s">
        <v>6919</v>
      </c>
      <c r="E265" s="20" t="s">
        <v>7967</v>
      </c>
      <c r="F265" s="20" t="s">
        <v>7107</v>
      </c>
      <c r="G265" s="20" t="s">
        <v>7968</v>
      </c>
      <c r="H265" s="20" t="s">
        <v>6165</v>
      </c>
      <c r="I265" s="88" t="s">
        <v>197</v>
      </c>
    </row>
    <row r="266" spans="1:9" x14ac:dyDescent="0.25">
      <c r="A266" s="87" t="s">
        <v>6544</v>
      </c>
      <c r="B266" s="20" t="s">
        <v>7969</v>
      </c>
      <c r="C266" s="20" t="s">
        <v>7970</v>
      </c>
      <c r="D266" s="20" t="s">
        <v>6930</v>
      </c>
      <c r="E266" s="20" t="s">
        <v>7971</v>
      </c>
      <c r="F266" s="20" t="s">
        <v>7107</v>
      </c>
      <c r="G266" s="20">
        <v>0</v>
      </c>
      <c r="H266" s="20" t="s">
        <v>6165</v>
      </c>
      <c r="I266" s="88" t="s">
        <v>197</v>
      </c>
    </row>
    <row r="267" spans="1:9" x14ac:dyDescent="0.25">
      <c r="A267" s="89" t="s">
        <v>6545</v>
      </c>
      <c r="B267" s="16" t="s">
        <v>7972</v>
      </c>
      <c r="C267" s="16" t="s">
        <v>7973</v>
      </c>
      <c r="D267" s="16" t="s">
        <v>7974</v>
      </c>
      <c r="E267" s="16" t="s">
        <v>7975</v>
      </c>
      <c r="F267" s="16" t="s">
        <v>7107</v>
      </c>
      <c r="G267" s="16">
        <v>0</v>
      </c>
      <c r="H267" s="16" t="s">
        <v>524</v>
      </c>
      <c r="I267" s="90" t="s">
        <v>12305</v>
      </c>
    </row>
    <row r="268" spans="1:9" x14ac:dyDescent="0.25">
      <c r="A268" s="87" t="s">
        <v>6678</v>
      </c>
      <c r="B268" s="20" t="s">
        <v>7976</v>
      </c>
      <c r="C268" s="20" t="s">
        <v>7977</v>
      </c>
      <c r="D268" s="20" t="s">
        <v>7978</v>
      </c>
      <c r="E268" s="20" t="s">
        <v>7979</v>
      </c>
      <c r="F268" s="20" t="s">
        <v>7107</v>
      </c>
      <c r="G268" s="20" t="s">
        <v>7980</v>
      </c>
      <c r="H268" s="20" t="s">
        <v>6165</v>
      </c>
      <c r="I268" s="88" t="s">
        <v>197</v>
      </c>
    </row>
    <row r="269" spans="1:9" x14ac:dyDescent="0.25">
      <c r="A269" s="95" t="s">
        <v>6546</v>
      </c>
      <c r="B269" s="17" t="s">
        <v>7981</v>
      </c>
      <c r="C269" s="17" t="s">
        <v>7982</v>
      </c>
      <c r="D269" s="17" t="s">
        <v>6792</v>
      </c>
      <c r="E269" s="17" t="s">
        <v>7983</v>
      </c>
      <c r="F269" s="17" t="s">
        <v>7107</v>
      </c>
      <c r="G269" s="17" t="s">
        <v>7984</v>
      </c>
      <c r="H269" s="17" t="s">
        <v>8694</v>
      </c>
      <c r="I269" s="96" t="s">
        <v>12324</v>
      </c>
    </row>
    <row r="270" spans="1:9" x14ac:dyDescent="0.25">
      <c r="A270" s="95" t="s">
        <v>6547</v>
      </c>
      <c r="B270" s="17" t="s">
        <v>7985</v>
      </c>
      <c r="C270" s="17" t="s">
        <v>7986</v>
      </c>
      <c r="D270" s="17" t="s">
        <v>6774</v>
      </c>
      <c r="E270" s="17" t="s">
        <v>7987</v>
      </c>
      <c r="F270" s="17" t="s">
        <v>7107</v>
      </c>
      <c r="G270" s="17" t="s">
        <v>7988</v>
      </c>
      <c r="H270" s="17" t="s">
        <v>8692</v>
      </c>
      <c r="I270" s="96" t="s">
        <v>12324</v>
      </c>
    </row>
    <row r="271" spans="1:9" x14ac:dyDescent="0.25">
      <c r="A271" s="89" t="s">
        <v>3773</v>
      </c>
      <c r="B271" s="16" t="s">
        <v>7989</v>
      </c>
      <c r="C271" s="16" t="s">
        <v>7990</v>
      </c>
      <c r="D271" s="16" t="s">
        <v>7991</v>
      </c>
      <c r="E271" s="16" t="s">
        <v>7992</v>
      </c>
      <c r="F271" s="16" t="s">
        <v>7107</v>
      </c>
      <c r="G271" s="16" t="s">
        <v>3778</v>
      </c>
      <c r="H271" s="16" t="s">
        <v>524</v>
      </c>
      <c r="I271" s="90" t="s">
        <v>12305</v>
      </c>
    </row>
    <row r="272" spans="1:9" x14ac:dyDescent="0.25">
      <c r="A272" s="85" t="s">
        <v>6548</v>
      </c>
      <c r="B272" s="19" t="s">
        <v>7993</v>
      </c>
      <c r="C272" s="19" t="s">
        <v>7994</v>
      </c>
      <c r="D272" s="19" t="s">
        <v>6843</v>
      </c>
      <c r="E272" s="19" t="s">
        <v>7995</v>
      </c>
      <c r="F272" s="19" t="s">
        <v>7107</v>
      </c>
      <c r="G272" s="19">
        <v>0</v>
      </c>
      <c r="H272" s="19" t="s">
        <v>524</v>
      </c>
      <c r="I272" s="86" t="s">
        <v>520</v>
      </c>
    </row>
    <row r="273" spans="1:9" x14ac:dyDescent="0.25">
      <c r="A273" s="85" t="s">
        <v>6549</v>
      </c>
      <c r="B273" s="19" t="s">
        <v>7996</v>
      </c>
      <c r="C273" s="19" t="s">
        <v>7997</v>
      </c>
      <c r="D273" s="19" t="s">
        <v>6817</v>
      </c>
      <c r="E273" s="19" t="s">
        <v>7998</v>
      </c>
      <c r="F273" s="19" t="s">
        <v>7107</v>
      </c>
      <c r="G273" s="19" t="s">
        <v>8588</v>
      </c>
      <c r="H273" s="19" t="s">
        <v>524</v>
      </c>
      <c r="I273" s="86" t="s">
        <v>520</v>
      </c>
    </row>
    <row r="274" spans="1:9" x14ac:dyDescent="0.25">
      <c r="A274" s="85" t="s">
        <v>6550</v>
      </c>
      <c r="B274" s="19" t="s">
        <v>7999</v>
      </c>
      <c r="C274" s="19" t="s">
        <v>8000</v>
      </c>
      <c r="D274" s="19" t="s">
        <v>6845</v>
      </c>
      <c r="E274" s="19" t="s">
        <v>8001</v>
      </c>
      <c r="F274" s="19" t="s">
        <v>7107</v>
      </c>
      <c r="G274" s="19">
        <v>0</v>
      </c>
      <c r="H274" s="19" t="s">
        <v>5943</v>
      </c>
      <c r="I274" s="86" t="s">
        <v>520</v>
      </c>
    </row>
    <row r="275" spans="1:9" x14ac:dyDescent="0.25">
      <c r="A275" s="85" t="s">
        <v>6551</v>
      </c>
      <c r="B275" s="19" t="s">
        <v>8002</v>
      </c>
      <c r="C275" s="19" t="s">
        <v>8003</v>
      </c>
      <c r="D275" s="19" t="s">
        <v>6828</v>
      </c>
      <c r="E275" s="19" t="s">
        <v>8004</v>
      </c>
      <c r="F275" s="19" t="s">
        <v>7107</v>
      </c>
      <c r="G275" s="19" t="s">
        <v>8005</v>
      </c>
      <c r="H275" s="19" t="s">
        <v>5943</v>
      </c>
      <c r="I275" s="86" t="s">
        <v>520</v>
      </c>
    </row>
    <row r="276" spans="1:9" x14ac:dyDescent="0.25">
      <c r="A276" s="93" t="s">
        <v>6552</v>
      </c>
      <c r="B276" s="18" t="s">
        <v>8006</v>
      </c>
      <c r="C276" s="18" t="s">
        <v>8007</v>
      </c>
      <c r="D276" s="18" t="s">
        <v>6971</v>
      </c>
      <c r="E276" s="18" t="s">
        <v>8008</v>
      </c>
      <c r="F276" s="18" t="s">
        <v>7107</v>
      </c>
      <c r="G276" s="18" t="s">
        <v>8589</v>
      </c>
      <c r="H276" s="18" t="s">
        <v>8696</v>
      </c>
      <c r="I276" s="94" t="s">
        <v>14328</v>
      </c>
    </row>
    <row r="277" spans="1:9" x14ac:dyDescent="0.25">
      <c r="A277" s="93" t="s">
        <v>6553</v>
      </c>
      <c r="B277" s="18" t="s">
        <v>8009</v>
      </c>
      <c r="C277" s="18" t="s">
        <v>8010</v>
      </c>
      <c r="D277" s="18" t="s">
        <v>6974</v>
      </c>
      <c r="E277" s="18" t="s">
        <v>8011</v>
      </c>
      <c r="F277" s="18" t="s">
        <v>7107</v>
      </c>
      <c r="G277" s="18">
        <v>0</v>
      </c>
      <c r="H277" s="18" t="s">
        <v>8690</v>
      </c>
      <c r="I277" s="94" t="s">
        <v>14328</v>
      </c>
    </row>
    <row r="278" spans="1:9" x14ac:dyDescent="0.25">
      <c r="A278" s="95" t="s">
        <v>6554</v>
      </c>
      <c r="B278" s="17" t="s">
        <v>8012</v>
      </c>
      <c r="C278" s="17" t="s">
        <v>8013</v>
      </c>
      <c r="D278" s="17" t="s">
        <v>6791</v>
      </c>
      <c r="E278" s="17" t="s">
        <v>8014</v>
      </c>
      <c r="F278" s="17" t="s">
        <v>7107</v>
      </c>
      <c r="G278" s="17" t="s">
        <v>8590</v>
      </c>
      <c r="H278" s="17" t="s">
        <v>5313</v>
      </c>
      <c r="I278" s="96" t="s">
        <v>12324</v>
      </c>
    </row>
    <row r="279" spans="1:9" x14ac:dyDescent="0.25">
      <c r="A279" s="95" t="s">
        <v>6555</v>
      </c>
      <c r="B279" s="17" t="s">
        <v>8015</v>
      </c>
      <c r="C279" s="17" t="s">
        <v>8016</v>
      </c>
      <c r="D279" s="17" t="s">
        <v>6776</v>
      </c>
      <c r="E279" s="17" t="s">
        <v>8017</v>
      </c>
      <c r="F279" s="17" t="s">
        <v>7107</v>
      </c>
      <c r="G279" s="23" t="s">
        <v>8018</v>
      </c>
      <c r="H279" s="17" t="s">
        <v>6174</v>
      </c>
      <c r="I279" s="96" t="s">
        <v>12324</v>
      </c>
    </row>
    <row r="280" spans="1:9" x14ac:dyDescent="0.25">
      <c r="A280" s="91" t="s">
        <v>6556</v>
      </c>
      <c r="B280" s="21" t="s">
        <v>8019</v>
      </c>
      <c r="C280" s="21" t="s">
        <v>8020</v>
      </c>
      <c r="D280" s="21" t="s">
        <v>6946</v>
      </c>
      <c r="E280" s="21" t="s">
        <v>8021</v>
      </c>
      <c r="F280" s="21" t="s">
        <v>7107</v>
      </c>
      <c r="G280" s="21" t="s">
        <v>8022</v>
      </c>
      <c r="H280" s="21" t="s">
        <v>5943</v>
      </c>
      <c r="I280" s="92" t="s">
        <v>942</v>
      </c>
    </row>
    <row r="281" spans="1:9" x14ac:dyDescent="0.25">
      <c r="A281" s="95" t="s">
        <v>6557</v>
      </c>
      <c r="B281" s="17" t="s">
        <v>8023</v>
      </c>
      <c r="C281" s="17" t="s">
        <v>8024</v>
      </c>
      <c r="D281" s="17" t="s">
        <v>6793</v>
      </c>
      <c r="E281" s="17" t="s">
        <v>8025</v>
      </c>
      <c r="F281" s="17" t="s">
        <v>7107</v>
      </c>
      <c r="G281" s="17" t="s">
        <v>8026</v>
      </c>
      <c r="H281" s="17" t="s">
        <v>8694</v>
      </c>
      <c r="I281" s="96" t="s">
        <v>12324</v>
      </c>
    </row>
    <row r="282" spans="1:9" x14ac:dyDescent="0.25">
      <c r="A282" s="95" t="s">
        <v>6029</v>
      </c>
      <c r="B282" s="17" t="s">
        <v>8027</v>
      </c>
      <c r="C282" s="17" t="s">
        <v>8028</v>
      </c>
      <c r="D282" s="17" t="s">
        <v>8029</v>
      </c>
      <c r="E282" s="17" t="s">
        <v>6031</v>
      </c>
      <c r="F282" s="17" t="s">
        <v>7107</v>
      </c>
      <c r="G282" s="17" t="s">
        <v>6033</v>
      </c>
      <c r="H282" s="17" t="s">
        <v>8693</v>
      </c>
      <c r="I282" s="96" t="s">
        <v>12324</v>
      </c>
    </row>
    <row r="283" spans="1:9" x14ac:dyDescent="0.25">
      <c r="A283" s="95" t="s">
        <v>6558</v>
      </c>
      <c r="B283" s="17" t="s">
        <v>8030</v>
      </c>
      <c r="C283" s="17" t="s">
        <v>8031</v>
      </c>
      <c r="D283" s="17" t="s">
        <v>6759</v>
      </c>
      <c r="E283" s="17" t="s">
        <v>8032</v>
      </c>
      <c r="F283" s="17" t="s">
        <v>7107</v>
      </c>
      <c r="G283" s="17" t="s">
        <v>8033</v>
      </c>
      <c r="H283" s="17" t="s">
        <v>5313</v>
      </c>
      <c r="I283" s="96" t="s">
        <v>12324</v>
      </c>
    </row>
    <row r="284" spans="1:9" x14ac:dyDescent="0.25">
      <c r="A284" s="87" t="s">
        <v>22987</v>
      </c>
      <c r="B284" s="20" t="s">
        <v>22990</v>
      </c>
      <c r="C284" s="20" t="s">
        <v>22989</v>
      </c>
      <c r="D284" s="20" t="s">
        <v>22988</v>
      </c>
      <c r="E284" s="20" t="s">
        <v>22997</v>
      </c>
      <c r="F284" s="20" t="s">
        <v>7107</v>
      </c>
      <c r="G284" s="20"/>
      <c r="H284" s="20" t="s">
        <v>6165</v>
      </c>
      <c r="I284" s="88" t="s">
        <v>197</v>
      </c>
    </row>
    <row r="285" spans="1:9" x14ac:dyDescent="0.25">
      <c r="A285" s="89" t="s">
        <v>6559</v>
      </c>
      <c r="B285" s="16" t="s">
        <v>8035</v>
      </c>
      <c r="C285" s="16" t="s">
        <v>8036</v>
      </c>
      <c r="D285" s="16" t="s">
        <v>6865</v>
      </c>
      <c r="E285" s="16" t="s">
        <v>8037</v>
      </c>
      <c r="F285" s="16" t="s">
        <v>7107</v>
      </c>
      <c r="G285" s="16" t="s">
        <v>8591</v>
      </c>
      <c r="H285" s="16" t="s">
        <v>524</v>
      </c>
      <c r="I285" s="90" t="s">
        <v>12305</v>
      </c>
    </row>
    <row r="286" spans="1:9" x14ac:dyDescent="0.25">
      <c r="A286" s="95" t="s">
        <v>6560</v>
      </c>
      <c r="B286" s="17" t="s">
        <v>8038</v>
      </c>
      <c r="C286" s="17" t="s">
        <v>8039</v>
      </c>
      <c r="D286" s="17" t="s">
        <v>6961</v>
      </c>
      <c r="E286" s="23" t="s">
        <v>8040</v>
      </c>
      <c r="F286" s="17" t="s">
        <v>7107</v>
      </c>
      <c r="G286" s="17" t="s">
        <v>8041</v>
      </c>
      <c r="H286" s="17" t="s">
        <v>5313</v>
      </c>
      <c r="I286" s="96" t="s">
        <v>12324</v>
      </c>
    </row>
    <row r="287" spans="1:9" x14ac:dyDescent="0.25">
      <c r="A287" s="89" t="s">
        <v>6561</v>
      </c>
      <c r="B287" s="16" t="s">
        <v>8042</v>
      </c>
      <c r="C287" s="16" t="s">
        <v>8043</v>
      </c>
      <c r="D287" s="16" t="s">
        <v>6898</v>
      </c>
      <c r="E287" s="16" t="s">
        <v>8044</v>
      </c>
      <c r="F287" s="16" t="s">
        <v>7107</v>
      </c>
      <c r="G287" s="16" t="s">
        <v>8045</v>
      </c>
      <c r="H287" s="16" t="s">
        <v>6165</v>
      </c>
      <c r="I287" s="90" t="s">
        <v>12305</v>
      </c>
    </row>
    <row r="288" spans="1:9" x14ac:dyDescent="0.25">
      <c r="A288" s="95" t="s">
        <v>6562</v>
      </c>
      <c r="B288" s="17" t="s">
        <v>8046</v>
      </c>
      <c r="C288" s="17" t="s">
        <v>8047</v>
      </c>
      <c r="D288" s="17" t="s">
        <v>6780</v>
      </c>
      <c r="E288" s="17" t="s">
        <v>8048</v>
      </c>
      <c r="F288" s="17" t="s">
        <v>7107</v>
      </c>
      <c r="G288" s="17">
        <v>0</v>
      </c>
      <c r="H288" s="17" t="s">
        <v>5313</v>
      </c>
      <c r="I288" s="96" t="s">
        <v>12324</v>
      </c>
    </row>
    <row r="289" spans="1:9" x14ac:dyDescent="0.25">
      <c r="A289" s="89" t="s">
        <v>5782</v>
      </c>
      <c r="B289" s="16" t="s">
        <v>8049</v>
      </c>
      <c r="C289" s="16" t="s">
        <v>8050</v>
      </c>
      <c r="D289" s="16" t="s">
        <v>8051</v>
      </c>
      <c r="E289" s="16" t="s">
        <v>5784</v>
      </c>
      <c r="F289" s="16" t="s">
        <v>7107</v>
      </c>
      <c r="G289" s="16" t="s">
        <v>5786</v>
      </c>
      <c r="H289" s="16" t="s">
        <v>524</v>
      </c>
      <c r="I289" s="90" t="s">
        <v>12305</v>
      </c>
    </row>
    <row r="290" spans="1:9" x14ac:dyDescent="0.25">
      <c r="A290" s="85" t="s">
        <v>6563</v>
      </c>
      <c r="B290" s="19" t="s">
        <v>8052</v>
      </c>
      <c r="C290" s="19" t="s">
        <v>8053</v>
      </c>
      <c r="D290" s="19" t="s">
        <v>8054</v>
      </c>
      <c r="E290" s="19" t="s">
        <v>8055</v>
      </c>
      <c r="F290" s="19" t="s">
        <v>7107</v>
      </c>
      <c r="G290" s="19">
        <v>0</v>
      </c>
      <c r="H290" s="19" t="s">
        <v>8696</v>
      </c>
      <c r="I290" s="86" t="s">
        <v>520</v>
      </c>
    </row>
    <row r="291" spans="1:9" x14ac:dyDescent="0.25">
      <c r="A291" s="120" t="s">
        <v>6679</v>
      </c>
      <c r="B291" s="121" t="s">
        <v>8056</v>
      </c>
      <c r="C291" s="121" t="s">
        <v>8057</v>
      </c>
      <c r="D291" s="121" t="s">
        <v>6801</v>
      </c>
      <c r="E291" s="121" t="s">
        <v>10573</v>
      </c>
      <c r="F291" s="121" t="s">
        <v>7107</v>
      </c>
      <c r="G291" s="121" t="s">
        <v>8592</v>
      </c>
      <c r="H291" s="121" t="s">
        <v>6165</v>
      </c>
      <c r="I291" s="122" t="s">
        <v>14329</v>
      </c>
    </row>
    <row r="292" spans="1:9" x14ac:dyDescent="0.25">
      <c r="A292" s="85" t="s">
        <v>6564</v>
      </c>
      <c r="B292" s="19" t="s">
        <v>8058</v>
      </c>
      <c r="C292" s="19" t="s">
        <v>8059</v>
      </c>
      <c r="D292" s="19" t="s">
        <v>6842</v>
      </c>
      <c r="E292" s="19" t="s">
        <v>8060</v>
      </c>
      <c r="F292" s="19" t="s">
        <v>7107</v>
      </c>
      <c r="G292" s="19" t="s">
        <v>8593</v>
      </c>
      <c r="H292" s="19" t="s">
        <v>5943</v>
      </c>
      <c r="I292" s="86" t="s">
        <v>520</v>
      </c>
    </row>
    <row r="293" spans="1:9" x14ac:dyDescent="0.25">
      <c r="A293" s="93" t="s">
        <v>6565</v>
      </c>
      <c r="B293" s="18" t="s">
        <v>8061</v>
      </c>
      <c r="C293" s="18" t="s">
        <v>8062</v>
      </c>
      <c r="D293" s="18" t="s">
        <v>6973</v>
      </c>
      <c r="E293" s="18" t="s">
        <v>8063</v>
      </c>
      <c r="F293" s="18" t="s">
        <v>7107</v>
      </c>
      <c r="G293" s="18">
        <v>0</v>
      </c>
      <c r="H293" s="18" t="s">
        <v>8696</v>
      </c>
      <c r="I293" s="94" t="s">
        <v>14328</v>
      </c>
    </row>
    <row r="294" spans="1:9" x14ac:dyDescent="0.25">
      <c r="A294" s="93" t="s">
        <v>6566</v>
      </c>
      <c r="B294" s="18" t="s">
        <v>8064</v>
      </c>
      <c r="C294" s="18" t="s">
        <v>8065</v>
      </c>
      <c r="D294" s="18" t="s">
        <v>8066</v>
      </c>
      <c r="E294" s="18" t="s">
        <v>8067</v>
      </c>
      <c r="F294" s="18" t="s">
        <v>7107</v>
      </c>
      <c r="G294" s="18" t="s">
        <v>8068</v>
      </c>
      <c r="H294" s="18" t="s">
        <v>8696</v>
      </c>
      <c r="I294" s="94" t="s">
        <v>14328</v>
      </c>
    </row>
    <row r="295" spans="1:9" x14ac:dyDescent="0.25">
      <c r="A295" s="89" t="s">
        <v>3779</v>
      </c>
      <c r="B295" s="16" t="s">
        <v>8069</v>
      </c>
      <c r="C295" s="16" t="s">
        <v>8070</v>
      </c>
      <c r="D295" s="16" t="s">
        <v>8071</v>
      </c>
      <c r="E295" s="16" t="s">
        <v>3781</v>
      </c>
      <c r="F295" s="16" t="s">
        <v>7107</v>
      </c>
      <c r="G295" s="16" t="s">
        <v>8072</v>
      </c>
      <c r="H295" s="16" t="s">
        <v>6165</v>
      </c>
      <c r="I295" s="90" t="s">
        <v>12305</v>
      </c>
    </row>
    <row r="296" spans="1:9" x14ac:dyDescent="0.25">
      <c r="A296" s="89" t="s">
        <v>6567</v>
      </c>
      <c r="B296" s="16" t="s">
        <v>8073</v>
      </c>
      <c r="C296" s="16" t="s">
        <v>8074</v>
      </c>
      <c r="D296" s="16" t="s">
        <v>6901</v>
      </c>
      <c r="E296" s="16" t="s">
        <v>8075</v>
      </c>
      <c r="F296" s="16" t="s">
        <v>7107</v>
      </c>
      <c r="G296" s="16" t="s">
        <v>8076</v>
      </c>
      <c r="H296" s="16" t="s">
        <v>6165</v>
      </c>
      <c r="I296" s="90" t="s">
        <v>12305</v>
      </c>
    </row>
    <row r="297" spans="1:9" x14ac:dyDescent="0.25">
      <c r="A297" s="93" t="s">
        <v>6568</v>
      </c>
      <c r="B297" s="18" t="s">
        <v>8077</v>
      </c>
      <c r="C297" s="18" t="s">
        <v>8078</v>
      </c>
      <c r="D297" s="18" t="s">
        <v>6970</v>
      </c>
      <c r="E297" s="18" t="s">
        <v>3034</v>
      </c>
      <c r="F297" s="18" t="s">
        <v>7107</v>
      </c>
      <c r="G297" s="18" t="s">
        <v>8079</v>
      </c>
      <c r="H297" s="18" t="s">
        <v>8696</v>
      </c>
      <c r="I297" s="94" t="s">
        <v>14328</v>
      </c>
    </row>
    <row r="298" spans="1:9" x14ac:dyDescent="0.25">
      <c r="A298" s="95" t="s">
        <v>6569</v>
      </c>
      <c r="B298" s="17" t="s">
        <v>8080</v>
      </c>
      <c r="C298" s="17" t="s">
        <v>8081</v>
      </c>
      <c r="D298" s="17" t="s">
        <v>6769</v>
      </c>
      <c r="E298" s="17" t="s">
        <v>8082</v>
      </c>
      <c r="F298" s="17" t="s">
        <v>7107</v>
      </c>
      <c r="G298" s="17" t="s">
        <v>8083</v>
      </c>
      <c r="H298" s="17" t="s">
        <v>8690</v>
      </c>
      <c r="I298" s="96" t="s">
        <v>12324</v>
      </c>
    </row>
    <row r="299" spans="1:9" x14ac:dyDescent="0.25">
      <c r="A299" s="95" t="s">
        <v>6570</v>
      </c>
      <c r="B299" s="17" t="s">
        <v>8084</v>
      </c>
      <c r="C299" s="17" t="s">
        <v>8085</v>
      </c>
      <c r="D299" s="17" t="s">
        <v>6777</v>
      </c>
      <c r="E299" s="17" t="s">
        <v>8086</v>
      </c>
      <c r="F299" s="17" t="s">
        <v>7107</v>
      </c>
      <c r="G299" s="17" t="s">
        <v>8087</v>
      </c>
      <c r="H299" s="17" t="s">
        <v>8690</v>
      </c>
      <c r="I299" s="96" t="s">
        <v>12324</v>
      </c>
    </row>
    <row r="300" spans="1:9" x14ac:dyDescent="0.25">
      <c r="A300" s="95" t="s">
        <v>6680</v>
      </c>
      <c r="B300" s="17" t="s">
        <v>8088</v>
      </c>
      <c r="C300" s="17" t="s">
        <v>8089</v>
      </c>
      <c r="D300" s="17" t="s">
        <v>8090</v>
      </c>
      <c r="E300" s="17" t="s">
        <v>8091</v>
      </c>
      <c r="F300" s="17" t="s">
        <v>7107</v>
      </c>
      <c r="G300" s="17" t="s">
        <v>8092</v>
      </c>
      <c r="H300" s="17" t="s">
        <v>8690</v>
      </c>
      <c r="I300" s="96" t="s">
        <v>12324</v>
      </c>
    </row>
    <row r="301" spans="1:9" x14ac:dyDescent="0.25">
      <c r="A301" s="89" t="s">
        <v>6571</v>
      </c>
      <c r="B301" s="16" t="s">
        <v>8093</v>
      </c>
      <c r="C301" s="16" t="s">
        <v>8094</v>
      </c>
      <c r="D301" s="16" t="s">
        <v>6863</v>
      </c>
      <c r="E301" s="16" t="s">
        <v>8095</v>
      </c>
      <c r="F301" s="16" t="s">
        <v>7107</v>
      </c>
      <c r="G301" s="16" t="s">
        <v>8096</v>
      </c>
      <c r="H301" s="16" t="s">
        <v>6165</v>
      </c>
      <c r="I301" s="90" t="s">
        <v>12305</v>
      </c>
    </row>
    <row r="302" spans="1:9" x14ac:dyDescent="0.25">
      <c r="A302" s="85" t="s">
        <v>6572</v>
      </c>
      <c r="B302" s="19" t="s">
        <v>8097</v>
      </c>
      <c r="C302" s="19" t="s">
        <v>8098</v>
      </c>
      <c r="D302" s="19" t="s">
        <v>6822</v>
      </c>
      <c r="E302" s="19" t="s">
        <v>8099</v>
      </c>
      <c r="F302" s="19" t="s">
        <v>7107</v>
      </c>
      <c r="G302" s="19" t="s">
        <v>8100</v>
      </c>
      <c r="H302" s="19" t="s">
        <v>5943</v>
      </c>
      <c r="I302" s="86" t="s">
        <v>520</v>
      </c>
    </row>
    <row r="303" spans="1:9" x14ac:dyDescent="0.25">
      <c r="A303" s="85" t="s">
        <v>6573</v>
      </c>
      <c r="B303" s="19" t="s">
        <v>8101</v>
      </c>
      <c r="C303" s="19" t="s">
        <v>8102</v>
      </c>
      <c r="D303" s="19" t="s">
        <v>8103</v>
      </c>
      <c r="E303" s="19" t="s">
        <v>8104</v>
      </c>
      <c r="F303" s="19" t="s">
        <v>7107</v>
      </c>
      <c r="G303" s="19" t="s">
        <v>8105</v>
      </c>
      <c r="H303" s="19" t="s">
        <v>524</v>
      </c>
      <c r="I303" s="86" t="s">
        <v>520</v>
      </c>
    </row>
    <row r="304" spans="1:9" x14ac:dyDescent="0.25">
      <c r="A304" s="89" t="s">
        <v>6574</v>
      </c>
      <c r="B304" s="16" t="s">
        <v>8106</v>
      </c>
      <c r="C304" s="16" t="s">
        <v>8107</v>
      </c>
      <c r="D304" s="16" t="s">
        <v>6883</v>
      </c>
      <c r="E304" s="16" t="s">
        <v>8108</v>
      </c>
      <c r="F304" s="16" t="s">
        <v>7107</v>
      </c>
      <c r="G304" s="16" t="s">
        <v>8109</v>
      </c>
      <c r="H304" s="16" t="s">
        <v>6165</v>
      </c>
      <c r="I304" s="90" t="s">
        <v>12305</v>
      </c>
    </row>
    <row r="305" spans="1:9" x14ac:dyDescent="0.25">
      <c r="A305" s="95" t="s">
        <v>389</v>
      </c>
      <c r="B305" s="17" t="s">
        <v>8110</v>
      </c>
      <c r="C305" s="17" t="s">
        <v>8111</v>
      </c>
      <c r="D305" s="17" t="s">
        <v>8112</v>
      </c>
      <c r="E305" s="17" t="s">
        <v>8113</v>
      </c>
      <c r="F305" s="17" t="s">
        <v>7107</v>
      </c>
      <c r="G305" s="17" t="s">
        <v>395</v>
      </c>
      <c r="H305" s="17" t="s">
        <v>8694</v>
      </c>
      <c r="I305" s="96" t="s">
        <v>12324</v>
      </c>
    </row>
    <row r="306" spans="1:9" x14ac:dyDescent="0.25">
      <c r="A306" s="87" t="s">
        <v>6575</v>
      </c>
      <c r="B306" s="20" t="s">
        <v>8114</v>
      </c>
      <c r="C306" s="20" t="s">
        <v>8115</v>
      </c>
      <c r="D306" s="20" t="s">
        <v>6926</v>
      </c>
      <c r="E306" s="20" t="s">
        <v>8116</v>
      </c>
      <c r="F306" s="20" t="s">
        <v>7107</v>
      </c>
      <c r="G306" s="20" t="s">
        <v>8117</v>
      </c>
      <c r="H306" s="20" t="s">
        <v>6165</v>
      </c>
      <c r="I306" s="88" t="s">
        <v>197</v>
      </c>
    </row>
    <row r="307" spans="1:9" x14ac:dyDescent="0.25">
      <c r="A307" s="93" t="s">
        <v>6576</v>
      </c>
      <c r="B307" s="18" t="s">
        <v>8118</v>
      </c>
      <c r="C307" s="18" t="s">
        <v>8119</v>
      </c>
      <c r="D307" s="18" t="s">
        <v>6959</v>
      </c>
      <c r="E307" s="18" t="s">
        <v>8120</v>
      </c>
      <c r="F307" s="18" t="s">
        <v>7107</v>
      </c>
      <c r="G307" s="18" t="s">
        <v>8121</v>
      </c>
      <c r="H307" s="18" t="s">
        <v>8690</v>
      </c>
      <c r="I307" s="94" t="s">
        <v>14328</v>
      </c>
    </row>
    <row r="308" spans="1:9" x14ac:dyDescent="0.25">
      <c r="A308" s="93" t="s">
        <v>5561</v>
      </c>
      <c r="B308" s="18" t="s">
        <v>8122</v>
      </c>
      <c r="C308" s="18" t="s">
        <v>8123</v>
      </c>
      <c r="D308" s="18" t="s">
        <v>8124</v>
      </c>
      <c r="E308" s="18" t="s">
        <v>8125</v>
      </c>
      <c r="F308" s="18" t="s">
        <v>7107</v>
      </c>
      <c r="G308" s="18" t="s">
        <v>5565</v>
      </c>
      <c r="H308" s="18" t="s">
        <v>8696</v>
      </c>
      <c r="I308" s="94" t="s">
        <v>14328</v>
      </c>
    </row>
    <row r="309" spans="1:9" x14ac:dyDescent="0.25">
      <c r="A309" s="85" t="s">
        <v>6577</v>
      </c>
      <c r="B309" s="19" t="s">
        <v>8126</v>
      </c>
      <c r="C309" s="19" t="s">
        <v>8127</v>
      </c>
      <c r="D309" s="19" t="s">
        <v>6846</v>
      </c>
      <c r="E309" s="19" t="s">
        <v>8128</v>
      </c>
      <c r="F309" s="19" t="s">
        <v>7107</v>
      </c>
      <c r="G309" s="19" t="s">
        <v>8129</v>
      </c>
      <c r="H309" s="19" t="s">
        <v>8696</v>
      </c>
      <c r="I309" s="86" t="s">
        <v>520</v>
      </c>
    </row>
    <row r="310" spans="1:9" x14ac:dyDescent="0.25">
      <c r="A310" s="85" t="s">
        <v>6578</v>
      </c>
      <c r="B310" s="19" t="s">
        <v>8130</v>
      </c>
      <c r="C310" s="19" t="s">
        <v>8131</v>
      </c>
      <c r="D310" s="19" t="s">
        <v>6849</v>
      </c>
      <c r="E310" s="19" t="s">
        <v>8132</v>
      </c>
      <c r="F310" s="19" t="s">
        <v>7107</v>
      </c>
      <c r="G310" s="19" t="s">
        <v>8133</v>
      </c>
      <c r="H310" s="19" t="s">
        <v>5943</v>
      </c>
      <c r="I310" s="86" t="s">
        <v>520</v>
      </c>
    </row>
    <row r="311" spans="1:9" x14ac:dyDescent="0.25">
      <c r="A311" s="85" t="s">
        <v>6579</v>
      </c>
      <c r="B311" s="19" t="s">
        <v>8134</v>
      </c>
      <c r="C311" s="19" t="s">
        <v>8135</v>
      </c>
      <c r="D311" s="19" t="s">
        <v>6837</v>
      </c>
      <c r="E311" s="19" t="s">
        <v>12741</v>
      </c>
      <c r="F311" s="19" t="s">
        <v>7107</v>
      </c>
      <c r="G311" s="19">
        <v>0</v>
      </c>
      <c r="H311" s="19" t="s">
        <v>524</v>
      </c>
      <c r="I311" s="86" t="s">
        <v>520</v>
      </c>
    </row>
    <row r="312" spans="1:9" x14ac:dyDescent="0.25">
      <c r="A312" s="95" t="s">
        <v>6580</v>
      </c>
      <c r="B312" s="17" t="s">
        <v>8136</v>
      </c>
      <c r="C312" s="17" t="s">
        <v>8137</v>
      </c>
      <c r="D312" s="17" t="s">
        <v>6788</v>
      </c>
      <c r="E312" s="17" t="s">
        <v>8138</v>
      </c>
      <c r="F312" s="17" t="s">
        <v>7107</v>
      </c>
      <c r="G312" s="17" t="s">
        <v>8139</v>
      </c>
      <c r="H312" s="17" t="s">
        <v>8692</v>
      </c>
      <c r="I312" s="96" t="s">
        <v>12324</v>
      </c>
    </row>
    <row r="313" spans="1:9" x14ac:dyDescent="0.25">
      <c r="A313" s="85" t="s">
        <v>6581</v>
      </c>
      <c r="B313" s="19" t="s">
        <v>8140</v>
      </c>
      <c r="C313" s="19" t="s">
        <v>8141</v>
      </c>
      <c r="D313" s="19" t="s">
        <v>6840</v>
      </c>
      <c r="E313" s="19" t="s">
        <v>8142</v>
      </c>
      <c r="F313" s="19" t="s">
        <v>7107</v>
      </c>
      <c r="G313" s="19" t="s">
        <v>8143</v>
      </c>
      <c r="H313" s="19" t="s">
        <v>524</v>
      </c>
      <c r="I313" s="86" t="s">
        <v>520</v>
      </c>
    </row>
    <row r="314" spans="1:9" x14ac:dyDescent="0.25">
      <c r="A314" s="95" t="s">
        <v>6681</v>
      </c>
      <c r="B314" s="17" t="s">
        <v>8144</v>
      </c>
      <c r="C314" s="17" t="s">
        <v>8145</v>
      </c>
      <c r="D314" s="17" t="s">
        <v>6795</v>
      </c>
      <c r="E314" s="17" t="s">
        <v>8146</v>
      </c>
      <c r="F314" s="17" t="s">
        <v>7107</v>
      </c>
      <c r="G314" s="17" t="s">
        <v>8147</v>
      </c>
      <c r="H314" s="17" t="s">
        <v>8691</v>
      </c>
      <c r="I314" s="96" t="s">
        <v>12324</v>
      </c>
    </row>
    <row r="315" spans="1:9" x14ac:dyDescent="0.25">
      <c r="A315" s="85" t="s">
        <v>6582</v>
      </c>
      <c r="B315" s="19" t="s">
        <v>8148</v>
      </c>
      <c r="C315" s="19" t="s">
        <v>8149</v>
      </c>
      <c r="D315" s="19" t="s">
        <v>6977</v>
      </c>
      <c r="E315" s="19" t="s">
        <v>8150</v>
      </c>
      <c r="F315" s="19" t="s">
        <v>7107</v>
      </c>
      <c r="G315" s="19" t="s">
        <v>8151</v>
      </c>
      <c r="H315" s="19" t="s">
        <v>524</v>
      </c>
      <c r="I315" s="86" t="s">
        <v>520</v>
      </c>
    </row>
    <row r="316" spans="1:9" x14ac:dyDescent="0.25">
      <c r="A316" s="91" t="s">
        <v>6583</v>
      </c>
      <c r="B316" s="21" t="s">
        <v>8152</v>
      </c>
      <c r="C316" s="21" t="s">
        <v>8153</v>
      </c>
      <c r="D316" s="21" t="s">
        <v>6945</v>
      </c>
      <c r="E316" s="21" t="s">
        <v>8154</v>
      </c>
      <c r="F316" s="21" t="s">
        <v>7107</v>
      </c>
      <c r="G316" s="21" t="s">
        <v>8155</v>
      </c>
      <c r="H316" s="21" t="s">
        <v>5943</v>
      </c>
      <c r="I316" s="92" t="s">
        <v>942</v>
      </c>
    </row>
    <row r="317" spans="1:9" x14ac:dyDescent="0.25">
      <c r="A317" s="85" t="s">
        <v>6584</v>
      </c>
      <c r="B317" s="19" t="s">
        <v>8156</v>
      </c>
      <c r="C317" s="19" t="s">
        <v>8157</v>
      </c>
      <c r="D317" s="19" t="s">
        <v>6834</v>
      </c>
      <c r="E317" s="19" t="s">
        <v>8158</v>
      </c>
      <c r="F317" s="19" t="s">
        <v>7107</v>
      </c>
      <c r="G317" s="19" t="s">
        <v>8159</v>
      </c>
      <c r="H317" s="19" t="s">
        <v>5943</v>
      </c>
      <c r="I317" s="86" t="s">
        <v>520</v>
      </c>
    </row>
    <row r="318" spans="1:9" x14ac:dyDescent="0.25">
      <c r="A318" s="89" t="s">
        <v>6585</v>
      </c>
      <c r="B318" s="16" t="s">
        <v>8160</v>
      </c>
      <c r="C318" s="16" t="s">
        <v>8161</v>
      </c>
      <c r="D318" s="16" t="s">
        <v>6902</v>
      </c>
      <c r="E318" s="16" t="s">
        <v>8162</v>
      </c>
      <c r="F318" s="16" t="s">
        <v>7107</v>
      </c>
      <c r="G318" s="16" t="s">
        <v>8163</v>
      </c>
      <c r="H318" s="16" t="s">
        <v>6165</v>
      </c>
      <c r="I318" s="90" t="s">
        <v>12305</v>
      </c>
    </row>
    <row r="319" spans="1:9" x14ac:dyDescent="0.25">
      <c r="A319" s="95" t="s">
        <v>6586</v>
      </c>
      <c r="B319" s="17" t="s">
        <v>8164</v>
      </c>
      <c r="C319" s="17" t="s">
        <v>8165</v>
      </c>
      <c r="D319" s="17" t="s">
        <v>6944</v>
      </c>
      <c r="E319" s="23" t="s">
        <v>8166</v>
      </c>
      <c r="F319" s="17" t="s">
        <v>7107</v>
      </c>
      <c r="G319" s="17" t="s">
        <v>8594</v>
      </c>
      <c r="H319" s="17" t="s">
        <v>5313</v>
      </c>
      <c r="I319" s="96" t="s">
        <v>12324</v>
      </c>
    </row>
    <row r="320" spans="1:9" x14ac:dyDescent="0.25">
      <c r="A320" s="89" t="s">
        <v>2152</v>
      </c>
      <c r="B320" s="16" t="s">
        <v>8167</v>
      </c>
      <c r="C320" s="16" t="s">
        <v>8168</v>
      </c>
      <c r="D320" s="16" t="s">
        <v>8169</v>
      </c>
      <c r="E320" s="16" t="s">
        <v>2154</v>
      </c>
      <c r="F320" s="16" t="s">
        <v>7107</v>
      </c>
      <c r="G320" s="16" t="s">
        <v>2156</v>
      </c>
      <c r="H320" s="16" t="s">
        <v>524</v>
      </c>
      <c r="I320" s="90" t="s">
        <v>12305</v>
      </c>
    </row>
    <row r="321" spans="1:9" x14ac:dyDescent="0.25">
      <c r="A321" s="89" t="s">
        <v>5326</v>
      </c>
      <c r="B321" s="16" t="s">
        <v>8170</v>
      </c>
      <c r="C321" s="16" t="s">
        <v>8171</v>
      </c>
      <c r="D321" s="16" t="s">
        <v>8172</v>
      </c>
      <c r="E321" s="16" t="s">
        <v>8173</v>
      </c>
      <c r="F321" s="16" t="s">
        <v>7107</v>
      </c>
      <c r="G321" s="16" t="s">
        <v>5330</v>
      </c>
      <c r="H321" s="16" t="s">
        <v>524</v>
      </c>
      <c r="I321" s="90" t="s">
        <v>12305</v>
      </c>
    </row>
    <row r="322" spans="1:9" x14ac:dyDescent="0.25">
      <c r="A322" s="89" t="s">
        <v>1775</v>
      </c>
      <c r="B322" s="16" t="s">
        <v>8174</v>
      </c>
      <c r="C322" s="16" t="s">
        <v>8175</v>
      </c>
      <c r="D322" s="16" t="s">
        <v>8176</v>
      </c>
      <c r="E322" s="16" t="s">
        <v>1777</v>
      </c>
      <c r="F322" s="16" t="s">
        <v>7107</v>
      </c>
      <c r="G322" s="16" t="s">
        <v>1779</v>
      </c>
      <c r="H322" s="16" t="s">
        <v>524</v>
      </c>
      <c r="I322" s="90" t="s">
        <v>12305</v>
      </c>
    </row>
    <row r="323" spans="1:9" x14ac:dyDescent="0.25">
      <c r="A323" s="85" t="s">
        <v>2524</v>
      </c>
      <c r="B323" s="19" t="s">
        <v>8177</v>
      </c>
      <c r="C323" s="19" t="s">
        <v>8178</v>
      </c>
      <c r="D323" s="19" t="s">
        <v>8179</v>
      </c>
      <c r="E323" s="19" t="s">
        <v>2526</v>
      </c>
      <c r="F323" s="19" t="s">
        <v>7107</v>
      </c>
      <c r="G323" s="19" t="s">
        <v>2528</v>
      </c>
      <c r="H323" s="19" t="s">
        <v>524</v>
      </c>
      <c r="I323" s="86" t="s">
        <v>520</v>
      </c>
    </row>
    <row r="324" spans="1:9" x14ac:dyDescent="0.25">
      <c r="A324" s="89" t="s">
        <v>6587</v>
      </c>
      <c r="B324" s="16" t="s">
        <v>8180</v>
      </c>
      <c r="C324" s="16" t="s">
        <v>8181</v>
      </c>
      <c r="D324" s="16" t="s">
        <v>6905</v>
      </c>
      <c r="E324" s="16" t="s">
        <v>8182</v>
      </c>
      <c r="F324" s="16" t="s">
        <v>7107</v>
      </c>
      <c r="G324" s="16" t="s">
        <v>8183</v>
      </c>
      <c r="H324" s="16" t="s">
        <v>6165</v>
      </c>
      <c r="I324" s="90" t="s">
        <v>12305</v>
      </c>
    </row>
    <row r="325" spans="1:9" x14ac:dyDescent="0.25">
      <c r="A325" s="93" t="s">
        <v>6588</v>
      </c>
      <c r="B325" s="18" t="s">
        <v>8184</v>
      </c>
      <c r="C325" s="18" t="s">
        <v>8185</v>
      </c>
      <c r="D325" s="18" t="s">
        <v>6968</v>
      </c>
      <c r="E325" s="18" t="s">
        <v>8186</v>
      </c>
      <c r="F325" s="18" t="s">
        <v>7107</v>
      </c>
      <c r="G325" s="18" t="s">
        <v>8187</v>
      </c>
      <c r="H325" s="18" t="s">
        <v>8695</v>
      </c>
      <c r="I325" s="94" t="s">
        <v>14328</v>
      </c>
    </row>
    <row r="326" spans="1:9" x14ac:dyDescent="0.25">
      <c r="A326" s="85" t="s">
        <v>6589</v>
      </c>
      <c r="B326" s="19" t="s">
        <v>8188</v>
      </c>
      <c r="C326" s="19" t="s">
        <v>8189</v>
      </c>
      <c r="D326" s="19" t="s">
        <v>8190</v>
      </c>
      <c r="E326" s="19" t="s">
        <v>8191</v>
      </c>
      <c r="F326" s="19" t="s">
        <v>7107</v>
      </c>
      <c r="G326" s="19">
        <v>0</v>
      </c>
      <c r="H326" s="19" t="s">
        <v>524</v>
      </c>
      <c r="I326" s="86" t="s">
        <v>520</v>
      </c>
    </row>
    <row r="327" spans="1:9" x14ac:dyDescent="0.25">
      <c r="A327" s="89" t="s">
        <v>6590</v>
      </c>
      <c r="B327" s="16" t="s">
        <v>8192</v>
      </c>
      <c r="C327" s="16" t="s">
        <v>8193</v>
      </c>
      <c r="D327" s="16" t="s">
        <v>6906</v>
      </c>
      <c r="E327" s="16" t="s">
        <v>8194</v>
      </c>
      <c r="F327" s="16" t="s">
        <v>7107</v>
      </c>
      <c r="G327" s="16" t="s">
        <v>8195</v>
      </c>
      <c r="H327" s="16" t="s">
        <v>524</v>
      </c>
      <c r="I327" s="90" t="s">
        <v>12305</v>
      </c>
    </row>
    <row r="328" spans="1:9" x14ac:dyDescent="0.25">
      <c r="A328" s="93" t="s">
        <v>6682</v>
      </c>
      <c r="B328" s="18" t="s">
        <v>8196</v>
      </c>
      <c r="C328" s="18" t="s">
        <v>8197</v>
      </c>
      <c r="D328" s="18" t="s">
        <v>6979</v>
      </c>
      <c r="E328" s="18" t="s">
        <v>8198</v>
      </c>
      <c r="F328" s="18" t="s">
        <v>7107</v>
      </c>
      <c r="G328" s="18">
        <v>0</v>
      </c>
      <c r="H328" s="18" t="s">
        <v>8696</v>
      </c>
      <c r="I328" s="94" t="s">
        <v>14328</v>
      </c>
    </row>
    <row r="329" spans="1:9" x14ac:dyDescent="0.25">
      <c r="A329" s="95" t="s">
        <v>5962</v>
      </c>
      <c r="B329" s="17" t="s">
        <v>8199</v>
      </c>
      <c r="C329" s="17" t="s">
        <v>8200</v>
      </c>
      <c r="D329" s="17" t="s">
        <v>8201</v>
      </c>
      <c r="E329" s="17" t="s">
        <v>5964</v>
      </c>
      <c r="F329" s="17" t="s">
        <v>7107</v>
      </c>
      <c r="G329" s="17" t="s">
        <v>5967</v>
      </c>
      <c r="H329" s="17" t="s">
        <v>5313</v>
      </c>
      <c r="I329" s="96" t="s">
        <v>12324</v>
      </c>
    </row>
    <row r="330" spans="1:9" x14ac:dyDescent="0.25">
      <c r="A330" s="89" t="s">
        <v>6591</v>
      </c>
      <c r="B330" s="16" t="s">
        <v>8202</v>
      </c>
      <c r="C330" s="16" t="s">
        <v>8203</v>
      </c>
      <c r="D330" s="16" t="s">
        <v>6885</v>
      </c>
      <c r="E330" s="16" t="s">
        <v>8204</v>
      </c>
      <c r="F330" s="16" t="s">
        <v>7107</v>
      </c>
      <c r="G330" s="16" t="s">
        <v>8205</v>
      </c>
      <c r="H330" s="16" t="s">
        <v>524</v>
      </c>
      <c r="I330" s="90" t="s">
        <v>12305</v>
      </c>
    </row>
    <row r="331" spans="1:9" x14ac:dyDescent="0.25">
      <c r="A331" s="89" t="s">
        <v>6592</v>
      </c>
      <c r="B331" s="16" t="s">
        <v>8206</v>
      </c>
      <c r="C331" s="16" t="s">
        <v>8207</v>
      </c>
      <c r="D331" s="16" t="s">
        <v>6877</v>
      </c>
      <c r="E331" s="16" t="s">
        <v>8208</v>
      </c>
      <c r="F331" s="16" t="s">
        <v>7107</v>
      </c>
      <c r="G331" s="16">
        <v>0</v>
      </c>
      <c r="H331" s="16" t="s">
        <v>524</v>
      </c>
      <c r="I331" s="90" t="s">
        <v>12305</v>
      </c>
    </row>
    <row r="332" spans="1:9" x14ac:dyDescent="0.25">
      <c r="A332" s="93" t="s">
        <v>6683</v>
      </c>
      <c r="B332" s="18" t="s">
        <v>8209</v>
      </c>
      <c r="C332" s="18" t="s">
        <v>8210</v>
      </c>
      <c r="D332" s="18" t="s">
        <v>6969</v>
      </c>
      <c r="E332" s="18" t="s">
        <v>8211</v>
      </c>
      <c r="F332" s="18" t="s">
        <v>7107</v>
      </c>
      <c r="G332" s="18" t="s">
        <v>8595</v>
      </c>
      <c r="H332" s="18" t="s">
        <v>5943</v>
      </c>
      <c r="I332" s="94" t="s">
        <v>14328</v>
      </c>
    </row>
    <row r="333" spans="1:9" x14ac:dyDescent="0.25">
      <c r="A333" s="91" t="s">
        <v>6593</v>
      </c>
      <c r="B333" s="21" t="s">
        <v>6594</v>
      </c>
      <c r="C333" s="21" t="s">
        <v>8212</v>
      </c>
      <c r="D333" s="21" t="s">
        <v>8213</v>
      </c>
      <c r="E333" s="21" t="s">
        <v>8214</v>
      </c>
      <c r="F333" s="21" t="s">
        <v>7107</v>
      </c>
      <c r="G333" s="21" t="s">
        <v>8215</v>
      </c>
      <c r="H333" s="21" t="s">
        <v>5313</v>
      </c>
      <c r="I333" s="92" t="s">
        <v>942</v>
      </c>
    </row>
    <row r="334" spans="1:9" x14ac:dyDescent="0.25">
      <c r="A334" s="95" t="s">
        <v>6595</v>
      </c>
      <c r="B334" s="17" t="s">
        <v>8216</v>
      </c>
      <c r="C334" s="17" t="s">
        <v>8217</v>
      </c>
      <c r="D334" s="17" t="s">
        <v>6948</v>
      </c>
      <c r="E334" s="23" t="s">
        <v>12742</v>
      </c>
      <c r="F334" s="17" t="s">
        <v>7107</v>
      </c>
      <c r="G334" s="17" t="s">
        <v>8596</v>
      </c>
      <c r="H334" s="17" t="s">
        <v>8696</v>
      </c>
      <c r="I334" s="96" t="s">
        <v>12324</v>
      </c>
    </row>
    <row r="335" spans="1:9" x14ac:dyDescent="0.25">
      <c r="A335" s="95" t="s">
        <v>6720</v>
      </c>
      <c r="B335" s="17" t="s">
        <v>8218</v>
      </c>
      <c r="C335" s="17" t="s">
        <v>8219</v>
      </c>
      <c r="D335" s="17" t="s">
        <v>8220</v>
      </c>
      <c r="E335" s="17" t="s">
        <v>8221</v>
      </c>
      <c r="F335" s="17" t="s">
        <v>7107</v>
      </c>
      <c r="G335" s="17">
        <v>0</v>
      </c>
      <c r="H335" s="17" t="s">
        <v>8691</v>
      </c>
      <c r="I335" s="96" t="s">
        <v>12324</v>
      </c>
    </row>
    <row r="336" spans="1:9" x14ac:dyDescent="0.25">
      <c r="A336" s="95" t="s">
        <v>6684</v>
      </c>
      <c r="B336" s="17" t="s">
        <v>8222</v>
      </c>
      <c r="C336" s="17" t="s">
        <v>8223</v>
      </c>
      <c r="D336" s="17" t="s">
        <v>8224</v>
      </c>
      <c r="E336" s="17" t="s">
        <v>8225</v>
      </c>
      <c r="F336" s="17" t="s">
        <v>7107</v>
      </c>
      <c r="G336" s="17" t="s">
        <v>8226</v>
      </c>
      <c r="H336" s="17" t="s">
        <v>8697</v>
      </c>
      <c r="I336" s="96" t="s">
        <v>12324</v>
      </c>
    </row>
    <row r="337" spans="1:9" x14ac:dyDescent="0.25">
      <c r="A337" s="95" t="s">
        <v>6596</v>
      </c>
      <c r="B337" s="17" t="s">
        <v>8227</v>
      </c>
      <c r="C337" s="17" t="s">
        <v>8228</v>
      </c>
      <c r="D337" s="17" t="s">
        <v>8229</v>
      </c>
      <c r="E337" s="17" t="s">
        <v>12732</v>
      </c>
      <c r="F337" s="17" t="s">
        <v>7107</v>
      </c>
      <c r="G337" s="17" t="s">
        <v>8230</v>
      </c>
      <c r="H337" s="17" t="s">
        <v>8694</v>
      </c>
      <c r="I337" s="96" t="s">
        <v>12324</v>
      </c>
    </row>
    <row r="338" spans="1:9" x14ac:dyDescent="0.25">
      <c r="A338" s="95" t="s">
        <v>6597</v>
      </c>
      <c r="B338" s="17" t="s">
        <v>8231</v>
      </c>
      <c r="C338" s="17" t="s">
        <v>8232</v>
      </c>
      <c r="D338" s="17" t="s">
        <v>8233</v>
      </c>
      <c r="E338" s="17" t="s">
        <v>8234</v>
      </c>
      <c r="F338" s="17" t="s">
        <v>7107</v>
      </c>
      <c r="G338" s="17" t="s">
        <v>8597</v>
      </c>
      <c r="H338" s="17" t="s">
        <v>8692</v>
      </c>
      <c r="I338" s="96" t="s">
        <v>12324</v>
      </c>
    </row>
    <row r="339" spans="1:9" x14ac:dyDescent="0.25">
      <c r="A339" s="95" t="s">
        <v>6598</v>
      </c>
      <c r="B339" s="17" t="s">
        <v>8235</v>
      </c>
      <c r="C339" s="17" t="s">
        <v>8236</v>
      </c>
      <c r="D339" s="17" t="s">
        <v>8237</v>
      </c>
      <c r="E339" s="17" t="s">
        <v>8238</v>
      </c>
      <c r="F339" s="17" t="s">
        <v>7107</v>
      </c>
      <c r="G339" s="17" t="s">
        <v>8239</v>
      </c>
      <c r="H339" s="17" t="s">
        <v>8694</v>
      </c>
      <c r="I339" s="96" t="s">
        <v>12324</v>
      </c>
    </row>
    <row r="340" spans="1:9" x14ac:dyDescent="0.25">
      <c r="A340" s="95" t="s">
        <v>6599</v>
      </c>
      <c r="B340" s="17" t="s">
        <v>8240</v>
      </c>
      <c r="C340" s="17" t="s">
        <v>8241</v>
      </c>
      <c r="D340" s="17" t="s">
        <v>6770</v>
      </c>
      <c r="E340" s="17" t="s">
        <v>8242</v>
      </c>
      <c r="F340" s="17" t="s">
        <v>7107</v>
      </c>
      <c r="G340" s="17" t="s">
        <v>8243</v>
      </c>
      <c r="H340" s="17" t="s">
        <v>8690</v>
      </c>
      <c r="I340" s="96" t="s">
        <v>12324</v>
      </c>
    </row>
    <row r="341" spans="1:9" x14ac:dyDescent="0.25">
      <c r="A341" s="89" t="s">
        <v>6600</v>
      </c>
      <c r="B341" s="16" t="s">
        <v>8244</v>
      </c>
      <c r="C341" s="16" t="s">
        <v>8245</v>
      </c>
      <c r="D341" s="16" t="s">
        <v>6897</v>
      </c>
      <c r="E341" s="16" t="s">
        <v>8246</v>
      </c>
      <c r="F341" s="16" t="s">
        <v>7107</v>
      </c>
      <c r="G341" s="16" t="s">
        <v>8598</v>
      </c>
      <c r="H341" s="16" t="s">
        <v>6165</v>
      </c>
      <c r="I341" s="90" t="s">
        <v>12305</v>
      </c>
    </row>
    <row r="342" spans="1:9" x14ac:dyDescent="0.25">
      <c r="A342" s="93" t="s">
        <v>6601</v>
      </c>
      <c r="B342" s="18" t="s">
        <v>8247</v>
      </c>
      <c r="C342" s="18" t="s">
        <v>8248</v>
      </c>
      <c r="D342" s="18" t="s">
        <v>8249</v>
      </c>
      <c r="E342" s="18" t="s">
        <v>8250</v>
      </c>
      <c r="F342" s="18" t="s">
        <v>7107</v>
      </c>
      <c r="G342" s="18" t="s">
        <v>8251</v>
      </c>
      <c r="H342" s="18" t="s">
        <v>8695</v>
      </c>
      <c r="I342" s="94" t="s">
        <v>14328</v>
      </c>
    </row>
    <row r="343" spans="1:9" x14ac:dyDescent="0.25">
      <c r="A343" s="89" t="s">
        <v>4306</v>
      </c>
      <c r="B343" s="16" t="s">
        <v>8252</v>
      </c>
      <c r="C343" s="16" t="s">
        <v>8253</v>
      </c>
      <c r="D343" s="16" t="s">
        <v>8254</v>
      </c>
      <c r="E343" s="16" t="s">
        <v>4308</v>
      </c>
      <c r="F343" s="16" t="s">
        <v>7107</v>
      </c>
      <c r="G343" s="16" t="s">
        <v>4310</v>
      </c>
      <c r="H343" s="16" t="s">
        <v>524</v>
      </c>
      <c r="I343" s="90" t="s">
        <v>12305</v>
      </c>
    </row>
    <row r="344" spans="1:9" x14ac:dyDescent="0.25">
      <c r="A344" s="89" t="s">
        <v>6602</v>
      </c>
      <c r="B344" s="16" t="s">
        <v>8255</v>
      </c>
      <c r="C344" s="16" t="s">
        <v>8256</v>
      </c>
      <c r="D344" s="16" t="s">
        <v>6879</v>
      </c>
      <c r="E344" s="16" t="s">
        <v>8257</v>
      </c>
      <c r="F344" s="16" t="s">
        <v>7107</v>
      </c>
      <c r="G344" s="16">
        <v>0</v>
      </c>
      <c r="H344" s="16" t="s">
        <v>524</v>
      </c>
      <c r="I344" s="90" t="s">
        <v>12305</v>
      </c>
    </row>
    <row r="345" spans="1:9" x14ac:dyDescent="0.25">
      <c r="A345" s="87" t="s">
        <v>6603</v>
      </c>
      <c r="B345" s="20" t="s">
        <v>8258</v>
      </c>
      <c r="C345" s="20" t="s">
        <v>8259</v>
      </c>
      <c r="D345" s="20" t="s">
        <v>6925</v>
      </c>
      <c r="E345" s="20" t="s">
        <v>8260</v>
      </c>
      <c r="F345" s="20" t="s">
        <v>7107</v>
      </c>
      <c r="G345" s="20" t="s">
        <v>8599</v>
      </c>
      <c r="H345" s="20" t="s">
        <v>6165</v>
      </c>
      <c r="I345" s="88" t="s">
        <v>197</v>
      </c>
    </row>
    <row r="346" spans="1:9" x14ac:dyDescent="0.25">
      <c r="A346" s="89" t="s">
        <v>6604</v>
      </c>
      <c r="B346" s="16" t="s">
        <v>8261</v>
      </c>
      <c r="C346" s="16" t="s">
        <v>8262</v>
      </c>
      <c r="D346" s="16" t="s">
        <v>8263</v>
      </c>
      <c r="E346" s="24" t="s">
        <v>8735</v>
      </c>
      <c r="F346" s="16" t="s">
        <v>7107</v>
      </c>
      <c r="G346" s="16" t="s">
        <v>8600</v>
      </c>
      <c r="H346" s="16" t="s">
        <v>6165</v>
      </c>
      <c r="I346" s="90" t="s">
        <v>12305</v>
      </c>
    </row>
    <row r="347" spans="1:9" x14ac:dyDescent="0.25">
      <c r="A347" s="87" t="s">
        <v>6605</v>
      </c>
      <c r="B347" s="20" t="s">
        <v>8264</v>
      </c>
      <c r="C347" s="20" t="s">
        <v>8265</v>
      </c>
      <c r="D347" s="20" t="s">
        <v>8266</v>
      </c>
      <c r="E347" s="20" t="s">
        <v>8267</v>
      </c>
      <c r="F347" s="20" t="s">
        <v>7107</v>
      </c>
      <c r="G347" s="20" t="s">
        <v>8601</v>
      </c>
      <c r="H347" s="20" t="s">
        <v>6165</v>
      </c>
      <c r="I347" s="88" t="s">
        <v>197</v>
      </c>
    </row>
    <row r="348" spans="1:9" x14ac:dyDescent="0.25">
      <c r="A348" s="85" t="s">
        <v>6606</v>
      </c>
      <c r="B348" s="19" t="s">
        <v>8268</v>
      </c>
      <c r="C348" s="19" t="s">
        <v>8269</v>
      </c>
      <c r="D348" s="19" t="s">
        <v>6848</v>
      </c>
      <c r="E348" s="19" t="s">
        <v>8270</v>
      </c>
      <c r="F348" s="19" t="s">
        <v>7107</v>
      </c>
      <c r="G348" s="19">
        <v>0</v>
      </c>
      <c r="H348" s="19" t="s">
        <v>524</v>
      </c>
      <c r="I348" s="86" t="s">
        <v>520</v>
      </c>
    </row>
    <row r="349" spans="1:9" x14ac:dyDescent="0.25">
      <c r="A349" s="93" t="s">
        <v>6607</v>
      </c>
      <c r="B349" s="18" t="s">
        <v>8271</v>
      </c>
      <c r="C349" s="18" t="s">
        <v>8272</v>
      </c>
      <c r="D349" s="18" t="s">
        <v>6975</v>
      </c>
      <c r="E349" s="18" t="s">
        <v>8273</v>
      </c>
      <c r="F349" s="18" t="s">
        <v>7107</v>
      </c>
      <c r="G349" s="18">
        <v>0</v>
      </c>
      <c r="H349" s="18" t="s">
        <v>8696</v>
      </c>
      <c r="I349" s="94" t="s">
        <v>14328</v>
      </c>
    </row>
    <row r="350" spans="1:9" x14ac:dyDescent="0.25">
      <c r="A350" s="93" t="s">
        <v>6685</v>
      </c>
      <c r="B350" s="18" t="s">
        <v>8274</v>
      </c>
      <c r="C350" s="18" t="s">
        <v>8275</v>
      </c>
      <c r="D350" s="18" t="s">
        <v>8276</v>
      </c>
      <c r="E350" s="18" t="s">
        <v>8277</v>
      </c>
      <c r="F350" s="18" t="s">
        <v>7107</v>
      </c>
      <c r="G350" s="18" t="s">
        <v>8602</v>
      </c>
      <c r="H350" s="18" t="s">
        <v>8696</v>
      </c>
      <c r="I350" s="94" t="s">
        <v>14328</v>
      </c>
    </row>
    <row r="351" spans="1:9" x14ac:dyDescent="0.25">
      <c r="A351" s="100" t="s">
        <v>6686</v>
      </c>
      <c r="B351" s="16" t="s">
        <v>8278</v>
      </c>
      <c r="C351" s="16" t="s">
        <v>8279</v>
      </c>
      <c r="D351" s="16" t="s">
        <v>6931</v>
      </c>
      <c r="E351" s="16" t="s">
        <v>8280</v>
      </c>
      <c r="F351" s="16" t="s">
        <v>7107</v>
      </c>
      <c r="G351" s="16" t="s">
        <v>8281</v>
      </c>
      <c r="H351" s="16" t="s">
        <v>8699</v>
      </c>
      <c r="I351" s="90" t="s">
        <v>12305</v>
      </c>
    </row>
    <row r="352" spans="1:9" x14ac:dyDescent="0.25">
      <c r="A352" s="95" t="s">
        <v>6608</v>
      </c>
      <c r="B352" s="17" t="s">
        <v>8282</v>
      </c>
      <c r="C352" s="17" t="s">
        <v>8283</v>
      </c>
      <c r="D352" s="17" t="s">
        <v>8284</v>
      </c>
      <c r="E352" s="17" t="s">
        <v>8285</v>
      </c>
      <c r="F352" s="17" t="s">
        <v>7107</v>
      </c>
      <c r="G352" s="17" t="s">
        <v>8286</v>
      </c>
      <c r="H352" s="17" t="s">
        <v>8692</v>
      </c>
      <c r="I352" s="96" t="s">
        <v>12324</v>
      </c>
    </row>
    <row r="353" spans="1:9" x14ac:dyDescent="0.25">
      <c r="A353" s="89" t="s">
        <v>6687</v>
      </c>
      <c r="B353" s="16" t="s">
        <v>8287</v>
      </c>
      <c r="C353" s="16" t="s">
        <v>8288</v>
      </c>
      <c r="D353" s="16" t="s">
        <v>8289</v>
      </c>
      <c r="E353" s="16" t="s">
        <v>8290</v>
      </c>
      <c r="F353" s="16" t="s">
        <v>7107</v>
      </c>
      <c r="G353" s="16">
        <v>0</v>
      </c>
      <c r="H353" s="16" t="s">
        <v>524</v>
      </c>
      <c r="I353" s="90" t="s">
        <v>12305</v>
      </c>
    </row>
    <row r="354" spans="1:9" x14ac:dyDescent="0.25">
      <c r="A354" s="95" t="s">
        <v>4042</v>
      </c>
      <c r="B354" s="17" t="s">
        <v>8291</v>
      </c>
      <c r="C354" s="17" t="s">
        <v>8292</v>
      </c>
      <c r="D354" s="17" t="s">
        <v>8293</v>
      </c>
      <c r="E354" s="17" t="s">
        <v>4044</v>
      </c>
      <c r="F354" s="17" t="s">
        <v>7107</v>
      </c>
      <c r="G354" s="17" t="s">
        <v>4046</v>
      </c>
      <c r="H354" s="17" t="s">
        <v>6174</v>
      </c>
      <c r="I354" s="96" t="s">
        <v>12324</v>
      </c>
    </row>
    <row r="355" spans="1:9" x14ac:dyDescent="0.25">
      <c r="A355" s="85" t="s">
        <v>6609</v>
      </c>
      <c r="B355" s="19" t="s">
        <v>8294</v>
      </c>
      <c r="C355" s="19" t="s">
        <v>8295</v>
      </c>
      <c r="D355" s="19" t="s">
        <v>6844</v>
      </c>
      <c r="E355" s="19" t="s">
        <v>8296</v>
      </c>
      <c r="F355" s="19" t="s">
        <v>7107</v>
      </c>
      <c r="G355" s="19" t="s">
        <v>8297</v>
      </c>
      <c r="H355" s="19" t="s">
        <v>5943</v>
      </c>
      <c r="I355" s="86" t="s">
        <v>520</v>
      </c>
    </row>
    <row r="356" spans="1:9" x14ac:dyDescent="0.25">
      <c r="A356" s="93" t="s">
        <v>6169</v>
      </c>
      <c r="B356" s="18" t="s">
        <v>8298</v>
      </c>
      <c r="C356" s="18" t="s">
        <v>8299</v>
      </c>
      <c r="D356" s="18" t="s">
        <v>8300</v>
      </c>
      <c r="E356" s="18" t="s">
        <v>3700</v>
      </c>
      <c r="F356" s="18" t="s">
        <v>7107</v>
      </c>
      <c r="G356" s="18" t="s">
        <v>6172</v>
      </c>
      <c r="H356" s="18" t="s">
        <v>8690</v>
      </c>
      <c r="I356" s="94" t="s">
        <v>14328</v>
      </c>
    </row>
    <row r="357" spans="1:9" x14ac:dyDescent="0.25">
      <c r="A357" s="95" t="s">
        <v>3836</v>
      </c>
      <c r="B357" s="17" t="s">
        <v>8301</v>
      </c>
      <c r="C357" s="17" t="s">
        <v>8302</v>
      </c>
      <c r="D357" s="17" t="s">
        <v>8303</v>
      </c>
      <c r="E357" s="17" t="s">
        <v>8304</v>
      </c>
      <c r="F357" s="17" t="s">
        <v>7107</v>
      </c>
      <c r="G357" s="17" t="s">
        <v>3840</v>
      </c>
      <c r="H357" s="17" t="s">
        <v>8692</v>
      </c>
      <c r="I357" s="96" t="s">
        <v>12324</v>
      </c>
    </row>
    <row r="358" spans="1:9" x14ac:dyDescent="0.25">
      <c r="A358" s="95" t="s">
        <v>6190</v>
      </c>
      <c r="B358" s="17" t="s">
        <v>8305</v>
      </c>
      <c r="C358" s="17" t="s">
        <v>8306</v>
      </c>
      <c r="D358" s="17" t="s">
        <v>8307</v>
      </c>
      <c r="E358" s="17" t="s">
        <v>8308</v>
      </c>
      <c r="F358" s="17" t="s">
        <v>7107</v>
      </c>
      <c r="G358" s="17" t="s">
        <v>6194</v>
      </c>
      <c r="H358" s="17" t="s">
        <v>5313</v>
      </c>
      <c r="I358" s="96" t="s">
        <v>12324</v>
      </c>
    </row>
    <row r="359" spans="1:9" x14ac:dyDescent="0.25">
      <c r="A359" s="91" t="s">
        <v>6688</v>
      </c>
      <c r="B359" s="21" t="s">
        <v>8309</v>
      </c>
      <c r="C359" s="21" t="s">
        <v>8310</v>
      </c>
      <c r="D359" s="21" t="s">
        <v>8311</v>
      </c>
      <c r="E359" s="21" t="s">
        <v>8312</v>
      </c>
      <c r="F359" s="21" t="s">
        <v>7107</v>
      </c>
      <c r="G359" s="21">
        <v>0</v>
      </c>
      <c r="H359" s="21" t="s">
        <v>5943</v>
      </c>
      <c r="I359" s="92" t="s">
        <v>942</v>
      </c>
    </row>
    <row r="360" spans="1:9" x14ac:dyDescent="0.25">
      <c r="A360" s="91" t="s">
        <v>6610</v>
      </c>
      <c r="B360" s="21" t="s">
        <v>8313</v>
      </c>
      <c r="C360" s="21" t="s">
        <v>8314</v>
      </c>
      <c r="D360" s="21" t="s">
        <v>8315</v>
      </c>
      <c r="E360" s="21" t="s">
        <v>8316</v>
      </c>
      <c r="F360" s="21" t="s">
        <v>7107</v>
      </c>
      <c r="G360" s="21">
        <v>0</v>
      </c>
      <c r="H360" s="21" t="s">
        <v>5943</v>
      </c>
      <c r="I360" s="92" t="s">
        <v>942</v>
      </c>
    </row>
    <row r="361" spans="1:9" x14ac:dyDescent="0.25">
      <c r="A361" s="93" t="s">
        <v>5912</v>
      </c>
      <c r="B361" s="18" t="s">
        <v>8317</v>
      </c>
      <c r="C361" s="18" t="s">
        <v>8318</v>
      </c>
      <c r="D361" s="18" t="s">
        <v>8319</v>
      </c>
      <c r="E361" s="18" t="s">
        <v>8320</v>
      </c>
      <c r="F361" s="18" t="s">
        <v>7107</v>
      </c>
      <c r="G361" s="18" t="s">
        <v>5915</v>
      </c>
      <c r="H361" s="18" t="s">
        <v>8696</v>
      </c>
      <c r="I361" s="94" t="s">
        <v>14328</v>
      </c>
    </row>
    <row r="362" spans="1:9" x14ac:dyDescent="0.25">
      <c r="A362" s="89" t="s">
        <v>5904</v>
      </c>
      <c r="B362" s="16" t="s">
        <v>8321</v>
      </c>
      <c r="C362" s="16" t="s">
        <v>8322</v>
      </c>
      <c r="D362" s="16" t="s">
        <v>8323</v>
      </c>
      <c r="E362" s="16" t="s">
        <v>67</v>
      </c>
      <c r="F362" s="16" t="s">
        <v>7107</v>
      </c>
      <c r="G362" s="16">
        <v>0</v>
      </c>
      <c r="H362" s="16" t="s">
        <v>6165</v>
      </c>
      <c r="I362" s="90" t="s">
        <v>12305</v>
      </c>
    </row>
    <row r="363" spans="1:9" x14ac:dyDescent="0.25">
      <c r="A363" s="85" t="s">
        <v>3071</v>
      </c>
      <c r="B363" s="19" t="s">
        <v>8324</v>
      </c>
      <c r="C363" s="19" t="s">
        <v>8325</v>
      </c>
      <c r="D363" s="19" t="s">
        <v>8326</v>
      </c>
      <c r="E363" s="19" t="s">
        <v>3073</v>
      </c>
      <c r="F363" s="19" t="s">
        <v>7107</v>
      </c>
      <c r="G363" s="19" t="s">
        <v>3075</v>
      </c>
      <c r="H363" s="19" t="s">
        <v>524</v>
      </c>
      <c r="I363" s="86" t="s">
        <v>520</v>
      </c>
    </row>
    <row r="364" spans="1:9" x14ac:dyDescent="0.25">
      <c r="A364" s="89" t="s">
        <v>5458</v>
      </c>
      <c r="B364" s="16" t="s">
        <v>8327</v>
      </c>
      <c r="C364" s="16" t="s">
        <v>8328</v>
      </c>
      <c r="D364" s="16" t="s">
        <v>8329</v>
      </c>
      <c r="E364" s="16" t="s">
        <v>8330</v>
      </c>
      <c r="F364" s="16" t="s">
        <v>7107</v>
      </c>
      <c r="G364" s="16" t="s">
        <v>5462</v>
      </c>
      <c r="H364" s="16" t="s">
        <v>524</v>
      </c>
      <c r="I364" s="90" t="s">
        <v>12305</v>
      </c>
    </row>
    <row r="365" spans="1:9" x14ac:dyDescent="0.25">
      <c r="A365" s="89" t="s">
        <v>5844</v>
      </c>
      <c r="B365" s="16" t="s">
        <v>8331</v>
      </c>
      <c r="C365" s="16" t="s">
        <v>8332</v>
      </c>
      <c r="D365" s="16" t="s">
        <v>8333</v>
      </c>
      <c r="E365" s="16" t="s">
        <v>8334</v>
      </c>
      <c r="F365" s="16" t="s">
        <v>7107</v>
      </c>
      <c r="G365" s="16" t="s">
        <v>5848</v>
      </c>
      <c r="H365" s="16" t="s">
        <v>524</v>
      </c>
      <c r="I365" s="90" t="s">
        <v>12305</v>
      </c>
    </row>
    <row r="366" spans="1:9" x14ac:dyDescent="0.25">
      <c r="A366" s="93" t="s">
        <v>7061</v>
      </c>
      <c r="B366" s="18" t="s">
        <v>8335</v>
      </c>
      <c r="C366" s="18" t="s">
        <v>8336</v>
      </c>
      <c r="D366" s="18" t="s">
        <v>8337</v>
      </c>
      <c r="E366" s="18" t="s">
        <v>7076</v>
      </c>
      <c r="F366" s="18" t="s">
        <v>7107</v>
      </c>
      <c r="G366" s="18">
        <v>0</v>
      </c>
      <c r="H366" s="18" t="e">
        <v>#N/A</v>
      </c>
      <c r="I366" s="94" t="s">
        <v>14328</v>
      </c>
    </row>
    <row r="367" spans="1:9" x14ac:dyDescent="0.25">
      <c r="A367" s="85" t="s">
        <v>10134</v>
      </c>
      <c r="B367" s="19" t="s">
        <v>12733</v>
      </c>
      <c r="C367" s="19" t="s">
        <v>12738</v>
      </c>
      <c r="D367" s="19" t="s">
        <v>12740</v>
      </c>
      <c r="E367" s="19" t="s">
        <v>12735</v>
      </c>
      <c r="F367" s="19" t="s">
        <v>7107</v>
      </c>
      <c r="G367" s="19">
        <v>0</v>
      </c>
      <c r="H367" s="19" t="s">
        <v>524</v>
      </c>
      <c r="I367" s="86" t="s">
        <v>520</v>
      </c>
    </row>
    <row r="368" spans="1:9" x14ac:dyDescent="0.25">
      <c r="A368" s="85" t="s">
        <v>6137</v>
      </c>
      <c r="B368" s="19" t="s">
        <v>8338</v>
      </c>
      <c r="C368" s="19" t="s">
        <v>8339</v>
      </c>
      <c r="D368" s="19" t="s">
        <v>8340</v>
      </c>
      <c r="E368" s="19" t="s">
        <v>8341</v>
      </c>
      <c r="F368" s="19" t="s">
        <v>7107</v>
      </c>
      <c r="G368" s="19">
        <v>0</v>
      </c>
      <c r="H368" s="19" t="s">
        <v>524</v>
      </c>
      <c r="I368" s="86" t="s">
        <v>520</v>
      </c>
    </row>
    <row r="369" spans="1:9" x14ac:dyDescent="0.25">
      <c r="A369" s="89" t="s">
        <v>6689</v>
      </c>
      <c r="B369" s="16" t="s">
        <v>8342</v>
      </c>
      <c r="C369" s="16" t="s">
        <v>8343</v>
      </c>
      <c r="D369" s="16" t="s">
        <v>8344</v>
      </c>
      <c r="E369" s="16" t="s">
        <v>8345</v>
      </c>
      <c r="F369" s="16" t="s">
        <v>7107</v>
      </c>
      <c r="G369" s="16" t="s">
        <v>8346</v>
      </c>
      <c r="H369" s="16" t="s">
        <v>524</v>
      </c>
      <c r="I369" s="90" t="s">
        <v>12305</v>
      </c>
    </row>
    <row r="370" spans="1:9" x14ac:dyDescent="0.25">
      <c r="A370" s="89" t="s">
        <v>5379</v>
      </c>
      <c r="B370" s="16" t="s">
        <v>8347</v>
      </c>
      <c r="C370" s="16" t="s">
        <v>8348</v>
      </c>
      <c r="D370" s="16" t="s">
        <v>8349</v>
      </c>
      <c r="E370" s="16" t="s">
        <v>8350</v>
      </c>
      <c r="F370" s="16" t="s">
        <v>7107</v>
      </c>
      <c r="G370" s="16" t="s">
        <v>5382</v>
      </c>
      <c r="H370" s="16" t="s">
        <v>524</v>
      </c>
      <c r="I370" s="90" t="s">
        <v>12305</v>
      </c>
    </row>
    <row r="371" spans="1:9" x14ac:dyDescent="0.25">
      <c r="A371" s="85" t="s">
        <v>6690</v>
      </c>
      <c r="B371" s="19" t="s">
        <v>8351</v>
      </c>
      <c r="C371" s="19" t="s">
        <v>8352</v>
      </c>
      <c r="D371" s="19" t="s">
        <v>8353</v>
      </c>
      <c r="E371" s="19" t="s">
        <v>8354</v>
      </c>
      <c r="F371" s="19" t="s">
        <v>7107</v>
      </c>
      <c r="G371" s="19" t="s">
        <v>8603</v>
      </c>
      <c r="H371" s="19" t="s">
        <v>8698</v>
      </c>
      <c r="I371" s="86" t="s">
        <v>520</v>
      </c>
    </row>
    <row r="372" spans="1:9" x14ac:dyDescent="0.25">
      <c r="A372" s="91" t="s">
        <v>6715</v>
      </c>
      <c r="B372" s="21" t="s">
        <v>8355</v>
      </c>
      <c r="C372" s="21" t="s">
        <v>8356</v>
      </c>
      <c r="D372" s="21" t="s">
        <v>8357</v>
      </c>
      <c r="E372" s="21" t="s">
        <v>8358</v>
      </c>
      <c r="F372" s="21" t="s">
        <v>7107</v>
      </c>
      <c r="G372" s="21">
        <v>0</v>
      </c>
      <c r="H372" s="21" t="s">
        <v>3379</v>
      </c>
      <c r="I372" s="92" t="s">
        <v>942</v>
      </c>
    </row>
    <row r="373" spans="1:9" x14ac:dyDescent="0.25">
      <c r="A373" s="87" t="s">
        <v>10136</v>
      </c>
      <c r="B373" s="20" t="s">
        <v>12734</v>
      </c>
      <c r="C373" s="20" t="s">
        <v>12739</v>
      </c>
      <c r="D373" s="20" t="s">
        <v>12736</v>
      </c>
      <c r="E373" s="20" t="s">
        <v>12737</v>
      </c>
      <c r="F373" s="20" t="s">
        <v>7107</v>
      </c>
      <c r="G373" s="20">
        <v>0</v>
      </c>
      <c r="H373" s="20" t="s">
        <v>6165</v>
      </c>
      <c r="I373" s="88" t="s">
        <v>197</v>
      </c>
    </row>
    <row r="374" spans="1:9" x14ac:dyDescent="0.25">
      <c r="A374" s="95" t="s">
        <v>6691</v>
      </c>
      <c r="B374" s="17" t="s">
        <v>8359</v>
      </c>
      <c r="C374" s="17" t="s">
        <v>8360</v>
      </c>
      <c r="D374" s="17" t="s">
        <v>8361</v>
      </c>
      <c r="E374" s="17" t="s">
        <v>8362</v>
      </c>
      <c r="F374" s="17" t="s">
        <v>7107</v>
      </c>
      <c r="G374" s="23" t="s">
        <v>8604</v>
      </c>
      <c r="H374" s="17" t="s">
        <v>8692</v>
      </c>
      <c r="I374" s="96" t="s">
        <v>12324</v>
      </c>
    </row>
    <row r="375" spans="1:9" x14ac:dyDescent="0.25">
      <c r="A375" s="93" t="s">
        <v>7062</v>
      </c>
      <c r="B375" s="18" t="s">
        <v>8363</v>
      </c>
      <c r="C375" s="18" t="s">
        <v>8364</v>
      </c>
      <c r="D375" s="18" t="s">
        <v>8365</v>
      </c>
      <c r="E375" s="18" t="s">
        <v>7077</v>
      </c>
      <c r="F375" s="18" t="s">
        <v>7107</v>
      </c>
      <c r="G375" s="18">
        <v>0</v>
      </c>
      <c r="H375" s="18" t="s">
        <v>8695</v>
      </c>
      <c r="I375" s="94" t="s">
        <v>14328</v>
      </c>
    </row>
    <row r="376" spans="1:9" x14ac:dyDescent="0.25">
      <c r="A376" s="89" t="s">
        <v>8722</v>
      </c>
      <c r="B376" s="16" t="s">
        <v>22996</v>
      </c>
      <c r="C376" s="16" t="s">
        <v>22991</v>
      </c>
      <c r="D376" s="16" t="s">
        <v>23004</v>
      </c>
      <c r="E376" s="16" t="s">
        <v>8731</v>
      </c>
      <c r="F376" s="16" t="s">
        <v>7107</v>
      </c>
      <c r="G376" s="16"/>
      <c r="H376" s="16" t="s">
        <v>6165</v>
      </c>
      <c r="I376" s="90" t="s">
        <v>12305</v>
      </c>
    </row>
    <row r="377" spans="1:9" x14ac:dyDescent="0.25">
      <c r="A377" s="89" t="s">
        <v>6719</v>
      </c>
      <c r="B377" s="16" t="s">
        <v>8366</v>
      </c>
      <c r="C377" s="16" t="s">
        <v>8367</v>
      </c>
      <c r="D377" s="16" t="s">
        <v>8368</v>
      </c>
      <c r="E377" s="16" t="s">
        <v>8369</v>
      </c>
      <c r="F377" s="16" t="s">
        <v>7107</v>
      </c>
      <c r="G377" s="16" t="s">
        <v>8605</v>
      </c>
      <c r="H377" s="16" t="s">
        <v>6165</v>
      </c>
      <c r="I377" s="90" t="s">
        <v>12305</v>
      </c>
    </row>
    <row r="378" spans="1:9" x14ac:dyDescent="0.25">
      <c r="A378" s="89" t="s">
        <v>7063</v>
      </c>
      <c r="B378" s="16" t="s">
        <v>8370</v>
      </c>
      <c r="C378" s="16" t="s">
        <v>8371</v>
      </c>
      <c r="D378" s="16" t="s">
        <v>8372</v>
      </c>
      <c r="E378" s="16" t="s">
        <v>8373</v>
      </c>
      <c r="F378" s="16" t="s">
        <v>7107</v>
      </c>
      <c r="G378" s="16">
        <v>0</v>
      </c>
      <c r="H378" s="16" t="s">
        <v>8698</v>
      </c>
      <c r="I378" s="90" t="s">
        <v>12305</v>
      </c>
    </row>
    <row r="379" spans="1:9" x14ac:dyDescent="0.25">
      <c r="A379" s="87" t="s">
        <v>12297</v>
      </c>
      <c r="B379" s="20" t="s">
        <v>12295</v>
      </c>
      <c r="C379" s="20" t="s">
        <v>12294</v>
      </c>
      <c r="D379" s="20" t="s">
        <v>12298</v>
      </c>
      <c r="E379" s="20" t="s">
        <v>12296</v>
      </c>
      <c r="F379" s="20" t="s">
        <v>7107</v>
      </c>
      <c r="G379" s="20">
        <v>0</v>
      </c>
      <c r="H379" s="20" t="s">
        <v>6165</v>
      </c>
      <c r="I379" s="88" t="s">
        <v>197</v>
      </c>
    </row>
    <row r="380" spans="1:9" x14ac:dyDescent="0.25">
      <c r="A380" s="87" t="s">
        <v>12306</v>
      </c>
      <c r="B380" s="20" t="s">
        <v>12309</v>
      </c>
      <c r="C380" s="20" t="s">
        <v>12307</v>
      </c>
      <c r="D380" s="20" t="s">
        <v>12308</v>
      </c>
      <c r="E380" s="20" t="s">
        <v>12310</v>
      </c>
      <c r="F380" s="20" t="s">
        <v>7107</v>
      </c>
      <c r="G380" s="20">
        <v>0</v>
      </c>
      <c r="H380" s="20" t="s">
        <v>6165</v>
      </c>
      <c r="I380" s="88" t="s">
        <v>197</v>
      </c>
    </row>
    <row r="381" spans="1:9" x14ac:dyDescent="0.25">
      <c r="A381" s="89" t="s">
        <v>12351</v>
      </c>
      <c r="B381" s="16" t="s">
        <v>12367</v>
      </c>
      <c r="C381" s="16" t="s">
        <v>12366</v>
      </c>
      <c r="D381" s="16" t="s">
        <v>12368</v>
      </c>
      <c r="E381" s="16" t="s">
        <v>12369</v>
      </c>
      <c r="F381" s="16" t="s">
        <v>7107</v>
      </c>
      <c r="G381" s="16">
        <v>0</v>
      </c>
      <c r="H381" s="16" t="s">
        <v>6165</v>
      </c>
      <c r="I381" s="90" t="s">
        <v>12305</v>
      </c>
    </row>
    <row r="382" spans="1:9" x14ac:dyDescent="0.25">
      <c r="A382" s="97" t="s">
        <v>8723</v>
      </c>
      <c r="B382" s="17" t="s">
        <v>8727</v>
      </c>
      <c r="C382" s="17" t="s">
        <v>22992</v>
      </c>
      <c r="D382" s="17" t="s">
        <v>23002</v>
      </c>
      <c r="E382" s="17" t="s">
        <v>8732</v>
      </c>
      <c r="F382" s="17" t="s">
        <v>7107</v>
      </c>
      <c r="G382" s="17">
        <v>0</v>
      </c>
      <c r="H382" s="17" t="s">
        <v>8695</v>
      </c>
      <c r="I382" s="96" t="s">
        <v>12324</v>
      </c>
    </row>
    <row r="383" spans="1:9" x14ac:dyDescent="0.25">
      <c r="A383" s="85" t="s">
        <v>6692</v>
      </c>
      <c r="B383" s="19" t="s">
        <v>8374</v>
      </c>
      <c r="C383" s="19" t="s">
        <v>8375</v>
      </c>
      <c r="D383" s="19" t="s">
        <v>8376</v>
      </c>
      <c r="E383" s="19" t="s">
        <v>8377</v>
      </c>
      <c r="F383" s="19" t="s">
        <v>7107</v>
      </c>
      <c r="G383" s="19" t="s">
        <v>8606</v>
      </c>
      <c r="H383" s="19" t="s">
        <v>5943</v>
      </c>
      <c r="I383" s="86" t="s">
        <v>520</v>
      </c>
    </row>
    <row r="384" spans="1:9" x14ac:dyDescent="0.25">
      <c r="A384" s="93" t="s">
        <v>12353</v>
      </c>
      <c r="B384" s="18" t="s">
        <v>12387</v>
      </c>
      <c r="C384" s="18" t="s">
        <v>12375</v>
      </c>
      <c r="D384" s="18" t="s">
        <v>12394</v>
      </c>
      <c r="E384" s="18" t="s">
        <v>12401</v>
      </c>
      <c r="F384" s="18" t="s">
        <v>7107</v>
      </c>
      <c r="G384" s="18">
        <v>0</v>
      </c>
      <c r="H384" s="18" t="s">
        <v>8696</v>
      </c>
      <c r="I384" s="94" t="s">
        <v>14328</v>
      </c>
    </row>
    <row r="385" spans="1:9" x14ac:dyDescent="0.25">
      <c r="A385" s="89" t="s">
        <v>4097</v>
      </c>
      <c r="B385" s="16" t="s">
        <v>12388</v>
      </c>
      <c r="C385" s="16" t="s">
        <v>12376</v>
      </c>
      <c r="D385" s="16" t="s">
        <v>12395</v>
      </c>
      <c r="E385" s="16" t="s">
        <v>4099</v>
      </c>
      <c r="F385" s="16" t="s">
        <v>7107</v>
      </c>
      <c r="G385" s="16">
        <v>0</v>
      </c>
      <c r="H385" s="16" t="s">
        <v>524</v>
      </c>
      <c r="I385" s="90" t="s">
        <v>12305</v>
      </c>
    </row>
    <row r="386" spans="1:9" x14ac:dyDescent="0.25">
      <c r="A386" s="85" t="s">
        <v>7064</v>
      </c>
      <c r="B386" s="19" t="s">
        <v>8378</v>
      </c>
      <c r="C386" s="19" t="s">
        <v>8379</v>
      </c>
      <c r="D386" s="19" t="s">
        <v>7086</v>
      </c>
      <c r="E386" s="19" t="s">
        <v>8380</v>
      </c>
      <c r="F386" s="19" t="s">
        <v>7107</v>
      </c>
      <c r="G386" s="19">
        <v>0</v>
      </c>
      <c r="H386" s="19" t="s">
        <v>524</v>
      </c>
      <c r="I386" s="86" t="s">
        <v>520</v>
      </c>
    </row>
    <row r="387" spans="1:9" x14ac:dyDescent="0.25">
      <c r="A387" s="89" t="s">
        <v>7065</v>
      </c>
      <c r="B387" s="16" t="s">
        <v>8381</v>
      </c>
      <c r="C387" s="16" t="s">
        <v>8382</v>
      </c>
      <c r="D387" s="16" t="s">
        <v>7087</v>
      </c>
      <c r="E387" s="16" t="s">
        <v>8383</v>
      </c>
      <c r="F387" s="16" t="s">
        <v>7107</v>
      </c>
      <c r="G387" s="16">
        <v>0</v>
      </c>
      <c r="H387" s="16" t="s">
        <v>524</v>
      </c>
      <c r="I387" s="90" t="s">
        <v>12305</v>
      </c>
    </row>
    <row r="388" spans="1:9" x14ac:dyDescent="0.25">
      <c r="A388" s="91" t="s">
        <v>6718</v>
      </c>
      <c r="B388" s="21" t="s">
        <v>8384</v>
      </c>
      <c r="C388" s="21" t="s">
        <v>8385</v>
      </c>
      <c r="D388" s="21" t="s">
        <v>8386</v>
      </c>
      <c r="E388" s="21" t="s">
        <v>8387</v>
      </c>
      <c r="F388" s="21" t="s">
        <v>7107</v>
      </c>
      <c r="G388" s="21">
        <v>0</v>
      </c>
      <c r="H388" s="21" t="s">
        <v>5943</v>
      </c>
      <c r="I388" s="92" t="s">
        <v>942</v>
      </c>
    </row>
    <row r="389" spans="1:9" x14ac:dyDescent="0.25">
      <c r="A389" s="93" t="s">
        <v>6716</v>
      </c>
      <c r="B389" s="18" t="s">
        <v>8388</v>
      </c>
      <c r="C389" s="18" t="s">
        <v>8389</v>
      </c>
      <c r="D389" s="18" t="s">
        <v>7084</v>
      </c>
      <c r="E389" s="18" t="s">
        <v>8390</v>
      </c>
      <c r="F389" s="18" t="s">
        <v>7107</v>
      </c>
      <c r="G389" s="18">
        <v>0</v>
      </c>
      <c r="H389" s="18" t="s">
        <v>8696</v>
      </c>
      <c r="I389" s="94" t="s">
        <v>14328</v>
      </c>
    </row>
    <row r="390" spans="1:9" x14ac:dyDescent="0.25">
      <c r="A390" s="91" t="s">
        <v>7066</v>
      </c>
      <c r="B390" s="21" t="s">
        <v>8391</v>
      </c>
      <c r="C390" s="21" t="s">
        <v>8392</v>
      </c>
      <c r="D390" s="21" t="s">
        <v>7088</v>
      </c>
      <c r="E390" s="21" t="s">
        <v>7078</v>
      </c>
      <c r="F390" s="21" t="s">
        <v>7107</v>
      </c>
      <c r="G390" s="21">
        <v>0</v>
      </c>
      <c r="H390" s="21" t="s">
        <v>5943</v>
      </c>
      <c r="I390" s="92" t="s">
        <v>942</v>
      </c>
    </row>
    <row r="391" spans="1:9" x14ac:dyDescent="0.25">
      <c r="A391" s="93" t="s">
        <v>8724</v>
      </c>
      <c r="B391" s="18" t="s">
        <v>8728</v>
      </c>
      <c r="C391" s="18" t="s">
        <v>22993</v>
      </c>
      <c r="D391" s="18" t="s">
        <v>8719</v>
      </c>
      <c r="E391" s="18" t="s">
        <v>8733</v>
      </c>
      <c r="F391" s="18" t="s">
        <v>7107</v>
      </c>
      <c r="G391" s="18">
        <v>0</v>
      </c>
      <c r="H391" s="18" t="s">
        <v>8696</v>
      </c>
      <c r="I391" s="94" t="s">
        <v>14328</v>
      </c>
    </row>
    <row r="392" spans="1:9" x14ac:dyDescent="0.25">
      <c r="A392" s="89" t="s">
        <v>7067</v>
      </c>
      <c r="B392" s="16" t="s">
        <v>8393</v>
      </c>
      <c r="C392" s="16" t="s">
        <v>8394</v>
      </c>
      <c r="D392" s="16" t="s">
        <v>7089</v>
      </c>
      <c r="E392" s="16" t="s">
        <v>8395</v>
      </c>
      <c r="F392" s="16" t="s">
        <v>7107</v>
      </c>
      <c r="G392" s="16">
        <v>0</v>
      </c>
      <c r="H392" s="16" t="s">
        <v>524</v>
      </c>
      <c r="I392" s="90" t="s">
        <v>12305</v>
      </c>
    </row>
    <row r="393" spans="1:9" x14ac:dyDescent="0.25">
      <c r="A393" s="85" t="s">
        <v>7068</v>
      </c>
      <c r="B393" s="19" t="s">
        <v>8396</v>
      </c>
      <c r="C393" s="19" t="s">
        <v>8397</v>
      </c>
      <c r="D393" s="19" t="s">
        <v>7090</v>
      </c>
      <c r="E393" s="19" t="s">
        <v>7079</v>
      </c>
      <c r="F393" s="19" t="s">
        <v>7107</v>
      </c>
      <c r="G393" s="19">
        <v>0</v>
      </c>
      <c r="H393" s="19" t="s">
        <v>5943</v>
      </c>
      <c r="I393" s="86" t="s">
        <v>520</v>
      </c>
    </row>
    <row r="394" spans="1:9" x14ac:dyDescent="0.25">
      <c r="A394" s="85" t="s">
        <v>7069</v>
      </c>
      <c r="B394" s="19" t="s">
        <v>8398</v>
      </c>
      <c r="C394" s="19" t="s">
        <v>8399</v>
      </c>
      <c r="D394" s="19" t="s">
        <v>7091</v>
      </c>
      <c r="E394" s="19" t="s">
        <v>7080</v>
      </c>
      <c r="F394" s="19" t="s">
        <v>7107</v>
      </c>
      <c r="G394" s="19">
        <v>0</v>
      </c>
      <c r="H394" s="19" t="s">
        <v>524</v>
      </c>
      <c r="I394" s="86" t="s">
        <v>520</v>
      </c>
    </row>
    <row r="395" spans="1:9" x14ac:dyDescent="0.25">
      <c r="A395" s="89" t="s">
        <v>7070</v>
      </c>
      <c r="B395" s="16" t="s">
        <v>8400</v>
      </c>
      <c r="C395" s="16" t="s">
        <v>8401</v>
      </c>
      <c r="D395" s="16" t="s">
        <v>7092</v>
      </c>
      <c r="E395" s="16" t="s">
        <v>8402</v>
      </c>
      <c r="F395" s="16" t="s">
        <v>7107</v>
      </c>
      <c r="G395" s="16" t="s">
        <v>8607</v>
      </c>
      <c r="H395" s="16" t="s">
        <v>6165</v>
      </c>
      <c r="I395" s="90" t="s">
        <v>12305</v>
      </c>
    </row>
    <row r="396" spans="1:9" x14ac:dyDescent="0.25">
      <c r="A396" s="87" t="s">
        <v>12600</v>
      </c>
      <c r="B396" s="20" t="s">
        <v>13973</v>
      </c>
      <c r="C396" s="20" t="s">
        <v>13972</v>
      </c>
      <c r="D396" s="20" t="s">
        <v>18272</v>
      </c>
      <c r="E396" s="20" t="s">
        <v>13977</v>
      </c>
      <c r="F396" s="20" t="s">
        <v>7107</v>
      </c>
      <c r="G396" s="20"/>
      <c r="H396" s="20" t="s">
        <v>6165</v>
      </c>
      <c r="I396" s="88" t="s">
        <v>197</v>
      </c>
    </row>
    <row r="397" spans="1:9" x14ac:dyDescent="0.25">
      <c r="A397" s="89" t="s">
        <v>7071</v>
      </c>
      <c r="B397" s="16" t="s">
        <v>8403</v>
      </c>
      <c r="C397" s="16" t="s">
        <v>8404</v>
      </c>
      <c r="D397" s="16" t="s">
        <v>7093</v>
      </c>
      <c r="E397" s="16" t="s">
        <v>8405</v>
      </c>
      <c r="F397" s="16" t="s">
        <v>7107</v>
      </c>
      <c r="G397" s="16">
        <v>0</v>
      </c>
      <c r="H397" s="16" t="s">
        <v>524</v>
      </c>
      <c r="I397" s="90" t="s">
        <v>12305</v>
      </c>
    </row>
    <row r="398" spans="1:9" x14ac:dyDescent="0.25">
      <c r="A398" s="93" t="s">
        <v>12382</v>
      </c>
      <c r="B398" s="18" t="s">
        <v>12389</v>
      </c>
      <c r="C398" s="18" t="s">
        <v>12377</v>
      </c>
      <c r="D398" s="18" t="s">
        <v>12396</v>
      </c>
      <c r="E398" s="18" t="s">
        <v>12406</v>
      </c>
      <c r="F398" s="18" t="s">
        <v>7107</v>
      </c>
      <c r="G398" s="18">
        <v>0</v>
      </c>
      <c r="H398" s="18" t="s">
        <v>8696</v>
      </c>
      <c r="I398" s="94" t="s">
        <v>14328</v>
      </c>
    </row>
    <row r="399" spans="1:9" x14ac:dyDescent="0.25">
      <c r="A399" s="89" t="s">
        <v>2138</v>
      </c>
      <c r="B399" s="16" t="s">
        <v>8406</v>
      </c>
      <c r="C399" s="16" t="s">
        <v>8407</v>
      </c>
      <c r="D399" s="16" t="s">
        <v>8408</v>
      </c>
      <c r="E399" s="16" t="s">
        <v>2140</v>
      </c>
      <c r="F399" s="16" t="s">
        <v>7107</v>
      </c>
      <c r="G399" s="16">
        <v>0</v>
      </c>
      <c r="H399" s="16" t="s">
        <v>6165</v>
      </c>
      <c r="I399" s="90" t="s">
        <v>12305</v>
      </c>
    </row>
    <row r="400" spans="1:9" x14ac:dyDescent="0.25">
      <c r="A400" s="89" t="s">
        <v>7072</v>
      </c>
      <c r="B400" s="16" t="s">
        <v>8409</v>
      </c>
      <c r="C400" s="16" t="s">
        <v>8410</v>
      </c>
      <c r="D400" s="16" t="s">
        <v>7094</v>
      </c>
      <c r="E400" s="16" t="s">
        <v>7081</v>
      </c>
      <c r="F400" s="16" t="s">
        <v>7107</v>
      </c>
      <c r="G400" s="16">
        <v>0</v>
      </c>
      <c r="H400" s="16" t="s">
        <v>524</v>
      </c>
      <c r="I400" s="90" t="s">
        <v>12305</v>
      </c>
    </row>
    <row r="401" spans="1:9" x14ac:dyDescent="0.25">
      <c r="A401" s="89" t="s">
        <v>10195</v>
      </c>
      <c r="B401" s="24" t="s">
        <v>10194</v>
      </c>
      <c r="C401" s="16" t="s">
        <v>10193</v>
      </c>
      <c r="D401" s="16" t="s">
        <v>10192</v>
      </c>
      <c r="E401" s="16"/>
      <c r="F401" s="16" t="s">
        <v>7107</v>
      </c>
      <c r="G401" s="16">
        <v>0</v>
      </c>
      <c r="H401" s="16" t="s">
        <v>6165</v>
      </c>
      <c r="I401" s="90" t="s">
        <v>12305</v>
      </c>
    </row>
    <row r="402" spans="1:9" x14ac:dyDescent="0.25">
      <c r="A402" s="87" t="s">
        <v>7073</v>
      </c>
      <c r="B402" s="20" t="s">
        <v>8411</v>
      </c>
      <c r="C402" s="20" t="s">
        <v>8412</v>
      </c>
      <c r="D402" s="20" t="s">
        <v>7095</v>
      </c>
      <c r="E402" s="20" t="s">
        <v>8413</v>
      </c>
      <c r="F402" s="20" t="s">
        <v>7107</v>
      </c>
      <c r="G402" s="20">
        <v>0</v>
      </c>
      <c r="H402" s="20" t="s">
        <v>6165</v>
      </c>
      <c r="I402" s="88" t="s">
        <v>197</v>
      </c>
    </row>
    <row r="403" spans="1:9" x14ac:dyDescent="0.25">
      <c r="A403" s="89" t="s">
        <v>6721</v>
      </c>
      <c r="B403" s="16" t="s">
        <v>6722</v>
      </c>
      <c r="C403" s="16" t="s">
        <v>8414</v>
      </c>
      <c r="D403" s="16" t="s">
        <v>8415</v>
      </c>
      <c r="E403" s="16" t="s">
        <v>6723</v>
      </c>
      <c r="F403" s="16" t="s">
        <v>7107</v>
      </c>
      <c r="G403" s="16">
        <v>0</v>
      </c>
      <c r="H403" s="16" t="s">
        <v>6165</v>
      </c>
      <c r="I403" s="90" t="s">
        <v>12305</v>
      </c>
    </row>
    <row r="404" spans="1:9" x14ac:dyDescent="0.25">
      <c r="A404" s="89" t="s">
        <v>3894</v>
      </c>
      <c r="B404" s="16" t="s">
        <v>8416</v>
      </c>
      <c r="C404" s="16" t="s">
        <v>8417</v>
      </c>
      <c r="D404" s="16" t="s">
        <v>8418</v>
      </c>
      <c r="E404" s="16" t="s">
        <v>8419</v>
      </c>
      <c r="F404" s="16" t="s">
        <v>7107</v>
      </c>
      <c r="G404" s="16" t="s">
        <v>3897</v>
      </c>
      <c r="H404" s="16" t="s">
        <v>524</v>
      </c>
      <c r="I404" s="90" t="s">
        <v>12305</v>
      </c>
    </row>
    <row r="405" spans="1:9" x14ac:dyDescent="0.25">
      <c r="A405" s="89" t="s">
        <v>7074</v>
      </c>
      <c r="B405" s="16" t="s">
        <v>8420</v>
      </c>
      <c r="C405" s="16" t="s">
        <v>8421</v>
      </c>
      <c r="D405" s="16" t="s">
        <v>7085</v>
      </c>
      <c r="E405" s="16" t="s">
        <v>8422</v>
      </c>
      <c r="F405" s="16" t="s">
        <v>7107</v>
      </c>
      <c r="G405" s="16">
        <v>0</v>
      </c>
      <c r="H405" s="16" t="s">
        <v>6165</v>
      </c>
      <c r="I405" s="90" t="s">
        <v>12305</v>
      </c>
    </row>
    <row r="406" spans="1:9" x14ac:dyDescent="0.25">
      <c r="A406" s="89" t="s">
        <v>4561</v>
      </c>
      <c r="B406" s="16" t="s">
        <v>8423</v>
      </c>
      <c r="C406" s="16" t="s">
        <v>8424</v>
      </c>
      <c r="D406" s="16" t="s">
        <v>8425</v>
      </c>
      <c r="E406" s="16" t="s">
        <v>8426</v>
      </c>
      <c r="F406" s="16" t="s">
        <v>7107</v>
      </c>
      <c r="G406" s="16" t="s">
        <v>4563</v>
      </c>
      <c r="H406" s="16" t="s">
        <v>6165</v>
      </c>
      <c r="I406" s="90" t="s">
        <v>12305</v>
      </c>
    </row>
    <row r="407" spans="1:9" x14ac:dyDescent="0.25">
      <c r="A407" s="95" t="s">
        <v>12383</v>
      </c>
      <c r="B407" s="17" t="s">
        <v>12390</v>
      </c>
      <c r="C407" s="17" t="s">
        <v>12378</v>
      </c>
      <c r="D407" s="17" t="s">
        <v>12397</v>
      </c>
      <c r="E407" s="17" t="s">
        <v>12405</v>
      </c>
      <c r="F407" s="17" t="s">
        <v>7107</v>
      </c>
      <c r="G407" s="17">
        <v>0</v>
      </c>
      <c r="H407" s="17" t="s">
        <v>5313</v>
      </c>
      <c r="I407" s="96" t="s">
        <v>12324</v>
      </c>
    </row>
    <row r="408" spans="1:9" x14ac:dyDescent="0.25">
      <c r="A408" s="95" t="s">
        <v>12384</v>
      </c>
      <c r="B408" s="17" t="s">
        <v>12391</v>
      </c>
      <c r="C408" s="17" t="s">
        <v>12379</v>
      </c>
      <c r="D408" s="17" t="s">
        <v>12398</v>
      </c>
      <c r="E408" s="17" t="s">
        <v>12402</v>
      </c>
      <c r="F408" s="17" t="s">
        <v>7107</v>
      </c>
      <c r="G408" s="17">
        <v>0</v>
      </c>
      <c r="H408" s="17" t="s">
        <v>5313</v>
      </c>
      <c r="I408" s="96" t="s">
        <v>12324</v>
      </c>
    </row>
    <row r="409" spans="1:9" x14ac:dyDescent="0.25">
      <c r="A409" s="89" t="s">
        <v>12385</v>
      </c>
      <c r="B409" s="16" t="s">
        <v>12392</v>
      </c>
      <c r="C409" s="16" t="s">
        <v>12380</v>
      </c>
      <c r="D409" s="16" t="s">
        <v>12399</v>
      </c>
      <c r="E409" s="16" t="s">
        <v>12403</v>
      </c>
      <c r="F409" s="16" t="s">
        <v>7107</v>
      </c>
      <c r="G409" s="16">
        <v>0</v>
      </c>
      <c r="H409" s="16" t="s">
        <v>524</v>
      </c>
      <c r="I409" s="90" t="s">
        <v>12305</v>
      </c>
    </row>
    <row r="410" spans="1:9" x14ac:dyDescent="0.25">
      <c r="A410" s="89" t="s">
        <v>12533</v>
      </c>
      <c r="B410" s="16" t="s">
        <v>13971</v>
      </c>
      <c r="C410" s="16" t="s">
        <v>13970</v>
      </c>
      <c r="D410" s="16" t="s">
        <v>22999</v>
      </c>
      <c r="E410" s="16" t="s">
        <v>13978</v>
      </c>
      <c r="F410" s="16" t="s">
        <v>7107</v>
      </c>
      <c r="G410" s="16"/>
      <c r="H410" s="16" t="s">
        <v>524</v>
      </c>
      <c r="I410" s="90" t="s">
        <v>12305</v>
      </c>
    </row>
    <row r="411" spans="1:9" x14ac:dyDescent="0.25">
      <c r="A411" s="89" t="s">
        <v>12386</v>
      </c>
      <c r="B411" s="16" t="s">
        <v>12393</v>
      </c>
      <c r="C411" s="16" t="s">
        <v>12381</v>
      </c>
      <c r="D411" s="16" t="s">
        <v>12400</v>
      </c>
      <c r="E411" s="16" t="s">
        <v>12404</v>
      </c>
      <c r="F411" s="16" t="s">
        <v>7107</v>
      </c>
      <c r="G411" s="16">
        <v>0</v>
      </c>
      <c r="H411" s="16" t="s">
        <v>524</v>
      </c>
      <c r="I411" s="90" t="s">
        <v>12305</v>
      </c>
    </row>
    <row r="412" spans="1:9" x14ac:dyDescent="0.25">
      <c r="A412" s="19" t="s">
        <v>8725</v>
      </c>
      <c r="B412" s="19" t="s">
        <v>8729</v>
      </c>
      <c r="C412" s="19" t="s">
        <v>22994</v>
      </c>
      <c r="D412" s="19" t="s">
        <v>8720</v>
      </c>
      <c r="E412" s="19" t="s">
        <v>22998</v>
      </c>
      <c r="F412" s="19" t="s">
        <v>7107</v>
      </c>
      <c r="G412" s="19">
        <v>0</v>
      </c>
      <c r="H412" s="19" t="s">
        <v>524</v>
      </c>
      <c r="I412" s="86" t="s">
        <v>520</v>
      </c>
    </row>
    <row r="413" spans="1:9" x14ac:dyDescent="0.25">
      <c r="A413" s="20" t="s">
        <v>7075</v>
      </c>
      <c r="B413" s="20" t="s">
        <v>8427</v>
      </c>
      <c r="C413" s="20" t="s">
        <v>8428</v>
      </c>
      <c r="D413" s="20" t="s">
        <v>7083</v>
      </c>
      <c r="E413" s="20" t="s">
        <v>7082</v>
      </c>
      <c r="F413" s="20" t="s">
        <v>7107</v>
      </c>
      <c r="G413" s="20">
        <v>0</v>
      </c>
      <c r="H413" s="20" t="s">
        <v>6165</v>
      </c>
      <c r="I413" s="88" t="s">
        <v>197</v>
      </c>
    </row>
    <row r="414" spans="1:9" x14ac:dyDescent="0.25">
      <c r="A414" s="19" t="s">
        <v>10199</v>
      </c>
      <c r="B414" s="19" t="s">
        <v>10198</v>
      </c>
      <c r="C414" s="19" t="s">
        <v>10196</v>
      </c>
      <c r="D414" s="19" t="s">
        <v>10197</v>
      </c>
      <c r="E414" s="19"/>
      <c r="F414" s="19" t="s">
        <v>7107</v>
      </c>
      <c r="G414" s="19">
        <v>0</v>
      </c>
      <c r="H414" s="19" t="s">
        <v>524</v>
      </c>
      <c r="I414" s="86" t="s">
        <v>520</v>
      </c>
    </row>
    <row r="415" spans="1:9" x14ac:dyDescent="0.25">
      <c r="A415" s="19" t="s">
        <v>12371</v>
      </c>
      <c r="B415" s="173" t="s">
        <v>12374</v>
      </c>
      <c r="C415" s="173" t="s">
        <v>12373</v>
      </c>
      <c r="D415" s="173" t="s">
        <v>18273</v>
      </c>
      <c r="E415" s="19" t="s">
        <v>12372</v>
      </c>
      <c r="F415" s="173" t="s">
        <v>7107</v>
      </c>
      <c r="G415" s="19">
        <v>0</v>
      </c>
      <c r="H415" s="19" t="s">
        <v>524</v>
      </c>
      <c r="I415" s="174" t="s">
        <v>520</v>
      </c>
    </row>
    <row r="416" spans="1:9" x14ac:dyDescent="0.25">
      <c r="A416" s="16" t="s">
        <v>8726</v>
      </c>
      <c r="B416" s="16" t="s">
        <v>8730</v>
      </c>
      <c r="C416" s="16" t="s">
        <v>22995</v>
      </c>
      <c r="D416" s="16" t="s">
        <v>8721</v>
      </c>
      <c r="E416" s="16" t="s">
        <v>8734</v>
      </c>
      <c r="F416" s="16" t="s">
        <v>7107</v>
      </c>
      <c r="G416" s="16">
        <v>0</v>
      </c>
      <c r="H416" s="16" t="s">
        <v>524</v>
      </c>
      <c r="I416" s="90" t="s">
        <v>12305</v>
      </c>
    </row>
    <row r="417" spans="1:9" x14ac:dyDescent="0.25">
      <c r="A417" s="17" t="s">
        <v>10203</v>
      </c>
      <c r="B417" s="17" t="s">
        <v>10201</v>
      </c>
      <c r="C417" s="17" t="s">
        <v>10202</v>
      </c>
      <c r="D417" s="17" t="s">
        <v>10200</v>
      </c>
      <c r="E417" s="23" t="s">
        <v>10204</v>
      </c>
      <c r="F417" s="17" t="s">
        <v>7107</v>
      </c>
      <c r="G417" s="17">
        <v>0</v>
      </c>
      <c r="H417" s="17" t="s">
        <v>8691</v>
      </c>
      <c r="I417" s="96" t="s">
        <v>12324</v>
      </c>
    </row>
    <row r="418" spans="1:9" x14ac:dyDescent="0.25">
      <c r="A418" s="19" t="s">
        <v>18497</v>
      </c>
      <c r="B418" s="19" t="s">
        <v>18521</v>
      </c>
      <c r="C418" s="19" t="s">
        <v>18520</v>
      </c>
      <c r="D418" s="19" t="s">
        <v>18519</v>
      </c>
      <c r="E418" s="19"/>
      <c r="F418" s="19" t="s">
        <v>7107</v>
      </c>
      <c r="G418" s="19"/>
      <c r="H418" s="19" t="s">
        <v>524</v>
      </c>
      <c r="I418" s="86" t="s">
        <v>520</v>
      </c>
    </row>
    <row r="419" spans="1:9" x14ac:dyDescent="0.25">
      <c r="A419" s="20" t="s">
        <v>10169</v>
      </c>
      <c r="B419" s="20" t="s">
        <v>16635</v>
      </c>
      <c r="C419" s="20" t="s">
        <v>10571</v>
      </c>
      <c r="D419" s="20" t="s">
        <v>23006</v>
      </c>
      <c r="E419" s="20" t="s">
        <v>16639</v>
      </c>
      <c r="F419" s="20" t="s">
        <v>7107</v>
      </c>
      <c r="G419" s="20">
        <v>0</v>
      </c>
      <c r="H419" s="20" t="s">
        <v>8699</v>
      </c>
      <c r="I419" s="88" t="s">
        <v>197</v>
      </c>
    </row>
    <row r="420" spans="1:9" x14ac:dyDescent="0.25">
      <c r="A420" s="21" t="s">
        <v>10574</v>
      </c>
      <c r="B420" s="21" t="s">
        <v>16634</v>
      </c>
      <c r="C420" s="21" t="s">
        <v>10575</v>
      </c>
      <c r="D420" s="21" t="s">
        <v>23005</v>
      </c>
      <c r="E420" s="21" t="s">
        <v>16638</v>
      </c>
      <c r="F420" s="21" t="s">
        <v>7107</v>
      </c>
      <c r="G420" s="21">
        <v>0</v>
      </c>
      <c r="H420" s="21" t="s">
        <v>4060</v>
      </c>
      <c r="I420" s="92" t="s">
        <v>942</v>
      </c>
    </row>
    <row r="421" spans="1:9" x14ac:dyDescent="0.25">
      <c r="A421" s="20" t="s">
        <v>10168</v>
      </c>
      <c r="B421" s="20" t="s">
        <v>16636</v>
      </c>
      <c r="C421" s="20" t="s">
        <v>10572</v>
      </c>
      <c r="D421" s="20" t="s">
        <v>23008</v>
      </c>
      <c r="E421" s="20" t="s">
        <v>16640</v>
      </c>
      <c r="F421" s="20" t="s">
        <v>7107</v>
      </c>
      <c r="G421" s="20">
        <v>0</v>
      </c>
      <c r="H421" s="20" t="s">
        <v>3231</v>
      </c>
      <c r="I421" s="88" t="s">
        <v>197</v>
      </c>
    </row>
    <row r="422" spans="1:9" x14ac:dyDescent="0.25">
      <c r="A422" s="121" t="s">
        <v>19213</v>
      </c>
      <c r="B422" s="121" t="s">
        <v>16768</v>
      </c>
      <c r="C422" s="121" t="s">
        <v>16769</v>
      </c>
      <c r="D422" s="121" t="s">
        <v>16770</v>
      </c>
      <c r="E422" s="121" t="s">
        <v>19232</v>
      </c>
      <c r="F422" s="121" t="s">
        <v>7107</v>
      </c>
      <c r="G422" s="121" t="s">
        <v>16771</v>
      </c>
      <c r="H422" s="121" t="s">
        <v>14535</v>
      </c>
      <c r="I422" s="122" t="s">
        <v>14403</v>
      </c>
    </row>
    <row r="423" spans="1:9" x14ac:dyDescent="0.25">
      <c r="A423" s="121" t="s">
        <v>15982</v>
      </c>
      <c r="B423" s="121" t="s">
        <v>16756</v>
      </c>
      <c r="C423" s="121" t="s">
        <v>16757</v>
      </c>
      <c r="D423" s="121" t="s">
        <v>16758</v>
      </c>
      <c r="E423" s="121" t="s">
        <v>19233</v>
      </c>
      <c r="F423" s="121" t="s">
        <v>7107</v>
      </c>
      <c r="G423" s="121" t="s">
        <v>16759</v>
      </c>
      <c r="H423" s="121" t="s">
        <v>14453</v>
      </c>
      <c r="I423" s="122" t="s">
        <v>14403</v>
      </c>
    </row>
    <row r="424" spans="1:9" x14ac:dyDescent="0.25">
      <c r="A424" s="121" t="s">
        <v>15970</v>
      </c>
      <c r="B424" s="121" t="s">
        <v>16748</v>
      </c>
      <c r="C424" s="121" t="s">
        <v>16749</v>
      </c>
      <c r="D424" s="121" t="s">
        <v>16750</v>
      </c>
      <c r="E424" s="121" t="s">
        <v>14535</v>
      </c>
      <c r="F424" s="121" t="s">
        <v>7107</v>
      </c>
      <c r="G424" s="121" t="s">
        <v>16751</v>
      </c>
      <c r="H424" s="121" t="s">
        <v>14535</v>
      </c>
      <c r="I424" s="122" t="s">
        <v>14403</v>
      </c>
    </row>
    <row r="425" spans="1:9" x14ac:dyDescent="0.25">
      <c r="A425" s="121" t="s">
        <v>15932</v>
      </c>
      <c r="B425" s="121" t="s">
        <v>16693</v>
      </c>
      <c r="C425" s="121" t="s">
        <v>16694</v>
      </c>
      <c r="D425" s="121" t="s">
        <v>16695</v>
      </c>
      <c r="E425" s="121" t="s">
        <v>19229</v>
      </c>
      <c r="F425" s="121" t="s">
        <v>7107</v>
      </c>
      <c r="G425" s="121" t="s">
        <v>16796</v>
      </c>
      <c r="H425" s="121" t="s">
        <v>14374</v>
      </c>
      <c r="I425" s="122" t="s">
        <v>14329</v>
      </c>
    </row>
    <row r="426" spans="1:9" x14ac:dyDescent="0.25">
      <c r="A426" s="121" t="s">
        <v>19214</v>
      </c>
      <c r="B426" s="121" t="s">
        <v>16642</v>
      </c>
      <c r="C426" s="121" t="s">
        <v>16643</v>
      </c>
      <c r="D426" s="121" t="s">
        <v>16644</v>
      </c>
      <c r="E426" s="121" t="s">
        <v>19240</v>
      </c>
      <c r="F426" s="121" t="s">
        <v>7107</v>
      </c>
      <c r="G426" s="121" t="s">
        <v>16797</v>
      </c>
      <c r="H426" s="121" t="s">
        <v>14511</v>
      </c>
      <c r="I426" s="122" t="s">
        <v>14399</v>
      </c>
    </row>
    <row r="427" spans="1:9" x14ac:dyDescent="0.25">
      <c r="A427" s="121" t="s">
        <v>15999</v>
      </c>
      <c r="B427" s="121" t="s">
        <v>16789</v>
      </c>
      <c r="C427" s="121" t="s">
        <v>16790</v>
      </c>
      <c r="D427" s="121" t="s">
        <v>16791</v>
      </c>
      <c r="E427" s="121" t="s">
        <v>19237</v>
      </c>
      <c r="F427" s="121" t="s">
        <v>7107</v>
      </c>
      <c r="G427" s="121" t="s">
        <v>3493</v>
      </c>
      <c r="H427" s="121" t="s">
        <v>14378</v>
      </c>
      <c r="I427" s="122" t="s">
        <v>14377</v>
      </c>
    </row>
    <row r="428" spans="1:9" x14ac:dyDescent="0.25">
      <c r="A428" s="121" t="s">
        <v>15991</v>
      </c>
      <c r="B428" s="121" t="s">
        <v>16785</v>
      </c>
      <c r="C428" s="121" t="s">
        <v>16786</v>
      </c>
      <c r="D428" s="121" t="s">
        <v>16787</v>
      </c>
      <c r="E428" s="121" t="s">
        <v>19235</v>
      </c>
      <c r="F428" s="121" t="s">
        <v>7107</v>
      </c>
      <c r="G428" s="121" t="s">
        <v>3493</v>
      </c>
      <c r="H428" s="121" t="s">
        <v>14555</v>
      </c>
      <c r="I428" s="122" t="s">
        <v>14377</v>
      </c>
    </row>
    <row r="429" spans="1:9" x14ac:dyDescent="0.25">
      <c r="A429" s="121" t="s">
        <v>19215</v>
      </c>
      <c r="B429" s="121" t="s">
        <v>16704</v>
      </c>
      <c r="C429" s="121" t="s">
        <v>16705</v>
      </c>
      <c r="D429" s="121" t="s">
        <v>16706</v>
      </c>
      <c r="E429" s="121" t="s">
        <v>19219</v>
      </c>
      <c r="F429" s="121" t="s">
        <v>7107</v>
      </c>
      <c r="G429" s="121" t="s">
        <v>16798</v>
      </c>
      <c r="H429" s="121" t="s">
        <v>15610</v>
      </c>
      <c r="I429" s="122" t="s">
        <v>14329</v>
      </c>
    </row>
    <row r="430" spans="1:9" x14ac:dyDescent="0.25">
      <c r="A430" s="121" t="s">
        <v>15954</v>
      </c>
      <c r="B430" s="121" t="s">
        <v>16723</v>
      </c>
      <c r="C430" s="121" t="s">
        <v>16724</v>
      </c>
      <c r="D430" s="121" t="s">
        <v>16725</v>
      </c>
      <c r="E430" s="121" t="s">
        <v>16788</v>
      </c>
      <c r="F430" s="121" t="s">
        <v>7107</v>
      </c>
      <c r="G430" s="121" t="s">
        <v>16799</v>
      </c>
      <c r="H430" s="121" t="s">
        <v>15610</v>
      </c>
      <c r="I430" s="122" t="s">
        <v>14329</v>
      </c>
    </row>
    <row r="431" spans="1:9" x14ac:dyDescent="0.25">
      <c r="A431" s="121" t="s">
        <v>15976</v>
      </c>
      <c r="B431" s="121" t="s">
        <v>16742</v>
      </c>
      <c r="C431" s="121" t="s">
        <v>16743</v>
      </c>
      <c r="D431" s="121" t="s">
        <v>16744</v>
      </c>
      <c r="E431" s="121" t="s">
        <v>19224</v>
      </c>
      <c r="F431" s="121" t="s">
        <v>7107</v>
      </c>
      <c r="G431" s="121">
        <v>26180298</v>
      </c>
      <c r="H431" s="121" t="s">
        <v>15426</v>
      </c>
      <c r="I431" s="122" t="s">
        <v>14403</v>
      </c>
    </row>
    <row r="432" spans="1:9" x14ac:dyDescent="0.25">
      <c r="A432" s="121" t="s">
        <v>15976</v>
      </c>
      <c r="B432" s="121" t="s">
        <v>16742</v>
      </c>
      <c r="C432" s="121" t="s">
        <v>16743</v>
      </c>
      <c r="D432" s="121" t="s">
        <v>19268</v>
      </c>
      <c r="E432" s="121" t="s">
        <v>19269</v>
      </c>
      <c r="F432" s="121" t="s">
        <v>7107</v>
      </c>
      <c r="G432" s="121">
        <v>0</v>
      </c>
      <c r="H432" s="121" t="s">
        <v>15426</v>
      </c>
      <c r="I432" s="122" t="s">
        <v>14403</v>
      </c>
    </row>
    <row r="433" spans="1:9" x14ac:dyDescent="0.25">
      <c r="A433" s="121" t="s">
        <v>15944</v>
      </c>
      <c r="B433" s="121" t="s">
        <v>16684</v>
      </c>
      <c r="C433" s="121" t="s">
        <v>16713</v>
      </c>
      <c r="D433" s="121" t="s">
        <v>16714</v>
      </c>
      <c r="E433" s="121" t="s">
        <v>16424</v>
      </c>
      <c r="F433" s="121" t="s">
        <v>7107</v>
      </c>
      <c r="G433" s="121" t="s">
        <v>16800</v>
      </c>
      <c r="H433" s="121" t="s">
        <v>14374</v>
      </c>
      <c r="I433" s="122" t="s">
        <v>14329</v>
      </c>
    </row>
    <row r="434" spans="1:9" x14ac:dyDescent="0.25">
      <c r="A434" s="121" t="s">
        <v>15930</v>
      </c>
      <c r="B434" s="121" t="s">
        <v>16760</v>
      </c>
      <c r="C434" s="121" t="s">
        <v>16761</v>
      </c>
      <c r="D434" s="121" t="s">
        <v>16762</v>
      </c>
      <c r="E434" s="121" t="s">
        <v>19230</v>
      </c>
      <c r="F434" s="121" t="s">
        <v>7107</v>
      </c>
      <c r="G434" s="121">
        <v>0</v>
      </c>
      <c r="H434" s="121" t="s">
        <v>14374</v>
      </c>
      <c r="I434" s="122" t="s">
        <v>14403</v>
      </c>
    </row>
    <row r="435" spans="1:9" x14ac:dyDescent="0.25">
      <c r="A435" s="121" t="s">
        <v>19216</v>
      </c>
      <c r="B435" s="121" t="s">
        <v>16699</v>
      </c>
      <c r="C435" s="121" t="s">
        <v>16700</v>
      </c>
      <c r="D435" s="121" t="s">
        <v>19249</v>
      </c>
      <c r="E435" s="121" t="s">
        <v>19220</v>
      </c>
      <c r="F435" s="121" t="s">
        <v>7107</v>
      </c>
      <c r="G435" s="121" t="s">
        <v>16801</v>
      </c>
      <c r="H435" s="121" t="s">
        <v>14374</v>
      </c>
      <c r="I435" s="122" t="s">
        <v>14329</v>
      </c>
    </row>
    <row r="436" spans="1:9" x14ac:dyDescent="0.25">
      <c r="A436" s="121" t="s">
        <v>15905</v>
      </c>
      <c r="B436" s="121" t="s">
        <v>16671</v>
      </c>
      <c r="C436" s="121" t="s">
        <v>16672</v>
      </c>
      <c r="D436" s="121" t="s">
        <v>16673</v>
      </c>
      <c r="E436" s="121" t="s">
        <v>19221</v>
      </c>
      <c r="F436" s="121" t="s">
        <v>7107</v>
      </c>
      <c r="G436" s="121" t="s">
        <v>16674</v>
      </c>
      <c r="H436" s="121" t="s">
        <v>14515</v>
      </c>
      <c r="I436" s="122" t="s">
        <v>14399</v>
      </c>
    </row>
    <row r="437" spans="1:9" x14ac:dyDescent="0.25">
      <c r="A437" s="121" t="s">
        <v>15980</v>
      </c>
      <c r="B437" s="121" t="s">
        <v>16641</v>
      </c>
      <c r="C437" s="121" t="s">
        <v>16754</v>
      </c>
      <c r="D437" s="121" t="s">
        <v>16755</v>
      </c>
      <c r="E437" s="121" t="s">
        <v>19245</v>
      </c>
      <c r="F437" s="121" t="s">
        <v>7107</v>
      </c>
      <c r="G437" s="121">
        <v>0</v>
      </c>
      <c r="H437" s="121" t="s">
        <v>14474</v>
      </c>
      <c r="I437" s="122" t="s">
        <v>14403</v>
      </c>
    </row>
    <row r="438" spans="1:9" x14ac:dyDescent="0.25">
      <c r="A438" s="121" t="s">
        <v>15987</v>
      </c>
      <c r="B438" s="121" t="s">
        <v>16675</v>
      </c>
      <c r="C438" s="121" t="s">
        <v>16676</v>
      </c>
      <c r="D438" s="121" t="s">
        <v>16677</v>
      </c>
      <c r="E438" s="121" t="s">
        <v>16685</v>
      </c>
      <c r="F438" s="121" t="s">
        <v>7107</v>
      </c>
      <c r="G438" s="121" t="s">
        <v>16802</v>
      </c>
      <c r="H438" s="121" t="s">
        <v>14489</v>
      </c>
      <c r="I438" s="122" t="s">
        <v>14399</v>
      </c>
    </row>
    <row r="439" spans="1:9" x14ac:dyDescent="0.25">
      <c r="A439" s="121" t="s">
        <v>15919</v>
      </c>
      <c r="B439" s="121" t="s">
        <v>16679</v>
      </c>
      <c r="C439" s="121" t="s">
        <v>16680</v>
      </c>
      <c r="D439" s="121" t="s">
        <v>16681</v>
      </c>
      <c r="E439" s="121" t="s">
        <v>19236</v>
      </c>
      <c r="F439" s="121" t="s">
        <v>7107</v>
      </c>
      <c r="G439" s="121" t="s">
        <v>16803</v>
      </c>
      <c r="H439" s="121" t="s">
        <v>14511</v>
      </c>
      <c r="I439" s="122" t="s">
        <v>14399</v>
      </c>
    </row>
    <row r="440" spans="1:9" x14ac:dyDescent="0.25">
      <c r="A440" s="121" t="s">
        <v>15938</v>
      </c>
      <c r="B440" s="121" t="s">
        <v>16701</v>
      </c>
      <c r="C440" s="121" t="s">
        <v>16721</v>
      </c>
      <c r="D440" s="121" t="s">
        <v>16702</v>
      </c>
      <c r="E440" s="121" t="s">
        <v>19225</v>
      </c>
      <c r="F440" s="121" t="s">
        <v>7107</v>
      </c>
      <c r="G440" s="121" t="s">
        <v>16804</v>
      </c>
      <c r="H440" s="121" t="s">
        <v>14374</v>
      </c>
      <c r="I440" s="122" t="s">
        <v>14329</v>
      </c>
    </row>
    <row r="441" spans="1:9" x14ac:dyDescent="0.25">
      <c r="A441" s="121" t="s">
        <v>15909</v>
      </c>
      <c r="B441" s="121" t="s">
        <v>16648</v>
      </c>
      <c r="C441" s="121" t="s">
        <v>16649</v>
      </c>
      <c r="D441" s="121" t="s">
        <v>16650</v>
      </c>
      <c r="E441" s="121" t="s">
        <v>16763</v>
      </c>
      <c r="F441" s="121" t="s">
        <v>7107</v>
      </c>
      <c r="G441" s="121" t="s">
        <v>16652</v>
      </c>
      <c r="H441" s="121" t="s">
        <v>14515</v>
      </c>
      <c r="I441" s="122" t="s">
        <v>14399</v>
      </c>
    </row>
    <row r="442" spans="1:9" x14ac:dyDescent="0.25">
      <c r="A442" s="121" t="s">
        <v>16001</v>
      </c>
      <c r="B442" s="121" t="s">
        <v>16703</v>
      </c>
      <c r="C442" s="121" t="s">
        <v>16783</v>
      </c>
      <c r="D442" s="121" t="s">
        <v>19255</v>
      </c>
      <c r="E442" s="121" t="s">
        <v>19256</v>
      </c>
      <c r="F442" s="121" t="s">
        <v>7107</v>
      </c>
      <c r="G442" s="121" t="s">
        <v>16805</v>
      </c>
      <c r="H442" s="121" t="s">
        <v>14378</v>
      </c>
      <c r="I442" s="122" t="s">
        <v>14377</v>
      </c>
    </row>
    <row r="443" spans="1:9" x14ac:dyDescent="0.25">
      <c r="A443" s="121" t="s">
        <v>19257</v>
      </c>
      <c r="B443" s="121" t="s">
        <v>16775</v>
      </c>
      <c r="C443" s="121" t="s">
        <v>16776</v>
      </c>
      <c r="D443" s="121" t="s">
        <v>16777</v>
      </c>
      <c r="E443" s="121" t="s">
        <v>19226</v>
      </c>
      <c r="F443" s="121" t="s">
        <v>7107</v>
      </c>
      <c r="G443" s="121" t="s">
        <v>16778</v>
      </c>
      <c r="H443" s="121" t="s">
        <v>14474</v>
      </c>
      <c r="I443" s="122" t="s">
        <v>14403</v>
      </c>
    </row>
    <row r="444" spans="1:9" x14ac:dyDescent="0.25">
      <c r="A444" s="121" t="s">
        <v>15897</v>
      </c>
      <c r="B444" s="121" t="s">
        <v>16731</v>
      </c>
      <c r="C444" s="121" t="s">
        <v>16732</v>
      </c>
      <c r="D444" s="121" t="s">
        <v>16733</v>
      </c>
      <c r="E444" s="121" t="s">
        <v>19234</v>
      </c>
      <c r="F444" s="121" t="s">
        <v>7107</v>
      </c>
      <c r="G444" s="121" t="s">
        <v>16806</v>
      </c>
      <c r="H444" s="121" t="s">
        <v>14515</v>
      </c>
      <c r="I444" s="122" t="s">
        <v>14329</v>
      </c>
    </row>
    <row r="445" spans="1:9" x14ac:dyDescent="0.25">
      <c r="A445" s="121" t="s">
        <v>15993</v>
      </c>
      <c r="B445" s="121" t="s">
        <v>16792</v>
      </c>
      <c r="C445" s="121" t="s">
        <v>16793</v>
      </c>
      <c r="D445" s="121" t="s">
        <v>16794</v>
      </c>
      <c r="E445" s="121" t="s">
        <v>19258</v>
      </c>
      <c r="F445" s="121" t="s">
        <v>7107</v>
      </c>
      <c r="G445" s="121" t="s">
        <v>3493</v>
      </c>
      <c r="H445" s="121" t="s">
        <v>14555</v>
      </c>
      <c r="I445" s="122" t="s">
        <v>14377</v>
      </c>
    </row>
    <row r="446" spans="1:9" x14ac:dyDescent="0.25">
      <c r="A446" s="121" t="s">
        <v>15926</v>
      </c>
      <c r="B446" s="121" t="s">
        <v>16707</v>
      </c>
      <c r="C446" s="121" t="s">
        <v>16708</v>
      </c>
      <c r="D446" s="121" t="s">
        <v>16709</v>
      </c>
      <c r="E446" s="121" t="s">
        <v>14374</v>
      </c>
      <c r="F446" s="121" t="s">
        <v>7107</v>
      </c>
      <c r="G446" s="121" t="s">
        <v>16807</v>
      </c>
      <c r="H446" s="121" t="s">
        <v>14374</v>
      </c>
      <c r="I446" s="122" t="s">
        <v>14329</v>
      </c>
    </row>
    <row r="447" spans="1:9" x14ac:dyDescent="0.25">
      <c r="A447" s="121" t="s">
        <v>15942</v>
      </c>
      <c r="B447" s="121" t="s">
        <v>16728</v>
      </c>
      <c r="C447" s="121" t="s">
        <v>19259</v>
      </c>
      <c r="D447" s="121" t="s">
        <v>16729</v>
      </c>
      <c r="E447" s="121" t="s">
        <v>16678</v>
      </c>
      <c r="F447" s="121" t="s">
        <v>7107</v>
      </c>
      <c r="G447" s="121" t="s">
        <v>16808</v>
      </c>
      <c r="H447" s="121" t="s">
        <v>14374</v>
      </c>
      <c r="I447" s="122" t="s">
        <v>14329</v>
      </c>
    </row>
    <row r="448" spans="1:9" x14ac:dyDescent="0.25">
      <c r="A448" s="121" t="s">
        <v>15928</v>
      </c>
      <c r="B448" s="121" t="s">
        <v>16696</v>
      </c>
      <c r="C448" s="121" t="s">
        <v>16697</v>
      </c>
      <c r="D448" s="121" t="s">
        <v>16698</v>
      </c>
      <c r="E448" s="121" t="s">
        <v>16682</v>
      </c>
      <c r="F448" s="121" t="s">
        <v>7107</v>
      </c>
      <c r="G448" s="121" t="s">
        <v>16809</v>
      </c>
      <c r="H448" s="121" t="s">
        <v>14374</v>
      </c>
      <c r="I448" s="122" t="s">
        <v>14329</v>
      </c>
    </row>
    <row r="449" spans="1:9" x14ac:dyDescent="0.25">
      <c r="A449" s="121" t="s">
        <v>19217</v>
      </c>
      <c r="B449" s="121" t="s">
        <v>16686</v>
      </c>
      <c r="C449" s="121" t="s">
        <v>16687</v>
      </c>
      <c r="D449" s="121" t="s">
        <v>16688</v>
      </c>
      <c r="E449" s="121" t="s">
        <v>19247</v>
      </c>
      <c r="F449" s="121" t="s">
        <v>7107</v>
      </c>
      <c r="G449" s="121" t="s">
        <v>16810</v>
      </c>
      <c r="H449" s="121" t="s">
        <v>15610</v>
      </c>
      <c r="I449" s="122" t="s">
        <v>14329</v>
      </c>
    </row>
    <row r="450" spans="1:9" x14ac:dyDescent="0.25">
      <c r="A450" s="121" t="s">
        <v>15899</v>
      </c>
      <c r="B450" s="121" t="s">
        <v>16656</v>
      </c>
      <c r="C450" s="121" t="s">
        <v>16657</v>
      </c>
      <c r="D450" s="121" t="s">
        <v>16658</v>
      </c>
      <c r="E450" s="121" t="s">
        <v>19231</v>
      </c>
      <c r="F450" s="121" t="s">
        <v>7107</v>
      </c>
      <c r="G450" s="121" t="s">
        <v>16659</v>
      </c>
      <c r="H450" s="121" t="s">
        <v>14515</v>
      </c>
      <c r="I450" s="122" t="s">
        <v>14399</v>
      </c>
    </row>
    <row r="451" spans="1:9" x14ac:dyDescent="0.25">
      <c r="A451" s="121" t="s">
        <v>15903</v>
      </c>
      <c r="B451" s="121" t="s">
        <v>16661</v>
      </c>
      <c r="C451" s="121" t="s">
        <v>16662</v>
      </c>
      <c r="D451" s="121" t="s">
        <v>16663</v>
      </c>
      <c r="E451" s="121" t="s">
        <v>16722</v>
      </c>
      <c r="F451" s="121" t="s">
        <v>7107</v>
      </c>
      <c r="G451" s="121" t="s">
        <v>16664</v>
      </c>
      <c r="H451" s="121" t="s">
        <v>14515</v>
      </c>
      <c r="I451" s="122" t="s">
        <v>14399</v>
      </c>
    </row>
    <row r="452" spans="1:9" x14ac:dyDescent="0.25">
      <c r="A452" s="121" t="s">
        <v>15936</v>
      </c>
      <c r="B452" s="121" t="s">
        <v>16690</v>
      </c>
      <c r="C452" s="121" t="s">
        <v>16719</v>
      </c>
      <c r="D452" s="121" t="s">
        <v>16692</v>
      </c>
      <c r="E452" s="121" t="s">
        <v>16651</v>
      </c>
      <c r="F452" s="121" t="s">
        <v>7107</v>
      </c>
      <c r="G452" s="121">
        <v>4462156</v>
      </c>
      <c r="H452" s="121" t="s">
        <v>14374</v>
      </c>
      <c r="I452" s="122" t="s">
        <v>14329</v>
      </c>
    </row>
    <row r="453" spans="1:9" x14ac:dyDescent="0.25">
      <c r="A453" s="121" t="s">
        <v>15946</v>
      </c>
      <c r="B453" s="121" t="s">
        <v>16710</v>
      </c>
      <c r="C453" s="121" t="s">
        <v>16711</v>
      </c>
      <c r="D453" s="121" t="s">
        <v>16712</v>
      </c>
      <c r="E453" s="121" t="s">
        <v>16683</v>
      </c>
      <c r="F453" s="121" t="s">
        <v>7107</v>
      </c>
      <c r="G453" s="121">
        <v>3922666</v>
      </c>
      <c r="H453" s="121" t="s">
        <v>14374</v>
      </c>
      <c r="I453" s="122" t="s">
        <v>14329</v>
      </c>
    </row>
    <row r="454" spans="1:9" x14ac:dyDescent="0.25">
      <c r="A454" s="121" t="s">
        <v>15901</v>
      </c>
      <c r="B454" s="121" t="s">
        <v>16718</v>
      </c>
      <c r="C454" s="121" t="s">
        <v>16666</v>
      </c>
      <c r="D454" s="121" t="s">
        <v>16720</v>
      </c>
      <c r="E454" s="121" t="s">
        <v>16784</v>
      </c>
      <c r="F454" s="121" t="s">
        <v>7107</v>
      </c>
      <c r="G454" s="121" t="s">
        <v>16811</v>
      </c>
      <c r="H454" s="121" t="s">
        <v>14515</v>
      </c>
      <c r="I454" s="122" t="s">
        <v>14329</v>
      </c>
    </row>
    <row r="455" spans="1:9" x14ac:dyDescent="0.25">
      <c r="A455" s="121" t="s">
        <v>15972</v>
      </c>
      <c r="B455" s="121" t="s">
        <v>16745</v>
      </c>
      <c r="C455" s="121" t="s">
        <v>16746</v>
      </c>
      <c r="D455" s="121" t="s">
        <v>16747</v>
      </c>
      <c r="E455" s="121" t="s">
        <v>19238</v>
      </c>
      <c r="F455" s="121" t="s">
        <v>7107</v>
      </c>
      <c r="G455" s="121">
        <v>0</v>
      </c>
      <c r="H455" s="121" t="s">
        <v>14535</v>
      </c>
      <c r="I455" s="122" t="s">
        <v>14403</v>
      </c>
    </row>
    <row r="456" spans="1:9" x14ac:dyDescent="0.25">
      <c r="A456" s="121" t="s">
        <v>15940</v>
      </c>
      <c r="B456" s="121" t="s">
        <v>16772</v>
      </c>
      <c r="C456" s="121" t="s">
        <v>16691</v>
      </c>
      <c r="D456" s="121" t="s">
        <v>16774</v>
      </c>
      <c r="E456" s="121" t="s">
        <v>19226</v>
      </c>
      <c r="F456" s="121" t="s">
        <v>7107</v>
      </c>
      <c r="G456" s="121">
        <v>0</v>
      </c>
      <c r="H456" s="121" t="s">
        <v>14374</v>
      </c>
      <c r="I456" s="122" t="s">
        <v>14329</v>
      </c>
    </row>
    <row r="457" spans="1:9" x14ac:dyDescent="0.25">
      <c r="A457" s="121" t="s">
        <v>15529</v>
      </c>
      <c r="B457" s="121" t="s">
        <v>16779</v>
      </c>
      <c r="C457" s="121" t="s">
        <v>16780</v>
      </c>
      <c r="D457" s="121" t="s">
        <v>23000</v>
      </c>
      <c r="E457" s="121" t="s">
        <v>16229</v>
      </c>
      <c r="F457" s="121" t="s">
        <v>7107</v>
      </c>
      <c r="G457" s="121">
        <v>0</v>
      </c>
      <c r="H457" s="121" t="s">
        <v>14474</v>
      </c>
      <c r="I457" s="122" t="s">
        <v>14403</v>
      </c>
    </row>
    <row r="458" spans="1:9" x14ac:dyDescent="0.25">
      <c r="A458" s="121" t="s">
        <v>15907</v>
      </c>
      <c r="B458" s="121" t="s">
        <v>16653</v>
      </c>
      <c r="C458" s="121" t="s">
        <v>16654</v>
      </c>
      <c r="D458" s="121" t="s">
        <v>16655</v>
      </c>
      <c r="E458" s="121" t="s">
        <v>16738</v>
      </c>
      <c r="F458" s="121" t="s">
        <v>7107</v>
      </c>
      <c r="G458" s="121" t="e">
        <v>#N/A</v>
      </c>
      <c r="H458" s="121" t="s">
        <v>14515</v>
      </c>
      <c r="I458" s="122" t="s">
        <v>14399</v>
      </c>
    </row>
    <row r="459" spans="1:9" x14ac:dyDescent="0.25">
      <c r="A459" s="121" t="s">
        <v>15921</v>
      </c>
      <c r="B459" s="121" t="s">
        <v>16668</v>
      </c>
      <c r="C459" s="121" t="s">
        <v>16669</v>
      </c>
      <c r="D459" s="121" t="s">
        <v>16670</v>
      </c>
      <c r="E459" s="121" t="s">
        <v>19228</v>
      </c>
      <c r="F459" s="121" t="s">
        <v>7107</v>
      </c>
      <c r="G459" s="121" t="e">
        <v>#N/A</v>
      </c>
      <c r="H459" s="121" t="s">
        <v>14511</v>
      </c>
      <c r="I459" s="122" t="s">
        <v>14399</v>
      </c>
    </row>
    <row r="460" spans="1:9" x14ac:dyDescent="0.25">
      <c r="A460" s="121" t="s">
        <v>14963</v>
      </c>
      <c r="B460" s="121" t="s">
        <v>16764</v>
      </c>
      <c r="C460" s="121" t="s">
        <v>16765</v>
      </c>
      <c r="D460" s="121" t="s">
        <v>16766</v>
      </c>
      <c r="E460" s="121" t="s">
        <v>19264</v>
      </c>
      <c r="F460" s="121" t="s">
        <v>7107</v>
      </c>
      <c r="G460" s="121" t="s">
        <v>16095</v>
      </c>
      <c r="H460" s="121" t="s">
        <v>15592</v>
      </c>
      <c r="I460" s="122" t="s">
        <v>14403</v>
      </c>
    </row>
    <row r="461" spans="1:9" x14ac:dyDescent="0.25">
      <c r="A461" s="120" t="s">
        <v>19260</v>
      </c>
      <c r="B461" s="121" t="s">
        <v>19261</v>
      </c>
      <c r="C461" s="121" t="s">
        <v>19262</v>
      </c>
      <c r="D461" s="121" t="s">
        <v>19263</v>
      </c>
      <c r="E461" s="121" t="s">
        <v>19227</v>
      </c>
      <c r="F461" s="121" t="s">
        <v>7107</v>
      </c>
      <c r="G461" s="121" t="s">
        <v>16812</v>
      </c>
      <c r="H461" s="121" t="s">
        <v>14387</v>
      </c>
      <c r="I461" s="122" t="s">
        <v>14329</v>
      </c>
    </row>
    <row r="462" spans="1:9" x14ac:dyDescent="0.25">
      <c r="A462" s="120" t="s">
        <v>14774</v>
      </c>
      <c r="B462" s="121" t="s">
        <v>19265</v>
      </c>
      <c r="C462" s="121" t="s">
        <v>19222</v>
      </c>
      <c r="D462" s="121" t="s">
        <v>19223</v>
      </c>
      <c r="E462" s="121" t="s">
        <v>16767</v>
      </c>
      <c r="F462" s="121" t="s">
        <v>7107</v>
      </c>
      <c r="G462" s="121" t="s">
        <v>16660</v>
      </c>
      <c r="H462" s="121" t="s">
        <v>14777</v>
      </c>
      <c r="I462" s="122" t="s">
        <v>14399</v>
      </c>
    </row>
    <row r="463" spans="1:9" x14ac:dyDescent="0.25">
      <c r="A463" s="120" t="s">
        <v>19253</v>
      </c>
      <c r="B463" s="121" t="s">
        <v>19252</v>
      </c>
      <c r="C463" s="121" t="s">
        <v>19251</v>
      </c>
      <c r="D463" s="121" t="s">
        <v>19250</v>
      </c>
      <c r="E463" s="121" t="s">
        <v>19254</v>
      </c>
      <c r="F463" s="121" t="s">
        <v>7107</v>
      </c>
      <c r="G463" s="121">
        <v>1027658</v>
      </c>
      <c r="H463" s="121" t="s">
        <v>14438</v>
      </c>
      <c r="I463" s="122" t="s">
        <v>14399</v>
      </c>
    </row>
    <row r="464" spans="1:9" x14ac:dyDescent="0.25">
      <c r="A464" s="120" t="s">
        <v>19218</v>
      </c>
      <c r="B464" s="121" t="s">
        <v>16715</v>
      </c>
      <c r="C464" s="121" t="s">
        <v>16716</v>
      </c>
      <c r="D464" s="121" t="s">
        <v>16717</v>
      </c>
      <c r="E464" s="121" t="s">
        <v>19239</v>
      </c>
      <c r="F464" s="121" t="s">
        <v>7107</v>
      </c>
      <c r="G464" s="121" t="s">
        <v>16813</v>
      </c>
      <c r="H464" s="121" t="s">
        <v>15144</v>
      </c>
      <c r="I464" s="122" t="s">
        <v>14329</v>
      </c>
    </row>
    <row r="465" spans="1:9" x14ac:dyDescent="0.25">
      <c r="A465" s="120" t="s">
        <v>15337</v>
      </c>
      <c r="B465" s="121" t="s">
        <v>16645</v>
      </c>
      <c r="C465" s="121" t="s">
        <v>16646</v>
      </c>
      <c r="D465" s="121" t="s">
        <v>16647</v>
      </c>
      <c r="E465" s="121" t="s">
        <v>19266</v>
      </c>
      <c r="F465" s="121" t="s">
        <v>7107</v>
      </c>
      <c r="G465" s="121">
        <v>5251339</v>
      </c>
      <c r="H465" s="121" t="s">
        <v>14398</v>
      </c>
      <c r="I465" s="122" t="s">
        <v>14399</v>
      </c>
    </row>
    <row r="466" spans="1:9" x14ac:dyDescent="0.25">
      <c r="A466" s="120" t="s">
        <v>15700</v>
      </c>
      <c r="B466" s="121" t="s">
        <v>21235</v>
      </c>
      <c r="C466" s="121" t="s">
        <v>21233</v>
      </c>
      <c r="D466" s="121" t="s">
        <v>21234</v>
      </c>
      <c r="E466" s="121" t="s">
        <v>15702</v>
      </c>
      <c r="F466" s="121" t="s">
        <v>7107</v>
      </c>
      <c r="G466" s="121"/>
      <c r="H466" s="121" t="s">
        <v>14555</v>
      </c>
      <c r="I466" s="122" t="s">
        <v>14377</v>
      </c>
    </row>
    <row r="467" spans="1:9" x14ac:dyDescent="0.25">
      <c r="A467" s="120" t="s">
        <v>15948</v>
      </c>
      <c r="B467" s="121" t="s">
        <v>16752</v>
      </c>
      <c r="C467" s="121" t="s">
        <v>16736</v>
      </c>
      <c r="D467" s="121" t="s">
        <v>16753</v>
      </c>
      <c r="E467" s="121" t="s">
        <v>16689</v>
      </c>
      <c r="F467" s="121" t="s">
        <v>7107</v>
      </c>
      <c r="G467" s="121">
        <v>47090945</v>
      </c>
      <c r="H467" s="121" t="s">
        <v>14374</v>
      </c>
      <c r="I467" s="122" t="s">
        <v>14329</v>
      </c>
    </row>
    <row r="468" spans="1:9" x14ac:dyDescent="0.25">
      <c r="A468" s="120" t="s">
        <v>15934</v>
      </c>
      <c r="B468" s="121" t="s">
        <v>16665</v>
      </c>
      <c r="C468" s="121" t="s">
        <v>19267</v>
      </c>
      <c r="D468" s="121" t="s">
        <v>16667</v>
      </c>
      <c r="E468" s="121" t="s">
        <v>16734</v>
      </c>
      <c r="F468" s="121" t="s">
        <v>7107</v>
      </c>
      <c r="G468" s="121" t="s">
        <v>15394</v>
      </c>
      <c r="H468" s="121" t="s">
        <v>14374</v>
      </c>
      <c r="I468" s="122" t="s">
        <v>14329</v>
      </c>
    </row>
    <row r="469" spans="1:9" x14ac:dyDescent="0.25">
      <c r="A469" s="87" t="s">
        <v>14622</v>
      </c>
      <c r="B469" s="20" t="s">
        <v>16781</v>
      </c>
      <c r="C469" s="20" t="s">
        <v>16782</v>
      </c>
      <c r="D469" s="20" t="s">
        <v>23007</v>
      </c>
      <c r="E469" s="20" t="s">
        <v>16241</v>
      </c>
      <c r="F469" s="20" t="s">
        <v>7107</v>
      </c>
      <c r="G469" s="20"/>
      <c r="H469" s="20"/>
      <c r="I469" s="88" t="s">
        <v>197</v>
      </c>
    </row>
    <row r="470" spans="1:9" x14ac:dyDescent="0.25">
      <c r="A470" s="120" t="s">
        <v>15966</v>
      </c>
      <c r="B470" s="121" t="s">
        <v>16739</v>
      </c>
      <c r="C470" s="121" t="s">
        <v>16740</v>
      </c>
      <c r="D470" s="121" t="s">
        <v>16741</v>
      </c>
      <c r="E470" s="121" t="s">
        <v>19248</v>
      </c>
      <c r="F470" s="121" t="s">
        <v>7107</v>
      </c>
      <c r="G470" s="121" t="s">
        <v>16512</v>
      </c>
      <c r="H470" s="121" t="s">
        <v>15058</v>
      </c>
      <c r="I470" s="122" t="s">
        <v>14403</v>
      </c>
    </row>
    <row r="471" spans="1:9" x14ac:dyDescent="0.25">
      <c r="A471" s="120" t="s">
        <v>15911</v>
      </c>
      <c r="B471" s="121" t="s">
        <v>16735</v>
      </c>
      <c r="C471" s="121" t="s">
        <v>19270</v>
      </c>
      <c r="D471" s="121" t="s">
        <v>16737</v>
      </c>
      <c r="E471" s="121" t="s">
        <v>19246</v>
      </c>
      <c r="F471" s="121" t="s">
        <v>7107</v>
      </c>
      <c r="G471" s="121">
        <v>0</v>
      </c>
      <c r="H471" s="121" t="s">
        <v>14903</v>
      </c>
      <c r="I471" s="122" t="s">
        <v>14399</v>
      </c>
    </row>
    <row r="472" spans="1:9" x14ac:dyDescent="0.25">
      <c r="A472" s="120" t="s">
        <v>15974</v>
      </c>
      <c r="B472" s="121" t="s">
        <v>16726</v>
      </c>
      <c r="C472" s="121" t="s">
        <v>16773</v>
      </c>
      <c r="D472" s="121" t="s">
        <v>16727</v>
      </c>
      <c r="E472" s="121" t="s">
        <v>16730</v>
      </c>
      <c r="F472" s="121" t="s">
        <v>7107</v>
      </c>
      <c r="G472" s="121" t="s">
        <v>16814</v>
      </c>
      <c r="H472" s="121" t="s">
        <v>14535</v>
      </c>
      <c r="I472" s="122" t="s">
        <v>14329</v>
      </c>
    </row>
  </sheetData>
  <sortState xmlns:xlrd2="http://schemas.microsoft.com/office/spreadsheetml/2017/richdata2" ref="A2:I415">
    <sortCondition ref="D2"/>
  </sortState>
  <phoneticPr fontId="14" type="noConversion"/>
  <pageMargins left="0.7" right="0.7" top="0.75" bottom="0.75" header="0.3" footer="0.3"/>
  <pageSetup paperSize="9" orientation="portrait" r:id="rId1"/>
  <headerFooter>
    <oddFooter>&amp;L&amp;1#&amp;"Arial"&amp;7&amp;K000000***Este documento está clasificado como USO INTERNO por TELEFÓNICA. ***This document is classified as INTERNAL USE by TELEFÓNICA.</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1E8DE-12A3-432F-909A-E69BDCA18130}">
  <dimension ref="A1:H1974"/>
  <sheetViews>
    <sheetView workbookViewId="0">
      <pane ySplit="1" topLeftCell="A2" activePane="bottomLeft" state="frozen"/>
      <selection pane="bottomLeft" activeCell="B2" sqref="B2"/>
    </sheetView>
  </sheetViews>
  <sheetFormatPr baseColWidth="10" defaultColWidth="10.7109375" defaultRowHeight="15" x14ac:dyDescent="0.25"/>
  <cols>
    <col min="1" max="1" width="7.140625" bestFit="1" customWidth="1"/>
    <col min="2" max="2" width="52" bestFit="1" customWidth="1"/>
    <col min="3" max="3" width="9.140625" style="63" bestFit="1" customWidth="1"/>
    <col min="4" max="4" width="10.28515625" style="63" bestFit="1" customWidth="1"/>
    <col min="5" max="5" width="13" style="63" bestFit="1" customWidth="1"/>
    <col min="6" max="6" width="11.5703125" style="63" bestFit="1" customWidth="1"/>
    <col min="7" max="7" width="18.140625" style="63" customWidth="1"/>
    <col min="8" max="8" width="19.85546875" bestFit="1" customWidth="1"/>
    <col min="9" max="9" width="15" bestFit="1" customWidth="1"/>
    <col min="12" max="12" width="21.85546875" customWidth="1"/>
  </cols>
  <sheetData>
    <row r="1" spans="1:8" ht="15.75" thickBot="1" x14ac:dyDescent="0.3">
      <c r="A1" s="123" t="s">
        <v>1</v>
      </c>
      <c r="B1" s="124" t="s">
        <v>8741</v>
      </c>
      <c r="C1" s="125" t="s">
        <v>10170</v>
      </c>
      <c r="D1" s="125" t="s">
        <v>10173</v>
      </c>
      <c r="E1" s="125" t="s">
        <v>10171</v>
      </c>
      <c r="F1" s="125" t="s">
        <v>10172</v>
      </c>
      <c r="G1" s="125" t="s">
        <v>8740</v>
      </c>
      <c r="H1" s="126" t="s">
        <v>10</v>
      </c>
    </row>
    <row r="2" spans="1:8" x14ac:dyDescent="0.25">
      <c r="A2" s="146" t="s">
        <v>193</v>
      </c>
      <c r="B2" s="147" t="s">
        <v>194</v>
      </c>
      <c r="C2" s="147">
        <v>0</v>
      </c>
      <c r="D2" s="147">
        <v>0</v>
      </c>
      <c r="E2" s="147">
        <v>6</v>
      </c>
      <c r="F2" s="147">
        <v>0</v>
      </c>
      <c r="G2" s="147">
        <v>6</v>
      </c>
      <c r="H2" s="147" t="s">
        <v>197</v>
      </c>
    </row>
    <row r="3" spans="1:8" x14ac:dyDescent="0.25">
      <c r="A3" s="154" t="s">
        <v>389</v>
      </c>
      <c r="B3" s="158" t="s">
        <v>10216</v>
      </c>
      <c r="C3" s="158">
        <v>3</v>
      </c>
      <c r="D3" s="158">
        <v>3</v>
      </c>
      <c r="E3" s="158">
        <v>9</v>
      </c>
      <c r="F3" s="158">
        <v>0</v>
      </c>
      <c r="G3" s="158">
        <v>15</v>
      </c>
      <c r="H3" s="158" t="s">
        <v>12324</v>
      </c>
    </row>
    <row r="4" spans="1:8" x14ac:dyDescent="0.25">
      <c r="A4" s="151" t="s">
        <v>2401</v>
      </c>
      <c r="B4" s="153" t="s">
        <v>6802</v>
      </c>
      <c r="C4" s="153">
        <v>3</v>
      </c>
      <c r="D4" s="153">
        <v>3</v>
      </c>
      <c r="E4" s="153">
        <v>12</v>
      </c>
      <c r="F4" s="153">
        <v>3</v>
      </c>
      <c r="G4" s="153">
        <v>21</v>
      </c>
      <c r="H4" s="153" t="s">
        <v>520</v>
      </c>
    </row>
    <row r="5" spans="1:8" x14ac:dyDescent="0.25">
      <c r="A5" s="157" t="s">
        <v>6932</v>
      </c>
      <c r="B5" s="160" t="s">
        <v>21275</v>
      </c>
      <c r="C5" s="160">
        <v>0</v>
      </c>
      <c r="D5" s="160">
        <v>3</v>
      </c>
      <c r="E5" s="160">
        <v>2</v>
      </c>
      <c r="F5" s="160">
        <v>0</v>
      </c>
      <c r="G5" s="160">
        <v>5</v>
      </c>
      <c r="H5" s="160" t="s">
        <v>942</v>
      </c>
    </row>
    <row r="6" spans="1:8" x14ac:dyDescent="0.25">
      <c r="A6" s="156" t="s">
        <v>1402</v>
      </c>
      <c r="B6" s="159" t="s">
        <v>1403</v>
      </c>
      <c r="C6" s="159">
        <v>3</v>
      </c>
      <c r="D6" s="159">
        <v>3</v>
      </c>
      <c r="E6" s="159">
        <v>9</v>
      </c>
      <c r="F6" s="159">
        <v>3</v>
      </c>
      <c r="G6" s="159">
        <v>18</v>
      </c>
      <c r="H6" s="159" t="s">
        <v>14328</v>
      </c>
    </row>
    <row r="7" spans="1:8" x14ac:dyDescent="0.25">
      <c r="A7" s="148" t="s">
        <v>15108</v>
      </c>
      <c r="B7" s="149" t="s">
        <v>15109</v>
      </c>
      <c r="C7" s="149">
        <v>3</v>
      </c>
      <c r="D7" s="149">
        <v>3</v>
      </c>
      <c r="E7" s="149">
        <v>11</v>
      </c>
      <c r="F7" s="149">
        <v>3</v>
      </c>
      <c r="G7" s="149">
        <v>20</v>
      </c>
      <c r="H7" s="149" t="s">
        <v>14403</v>
      </c>
    </row>
    <row r="8" spans="1:8" x14ac:dyDescent="0.25">
      <c r="A8" s="148" t="s">
        <v>14977</v>
      </c>
      <c r="B8" s="149" t="s">
        <v>14978</v>
      </c>
      <c r="C8" s="149">
        <v>0</v>
      </c>
      <c r="D8" s="149">
        <v>3</v>
      </c>
      <c r="E8" s="149">
        <v>9</v>
      </c>
      <c r="F8" s="149">
        <v>0</v>
      </c>
      <c r="G8" s="149">
        <v>12</v>
      </c>
      <c r="H8" s="149" t="s">
        <v>14403</v>
      </c>
    </row>
    <row r="9" spans="1:8" x14ac:dyDescent="0.25">
      <c r="A9" s="151" t="s">
        <v>1629</v>
      </c>
      <c r="B9" s="153" t="s">
        <v>1630</v>
      </c>
      <c r="C9" s="153">
        <v>3</v>
      </c>
      <c r="D9" s="153">
        <v>3</v>
      </c>
      <c r="E9" s="153">
        <v>9</v>
      </c>
      <c r="F9" s="153">
        <v>3</v>
      </c>
      <c r="G9" s="153">
        <v>18</v>
      </c>
      <c r="H9" s="153" t="s">
        <v>520</v>
      </c>
    </row>
    <row r="10" spans="1:8" x14ac:dyDescent="0.25">
      <c r="A10" s="151" t="s">
        <v>22833</v>
      </c>
      <c r="B10" s="153" t="s">
        <v>22835</v>
      </c>
      <c r="C10" s="153">
        <v>0</v>
      </c>
      <c r="D10" s="153">
        <v>0</v>
      </c>
      <c r="E10" s="153">
        <v>6</v>
      </c>
      <c r="F10" s="153">
        <v>0</v>
      </c>
      <c r="G10" s="153">
        <v>6</v>
      </c>
      <c r="H10" s="153" t="s">
        <v>520</v>
      </c>
    </row>
    <row r="11" spans="1:8" x14ac:dyDescent="0.25">
      <c r="A11" s="155" t="s">
        <v>1635</v>
      </c>
      <c r="B11" s="144" t="s">
        <v>1636</v>
      </c>
      <c r="C11" s="144">
        <v>0</v>
      </c>
      <c r="D11" s="144">
        <v>3</v>
      </c>
      <c r="E11" s="144">
        <v>6</v>
      </c>
      <c r="F11" s="144">
        <v>0</v>
      </c>
      <c r="G11" s="144">
        <v>9</v>
      </c>
      <c r="H11" s="144" t="s">
        <v>12305</v>
      </c>
    </row>
    <row r="12" spans="1:8" x14ac:dyDescent="0.25">
      <c r="A12" s="156" t="s">
        <v>1640</v>
      </c>
      <c r="B12" s="159" t="s">
        <v>1641</v>
      </c>
      <c r="C12" s="159">
        <v>3</v>
      </c>
      <c r="D12" s="159">
        <v>3</v>
      </c>
      <c r="E12" s="159">
        <v>27</v>
      </c>
      <c r="F12" s="159">
        <v>3</v>
      </c>
      <c r="G12" s="159">
        <v>36</v>
      </c>
      <c r="H12" s="159" t="s">
        <v>14328</v>
      </c>
    </row>
    <row r="13" spans="1:8" x14ac:dyDescent="0.25">
      <c r="A13" s="154" t="s">
        <v>1646</v>
      </c>
      <c r="B13" s="158" t="s">
        <v>10215</v>
      </c>
      <c r="C13" s="158">
        <v>0</v>
      </c>
      <c r="D13" s="158">
        <v>3</v>
      </c>
      <c r="E13" s="158">
        <v>9</v>
      </c>
      <c r="F13" s="158">
        <v>0</v>
      </c>
      <c r="G13" s="158">
        <v>12</v>
      </c>
      <c r="H13" s="158" t="s">
        <v>12324</v>
      </c>
    </row>
    <row r="14" spans="1:8" x14ac:dyDescent="0.25">
      <c r="A14" s="157" t="s">
        <v>23103</v>
      </c>
      <c r="B14" s="160" t="s">
        <v>23104</v>
      </c>
      <c r="C14" s="160">
        <v>0</v>
      </c>
      <c r="D14" s="160">
        <v>0</v>
      </c>
      <c r="E14" s="160">
        <v>6</v>
      </c>
      <c r="F14" s="160">
        <v>0</v>
      </c>
      <c r="G14" s="160">
        <v>6</v>
      </c>
      <c r="H14" s="160" t="s">
        <v>942</v>
      </c>
    </row>
    <row r="15" spans="1:8" x14ac:dyDescent="0.25">
      <c r="A15" s="146" t="s">
        <v>1656</v>
      </c>
      <c r="B15" s="147" t="s">
        <v>10301</v>
      </c>
      <c r="C15" s="147">
        <v>0</v>
      </c>
      <c r="D15" s="147">
        <v>3</v>
      </c>
      <c r="E15" s="147">
        <v>9</v>
      </c>
      <c r="F15" s="147">
        <v>0</v>
      </c>
      <c r="G15" s="147">
        <v>12</v>
      </c>
      <c r="H15" s="147" t="s">
        <v>197</v>
      </c>
    </row>
    <row r="16" spans="1:8" x14ac:dyDescent="0.25">
      <c r="A16" s="146" t="s">
        <v>1665</v>
      </c>
      <c r="B16" s="147" t="s">
        <v>5310</v>
      </c>
      <c r="C16" s="147">
        <v>3</v>
      </c>
      <c r="D16" s="147">
        <v>3</v>
      </c>
      <c r="E16" s="147">
        <v>9</v>
      </c>
      <c r="F16" s="147">
        <v>3</v>
      </c>
      <c r="G16" s="147">
        <v>18</v>
      </c>
      <c r="H16" s="147" t="s">
        <v>197</v>
      </c>
    </row>
    <row r="17" spans="1:8" x14ac:dyDescent="0.25">
      <c r="A17" s="148" t="s">
        <v>22863</v>
      </c>
      <c r="B17" s="149" t="s">
        <v>22864</v>
      </c>
      <c r="C17" s="149">
        <v>3</v>
      </c>
      <c r="D17" s="149">
        <v>3</v>
      </c>
      <c r="E17" s="149">
        <v>9</v>
      </c>
      <c r="F17" s="149">
        <v>3</v>
      </c>
      <c r="G17" s="149">
        <v>18</v>
      </c>
      <c r="H17" s="149" t="s">
        <v>14329</v>
      </c>
    </row>
    <row r="18" spans="1:8" x14ac:dyDescent="0.25">
      <c r="A18" s="146" t="s">
        <v>8610</v>
      </c>
      <c r="B18" s="147" t="s">
        <v>21276</v>
      </c>
      <c r="C18" s="147">
        <v>0</v>
      </c>
      <c r="D18" s="147">
        <v>1</v>
      </c>
      <c r="E18" s="147">
        <v>1</v>
      </c>
      <c r="F18" s="147">
        <v>0</v>
      </c>
      <c r="G18" s="147">
        <v>2</v>
      </c>
      <c r="H18" s="147" t="s">
        <v>197</v>
      </c>
    </row>
    <row r="19" spans="1:8" x14ac:dyDescent="0.25">
      <c r="A19" s="146" t="s">
        <v>8612</v>
      </c>
      <c r="B19" s="147" t="s">
        <v>21277</v>
      </c>
      <c r="C19" s="147">
        <v>0</v>
      </c>
      <c r="D19" s="147">
        <v>1</v>
      </c>
      <c r="E19" s="147">
        <v>1</v>
      </c>
      <c r="F19" s="147">
        <v>0</v>
      </c>
      <c r="G19" s="147">
        <v>2</v>
      </c>
      <c r="H19" s="147" t="s">
        <v>197</v>
      </c>
    </row>
    <row r="20" spans="1:8" x14ac:dyDescent="0.25">
      <c r="A20" s="146" t="s">
        <v>8614</v>
      </c>
      <c r="B20" s="147" t="s">
        <v>21278</v>
      </c>
      <c r="C20" s="147">
        <v>0</v>
      </c>
      <c r="D20" s="147">
        <v>1</v>
      </c>
      <c r="E20" s="147">
        <v>1</v>
      </c>
      <c r="F20" s="147">
        <v>0</v>
      </c>
      <c r="G20" s="147">
        <v>2</v>
      </c>
      <c r="H20" s="147" t="s">
        <v>197</v>
      </c>
    </row>
    <row r="21" spans="1:8" x14ac:dyDescent="0.25">
      <c r="A21" s="146" t="s">
        <v>8615</v>
      </c>
      <c r="B21" s="147" t="s">
        <v>21279</v>
      </c>
      <c r="C21" s="147">
        <v>0</v>
      </c>
      <c r="D21" s="147">
        <v>1</v>
      </c>
      <c r="E21" s="147">
        <v>1</v>
      </c>
      <c r="F21" s="147">
        <v>0</v>
      </c>
      <c r="G21" s="147">
        <v>2</v>
      </c>
      <c r="H21" s="147" t="s">
        <v>197</v>
      </c>
    </row>
    <row r="22" spans="1:8" x14ac:dyDescent="0.25">
      <c r="A22" s="146" t="s">
        <v>8616</v>
      </c>
      <c r="B22" s="147" t="s">
        <v>21280</v>
      </c>
      <c r="C22" s="147">
        <v>0</v>
      </c>
      <c r="D22" s="147">
        <v>1</v>
      </c>
      <c r="E22" s="147">
        <v>1</v>
      </c>
      <c r="F22" s="147">
        <v>0</v>
      </c>
      <c r="G22" s="147">
        <v>2</v>
      </c>
      <c r="H22" s="147" t="s">
        <v>197</v>
      </c>
    </row>
    <row r="23" spans="1:8" x14ac:dyDescent="0.25">
      <c r="A23" s="146" t="s">
        <v>8617</v>
      </c>
      <c r="B23" s="147" t="s">
        <v>21281</v>
      </c>
      <c r="C23" s="147">
        <v>0</v>
      </c>
      <c r="D23" s="147">
        <v>1</v>
      </c>
      <c r="E23" s="147">
        <v>1</v>
      </c>
      <c r="F23" s="147">
        <v>0</v>
      </c>
      <c r="G23" s="147">
        <v>2</v>
      </c>
      <c r="H23" s="147" t="s">
        <v>197</v>
      </c>
    </row>
    <row r="24" spans="1:8" x14ac:dyDescent="0.25">
      <c r="A24" s="146" t="s">
        <v>8618</v>
      </c>
      <c r="B24" s="147" t="s">
        <v>21282</v>
      </c>
      <c r="C24" s="147">
        <v>0</v>
      </c>
      <c r="D24" s="147">
        <v>1</v>
      </c>
      <c r="E24" s="147">
        <v>1</v>
      </c>
      <c r="F24" s="147">
        <v>0</v>
      </c>
      <c r="G24" s="147">
        <v>2</v>
      </c>
      <c r="H24" s="147" t="s">
        <v>197</v>
      </c>
    </row>
    <row r="25" spans="1:8" x14ac:dyDescent="0.25">
      <c r="A25" s="148" t="s">
        <v>15335</v>
      </c>
      <c r="B25" s="149" t="s">
        <v>14520</v>
      </c>
      <c r="C25" s="149">
        <v>2</v>
      </c>
      <c r="D25" s="149">
        <v>3</v>
      </c>
      <c r="E25" s="149">
        <v>6</v>
      </c>
      <c r="F25" s="149">
        <v>0</v>
      </c>
      <c r="G25" s="149">
        <v>11</v>
      </c>
      <c r="H25" s="149" t="s">
        <v>14377</v>
      </c>
    </row>
    <row r="26" spans="1:8" x14ac:dyDescent="0.25">
      <c r="A26" s="146" t="s">
        <v>1676</v>
      </c>
      <c r="B26" s="147" t="s">
        <v>1677</v>
      </c>
      <c r="C26" s="147">
        <v>3</v>
      </c>
      <c r="D26" s="147">
        <v>3</v>
      </c>
      <c r="E26" s="147">
        <v>10</v>
      </c>
      <c r="F26" s="147">
        <v>3</v>
      </c>
      <c r="G26" s="147">
        <v>19</v>
      </c>
      <c r="H26" s="147" t="s">
        <v>197</v>
      </c>
    </row>
    <row r="27" spans="1:8" x14ac:dyDescent="0.25">
      <c r="A27" s="146" t="s">
        <v>1681</v>
      </c>
      <c r="B27" s="147" t="s">
        <v>1682</v>
      </c>
      <c r="C27" s="147">
        <v>0</v>
      </c>
      <c r="D27" s="147">
        <v>3</v>
      </c>
      <c r="E27" s="147">
        <v>6</v>
      </c>
      <c r="F27" s="147">
        <v>3</v>
      </c>
      <c r="G27" s="147">
        <v>12</v>
      </c>
      <c r="H27" s="147" t="s">
        <v>197</v>
      </c>
    </row>
    <row r="28" spans="1:8" x14ac:dyDescent="0.25">
      <c r="A28" s="148" t="s">
        <v>15343</v>
      </c>
      <c r="B28" s="149" t="s">
        <v>15345</v>
      </c>
      <c r="C28" s="149">
        <v>3</v>
      </c>
      <c r="D28" s="149">
        <v>3</v>
      </c>
      <c r="E28" s="149">
        <v>0</v>
      </c>
      <c r="F28" s="149">
        <v>0</v>
      </c>
      <c r="G28" s="149">
        <v>6</v>
      </c>
      <c r="H28" s="149" t="s">
        <v>14399</v>
      </c>
    </row>
    <row r="29" spans="1:8" x14ac:dyDescent="0.25">
      <c r="A29" s="156" t="s">
        <v>1687</v>
      </c>
      <c r="B29" s="159" t="s">
        <v>1688</v>
      </c>
      <c r="C29" s="159">
        <v>3</v>
      </c>
      <c r="D29" s="159">
        <v>3</v>
      </c>
      <c r="E29" s="159">
        <v>6</v>
      </c>
      <c r="F29" s="159">
        <v>0</v>
      </c>
      <c r="G29" s="159">
        <v>12</v>
      </c>
      <c r="H29" s="159" t="s">
        <v>14328</v>
      </c>
    </row>
    <row r="30" spans="1:8" x14ac:dyDescent="0.25">
      <c r="A30" s="154" t="s">
        <v>19297</v>
      </c>
      <c r="B30" s="158" t="s">
        <v>20666</v>
      </c>
      <c r="C30" s="158">
        <v>0</v>
      </c>
      <c r="D30" s="158">
        <v>0</v>
      </c>
      <c r="E30" s="158">
        <v>6</v>
      </c>
      <c r="F30" s="158">
        <v>0</v>
      </c>
      <c r="G30" s="158">
        <v>6</v>
      </c>
      <c r="H30" s="158" t="s">
        <v>12324</v>
      </c>
    </row>
    <row r="31" spans="1:8" x14ac:dyDescent="0.25">
      <c r="A31" s="155" t="s">
        <v>1692</v>
      </c>
      <c r="B31" s="144" t="s">
        <v>1693</v>
      </c>
      <c r="C31" s="144">
        <v>0</v>
      </c>
      <c r="D31" s="144">
        <v>3</v>
      </c>
      <c r="E31" s="144">
        <v>9</v>
      </c>
      <c r="F31" s="144">
        <v>0</v>
      </c>
      <c r="G31" s="144">
        <v>12</v>
      </c>
      <c r="H31" s="144" t="s">
        <v>12305</v>
      </c>
    </row>
    <row r="32" spans="1:8" x14ac:dyDescent="0.25">
      <c r="A32" s="151" t="s">
        <v>1697</v>
      </c>
      <c r="B32" s="153" t="s">
        <v>1698</v>
      </c>
      <c r="C32" s="153">
        <v>0</v>
      </c>
      <c r="D32" s="153">
        <v>3</v>
      </c>
      <c r="E32" s="153">
        <v>0</v>
      </c>
      <c r="F32" s="153">
        <v>0</v>
      </c>
      <c r="G32" s="153">
        <v>3</v>
      </c>
      <c r="H32" s="153" t="s">
        <v>520</v>
      </c>
    </row>
    <row r="33" spans="1:8" x14ac:dyDescent="0.25">
      <c r="A33" s="151" t="s">
        <v>6726</v>
      </c>
      <c r="B33" s="153" t="s">
        <v>21283</v>
      </c>
      <c r="C33" s="153">
        <v>0</v>
      </c>
      <c r="D33" s="153">
        <v>0</v>
      </c>
      <c r="E33" s="153">
        <v>1</v>
      </c>
      <c r="F33" s="153">
        <v>0</v>
      </c>
      <c r="G33" s="153">
        <v>1</v>
      </c>
      <c r="H33" s="153" t="s">
        <v>520</v>
      </c>
    </row>
    <row r="34" spans="1:8" x14ac:dyDescent="0.25">
      <c r="A34" s="155" t="s">
        <v>1701</v>
      </c>
      <c r="B34" s="144" t="s">
        <v>1702</v>
      </c>
      <c r="C34" s="144">
        <v>0</v>
      </c>
      <c r="D34" s="144">
        <v>3</v>
      </c>
      <c r="E34" s="144">
        <v>6</v>
      </c>
      <c r="F34" s="144">
        <v>0</v>
      </c>
      <c r="G34" s="144">
        <v>9</v>
      </c>
      <c r="H34" s="144" t="s">
        <v>12305</v>
      </c>
    </row>
    <row r="35" spans="1:8" x14ac:dyDescent="0.25">
      <c r="A35" s="157" t="s">
        <v>1711</v>
      </c>
      <c r="B35" s="160" t="s">
        <v>10368</v>
      </c>
      <c r="C35" s="160">
        <v>0</v>
      </c>
      <c r="D35" s="160">
        <v>3</v>
      </c>
      <c r="E35" s="160">
        <v>6</v>
      </c>
      <c r="F35" s="160">
        <v>3</v>
      </c>
      <c r="G35" s="160">
        <v>12</v>
      </c>
      <c r="H35" s="160" t="s">
        <v>942</v>
      </c>
    </row>
    <row r="36" spans="1:8" x14ac:dyDescent="0.25">
      <c r="A36" s="157" t="s">
        <v>1707</v>
      </c>
      <c r="B36" s="160" t="s">
        <v>1708</v>
      </c>
      <c r="C36" s="160">
        <v>0</v>
      </c>
      <c r="D36" s="160">
        <v>0</v>
      </c>
      <c r="E36" s="160">
        <v>9</v>
      </c>
      <c r="F36" s="160">
        <v>3</v>
      </c>
      <c r="G36" s="160">
        <v>12</v>
      </c>
      <c r="H36" s="160" t="s">
        <v>942</v>
      </c>
    </row>
    <row r="37" spans="1:8" x14ac:dyDescent="0.25">
      <c r="A37" s="154" t="s">
        <v>1716</v>
      </c>
      <c r="B37" s="158" t="s">
        <v>1717</v>
      </c>
      <c r="C37" s="158">
        <v>0</v>
      </c>
      <c r="D37" s="158">
        <v>3</v>
      </c>
      <c r="E37" s="158">
        <v>6</v>
      </c>
      <c r="F37" s="158">
        <v>0</v>
      </c>
      <c r="G37" s="158">
        <v>9</v>
      </c>
      <c r="H37" s="158" t="s">
        <v>12324</v>
      </c>
    </row>
    <row r="38" spans="1:8" x14ac:dyDescent="0.25">
      <c r="A38" s="154" t="s">
        <v>1720</v>
      </c>
      <c r="B38" s="158" t="s">
        <v>1721</v>
      </c>
      <c r="C38" s="158">
        <v>3</v>
      </c>
      <c r="D38" s="158">
        <v>3</v>
      </c>
      <c r="E38" s="158">
        <v>9</v>
      </c>
      <c r="F38" s="158">
        <v>0</v>
      </c>
      <c r="G38" s="158">
        <v>15</v>
      </c>
      <c r="H38" s="158" t="s">
        <v>12324</v>
      </c>
    </row>
    <row r="39" spans="1:8" x14ac:dyDescent="0.25">
      <c r="A39" s="148" t="s">
        <v>15629</v>
      </c>
      <c r="B39" s="149" t="s">
        <v>15969</v>
      </c>
      <c r="C39" s="149">
        <v>0</v>
      </c>
      <c r="D39" s="149">
        <v>0</v>
      </c>
      <c r="E39" s="149">
        <v>3</v>
      </c>
      <c r="F39" s="149">
        <v>0</v>
      </c>
      <c r="G39" s="149">
        <v>3</v>
      </c>
      <c r="H39" s="149" t="s">
        <v>14399</v>
      </c>
    </row>
    <row r="40" spans="1:8" x14ac:dyDescent="0.25">
      <c r="A40" s="148" t="s">
        <v>15507</v>
      </c>
      <c r="B40" s="149" t="s">
        <v>15509</v>
      </c>
      <c r="C40" s="149">
        <v>0</v>
      </c>
      <c r="D40" s="149">
        <v>4</v>
      </c>
      <c r="E40" s="149">
        <v>9</v>
      </c>
      <c r="F40" s="149">
        <v>0</v>
      </c>
      <c r="G40" s="149">
        <v>13</v>
      </c>
      <c r="H40" s="149" t="s">
        <v>14329</v>
      </c>
    </row>
    <row r="41" spans="1:8" x14ac:dyDescent="0.25">
      <c r="A41" s="156" t="s">
        <v>1724</v>
      </c>
      <c r="B41" s="159" t="s">
        <v>1725</v>
      </c>
      <c r="C41" s="159">
        <v>3</v>
      </c>
      <c r="D41" s="159">
        <v>3</v>
      </c>
      <c r="E41" s="159">
        <v>9</v>
      </c>
      <c r="F41" s="159">
        <v>3</v>
      </c>
      <c r="G41" s="159">
        <v>18</v>
      </c>
      <c r="H41" s="159" t="s">
        <v>14328</v>
      </c>
    </row>
    <row r="42" spans="1:8" x14ac:dyDescent="0.25">
      <c r="A42" s="148" t="s">
        <v>15327</v>
      </c>
      <c r="B42" s="149" t="s">
        <v>15329</v>
      </c>
      <c r="C42" s="149">
        <v>3</v>
      </c>
      <c r="D42" s="149">
        <v>5</v>
      </c>
      <c r="E42" s="149">
        <v>0</v>
      </c>
      <c r="F42" s="149">
        <v>0</v>
      </c>
      <c r="G42" s="149">
        <v>8</v>
      </c>
      <c r="H42" s="149" t="s">
        <v>14329</v>
      </c>
    </row>
    <row r="43" spans="1:8" x14ac:dyDescent="0.25">
      <c r="A43" s="156" t="s">
        <v>1729</v>
      </c>
      <c r="B43" s="159" t="s">
        <v>1730</v>
      </c>
      <c r="C43" s="159">
        <v>0</v>
      </c>
      <c r="D43" s="159">
        <v>3</v>
      </c>
      <c r="E43" s="159">
        <v>9</v>
      </c>
      <c r="F43" s="159">
        <v>0</v>
      </c>
      <c r="G43" s="159">
        <v>12</v>
      </c>
      <c r="H43" s="159" t="s">
        <v>14328</v>
      </c>
    </row>
    <row r="44" spans="1:8" x14ac:dyDescent="0.25">
      <c r="A44" s="146" t="s">
        <v>6711</v>
      </c>
      <c r="B44" s="147" t="s">
        <v>1735</v>
      </c>
      <c r="C44" s="147">
        <v>3</v>
      </c>
      <c r="D44" s="147">
        <v>3</v>
      </c>
      <c r="E44" s="147">
        <v>9</v>
      </c>
      <c r="F44" s="147">
        <v>0</v>
      </c>
      <c r="G44" s="147">
        <v>15</v>
      </c>
      <c r="H44" s="147" t="s">
        <v>197</v>
      </c>
    </row>
    <row r="45" spans="1:8" x14ac:dyDescent="0.25">
      <c r="A45" s="146" t="s">
        <v>12713</v>
      </c>
      <c r="B45" s="147" t="s">
        <v>12715</v>
      </c>
      <c r="C45" s="147">
        <v>0</v>
      </c>
      <c r="D45" s="147">
        <v>0</v>
      </c>
      <c r="E45" s="147">
        <v>6</v>
      </c>
      <c r="F45" s="147">
        <v>0</v>
      </c>
      <c r="G45" s="147">
        <v>6</v>
      </c>
      <c r="H45" s="147" t="s">
        <v>197</v>
      </c>
    </row>
    <row r="46" spans="1:8" x14ac:dyDescent="0.25">
      <c r="A46" s="148" t="s">
        <v>16566</v>
      </c>
      <c r="B46" s="149" t="s">
        <v>16970</v>
      </c>
      <c r="C46" s="149">
        <v>0</v>
      </c>
      <c r="D46" s="149">
        <v>10</v>
      </c>
      <c r="E46" s="149">
        <v>0</v>
      </c>
      <c r="F46" s="149">
        <v>0</v>
      </c>
      <c r="G46" s="149">
        <v>10</v>
      </c>
      <c r="H46" s="149" t="s">
        <v>14377</v>
      </c>
    </row>
    <row r="47" spans="1:8" x14ac:dyDescent="0.25">
      <c r="A47" s="154" t="s">
        <v>1739</v>
      </c>
      <c r="B47" s="158" t="s">
        <v>1740</v>
      </c>
      <c r="C47" s="158">
        <v>3</v>
      </c>
      <c r="D47" s="158">
        <v>3</v>
      </c>
      <c r="E47" s="158">
        <v>9</v>
      </c>
      <c r="F47" s="158">
        <v>0</v>
      </c>
      <c r="G47" s="158">
        <v>15</v>
      </c>
      <c r="H47" s="158" t="s">
        <v>12324</v>
      </c>
    </row>
    <row r="48" spans="1:8" x14ac:dyDescent="0.25">
      <c r="A48" s="148" t="s">
        <v>14392</v>
      </c>
      <c r="B48" s="149" t="s">
        <v>14394</v>
      </c>
      <c r="C48" s="149">
        <v>3</v>
      </c>
      <c r="D48" s="149">
        <v>5</v>
      </c>
      <c r="E48" s="149">
        <v>0</v>
      </c>
      <c r="F48" s="149">
        <v>0</v>
      </c>
      <c r="G48" s="149">
        <v>8</v>
      </c>
      <c r="H48" s="149" t="s">
        <v>14329</v>
      </c>
    </row>
    <row r="49" spans="1:8" x14ac:dyDescent="0.25">
      <c r="A49" s="155" t="s">
        <v>1744</v>
      </c>
      <c r="B49" s="144" t="s">
        <v>1745</v>
      </c>
      <c r="C49" s="144">
        <v>0</v>
      </c>
      <c r="D49" s="144">
        <v>1</v>
      </c>
      <c r="E49" s="144">
        <v>0</v>
      </c>
      <c r="F49" s="144">
        <v>0</v>
      </c>
      <c r="G49" s="144">
        <v>1</v>
      </c>
      <c r="H49" s="144" t="s">
        <v>12305</v>
      </c>
    </row>
    <row r="50" spans="1:8" x14ac:dyDescent="0.25">
      <c r="A50" s="148" t="s">
        <v>14408</v>
      </c>
      <c r="B50" s="149" t="s">
        <v>14410</v>
      </c>
      <c r="C50" s="149">
        <v>2</v>
      </c>
      <c r="D50" s="149">
        <v>3</v>
      </c>
      <c r="E50" s="149">
        <v>3</v>
      </c>
      <c r="F50" s="149">
        <v>0</v>
      </c>
      <c r="G50" s="149">
        <v>8</v>
      </c>
      <c r="H50" s="149" t="s">
        <v>14377</v>
      </c>
    </row>
    <row r="51" spans="1:8" x14ac:dyDescent="0.25">
      <c r="A51" s="148" t="s">
        <v>15317</v>
      </c>
      <c r="B51" s="149" t="s">
        <v>15319</v>
      </c>
      <c r="C51" s="149">
        <v>3</v>
      </c>
      <c r="D51" s="149">
        <v>7</v>
      </c>
      <c r="E51" s="149">
        <v>3</v>
      </c>
      <c r="F51" s="149">
        <v>0</v>
      </c>
      <c r="G51" s="149">
        <v>13</v>
      </c>
      <c r="H51" s="149" t="s">
        <v>14399</v>
      </c>
    </row>
    <row r="52" spans="1:8" x14ac:dyDescent="0.25">
      <c r="A52" s="148" t="s">
        <v>15800</v>
      </c>
      <c r="B52" s="149" t="s">
        <v>15956</v>
      </c>
      <c r="C52" s="149">
        <v>3</v>
      </c>
      <c r="D52" s="149">
        <v>3</v>
      </c>
      <c r="E52" s="149">
        <v>0</v>
      </c>
      <c r="F52" s="149">
        <v>0</v>
      </c>
      <c r="G52" s="149">
        <v>6</v>
      </c>
      <c r="H52" s="149" t="s">
        <v>14329</v>
      </c>
    </row>
    <row r="53" spans="1:8" x14ac:dyDescent="0.25">
      <c r="A53" s="148" t="s">
        <v>15017</v>
      </c>
      <c r="B53" s="149" t="s">
        <v>15019</v>
      </c>
      <c r="C53" s="149">
        <v>0</v>
      </c>
      <c r="D53" s="149">
        <v>3</v>
      </c>
      <c r="E53" s="149">
        <v>9</v>
      </c>
      <c r="F53" s="149">
        <v>0</v>
      </c>
      <c r="G53" s="149">
        <v>12</v>
      </c>
      <c r="H53" s="149" t="s">
        <v>14403</v>
      </c>
    </row>
    <row r="54" spans="1:8" x14ac:dyDescent="0.25">
      <c r="A54" s="148" t="s">
        <v>14814</v>
      </c>
      <c r="B54" s="149" t="s">
        <v>14816</v>
      </c>
      <c r="C54" s="149">
        <v>0</v>
      </c>
      <c r="D54" s="149">
        <v>3</v>
      </c>
      <c r="E54" s="149">
        <v>3</v>
      </c>
      <c r="F54" s="149">
        <v>0</v>
      </c>
      <c r="G54" s="149">
        <v>6</v>
      </c>
      <c r="H54" s="149" t="s">
        <v>14403</v>
      </c>
    </row>
    <row r="55" spans="1:8" x14ac:dyDescent="0.25">
      <c r="A55" s="150" t="s">
        <v>1754</v>
      </c>
      <c r="B55" s="152" t="s">
        <v>1755</v>
      </c>
      <c r="C55" s="152">
        <v>0</v>
      </c>
      <c r="D55" s="152">
        <v>3</v>
      </c>
      <c r="E55" s="152">
        <v>9</v>
      </c>
      <c r="F55" s="152">
        <v>3</v>
      </c>
      <c r="G55" s="152">
        <v>15</v>
      </c>
      <c r="H55" s="152" t="s">
        <v>397</v>
      </c>
    </row>
    <row r="56" spans="1:8" x14ac:dyDescent="0.25">
      <c r="A56" s="150" t="s">
        <v>1759</v>
      </c>
      <c r="B56" s="152" t="s">
        <v>1760</v>
      </c>
      <c r="C56" s="152">
        <v>0</v>
      </c>
      <c r="D56" s="152">
        <v>3</v>
      </c>
      <c r="E56" s="152">
        <v>9</v>
      </c>
      <c r="F56" s="152">
        <v>3</v>
      </c>
      <c r="G56" s="152">
        <v>15</v>
      </c>
      <c r="H56" s="152" t="s">
        <v>397</v>
      </c>
    </row>
    <row r="57" spans="1:8" x14ac:dyDescent="0.25">
      <c r="A57" s="148" t="s">
        <v>14497</v>
      </c>
      <c r="B57" s="149" t="s">
        <v>14499</v>
      </c>
      <c r="C57" s="149">
        <v>0</v>
      </c>
      <c r="D57" s="149">
        <v>6</v>
      </c>
      <c r="E57" s="149">
        <v>9</v>
      </c>
      <c r="F57" s="149">
        <v>0</v>
      </c>
      <c r="G57" s="149">
        <v>15</v>
      </c>
      <c r="H57" s="149" t="s">
        <v>14377</v>
      </c>
    </row>
    <row r="58" spans="1:8" x14ac:dyDescent="0.25">
      <c r="A58" s="155" t="s">
        <v>8739</v>
      </c>
      <c r="B58" s="144" t="s">
        <v>10274</v>
      </c>
      <c r="C58" s="144">
        <v>0</v>
      </c>
      <c r="D58" s="144">
        <v>0</v>
      </c>
      <c r="E58" s="144">
        <v>1</v>
      </c>
      <c r="F58" s="144">
        <v>0</v>
      </c>
      <c r="G58" s="144">
        <v>1</v>
      </c>
      <c r="H58" s="144" t="s">
        <v>12305</v>
      </c>
    </row>
    <row r="59" spans="1:8" x14ac:dyDescent="0.25">
      <c r="A59" s="148" t="s">
        <v>15383</v>
      </c>
      <c r="B59" s="149" t="s">
        <v>15385</v>
      </c>
      <c r="C59" s="149">
        <v>0</v>
      </c>
      <c r="D59" s="149">
        <v>3</v>
      </c>
      <c r="E59" s="149">
        <v>9</v>
      </c>
      <c r="F59" s="149">
        <v>0</v>
      </c>
      <c r="G59" s="149">
        <v>12</v>
      </c>
      <c r="H59" s="149" t="s">
        <v>14329</v>
      </c>
    </row>
    <row r="60" spans="1:8" x14ac:dyDescent="0.25">
      <c r="A60" s="156" t="s">
        <v>14129</v>
      </c>
      <c r="B60" s="159" t="s">
        <v>14131</v>
      </c>
      <c r="C60" s="159">
        <v>0</v>
      </c>
      <c r="D60" s="159">
        <v>0</v>
      </c>
      <c r="E60" s="159">
        <v>6</v>
      </c>
      <c r="F60" s="159">
        <v>0</v>
      </c>
      <c r="G60" s="159">
        <v>6</v>
      </c>
      <c r="H60" s="159" t="s">
        <v>14328</v>
      </c>
    </row>
    <row r="61" spans="1:8" x14ac:dyDescent="0.25">
      <c r="A61" s="148" t="s">
        <v>14413</v>
      </c>
      <c r="B61" s="149" t="s">
        <v>14415</v>
      </c>
      <c r="C61" s="149">
        <v>0</v>
      </c>
      <c r="D61" s="149">
        <v>10</v>
      </c>
      <c r="E61" s="149">
        <v>6</v>
      </c>
      <c r="F61" s="149">
        <v>0</v>
      </c>
      <c r="G61" s="149">
        <v>16</v>
      </c>
      <c r="H61" s="149" t="s">
        <v>14377</v>
      </c>
    </row>
    <row r="62" spans="1:8" x14ac:dyDescent="0.25">
      <c r="A62" s="157" t="s">
        <v>13706</v>
      </c>
      <c r="B62" s="160" t="s">
        <v>13708</v>
      </c>
      <c r="C62" s="160">
        <v>0</v>
      </c>
      <c r="D62" s="160">
        <v>3</v>
      </c>
      <c r="E62" s="160">
        <v>9</v>
      </c>
      <c r="F62" s="160">
        <v>0</v>
      </c>
      <c r="G62" s="160">
        <v>12</v>
      </c>
      <c r="H62" s="160" t="s">
        <v>942</v>
      </c>
    </row>
    <row r="63" spans="1:8" x14ac:dyDescent="0.25">
      <c r="A63" s="150" t="s">
        <v>1770</v>
      </c>
      <c r="B63" s="152" t="s">
        <v>1771</v>
      </c>
      <c r="C63" s="152">
        <v>3</v>
      </c>
      <c r="D63" s="152">
        <v>3</v>
      </c>
      <c r="E63" s="152">
        <v>12</v>
      </c>
      <c r="F63" s="152">
        <v>6</v>
      </c>
      <c r="G63" s="152">
        <v>24</v>
      </c>
      <c r="H63" s="152" t="s">
        <v>397</v>
      </c>
    </row>
    <row r="64" spans="1:8" x14ac:dyDescent="0.25">
      <c r="A64" s="155" t="s">
        <v>1775</v>
      </c>
      <c r="B64" s="144" t="s">
        <v>1776</v>
      </c>
      <c r="C64" s="144">
        <v>3</v>
      </c>
      <c r="D64" s="144">
        <v>3</v>
      </c>
      <c r="E64" s="144">
        <v>9</v>
      </c>
      <c r="F64" s="144">
        <v>0</v>
      </c>
      <c r="G64" s="144">
        <v>15</v>
      </c>
      <c r="H64" s="144" t="s">
        <v>12305</v>
      </c>
    </row>
    <row r="65" spans="1:8" x14ac:dyDescent="0.25">
      <c r="A65" s="155" t="s">
        <v>1780</v>
      </c>
      <c r="B65" s="144" t="s">
        <v>1781</v>
      </c>
      <c r="C65" s="144">
        <v>0</v>
      </c>
      <c r="D65" s="144">
        <v>3</v>
      </c>
      <c r="E65" s="144">
        <v>9</v>
      </c>
      <c r="F65" s="144">
        <v>0</v>
      </c>
      <c r="G65" s="144">
        <v>12</v>
      </c>
      <c r="H65" s="144" t="s">
        <v>12305</v>
      </c>
    </row>
    <row r="66" spans="1:8" x14ac:dyDescent="0.25">
      <c r="A66" s="148" t="s">
        <v>14603</v>
      </c>
      <c r="B66" s="149" t="s">
        <v>14605</v>
      </c>
      <c r="C66" s="149">
        <v>0</v>
      </c>
      <c r="D66" s="149">
        <v>3</v>
      </c>
      <c r="E66" s="149">
        <v>9</v>
      </c>
      <c r="F66" s="149">
        <v>0</v>
      </c>
      <c r="G66" s="149">
        <v>12</v>
      </c>
      <c r="H66" s="149" t="s">
        <v>14329</v>
      </c>
    </row>
    <row r="67" spans="1:8" x14ac:dyDescent="0.25">
      <c r="A67" s="146" t="s">
        <v>13955</v>
      </c>
      <c r="B67" s="147" t="s">
        <v>13957</v>
      </c>
      <c r="C67" s="147">
        <v>0</v>
      </c>
      <c r="D67" s="147">
        <v>0</v>
      </c>
      <c r="E67" s="147">
        <v>3</v>
      </c>
      <c r="F67" s="147">
        <v>0</v>
      </c>
      <c r="G67" s="147">
        <v>3</v>
      </c>
      <c r="H67" s="147" t="s">
        <v>197</v>
      </c>
    </row>
    <row r="68" spans="1:8" x14ac:dyDescent="0.25">
      <c r="A68" s="155" t="s">
        <v>7025</v>
      </c>
      <c r="B68" s="144" t="s">
        <v>7026</v>
      </c>
      <c r="C68" s="144">
        <v>0</v>
      </c>
      <c r="D68" s="144">
        <v>0</v>
      </c>
      <c r="E68" s="144">
        <v>6</v>
      </c>
      <c r="F68" s="144">
        <v>0</v>
      </c>
      <c r="G68" s="144">
        <v>6</v>
      </c>
      <c r="H68" s="144" t="s">
        <v>12305</v>
      </c>
    </row>
    <row r="69" spans="1:8" x14ac:dyDescent="0.25">
      <c r="A69" s="155" t="s">
        <v>1787</v>
      </c>
      <c r="B69" s="144" t="s">
        <v>1788</v>
      </c>
      <c r="C69" s="144">
        <v>0</v>
      </c>
      <c r="D69" s="144">
        <v>3</v>
      </c>
      <c r="E69" s="144">
        <v>6</v>
      </c>
      <c r="F69" s="144">
        <v>0</v>
      </c>
      <c r="G69" s="144">
        <v>9</v>
      </c>
      <c r="H69" s="144" t="s">
        <v>12305</v>
      </c>
    </row>
    <row r="70" spans="1:8" x14ac:dyDescent="0.25">
      <c r="A70" s="148" t="s">
        <v>14691</v>
      </c>
      <c r="B70" s="149" t="s">
        <v>14693</v>
      </c>
      <c r="C70" s="149">
        <v>0</v>
      </c>
      <c r="D70" s="149">
        <v>3</v>
      </c>
      <c r="E70" s="149">
        <v>3</v>
      </c>
      <c r="F70" s="149">
        <v>0</v>
      </c>
      <c r="G70" s="149">
        <v>6</v>
      </c>
      <c r="H70" s="149" t="s">
        <v>14377</v>
      </c>
    </row>
    <row r="71" spans="1:8" x14ac:dyDescent="0.25">
      <c r="A71" s="148" t="s">
        <v>15549</v>
      </c>
      <c r="B71" s="149" t="s">
        <v>15551</v>
      </c>
      <c r="C71" s="149">
        <v>2</v>
      </c>
      <c r="D71" s="149">
        <v>3</v>
      </c>
      <c r="E71" s="149">
        <v>0</v>
      </c>
      <c r="F71" s="149">
        <v>0</v>
      </c>
      <c r="G71" s="149">
        <v>5</v>
      </c>
      <c r="H71" s="149" t="s">
        <v>14377</v>
      </c>
    </row>
    <row r="72" spans="1:8" x14ac:dyDescent="0.25">
      <c r="A72" s="157" t="s">
        <v>1793</v>
      </c>
      <c r="B72" s="160" t="s">
        <v>1794</v>
      </c>
      <c r="C72" s="160">
        <v>0</v>
      </c>
      <c r="D72" s="160">
        <v>3</v>
      </c>
      <c r="E72" s="160">
        <v>9</v>
      </c>
      <c r="F72" s="160">
        <v>0</v>
      </c>
      <c r="G72" s="160">
        <v>12</v>
      </c>
      <c r="H72" s="160" t="s">
        <v>942</v>
      </c>
    </row>
    <row r="73" spans="1:8" x14ac:dyDescent="0.25">
      <c r="A73" s="156" t="s">
        <v>1798</v>
      </c>
      <c r="B73" s="159" t="s">
        <v>10420</v>
      </c>
      <c r="C73" s="159">
        <v>3</v>
      </c>
      <c r="D73" s="159">
        <v>3</v>
      </c>
      <c r="E73" s="159">
        <v>9</v>
      </c>
      <c r="F73" s="159">
        <v>0</v>
      </c>
      <c r="G73" s="159">
        <v>15</v>
      </c>
      <c r="H73" s="159" t="s">
        <v>14328</v>
      </c>
    </row>
    <row r="74" spans="1:8" x14ac:dyDescent="0.25">
      <c r="A74" s="156" t="s">
        <v>6712</v>
      </c>
      <c r="B74" s="159" t="s">
        <v>1803</v>
      </c>
      <c r="C74" s="159">
        <v>0</v>
      </c>
      <c r="D74" s="159">
        <v>3</v>
      </c>
      <c r="E74" s="159">
        <v>9</v>
      </c>
      <c r="F74" s="159">
        <v>0</v>
      </c>
      <c r="G74" s="159">
        <v>12</v>
      </c>
      <c r="H74" s="159" t="s">
        <v>14328</v>
      </c>
    </row>
    <row r="75" spans="1:8" x14ac:dyDescent="0.25">
      <c r="A75" s="151" t="s">
        <v>1843</v>
      </c>
      <c r="B75" s="153" t="s">
        <v>1844</v>
      </c>
      <c r="C75" s="153">
        <v>0</v>
      </c>
      <c r="D75" s="153">
        <v>3</v>
      </c>
      <c r="E75" s="153">
        <v>6</v>
      </c>
      <c r="F75" s="153">
        <v>0</v>
      </c>
      <c r="G75" s="153">
        <v>9</v>
      </c>
      <c r="H75" s="153" t="s">
        <v>520</v>
      </c>
    </row>
    <row r="76" spans="1:8" x14ac:dyDescent="0.25">
      <c r="A76" s="148" t="s">
        <v>10163</v>
      </c>
      <c r="B76" s="149" t="s">
        <v>10234</v>
      </c>
      <c r="C76" s="149">
        <v>0</v>
      </c>
      <c r="D76" s="149">
        <v>3</v>
      </c>
      <c r="E76" s="149">
        <v>9</v>
      </c>
      <c r="F76" s="149">
        <v>3</v>
      </c>
      <c r="G76" s="149">
        <v>15</v>
      </c>
      <c r="H76" s="149" t="s">
        <v>14329</v>
      </c>
    </row>
    <row r="77" spans="1:8" x14ac:dyDescent="0.25">
      <c r="A77" s="146" t="s">
        <v>1850</v>
      </c>
      <c r="B77" s="147" t="s">
        <v>10295</v>
      </c>
      <c r="C77" s="147">
        <v>0</v>
      </c>
      <c r="D77" s="147">
        <v>3</v>
      </c>
      <c r="E77" s="147">
        <v>12</v>
      </c>
      <c r="F77" s="147">
        <v>6</v>
      </c>
      <c r="G77" s="147">
        <v>21</v>
      </c>
      <c r="H77" s="147" t="s">
        <v>197</v>
      </c>
    </row>
    <row r="78" spans="1:8" x14ac:dyDescent="0.25">
      <c r="A78" s="146" t="s">
        <v>1854</v>
      </c>
      <c r="B78" s="147" t="s">
        <v>10323</v>
      </c>
      <c r="C78" s="147">
        <v>0</v>
      </c>
      <c r="D78" s="147">
        <v>3</v>
      </c>
      <c r="E78" s="147">
        <v>10</v>
      </c>
      <c r="F78" s="147">
        <v>3</v>
      </c>
      <c r="G78" s="147">
        <v>16</v>
      </c>
      <c r="H78" s="147" t="s">
        <v>197</v>
      </c>
    </row>
    <row r="79" spans="1:8" x14ac:dyDescent="0.25">
      <c r="A79" s="155" t="s">
        <v>23105</v>
      </c>
      <c r="B79" s="144" t="s">
        <v>23106</v>
      </c>
      <c r="C79" s="144">
        <v>0</v>
      </c>
      <c r="D79" s="144">
        <v>0</v>
      </c>
      <c r="E79" s="144">
        <v>1</v>
      </c>
      <c r="F79" s="144">
        <v>0</v>
      </c>
      <c r="G79" s="144">
        <v>1</v>
      </c>
      <c r="H79" s="144" t="s">
        <v>12305</v>
      </c>
    </row>
    <row r="80" spans="1:8" x14ac:dyDescent="0.25">
      <c r="A80" s="150" t="s">
        <v>1859</v>
      </c>
      <c r="B80" s="152" t="s">
        <v>1860</v>
      </c>
      <c r="C80" s="152">
        <v>0</v>
      </c>
      <c r="D80" s="152">
        <v>3</v>
      </c>
      <c r="E80" s="152">
        <v>6</v>
      </c>
      <c r="F80" s="152">
        <v>3</v>
      </c>
      <c r="G80" s="152">
        <v>12</v>
      </c>
      <c r="H80" s="152" t="s">
        <v>397</v>
      </c>
    </row>
    <row r="81" spans="1:8" x14ac:dyDescent="0.25">
      <c r="A81" s="150" t="s">
        <v>19312</v>
      </c>
      <c r="B81" s="152" t="s">
        <v>21178</v>
      </c>
      <c r="C81" s="152">
        <v>0</v>
      </c>
      <c r="D81" s="152">
        <v>3</v>
      </c>
      <c r="E81" s="152">
        <v>9</v>
      </c>
      <c r="F81" s="152">
        <v>0</v>
      </c>
      <c r="G81" s="152">
        <v>12</v>
      </c>
      <c r="H81" s="152" t="s">
        <v>397</v>
      </c>
    </row>
    <row r="82" spans="1:8" x14ac:dyDescent="0.25">
      <c r="A82" s="157" t="s">
        <v>12598</v>
      </c>
      <c r="B82" s="160" t="s">
        <v>12599</v>
      </c>
      <c r="C82" s="160">
        <v>0</v>
      </c>
      <c r="D82" s="160">
        <v>3</v>
      </c>
      <c r="E82" s="160">
        <v>9</v>
      </c>
      <c r="F82" s="160">
        <v>0</v>
      </c>
      <c r="G82" s="160">
        <v>12</v>
      </c>
      <c r="H82" s="160" t="s">
        <v>942</v>
      </c>
    </row>
    <row r="83" spans="1:8" x14ac:dyDescent="0.25">
      <c r="A83" s="146" t="s">
        <v>1863</v>
      </c>
      <c r="B83" s="147" t="s">
        <v>1864</v>
      </c>
      <c r="C83" s="147">
        <v>0</v>
      </c>
      <c r="D83" s="147">
        <v>3</v>
      </c>
      <c r="E83" s="147">
        <v>9</v>
      </c>
      <c r="F83" s="147">
        <v>0</v>
      </c>
      <c r="G83" s="147">
        <v>12</v>
      </c>
      <c r="H83" s="147" t="s">
        <v>197</v>
      </c>
    </row>
    <row r="84" spans="1:8" x14ac:dyDescent="0.25">
      <c r="A84" s="156" t="s">
        <v>1868</v>
      </c>
      <c r="B84" s="159" t="s">
        <v>1869</v>
      </c>
      <c r="C84" s="159">
        <v>0</v>
      </c>
      <c r="D84" s="159">
        <v>3</v>
      </c>
      <c r="E84" s="159">
        <v>9</v>
      </c>
      <c r="F84" s="159">
        <v>3</v>
      </c>
      <c r="G84" s="159">
        <v>15</v>
      </c>
      <c r="H84" s="159" t="s">
        <v>14328</v>
      </c>
    </row>
    <row r="85" spans="1:8" x14ac:dyDescent="0.25">
      <c r="A85" s="155" t="s">
        <v>1874</v>
      </c>
      <c r="B85" s="144" t="s">
        <v>1875</v>
      </c>
      <c r="C85" s="144">
        <v>0</v>
      </c>
      <c r="D85" s="144">
        <v>3</v>
      </c>
      <c r="E85" s="144">
        <v>3</v>
      </c>
      <c r="F85" s="144">
        <v>0</v>
      </c>
      <c r="G85" s="144">
        <v>6</v>
      </c>
      <c r="H85" s="144" t="s">
        <v>12305</v>
      </c>
    </row>
    <row r="86" spans="1:8" x14ac:dyDescent="0.25">
      <c r="A86" s="148" t="s">
        <v>23234</v>
      </c>
      <c r="B86" s="149" t="s">
        <v>23239</v>
      </c>
      <c r="C86" s="149">
        <v>0</v>
      </c>
      <c r="D86" s="149">
        <v>3</v>
      </c>
      <c r="E86" s="149">
        <v>6</v>
      </c>
      <c r="F86" s="149">
        <v>0</v>
      </c>
      <c r="G86" s="149">
        <v>9</v>
      </c>
      <c r="H86" s="149" t="s">
        <v>14329</v>
      </c>
    </row>
    <row r="87" spans="1:8" x14ac:dyDescent="0.25">
      <c r="A87" s="150" t="s">
        <v>1879</v>
      </c>
      <c r="B87" s="152" t="s">
        <v>1880</v>
      </c>
      <c r="C87" s="152">
        <v>3</v>
      </c>
      <c r="D87" s="152">
        <v>3</v>
      </c>
      <c r="E87" s="152">
        <v>16</v>
      </c>
      <c r="F87" s="152">
        <v>3</v>
      </c>
      <c r="G87" s="152">
        <v>25</v>
      </c>
      <c r="H87" s="152" t="s">
        <v>397</v>
      </c>
    </row>
    <row r="88" spans="1:8" x14ac:dyDescent="0.25">
      <c r="A88" s="155" t="s">
        <v>1883</v>
      </c>
      <c r="B88" s="144" t="s">
        <v>13</v>
      </c>
      <c r="C88" s="144">
        <v>3</v>
      </c>
      <c r="D88" s="144">
        <v>3</v>
      </c>
      <c r="E88" s="144">
        <v>6</v>
      </c>
      <c r="F88" s="144">
        <v>0</v>
      </c>
      <c r="G88" s="144">
        <v>12</v>
      </c>
      <c r="H88" s="144" t="s">
        <v>12305</v>
      </c>
    </row>
    <row r="89" spans="1:8" x14ac:dyDescent="0.25">
      <c r="A89" s="148" t="s">
        <v>19303</v>
      </c>
      <c r="B89" s="149" t="s">
        <v>20679</v>
      </c>
      <c r="C89" s="149">
        <v>0</v>
      </c>
      <c r="D89" s="149">
        <v>0</v>
      </c>
      <c r="E89" s="149">
        <v>6</v>
      </c>
      <c r="F89" s="149">
        <v>0</v>
      </c>
      <c r="G89" s="149">
        <v>6</v>
      </c>
      <c r="H89" s="149" t="s">
        <v>14399</v>
      </c>
    </row>
    <row r="90" spans="1:8" x14ac:dyDescent="0.25">
      <c r="A90" s="154" t="s">
        <v>1888</v>
      </c>
      <c r="B90" s="158" t="s">
        <v>1889</v>
      </c>
      <c r="C90" s="158">
        <v>3</v>
      </c>
      <c r="D90" s="158">
        <v>3</v>
      </c>
      <c r="E90" s="158">
        <v>6</v>
      </c>
      <c r="F90" s="158">
        <v>0</v>
      </c>
      <c r="G90" s="158">
        <v>12</v>
      </c>
      <c r="H90" s="158" t="s">
        <v>12324</v>
      </c>
    </row>
    <row r="91" spans="1:8" x14ac:dyDescent="0.25">
      <c r="A91" s="155" t="s">
        <v>14064</v>
      </c>
      <c r="B91" s="144" t="s">
        <v>14066</v>
      </c>
      <c r="C91" s="144">
        <v>0</v>
      </c>
      <c r="D91" s="144">
        <v>0</v>
      </c>
      <c r="E91" s="144">
        <v>6</v>
      </c>
      <c r="F91" s="144">
        <v>0</v>
      </c>
      <c r="G91" s="144">
        <v>6</v>
      </c>
      <c r="H91" s="144" t="s">
        <v>12305</v>
      </c>
    </row>
    <row r="92" spans="1:8" x14ac:dyDescent="0.25">
      <c r="A92" s="154" t="s">
        <v>13636</v>
      </c>
      <c r="B92" s="158" t="s">
        <v>13728</v>
      </c>
      <c r="C92" s="158">
        <v>0</v>
      </c>
      <c r="D92" s="158">
        <v>0</v>
      </c>
      <c r="E92" s="158">
        <v>6</v>
      </c>
      <c r="F92" s="158">
        <v>0</v>
      </c>
      <c r="G92" s="158">
        <v>6</v>
      </c>
      <c r="H92" s="158" t="s">
        <v>12324</v>
      </c>
    </row>
    <row r="93" spans="1:8" x14ac:dyDescent="0.25">
      <c r="A93" s="157" t="s">
        <v>1892</v>
      </c>
      <c r="B93" s="160" t="s">
        <v>1893</v>
      </c>
      <c r="C93" s="160">
        <v>3</v>
      </c>
      <c r="D93" s="160">
        <v>3</v>
      </c>
      <c r="E93" s="160">
        <v>9</v>
      </c>
      <c r="F93" s="160">
        <v>3</v>
      </c>
      <c r="G93" s="160">
        <v>18</v>
      </c>
      <c r="H93" s="160" t="s">
        <v>942</v>
      </c>
    </row>
    <row r="94" spans="1:8" x14ac:dyDescent="0.25">
      <c r="A94" s="151" t="s">
        <v>1897</v>
      </c>
      <c r="B94" s="153" t="s">
        <v>1898</v>
      </c>
      <c r="C94" s="153">
        <v>3</v>
      </c>
      <c r="D94" s="153">
        <v>3</v>
      </c>
      <c r="E94" s="153">
        <v>6</v>
      </c>
      <c r="F94" s="153">
        <v>0</v>
      </c>
      <c r="G94" s="153">
        <v>12</v>
      </c>
      <c r="H94" s="153" t="s">
        <v>520</v>
      </c>
    </row>
    <row r="95" spans="1:8" x14ac:dyDescent="0.25">
      <c r="A95" s="150" t="s">
        <v>1902</v>
      </c>
      <c r="B95" s="152" t="s">
        <v>1903</v>
      </c>
      <c r="C95" s="152">
        <v>3</v>
      </c>
      <c r="D95" s="152">
        <v>3</v>
      </c>
      <c r="E95" s="152">
        <v>9</v>
      </c>
      <c r="F95" s="152">
        <v>3</v>
      </c>
      <c r="G95" s="152">
        <v>18</v>
      </c>
      <c r="H95" s="152" t="s">
        <v>397</v>
      </c>
    </row>
    <row r="96" spans="1:8" x14ac:dyDescent="0.25">
      <c r="A96" s="146" t="s">
        <v>1906</v>
      </c>
      <c r="B96" s="147" t="s">
        <v>1907</v>
      </c>
      <c r="C96" s="147">
        <v>3</v>
      </c>
      <c r="D96" s="147">
        <v>6</v>
      </c>
      <c r="E96" s="147">
        <v>12</v>
      </c>
      <c r="F96" s="147">
        <v>6</v>
      </c>
      <c r="G96" s="147">
        <v>27</v>
      </c>
      <c r="H96" s="147" t="s">
        <v>197</v>
      </c>
    </row>
    <row r="97" spans="1:8" x14ac:dyDescent="0.25">
      <c r="A97" s="157" t="s">
        <v>13764</v>
      </c>
      <c r="B97" s="160" t="s">
        <v>13766</v>
      </c>
      <c r="C97" s="160">
        <v>0</v>
      </c>
      <c r="D97" s="160">
        <v>3</v>
      </c>
      <c r="E97" s="160">
        <v>9</v>
      </c>
      <c r="F97" s="160">
        <v>0</v>
      </c>
      <c r="G97" s="160">
        <v>12</v>
      </c>
      <c r="H97" s="160" t="s">
        <v>942</v>
      </c>
    </row>
    <row r="98" spans="1:8" x14ac:dyDescent="0.25">
      <c r="A98" s="154" t="s">
        <v>1911</v>
      </c>
      <c r="B98" s="158" t="s">
        <v>1912</v>
      </c>
      <c r="C98" s="158">
        <v>0</v>
      </c>
      <c r="D98" s="158">
        <v>3</v>
      </c>
      <c r="E98" s="158">
        <v>3</v>
      </c>
      <c r="F98" s="158">
        <v>0</v>
      </c>
      <c r="G98" s="158">
        <v>6</v>
      </c>
      <c r="H98" s="158" t="s">
        <v>12324</v>
      </c>
    </row>
    <row r="99" spans="1:8" x14ac:dyDescent="0.25">
      <c r="A99" s="150" t="s">
        <v>1916</v>
      </c>
      <c r="B99" s="152" t="s">
        <v>1917</v>
      </c>
      <c r="C99" s="152">
        <v>3</v>
      </c>
      <c r="D99" s="152">
        <v>3</v>
      </c>
      <c r="E99" s="152">
        <v>9</v>
      </c>
      <c r="F99" s="152">
        <v>3</v>
      </c>
      <c r="G99" s="152">
        <v>18</v>
      </c>
      <c r="H99" s="152" t="s">
        <v>397</v>
      </c>
    </row>
    <row r="100" spans="1:8" x14ac:dyDescent="0.25">
      <c r="A100" s="148" t="s">
        <v>19326</v>
      </c>
      <c r="B100" s="149" t="s">
        <v>20680</v>
      </c>
      <c r="C100" s="149">
        <v>0</v>
      </c>
      <c r="D100" s="149">
        <v>6</v>
      </c>
      <c r="E100" s="149">
        <v>3</v>
      </c>
      <c r="F100" s="149">
        <v>0</v>
      </c>
      <c r="G100" s="149">
        <v>9</v>
      </c>
      <c r="H100" s="149" t="s">
        <v>14377</v>
      </c>
    </row>
    <row r="101" spans="1:8" x14ac:dyDescent="0.25">
      <c r="A101" s="146" t="s">
        <v>18621</v>
      </c>
      <c r="B101" s="147" t="s">
        <v>18623</v>
      </c>
      <c r="C101" s="147">
        <v>0</v>
      </c>
      <c r="D101" s="147">
        <v>0</v>
      </c>
      <c r="E101" s="147">
        <v>3</v>
      </c>
      <c r="F101" s="147">
        <v>0</v>
      </c>
      <c r="G101" s="147">
        <v>3</v>
      </c>
      <c r="H101" s="147" t="s">
        <v>197</v>
      </c>
    </row>
    <row r="102" spans="1:8" x14ac:dyDescent="0.25">
      <c r="A102" s="146" t="s">
        <v>1920</v>
      </c>
      <c r="B102" s="147" t="s">
        <v>10316</v>
      </c>
      <c r="C102" s="147">
        <v>0</v>
      </c>
      <c r="D102" s="147">
        <v>3</v>
      </c>
      <c r="E102" s="147">
        <v>9</v>
      </c>
      <c r="F102" s="147">
        <v>3</v>
      </c>
      <c r="G102" s="147">
        <v>15</v>
      </c>
      <c r="H102" s="147" t="s">
        <v>197</v>
      </c>
    </row>
    <row r="103" spans="1:8" x14ac:dyDescent="0.25">
      <c r="A103" s="148" t="s">
        <v>15602</v>
      </c>
      <c r="B103" s="149" t="s">
        <v>15604</v>
      </c>
      <c r="C103" s="149">
        <v>0</v>
      </c>
      <c r="D103" s="149">
        <v>6</v>
      </c>
      <c r="E103" s="149">
        <v>6</v>
      </c>
      <c r="F103" s="149">
        <v>0</v>
      </c>
      <c r="G103" s="149">
        <v>12</v>
      </c>
      <c r="H103" s="149" t="s">
        <v>14377</v>
      </c>
    </row>
    <row r="104" spans="1:8" x14ac:dyDescent="0.25">
      <c r="A104" s="148" t="s">
        <v>14417</v>
      </c>
      <c r="B104" s="149" t="s">
        <v>14419</v>
      </c>
      <c r="C104" s="149">
        <v>3</v>
      </c>
      <c r="D104" s="149">
        <v>3</v>
      </c>
      <c r="E104" s="149">
        <v>0</v>
      </c>
      <c r="F104" s="149">
        <v>0</v>
      </c>
      <c r="G104" s="149">
        <v>6</v>
      </c>
      <c r="H104" s="149" t="s">
        <v>14399</v>
      </c>
    </row>
    <row r="105" spans="1:8" x14ac:dyDescent="0.25">
      <c r="A105" s="154" t="s">
        <v>1923</v>
      </c>
      <c r="B105" s="158" t="s">
        <v>1924</v>
      </c>
      <c r="C105" s="158">
        <v>3</v>
      </c>
      <c r="D105" s="158">
        <v>3</v>
      </c>
      <c r="E105" s="158">
        <v>9</v>
      </c>
      <c r="F105" s="158">
        <v>0</v>
      </c>
      <c r="G105" s="158">
        <v>15</v>
      </c>
      <c r="H105" s="158" t="s">
        <v>12324</v>
      </c>
    </row>
    <row r="106" spans="1:8" x14ac:dyDescent="0.25">
      <c r="A106" s="154" t="s">
        <v>1928</v>
      </c>
      <c r="B106" s="158" t="s">
        <v>1929</v>
      </c>
      <c r="C106" s="158">
        <v>0</v>
      </c>
      <c r="D106" s="158">
        <v>3</v>
      </c>
      <c r="E106" s="158">
        <v>6</v>
      </c>
      <c r="F106" s="158">
        <v>0</v>
      </c>
      <c r="G106" s="158">
        <v>9</v>
      </c>
      <c r="H106" s="158" t="s">
        <v>12324</v>
      </c>
    </row>
    <row r="107" spans="1:8" x14ac:dyDescent="0.25">
      <c r="A107" s="154" t="s">
        <v>1934</v>
      </c>
      <c r="B107" s="158" t="s">
        <v>1935</v>
      </c>
      <c r="C107" s="158">
        <v>3</v>
      </c>
      <c r="D107" s="158">
        <v>3</v>
      </c>
      <c r="E107" s="158">
        <v>6</v>
      </c>
      <c r="F107" s="158">
        <v>0</v>
      </c>
      <c r="G107" s="158">
        <v>12</v>
      </c>
      <c r="H107" s="158" t="s">
        <v>12324</v>
      </c>
    </row>
    <row r="108" spans="1:8" x14ac:dyDescent="0.25">
      <c r="A108" s="154" t="s">
        <v>1938</v>
      </c>
      <c r="B108" s="158" t="s">
        <v>1939</v>
      </c>
      <c r="C108" s="158">
        <v>0</v>
      </c>
      <c r="D108" s="158">
        <v>3</v>
      </c>
      <c r="E108" s="158">
        <v>3</v>
      </c>
      <c r="F108" s="158">
        <v>0</v>
      </c>
      <c r="G108" s="158">
        <v>6</v>
      </c>
      <c r="H108" s="158" t="s">
        <v>12324</v>
      </c>
    </row>
    <row r="109" spans="1:8" x14ac:dyDescent="0.25">
      <c r="A109" s="151" t="s">
        <v>1943</v>
      </c>
      <c r="B109" s="153" t="s">
        <v>1944</v>
      </c>
      <c r="C109" s="153">
        <v>0</v>
      </c>
      <c r="D109" s="153">
        <v>3</v>
      </c>
      <c r="E109" s="153">
        <v>6</v>
      </c>
      <c r="F109" s="153">
        <v>0</v>
      </c>
      <c r="G109" s="153">
        <v>9</v>
      </c>
      <c r="H109" s="153" t="s">
        <v>520</v>
      </c>
    </row>
    <row r="110" spans="1:8" x14ac:dyDescent="0.25">
      <c r="A110" s="151" t="s">
        <v>1946</v>
      </c>
      <c r="B110" s="153" t="s">
        <v>1947</v>
      </c>
      <c r="C110" s="153">
        <v>0</v>
      </c>
      <c r="D110" s="153">
        <v>3</v>
      </c>
      <c r="E110" s="153">
        <v>6</v>
      </c>
      <c r="F110" s="153">
        <v>0</v>
      </c>
      <c r="G110" s="153">
        <v>9</v>
      </c>
      <c r="H110" s="153" t="s">
        <v>520</v>
      </c>
    </row>
    <row r="111" spans="1:8" x14ac:dyDescent="0.25">
      <c r="A111" s="154" t="s">
        <v>5034</v>
      </c>
      <c r="B111" s="158" t="s">
        <v>21284</v>
      </c>
      <c r="C111" s="158" t="e">
        <v>#N/A</v>
      </c>
      <c r="D111" s="158" t="e">
        <v>#N/A</v>
      </c>
      <c r="E111" s="158" t="e">
        <v>#N/A</v>
      </c>
      <c r="F111" s="158" t="e">
        <v>#N/A</v>
      </c>
      <c r="G111" s="158" t="e">
        <v>#N/A</v>
      </c>
      <c r="H111" s="158" t="s">
        <v>12324</v>
      </c>
    </row>
    <row r="112" spans="1:8" x14ac:dyDescent="0.25">
      <c r="A112" s="151" t="s">
        <v>21629</v>
      </c>
      <c r="B112" s="153" t="s">
        <v>21631</v>
      </c>
      <c r="C112" s="153">
        <v>0</v>
      </c>
      <c r="D112" s="153">
        <v>0</v>
      </c>
      <c r="E112" s="153">
        <v>2</v>
      </c>
      <c r="F112" s="153">
        <v>0</v>
      </c>
      <c r="G112" s="153">
        <v>2</v>
      </c>
      <c r="H112" s="153" t="s">
        <v>520</v>
      </c>
    </row>
    <row r="113" spans="1:8" x14ac:dyDescent="0.25">
      <c r="A113" s="154" t="s">
        <v>1952</v>
      </c>
      <c r="B113" s="158" t="s">
        <v>1953</v>
      </c>
      <c r="C113" s="158">
        <v>0</v>
      </c>
      <c r="D113" s="158">
        <v>3</v>
      </c>
      <c r="E113" s="158">
        <v>6</v>
      </c>
      <c r="F113" s="158">
        <v>0</v>
      </c>
      <c r="G113" s="158">
        <v>9</v>
      </c>
      <c r="H113" s="158" t="s">
        <v>12324</v>
      </c>
    </row>
    <row r="114" spans="1:8" x14ac:dyDescent="0.25">
      <c r="A114" s="155" t="s">
        <v>8738</v>
      </c>
      <c r="B114" s="144" t="s">
        <v>21285</v>
      </c>
      <c r="C114" s="144">
        <v>0</v>
      </c>
      <c r="D114" s="144">
        <v>0</v>
      </c>
      <c r="E114" s="144">
        <v>1</v>
      </c>
      <c r="F114" s="144">
        <v>0</v>
      </c>
      <c r="G114" s="144">
        <v>1</v>
      </c>
      <c r="H114" s="144" t="s">
        <v>12305</v>
      </c>
    </row>
    <row r="115" spans="1:8" x14ac:dyDescent="0.25">
      <c r="A115" s="155" t="s">
        <v>6724</v>
      </c>
      <c r="B115" s="144" t="s">
        <v>10273</v>
      </c>
      <c r="C115" s="144">
        <v>0</v>
      </c>
      <c r="D115" s="144">
        <v>0</v>
      </c>
      <c r="E115" s="144">
        <v>1</v>
      </c>
      <c r="F115" s="144">
        <v>0</v>
      </c>
      <c r="G115" s="144">
        <v>1</v>
      </c>
      <c r="H115" s="144" t="s">
        <v>12305</v>
      </c>
    </row>
    <row r="116" spans="1:8" x14ac:dyDescent="0.25">
      <c r="A116" s="154" t="s">
        <v>6727</v>
      </c>
      <c r="B116" s="158" t="s">
        <v>21286</v>
      </c>
      <c r="C116" s="158">
        <v>0</v>
      </c>
      <c r="D116" s="158">
        <v>0</v>
      </c>
      <c r="E116" s="158">
        <v>1</v>
      </c>
      <c r="F116" s="158">
        <v>0</v>
      </c>
      <c r="G116" s="158">
        <v>1</v>
      </c>
      <c r="H116" s="158" t="s">
        <v>12324</v>
      </c>
    </row>
    <row r="117" spans="1:8" x14ac:dyDescent="0.25">
      <c r="A117" s="157" t="s">
        <v>1957</v>
      </c>
      <c r="B117" s="160" t="s">
        <v>1958</v>
      </c>
      <c r="C117" s="160">
        <v>3</v>
      </c>
      <c r="D117" s="160">
        <v>3</v>
      </c>
      <c r="E117" s="160">
        <v>9</v>
      </c>
      <c r="F117" s="160">
        <v>3</v>
      </c>
      <c r="G117" s="160">
        <v>18</v>
      </c>
      <c r="H117" s="160" t="s">
        <v>942</v>
      </c>
    </row>
    <row r="118" spans="1:8" x14ac:dyDescent="0.25">
      <c r="A118" s="154" t="s">
        <v>1964</v>
      </c>
      <c r="B118" s="158" t="s">
        <v>1965</v>
      </c>
      <c r="C118" s="158">
        <v>3</v>
      </c>
      <c r="D118" s="158">
        <v>3</v>
      </c>
      <c r="E118" s="158">
        <v>9</v>
      </c>
      <c r="F118" s="158">
        <v>0</v>
      </c>
      <c r="G118" s="158">
        <v>15</v>
      </c>
      <c r="H118" s="158" t="s">
        <v>12324</v>
      </c>
    </row>
    <row r="119" spans="1:8" x14ac:dyDescent="0.25">
      <c r="A119" s="150" t="s">
        <v>12329</v>
      </c>
      <c r="B119" s="152" t="s">
        <v>12532</v>
      </c>
      <c r="C119" s="152">
        <v>0</v>
      </c>
      <c r="D119" s="152">
        <v>3</v>
      </c>
      <c r="E119" s="152">
        <v>9</v>
      </c>
      <c r="F119" s="152">
        <v>3</v>
      </c>
      <c r="G119" s="152">
        <v>15</v>
      </c>
      <c r="H119" s="152" t="s">
        <v>397</v>
      </c>
    </row>
    <row r="120" spans="1:8" x14ac:dyDescent="0.25">
      <c r="A120" s="146" t="s">
        <v>12530</v>
      </c>
      <c r="B120" s="147" t="s">
        <v>12531</v>
      </c>
      <c r="C120" s="147">
        <v>0</v>
      </c>
      <c r="D120" s="147">
        <v>3</v>
      </c>
      <c r="E120" s="147">
        <v>3</v>
      </c>
      <c r="F120" s="147">
        <v>0</v>
      </c>
      <c r="G120" s="147">
        <v>6</v>
      </c>
      <c r="H120" s="147" t="s">
        <v>197</v>
      </c>
    </row>
    <row r="121" spans="1:8" x14ac:dyDescent="0.25">
      <c r="A121" s="148" t="s">
        <v>14861</v>
      </c>
      <c r="B121" s="149" t="s">
        <v>15917</v>
      </c>
      <c r="C121" s="149">
        <v>0</v>
      </c>
      <c r="D121" s="149">
        <v>0</v>
      </c>
      <c r="E121" s="149">
        <v>6</v>
      </c>
      <c r="F121" s="149">
        <v>0</v>
      </c>
      <c r="G121" s="149">
        <v>6</v>
      </c>
      <c r="H121" s="149" t="s">
        <v>14399</v>
      </c>
    </row>
    <row r="122" spans="1:8" x14ac:dyDescent="0.25">
      <c r="A122" s="155" t="s">
        <v>1974</v>
      </c>
      <c r="B122" s="144" t="s">
        <v>1975</v>
      </c>
      <c r="C122" s="144">
        <v>2</v>
      </c>
      <c r="D122" s="144">
        <v>3</v>
      </c>
      <c r="E122" s="144">
        <v>6</v>
      </c>
      <c r="F122" s="144">
        <v>0</v>
      </c>
      <c r="G122" s="144">
        <v>11</v>
      </c>
      <c r="H122" s="144" t="s">
        <v>12305</v>
      </c>
    </row>
    <row r="123" spans="1:8" x14ac:dyDescent="0.25">
      <c r="A123" s="148" t="s">
        <v>15310</v>
      </c>
      <c r="B123" s="149" t="s">
        <v>15312</v>
      </c>
      <c r="C123" s="149">
        <v>0</v>
      </c>
      <c r="D123" s="149">
        <v>4</v>
      </c>
      <c r="E123" s="149">
        <v>9</v>
      </c>
      <c r="F123" s="149">
        <v>0</v>
      </c>
      <c r="G123" s="149">
        <v>13</v>
      </c>
      <c r="H123" s="149" t="s">
        <v>14399</v>
      </c>
    </row>
    <row r="124" spans="1:8" x14ac:dyDescent="0.25">
      <c r="A124" s="155" t="s">
        <v>19433</v>
      </c>
      <c r="B124" s="144" t="s">
        <v>20876</v>
      </c>
      <c r="C124" s="144">
        <v>0</v>
      </c>
      <c r="D124" s="144">
        <v>0</v>
      </c>
      <c r="E124" s="144">
        <v>6</v>
      </c>
      <c r="F124" s="144">
        <v>0</v>
      </c>
      <c r="G124" s="144">
        <v>6</v>
      </c>
      <c r="H124" s="144" t="s">
        <v>12305</v>
      </c>
    </row>
    <row r="125" spans="1:8" x14ac:dyDescent="0.25">
      <c r="A125" s="154" t="s">
        <v>18878</v>
      </c>
      <c r="B125" s="158" t="s">
        <v>18879</v>
      </c>
      <c r="C125" s="158">
        <v>0</v>
      </c>
      <c r="D125" s="158">
        <v>0</v>
      </c>
      <c r="E125" s="158">
        <v>6</v>
      </c>
      <c r="F125" s="158">
        <v>0</v>
      </c>
      <c r="G125" s="158">
        <v>6</v>
      </c>
      <c r="H125" s="158" t="s">
        <v>12324</v>
      </c>
    </row>
    <row r="126" spans="1:8" x14ac:dyDescent="0.25">
      <c r="A126" s="157" t="s">
        <v>1979</v>
      </c>
      <c r="B126" s="160" t="s">
        <v>1980</v>
      </c>
      <c r="C126" s="160">
        <v>0</v>
      </c>
      <c r="D126" s="160">
        <v>3</v>
      </c>
      <c r="E126" s="160">
        <v>6</v>
      </c>
      <c r="F126" s="160">
        <v>0</v>
      </c>
      <c r="G126" s="160">
        <v>9</v>
      </c>
      <c r="H126" s="160" t="s">
        <v>942</v>
      </c>
    </row>
    <row r="127" spans="1:8" x14ac:dyDescent="0.25">
      <c r="A127" s="156" t="s">
        <v>13642</v>
      </c>
      <c r="B127" s="159" t="s">
        <v>13644</v>
      </c>
      <c r="C127" s="159">
        <v>0</v>
      </c>
      <c r="D127" s="159">
        <v>3</v>
      </c>
      <c r="E127" s="159">
        <v>3</v>
      </c>
      <c r="F127" s="159">
        <v>0</v>
      </c>
      <c r="G127" s="159">
        <v>6</v>
      </c>
      <c r="H127" s="159" t="s">
        <v>14328</v>
      </c>
    </row>
    <row r="128" spans="1:8" x14ac:dyDescent="0.25">
      <c r="A128" s="148" t="s">
        <v>15022</v>
      </c>
      <c r="B128" s="149" t="s">
        <v>15024</v>
      </c>
      <c r="C128" s="149">
        <v>0</v>
      </c>
      <c r="D128" s="149">
        <v>0</v>
      </c>
      <c r="E128" s="149">
        <v>6</v>
      </c>
      <c r="F128" s="149">
        <v>0</v>
      </c>
      <c r="G128" s="149">
        <v>6</v>
      </c>
      <c r="H128" s="149" t="s">
        <v>14329</v>
      </c>
    </row>
    <row r="129" spans="1:8" x14ac:dyDescent="0.25">
      <c r="A129" s="148" t="s">
        <v>15367</v>
      </c>
      <c r="B129" s="149" t="s">
        <v>15369</v>
      </c>
      <c r="C129" s="149">
        <v>3</v>
      </c>
      <c r="D129" s="149">
        <v>5</v>
      </c>
      <c r="E129" s="149">
        <v>0</v>
      </c>
      <c r="F129" s="149">
        <v>0</v>
      </c>
      <c r="G129" s="149">
        <v>8</v>
      </c>
      <c r="H129" s="149" t="s">
        <v>14329</v>
      </c>
    </row>
    <row r="130" spans="1:8" x14ac:dyDescent="0.25">
      <c r="A130" s="148" t="s">
        <v>16563</v>
      </c>
      <c r="B130" s="149" t="s">
        <v>16975</v>
      </c>
      <c r="C130" s="149">
        <v>0</v>
      </c>
      <c r="D130" s="149">
        <v>6</v>
      </c>
      <c r="E130" s="149">
        <v>9</v>
      </c>
      <c r="F130" s="149">
        <v>0</v>
      </c>
      <c r="G130" s="149">
        <v>15</v>
      </c>
      <c r="H130" s="149" t="s">
        <v>14377</v>
      </c>
    </row>
    <row r="131" spans="1:8" x14ac:dyDescent="0.25">
      <c r="A131" s="148" t="s">
        <v>14563</v>
      </c>
      <c r="B131" s="149" t="s">
        <v>14565</v>
      </c>
      <c r="C131" s="149">
        <v>0</v>
      </c>
      <c r="D131" s="149">
        <v>0</v>
      </c>
      <c r="E131" s="149">
        <v>9</v>
      </c>
      <c r="F131" s="149">
        <v>0</v>
      </c>
      <c r="G131" s="149">
        <v>9</v>
      </c>
      <c r="H131" s="149" t="s">
        <v>14377</v>
      </c>
    </row>
    <row r="132" spans="1:8" x14ac:dyDescent="0.25">
      <c r="A132" s="157" t="s">
        <v>1984</v>
      </c>
      <c r="B132" s="160" t="s">
        <v>1985</v>
      </c>
      <c r="C132" s="160">
        <v>3</v>
      </c>
      <c r="D132" s="160">
        <v>3</v>
      </c>
      <c r="E132" s="160">
        <v>9</v>
      </c>
      <c r="F132" s="160">
        <v>3</v>
      </c>
      <c r="G132" s="160">
        <v>18</v>
      </c>
      <c r="H132" s="160" t="s">
        <v>942</v>
      </c>
    </row>
    <row r="133" spans="1:8" x14ac:dyDescent="0.25">
      <c r="A133" s="155" t="s">
        <v>6697</v>
      </c>
      <c r="B133" s="144" t="s">
        <v>1988</v>
      </c>
      <c r="C133" s="144">
        <v>0</v>
      </c>
      <c r="D133" s="144">
        <v>3</v>
      </c>
      <c r="E133" s="144">
        <v>6</v>
      </c>
      <c r="F133" s="144">
        <v>0</v>
      </c>
      <c r="G133" s="144">
        <v>9</v>
      </c>
      <c r="H133" s="144" t="s">
        <v>12305</v>
      </c>
    </row>
    <row r="134" spans="1:8" x14ac:dyDescent="0.25">
      <c r="A134" s="148" t="s">
        <v>15654</v>
      </c>
      <c r="B134" s="149" t="s">
        <v>15656</v>
      </c>
      <c r="C134" s="149">
        <v>0</v>
      </c>
      <c r="D134" s="149">
        <v>6</v>
      </c>
      <c r="E134" s="149">
        <v>9</v>
      </c>
      <c r="F134" s="149">
        <v>0</v>
      </c>
      <c r="G134" s="149">
        <v>15</v>
      </c>
      <c r="H134" s="149" t="s">
        <v>14329</v>
      </c>
    </row>
    <row r="135" spans="1:8" x14ac:dyDescent="0.25">
      <c r="A135" s="157" t="s">
        <v>22714</v>
      </c>
      <c r="B135" s="160" t="s">
        <v>22718</v>
      </c>
      <c r="C135" s="160">
        <v>0</v>
      </c>
      <c r="D135" s="160">
        <v>0</v>
      </c>
      <c r="E135" s="160">
        <v>1</v>
      </c>
      <c r="F135" s="160">
        <v>0</v>
      </c>
      <c r="G135" s="160">
        <v>1</v>
      </c>
      <c r="H135" s="160" t="s">
        <v>942</v>
      </c>
    </row>
    <row r="136" spans="1:8" x14ac:dyDescent="0.25">
      <c r="A136" s="148" t="s">
        <v>23111</v>
      </c>
      <c r="B136" s="149" t="s">
        <v>23112</v>
      </c>
      <c r="C136" s="149">
        <v>0</v>
      </c>
      <c r="D136" s="149">
        <v>0</v>
      </c>
      <c r="E136" s="149">
        <v>1</v>
      </c>
      <c r="F136" s="149">
        <v>0</v>
      </c>
      <c r="G136" s="149">
        <v>1</v>
      </c>
      <c r="H136" s="149" t="s">
        <v>14377</v>
      </c>
    </row>
    <row r="137" spans="1:8" x14ac:dyDescent="0.25">
      <c r="A137" s="148" t="s">
        <v>23235</v>
      </c>
      <c r="B137" s="149" t="s">
        <v>23240</v>
      </c>
      <c r="C137" s="149">
        <v>0</v>
      </c>
      <c r="D137" s="149">
        <v>0</v>
      </c>
      <c r="E137" s="149">
        <v>1</v>
      </c>
      <c r="F137" s="149">
        <v>0</v>
      </c>
      <c r="G137" s="149">
        <v>1</v>
      </c>
      <c r="H137" s="149" t="s">
        <v>14403</v>
      </c>
    </row>
    <row r="138" spans="1:8" x14ac:dyDescent="0.25">
      <c r="A138" s="156" t="s">
        <v>23117</v>
      </c>
      <c r="B138" s="159" t="s">
        <v>23118</v>
      </c>
      <c r="C138" s="159">
        <v>0</v>
      </c>
      <c r="D138" s="159">
        <v>0</v>
      </c>
      <c r="E138" s="159">
        <v>1</v>
      </c>
      <c r="F138" s="159">
        <v>0</v>
      </c>
      <c r="G138" s="159">
        <v>1</v>
      </c>
      <c r="H138" s="159" t="s">
        <v>14328</v>
      </c>
    </row>
    <row r="139" spans="1:8" x14ac:dyDescent="0.25">
      <c r="A139" s="150" t="s">
        <v>23141</v>
      </c>
      <c r="B139" s="152" t="s">
        <v>23142</v>
      </c>
      <c r="C139" s="152">
        <v>0</v>
      </c>
      <c r="D139" s="152">
        <v>0</v>
      </c>
      <c r="E139" s="152">
        <v>1</v>
      </c>
      <c r="F139" s="152">
        <v>0</v>
      </c>
      <c r="G139" s="152">
        <v>1</v>
      </c>
      <c r="H139" s="152" t="s">
        <v>397</v>
      </c>
    </row>
    <row r="140" spans="1:8" x14ac:dyDescent="0.25">
      <c r="A140" s="156" t="s">
        <v>21625</v>
      </c>
      <c r="B140" s="159" t="s">
        <v>21627</v>
      </c>
      <c r="C140" s="159">
        <v>0</v>
      </c>
      <c r="D140" s="159">
        <v>0</v>
      </c>
      <c r="E140" s="159">
        <v>1</v>
      </c>
      <c r="F140" s="159">
        <v>0</v>
      </c>
      <c r="G140" s="159">
        <v>1</v>
      </c>
      <c r="H140" s="159" t="s">
        <v>14328</v>
      </c>
    </row>
    <row r="141" spans="1:8" x14ac:dyDescent="0.25">
      <c r="A141" s="155" t="s">
        <v>1993</v>
      </c>
      <c r="B141" s="144" t="s">
        <v>1994</v>
      </c>
      <c r="C141" s="144">
        <v>3</v>
      </c>
      <c r="D141" s="144">
        <v>3</v>
      </c>
      <c r="E141" s="144">
        <v>6</v>
      </c>
      <c r="F141" s="144">
        <v>0</v>
      </c>
      <c r="G141" s="144">
        <v>12</v>
      </c>
      <c r="H141" s="144" t="s">
        <v>12305</v>
      </c>
    </row>
    <row r="142" spans="1:8" x14ac:dyDescent="0.25">
      <c r="A142" s="155" t="s">
        <v>1997</v>
      </c>
      <c r="B142" s="144" t="s">
        <v>1998</v>
      </c>
      <c r="C142" s="144">
        <v>0</v>
      </c>
      <c r="D142" s="144">
        <v>3</v>
      </c>
      <c r="E142" s="144">
        <v>6</v>
      </c>
      <c r="F142" s="144">
        <v>0</v>
      </c>
      <c r="G142" s="144">
        <v>9</v>
      </c>
      <c r="H142" s="144" t="s">
        <v>12305</v>
      </c>
    </row>
    <row r="143" spans="1:8" x14ac:dyDescent="0.25">
      <c r="A143" s="154" t="s">
        <v>2000</v>
      </c>
      <c r="B143" s="158" t="s">
        <v>2001</v>
      </c>
      <c r="C143" s="158">
        <v>0</v>
      </c>
      <c r="D143" s="158">
        <v>3</v>
      </c>
      <c r="E143" s="158">
        <v>6</v>
      </c>
      <c r="F143" s="158">
        <v>0</v>
      </c>
      <c r="G143" s="158">
        <v>9</v>
      </c>
      <c r="H143" s="158" t="s">
        <v>12324</v>
      </c>
    </row>
    <row r="144" spans="1:8" x14ac:dyDescent="0.25">
      <c r="A144" s="154" t="s">
        <v>2004</v>
      </c>
      <c r="B144" s="158" t="s">
        <v>2005</v>
      </c>
      <c r="C144" s="158">
        <v>3</v>
      </c>
      <c r="D144" s="158">
        <v>3</v>
      </c>
      <c r="E144" s="158">
        <v>6</v>
      </c>
      <c r="F144" s="158">
        <v>0</v>
      </c>
      <c r="G144" s="158">
        <v>12</v>
      </c>
      <c r="H144" s="158" t="s">
        <v>12324</v>
      </c>
    </row>
    <row r="145" spans="1:8" x14ac:dyDescent="0.25">
      <c r="A145" s="155" t="s">
        <v>2008</v>
      </c>
      <c r="B145" s="144" t="s">
        <v>2009</v>
      </c>
      <c r="C145" s="144">
        <v>0</v>
      </c>
      <c r="D145" s="144">
        <v>3</v>
      </c>
      <c r="E145" s="144">
        <v>6</v>
      </c>
      <c r="F145" s="144">
        <v>0</v>
      </c>
      <c r="G145" s="144">
        <v>9</v>
      </c>
      <c r="H145" s="144" t="s">
        <v>12305</v>
      </c>
    </row>
    <row r="146" spans="1:8" x14ac:dyDescent="0.25">
      <c r="A146" s="146" t="s">
        <v>2012</v>
      </c>
      <c r="B146" s="147" t="s">
        <v>2013</v>
      </c>
      <c r="C146" s="147">
        <v>0</v>
      </c>
      <c r="D146" s="147">
        <v>3</v>
      </c>
      <c r="E146" s="147">
        <v>6</v>
      </c>
      <c r="F146" s="147">
        <v>0</v>
      </c>
      <c r="G146" s="147">
        <v>9</v>
      </c>
      <c r="H146" s="147" t="s">
        <v>197</v>
      </c>
    </row>
    <row r="147" spans="1:8" x14ac:dyDescent="0.25">
      <c r="A147" s="146" t="s">
        <v>6629</v>
      </c>
      <c r="B147" s="147" t="s">
        <v>10333</v>
      </c>
      <c r="C147" s="147">
        <v>0</v>
      </c>
      <c r="D147" s="147">
        <v>0</v>
      </c>
      <c r="E147" s="147">
        <v>1</v>
      </c>
      <c r="F147" s="147">
        <v>0</v>
      </c>
      <c r="G147" s="147">
        <v>1</v>
      </c>
      <c r="H147" s="147" t="s">
        <v>197</v>
      </c>
    </row>
    <row r="148" spans="1:8" x14ac:dyDescent="0.25">
      <c r="A148" s="151" t="s">
        <v>2016</v>
      </c>
      <c r="B148" s="153" t="s">
        <v>2017</v>
      </c>
      <c r="C148" s="153">
        <v>3</v>
      </c>
      <c r="D148" s="153">
        <v>3</v>
      </c>
      <c r="E148" s="153">
        <v>10</v>
      </c>
      <c r="F148" s="153">
        <v>3</v>
      </c>
      <c r="G148" s="153">
        <v>19</v>
      </c>
      <c r="H148" s="153" t="s">
        <v>520</v>
      </c>
    </row>
    <row r="149" spans="1:8" x14ac:dyDescent="0.25">
      <c r="A149" s="151" t="s">
        <v>8636</v>
      </c>
      <c r="B149" s="153" t="s">
        <v>12346</v>
      </c>
      <c r="C149" s="153">
        <v>0</v>
      </c>
      <c r="D149" s="153">
        <v>0</v>
      </c>
      <c r="E149" s="153">
        <v>9</v>
      </c>
      <c r="F149" s="153">
        <v>3</v>
      </c>
      <c r="G149" s="153">
        <v>12</v>
      </c>
      <c r="H149" s="153" t="s">
        <v>520</v>
      </c>
    </row>
    <row r="150" spans="1:8" x14ac:dyDescent="0.25">
      <c r="A150" s="156" t="s">
        <v>2020</v>
      </c>
      <c r="B150" s="159" t="s">
        <v>2021</v>
      </c>
      <c r="C150" s="159">
        <v>0</v>
      </c>
      <c r="D150" s="159">
        <v>3</v>
      </c>
      <c r="E150" s="159">
        <v>10</v>
      </c>
      <c r="F150" s="159">
        <v>3</v>
      </c>
      <c r="G150" s="159">
        <v>16</v>
      </c>
      <c r="H150" s="159" t="s">
        <v>14328</v>
      </c>
    </row>
    <row r="151" spans="1:8" x14ac:dyDescent="0.25">
      <c r="A151" s="150" t="s">
        <v>12483</v>
      </c>
      <c r="B151" s="152" t="s">
        <v>12485</v>
      </c>
      <c r="C151" s="152">
        <v>0</v>
      </c>
      <c r="D151" s="152">
        <v>3</v>
      </c>
      <c r="E151" s="152">
        <v>9</v>
      </c>
      <c r="F151" s="152">
        <v>0</v>
      </c>
      <c r="G151" s="152">
        <v>12</v>
      </c>
      <c r="H151" s="152" t="s">
        <v>397</v>
      </c>
    </row>
    <row r="152" spans="1:8" x14ac:dyDescent="0.25">
      <c r="A152" s="150" t="s">
        <v>2025</v>
      </c>
      <c r="B152" s="152" t="s">
        <v>2026</v>
      </c>
      <c r="C152" s="152">
        <v>3</v>
      </c>
      <c r="D152" s="152">
        <v>2</v>
      </c>
      <c r="E152" s="152">
        <v>9</v>
      </c>
      <c r="F152" s="152">
        <v>3</v>
      </c>
      <c r="G152" s="152">
        <v>17</v>
      </c>
      <c r="H152" s="152" t="s">
        <v>397</v>
      </c>
    </row>
    <row r="153" spans="1:8" x14ac:dyDescent="0.25">
      <c r="A153" s="148" t="s">
        <v>15284</v>
      </c>
      <c r="B153" s="149" t="s">
        <v>15286</v>
      </c>
      <c r="C153" s="149">
        <v>1</v>
      </c>
      <c r="D153" s="149">
        <v>3</v>
      </c>
      <c r="E153" s="149">
        <v>0</v>
      </c>
      <c r="F153" s="149">
        <v>0</v>
      </c>
      <c r="G153" s="149">
        <v>4</v>
      </c>
      <c r="H153" s="149" t="s">
        <v>14399</v>
      </c>
    </row>
    <row r="154" spans="1:8" x14ac:dyDescent="0.25">
      <c r="A154" s="148" t="s">
        <v>15723</v>
      </c>
      <c r="B154" s="149" t="s">
        <v>15725</v>
      </c>
      <c r="C154" s="149">
        <v>0</v>
      </c>
      <c r="D154" s="149">
        <v>0</v>
      </c>
      <c r="E154" s="149">
        <v>9</v>
      </c>
      <c r="F154" s="149">
        <v>0</v>
      </c>
      <c r="G154" s="149">
        <v>9</v>
      </c>
      <c r="H154" s="149" t="s">
        <v>14403</v>
      </c>
    </row>
    <row r="155" spans="1:8" x14ac:dyDescent="0.25">
      <c r="A155" s="150" t="s">
        <v>2029</v>
      </c>
      <c r="B155" s="152" t="s">
        <v>2030</v>
      </c>
      <c r="C155" s="152">
        <v>0</v>
      </c>
      <c r="D155" s="152">
        <v>3</v>
      </c>
      <c r="E155" s="152">
        <v>9</v>
      </c>
      <c r="F155" s="152">
        <v>3</v>
      </c>
      <c r="G155" s="152">
        <v>15</v>
      </c>
      <c r="H155" s="152" t="s">
        <v>397</v>
      </c>
    </row>
    <row r="156" spans="1:8" x14ac:dyDescent="0.25">
      <c r="A156" s="146" t="s">
        <v>2032</v>
      </c>
      <c r="B156" s="147" t="s">
        <v>2033</v>
      </c>
      <c r="C156" s="147">
        <v>0</v>
      </c>
      <c r="D156" s="147">
        <v>3</v>
      </c>
      <c r="E156" s="147">
        <v>9</v>
      </c>
      <c r="F156" s="147">
        <v>0</v>
      </c>
      <c r="G156" s="147">
        <v>12</v>
      </c>
      <c r="H156" s="147" t="s">
        <v>197</v>
      </c>
    </row>
    <row r="157" spans="1:8" x14ac:dyDescent="0.25">
      <c r="A157" s="155" t="s">
        <v>12351</v>
      </c>
      <c r="B157" s="144" t="s">
        <v>12352</v>
      </c>
      <c r="C157" s="144">
        <v>0</v>
      </c>
      <c r="D157" s="144">
        <v>0</v>
      </c>
      <c r="E157" s="144">
        <v>3</v>
      </c>
      <c r="F157" s="144">
        <v>0</v>
      </c>
      <c r="G157" s="144">
        <v>3</v>
      </c>
      <c r="H157" s="144" t="s">
        <v>12305</v>
      </c>
    </row>
    <row r="158" spans="1:8" x14ac:dyDescent="0.25">
      <c r="A158" s="146" t="s">
        <v>12306</v>
      </c>
      <c r="B158" s="147" t="s">
        <v>12334</v>
      </c>
      <c r="C158" s="147">
        <v>0</v>
      </c>
      <c r="D158" s="147">
        <v>0</v>
      </c>
      <c r="E158" s="147">
        <v>3</v>
      </c>
      <c r="F158" s="147">
        <v>0</v>
      </c>
      <c r="G158" s="147">
        <v>3</v>
      </c>
      <c r="H158" s="147" t="s">
        <v>197</v>
      </c>
    </row>
    <row r="159" spans="1:8" x14ac:dyDescent="0.25">
      <c r="A159" s="146" t="s">
        <v>12355</v>
      </c>
      <c r="B159" s="147" t="s">
        <v>12356</v>
      </c>
      <c r="C159" s="147">
        <v>0</v>
      </c>
      <c r="D159" s="147">
        <v>0</v>
      </c>
      <c r="E159" s="147">
        <v>3</v>
      </c>
      <c r="F159" s="147">
        <v>0</v>
      </c>
      <c r="G159" s="147">
        <v>3</v>
      </c>
      <c r="H159" s="147" t="s">
        <v>197</v>
      </c>
    </row>
    <row r="160" spans="1:8" x14ac:dyDescent="0.25">
      <c r="A160" s="155" t="s">
        <v>12385</v>
      </c>
      <c r="B160" s="144" t="s">
        <v>12425</v>
      </c>
      <c r="C160" s="144">
        <v>0</v>
      </c>
      <c r="D160" s="144">
        <v>0</v>
      </c>
      <c r="E160" s="144">
        <v>3</v>
      </c>
      <c r="F160" s="144">
        <v>0</v>
      </c>
      <c r="G160" s="144">
        <v>3</v>
      </c>
      <c r="H160" s="144" t="s">
        <v>12305</v>
      </c>
    </row>
    <row r="161" spans="1:8" x14ac:dyDescent="0.25">
      <c r="A161" s="155" t="s">
        <v>12386</v>
      </c>
      <c r="B161" s="144" t="s">
        <v>12426</v>
      </c>
      <c r="C161" s="144">
        <v>0</v>
      </c>
      <c r="D161" s="144">
        <v>0</v>
      </c>
      <c r="E161" s="144">
        <v>3</v>
      </c>
      <c r="F161" s="144">
        <v>0</v>
      </c>
      <c r="G161" s="144">
        <v>3</v>
      </c>
      <c r="H161" s="144" t="s">
        <v>12305</v>
      </c>
    </row>
    <row r="162" spans="1:8" x14ac:dyDescent="0.25">
      <c r="A162" s="146" t="s">
        <v>12600</v>
      </c>
      <c r="B162" s="147" t="s">
        <v>12601</v>
      </c>
      <c r="C162" s="147">
        <v>0</v>
      </c>
      <c r="D162" s="147">
        <v>0</v>
      </c>
      <c r="E162" s="147">
        <v>3</v>
      </c>
      <c r="F162" s="147">
        <v>0</v>
      </c>
      <c r="G162" s="147">
        <v>3</v>
      </c>
      <c r="H162" s="147" t="s">
        <v>197</v>
      </c>
    </row>
    <row r="163" spans="1:8" x14ac:dyDescent="0.25">
      <c r="A163" s="154" t="s">
        <v>12384</v>
      </c>
      <c r="B163" s="158" t="s">
        <v>12424</v>
      </c>
      <c r="C163" s="158">
        <v>0</v>
      </c>
      <c r="D163" s="158">
        <v>0</v>
      </c>
      <c r="E163" s="158">
        <v>3</v>
      </c>
      <c r="F163" s="158">
        <v>0</v>
      </c>
      <c r="G163" s="158">
        <v>3</v>
      </c>
      <c r="H163" s="158" t="s">
        <v>12324</v>
      </c>
    </row>
    <row r="164" spans="1:8" x14ac:dyDescent="0.25">
      <c r="A164" s="156" t="s">
        <v>12382</v>
      </c>
      <c r="B164" s="159" t="s">
        <v>12428</v>
      </c>
      <c r="C164" s="159">
        <v>0</v>
      </c>
      <c r="D164" s="159">
        <v>0</v>
      </c>
      <c r="E164" s="159">
        <v>3</v>
      </c>
      <c r="F164" s="159">
        <v>0</v>
      </c>
      <c r="G164" s="159">
        <v>3</v>
      </c>
      <c r="H164" s="159" t="s">
        <v>14328</v>
      </c>
    </row>
    <row r="165" spans="1:8" x14ac:dyDescent="0.25">
      <c r="A165" s="156" t="s">
        <v>12353</v>
      </c>
      <c r="B165" s="159" t="s">
        <v>12354</v>
      </c>
      <c r="C165" s="159">
        <v>0</v>
      </c>
      <c r="D165" s="159">
        <v>0</v>
      </c>
      <c r="E165" s="159">
        <v>3</v>
      </c>
      <c r="F165" s="159">
        <v>0</v>
      </c>
      <c r="G165" s="159">
        <v>3</v>
      </c>
      <c r="H165" s="159" t="s">
        <v>14328</v>
      </c>
    </row>
    <row r="166" spans="1:8" x14ac:dyDescent="0.25">
      <c r="A166" s="154" t="s">
        <v>12383</v>
      </c>
      <c r="B166" s="158" t="s">
        <v>12427</v>
      </c>
      <c r="C166" s="158">
        <v>0</v>
      </c>
      <c r="D166" s="158">
        <v>0</v>
      </c>
      <c r="E166" s="158">
        <v>3</v>
      </c>
      <c r="F166" s="158">
        <v>0</v>
      </c>
      <c r="G166" s="158">
        <v>3</v>
      </c>
      <c r="H166" s="158" t="s">
        <v>12324</v>
      </c>
    </row>
    <row r="167" spans="1:8" x14ac:dyDescent="0.25">
      <c r="A167" s="146" t="s">
        <v>6354</v>
      </c>
      <c r="B167" s="147" t="s">
        <v>6917</v>
      </c>
      <c r="C167" s="147">
        <v>0</v>
      </c>
      <c r="D167" s="147">
        <v>0</v>
      </c>
      <c r="E167" s="147">
        <v>3</v>
      </c>
      <c r="F167" s="147">
        <v>0</v>
      </c>
      <c r="G167" s="147">
        <v>3</v>
      </c>
      <c r="H167" s="147" t="s">
        <v>197</v>
      </c>
    </row>
    <row r="168" spans="1:8" x14ac:dyDescent="0.25">
      <c r="A168" s="146" t="s">
        <v>6355</v>
      </c>
      <c r="B168" s="147" t="s">
        <v>6911</v>
      </c>
      <c r="C168" s="147">
        <v>0</v>
      </c>
      <c r="D168" s="147">
        <v>0</v>
      </c>
      <c r="E168" s="147">
        <v>3</v>
      </c>
      <c r="F168" s="147">
        <v>0</v>
      </c>
      <c r="G168" s="147">
        <v>3</v>
      </c>
      <c r="H168" s="147" t="s">
        <v>197</v>
      </c>
    </row>
    <row r="169" spans="1:8" x14ac:dyDescent="0.25">
      <c r="A169" s="146" t="s">
        <v>6356</v>
      </c>
      <c r="B169" s="147" t="s">
        <v>6915</v>
      </c>
      <c r="C169" s="147">
        <v>0</v>
      </c>
      <c r="D169" s="147">
        <v>0</v>
      </c>
      <c r="E169" s="147">
        <v>3</v>
      </c>
      <c r="F169" s="147">
        <v>0</v>
      </c>
      <c r="G169" s="147">
        <v>3</v>
      </c>
      <c r="H169" s="147" t="s">
        <v>197</v>
      </c>
    </row>
    <row r="170" spans="1:8" x14ac:dyDescent="0.25">
      <c r="A170" s="146" t="s">
        <v>6357</v>
      </c>
      <c r="B170" s="147" t="s">
        <v>6910</v>
      </c>
      <c r="C170" s="147">
        <v>0</v>
      </c>
      <c r="D170" s="147">
        <v>0</v>
      </c>
      <c r="E170" s="147">
        <v>3</v>
      </c>
      <c r="F170" s="147">
        <v>0</v>
      </c>
      <c r="G170" s="147">
        <v>3</v>
      </c>
      <c r="H170" s="147" t="s">
        <v>197</v>
      </c>
    </row>
    <row r="171" spans="1:8" x14ac:dyDescent="0.25">
      <c r="A171" s="146" t="s">
        <v>6358</v>
      </c>
      <c r="B171" s="147" t="s">
        <v>6909</v>
      </c>
      <c r="C171" s="147">
        <v>0</v>
      </c>
      <c r="D171" s="147">
        <v>0</v>
      </c>
      <c r="E171" s="147">
        <v>3</v>
      </c>
      <c r="F171" s="147">
        <v>0</v>
      </c>
      <c r="G171" s="147">
        <v>3</v>
      </c>
      <c r="H171" s="147" t="s">
        <v>197</v>
      </c>
    </row>
    <row r="172" spans="1:8" x14ac:dyDescent="0.25">
      <c r="A172" s="155" t="s">
        <v>6359</v>
      </c>
      <c r="B172" s="144" t="s">
        <v>6882</v>
      </c>
      <c r="C172" s="144">
        <v>0</v>
      </c>
      <c r="D172" s="144">
        <v>0</v>
      </c>
      <c r="E172" s="144">
        <v>3</v>
      </c>
      <c r="F172" s="144">
        <v>0</v>
      </c>
      <c r="G172" s="144">
        <v>3</v>
      </c>
      <c r="H172" s="144" t="s">
        <v>12305</v>
      </c>
    </row>
    <row r="173" spans="1:8" x14ac:dyDescent="0.25">
      <c r="A173" s="155" t="s">
        <v>6360</v>
      </c>
      <c r="B173" s="144" t="s">
        <v>6851</v>
      </c>
      <c r="C173" s="144">
        <v>0</v>
      </c>
      <c r="D173" s="144">
        <v>0</v>
      </c>
      <c r="E173" s="144">
        <v>3</v>
      </c>
      <c r="F173" s="144">
        <v>0</v>
      </c>
      <c r="G173" s="144">
        <v>3</v>
      </c>
      <c r="H173" s="144" t="s">
        <v>12305</v>
      </c>
    </row>
    <row r="174" spans="1:8" x14ac:dyDescent="0.25">
      <c r="A174" s="155" t="s">
        <v>6361</v>
      </c>
      <c r="B174" s="144" t="s">
        <v>6855</v>
      </c>
      <c r="C174" s="144">
        <v>0</v>
      </c>
      <c r="D174" s="144">
        <v>0</v>
      </c>
      <c r="E174" s="144">
        <v>3</v>
      </c>
      <c r="F174" s="144">
        <v>0</v>
      </c>
      <c r="G174" s="144">
        <v>3</v>
      </c>
      <c r="H174" s="144" t="s">
        <v>12305</v>
      </c>
    </row>
    <row r="175" spans="1:8" x14ac:dyDescent="0.25">
      <c r="A175" s="155" t="s">
        <v>6362</v>
      </c>
      <c r="B175" s="144" t="s">
        <v>6852</v>
      </c>
      <c r="C175" s="144">
        <v>0</v>
      </c>
      <c r="D175" s="144">
        <v>0</v>
      </c>
      <c r="E175" s="144">
        <v>3</v>
      </c>
      <c r="F175" s="144">
        <v>0</v>
      </c>
      <c r="G175" s="144">
        <v>3</v>
      </c>
      <c r="H175" s="144" t="s">
        <v>12305</v>
      </c>
    </row>
    <row r="176" spans="1:8" x14ac:dyDescent="0.25">
      <c r="A176" s="155" t="s">
        <v>6363</v>
      </c>
      <c r="B176" s="144" t="s">
        <v>6874</v>
      </c>
      <c r="C176" s="144">
        <v>0</v>
      </c>
      <c r="D176" s="144">
        <v>0</v>
      </c>
      <c r="E176" s="144">
        <v>3</v>
      </c>
      <c r="F176" s="144">
        <v>0</v>
      </c>
      <c r="G176" s="144">
        <v>3</v>
      </c>
      <c r="H176" s="144" t="s">
        <v>12305</v>
      </c>
    </row>
    <row r="177" spans="1:8" x14ac:dyDescent="0.25">
      <c r="A177" s="155" t="s">
        <v>6364</v>
      </c>
      <c r="B177" s="144" t="s">
        <v>6856</v>
      </c>
      <c r="C177" s="144">
        <v>0</v>
      </c>
      <c r="D177" s="144">
        <v>0</v>
      </c>
      <c r="E177" s="144">
        <v>3</v>
      </c>
      <c r="F177" s="144">
        <v>0</v>
      </c>
      <c r="G177" s="144">
        <v>3</v>
      </c>
      <c r="H177" s="144" t="s">
        <v>12305</v>
      </c>
    </row>
    <row r="178" spans="1:8" x14ac:dyDescent="0.25">
      <c r="A178" s="155" t="s">
        <v>6365</v>
      </c>
      <c r="B178" s="144" t="s">
        <v>6862</v>
      </c>
      <c r="C178" s="144">
        <v>0</v>
      </c>
      <c r="D178" s="144">
        <v>0</v>
      </c>
      <c r="E178" s="144">
        <v>3</v>
      </c>
      <c r="F178" s="144">
        <v>0</v>
      </c>
      <c r="G178" s="144">
        <v>3</v>
      </c>
      <c r="H178" s="144" t="s">
        <v>12305</v>
      </c>
    </row>
    <row r="179" spans="1:8" x14ac:dyDescent="0.25">
      <c r="A179" s="146" t="s">
        <v>5738</v>
      </c>
      <c r="B179" s="147" t="s">
        <v>10325</v>
      </c>
      <c r="C179" s="147">
        <v>0</v>
      </c>
      <c r="D179" s="147">
        <v>0</v>
      </c>
      <c r="E179" s="147">
        <v>9</v>
      </c>
      <c r="F179" s="147">
        <v>3</v>
      </c>
      <c r="G179" s="147">
        <v>12</v>
      </c>
      <c r="H179" s="147" t="s">
        <v>197</v>
      </c>
    </row>
    <row r="180" spans="1:8" x14ac:dyDescent="0.25">
      <c r="A180" s="155" t="s">
        <v>6366</v>
      </c>
      <c r="B180" s="144" t="s">
        <v>6873</v>
      </c>
      <c r="C180" s="144">
        <v>0</v>
      </c>
      <c r="D180" s="144">
        <v>0</v>
      </c>
      <c r="E180" s="144">
        <v>3</v>
      </c>
      <c r="F180" s="144">
        <v>0</v>
      </c>
      <c r="G180" s="144">
        <v>3</v>
      </c>
      <c r="H180" s="144" t="s">
        <v>12305</v>
      </c>
    </row>
    <row r="181" spans="1:8" x14ac:dyDescent="0.25">
      <c r="A181" s="150" t="s">
        <v>5181</v>
      </c>
      <c r="B181" s="152" t="s">
        <v>5182</v>
      </c>
      <c r="C181" s="152">
        <v>0</v>
      </c>
      <c r="D181" s="152">
        <v>0</v>
      </c>
      <c r="E181" s="152">
        <v>9</v>
      </c>
      <c r="F181" s="152">
        <v>3</v>
      </c>
      <c r="G181" s="152">
        <v>12</v>
      </c>
      <c r="H181" s="152" t="s">
        <v>397</v>
      </c>
    </row>
    <row r="182" spans="1:8" x14ac:dyDescent="0.25">
      <c r="A182" s="155" t="s">
        <v>6367</v>
      </c>
      <c r="B182" s="144" t="s">
        <v>6857</v>
      </c>
      <c r="C182" s="144">
        <v>0</v>
      </c>
      <c r="D182" s="144">
        <v>0</v>
      </c>
      <c r="E182" s="144">
        <v>3</v>
      </c>
      <c r="F182" s="144">
        <v>0</v>
      </c>
      <c r="G182" s="144">
        <v>3</v>
      </c>
      <c r="H182" s="144" t="s">
        <v>12305</v>
      </c>
    </row>
    <row r="183" spans="1:8" x14ac:dyDescent="0.25">
      <c r="A183" s="155" t="s">
        <v>6368</v>
      </c>
      <c r="B183" s="144" t="s">
        <v>6887</v>
      </c>
      <c r="C183" s="144">
        <v>0</v>
      </c>
      <c r="D183" s="144">
        <v>0</v>
      </c>
      <c r="E183" s="144">
        <v>3</v>
      </c>
      <c r="F183" s="144">
        <v>0</v>
      </c>
      <c r="G183" s="144">
        <v>3</v>
      </c>
      <c r="H183" s="144" t="s">
        <v>12305</v>
      </c>
    </row>
    <row r="184" spans="1:8" x14ac:dyDescent="0.25">
      <c r="A184" s="155" t="s">
        <v>6369</v>
      </c>
      <c r="B184" s="144" t="s">
        <v>6878</v>
      </c>
      <c r="C184" s="144">
        <v>0</v>
      </c>
      <c r="D184" s="144">
        <v>0</v>
      </c>
      <c r="E184" s="144">
        <v>3</v>
      </c>
      <c r="F184" s="144">
        <v>0</v>
      </c>
      <c r="G184" s="144">
        <v>3</v>
      </c>
      <c r="H184" s="144" t="s">
        <v>12305</v>
      </c>
    </row>
    <row r="185" spans="1:8" x14ac:dyDescent="0.25">
      <c r="A185" s="155" t="s">
        <v>6370</v>
      </c>
      <c r="B185" s="144" t="s">
        <v>6864</v>
      </c>
      <c r="C185" s="144">
        <v>0</v>
      </c>
      <c r="D185" s="144">
        <v>0</v>
      </c>
      <c r="E185" s="144">
        <v>3</v>
      </c>
      <c r="F185" s="144">
        <v>0</v>
      </c>
      <c r="G185" s="144">
        <v>3</v>
      </c>
      <c r="H185" s="144" t="s">
        <v>12305</v>
      </c>
    </row>
    <row r="186" spans="1:8" x14ac:dyDescent="0.25">
      <c r="A186" s="150" t="s">
        <v>2037</v>
      </c>
      <c r="B186" s="152" t="s">
        <v>10359</v>
      </c>
      <c r="C186" s="152">
        <v>0</v>
      </c>
      <c r="D186" s="152">
        <v>0</v>
      </c>
      <c r="E186" s="152">
        <v>9</v>
      </c>
      <c r="F186" s="152">
        <v>3</v>
      </c>
      <c r="G186" s="152">
        <v>12</v>
      </c>
      <c r="H186" s="152" t="s">
        <v>397</v>
      </c>
    </row>
    <row r="187" spans="1:8" x14ac:dyDescent="0.25">
      <c r="A187" s="155" t="s">
        <v>6371</v>
      </c>
      <c r="B187" s="144" t="s">
        <v>6870</v>
      </c>
      <c r="C187" s="144">
        <v>0</v>
      </c>
      <c r="D187" s="144">
        <v>0</v>
      </c>
      <c r="E187" s="144">
        <v>3</v>
      </c>
      <c r="F187" s="144">
        <v>0</v>
      </c>
      <c r="G187" s="144">
        <v>3</v>
      </c>
      <c r="H187" s="144" t="s">
        <v>12305</v>
      </c>
    </row>
    <row r="188" spans="1:8" x14ac:dyDescent="0.25">
      <c r="A188" s="155" t="s">
        <v>6657</v>
      </c>
      <c r="B188" s="144" t="s">
        <v>10284</v>
      </c>
      <c r="C188" s="144">
        <v>0</v>
      </c>
      <c r="D188" s="144">
        <v>0</v>
      </c>
      <c r="E188" s="144">
        <v>3</v>
      </c>
      <c r="F188" s="144">
        <v>0</v>
      </c>
      <c r="G188" s="144">
        <v>3</v>
      </c>
      <c r="H188" s="144" t="s">
        <v>12305</v>
      </c>
    </row>
    <row r="189" spans="1:8" x14ac:dyDescent="0.25">
      <c r="A189" s="155" t="s">
        <v>6373</v>
      </c>
      <c r="B189" s="144" t="s">
        <v>6858</v>
      </c>
      <c r="C189" s="144">
        <v>0</v>
      </c>
      <c r="D189" s="144">
        <v>0</v>
      </c>
      <c r="E189" s="144">
        <v>4</v>
      </c>
      <c r="F189" s="144">
        <v>0</v>
      </c>
      <c r="G189" s="144">
        <v>4</v>
      </c>
      <c r="H189" s="144" t="s">
        <v>12305</v>
      </c>
    </row>
    <row r="190" spans="1:8" x14ac:dyDescent="0.25">
      <c r="A190" s="155" t="s">
        <v>6374</v>
      </c>
      <c r="B190" s="144" t="s">
        <v>6866</v>
      </c>
      <c r="C190" s="144">
        <v>0</v>
      </c>
      <c r="D190" s="144">
        <v>0</v>
      </c>
      <c r="E190" s="144">
        <v>3</v>
      </c>
      <c r="F190" s="144">
        <v>0</v>
      </c>
      <c r="G190" s="144">
        <v>3</v>
      </c>
      <c r="H190" s="144" t="s">
        <v>12305</v>
      </c>
    </row>
    <row r="191" spans="1:8" x14ac:dyDescent="0.25">
      <c r="A191" s="151" t="s">
        <v>6375</v>
      </c>
      <c r="B191" s="153" t="s">
        <v>6821</v>
      </c>
      <c r="C191" s="153">
        <v>0</v>
      </c>
      <c r="D191" s="153">
        <v>0</v>
      </c>
      <c r="E191" s="153">
        <v>3</v>
      </c>
      <c r="F191" s="153">
        <v>0</v>
      </c>
      <c r="G191" s="153">
        <v>3</v>
      </c>
      <c r="H191" s="153" t="s">
        <v>520</v>
      </c>
    </row>
    <row r="192" spans="1:8" x14ac:dyDescent="0.25">
      <c r="A192" s="151" t="s">
        <v>6376</v>
      </c>
      <c r="B192" s="153" t="s">
        <v>6816</v>
      </c>
      <c r="C192" s="153">
        <v>0</v>
      </c>
      <c r="D192" s="153">
        <v>0</v>
      </c>
      <c r="E192" s="153">
        <v>3</v>
      </c>
      <c r="F192" s="153">
        <v>0</v>
      </c>
      <c r="G192" s="153">
        <v>3</v>
      </c>
      <c r="H192" s="153" t="s">
        <v>520</v>
      </c>
    </row>
    <row r="193" spans="1:8" x14ac:dyDescent="0.25">
      <c r="A193" s="151" t="s">
        <v>6377</v>
      </c>
      <c r="B193" s="153" t="s">
        <v>6804</v>
      </c>
      <c r="C193" s="153">
        <v>0</v>
      </c>
      <c r="D193" s="153">
        <v>0</v>
      </c>
      <c r="E193" s="153">
        <v>3</v>
      </c>
      <c r="F193" s="153">
        <v>0</v>
      </c>
      <c r="G193" s="153">
        <v>3</v>
      </c>
      <c r="H193" s="153" t="s">
        <v>520</v>
      </c>
    </row>
    <row r="194" spans="1:8" x14ac:dyDescent="0.25">
      <c r="A194" s="157" t="s">
        <v>6378</v>
      </c>
      <c r="B194" s="160" t="s">
        <v>6936</v>
      </c>
      <c r="C194" s="160">
        <v>0</v>
      </c>
      <c r="D194" s="160">
        <v>0</v>
      </c>
      <c r="E194" s="160">
        <v>3</v>
      </c>
      <c r="F194" s="160">
        <v>0</v>
      </c>
      <c r="G194" s="160">
        <v>3</v>
      </c>
      <c r="H194" s="160" t="s">
        <v>942</v>
      </c>
    </row>
    <row r="195" spans="1:8" x14ac:dyDescent="0.25">
      <c r="A195" s="157" t="s">
        <v>6379</v>
      </c>
      <c r="B195" s="160" t="s">
        <v>6943</v>
      </c>
      <c r="C195" s="160">
        <v>0</v>
      </c>
      <c r="D195" s="160">
        <v>0</v>
      </c>
      <c r="E195" s="160">
        <v>3</v>
      </c>
      <c r="F195" s="160">
        <v>0</v>
      </c>
      <c r="G195" s="160">
        <v>3</v>
      </c>
      <c r="H195" s="160" t="s">
        <v>942</v>
      </c>
    </row>
    <row r="196" spans="1:8" x14ac:dyDescent="0.25">
      <c r="A196" s="157" t="s">
        <v>6380</v>
      </c>
      <c r="B196" s="160" t="s">
        <v>6939</v>
      </c>
      <c r="C196" s="160">
        <v>0</v>
      </c>
      <c r="D196" s="160">
        <v>0</v>
      </c>
      <c r="E196" s="160">
        <v>3</v>
      </c>
      <c r="F196" s="160">
        <v>0</v>
      </c>
      <c r="G196" s="160">
        <v>3</v>
      </c>
      <c r="H196" s="160" t="s">
        <v>942</v>
      </c>
    </row>
    <row r="197" spans="1:8" x14ac:dyDescent="0.25">
      <c r="A197" s="157" t="s">
        <v>6381</v>
      </c>
      <c r="B197" s="160" t="s">
        <v>6937</v>
      </c>
      <c r="C197" s="160">
        <v>0</v>
      </c>
      <c r="D197" s="160">
        <v>0</v>
      </c>
      <c r="E197" s="160">
        <v>3</v>
      </c>
      <c r="F197" s="160">
        <v>0</v>
      </c>
      <c r="G197" s="160">
        <v>3</v>
      </c>
      <c r="H197" s="160" t="s">
        <v>942</v>
      </c>
    </row>
    <row r="198" spans="1:8" x14ac:dyDescent="0.25">
      <c r="A198" s="151" t="s">
        <v>6382</v>
      </c>
      <c r="B198" s="153" t="s">
        <v>6824</v>
      </c>
      <c r="C198" s="153">
        <v>0</v>
      </c>
      <c r="D198" s="153">
        <v>0</v>
      </c>
      <c r="E198" s="153">
        <v>3</v>
      </c>
      <c r="F198" s="153">
        <v>0</v>
      </c>
      <c r="G198" s="153">
        <v>3</v>
      </c>
      <c r="H198" s="153" t="s">
        <v>520</v>
      </c>
    </row>
    <row r="199" spans="1:8" x14ac:dyDescent="0.25">
      <c r="A199" s="151" t="s">
        <v>6383</v>
      </c>
      <c r="B199" s="153" t="s">
        <v>6803</v>
      </c>
      <c r="C199" s="153">
        <v>0</v>
      </c>
      <c r="D199" s="153">
        <v>0</v>
      </c>
      <c r="E199" s="153">
        <v>3</v>
      </c>
      <c r="F199" s="153">
        <v>0</v>
      </c>
      <c r="G199" s="153">
        <v>3</v>
      </c>
      <c r="H199" s="153" t="s">
        <v>520</v>
      </c>
    </row>
    <row r="200" spans="1:8" x14ac:dyDescent="0.25">
      <c r="A200" s="151" t="s">
        <v>6384</v>
      </c>
      <c r="B200" s="153" t="s">
        <v>6827</v>
      </c>
      <c r="C200" s="153">
        <v>0</v>
      </c>
      <c r="D200" s="153">
        <v>0</v>
      </c>
      <c r="E200" s="153">
        <v>3</v>
      </c>
      <c r="F200" s="153">
        <v>0</v>
      </c>
      <c r="G200" s="153">
        <v>3</v>
      </c>
      <c r="H200" s="153" t="s">
        <v>520</v>
      </c>
    </row>
    <row r="201" spans="1:8" x14ac:dyDescent="0.25">
      <c r="A201" s="157" t="s">
        <v>6385</v>
      </c>
      <c r="B201" s="160" t="s">
        <v>10379</v>
      </c>
      <c r="C201" s="160">
        <v>0</v>
      </c>
      <c r="D201" s="160">
        <v>0</v>
      </c>
      <c r="E201" s="160">
        <v>3</v>
      </c>
      <c r="F201" s="160">
        <v>0</v>
      </c>
      <c r="G201" s="160">
        <v>3</v>
      </c>
      <c r="H201" s="160" t="s">
        <v>942</v>
      </c>
    </row>
    <row r="202" spans="1:8" x14ac:dyDescent="0.25">
      <c r="A202" s="151" t="s">
        <v>6386</v>
      </c>
      <c r="B202" s="153" t="s">
        <v>6805</v>
      </c>
      <c r="C202" s="153">
        <v>0</v>
      </c>
      <c r="D202" s="153">
        <v>0</v>
      </c>
      <c r="E202" s="153">
        <v>3</v>
      </c>
      <c r="F202" s="153">
        <v>0</v>
      </c>
      <c r="G202" s="153">
        <v>3</v>
      </c>
      <c r="H202" s="153" t="s">
        <v>520</v>
      </c>
    </row>
    <row r="203" spans="1:8" x14ac:dyDescent="0.25">
      <c r="A203" s="151" t="s">
        <v>6387</v>
      </c>
      <c r="B203" s="153" t="s">
        <v>6876</v>
      </c>
      <c r="C203" s="153">
        <v>0</v>
      </c>
      <c r="D203" s="153">
        <v>0</v>
      </c>
      <c r="E203" s="153">
        <v>3</v>
      </c>
      <c r="F203" s="153">
        <v>0</v>
      </c>
      <c r="G203" s="153">
        <v>3</v>
      </c>
      <c r="H203" s="153" t="s">
        <v>520</v>
      </c>
    </row>
    <row r="204" spans="1:8" x14ac:dyDescent="0.25">
      <c r="A204" s="155" t="s">
        <v>6388</v>
      </c>
      <c r="B204" s="144" t="s">
        <v>6890</v>
      </c>
      <c r="C204" s="144">
        <v>0</v>
      </c>
      <c r="D204" s="144">
        <v>0</v>
      </c>
      <c r="E204" s="144">
        <v>2</v>
      </c>
      <c r="F204" s="144">
        <v>0</v>
      </c>
      <c r="G204" s="144">
        <v>2</v>
      </c>
      <c r="H204" s="144" t="s">
        <v>12305</v>
      </c>
    </row>
    <row r="205" spans="1:8" x14ac:dyDescent="0.25">
      <c r="A205" s="155" t="s">
        <v>6389</v>
      </c>
      <c r="B205" s="144" t="s">
        <v>6867</v>
      </c>
      <c r="C205" s="144">
        <v>0</v>
      </c>
      <c r="D205" s="144">
        <v>0</v>
      </c>
      <c r="E205" s="144">
        <v>3</v>
      </c>
      <c r="F205" s="144">
        <v>0</v>
      </c>
      <c r="G205" s="144">
        <v>3</v>
      </c>
      <c r="H205" s="144" t="s">
        <v>12305</v>
      </c>
    </row>
    <row r="206" spans="1:8" x14ac:dyDescent="0.25">
      <c r="A206" s="156" t="s">
        <v>6390</v>
      </c>
      <c r="B206" s="159" t="s">
        <v>6966</v>
      </c>
      <c r="C206" s="159">
        <v>0</v>
      </c>
      <c r="D206" s="159">
        <v>0</v>
      </c>
      <c r="E206" s="159">
        <v>3</v>
      </c>
      <c r="F206" s="159">
        <v>0</v>
      </c>
      <c r="G206" s="159">
        <v>3</v>
      </c>
      <c r="H206" s="159" t="s">
        <v>14328</v>
      </c>
    </row>
    <row r="207" spans="1:8" x14ac:dyDescent="0.25">
      <c r="A207" s="154" t="s">
        <v>6391</v>
      </c>
      <c r="B207" s="158" t="s">
        <v>6738</v>
      </c>
      <c r="C207" s="158">
        <v>0</v>
      </c>
      <c r="D207" s="158">
        <v>0</v>
      </c>
      <c r="E207" s="158">
        <v>3</v>
      </c>
      <c r="F207" s="158">
        <v>0</v>
      </c>
      <c r="G207" s="158">
        <v>3</v>
      </c>
      <c r="H207" s="158" t="s">
        <v>12324</v>
      </c>
    </row>
    <row r="208" spans="1:8" x14ac:dyDescent="0.25">
      <c r="A208" s="156" t="s">
        <v>6392</v>
      </c>
      <c r="B208" s="159" t="s">
        <v>6963</v>
      </c>
      <c r="C208" s="159">
        <v>0</v>
      </c>
      <c r="D208" s="159">
        <v>0</v>
      </c>
      <c r="E208" s="159">
        <v>3</v>
      </c>
      <c r="F208" s="159">
        <v>0</v>
      </c>
      <c r="G208" s="159">
        <v>3</v>
      </c>
      <c r="H208" s="159" t="s">
        <v>14328</v>
      </c>
    </row>
    <row r="209" spans="1:8" x14ac:dyDescent="0.25">
      <c r="A209" s="156" t="s">
        <v>6393</v>
      </c>
      <c r="B209" s="159" t="s">
        <v>6960</v>
      </c>
      <c r="C209" s="159">
        <v>0</v>
      </c>
      <c r="D209" s="159">
        <v>0</v>
      </c>
      <c r="E209" s="159">
        <v>3</v>
      </c>
      <c r="F209" s="159">
        <v>0</v>
      </c>
      <c r="G209" s="159">
        <v>3</v>
      </c>
      <c r="H209" s="159" t="s">
        <v>14328</v>
      </c>
    </row>
    <row r="210" spans="1:8" x14ac:dyDescent="0.25">
      <c r="A210" s="156" t="s">
        <v>6394</v>
      </c>
      <c r="B210" s="159" t="s">
        <v>6967</v>
      </c>
      <c r="C210" s="159">
        <v>0</v>
      </c>
      <c r="D210" s="159">
        <v>0</v>
      </c>
      <c r="E210" s="159">
        <v>3</v>
      </c>
      <c r="F210" s="159">
        <v>0</v>
      </c>
      <c r="G210" s="159">
        <v>3</v>
      </c>
      <c r="H210" s="159" t="s">
        <v>14328</v>
      </c>
    </row>
    <row r="211" spans="1:8" x14ac:dyDescent="0.25">
      <c r="A211" s="154" t="s">
        <v>6395</v>
      </c>
      <c r="B211" s="158" t="s">
        <v>6762</v>
      </c>
      <c r="C211" s="158">
        <v>0</v>
      </c>
      <c r="D211" s="158">
        <v>0</v>
      </c>
      <c r="E211" s="158">
        <v>3</v>
      </c>
      <c r="F211" s="158">
        <v>0</v>
      </c>
      <c r="G211" s="158">
        <v>3</v>
      </c>
      <c r="H211" s="158" t="s">
        <v>12324</v>
      </c>
    </row>
    <row r="212" spans="1:8" x14ac:dyDescent="0.25">
      <c r="A212" s="154" t="s">
        <v>6396</v>
      </c>
      <c r="B212" s="158" t="s">
        <v>6746</v>
      </c>
      <c r="C212" s="158">
        <v>0</v>
      </c>
      <c r="D212" s="158">
        <v>0</v>
      </c>
      <c r="E212" s="158">
        <v>3</v>
      </c>
      <c r="F212" s="158">
        <v>0</v>
      </c>
      <c r="G212" s="158">
        <v>3</v>
      </c>
      <c r="H212" s="158" t="s">
        <v>12324</v>
      </c>
    </row>
    <row r="213" spans="1:8" x14ac:dyDescent="0.25">
      <c r="A213" s="154" t="s">
        <v>6397</v>
      </c>
      <c r="B213" s="158" t="s">
        <v>6740</v>
      </c>
      <c r="C213" s="158">
        <v>0</v>
      </c>
      <c r="D213" s="158">
        <v>0</v>
      </c>
      <c r="E213" s="158">
        <v>3</v>
      </c>
      <c r="F213" s="158">
        <v>0</v>
      </c>
      <c r="G213" s="158">
        <v>3</v>
      </c>
      <c r="H213" s="158" t="s">
        <v>12324</v>
      </c>
    </row>
    <row r="214" spans="1:8" x14ac:dyDescent="0.25">
      <c r="A214" s="156" t="s">
        <v>6398</v>
      </c>
      <c r="B214" s="159" t="s">
        <v>6953</v>
      </c>
      <c r="C214" s="159">
        <v>0</v>
      </c>
      <c r="D214" s="159">
        <v>0</v>
      </c>
      <c r="E214" s="159">
        <v>3</v>
      </c>
      <c r="F214" s="159">
        <v>0</v>
      </c>
      <c r="G214" s="159">
        <v>3</v>
      </c>
      <c r="H214" s="159" t="s">
        <v>14328</v>
      </c>
    </row>
    <row r="215" spans="1:8" x14ac:dyDescent="0.25">
      <c r="A215" s="156" t="s">
        <v>6399</v>
      </c>
      <c r="B215" s="159" t="s">
        <v>6957</v>
      </c>
      <c r="C215" s="159">
        <v>0</v>
      </c>
      <c r="D215" s="159">
        <v>0</v>
      </c>
      <c r="E215" s="159">
        <v>3</v>
      </c>
      <c r="F215" s="159">
        <v>0</v>
      </c>
      <c r="G215" s="159">
        <v>3</v>
      </c>
      <c r="H215" s="159" t="s">
        <v>14328</v>
      </c>
    </row>
    <row r="216" spans="1:8" x14ac:dyDescent="0.25">
      <c r="A216" s="154" t="s">
        <v>6400</v>
      </c>
      <c r="B216" s="158" t="s">
        <v>6962</v>
      </c>
      <c r="C216" s="158">
        <v>0</v>
      </c>
      <c r="D216" s="158">
        <v>0</v>
      </c>
      <c r="E216" s="158">
        <v>3</v>
      </c>
      <c r="F216" s="158">
        <v>0</v>
      </c>
      <c r="G216" s="158">
        <v>3</v>
      </c>
      <c r="H216" s="158" t="s">
        <v>12324</v>
      </c>
    </row>
    <row r="217" spans="1:8" x14ac:dyDescent="0.25">
      <c r="A217" s="154" t="s">
        <v>6401</v>
      </c>
      <c r="B217" s="158" t="s">
        <v>6748</v>
      </c>
      <c r="C217" s="158">
        <v>0</v>
      </c>
      <c r="D217" s="158">
        <v>0</v>
      </c>
      <c r="E217" s="158">
        <v>3</v>
      </c>
      <c r="F217" s="158">
        <v>0</v>
      </c>
      <c r="G217" s="158">
        <v>3</v>
      </c>
      <c r="H217" s="158" t="s">
        <v>12324</v>
      </c>
    </row>
    <row r="218" spans="1:8" x14ac:dyDescent="0.25">
      <c r="A218" s="154" t="s">
        <v>6402</v>
      </c>
      <c r="B218" s="158" t="s">
        <v>6742</v>
      </c>
      <c r="C218" s="158">
        <v>0</v>
      </c>
      <c r="D218" s="158">
        <v>0</v>
      </c>
      <c r="E218" s="158">
        <v>3</v>
      </c>
      <c r="F218" s="158">
        <v>0</v>
      </c>
      <c r="G218" s="158">
        <v>3</v>
      </c>
      <c r="H218" s="158" t="s">
        <v>12324</v>
      </c>
    </row>
    <row r="219" spans="1:8" x14ac:dyDescent="0.25">
      <c r="A219" s="154" t="s">
        <v>6403</v>
      </c>
      <c r="B219" s="158" t="s">
        <v>6741</v>
      </c>
      <c r="C219" s="158">
        <v>0</v>
      </c>
      <c r="D219" s="158">
        <v>0</v>
      </c>
      <c r="E219" s="158">
        <v>3</v>
      </c>
      <c r="F219" s="158">
        <v>0</v>
      </c>
      <c r="G219" s="158">
        <v>3</v>
      </c>
      <c r="H219" s="158" t="s">
        <v>12324</v>
      </c>
    </row>
    <row r="220" spans="1:8" x14ac:dyDescent="0.25">
      <c r="A220" s="154" t="s">
        <v>6404</v>
      </c>
      <c r="B220" s="158" t="s">
        <v>6736</v>
      </c>
      <c r="C220" s="158">
        <v>0</v>
      </c>
      <c r="D220" s="158">
        <v>0</v>
      </c>
      <c r="E220" s="158">
        <v>3</v>
      </c>
      <c r="F220" s="158">
        <v>0</v>
      </c>
      <c r="G220" s="158">
        <v>3</v>
      </c>
      <c r="H220" s="158" t="s">
        <v>12324</v>
      </c>
    </row>
    <row r="221" spans="1:8" x14ac:dyDescent="0.25">
      <c r="A221" s="154" t="s">
        <v>6405</v>
      </c>
      <c r="B221" s="158" t="s">
        <v>6749</v>
      </c>
      <c r="C221" s="158">
        <v>0</v>
      </c>
      <c r="D221" s="158">
        <v>0</v>
      </c>
      <c r="E221" s="158">
        <v>3</v>
      </c>
      <c r="F221" s="158">
        <v>0</v>
      </c>
      <c r="G221" s="158">
        <v>3</v>
      </c>
      <c r="H221" s="158" t="s">
        <v>12324</v>
      </c>
    </row>
    <row r="222" spans="1:8" x14ac:dyDescent="0.25">
      <c r="A222" s="154" t="s">
        <v>6406</v>
      </c>
      <c r="B222" s="158" t="s">
        <v>6750</v>
      </c>
      <c r="C222" s="158">
        <v>0</v>
      </c>
      <c r="D222" s="158">
        <v>0</v>
      </c>
      <c r="E222" s="158">
        <v>3</v>
      </c>
      <c r="F222" s="158">
        <v>0</v>
      </c>
      <c r="G222" s="158">
        <v>3</v>
      </c>
      <c r="H222" s="158" t="s">
        <v>12324</v>
      </c>
    </row>
    <row r="223" spans="1:8" x14ac:dyDescent="0.25">
      <c r="A223" s="154" t="s">
        <v>6407</v>
      </c>
      <c r="B223" s="158" t="s">
        <v>6799</v>
      </c>
      <c r="C223" s="158">
        <v>0</v>
      </c>
      <c r="D223" s="158">
        <v>0</v>
      </c>
      <c r="E223" s="158">
        <v>3</v>
      </c>
      <c r="F223" s="158">
        <v>0</v>
      </c>
      <c r="G223" s="158">
        <v>3</v>
      </c>
      <c r="H223" s="158" t="s">
        <v>12324</v>
      </c>
    </row>
    <row r="224" spans="1:8" x14ac:dyDescent="0.25">
      <c r="A224" s="154" t="s">
        <v>6408</v>
      </c>
      <c r="B224" s="158" t="s">
        <v>6751</v>
      </c>
      <c r="C224" s="158">
        <v>0</v>
      </c>
      <c r="D224" s="158">
        <v>0</v>
      </c>
      <c r="E224" s="158">
        <v>3</v>
      </c>
      <c r="F224" s="158">
        <v>0</v>
      </c>
      <c r="G224" s="158">
        <v>3</v>
      </c>
      <c r="H224" s="158" t="s">
        <v>12324</v>
      </c>
    </row>
    <row r="225" spans="1:8" x14ac:dyDescent="0.25">
      <c r="A225" s="154" t="s">
        <v>6409</v>
      </c>
      <c r="B225" s="158" t="s">
        <v>6743</v>
      </c>
      <c r="C225" s="158">
        <v>0</v>
      </c>
      <c r="D225" s="158">
        <v>0</v>
      </c>
      <c r="E225" s="158">
        <v>3</v>
      </c>
      <c r="F225" s="158">
        <v>0</v>
      </c>
      <c r="G225" s="158">
        <v>3</v>
      </c>
      <c r="H225" s="158" t="s">
        <v>12324</v>
      </c>
    </row>
    <row r="226" spans="1:8" x14ac:dyDescent="0.25">
      <c r="A226" s="146" t="s">
        <v>3175</v>
      </c>
      <c r="B226" s="147" t="s">
        <v>10324</v>
      </c>
      <c r="C226" s="147">
        <v>0</v>
      </c>
      <c r="D226" s="147">
        <v>0</v>
      </c>
      <c r="E226" s="147">
        <v>10</v>
      </c>
      <c r="F226" s="147">
        <v>3</v>
      </c>
      <c r="G226" s="147">
        <v>13</v>
      </c>
      <c r="H226" s="147" t="s">
        <v>197</v>
      </c>
    </row>
    <row r="227" spans="1:8" x14ac:dyDescent="0.25">
      <c r="A227" s="156" t="s">
        <v>6410</v>
      </c>
      <c r="B227" s="159" t="s">
        <v>6954</v>
      </c>
      <c r="C227" s="159">
        <v>0</v>
      </c>
      <c r="D227" s="159">
        <v>0</v>
      </c>
      <c r="E227" s="159">
        <v>3</v>
      </c>
      <c r="F227" s="159">
        <v>0</v>
      </c>
      <c r="G227" s="159">
        <v>3</v>
      </c>
      <c r="H227" s="159" t="s">
        <v>14328</v>
      </c>
    </row>
    <row r="228" spans="1:8" x14ac:dyDescent="0.25">
      <c r="A228" s="156" t="s">
        <v>6411</v>
      </c>
      <c r="B228" s="159" t="s">
        <v>6950</v>
      </c>
      <c r="C228" s="159">
        <v>0</v>
      </c>
      <c r="D228" s="159">
        <v>0</v>
      </c>
      <c r="E228" s="159">
        <v>3</v>
      </c>
      <c r="F228" s="159">
        <v>0</v>
      </c>
      <c r="G228" s="159">
        <v>3</v>
      </c>
      <c r="H228" s="159" t="s">
        <v>14328</v>
      </c>
    </row>
    <row r="229" spans="1:8" x14ac:dyDescent="0.25">
      <c r="A229" s="151" t="s">
        <v>6412</v>
      </c>
      <c r="B229" s="153" t="s">
        <v>10255</v>
      </c>
      <c r="C229" s="153">
        <v>0</v>
      </c>
      <c r="D229" s="153">
        <v>0</v>
      </c>
      <c r="E229" s="153">
        <v>2</v>
      </c>
      <c r="F229" s="153">
        <v>0</v>
      </c>
      <c r="G229" s="153">
        <v>2</v>
      </c>
      <c r="H229" s="153" t="s">
        <v>520</v>
      </c>
    </row>
    <row r="230" spans="1:8" x14ac:dyDescent="0.25">
      <c r="A230" s="151" t="s">
        <v>6413</v>
      </c>
      <c r="B230" s="153" t="s">
        <v>6829</v>
      </c>
      <c r="C230" s="153">
        <v>0</v>
      </c>
      <c r="D230" s="153">
        <v>0</v>
      </c>
      <c r="E230" s="153">
        <v>3</v>
      </c>
      <c r="F230" s="153">
        <v>0</v>
      </c>
      <c r="G230" s="153">
        <v>3</v>
      </c>
      <c r="H230" s="153" t="s">
        <v>520</v>
      </c>
    </row>
    <row r="231" spans="1:8" x14ac:dyDescent="0.25">
      <c r="A231" s="151" t="s">
        <v>6414</v>
      </c>
      <c r="B231" s="153" t="s">
        <v>6818</v>
      </c>
      <c r="C231" s="153">
        <v>0</v>
      </c>
      <c r="D231" s="153">
        <v>0</v>
      </c>
      <c r="E231" s="153">
        <v>3</v>
      </c>
      <c r="F231" s="153">
        <v>0</v>
      </c>
      <c r="G231" s="153">
        <v>3</v>
      </c>
      <c r="H231" s="153" t="s">
        <v>520</v>
      </c>
    </row>
    <row r="232" spans="1:8" x14ac:dyDescent="0.25">
      <c r="A232" s="151" t="s">
        <v>6415</v>
      </c>
      <c r="B232" s="153" t="s">
        <v>6839</v>
      </c>
      <c r="C232" s="153">
        <v>0</v>
      </c>
      <c r="D232" s="153">
        <v>0</v>
      </c>
      <c r="E232" s="153">
        <v>3</v>
      </c>
      <c r="F232" s="153">
        <v>0</v>
      </c>
      <c r="G232" s="153">
        <v>3</v>
      </c>
      <c r="H232" s="153" t="s">
        <v>520</v>
      </c>
    </row>
    <row r="233" spans="1:8" x14ac:dyDescent="0.25">
      <c r="A233" s="155" t="s">
        <v>6417</v>
      </c>
      <c r="B233" s="144" t="s">
        <v>6832</v>
      </c>
      <c r="C233" s="144">
        <v>0</v>
      </c>
      <c r="D233" s="144">
        <v>0</v>
      </c>
      <c r="E233" s="144">
        <v>2</v>
      </c>
      <c r="F233" s="144">
        <v>0</v>
      </c>
      <c r="G233" s="144">
        <v>2</v>
      </c>
      <c r="H233" s="144" t="s">
        <v>12305</v>
      </c>
    </row>
    <row r="234" spans="1:8" x14ac:dyDescent="0.25">
      <c r="A234" s="155" t="s">
        <v>6658</v>
      </c>
      <c r="B234" s="144" t="s">
        <v>10286</v>
      </c>
      <c r="C234" s="144">
        <v>0</v>
      </c>
      <c r="D234" s="144">
        <v>0</v>
      </c>
      <c r="E234" s="144">
        <v>3</v>
      </c>
      <c r="F234" s="144">
        <v>0</v>
      </c>
      <c r="G234" s="144">
        <v>3</v>
      </c>
      <c r="H234" s="144" t="s">
        <v>12305</v>
      </c>
    </row>
    <row r="235" spans="1:8" x14ac:dyDescent="0.25">
      <c r="A235" s="155" t="s">
        <v>6418</v>
      </c>
      <c r="B235" s="144" t="s">
        <v>6853</v>
      </c>
      <c r="C235" s="144">
        <v>0</v>
      </c>
      <c r="D235" s="144">
        <v>0</v>
      </c>
      <c r="E235" s="144">
        <v>3</v>
      </c>
      <c r="F235" s="144">
        <v>0</v>
      </c>
      <c r="G235" s="144">
        <v>3</v>
      </c>
      <c r="H235" s="144" t="s">
        <v>12305</v>
      </c>
    </row>
    <row r="236" spans="1:8" x14ac:dyDescent="0.25">
      <c r="A236" s="155" t="s">
        <v>6419</v>
      </c>
      <c r="B236" s="144" t="s">
        <v>6871</v>
      </c>
      <c r="C236" s="144">
        <v>0</v>
      </c>
      <c r="D236" s="144">
        <v>0</v>
      </c>
      <c r="E236" s="144">
        <v>3</v>
      </c>
      <c r="F236" s="144">
        <v>0</v>
      </c>
      <c r="G236" s="144">
        <v>3</v>
      </c>
      <c r="H236" s="144" t="s">
        <v>12305</v>
      </c>
    </row>
    <row r="237" spans="1:8" x14ac:dyDescent="0.25">
      <c r="A237" s="151" t="s">
        <v>6420</v>
      </c>
      <c r="B237" s="153" t="s">
        <v>6815</v>
      </c>
      <c r="C237" s="153">
        <v>0</v>
      </c>
      <c r="D237" s="153">
        <v>0</v>
      </c>
      <c r="E237" s="153">
        <v>3</v>
      </c>
      <c r="F237" s="153">
        <v>0</v>
      </c>
      <c r="G237" s="153">
        <v>3</v>
      </c>
      <c r="H237" s="153" t="s">
        <v>520</v>
      </c>
    </row>
    <row r="238" spans="1:8" x14ac:dyDescent="0.25">
      <c r="A238" s="146" t="s">
        <v>6421</v>
      </c>
      <c r="B238" s="147" t="s">
        <v>6912</v>
      </c>
      <c r="C238" s="147">
        <v>0</v>
      </c>
      <c r="D238" s="147">
        <v>0</v>
      </c>
      <c r="E238" s="147">
        <v>3</v>
      </c>
      <c r="F238" s="147">
        <v>0</v>
      </c>
      <c r="G238" s="147">
        <v>3</v>
      </c>
      <c r="H238" s="147" t="s">
        <v>197</v>
      </c>
    </row>
    <row r="239" spans="1:8" x14ac:dyDescent="0.25">
      <c r="A239" s="155" t="s">
        <v>6422</v>
      </c>
      <c r="B239" s="144" t="s">
        <v>6807</v>
      </c>
      <c r="C239" s="144">
        <v>0</v>
      </c>
      <c r="D239" s="144">
        <v>0</v>
      </c>
      <c r="E239" s="144">
        <v>3</v>
      </c>
      <c r="F239" s="144">
        <v>0</v>
      </c>
      <c r="G239" s="144">
        <v>3</v>
      </c>
      <c r="H239" s="144" t="s">
        <v>12305</v>
      </c>
    </row>
    <row r="240" spans="1:8" x14ac:dyDescent="0.25">
      <c r="A240" s="155" t="s">
        <v>6423</v>
      </c>
      <c r="B240" s="144" t="s">
        <v>6868</v>
      </c>
      <c r="C240" s="144">
        <v>0</v>
      </c>
      <c r="D240" s="144">
        <v>0</v>
      </c>
      <c r="E240" s="144">
        <v>3</v>
      </c>
      <c r="F240" s="144">
        <v>0</v>
      </c>
      <c r="G240" s="144">
        <v>3</v>
      </c>
      <c r="H240" s="144" t="s">
        <v>12305</v>
      </c>
    </row>
    <row r="241" spans="1:8" x14ac:dyDescent="0.25">
      <c r="A241" s="151" t="s">
        <v>6424</v>
      </c>
      <c r="B241" s="153" t="s">
        <v>6826</v>
      </c>
      <c r="C241" s="153">
        <v>0</v>
      </c>
      <c r="D241" s="153">
        <v>0</v>
      </c>
      <c r="E241" s="153">
        <v>3</v>
      </c>
      <c r="F241" s="153">
        <v>0</v>
      </c>
      <c r="G241" s="153">
        <v>3</v>
      </c>
      <c r="H241" s="153" t="s">
        <v>520</v>
      </c>
    </row>
    <row r="242" spans="1:8" x14ac:dyDescent="0.25">
      <c r="A242" s="151" t="s">
        <v>6425</v>
      </c>
      <c r="B242" s="153" t="s">
        <v>6814</v>
      </c>
      <c r="C242" s="153">
        <v>0</v>
      </c>
      <c r="D242" s="153">
        <v>0</v>
      </c>
      <c r="E242" s="153">
        <v>3</v>
      </c>
      <c r="F242" s="153">
        <v>0</v>
      </c>
      <c r="G242" s="153">
        <v>3</v>
      </c>
      <c r="H242" s="153" t="s">
        <v>520</v>
      </c>
    </row>
    <row r="243" spans="1:8" x14ac:dyDescent="0.25">
      <c r="A243" s="156" t="s">
        <v>6426</v>
      </c>
      <c r="B243" s="159" t="s">
        <v>6958</v>
      </c>
      <c r="C243" s="159">
        <v>0</v>
      </c>
      <c r="D243" s="159">
        <v>0</v>
      </c>
      <c r="E243" s="159">
        <v>3</v>
      </c>
      <c r="F243" s="159">
        <v>0</v>
      </c>
      <c r="G243" s="159">
        <v>3</v>
      </c>
      <c r="H243" s="159" t="s">
        <v>14328</v>
      </c>
    </row>
    <row r="244" spans="1:8" x14ac:dyDescent="0.25">
      <c r="A244" s="155" t="s">
        <v>6427</v>
      </c>
      <c r="B244" s="144" t="s">
        <v>6859</v>
      </c>
      <c r="C244" s="144">
        <v>0</v>
      </c>
      <c r="D244" s="144">
        <v>0</v>
      </c>
      <c r="E244" s="144">
        <v>3</v>
      </c>
      <c r="F244" s="144">
        <v>0</v>
      </c>
      <c r="G244" s="144">
        <v>3</v>
      </c>
      <c r="H244" s="144" t="s">
        <v>12305</v>
      </c>
    </row>
    <row r="245" spans="1:8" x14ac:dyDescent="0.25">
      <c r="A245" s="151" t="s">
        <v>6428</v>
      </c>
      <c r="B245" s="153" t="s">
        <v>6806</v>
      </c>
      <c r="C245" s="153">
        <v>0</v>
      </c>
      <c r="D245" s="153">
        <v>0</v>
      </c>
      <c r="E245" s="153">
        <v>3</v>
      </c>
      <c r="F245" s="153">
        <v>0</v>
      </c>
      <c r="G245" s="153">
        <v>3</v>
      </c>
      <c r="H245" s="153" t="s">
        <v>520</v>
      </c>
    </row>
    <row r="246" spans="1:8" x14ac:dyDescent="0.25">
      <c r="A246" s="155" t="s">
        <v>6429</v>
      </c>
      <c r="B246" s="144" t="s">
        <v>6812</v>
      </c>
      <c r="C246" s="144">
        <v>0</v>
      </c>
      <c r="D246" s="144">
        <v>0</v>
      </c>
      <c r="E246" s="144">
        <v>3</v>
      </c>
      <c r="F246" s="144">
        <v>0</v>
      </c>
      <c r="G246" s="144">
        <v>3</v>
      </c>
      <c r="H246" s="144" t="s">
        <v>12305</v>
      </c>
    </row>
    <row r="247" spans="1:8" x14ac:dyDescent="0.25">
      <c r="A247" s="156" t="s">
        <v>6430</v>
      </c>
      <c r="B247" s="159" t="s">
        <v>6951</v>
      </c>
      <c r="C247" s="159">
        <v>0</v>
      </c>
      <c r="D247" s="159">
        <v>0</v>
      </c>
      <c r="E247" s="159">
        <v>3</v>
      </c>
      <c r="F247" s="159">
        <v>0</v>
      </c>
      <c r="G247" s="159">
        <v>3</v>
      </c>
      <c r="H247" s="159" t="s">
        <v>14328</v>
      </c>
    </row>
    <row r="248" spans="1:8" x14ac:dyDescent="0.25">
      <c r="A248" s="151" t="s">
        <v>6431</v>
      </c>
      <c r="B248" s="153" t="s">
        <v>6830</v>
      </c>
      <c r="C248" s="153">
        <v>0</v>
      </c>
      <c r="D248" s="153">
        <v>0</v>
      </c>
      <c r="E248" s="153">
        <v>3</v>
      </c>
      <c r="F248" s="153">
        <v>0</v>
      </c>
      <c r="G248" s="153">
        <v>3</v>
      </c>
      <c r="H248" s="153" t="s">
        <v>520</v>
      </c>
    </row>
    <row r="249" spans="1:8" x14ac:dyDescent="0.25">
      <c r="A249" s="151" t="s">
        <v>7060</v>
      </c>
      <c r="B249" s="153" t="s">
        <v>10266</v>
      </c>
      <c r="C249" s="153">
        <v>0</v>
      </c>
      <c r="D249" s="153">
        <v>0</v>
      </c>
      <c r="E249" s="153">
        <v>3</v>
      </c>
      <c r="F249" s="153">
        <v>0</v>
      </c>
      <c r="G249" s="153">
        <v>3</v>
      </c>
      <c r="H249" s="153" t="s">
        <v>520</v>
      </c>
    </row>
    <row r="250" spans="1:8" x14ac:dyDescent="0.25">
      <c r="A250" s="157" t="s">
        <v>6432</v>
      </c>
      <c r="B250" s="160" t="s">
        <v>6942</v>
      </c>
      <c r="C250" s="160">
        <v>0</v>
      </c>
      <c r="D250" s="160">
        <v>0</v>
      </c>
      <c r="E250" s="160">
        <v>3</v>
      </c>
      <c r="F250" s="160">
        <v>0</v>
      </c>
      <c r="G250" s="160">
        <v>3</v>
      </c>
      <c r="H250" s="160" t="s">
        <v>942</v>
      </c>
    </row>
    <row r="251" spans="1:8" x14ac:dyDescent="0.25">
      <c r="A251" s="154" t="s">
        <v>6433</v>
      </c>
      <c r="B251" s="158" t="s">
        <v>6739</v>
      </c>
      <c r="C251" s="158">
        <v>0</v>
      </c>
      <c r="D251" s="158">
        <v>0</v>
      </c>
      <c r="E251" s="158">
        <v>3</v>
      </c>
      <c r="F251" s="158">
        <v>0</v>
      </c>
      <c r="G251" s="158">
        <v>3</v>
      </c>
      <c r="H251" s="158" t="s">
        <v>12324</v>
      </c>
    </row>
    <row r="252" spans="1:8" x14ac:dyDescent="0.25">
      <c r="A252" s="156" t="s">
        <v>6434</v>
      </c>
      <c r="B252" s="159" t="s">
        <v>6952</v>
      </c>
      <c r="C252" s="159">
        <v>0</v>
      </c>
      <c r="D252" s="159">
        <v>0</v>
      </c>
      <c r="E252" s="159">
        <v>3</v>
      </c>
      <c r="F252" s="159">
        <v>0</v>
      </c>
      <c r="G252" s="159">
        <v>3</v>
      </c>
      <c r="H252" s="159" t="s">
        <v>14328</v>
      </c>
    </row>
    <row r="253" spans="1:8" x14ac:dyDescent="0.25">
      <c r="A253" s="146" t="s">
        <v>6435</v>
      </c>
      <c r="B253" s="147" t="s">
        <v>6854</v>
      </c>
      <c r="C253" s="147">
        <v>0</v>
      </c>
      <c r="D253" s="147">
        <v>0</v>
      </c>
      <c r="E253" s="147">
        <v>3</v>
      </c>
      <c r="F253" s="147">
        <v>0</v>
      </c>
      <c r="G253" s="147">
        <v>3</v>
      </c>
      <c r="H253" s="147" t="s">
        <v>197</v>
      </c>
    </row>
    <row r="254" spans="1:8" x14ac:dyDescent="0.25">
      <c r="A254" s="155" t="s">
        <v>6436</v>
      </c>
      <c r="B254" s="144" t="s">
        <v>6869</v>
      </c>
      <c r="C254" s="144">
        <v>0</v>
      </c>
      <c r="D254" s="144">
        <v>0</v>
      </c>
      <c r="E254" s="144">
        <v>3</v>
      </c>
      <c r="F254" s="144">
        <v>0</v>
      </c>
      <c r="G254" s="144">
        <v>3</v>
      </c>
      <c r="H254" s="144" t="s">
        <v>12305</v>
      </c>
    </row>
    <row r="255" spans="1:8" x14ac:dyDescent="0.25">
      <c r="A255" s="154" t="s">
        <v>6437</v>
      </c>
      <c r="B255" s="158" t="s">
        <v>6752</v>
      </c>
      <c r="C255" s="158">
        <v>0</v>
      </c>
      <c r="D255" s="158">
        <v>0</v>
      </c>
      <c r="E255" s="158">
        <v>3</v>
      </c>
      <c r="F255" s="158">
        <v>0</v>
      </c>
      <c r="G255" s="158">
        <v>3</v>
      </c>
      <c r="H255" s="158" t="s">
        <v>12324</v>
      </c>
    </row>
    <row r="256" spans="1:8" x14ac:dyDescent="0.25">
      <c r="A256" s="156" t="s">
        <v>6438</v>
      </c>
      <c r="B256" s="159" t="s">
        <v>6964</v>
      </c>
      <c r="C256" s="159">
        <v>0</v>
      </c>
      <c r="D256" s="159">
        <v>0</v>
      </c>
      <c r="E256" s="159">
        <v>3</v>
      </c>
      <c r="F256" s="159">
        <v>0</v>
      </c>
      <c r="G256" s="159">
        <v>3</v>
      </c>
      <c r="H256" s="159" t="s">
        <v>14328</v>
      </c>
    </row>
    <row r="257" spans="1:8" x14ac:dyDescent="0.25">
      <c r="A257" s="154" t="s">
        <v>6439</v>
      </c>
      <c r="B257" s="158" t="s">
        <v>6763</v>
      </c>
      <c r="C257" s="158">
        <v>0</v>
      </c>
      <c r="D257" s="158">
        <v>0</v>
      </c>
      <c r="E257" s="158">
        <v>3</v>
      </c>
      <c r="F257" s="158">
        <v>0</v>
      </c>
      <c r="G257" s="158">
        <v>3</v>
      </c>
      <c r="H257" s="158" t="s">
        <v>12324</v>
      </c>
    </row>
    <row r="258" spans="1:8" x14ac:dyDescent="0.25">
      <c r="A258" s="155" t="s">
        <v>6440</v>
      </c>
      <c r="B258" s="144" t="s">
        <v>6835</v>
      </c>
      <c r="C258" s="144">
        <v>0</v>
      </c>
      <c r="D258" s="144">
        <v>0</v>
      </c>
      <c r="E258" s="144">
        <v>3</v>
      </c>
      <c r="F258" s="144">
        <v>0</v>
      </c>
      <c r="G258" s="144">
        <v>3</v>
      </c>
      <c r="H258" s="144" t="s">
        <v>12305</v>
      </c>
    </row>
    <row r="259" spans="1:8" x14ac:dyDescent="0.25">
      <c r="A259" s="154" t="s">
        <v>6442</v>
      </c>
      <c r="B259" s="158" t="s">
        <v>6796</v>
      </c>
      <c r="C259" s="158">
        <v>0</v>
      </c>
      <c r="D259" s="158">
        <v>0</v>
      </c>
      <c r="E259" s="158">
        <v>3</v>
      </c>
      <c r="F259" s="158">
        <v>0</v>
      </c>
      <c r="G259" s="158">
        <v>3</v>
      </c>
      <c r="H259" s="158" t="s">
        <v>12324</v>
      </c>
    </row>
    <row r="260" spans="1:8" x14ac:dyDescent="0.25">
      <c r="A260" s="155" t="s">
        <v>6443</v>
      </c>
      <c r="B260" s="144" t="s">
        <v>10278</v>
      </c>
      <c r="C260" s="144">
        <v>0</v>
      </c>
      <c r="D260" s="144">
        <v>0</v>
      </c>
      <c r="E260" s="144">
        <v>2</v>
      </c>
      <c r="F260" s="144">
        <v>0</v>
      </c>
      <c r="G260" s="144">
        <v>2</v>
      </c>
      <c r="H260" s="144" t="s">
        <v>12305</v>
      </c>
    </row>
    <row r="261" spans="1:8" x14ac:dyDescent="0.25">
      <c r="A261" s="154" t="s">
        <v>6444</v>
      </c>
      <c r="B261" s="158" t="s">
        <v>6753</v>
      </c>
      <c r="C261" s="158">
        <v>0</v>
      </c>
      <c r="D261" s="158">
        <v>0</v>
      </c>
      <c r="E261" s="158">
        <v>3</v>
      </c>
      <c r="F261" s="158">
        <v>0</v>
      </c>
      <c r="G261" s="158">
        <v>3</v>
      </c>
      <c r="H261" s="158" t="s">
        <v>12324</v>
      </c>
    </row>
    <row r="262" spans="1:8" x14ac:dyDescent="0.25">
      <c r="A262" s="154" t="s">
        <v>6445</v>
      </c>
      <c r="B262" s="158" t="s">
        <v>6757</v>
      </c>
      <c r="C262" s="158">
        <v>0</v>
      </c>
      <c r="D262" s="158">
        <v>0</v>
      </c>
      <c r="E262" s="158">
        <v>3</v>
      </c>
      <c r="F262" s="158">
        <v>0</v>
      </c>
      <c r="G262" s="158">
        <v>3</v>
      </c>
      <c r="H262" s="158" t="s">
        <v>12324</v>
      </c>
    </row>
    <row r="263" spans="1:8" x14ac:dyDescent="0.25">
      <c r="A263" s="155" t="s">
        <v>6446</v>
      </c>
      <c r="B263" s="144" t="s">
        <v>6884</v>
      </c>
      <c r="C263" s="144">
        <v>0</v>
      </c>
      <c r="D263" s="144">
        <v>0</v>
      </c>
      <c r="E263" s="144">
        <v>3</v>
      </c>
      <c r="F263" s="144">
        <v>0</v>
      </c>
      <c r="G263" s="144">
        <v>3</v>
      </c>
      <c r="H263" s="144" t="s">
        <v>12305</v>
      </c>
    </row>
    <row r="264" spans="1:8" x14ac:dyDescent="0.25">
      <c r="A264" s="156" t="s">
        <v>6447</v>
      </c>
      <c r="B264" s="159" t="s">
        <v>6955</v>
      </c>
      <c r="C264" s="159">
        <v>0</v>
      </c>
      <c r="D264" s="159">
        <v>0</v>
      </c>
      <c r="E264" s="159">
        <v>2</v>
      </c>
      <c r="F264" s="159">
        <v>0</v>
      </c>
      <c r="G264" s="159">
        <v>2</v>
      </c>
      <c r="H264" s="159" t="s">
        <v>14328</v>
      </c>
    </row>
    <row r="265" spans="1:8" x14ac:dyDescent="0.25">
      <c r="A265" s="155" t="s">
        <v>6448</v>
      </c>
      <c r="B265" s="144" t="s">
        <v>6886</v>
      </c>
      <c r="C265" s="144">
        <v>0</v>
      </c>
      <c r="D265" s="144">
        <v>0</v>
      </c>
      <c r="E265" s="144">
        <v>3</v>
      </c>
      <c r="F265" s="144">
        <v>0</v>
      </c>
      <c r="G265" s="144">
        <v>3</v>
      </c>
      <c r="H265" s="144" t="s">
        <v>12305</v>
      </c>
    </row>
    <row r="266" spans="1:8" x14ac:dyDescent="0.25">
      <c r="A266" s="155" t="s">
        <v>6449</v>
      </c>
      <c r="B266" s="144" t="s">
        <v>6891</v>
      </c>
      <c r="C266" s="144">
        <v>0</v>
      </c>
      <c r="D266" s="144">
        <v>0</v>
      </c>
      <c r="E266" s="144">
        <v>4</v>
      </c>
      <c r="F266" s="144">
        <v>0</v>
      </c>
      <c r="G266" s="144">
        <v>4</v>
      </c>
      <c r="H266" s="144" t="s">
        <v>12305</v>
      </c>
    </row>
    <row r="267" spans="1:8" x14ac:dyDescent="0.25">
      <c r="A267" s="156" t="s">
        <v>6450</v>
      </c>
      <c r="B267" s="159" t="s">
        <v>6976</v>
      </c>
      <c r="C267" s="159">
        <v>0</v>
      </c>
      <c r="D267" s="159">
        <v>0</v>
      </c>
      <c r="E267" s="159">
        <v>3</v>
      </c>
      <c r="F267" s="159">
        <v>0</v>
      </c>
      <c r="G267" s="159">
        <v>3</v>
      </c>
      <c r="H267" s="159" t="s">
        <v>14328</v>
      </c>
    </row>
    <row r="268" spans="1:8" x14ac:dyDescent="0.25">
      <c r="A268" s="151" t="s">
        <v>6451</v>
      </c>
      <c r="B268" s="153" t="s">
        <v>6810</v>
      </c>
      <c r="C268" s="153">
        <v>0</v>
      </c>
      <c r="D268" s="153">
        <v>0</v>
      </c>
      <c r="E268" s="153">
        <v>3</v>
      </c>
      <c r="F268" s="153">
        <v>0</v>
      </c>
      <c r="G268" s="153">
        <v>3</v>
      </c>
      <c r="H268" s="153" t="s">
        <v>520</v>
      </c>
    </row>
    <row r="269" spans="1:8" x14ac:dyDescent="0.25">
      <c r="A269" s="151" t="s">
        <v>6452</v>
      </c>
      <c r="B269" s="153" t="s">
        <v>6841</v>
      </c>
      <c r="C269" s="153">
        <v>0</v>
      </c>
      <c r="D269" s="153">
        <v>0</v>
      </c>
      <c r="E269" s="153">
        <v>3</v>
      </c>
      <c r="F269" s="153">
        <v>0</v>
      </c>
      <c r="G269" s="153">
        <v>3</v>
      </c>
      <c r="H269" s="153" t="s">
        <v>520</v>
      </c>
    </row>
    <row r="270" spans="1:8" x14ac:dyDescent="0.25">
      <c r="A270" s="156" t="s">
        <v>6453</v>
      </c>
      <c r="B270" s="159" t="s">
        <v>6978</v>
      </c>
      <c r="C270" s="159">
        <v>0</v>
      </c>
      <c r="D270" s="159">
        <v>0</v>
      </c>
      <c r="E270" s="159">
        <v>3</v>
      </c>
      <c r="F270" s="159">
        <v>0</v>
      </c>
      <c r="G270" s="159">
        <v>3</v>
      </c>
      <c r="H270" s="159" t="s">
        <v>14328</v>
      </c>
    </row>
    <row r="271" spans="1:8" x14ac:dyDescent="0.25">
      <c r="A271" s="157" t="s">
        <v>6454</v>
      </c>
      <c r="B271" s="160" t="s">
        <v>6934</v>
      </c>
      <c r="C271" s="160">
        <v>0</v>
      </c>
      <c r="D271" s="160">
        <v>0</v>
      </c>
      <c r="E271" s="160">
        <v>3</v>
      </c>
      <c r="F271" s="160">
        <v>0</v>
      </c>
      <c r="G271" s="160">
        <v>3</v>
      </c>
      <c r="H271" s="160" t="s">
        <v>942</v>
      </c>
    </row>
    <row r="272" spans="1:8" x14ac:dyDescent="0.25">
      <c r="A272" s="155" t="s">
        <v>6660</v>
      </c>
      <c r="B272" s="144" t="s">
        <v>10283</v>
      </c>
      <c r="C272" s="144">
        <v>0</v>
      </c>
      <c r="D272" s="144">
        <v>0</v>
      </c>
      <c r="E272" s="144">
        <v>2</v>
      </c>
      <c r="F272" s="144">
        <v>0</v>
      </c>
      <c r="G272" s="144">
        <v>2</v>
      </c>
      <c r="H272" s="144" t="s">
        <v>12305</v>
      </c>
    </row>
    <row r="273" spans="1:8" x14ac:dyDescent="0.25">
      <c r="A273" s="151" t="s">
        <v>6455</v>
      </c>
      <c r="B273" s="153" t="s">
        <v>6836</v>
      </c>
      <c r="C273" s="153">
        <v>0</v>
      </c>
      <c r="D273" s="153">
        <v>0</v>
      </c>
      <c r="E273" s="153">
        <v>3</v>
      </c>
      <c r="F273" s="153">
        <v>0</v>
      </c>
      <c r="G273" s="153">
        <v>3</v>
      </c>
      <c r="H273" s="153" t="s">
        <v>520</v>
      </c>
    </row>
    <row r="274" spans="1:8" x14ac:dyDescent="0.25">
      <c r="A274" s="155" t="s">
        <v>6457</v>
      </c>
      <c r="B274" s="144" t="s">
        <v>6893</v>
      </c>
      <c r="C274" s="144">
        <v>0</v>
      </c>
      <c r="D274" s="144">
        <v>0</v>
      </c>
      <c r="E274" s="144">
        <v>4</v>
      </c>
      <c r="F274" s="144">
        <v>0</v>
      </c>
      <c r="G274" s="144">
        <v>4</v>
      </c>
      <c r="H274" s="144" t="s">
        <v>12305</v>
      </c>
    </row>
    <row r="275" spans="1:8" x14ac:dyDescent="0.25">
      <c r="A275" s="155" t="s">
        <v>6458</v>
      </c>
      <c r="B275" s="144" t="s">
        <v>6888</v>
      </c>
      <c r="C275" s="144">
        <v>0</v>
      </c>
      <c r="D275" s="144">
        <v>0</v>
      </c>
      <c r="E275" s="144">
        <v>2</v>
      </c>
      <c r="F275" s="144">
        <v>0</v>
      </c>
      <c r="G275" s="144">
        <v>2</v>
      </c>
      <c r="H275" s="144" t="s">
        <v>12305</v>
      </c>
    </row>
    <row r="276" spans="1:8" x14ac:dyDescent="0.25">
      <c r="A276" s="156" t="s">
        <v>6459</v>
      </c>
      <c r="B276" s="159" t="s">
        <v>6956</v>
      </c>
      <c r="C276" s="159">
        <v>0</v>
      </c>
      <c r="D276" s="159">
        <v>0</v>
      </c>
      <c r="E276" s="159">
        <v>2</v>
      </c>
      <c r="F276" s="159">
        <v>0</v>
      </c>
      <c r="G276" s="159">
        <v>2</v>
      </c>
      <c r="H276" s="159" t="s">
        <v>14328</v>
      </c>
    </row>
    <row r="277" spans="1:8" x14ac:dyDescent="0.25">
      <c r="A277" s="151" t="s">
        <v>6460</v>
      </c>
      <c r="B277" s="153" t="s">
        <v>6833</v>
      </c>
      <c r="C277" s="153">
        <v>0</v>
      </c>
      <c r="D277" s="153">
        <v>0</v>
      </c>
      <c r="E277" s="153">
        <v>2</v>
      </c>
      <c r="F277" s="153">
        <v>0</v>
      </c>
      <c r="G277" s="153">
        <v>2</v>
      </c>
      <c r="H277" s="153" t="s">
        <v>520</v>
      </c>
    </row>
    <row r="278" spans="1:8" x14ac:dyDescent="0.25">
      <c r="A278" s="156" t="s">
        <v>6661</v>
      </c>
      <c r="B278" s="159" t="s">
        <v>10429</v>
      </c>
      <c r="C278" s="159">
        <v>0</v>
      </c>
      <c r="D278" s="159">
        <v>0</v>
      </c>
      <c r="E278" s="159">
        <v>3</v>
      </c>
      <c r="F278" s="159">
        <v>0</v>
      </c>
      <c r="G278" s="159">
        <v>3</v>
      </c>
      <c r="H278" s="159" t="s">
        <v>14328</v>
      </c>
    </row>
    <row r="279" spans="1:8" x14ac:dyDescent="0.25">
      <c r="A279" s="154" t="s">
        <v>6461</v>
      </c>
      <c r="B279" s="158" t="s">
        <v>6747</v>
      </c>
      <c r="C279" s="158">
        <v>0</v>
      </c>
      <c r="D279" s="158">
        <v>0</v>
      </c>
      <c r="E279" s="158">
        <v>3</v>
      </c>
      <c r="F279" s="158">
        <v>0</v>
      </c>
      <c r="G279" s="158">
        <v>3</v>
      </c>
      <c r="H279" s="158" t="s">
        <v>12324</v>
      </c>
    </row>
    <row r="280" spans="1:8" x14ac:dyDescent="0.25">
      <c r="A280" s="154" t="s">
        <v>6462</v>
      </c>
      <c r="B280" s="158" t="s">
        <v>6764</v>
      </c>
      <c r="C280" s="158">
        <v>0</v>
      </c>
      <c r="D280" s="158">
        <v>0</v>
      </c>
      <c r="E280" s="158">
        <v>3</v>
      </c>
      <c r="F280" s="158">
        <v>0</v>
      </c>
      <c r="G280" s="158">
        <v>3</v>
      </c>
      <c r="H280" s="158" t="s">
        <v>12324</v>
      </c>
    </row>
    <row r="281" spans="1:8" x14ac:dyDescent="0.25">
      <c r="A281" s="146" t="s">
        <v>6463</v>
      </c>
      <c r="B281" s="147" t="s">
        <v>6918</v>
      </c>
      <c r="C281" s="147">
        <v>0</v>
      </c>
      <c r="D281" s="147">
        <v>0</v>
      </c>
      <c r="E281" s="147">
        <v>3</v>
      </c>
      <c r="F281" s="147">
        <v>0</v>
      </c>
      <c r="G281" s="147">
        <v>3</v>
      </c>
      <c r="H281" s="147" t="s">
        <v>197</v>
      </c>
    </row>
    <row r="282" spans="1:8" x14ac:dyDescent="0.25">
      <c r="A282" s="155" t="s">
        <v>6464</v>
      </c>
      <c r="B282" s="144" t="s">
        <v>6908</v>
      </c>
      <c r="C282" s="144">
        <v>0</v>
      </c>
      <c r="D282" s="144">
        <v>0</v>
      </c>
      <c r="E282" s="144">
        <v>3</v>
      </c>
      <c r="F282" s="144">
        <v>0</v>
      </c>
      <c r="G282" s="144">
        <v>3</v>
      </c>
      <c r="H282" s="144" t="s">
        <v>12305</v>
      </c>
    </row>
    <row r="283" spans="1:8" x14ac:dyDescent="0.25">
      <c r="A283" s="146" t="s">
        <v>6465</v>
      </c>
      <c r="B283" s="147" t="s">
        <v>6913</v>
      </c>
      <c r="C283" s="147">
        <v>0</v>
      </c>
      <c r="D283" s="147">
        <v>0</v>
      </c>
      <c r="E283" s="147">
        <v>3</v>
      </c>
      <c r="F283" s="147">
        <v>0</v>
      </c>
      <c r="G283" s="147">
        <v>3</v>
      </c>
      <c r="H283" s="147" t="s">
        <v>197</v>
      </c>
    </row>
    <row r="284" spans="1:8" x14ac:dyDescent="0.25">
      <c r="A284" s="155" t="s">
        <v>6466</v>
      </c>
      <c r="B284" s="144" t="s">
        <v>10281</v>
      </c>
      <c r="C284" s="144">
        <v>0</v>
      </c>
      <c r="D284" s="144">
        <v>0</v>
      </c>
      <c r="E284" s="144">
        <v>2</v>
      </c>
      <c r="F284" s="144">
        <v>0</v>
      </c>
      <c r="G284" s="144">
        <v>2</v>
      </c>
      <c r="H284" s="144" t="s">
        <v>12305</v>
      </c>
    </row>
    <row r="285" spans="1:8" x14ac:dyDescent="0.25">
      <c r="A285" s="155" t="s">
        <v>6468</v>
      </c>
      <c r="B285" s="144" t="s">
        <v>6880</v>
      </c>
      <c r="C285" s="144">
        <v>0</v>
      </c>
      <c r="D285" s="144">
        <v>0</v>
      </c>
      <c r="E285" s="144">
        <v>3</v>
      </c>
      <c r="F285" s="144">
        <v>0</v>
      </c>
      <c r="G285" s="144">
        <v>3</v>
      </c>
      <c r="H285" s="144" t="s">
        <v>12305</v>
      </c>
    </row>
    <row r="286" spans="1:8" x14ac:dyDescent="0.25">
      <c r="A286" s="146" t="s">
        <v>6469</v>
      </c>
      <c r="B286" s="147" t="s">
        <v>6916</v>
      </c>
      <c r="C286" s="147">
        <v>0</v>
      </c>
      <c r="D286" s="147">
        <v>0</v>
      </c>
      <c r="E286" s="147">
        <v>3</v>
      </c>
      <c r="F286" s="147">
        <v>0</v>
      </c>
      <c r="G286" s="147">
        <v>3</v>
      </c>
      <c r="H286" s="147" t="s">
        <v>197</v>
      </c>
    </row>
    <row r="287" spans="1:8" x14ac:dyDescent="0.25">
      <c r="A287" s="157" t="s">
        <v>6470</v>
      </c>
      <c r="B287" s="160" t="s">
        <v>6940</v>
      </c>
      <c r="C287" s="160">
        <v>0</v>
      </c>
      <c r="D287" s="160">
        <v>0</v>
      </c>
      <c r="E287" s="160">
        <v>3</v>
      </c>
      <c r="F287" s="160">
        <v>0</v>
      </c>
      <c r="G287" s="160">
        <v>3</v>
      </c>
      <c r="H287" s="160" t="s">
        <v>942</v>
      </c>
    </row>
    <row r="288" spans="1:8" x14ac:dyDescent="0.25">
      <c r="A288" s="151" t="s">
        <v>6471</v>
      </c>
      <c r="B288" s="153" t="s">
        <v>6823</v>
      </c>
      <c r="C288" s="153">
        <v>0</v>
      </c>
      <c r="D288" s="153">
        <v>0</v>
      </c>
      <c r="E288" s="153">
        <v>3</v>
      </c>
      <c r="F288" s="153">
        <v>0</v>
      </c>
      <c r="G288" s="153">
        <v>3</v>
      </c>
      <c r="H288" s="153" t="s">
        <v>520</v>
      </c>
    </row>
    <row r="289" spans="1:8" x14ac:dyDescent="0.25">
      <c r="A289" s="146" t="s">
        <v>6472</v>
      </c>
      <c r="B289" s="147" t="s">
        <v>6927</v>
      </c>
      <c r="C289" s="147">
        <v>0</v>
      </c>
      <c r="D289" s="147">
        <v>0</v>
      </c>
      <c r="E289" s="147">
        <v>3</v>
      </c>
      <c r="F289" s="147">
        <v>0</v>
      </c>
      <c r="G289" s="147">
        <v>3</v>
      </c>
      <c r="H289" s="147" t="s">
        <v>197</v>
      </c>
    </row>
    <row r="290" spans="1:8" x14ac:dyDescent="0.25">
      <c r="A290" s="154" t="s">
        <v>6473</v>
      </c>
      <c r="B290" s="158" t="s">
        <v>6737</v>
      </c>
      <c r="C290" s="158">
        <v>0</v>
      </c>
      <c r="D290" s="158">
        <v>0</v>
      </c>
      <c r="E290" s="158">
        <v>3</v>
      </c>
      <c r="F290" s="158">
        <v>0</v>
      </c>
      <c r="G290" s="158">
        <v>3</v>
      </c>
      <c r="H290" s="158" t="s">
        <v>12324</v>
      </c>
    </row>
    <row r="291" spans="1:8" x14ac:dyDescent="0.25">
      <c r="A291" s="154" t="s">
        <v>6474</v>
      </c>
      <c r="B291" s="158" t="s">
        <v>6789</v>
      </c>
      <c r="C291" s="158">
        <v>0</v>
      </c>
      <c r="D291" s="158">
        <v>0</v>
      </c>
      <c r="E291" s="158">
        <v>3</v>
      </c>
      <c r="F291" s="158">
        <v>0</v>
      </c>
      <c r="G291" s="158">
        <v>3</v>
      </c>
      <c r="H291" s="158" t="s">
        <v>12324</v>
      </c>
    </row>
    <row r="292" spans="1:8" x14ac:dyDescent="0.25">
      <c r="A292" s="154" t="s">
        <v>6475</v>
      </c>
      <c r="B292" s="158" t="s">
        <v>10217</v>
      </c>
      <c r="C292" s="158">
        <v>0</v>
      </c>
      <c r="D292" s="158">
        <v>0</v>
      </c>
      <c r="E292" s="158">
        <v>3</v>
      </c>
      <c r="F292" s="158">
        <v>0</v>
      </c>
      <c r="G292" s="158">
        <v>3</v>
      </c>
      <c r="H292" s="158" t="s">
        <v>12324</v>
      </c>
    </row>
    <row r="293" spans="1:8" x14ac:dyDescent="0.25">
      <c r="A293" s="154" t="s">
        <v>6476</v>
      </c>
      <c r="B293" s="158" t="s">
        <v>10220</v>
      </c>
      <c r="C293" s="158">
        <v>0</v>
      </c>
      <c r="D293" s="158">
        <v>0</v>
      </c>
      <c r="E293" s="158">
        <v>2</v>
      </c>
      <c r="F293" s="158">
        <v>0</v>
      </c>
      <c r="G293" s="158">
        <v>2</v>
      </c>
      <c r="H293" s="158" t="s">
        <v>12324</v>
      </c>
    </row>
    <row r="294" spans="1:8" x14ac:dyDescent="0.25">
      <c r="A294" s="154" t="s">
        <v>6477</v>
      </c>
      <c r="B294" s="158" t="s">
        <v>6798</v>
      </c>
      <c r="C294" s="158">
        <v>0</v>
      </c>
      <c r="D294" s="158">
        <v>0</v>
      </c>
      <c r="E294" s="158">
        <v>3</v>
      </c>
      <c r="F294" s="158">
        <v>0</v>
      </c>
      <c r="G294" s="158">
        <v>3</v>
      </c>
      <c r="H294" s="158" t="s">
        <v>12324</v>
      </c>
    </row>
    <row r="295" spans="1:8" x14ac:dyDescent="0.25">
      <c r="A295" s="154" t="s">
        <v>6478</v>
      </c>
      <c r="B295" s="158" t="s">
        <v>6744</v>
      </c>
      <c r="C295" s="158">
        <v>0</v>
      </c>
      <c r="D295" s="158">
        <v>0</v>
      </c>
      <c r="E295" s="158">
        <v>3</v>
      </c>
      <c r="F295" s="158">
        <v>0</v>
      </c>
      <c r="G295" s="158">
        <v>3</v>
      </c>
      <c r="H295" s="158" t="s">
        <v>12324</v>
      </c>
    </row>
    <row r="296" spans="1:8" x14ac:dyDescent="0.25">
      <c r="A296" s="155" t="s">
        <v>6479</v>
      </c>
      <c r="B296" s="144" t="s">
        <v>6820</v>
      </c>
      <c r="C296" s="144">
        <v>0</v>
      </c>
      <c r="D296" s="144">
        <v>0</v>
      </c>
      <c r="E296" s="144">
        <v>3</v>
      </c>
      <c r="F296" s="144">
        <v>0</v>
      </c>
      <c r="G296" s="144">
        <v>3</v>
      </c>
      <c r="H296" s="144" t="s">
        <v>12305</v>
      </c>
    </row>
    <row r="297" spans="1:8" x14ac:dyDescent="0.25">
      <c r="A297" s="157" t="s">
        <v>6480</v>
      </c>
      <c r="B297" s="160" t="s">
        <v>6941</v>
      </c>
      <c r="C297" s="160">
        <v>0</v>
      </c>
      <c r="D297" s="160">
        <v>0</v>
      </c>
      <c r="E297" s="160">
        <v>3</v>
      </c>
      <c r="F297" s="160">
        <v>0</v>
      </c>
      <c r="G297" s="160">
        <v>3</v>
      </c>
      <c r="H297" s="160" t="s">
        <v>942</v>
      </c>
    </row>
    <row r="298" spans="1:8" x14ac:dyDescent="0.25">
      <c r="A298" s="151" t="s">
        <v>6481</v>
      </c>
      <c r="B298" s="153" t="s">
        <v>6847</v>
      </c>
      <c r="C298" s="153">
        <v>0</v>
      </c>
      <c r="D298" s="153">
        <v>0</v>
      </c>
      <c r="E298" s="153">
        <v>3</v>
      </c>
      <c r="F298" s="153">
        <v>0</v>
      </c>
      <c r="G298" s="153">
        <v>3</v>
      </c>
      <c r="H298" s="153" t="s">
        <v>520</v>
      </c>
    </row>
    <row r="299" spans="1:8" x14ac:dyDescent="0.25">
      <c r="A299" s="155" t="s">
        <v>6482</v>
      </c>
      <c r="B299" s="144" t="s">
        <v>6861</v>
      </c>
      <c r="C299" s="144">
        <v>0</v>
      </c>
      <c r="D299" s="144">
        <v>0</v>
      </c>
      <c r="E299" s="144">
        <v>3</v>
      </c>
      <c r="F299" s="144">
        <v>0</v>
      </c>
      <c r="G299" s="144">
        <v>3</v>
      </c>
      <c r="H299" s="144" t="s">
        <v>12305</v>
      </c>
    </row>
    <row r="300" spans="1:8" x14ac:dyDescent="0.25">
      <c r="A300" s="155" t="s">
        <v>6483</v>
      </c>
      <c r="B300" s="144" t="s">
        <v>6872</v>
      </c>
      <c r="C300" s="144">
        <v>0</v>
      </c>
      <c r="D300" s="144">
        <v>0</v>
      </c>
      <c r="E300" s="144">
        <v>3</v>
      </c>
      <c r="F300" s="144">
        <v>0</v>
      </c>
      <c r="G300" s="144">
        <v>3</v>
      </c>
      <c r="H300" s="144" t="s">
        <v>12305</v>
      </c>
    </row>
    <row r="301" spans="1:8" x14ac:dyDescent="0.25">
      <c r="A301" s="151" t="s">
        <v>6662</v>
      </c>
      <c r="B301" s="153" t="s">
        <v>6831</v>
      </c>
      <c r="C301" s="153">
        <v>0</v>
      </c>
      <c r="D301" s="153">
        <v>0</v>
      </c>
      <c r="E301" s="153">
        <v>3</v>
      </c>
      <c r="F301" s="153">
        <v>0</v>
      </c>
      <c r="G301" s="153">
        <v>3</v>
      </c>
      <c r="H301" s="153" t="s">
        <v>520</v>
      </c>
    </row>
    <row r="302" spans="1:8" x14ac:dyDescent="0.25">
      <c r="A302" s="151" t="s">
        <v>6484</v>
      </c>
      <c r="B302" s="153" t="s">
        <v>6819</v>
      </c>
      <c r="C302" s="153">
        <v>0</v>
      </c>
      <c r="D302" s="153">
        <v>0</v>
      </c>
      <c r="E302" s="153">
        <v>3</v>
      </c>
      <c r="F302" s="153">
        <v>0</v>
      </c>
      <c r="G302" s="153">
        <v>3</v>
      </c>
      <c r="H302" s="153" t="s">
        <v>520</v>
      </c>
    </row>
    <row r="303" spans="1:8" x14ac:dyDescent="0.25">
      <c r="A303" s="156" t="s">
        <v>6485</v>
      </c>
      <c r="B303" s="159" t="s">
        <v>6965</v>
      </c>
      <c r="C303" s="159">
        <v>0</v>
      </c>
      <c r="D303" s="159">
        <v>0</v>
      </c>
      <c r="E303" s="159">
        <v>3</v>
      </c>
      <c r="F303" s="159">
        <v>0</v>
      </c>
      <c r="G303" s="159">
        <v>3</v>
      </c>
      <c r="H303" s="159" t="s">
        <v>14328</v>
      </c>
    </row>
    <row r="304" spans="1:8" x14ac:dyDescent="0.25">
      <c r="A304" s="155" t="s">
        <v>6486</v>
      </c>
      <c r="B304" s="144" t="s">
        <v>6811</v>
      </c>
      <c r="C304" s="144">
        <v>0</v>
      </c>
      <c r="D304" s="144">
        <v>0</v>
      </c>
      <c r="E304" s="144">
        <v>3</v>
      </c>
      <c r="F304" s="144">
        <v>0</v>
      </c>
      <c r="G304" s="144">
        <v>3</v>
      </c>
      <c r="H304" s="144" t="s">
        <v>12305</v>
      </c>
    </row>
    <row r="305" spans="1:8" x14ac:dyDescent="0.25">
      <c r="A305" s="151" t="s">
        <v>6487</v>
      </c>
      <c r="B305" s="153" t="s">
        <v>6813</v>
      </c>
      <c r="C305" s="153">
        <v>0</v>
      </c>
      <c r="D305" s="153">
        <v>0</v>
      </c>
      <c r="E305" s="153">
        <v>3</v>
      </c>
      <c r="F305" s="153">
        <v>0</v>
      </c>
      <c r="G305" s="153">
        <v>3</v>
      </c>
      <c r="H305" s="153" t="s">
        <v>520</v>
      </c>
    </row>
    <row r="306" spans="1:8" x14ac:dyDescent="0.25">
      <c r="A306" s="151" t="s">
        <v>6714</v>
      </c>
      <c r="B306" s="153" t="s">
        <v>10264</v>
      </c>
      <c r="C306" s="153">
        <v>0</v>
      </c>
      <c r="D306" s="153">
        <v>0</v>
      </c>
      <c r="E306" s="153">
        <v>2</v>
      </c>
      <c r="F306" s="153">
        <v>0</v>
      </c>
      <c r="G306" s="153">
        <v>2</v>
      </c>
      <c r="H306" s="153" t="s">
        <v>520</v>
      </c>
    </row>
    <row r="307" spans="1:8" x14ac:dyDescent="0.25">
      <c r="A307" s="154" t="s">
        <v>6488</v>
      </c>
      <c r="B307" s="158" t="s">
        <v>6782</v>
      </c>
      <c r="C307" s="158">
        <v>0</v>
      </c>
      <c r="D307" s="158">
        <v>0</v>
      </c>
      <c r="E307" s="158">
        <v>3</v>
      </c>
      <c r="F307" s="158">
        <v>0</v>
      </c>
      <c r="G307" s="158">
        <v>3</v>
      </c>
      <c r="H307" s="158" t="s">
        <v>12324</v>
      </c>
    </row>
    <row r="308" spans="1:8" x14ac:dyDescent="0.25">
      <c r="A308" s="154" t="s">
        <v>6489</v>
      </c>
      <c r="B308" s="158" t="s">
        <v>6783</v>
      </c>
      <c r="C308" s="158">
        <v>0</v>
      </c>
      <c r="D308" s="158">
        <v>0</v>
      </c>
      <c r="E308" s="158">
        <v>3</v>
      </c>
      <c r="F308" s="158">
        <v>0</v>
      </c>
      <c r="G308" s="158">
        <v>3</v>
      </c>
      <c r="H308" s="158" t="s">
        <v>12324</v>
      </c>
    </row>
    <row r="309" spans="1:8" x14ac:dyDescent="0.25">
      <c r="A309" s="146" t="s">
        <v>6663</v>
      </c>
      <c r="B309" s="147" t="s">
        <v>10352</v>
      </c>
      <c r="C309" s="147">
        <v>0</v>
      </c>
      <c r="D309" s="147">
        <v>0</v>
      </c>
      <c r="E309" s="147">
        <v>2</v>
      </c>
      <c r="F309" s="147">
        <v>0</v>
      </c>
      <c r="G309" s="147">
        <v>2</v>
      </c>
      <c r="H309" s="147" t="s">
        <v>197</v>
      </c>
    </row>
    <row r="310" spans="1:8" x14ac:dyDescent="0.25">
      <c r="A310" s="154" t="s">
        <v>6490</v>
      </c>
      <c r="B310" s="158" t="s">
        <v>6756</v>
      </c>
      <c r="C310" s="158">
        <v>0</v>
      </c>
      <c r="D310" s="158">
        <v>0</v>
      </c>
      <c r="E310" s="158">
        <v>3</v>
      </c>
      <c r="F310" s="158">
        <v>0</v>
      </c>
      <c r="G310" s="158">
        <v>3</v>
      </c>
      <c r="H310" s="158" t="s">
        <v>12324</v>
      </c>
    </row>
    <row r="311" spans="1:8" x14ac:dyDescent="0.25">
      <c r="A311" s="154" t="s">
        <v>6664</v>
      </c>
      <c r="B311" s="158" t="s">
        <v>10231</v>
      </c>
      <c r="C311" s="158">
        <v>0</v>
      </c>
      <c r="D311" s="158">
        <v>0</v>
      </c>
      <c r="E311" s="158">
        <v>3</v>
      </c>
      <c r="F311" s="158">
        <v>0</v>
      </c>
      <c r="G311" s="158">
        <v>3</v>
      </c>
      <c r="H311" s="158" t="s">
        <v>12324</v>
      </c>
    </row>
    <row r="312" spans="1:8" x14ac:dyDescent="0.25">
      <c r="A312" s="154" t="s">
        <v>6491</v>
      </c>
      <c r="B312" s="158" t="s">
        <v>6754</v>
      </c>
      <c r="C312" s="158">
        <v>0</v>
      </c>
      <c r="D312" s="158">
        <v>0</v>
      </c>
      <c r="E312" s="158">
        <v>3</v>
      </c>
      <c r="F312" s="158">
        <v>0</v>
      </c>
      <c r="G312" s="158">
        <v>3</v>
      </c>
      <c r="H312" s="158" t="s">
        <v>12324</v>
      </c>
    </row>
    <row r="313" spans="1:8" x14ac:dyDescent="0.25">
      <c r="A313" s="156" t="s">
        <v>6666</v>
      </c>
      <c r="B313" s="159" t="s">
        <v>6980</v>
      </c>
      <c r="C313" s="159">
        <v>0</v>
      </c>
      <c r="D313" s="159">
        <v>0</v>
      </c>
      <c r="E313" s="159">
        <v>3</v>
      </c>
      <c r="F313" s="159">
        <v>0</v>
      </c>
      <c r="G313" s="159">
        <v>3</v>
      </c>
      <c r="H313" s="159" t="s">
        <v>14328</v>
      </c>
    </row>
    <row r="314" spans="1:8" x14ac:dyDescent="0.25">
      <c r="A314" s="156" t="s">
        <v>6492</v>
      </c>
      <c r="B314" s="159" t="s">
        <v>10424</v>
      </c>
      <c r="C314" s="159">
        <v>0</v>
      </c>
      <c r="D314" s="159">
        <v>0</v>
      </c>
      <c r="E314" s="159">
        <v>3</v>
      </c>
      <c r="F314" s="159">
        <v>0</v>
      </c>
      <c r="G314" s="159">
        <v>3</v>
      </c>
      <c r="H314" s="159" t="s">
        <v>14328</v>
      </c>
    </row>
    <row r="315" spans="1:8" x14ac:dyDescent="0.25">
      <c r="A315" s="154" t="s">
        <v>6493</v>
      </c>
      <c r="B315" s="158" t="s">
        <v>6797</v>
      </c>
      <c r="C315" s="158">
        <v>0</v>
      </c>
      <c r="D315" s="158">
        <v>0</v>
      </c>
      <c r="E315" s="158">
        <v>3</v>
      </c>
      <c r="F315" s="158">
        <v>0</v>
      </c>
      <c r="G315" s="158">
        <v>3</v>
      </c>
      <c r="H315" s="158" t="s">
        <v>12324</v>
      </c>
    </row>
    <row r="316" spans="1:8" x14ac:dyDescent="0.25">
      <c r="A316" s="155" t="s">
        <v>6494</v>
      </c>
      <c r="B316" s="144" t="s">
        <v>6860</v>
      </c>
      <c r="C316" s="144">
        <v>0</v>
      </c>
      <c r="D316" s="144">
        <v>0</v>
      </c>
      <c r="E316" s="144">
        <v>3</v>
      </c>
      <c r="F316" s="144">
        <v>0</v>
      </c>
      <c r="G316" s="144">
        <v>3</v>
      </c>
      <c r="H316" s="144" t="s">
        <v>12305</v>
      </c>
    </row>
    <row r="317" spans="1:8" x14ac:dyDescent="0.25">
      <c r="A317" s="151" t="s">
        <v>6667</v>
      </c>
      <c r="B317" s="153" t="s">
        <v>10261</v>
      </c>
      <c r="C317" s="153">
        <v>0</v>
      </c>
      <c r="D317" s="153">
        <v>0</v>
      </c>
      <c r="E317" s="153">
        <v>2</v>
      </c>
      <c r="F317" s="153">
        <v>0</v>
      </c>
      <c r="G317" s="153">
        <v>2</v>
      </c>
      <c r="H317" s="153" t="s">
        <v>520</v>
      </c>
    </row>
    <row r="318" spans="1:8" x14ac:dyDescent="0.25">
      <c r="A318" s="154" t="s">
        <v>6495</v>
      </c>
      <c r="B318" s="158" t="s">
        <v>6745</v>
      </c>
      <c r="C318" s="158">
        <v>0</v>
      </c>
      <c r="D318" s="158">
        <v>0</v>
      </c>
      <c r="E318" s="158">
        <v>3</v>
      </c>
      <c r="F318" s="158">
        <v>0</v>
      </c>
      <c r="G318" s="158">
        <v>3</v>
      </c>
      <c r="H318" s="158" t="s">
        <v>12324</v>
      </c>
    </row>
    <row r="319" spans="1:8" x14ac:dyDescent="0.25">
      <c r="A319" s="154" t="s">
        <v>6496</v>
      </c>
      <c r="B319" s="158" t="s">
        <v>6771</v>
      </c>
      <c r="C319" s="158">
        <v>0</v>
      </c>
      <c r="D319" s="158">
        <v>0</v>
      </c>
      <c r="E319" s="158">
        <v>3</v>
      </c>
      <c r="F319" s="158">
        <v>0</v>
      </c>
      <c r="G319" s="158">
        <v>3</v>
      </c>
      <c r="H319" s="158" t="s">
        <v>12324</v>
      </c>
    </row>
    <row r="320" spans="1:8" x14ac:dyDescent="0.25">
      <c r="A320" s="151" t="s">
        <v>6497</v>
      </c>
      <c r="B320" s="153" t="s">
        <v>6825</v>
      </c>
      <c r="C320" s="153">
        <v>0</v>
      </c>
      <c r="D320" s="153">
        <v>0</v>
      </c>
      <c r="E320" s="153">
        <v>4</v>
      </c>
      <c r="F320" s="153">
        <v>0</v>
      </c>
      <c r="G320" s="153">
        <v>4</v>
      </c>
      <c r="H320" s="153" t="s">
        <v>520</v>
      </c>
    </row>
    <row r="321" spans="1:8" x14ac:dyDescent="0.25">
      <c r="A321" s="151" t="s">
        <v>6498</v>
      </c>
      <c r="B321" s="153" t="s">
        <v>6808</v>
      </c>
      <c r="C321" s="153">
        <v>0</v>
      </c>
      <c r="D321" s="153">
        <v>0</v>
      </c>
      <c r="E321" s="153">
        <v>3</v>
      </c>
      <c r="F321" s="153">
        <v>0</v>
      </c>
      <c r="G321" s="153">
        <v>3</v>
      </c>
      <c r="H321" s="153" t="s">
        <v>520</v>
      </c>
    </row>
    <row r="322" spans="1:8" x14ac:dyDescent="0.25">
      <c r="A322" s="154" t="s">
        <v>6499</v>
      </c>
      <c r="B322" s="158" t="s">
        <v>6778</v>
      </c>
      <c r="C322" s="158">
        <v>0</v>
      </c>
      <c r="D322" s="158">
        <v>0</v>
      </c>
      <c r="E322" s="158">
        <v>3</v>
      </c>
      <c r="F322" s="158">
        <v>0</v>
      </c>
      <c r="G322" s="158">
        <v>3</v>
      </c>
      <c r="H322" s="158" t="s">
        <v>12324</v>
      </c>
    </row>
    <row r="323" spans="1:8" x14ac:dyDescent="0.25">
      <c r="A323" s="154" t="s">
        <v>6500</v>
      </c>
      <c r="B323" s="158" t="s">
        <v>6790</v>
      </c>
      <c r="C323" s="158">
        <v>0</v>
      </c>
      <c r="D323" s="158">
        <v>0</v>
      </c>
      <c r="E323" s="158">
        <v>3</v>
      </c>
      <c r="F323" s="158">
        <v>0</v>
      </c>
      <c r="G323" s="158">
        <v>3</v>
      </c>
      <c r="H323" s="158" t="s">
        <v>12324</v>
      </c>
    </row>
    <row r="324" spans="1:8" x14ac:dyDescent="0.25">
      <c r="A324" s="156" t="s">
        <v>6501</v>
      </c>
      <c r="B324" s="159" t="s">
        <v>10426</v>
      </c>
      <c r="C324" s="159">
        <v>0</v>
      </c>
      <c r="D324" s="159">
        <v>0</v>
      </c>
      <c r="E324" s="159">
        <v>1</v>
      </c>
      <c r="F324" s="159">
        <v>0</v>
      </c>
      <c r="G324" s="159">
        <v>1</v>
      </c>
      <c r="H324" s="159" t="s">
        <v>14328</v>
      </c>
    </row>
    <row r="325" spans="1:8" x14ac:dyDescent="0.25">
      <c r="A325" s="155" t="s">
        <v>6502</v>
      </c>
      <c r="B325" s="144" t="s">
        <v>6896</v>
      </c>
      <c r="C325" s="144">
        <v>0</v>
      </c>
      <c r="D325" s="144">
        <v>0</v>
      </c>
      <c r="E325" s="144">
        <v>3</v>
      </c>
      <c r="F325" s="144">
        <v>0</v>
      </c>
      <c r="G325" s="144">
        <v>3</v>
      </c>
      <c r="H325" s="144" t="s">
        <v>12305</v>
      </c>
    </row>
    <row r="326" spans="1:8" x14ac:dyDescent="0.25">
      <c r="A326" s="154" t="s">
        <v>6503</v>
      </c>
      <c r="B326" s="158" t="s">
        <v>6929</v>
      </c>
      <c r="C326" s="158">
        <v>0</v>
      </c>
      <c r="D326" s="158">
        <v>0</v>
      </c>
      <c r="E326" s="158">
        <v>3</v>
      </c>
      <c r="F326" s="158">
        <v>0</v>
      </c>
      <c r="G326" s="158">
        <v>3</v>
      </c>
      <c r="H326" s="158" t="s">
        <v>12324</v>
      </c>
    </row>
    <row r="327" spans="1:8" x14ac:dyDescent="0.25">
      <c r="A327" s="154" t="s">
        <v>6504</v>
      </c>
      <c r="B327" s="158" t="s">
        <v>6784</v>
      </c>
      <c r="C327" s="158">
        <v>0</v>
      </c>
      <c r="D327" s="158">
        <v>0</v>
      </c>
      <c r="E327" s="158">
        <v>3</v>
      </c>
      <c r="F327" s="158">
        <v>0</v>
      </c>
      <c r="G327" s="158">
        <v>3</v>
      </c>
      <c r="H327" s="158" t="s">
        <v>12324</v>
      </c>
    </row>
    <row r="328" spans="1:8" x14ac:dyDescent="0.25">
      <c r="A328" s="154" t="s">
        <v>6505</v>
      </c>
      <c r="B328" s="158" t="s">
        <v>6785</v>
      </c>
      <c r="C328" s="158">
        <v>0</v>
      </c>
      <c r="D328" s="158">
        <v>0</v>
      </c>
      <c r="E328" s="158">
        <v>3</v>
      </c>
      <c r="F328" s="158">
        <v>0</v>
      </c>
      <c r="G328" s="158">
        <v>3</v>
      </c>
      <c r="H328" s="158" t="s">
        <v>12324</v>
      </c>
    </row>
    <row r="329" spans="1:8" x14ac:dyDescent="0.25">
      <c r="A329" s="156" t="s">
        <v>5025</v>
      </c>
      <c r="B329" s="159" t="s">
        <v>10406</v>
      </c>
      <c r="C329" s="159">
        <v>0</v>
      </c>
      <c r="D329" s="159">
        <v>0</v>
      </c>
      <c r="E329" s="159">
        <v>9</v>
      </c>
      <c r="F329" s="159">
        <v>3</v>
      </c>
      <c r="G329" s="159">
        <v>12</v>
      </c>
      <c r="H329" s="159" t="s">
        <v>14328</v>
      </c>
    </row>
    <row r="330" spans="1:8" x14ac:dyDescent="0.25">
      <c r="A330" s="154" t="s">
        <v>6713</v>
      </c>
      <c r="B330" s="158" t="s">
        <v>6800</v>
      </c>
      <c r="C330" s="158">
        <v>0</v>
      </c>
      <c r="D330" s="158">
        <v>0</v>
      </c>
      <c r="E330" s="158">
        <v>3</v>
      </c>
      <c r="F330" s="158">
        <v>0</v>
      </c>
      <c r="G330" s="158">
        <v>3</v>
      </c>
      <c r="H330" s="158" t="s">
        <v>12324</v>
      </c>
    </row>
    <row r="331" spans="1:8" x14ac:dyDescent="0.25">
      <c r="A331" s="156" t="s">
        <v>6668</v>
      </c>
      <c r="B331" s="159" t="s">
        <v>10427</v>
      </c>
      <c r="C331" s="159">
        <v>0</v>
      </c>
      <c r="D331" s="159">
        <v>0</v>
      </c>
      <c r="E331" s="159">
        <v>3</v>
      </c>
      <c r="F331" s="159">
        <v>0</v>
      </c>
      <c r="G331" s="159">
        <v>3</v>
      </c>
      <c r="H331" s="159" t="s">
        <v>14328</v>
      </c>
    </row>
    <row r="332" spans="1:8" x14ac:dyDescent="0.25">
      <c r="A332" s="154" t="s">
        <v>6669</v>
      </c>
      <c r="B332" s="158" t="s">
        <v>10227</v>
      </c>
      <c r="C332" s="158">
        <v>0</v>
      </c>
      <c r="D332" s="158">
        <v>0</v>
      </c>
      <c r="E332" s="158">
        <v>3</v>
      </c>
      <c r="F332" s="158">
        <v>0</v>
      </c>
      <c r="G332" s="158">
        <v>3</v>
      </c>
      <c r="H332" s="158" t="s">
        <v>12324</v>
      </c>
    </row>
    <row r="333" spans="1:8" x14ac:dyDescent="0.25">
      <c r="A333" s="154" t="s">
        <v>6506</v>
      </c>
      <c r="B333" s="158" t="s">
        <v>6779</v>
      </c>
      <c r="C333" s="158">
        <v>0</v>
      </c>
      <c r="D333" s="158">
        <v>0</v>
      </c>
      <c r="E333" s="158">
        <v>3</v>
      </c>
      <c r="F333" s="158">
        <v>0</v>
      </c>
      <c r="G333" s="158">
        <v>3</v>
      </c>
      <c r="H333" s="158" t="s">
        <v>12324</v>
      </c>
    </row>
    <row r="334" spans="1:8" x14ac:dyDescent="0.25">
      <c r="A334" s="154" t="s">
        <v>6670</v>
      </c>
      <c r="B334" s="158" t="s">
        <v>6758</v>
      </c>
      <c r="C334" s="158">
        <v>0</v>
      </c>
      <c r="D334" s="158">
        <v>0</v>
      </c>
      <c r="E334" s="158">
        <v>4</v>
      </c>
      <c r="F334" s="158">
        <v>0</v>
      </c>
      <c r="G334" s="158">
        <v>4</v>
      </c>
      <c r="H334" s="158" t="s">
        <v>12324</v>
      </c>
    </row>
    <row r="335" spans="1:8" x14ac:dyDescent="0.25">
      <c r="A335" s="154" t="s">
        <v>6507</v>
      </c>
      <c r="B335" s="158" t="s">
        <v>6787</v>
      </c>
      <c r="C335" s="158">
        <v>0</v>
      </c>
      <c r="D335" s="158">
        <v>0</v>
      </c>
      <c r="E335" s="158">
        <v>3</v>
      </c>
      <c r="F335" s="158">
        <v>0</v>
      </c>
      <c r="G335" s="158">
        <v>3</v>
      </c>
      <c r="H335" s="158" t="s">
        <v>12324</v>
      </c>
    </row>
    <row r="336" spans="1:8" x14ac:dyDescent="0.25">
      <c r="A336" s="155" t="s">
        <v>6508</v>
      </c>
      <c r="B336" s="144" t="s">
        <v>6838</v>
      </c>
      <c r="C336" s="144">
        <v>0</v>
      </c>
      <c r="D336" s="144">
        <v>0</v>
      </c>
      <c r="E336" s="144">
        <v>3</v>
      </c>
      <c r="F336" s="144">
        <v>0</v>
      </c>
      <c r="G336" s="144">
        <v>3</v>
      </c>
      <c r="H336" s="144" t="s">
        <v>12305</v>
      </c>
    </row>
    <row r="337" spans="1:8" x14ac:dyDescent="0.25">
      <c r="A337" s="157" t="s">
        <v>6509</v>
      </c>
      <c r="B337" s="160" t="s">
        <v>6949</v>
      </c>
      <c r="C337" s="160">
        <v>0</v>
      </c>
      <c r="D337" s="160">
        <v>0</v>
      </c>
      <c r="E337" s="160">
        <v>3</v>
      </c>
      <c r="F337" s="160">
        <v>0</v>
      </c>
      <c r="G337" s="160">
        <v>3</v>
      </c>
      <c r="H337" s="160" t="s">
        <v>942</v>
      </c>
    </row>
    <row r="338" spans="1:8" x14ac:dyDescent="0.25">
      <c r="A338" s="151" t="s">
        <v>6510</v>
      </c>
      <c r="B338" s="153" t="s">
        <v>6850</v>
      </c>
      <c r="C338" s="153">
        <v>0</v>
      </c>
      <c r="D338" s="153">
        <v>0</v>
      </c>
      <c r="E338" s="153">
        <v>3</v>
      </c>
      <c r="F338" s="153">
        <v>0</v>
      </c>
      <c r="G338" s="153">
        <v>3</v>
      </c>
      <c r="H338" s="153" t="s">
        <v>520</v>
      </c>
    </row>
    <row r="339" spans="1:8" x14ac:dyDescent="0.25">
      <c r="A339" s="157" t="s">
        <v>6511</v>
      </c>
      <c r="B339" s="160" t="s">
        <v>10380</v>
      </c>
      <c r="C339" s="160">
        <v>0</v>
      </c>
      <c r="D339" s="160">
        <v>0</v>
      </c>
      <c r="E339" s="160">
        <v>3</v>
      </c>
      <c r="F339" s="160">
        <v>0</v>
      </c>
      <c r="G339" s="160">
        <v>3</v>
      </c>
      <c r="H339" s="160" t="s">
        <v>942</v>
      </c>
    </row>
    <row r="340" spans="1:8" x14ac:dyDescent="0.25">
      <c r="A340" s="155" t="s">
        <v>6512</v>
      </c>
      <c r="B340" s="144" t="s">
        <v>6903</v>
      </c>
      <c r="C340" s="144">
        <v>0</v>
      </c>
      <c r="D340" s="144">
        <v>0</v>
      </c>
      <c r="E340" s="144">
        <v>3</v>
      </c>
      <c r="F340" s="144">
        <v>0</v>
      </c>
      <c r="G340" s="144">
        <v>3</v>
      </c>
      <c r="H340" s="144" t="s">
        <v>12305</v>
      </c>
    </row>
    <row r="341" spans="1:8" x14ac:dyDescent="0.25">
      <c r="A341" s="154" t="s">
        <v>6671</v>
      </c>
      <c r="B341" s="158" t="s">
        <v>10225</v>
      </c>
      <c r="C341" s="158">
        <v>0</v>
      </c>
      <c r="D341" s="158">
        <v>0</v>
      </c>
      <c r="E341" s="158">
        <v>3</v>
      </c>
      <c r="F341" s="158">
        <v>0</v>
      </c>
      <c r="G341" s="158">
        <v>3</v>
      </c>
      <c r="H341" s="158" t="s">
        <v>12324</v>
      </c>
    </row>
    <row r="342" spans="1:8" x14ac:dyDescent="0.25">
      <c r="A342" s="155" t="s">
        <v>6513</v>
      </c>
      <c r="B342" s="144" t="s">
        <v>6894</v>
      </c>
      <c r="C342" s="144">
        <v>0</v>
      </c>
      <c r="D342" s="144">
        <v>0</v>
      </c>
      <c r="E342" s="144">
        <v>3</v>
      </c>
      <c r="F342" s="144">
        <v>0</v>
      </c>
      <c r="G342" s="144">
        <v>3</v>
      </c>
      <c r="H342" s="144" t="s">
        <v>12305</v>
      </c>
    </row>
    <row r="343" spans="1:8" x14ac:dyDescent="0.25">
      <c r="A343" s="154" t="s">
        <v>6672</v>
      </c>
      <c r="B343" s="158" t="s">
        <v>10228</v>
      </c>
      <c r="C343" s="158">
        <v>0</v>
      </c>
      <c r="D343" s="158">
        <v>0</v>
      </c>
      <c r="E343" s="158">
        <v>3</v>
      </c>
      <c r="F343" s="158">
        <v>0</v>
      </c>
      <c r="G343" s="158">
        <v>3</v>
      </c>
      <c r="H343" s="158" t="s">
        <v>12324</v>
      </c>
    </row>
    <row r="344" spans="1:8" x14ac:dyDescent="0.25">
      <c r="A344" s="156" t="s">
        <v>6514</v>
      </c>
      <c r="B344" s="159" t="s">
        <v>10425</v>
      </c>
      <c r="C344" s="159">
        <v>0</v>
      </c>
      <c r="D344" s="159">
        <v>0</v>
      </c>
      <c r="E344" s="159">
        <v>3</v>
      </c>
      <c r="F344" s="159">
        <v>0</v>
      </c>
      <c r="G344" s="159">
        <v>3</v>
      </c>
      <c r="H344" s="159" t="s">
        <v>14328</v>
      </c>
    </row>
    <row r="345" spans="1:8" x14ac:dyDescent="0.25">
      <c r="A345" s="154" t="s">
        <v>6515</v>
      </c>
      <c r="B345" s="158" t="s">
        <v>6775</v>
      </c>
      <c r="C345" s="158">
        <v>0</v>
      </c>
      <c r="D345" s="158">
        <v>0</v>
      </c>
      <c r="E345" s="158">
        <v>3</v>
      </c>
      <c r="F345" s="158">
        <v>0</v>
      </c>
      <c r="G345" s="158">
        <v>3</v>
      </c>
      <c r="H345" s="158" t="s">
        <v>12324</v>
      </c>
    </row>
    <row r="346" spans="1:8" x14ac:dyDescent="0.25">
      <c r="A346" s="154" t="s">
        <v>6673</v>
      </c>
      <c r="B346" s="158" t="s">
        <v>6794</v>
      </c>
      <c r="C346" s="158">
        <v>0</v>
      </c>
      <c r="D346" s="158">
        <v>0</v>
      </c>
      <c r="E346" s="158">
        <v>3</v>
      </c>
      <c r="F346" s="158">
        <v>0</v>
      </c>
      <c r="G346" s="158">
        <v>3</v>
      </c>
      <c r="H346" s="158" t="s">
        <v>12324</v>
      </c>
    </row>
    <row r="347" spans="1:8" x14ac:dyDescent="0.25">
      <c r="A347" s="154" t="s">
        <v>6516</v>
      </c>
      <c r="B347" s="158" t="s">
        <v>6923</v>
      </c>
      <c r="C347" s="158">
        <v>0</v>
      </c>
      <c r="D347" s="158">
        <v>0</v>
      </c>
      <c r="E347" s="158">
        <v>3</v>
      </c>
      <c r="F347" s="158">
        <v>0</v>
      </c>
      <c r="G347" s="158">
        <v>3</v>
      </c>
      <c r="H347" s="158" t="s">
        <v>12324</v>
      </c>
    </row>
    <row r="348" spans="1:8" x14ac:dyDescent="0.25">
      <c r="A348" s="154" t="s">
        <v>6517</v>
      </c>
      <c r="B348" s="158" t="s">
        <v>6773</v>
      </c>
      <c r="C348" s="158">
        <v>0</v>
      </c>
      <c r="D348" s="158">
        <v>0</v>
      </c>
      <c r="E348" s="158">
        <v>3</v>
      </c>
      <c r="F348" s="158">
        <v>0</v>
      </c>
      <c r="G348" s="158">
        <v>3</v>
      </c>
      <c r="H348" s="158" t="s">
        <v>12324</v>
      </c>
    </row>
    <row r="349" spans="1:8" x14ac:dyDescent="0.25">
      <c r="A349" s="154" t="s">
        <v>6518</v>
      </c>
      <c r="B349" s="158" t="s">
        <v>6760</v>
      </c>
      <c r="C349" s="158">
        <v>0</v>
      </c>
      <c r="D349" s="158">
        <v>0</v>
      </c>
      <c r="E349" s="158">
        <v>3</v>
      </c>
      <c r="F349" s="158">
        <v>0</v>
      </c>
      <c r="G349" s="158">
        <v>3</v>
      </c>
      <c r="H349" s="158" t="s">
        <v>12324</v>
      </c>
    </row>
    <row r="350" spans="1:8" x14ac:dyDescent="0.25">
      <c r="A350" s="154" t="s">
        <v>6519</v>
      </c>
      <c r="B350" s="158" t="s">
        <v>6755</v>
      </c>
      <c r="C350" s="158">
        <v>0</v>
      </c>
      <c r="D350" s="158">
        <v>0</v>
      </c>
      <c r="E350" s="158">
        <v>3</v>
      </c>
      <c r="F350" s="158">
        <v>0</v>
      </c>
      <c r="G350" s="158">
        <v>3</v>
      </c>
      <c r="H350" s="158" t="s">
        <v>12324</v>
      </c>
    </row>
    <row r="351" spans="1:8" x14ac:dyDescent="0.25">
      <c r="A351" s="154" t="s">
        <v>6520</v>
      </c>
      <c r="B351" s="158" t="s">
        <v>6766</v>
      </c>
      <c r="C351" s="158">
        <v>0</v>
      </c>
      <c r="D351" s="158">
        <v>0</v>
      </c>
      <c r="E351" s="158">
        <v>3</v>
      </c>
      <c r="F351" s="158">
        <v>0</v>
      </c>
      <c r="G351" s="158">
        <v>3</v>
      </c>
      <c r="H351" s="158" t="s">
        <v>12324</v>
      </c>
    </row>
    <row r="352" spans="1:8" x14ac:dyDescent="0.25">
      <c r="A352" s="154" t="s">
        <v>6521</v>
      </c>
      <c r="B352" s="158" t="s">
        <v>6767</v>
      </c>
      <c r="C352" s="158">
        <v>0</v>
      </c>
      <c r="D352" s="158">
        <v>0</v>
      </c>
      <c r="E352" s="158">
        <v>3</v>
      </c>
      <c r="F352" s="158">
        <v>0</v>
      </c>
      <c r="G352" s="158">
        <v>3</v>
      </c>
      <c r="H352" s="158" t="s">
        <v>12324</v>
      </c>
    </row>
    <row r="353" spans="1:8" x14ac:dyDescent="0.25">
      <c r="A353" s="154" t="s">
        <v>6522</v>
      </c>
      <c r="B353" s="158" t="s">
        <v>6781</v>
      </c>
      <c r="C353" s="158">
        <v>0</v>
      </c>
      <c r="D353" s="158">
        <v>0</v>
      </c>
      <c r="E353" s="158">
        <v>3</v>
      </c>
      <c r="F353" s="158">
        <v>0</v>
      </c>
      <c r="G353" s="158">
        <v>3</v>
      </c>
      <c r="H353" s="158" t="s">
        <v>12324</v>
      </c>
    </row>
    <row r="354" spans="1:8" x14ac:dyDescent="0.25">
      <c r="A354" s="154" t="s">
        <v>6523</v>
      </c>
      <c r="B354" s="158" t="s">
        <v>6768</v>
      </c>
      <c r="C354" s="158">
        <v>0</v>
      </c>
      <c r="D354" s="158">
        <v>0</v>
      </c>
      <c r="E354" s="158">
        <v>3</v>
      </c>
      <c r="F354" s="158">
        <v>0</v>
      </c>
      <c r="G354" s="158">
        <v>3</v>
      </c>
      <c r="H354" s="158" t="s">
        <v>12324</v>
      </c>
    </row>
    <row r="355" spans="1:8" x14ac:dyDescent="0.25">
      <c r="A355" s="154" t="s">
        <v>6524</v>
      </c>
      <c r="B355" s="158" t="s">
        <v>6972</v>
      </c>
      <c r="C355" s="158">
        <v>0</v>
      </c>
      <c r="D355" s="158">
        <v>0</v>
      </c>
      <c r="E355" s="158">
        <v>3</v>
      </c>
      <c r="F355" s="158">
        <v>0</v>
      </c>
      <c r="G355" s="158">
        <v>3</v>
      </c>
      <c r="H355" s="158" t="s">
        <v>12324</v>
      </c>
    </row>
    <row r="356" spans="1:8" x14ac:dyDescent="0.25">
      <c r="A356" s="157" t="s">
        <v>6526</v>
      </c>
      <c r="B356" s="160" t="s">
        <v>6935</v>
      </c>
      <c r="C356" s="160">
        <v>0</v>
      </c>
      <c r="D356" s="160">
        <v>0</v>
      </c>
      <c r="E356" s="160">
        <v>3</v>
      </c>
      <c r="F356" s="160">
        <v>0</v>
      </c>
      <c r="G356" s="160">
        <v>3</v>
      </c>
      <c r="H356" s="160" t="s">
        <v>942</v>
      </c>
    </row>
    <row r="357" spans="1:8" x14ac:dyDescent="0.25">
      <c r="A357" s="157" t="s">
        <v>6674</v>
      </c>
      <c r="B357" s="160" t="s">
        <v>10382</v>
      </c>
      <c r="C357" s="160">
        <v>0</v>
      </c>
      <c r="D357" s="160">
        <v>0</v>
      </c>
      <c r="E357" s="160">
        <v>3</v>
      </c>
      <c r="F357" s="160">
        <v>0</v>
      </c>
      <c r="G357" s="160">
        <v>3</v>
      </c>
      <c r="H357" s="160" t="s">
        <v>942</v>
      </c>
    </row>
    <row r="358" spans="1:8" x14ac:dyDescent="0.25">
      <c r="A358" s="155" t="s">
        <v>6527</v>
      </c>
      <c r="B358" s="144" t="s">
        <v>6899</v>
      </c>
      <c r="C358" s="144">
        <v>0</v>
      </c>
      <c r="D358" s="144">
        <v>0</v>
      </c>
      <c r="E358" s="144">
        <v>3</v>
      </c>
      <c r="F358" s="144">
        <v>0</v>
      </c>
      <c r="G358" s="144">
        <v>3</v>
      </c>
      <c r="H358" s="144" t="s">
        <v>12305</v>
      </c>
    </row>
    <row r="359" spans="1:8" x14ac:dyDescent="0.25">
      <c r="A359" s="155" t="s">
        <v>6528</v>
      </c>
      <c r="B359" s="144" t="s">
        <v>6889</v>
      </c>
      <c r="C359" s="144">
        <v>0</v>
      </c>
      <c r="D359" s="144">
        <v>0</v>
      </c>
      <c r="E359" s="144">
        <v>3</v>
      </c>
      <c r="F359" s="144">
        <v>0</v>
      </c>
      <c r="G359" s="144">
        <v>3</v>
      </c>
      <c r="H359" s="144" t="s">
        <v>12305</v>
      </c>
    </row>
    <row r="360" spans="1:8" x14ac:dyDescent="0.25">
      <c r="A360" s="155" t="s">
        <v>6529</v>
      </c>
      <c r="B360" s="144" t="s">
        <v>6881</v>
      </c>
      <c r="C360" s="144">
        <v>0</v>
      </c>
      <c r="D360" s="144">
        <v>0</v>
      </c>
      <c r="E360" s="144">
        <v>3</v>
      </c>
      <c r="F360" s="144">
        <v>0</v>
      </c>
      <c r="G360" s="144">
        <v>3</v>
      </c>
      <c r="H360" s="144" t="s">
        <v>12305</v>
      </c>
    </row>
    <row r="361" spans="1:8" x14ac:dyDescent="0.25">
      <c r="A361" s="146" t="s">
        <v>6530</v>
      </c>
      <c r="B361" s="147" t="s">
        <v>10348</v>
      </c>
      <c r="C361" s="147">
        <v>0</v>
      </c>
      <c r="D361" s="147">
        <v>0</v>
      </c>
      <c r="E361" s="147">
        <v>3</v>
      </c>
      <c r="F361" s="147">
        <v>0</v>
      </c>
      <c r="G361" s="147">
        <v>3</v>
      </c>
      <c r="H361" s="147" t="s">
        <v>197</v>
      </c>
    </row>
    <row r="362" spans="1:8" x14ac:dyDescent="0.25">
      <c r="A362" s="146" t="s">
        <v>6531</v>
      </c>
      <c r="B362" s="147" t="s">
        <v>6914</v>
      </c>
      <c r="C362" s="147">
        <v>0</v>
      </c>
      <c r="D362" s="147">
        <v>0</v>
      </c>
      <c r="E362" s="147">
        <v>3</v>
      </c>
      <c r="F362" s="147">
        <v>0</v>
      </c>
      <c r="G362" s="147">
        <v>3</v>
      </c>
      <c r="H362" s="147" t="s">
        <v>197</v>
      </c>
    </row>
    <row r="363" spans="1:8" x14ac:dyDescent="0.25">
      <c r="A363" s="146" t="s">
        <v>6675</v>
      </c>
      <c r="B363" s="147" t="s">
        <v>6920</v>
      </c>
      <c r="C363" s="147">
        <v>0</v>
      </c>
      <c r="D363" s="147">
        <v>0</v>
      </c>
      <c r="E363" s="147">
        <v>3</v>
      </c>
      <c r="F363" s="147">
        <v>0</v>
      </c>
      <c r="G363" s="147">
        <v>3</v>
      </c>
      <c r="H363" s="147" t="s">
        <v>197</v>
      </c>
    </row>
    <row r="364" spans="1:8" x14ac:dyDescent="0.25">
      <c r="A364" s="146" t="s">
        <v>6532</v>
      </c>
      <c r="B364" s="147" t="s">
        <v>6928</v>
      </c>
      <c r="C364" s="147">
        <v>0</v>
      </c>
      <c r="D364" s="147">
        <v>0</v>
      </c>
      <c r="E364" s="147">
        <v>3</v>
      </c>
      <c r="F364" s="147">
        <v>0</v>
      </c>
      <c r="G364" s="147">
        <v>3</v>
      </c>
      <c r="H364" s="147" t="s">
        <v>197</v>
      </c>
    </row>
    <row r="365" spans="1:8" x14ac:dyDescent="0.25">
      <c r="A365" s="146" t="s">
        <v>6533</v>
      </c>
      <c r="B365" s="147" t="s">
        <v>6921</v>
      </c>
      <c r="C365" s="147">
        <v>0</v>
      </c>
      <c r="D365" s="147">
        <v>0</v>
      </c>
      <c r="E365" s="147">
        <v>3</v>
      </c>
      <c r="F365" s="147">
        <v>0</v>
      </c>
      <c r="G365" s="147">
        <v>3</v>
      </c>
      <c r="H365" s="147" t="s">
        <v>197</v>
      </c>
    </row>
    <row r="366" spans="1:8" x14ac:dyDescent="0.25">
      <c r="A366" s="146" t="s">
        <v>6534</v>
      </c>
      <c r="B366" s="147" t="s">
        <v>6924</v>
      </c>
      <c r="C366" s="147">
        <v>0</v>
      </c>
      <c r="D366" s="147">
        <v>0</v>
      </c>
      <c r="E366" s="147">
        <v>3</v>
      </c>
      <c r="F366" s="147">
        <v>0</v>
      </c>
      <c r="G366" s="147">
        <v>3</v>
      </c>
      <c r="H366" s="147" t="s">
        <v>197</v>
      </c>
    </row>
    <row r="367" spans="1:8" x14ac:dyDescent="0.25">
      <c r="A367" s="146" t="s">
        <v>6676</v>
      </c>
      <c r="B367" s="147" t="s">
        <v>10351</v>
      </c>
      <c r="C367" s="147">
        <v>0</v>
      </c>
      <c r="D367" s="147">
        <v>0</v>
      </c>
      <c r="E367" s="147">
        <v>3</v>
      </c>
      <c r="F367" s="147">
        <v>0</v>
      </c>
      <c r="G367" s="147">
        <v>3</v>
      </c>
      <c r="H367" s="147" t="s">
        <v>197</v>
      </c>
    </row>
    <row r="368" spans="1:8" x14ac:dyDescent="0.25">
      <c r="A368" s="155" t="s">
        <v>6535</v>
      </c>
      <c r="B368" s="144" t="s">
        <v>6895</v>
      </c>
      <c r="C368" s="144">
        <v>0</v>
      </c>
      <c r="D368" s="144">
        <v>0</v>
      </c>
      <c r="E368" s="144">
        <v>3</v>
      </c>
      <c r="F368" s="144">
        <v>0</v>
      </c>
      <c r="G368" s="144">
        <v>3</v>
      </c>
      <c r="H368" s="144" t="s">
        <v>12305</v>
      </c>
    </row>
    <row r="369" spans="1:8" x14ac:dyDescent="0.25">
      <c r="A369" s="155" t="s">
        <v>6536</v>
      </c>
      <c r="B369" s="144" t="s">
        <v>10282</v>
      </c>
      <c r="C369" s="144">
        <v>0</v>
      </c>
      <c r="D369" s="144">
        <v>0</v>
      </c>
      <c r="E369" s="144">
        <v>3</v>
      </c>
      <c r="F369" s="144">
        <v>0</v>
      </c>
      <c r="G369" s="144">
        <v>3</v>
      </c>
      <c r="H369" s="144" t="s">
        <v>12305</v>
      </c>
    </row>
    <row r="370" spans="1:8" x14ac:dyDescent="0.25">
      <c r="A370" s="155" t="s">
        <v>6537</v>
      </c>
      <c r="B370" s="144" t="s">
        <v>6875</v>
      </c>
      <c r="C370" s="144">
        <v>0</v>
      </c>
      <c r="D370" s="144">
        <v>0</v>
      </c>
      <c r="E370" s="144">
        <v>3</v>
      </c>
      <c r="F370" s="144">
        <v>0</v>
      </c>
      <c r="G370" s="144">
        <v>3</v>
      </c>
      <c r="H370" s="144" t="s">
        <v>12305</v>
      </c>
    </row>
    <row r="371" spans="1:8" x14ac:dyDescent="0.25">
      <c r="A371" s="155" t="s">
        <v>6538</v>
      </c>
      <c r="B371" s="144" t="s">
        <v>6900</v>
      </c>
      <c r="C371" s="144">
        <v>0</v>
      </c>
      <c r="D371" s="144">
        <v>0</v>
      </c>
      <c r="E371" s="144">
        <v>3</v>
      </c>
      <c r="F371" s="144">
        <v>0</v>
      </c>
      <c r="G371" s="144">
        <v>3</v>
      </c>
      <c r="H371" s="144" t="s">
        <v>12305</v>
      </c>
    </row>
    <row r="372" spans="1:8" x14ac:dyDescent="0.25">
      <c r="A372" s="154" t="s">
        <v>6677</v>
      </c>
      <c r="B372" s="158" t="s">
        <v>10226</v>
      </c>
      <c r="C372" s="158">
        <v>0</v>
      </c>
      <c r="D372" s="158">
        <v>0</v>
      </c>
      <c r="E372" s="158">
        <v>3</v>
      </c>
      <c r="F372" s="158">
        <v>0</v>
      </c>
      <c r="G372" s="158">
        <v>3</v>
      </c>
      <c r="H372" s="158" t="s">
        <v>12324</v>
      </c>
    </row>
    <row r="373" spans="1:8" x14ac:dyDescent="0.25">
      <c r="A373" s="155" t="s">
        <v>6539</v>
      </c>
      <c r="B373" s="144" t="s">
        <v>10259</v>
      </c>
      <c r="C373" s="144">
        <v>0</v>
      </c>
      <c r="D373" s="144">
        <v>0</v>
      </c>
      <c r="E373" s="144">
        <v>1</v>
      </c>
      <c r="F373" s="144">
        <v>0</v>
      </c>
      <c r="G373" s="144">
        <v>1</v>
      </c>
      <c r="H373" s="144" t="s">
        <v>12305</v>
      </c>
    </row>
    <row r="374" spans="1:8" x14ac:dyDescent="0.25">
      <c r="A374" s="155" t="s">
        <v>6540</v>
      </c>
      <c r="B374" s="144" t="s">
        <v>6892</v>
      </c>
      <c r="C374" s="144">
        <v>0</v>
      </c>
      <c r="D374" s="144">
        <v>0</v>
      </c>
      <c r="E374" s="144">
        <v>3</v>
      </c>
      <c r="F374" s="144">
        <v>0</v>
      </c>
      <c r="G374" s="144">
        <v>3</v>
      </c>
      <c r="H374" s="144" t="s">
        <v>12305</v>
      </c>
    </row>
    <row r="375" spans="1:8" x14ac:dyDescent="0.25">
      <c r="A375" s="155" t="s">
        <v>6541</v>
      </c>
      <c r="B375" s="144" t="s">
        <v>6904</v>
      </c>
      <c r="C375" s="144">
        <v>0</v>
      </c>
      <c r="D375" s="144">
        <v>0</v>
      </c>
      <c r="E375" s="144">
        <v>2</v>
      </c>
      <c r="F375" s="144">
        <v>0</v>
      </c>
      <c r="G375" s="144">
        <v>2</v>
      </c>
      <c r="H375" s="144" t="s">
        <v>12305</v>
      </c>
    </row>
    <row r="376" spans="1:8" x14ac:dyDescent="0.25">
      <c r="A376" s="154" t="s">
        <v>6542</v>
      </c>
      <c r="B376" s="158" t="s">
        <v>6761</v>
      </c>
      <c r="C376" s="158">
        <v>0</v>
      </c>
      <c r="D376" s="158">
        <v>0</v>
      </c>
      <c r="E376" s="158">
        <v>3</v>
      </c>
      <c r="F376" s="158">
        <v>0</v>
      </c>
      <c r="G376" s="158">
        <v>3</v>
      </c>
      <c r="H376" s="158" t="s">
        <v>12324</v>
      </c>
    </row>
    <row r="377" spans="1:8" x14ac:dyDescent="0.25">
      <c r="A377" s="146" t="s">
        <v>6543</v>
      </c>
      <c r="B377" s="147" t="s">
        <v>6919</v>
      </c>
      <c r="C377" s="147">
        <v>0</v>
      </c>
      <c r="D377" s="147">
        <v>0</v>
      </c>
      <c r="E377" s="147">
        <v>3</v>
      </c>
      <c r="F377" s="147">
        <v>0</v>
      </c>
      <c r="G377" s="147">
        <v>3</v>
      </c>
      <c r="H377" s="147" t="s">
        <v>197</v>
      </c>
    </row>
    <row r="378" spans="1:8" x14ac:dyDescent="0.25">
      <c r="A378" s="146" t="s">
        <v>6544</v>
      </c>
      <c r="B378" s="147" t="s">
        <v>6930</v>
      </c>
      <c r="C378" s="147">
        <v>0</v>
      </c>
      <c r="D378" s="147">
        <v>0</v>
      </c>
      <c r="E378" s="147">
        <v>3</v>
      </c>
      <c r="F378" s="147">
        <v>0</v>
      </c>
      <c r="G378" s="147">
        <v>3</v>
      </c>
      <c r="H378" s="147" t="s">
        <v>197</v>
      </c>
    </row>
    <row r="379" spans="1:8" x14ac:dyDescent="0.25">
      <c r="A379" s="155" t="s">
        <v>6545</v>
      </c>
      <c r="B379" s="144" t="s">
        <v>10279</v>
      </c>
      <c r="C379" s="144">
        <v>0</v>
      </c>
      <c r="D379" s="144">
        <v>0</v>
      </c>
      <c r="E379" s="144">
        <v>3</v>
      </c>
      <c r="F379" s="144">
        <v>0</v>
      </c>
      <c r="G379" s="144">
        <v>3</v>
      </c>
      <c r="H379" s="144" t="s">
        <v>12305</v>
      </c>
    </row>
    <row r="380" spans="1:8" x14ac:dyDescent="0.25">
      <c r="A380" s="154" t="s">
        <v>6546</v>
      </c>
      <c r="B380" s="158" t="s">
        <v>6792</v>
      </c>
      <c r="C380" s="158">
        <v>0</v>
      </c>
      <c r="D380" s="158">
        <v>0</v>
      </c>
      <c r="E380" s="158">
        <v>3</v>
      </c>
      <c r="F380" s="158">
        <v>0</v>
      </c>
      <c r="G380" s="158">
        <v>3</v>
      </c>
      <c r="H380" s="158" t="s">
        <v>12324</v>
      </c>
    </row>
    <row r="381" spans="1:8" x14ac:dyDescent="0.25">
      <c r="A381" s="154" t="s">
        <v>6547</v>
      </c>
      <c r="B381" s="158" t="s">
        <v>6774</v>
      </c>
      <c r="C381" s="158">
        <v>0</v>
      </c>
      <c r="D381" s="158">
        <v>0</v>
      </c>
      <c r="E381" s="158">
        <v>3</v>
      </c>
      <c r="F381" s="158">
        <v>0</v>
      </c>
      <c r="G381" s="158">
        <v>3</v>
      </c>
      <c r="H381" s="158" t="s">
        <v>12324</v>
      </c>
    </row>
    <row r="382" spans="1:8" x14ac:dyDescent="0.25">
      <c r="A382" s="151" t="s">
        <v>6548</v>
      </c>
      <c r="B382" s="153" t="s">
        <v>6843</v>
      </c>
      <c r="C382" s="153">
        <v>0</v>
      </c>
      <c r="D382" s="153">
        <v>0</v>
      </c>
      <c r="E382" s="153">
        <v>3</v>
      </c>
      <c r="F382" s="153">
        <v>0</v>
      </c>
      <c r="G382" s="153">
        <v>3</v>
      </c>
      <c r="H382" s="153" t="s">
        <v>520</v>
      </c>
    </row>
    <row r="383" spans="1:8" x14ac:dyDescent="0.25">
      <c r="A383" s="151" t="s">
        <v>6549</v>
      </c>
      <c r="B383" s="153" t="s">
        <v>6817</v>
      </c>
      <c r="C383" s="153">
        <v>0</v>
      </c>
      <c r="D383" s="153">
        <v>0</v>
      </c>
      <c r="E383" s="153">
        <v>3</v>
      </c>
      <c r="F383" s="153">
        <v>0</v>
      </c>
      <c r="G383" s="153">
        <v>3</v>
      </c>
      <c r="H383" s="153" t="s">
        <v>520</v>
      </c>
    </row>
    <row r="384" spans="1:8" x14ac:dyDescent="0.25">
      <c r="A384" s="151" t="s">
        <v>6550</v>
      </c>
      <c r="B384" s="153" t="s">
        <v>6845</v>
      </c>
      <c r="C384" s="153">
        <v>0</v>
      </c>
      <c r="D384" s="153">
        <v>0</v>
      </c>
      <c r="E384" s="153">
        <v>3</v>
      </c>
      <c r="F384" s="153">
        <v>0</v>
      </c>
      <c r="G384" s="153">
        <v>3</v>
      </c>
      <c r="H384" s="153" t="s">
        <v>520</v>
      </c>
    </row>
    <row r="385" spans="1:8" x14ac:dyDescent="0.25">
      <c r="A385" s="151" t="s">
        <v>6551</v>
      </c>
      <c r="B385" s="153" t="s">
        <v>6828</v>
      </c>
      <c r="C385" s="153">
        <v>0</v>
      </c>
      <c r="D385" s="153">
        <v>0</v>
      </c>
      <c r="E385" s="153">
        <v>3</v>
      </c>
      <c r="F385" s="153">
        <v>0</v>
      </c>
      <c r="G385" s="153">
        <v>3</v>
      </c>
      <c r="H385" s="153" t="s">
        <v>520</v>
      </c>
    </row>
    <row r="386" spans="1:8" x14ac:dyDescent="0.25">
      <c r="A386" s="156" t="s">
        <v>6552</v>
      </c>
      <c r="B386" s="159" t="s">
        <v>6971</v>
      </c>
      <c r="C386" s="159">
        <v>0</v>
      </c>
      <c r="D386" s="159">
        <v>0</v>
      </c>
      <c r="E386" s="159">
        <v>3</v>
      </c>
      <c r="F386" s="159">
        <v>0</v>
      </c>
      <c r="G386" s="159">
        <v>3</v>
      </c>
      <c r="H386" s="159" t="s">
        <v>14328</v>
      </c>
    </row>
    <row r="387" spans="1:8" x14ac:dyDescent="0.25">
      <c r="A387" s="156" t="s">
        <v>6553</v>
      </c>
      <c r="B387" s="159" t="s">
        <v>6974</v>
      </c>
      <c r="C387" s="159">
        <v>0</v>
      </c>
      <c r="D387" s="159">
        <v>0</v>
      </c>
      <c r="E387" s="159">
        <v>3</v>
      </c>
      <c r="F387" s="159">
        <v>0</v>
      </c>
      <c r="G387" s="159">
        <v>3</v>
      </c>
      <c r="H387" s="159" t="s">
        <v>14328</v>
      </c>
    </row>
    <row r="388" spans="1:8" x14ac:dyDescent="0.25">
      <c r="A388" s="154" t="s">
        <v>6554</v>
      </c>
      <c r="B388" s="158" t="s">
        <v>6791</v>
      </c>
      <c r="C388" s="158">
        <v>0</v>
      </c>
      <c r="D388" s="158">
        <v>0</v>
      </c>
      <c r="E388" s="158">
        <v>3</v>
      </c>
      <c r="F388" s="158">
        <v>0</v>
      </c>
      <c r="G388" s="158">
        <v>3</v>
      </c>
      <c r="H388" s="158" t="s">
        <v>12324</v>
      </c>
    </row>
    <row r="389" spans="1:8" x14ac:dyDescent="0.25">
      <c r="A389" s="154" t="s">
        <v>6555</v>
      </c>
      <c r="B389" s="158" t="s">
        <v>6776</v>
      </c>
      <c r="C389" s="158">
        <v>0</v>
      </c>
      <c r="D389" s="158">
        <v>0</v>
      </c>
      <c r="E389" s="158">
        <v>3</v>
      </c>
      <c r="F389" s="158">
        <v>0</v>
      </c>
      <c r="G389" s="158">
        <v>3</v>
      </c>
      <c r="H389" s="158" t="s">
        <v>12324</v>
      </c>
    </row>
    <row r="390" spans="1:8" x14ac:dyDescent="0.25">
      <c r="A390" s="157" t="s">
        <v>6556</v>
      </c>
      <c r="B390" s="160" t="s">
        <v>6946</v>
      </c>
      <c r="C390" s="160">
        <v>0</v>
      </c>
      <c r="D390" s="160">
        <v>0</v>
      </c>
      <c r="E390" s="160">
        <v>3</v>
      </c>
      <c r="F390" s="160">
        <v>0</v>
      </c>
      <c r="G390" s="160">
        <v>3</v>
      </c>
      <c r="H390" s="160" t="s">
        <v>942</v>
      </c>
    </row>
    <row r="391" spans="1:8" x14ac:dyDescent="0.25">
      <c r="A391" s="154" t="s">
        <v>6557</v>
      </c>
      <c r="B391" s="158" t="s">
        <v>6793</v>
      </c>
      <c r="C391" s="158">
        <v>0</v>
      </c>
      <c r="D391" s="158">
        <v>0</v>
      </c>
      <c r="E391" s="158">
        <v>3</v>
      </c>
      <c r="F391" s="158">
        <v>0</v>
      </c>
      <c r="G391" s="158">
        <v>3</v>
      </c>
      <c r="H391" s="158" t="s">
        <v>12324</v>
      </c>
    </row>
    <row r="392" spans="1:8" x14ac:dyDescent="0.25">
      <c r="A392" s="154" t="s">
        <v>6558</v>
      </c>
      <c r="B392" s="158" t="s">
        <v>6759</v>
      </c>
      <c r="C392" s="158">
        <v>0</v>
      </c>
      <c r="D392" s="158">
        <v>0</v>
      </c>
      <c r="E392" s="158">
        <v>3</v>
      </c>
      <c r="F392" s="158">
        <v>0</v>
      </c>
      <c r="G392" s="158">
        <v>3</v>
      </c>
      <c r="H392" s="158" t="s">
        <v>12324</v>
      </c>
    </row>
    <row r="393" spans="1:8" x14ac:dyDescent="0.25">
      <c r="A393" s="155" t="s">
        <v>6559</v>
      </c>
      <c r="B393" s="144" t="s">
        <v>6865</v>
      </c>
      <c r="C393" s="144">
        <v>0</v>
      </c>
      <c r="D393" s="144">
        <v>0</v>
      </c>
      <c r="E393" s="144">
        <v>3</v>
      </c>
      <c r="F393" s="144">
        <v>0</v>
      </c>
      <c r="G393" s="144">
        <v>3</v>
      </c>
      <c r="H393" s="144" t="s">
        <v>12305</v>
      </c>
    </row>
    <row r="394" spans="1:8" x14ac:dyDescent="0.25">
      <c r="A394" s="154" t="s">
        <v>6560</v>
      </c>
      <c r="B394" s="158" t="s">
        <v>6961</v>
      </c>
      <c r="C394" s="158">
        <v>0</v>
      </c>
      <c r="D394" s="158">
        <v>0</v>
      </c>
      <c r="E394" s="158">
        <v>3</v>
      </c>
      <c r="F394" s="158">
        <v>0</v>
      </c>
      <c r="G394" s="158">
        <v>3</v>
      </c>
      <c r="H394" s="158" t="s">
        <v>12324</v>
      </c>
    </row>
    <row r="395" spans="1:8" x14ac:dyDescent="0.25">
      <c r="A395" s="155" t="s">
        <v>6561</v>
      </c>
      <c r="B395" s="144" t="s">
        <v>6898</v>
      </c>
      <c r="C395" s="144">
        <v>0</v>
      </c>
      <c r="D395" s="144">
        <v>0</v>
      </c>
      <c r="E395" s="144">
        <v>3</v>
      </c>
      <c r="F395" s="144">
        <v>0</v>
      </c>
      <c r="G395" s="144">
        <v>3</v>
      </c>
      <c r="H395" s="144" t="s">
        <v>12305</v>
      </c>
    </row>
    <row r="396" spans="1:8" x14ac:dyDescent="0.25">
      <c r="A396" s="154" t="s">
        <v>6562</v>
      </c>
      <c r="B396" s="158" t="s">
        <v>6780</v>
      </c>
      <c r="C396" s="158">
        <v>0</v>
      </c>
      <c r="D396" s="158">
        <v>0</v>
      </c>
      <c r="E396" s="158">
        <v>3</v>
      </c>
      <c r="F396" s="158">
        <v>0</v>
      </c>
      <c r="G396" s="158">
        <v>3</v>
      </c>
      <c r="H396" s="158" t="s">
        <v>12324</v>
      </c>
    </row>
    <row r="397" spans="1:8" x14ac:dyDescent="0.25">
      <c r="A397" s="151" t="s">
        <v>6563</v>
      </c>
      <c r="B397" s="153" t="s">
        <v>10257</v>
      </c>
      <c r="C397" s="153">
        <v>0</v>
      </c>
      <c r="D397" s="153">
        <v>0</v>
      </c>
      <c r="E397" s="153">
        <v>3</v>
      </c>
      <c r="F397" s="153">
        <v>0</v>
      </c>
      <c r="G397" s="153">
        <v>3</v>
      </c>
      <c r="H397" s="153" t="s">
        <v>520</v>
      </c>
    </row>
    <row r="398" spans="1:8" x14ac:dyDescent="0.25">
      <c r="A398" s="148" t="s">
        <v>6679</v>
      </c>
      <c r="B398" s="149" t="s">
        <v>6801</v>
      </c>
      <c r="C398" s="149">
        <v>0</v>
      </c>
      <c r="D398" s="149">
        <v>0</v>
      </c>
      <c r="E398" s="149">
        <v>3</v>
      </c>
      <c r="F398" s="149">
        <v>0</v>
      </c>
      <c r="G398" s="149">
        <v>3</v>
      </c>
      <c r="H398" s="149" t="s">
        <v>14329</v>
      </c>
    </row>
    <row r="399" spans="1:8" x14ac:dyDescent="0.25">
      <c r="A399" s="151" t="s">
        <v>6564</v>
      </c>
      <c r="B399" s="153" t="s">
        <v>6842</v>
      </c>
      <c r="C399" s="153">
        <v>0</v>
      </c>
      <c r="D399" s="153">
        <v>0</v>
      </c>
      <c r="E399" s="153">
        <v>3</v>
      </c>
      <c r="F399" s="153">
        <v>0</v>
      </c>
      <c r="G399" s="153">
        <v>3</v>
      </c>
      <c r="H399" s="153" t="s">
        <v>520</v>
      </c>
    </row>
    <row r="400" spans="1:8" x14ac:dyDescent="0.25">
      <c r="A400" s="156" t="s">
        <v>6565</v>
      </c>
      <c r="B400" s="159" t="s">
        <v>6973</v>
      </c>
      <c r="C400" s="159">
        <v>0</v>
      </c>
      <c r="D400" s="159">
        <v>0</v>
      </c>
      <c r="E400" s="159">
        <v>3</v>
      </c>
      <c r="F400" s="159">
        <v>0</v>
      </c>
      <c r="G400" s="159">
        <v>3</v>
      </c>
      <c r="H400" s="159" t="s">
        <v>14328</v>
      </c>
    </row>
    <row r="401" spans="1:8" x14ac:dyDescent="0.25">
      <c r="A401" s="156" t="s">
        <v>6566</v>
      </c>
      <c r="B401" s="159" t="s">
        <v>10422</v>
      </c>
      <c r="C401" s="159">
        <v>0</v>
      </c>
      <c r="D401" s="159">
        <v>0</v>
      </c>
      <c r="E401" s="159">
        <v>3</v>
      </c>
      <c r="F401" s="159">
        <v>0</v>
      </c>
      <c r="G401" s="159">
        <v>3</v>
      </c>
      <c r="H401" s="159" t="s">
        <v>14328</v>
      </c>
    </row>
    <row r="402" spans="1:8" x14ac:dyDescent="0.25">
      <c r="A402" s="155" t="s">
        <v>6567</v>
      </c>
      <c r="B402" s="144" t="s">
        <v>6901</v>
      </c>
      <c r="C402" s="144">
        <v>0</v>
      </c>
      <c r="D402" s="144">
        <v>0</v>
      </c>
      <c r="E402" s="144">
        <v>3</v>
      </c>
      <c r="F402" s="144">
        <v>0</v>
      </c>
      <c r="G402" s="144">
        <v>3</v>
      </c>
      <c r="H402" s="144" t="s">
        <v>12305</v>
      </c>
    </row>
    <row r="403" spans="1:8" x14ac:dyDescent="0.25">
      <c r="A403" s="156" t="s">
        <v>6568</v>
      </c>
      <c r="B403" s="159" t="s">
        <v>6970</v>
      </c>
      <c r="C403" s="159">
        <v>0</v>
      </c>
      <c r="D403" s="159">
        <v>0</v>
      </c>
      <c r="E403" s="159">
        <v>3</v>
      </c>
      <c r="F403" s="159">
        <v>0</v>
      </c>
      <c r="G403" s="159">
        <v>3</v>
      </c>
      <c r="H403" s="159" t="s">
        <v>14328</v>
      </c>
    </row>
    <row r="404" spans="1:8" x14ac:dyDescent="0.25">
      <c r="A404" s="154" t="s">
        <v>6569</v>
      </c>
      <c r="B404" s="158" t="s">
        <v>6769</v>
      </c>
      <c r="C404" s="158">
        <v>0</v>
      </c>
      <c r="D404" s="158">
        <v>0</v>
      </c>
      <c r="E404" s="158">
        <v>3</v>
      </c>
      <c r="F404" s="158">
        <v>0</v>
      </c>
      <c r="G404" s="158">
        <v>3</v>
      </c>
      <c r="H404" s="158" t="s">
        <v>12324</v>
      </c>
    </row>
    <row r="405" spans="1:8" x14ac:dyDescent="0.25">
      <c r="A405" s="154" t="s">
        <v>6570</v>
      </c>
      <c r="B405" s="158" t="s">
        <v>6777</v>
      </c>
      <c r="C405" s="158">
        <v>0</v>
      </c>
      <c r="D405" s="158">
        <v>0</v>
      </c>
      <c r="E405" s="158">
        <v>3</v>
      </c>
      <c r="F405" s="158">
        <v>0</v>
      </c>
      <c r="G405" s="158">
        <v>3</v>
      </c>
      <c r="H405" s="158" t="s">
        <v>12324</v>
      </c>
    </row>
    <row r="406" spans="1:8" x14ac:dyDescent="0.25">
      <c r="A406" s="154" t="s">
        <v>6680</v>
      </c>
      <c r="B406" s="158" t="s">
        <v>10223</v>
      </c>
      <c r="C406" s="158">
        <v>0</v>
      </c>
      <c r="D406" s="158">
        <v>0</v>
      </c>
      <c r="E406" s="158">
        <v>3</v>
      </c>
      <c r="F406" s="158">
        <v>0</v>
      </c>
      <c r="G406" s="158">
        <v>3</v>
      </c>
      <c r="H406" s="158" t="s">
        <v>12324</v>
      </c>
    </row>
    <row r="407" spans="1:8" x14ac:dyDescent="0.25">
      <c r="A407" s="155" t="s">
        <v>6571</v>
      </c>
      <c r="B407" s="144" t="s">
        <v>6863</v>
      </c>
      <c r="C407" s="144">
        <v>0</v>
      </c>
      <c r="D407" s="144">
        <v>0</v>
      </c>
      <c r="E407" s="144">
        <v>3</v>
      </c>
      <c r="F407" s="144">
        <v>0</v>
      </c>
      <c r="G407" s="144">
        <v>3</v>
      </c>
      <c r="H407" s="144" t="s">
        <v>12305</v>
      </c>
    </row>
    <row r="408" spans="1:8" x14ac:dyDescent="0.25">
      <c r="A408" s="151" t="s">
        <v>6572</v>
      </c>
      <c r="B408" s="153" t="s">
        <v>6822</v>
      </c>
      <c r="C408" s="153">
        <v>0</v>
      </c>
      <c r="D408" s="153">
        <v>0</v>
      </c>
      <c r="E408" s="153">
        <v>3</v>
      </c>
      <c r="F408" s="153">
        <v>0</v>
      </c>
      <c r="G408" s="153">
        <v>3</v>
      </c>
      <c r="H408" s="153" t="s">
        <v>520</v>
      </c>
    </row>
    <row r="409" spans="1:8" x14ac:dyDescent="0.25">
      <c r="A409" s="151" t="s">
        <v>6573</v>
      </c>
      <c r="B409" s="153" t="s">
        <v>10258</v>
      </c>
      <c r="C409" s="153">
        <v>0</v>
      </c>
      <c r="D409" s="153">
        <v>0</v>
      </c>
      <c r="E409" s="153">
        <v>3</v>
      </c>
      <c r="F409" s="153">
        <v>0</v>
      </c>
      <c r="G409" s="153">
        <v>3</v>
      </c>
      <c r="H409" s="153" t="s">
        <v>520</v>
      </c>
    </row>
    <row r="410" spans="1:8" x14ac:dyDescent="0.25">
      <c r="A410" s="155" t="s">
        <v>6574</v>
      </c>
      <c r="B410" s="144" t="s">
        <v>6883</v>
      </c>
      <c r="C410" s="144">
        <v>0</v>
      </c>
      <c r="D410" s="144">
        <v>0</v>
      </c>
      <c r="E410" s="144">
        <v>3</v>
      </c>
      <c r="F410" s="144">
        <v>0</v>
      </c>
      <c r="G410" s="144">
        <v>3</v>
      </c>
      <c r="H410" s="144" t="s">
        <v>12305</v>
      </c>
    </row>
    <row r="411" spans="1:8" x14ac:dyDescent="0.25">
      <c r="A411" s="146" t="s">
        <v>6575</v>
      </c>
      <c r="B411" s="147" t="s">
        <v>6926</v>
      </c>
      <c r="C411" s="147">
        <v>0</v>
      </c>
      <c r="D411" s="147">
        <v>0</v>
      </c>
      <c r="E411" s="147">
        <v>3</v>
      </c>
      <c r="F411" s="147">
        <v>0</v>
      </c>
      <c r="G411" s="147">
        <v>3</v>
      </c>
      <c r="H411" s="147" t="s">
        <v>197</v>
      </c>
    </row>
    <row r="412" spans="1:8" x14ac:dyDescent="0.25">
      <c r="A412" s="156" t="s">
        <v>6576</v>
      </c>
      <c r="B412" s="159" t="s">
        <v>6959</v>
      </c>
      <c r="C412" s="159">
        <v>0</v>
      </c>
      <c r="D412" s="159">
        <v>0</v>
      </c>
      <c r="E412" s="159">
        <v>3</v>
      </c>
      <c r="F412" s="159">
        <v>0</v>
      </c>
      <c r="G412" s="159">
        <v>3</v>
      </c>
      <c r="H412" s="159" t="s">
        <v>14328</v>
      </c>
    </row>
    <row r="413" spans="1:8" x14ac:dyDescent="0.25">
      <c r="A413" s="151" t="s">
        <v>6577</v>
      </c>
      <c r="B413" s="153" t="s">
        <v>6846</v>
      </c>
      <c r="C413" s="153">
        <v>0</v>
      </c>
      <c r="D413" s="153">
        <v>0</v>
      </c>
      <c r="E413" s="153">
        <v>3</v>
      </c>
      <c r="F413" s="153">
        <v>0</v>
      </c>
      <c r="G413" s="153">
        <v>3</v>
      </c>
      <c r="H413" s="153" t="s">
        <v>520</v>
      </c>
    </row>
    <row r="414" spans="1:8" x14ac:dyDescent="0.25">
      <c r="A414" s="151" t="s">
        <v>6578</v>
      </c>
      <c r="B414" s="153" t="s">
        <v>6849</v>
      </c>
      <c r="C414" s="153">
        <v>0</v>
      </c>
      <c r="D414" s="153">
        <v>0</v>
      </c>
      <c r="E414" s="153">
        <v>3</v>
      </c>
      <c r="F414" s="153">
        <v>0</v>
      </c>
      <c r="G414" s="153">
        <v>3</v>
      </c>
      <c r="H414" s="153" t="s">
        <v>520</v>
      </c>
    </row>
    <row r="415" spans="1:8" x14ac:dyDescent="0.25">
      <c r="A415" s="151" t="s">
        <v>6579</v>
      </c>
      <c r="B415" s="153" t="s">
        <v>6837</v>
      </c>
      <c r="C415" s="153">
        <v>0</v>
      </c>
      <c r="D415" s="153">
        <v>0</v>
      </c>
      <c r="E415" s="153">
        <v>3</v>
      </c>
      <c r="F415" s="153">
        <v>0</v>
      </c>
      <c r="G415" s="153">
        <v>3</v>
      </c>
      <c r="H415" s="153" t="s">
        <v>520</v>
      </c>
    </row>
    <row r="416" spans="1:8" x14ac:dyDescent="0.25">
      <c r="A416" s="154" t="s">
        <v>6580</v>
      </c>
      <c r="B416" s="158" t="s">
        <v>6788</v>
      </c>
      <c r="C416" s="158">
        <v>0</v>
      </c>
      <c r="D416" s="158">
        <v>0</v>
      </c>
      <c r="E416" s="158">
        <v>3</v>
      </c>
      <c r="F416" s="158">
        <v>0</v>
      </c>
      <c r="G416" s="158">
        <v>3</v>
      </c>
      <c r="H416" s="158" t="s">
        <v>12324</v>
      </c>
    </row>
    <row r="417" spans="1:8" x14ac:dyDescent="0.25">
      <c r="A417" s="151" t="s">
        <v>6581</v>
      </c>
      <c r="B417" s="153" t="s">
        <v>6840</v>
      </c>
      <c r="C417" s="153">
        <v>0</v>
      </c>
      <c r="D417" s="153">
        <v>0</v>
      </c>
      <c r="E417" s="153">
        <v>3</v>
      </c>
      <c r="F417" s="153">
        <v>0</v>
      </c>
      <c r="G417" s="153">
        <v>3</v>
      </c>
      <c r="H417" s="153" t="s">
        <v>520</v>
      </c>
    </row>
    <row r="418" spans="1:8" x14ac:dyDescent="0.25">
      <c r="A418" s="154" t="s">
        <v>6681</v>
      </c>
      <c r="B418" s="158" t="s">
        <v>6795</v>
      </c>
      <c r="C418" s="158">
        <v>0</v>
      </c>
      <c r="D418" s="158">
        <v>0</v>
      </c>
      <c r="E418" s="158">
        <v>3</v>
      </c>
      <c r="F418" s="158">
        <v>0</v>
      </c>
      <c r="G418" s="158">
        <v>3</v>
      </c>
      <c r="H418" s="158" t="s">
        <v>12324</v>
      </c>
    </row>
    <row r="419" spans="1:8" x14ac:dyDescent="0.25">
      <c r="A419" s="151" t="s">
        <v>6582</v>
      </c>
      <c r="B419" s="153" t="s">
        <v>6977</v>
      </c>
      <c r="C419" s="153">
        <v>0</v>
      </c>
      <c r="D419" s="153">
        <v>0</v>
      </c>
      <c r="E419" s="153">
        <v>2</v>
      </c>
      <c r="F419" s="153">
        <v>0</v>
      </c>
      <c r="G419" s="153">
        <v>2</v>
      </c>
      <c r="H419" s="153" t="s">
        <v>520</v>
      </c>
    </row>
    <row r="420" spans="1:8" x14ac:dyDescent="0.25">
      <c r="A420" s="157" t="s">
        <v>6583</v>
      </c>
      <c r="B420" s="160" t="s">
        <v>6945</v>
      </c>
      <c r="C420" s="160">
        <v>0</v>
      </c>
      <c r="D420" s="160">
        <v>0</v>
      </c>
      <c r="E420" s="160">
        <v>3</v>
      </c>
      <c r="F420" s="160">
        <v>0</v>
      </c>
      <c r="G420" s="160">
        <v>3</v>
      </c>
      <c r="H420" s="160" t="s">
        <v>942</v>
      </c>
    </row>
    <row r="421" spans="1:8" x14ac:dyDescent="0.25">
      <c r="A421" s="151" t="s">
        <v>6584</v>
      </c>
      <c r="B421" s="153" t="s">
        <v>6834</v>
      </c>
      <c r="C421" s="153">
        <v>0</v>
      </c>
      <c r="D421" s="153">
        <v>0</v>
      </c>
      <c r="E421" s="153">
        <v>3</v>
      </c>
      <c r="F421" s="153">
        <v>0</v>
      </c>
      <c r="G421" s="153">
        <v>3</v>
      </c>
      <c r="H421" s="153" t="s">
        <v>520</v>
      </c>
    </row>
    <row r="422" spans="1:8" x14ac:dyDescent="0.25">
      <c r="A422" s="155" t="s">
        <v>6585</v>
      </c>
      <c r="B422" s="144" t="s">
        <v>6902</v>
      </c>
      <c r="C422" s="144">
        <v>0</v>
      </c>
      <c r="D422" s="144">
        <v>0</v>
      </c>
      <c r="E422" s="144">
        <v>3</v>
      </c>
      <c r="F422" s="144">
        <v>0</v>
      </c>
      <c r="G422" s="144">
        <v>3</v>
      </c>
      <c r="H422" s="144" t="s">
        <v>12305</v>
      </c>
    </row>
    <row r="423" spans="1:8" x14ac:dyDescent="0.25">
      <c r="A423" s="154" t="s">
        <v>6586</v>
      </c>
      <c r="B423" s="158" t="s">
        <v>6944</v>
      </c>
      <c r="C423" s="158">
        <v>0</v>
      </c>
      <c r="D423" s="158">
        <v>0</v>
      </c>
      <c r="E423" s="158">
        <v>3</v>
      </c>
      <c r="F423" s="158">
        <v>0</v>
      </c>
      <c r="G423" s="158">
        <v>3</v>
      </c>
      <c r="H423" s="158" t="s">
        <v>12324</v>
      </c>
    </row>
    <row r="424" spans="1:8" x14ac:dyDescent="0.25">
      <c r="A424" s="155" t="s">
        <v>6587</v>
      </c>
      <c r="B424" s="144" t="s">
        <v>6905</v>
      </c>
      <c r="C424" s="144">
        <v>0</v>
      </c>
      <c r="D424" s="144">
        <v>0</v>
      </c>
      <c r="E424" s="144">
        <v>3</v>
      </c>
      <c r="F424" s="144">
        <v>0</v>
      </c>
      <c r="G424" s="144">
        <v>3</v>
      </c>
      <c r="H424" s="144" t="s">
        <v>12305</v>
      </c>
    </row>
    <row r="425" spans="1:8" x14ac:dyDescent="0.25">
      <c r="A425" s="156" t="s">
        <v>6588</v>
      </c>
      <c r="B425" s="159" t="s">
        <v>6968</v>
      </c>
      <c r="C425" s="159">
        <v>0</v>
      </c>
      <c r="D425" s="159">
        <v>0</v>
      </c>
      <c r="E425" s="159">
        <v>3</v>
      </c>
      <c r="F425" s="159">
        <v>0</v>
      </c>
      <c r="G425" s="159">
        <v>3</v>
      </c>
      <c r="H425" s="159" t="s">
        <v>14328</v>
      </c>
    </row>
    <row r="426" spans="1:8" x14ac:dyDescent="0.25">
      <c r="A426" s="151" t="s">
        <v>6589</v>
      </c>
      <c r="B426" s="153" t="s">
        <v>10256</v>
      </c>
      <c r="C426" s="153">
        <v>0</v>
      </c>
      <c r="D426" s="153">
        <v>0</v>
      </c>
      <c r="E426" s="153">
        <v>3</v>
      </c>
      <c r="F426" s="153">
        <v>0</v>
      </c>
      <c r="G426" s="153">
        <v>3</v>
      </c>
      <c r="H426" s="153" t="s">
        <v>520</v>
      </c>
    </row>
    <row r="427" spans="1:8" x14ac:dyDescent="0.25">
      <c r="A427" s="156" t="s">
        <v>6682</v>
      </c>
      <c r="B427" s="159" t="s">
        <v>6979</v>
      </c>
      <c r="C427" s="159">
        <v>0</v>
      </c>
      <c r="D427" s="159">
        <v>0</v>
      </c>
      <c r="E427" s="159">
        <v>3</v>
      </c>
      <c r="F427" s="159">
        <v>0</v>
      </c>
      <c r="G427" s="159">
        <v>3</v>
      </c>
      <c r="H427" s="159" t="s">
        <v>14328</v>
      </c>
    </row>
    <row r="428" spans="1:8" x14ac:dyDescent="0.25">
      <c r="A428" s="155" t="s">
        <v>6591</v>
      </c>
      <c r="B428" s="144" t="s">
        <v>6885</v>
      </c>
      <c r="C428" s="144">
        <v>0</v>
      </c>
      <c r="D428" s="144">
        <v>0</v>
      </c>
      <c r="E428" s="144">
        <v>3</v>
      </c>
      <c r="F428" s="144">
        <v>0</v>
      </c>
      <c r="G428" s="144">
        <v>3</v>
      </c>
      <c r="H428" s="144" t="s">
        <v>12305</v>
      </c>
    </row>
    <row r="429" spans="1:8" x14ac:dyDescent="0.25">
      <c r="A429" s="156" t="s">
        <v>6683</v>
      </c>
      <c r="B429" s="159" t="s">
        <v>6969</v>
      </c>
      <c r="C429" s="159">
        <v>0</v>
      </c>
      <c r="D429" s="159">
        <v>0</v>
      </c>
      <c r="E429" s="159">
        <v>3</v>
      </c>
      <c r="F429" s="159">
        <v>0</v>
      </c>
      <c r="G429" s="159">
        <v>3</v>
      </c>
      <c r="H429" s="159" t="s">
        <v>14328</v>
      </c>
    </row>
    <row r="430" spans="1:8" x14ac:dyDescent="0.25">
      <c r="A430" s="157" t="s">
        <v>6593</v>
      </c>
      <c r="B430" s="160" t="s">
        <v>13725</v>
      </c>
      <c r="C430" s="160">
        <v>0</v>
      </c>
      <c r="D430" s="160">
        <v>0</v>
      </c>
      <c r="E430" s="160">
        <v>3</v>
      </c>
      <c r="F430" s="160">
        <v>0</v>
      </c>
      <c r="G430" s="160">
        <v>3</v>
      </c>
      <c r="H430" s="160" t="s">
        <v>942</v>
      </c>
    </row>
    <row r="431" spans="1:8" x14ac:dyDescent="0.25">
      <c r="A431" s="154" t="s">
        <v>6595</v>
      </c>
      <c r="B431" s="158" t="s">
        <v>6948</v>
      </c>
      <c r="C431" s="158">
        <v>0</v>
      </c>
      <c r="D431" s="158">
        <v>0</v>
      </c>
      <c r="E431" s="158">
        <v>3</v>
      </c>
      <c r="F431" s="158">
        <v>0</v>
      </c>
      <c r="G431" s="158">
        <v>3</v>
      </c>
      <c r="H431" s="158" t="s">
        <v>12324</v>
      </c>
    </row>
    <row r="432" spans="1:8" x14ac:dyDescent="0.25">
      <c r="A432" s="154" t="s">
        <v>6720</v>
      </c>
      <c r="B432" s="158" t="s">
        <v>10386</v>
      </c>
      <c r="C432" s="158">
        <v>0</v>
      </c>
      <c r="D432" s="158">
        <v>0</v>
      </c>
      <c r="E432" s="158">
        <v>3</v>
      </c>
      <c r="F432" s="158">
        <v>0</v>
      </c>
      <c r="G432" s="158">
        <v>3</v>
      </c>
      <c r="H432" s="158" t="s">
        <v>12324</v>
      </c>
    </row>
    <row r="433" spans="1:8" x14ac:dyDescent="0.25">
      <c r="A433" s="154" t="s">
        <v>6684</v>
      </c>
      <c r="B433" s="158" t="s">
        <v>10224</v>
      </c>
      <c r="C433" s="158">
        <v>0</v>
      </c>
      <c r="D433" s="158">
        <v>0</v>
      </c>
      <c r="E433" s="158">
        <v>3</v>
      </c>
      <c r="F433" s="158">
        <v>0</v>
      </c>
      <c r="G433" s="158">
        <v>3</v>
      </c>
      <c r="H433" s="158" t="s">
        <v>12324</v>
      </c>
    </row>
    <row r="434" spans="1:8" x14ac:dyDescent="0.25">
      <c r="A434" s="154" t="s">
        <v>6596</v>
      </c>
      <c r="B434" s="158" t="s">
        <v>10218</v>
      </c>
      <c r="C434" s="158">
        <v>0</v>
      </c>
      <c r="D434" s="158">
        <v>0</v>
      </c>
      <c r="E434" s="158">
        <v>3</v>
      </c>
      <c r="F434" s="158">
        <v>0</v>
      </c>
      <c r="G434" s="158">
        <v>3</v>
      </c>
      <c r="H434" s="158" t="s">
        <v>12324</v>
      </c>
    </row>
    <row r="435" spans="1:8" x14ac:dyDescent="0.25">
      <c r="A435" s="154" t="s">
        <v>6597</v>
      </c>
      <c r="B435" s="158" t="s">
        <v>10221</v>
      </c>
      <c r="C435" s="158">
        <v>0</v>
      </c>
      <c r="D435" s="158">
        <v>0</v>
      </c>
      <c r="E435" s="158">
        <v>3</v>
      </c>
      <c r="F435" s="158">
        <v>0</v>
      </c>
      <c r="G435" s="158">
        <v>3</v>
      </c>
      <c r="H435" s="158" t="s">
        <v>12324</v>
      </c>
    </row>
    <row r="436" spans="1:8" x14ac:dyDescent="0.25">
      <c r="A436" s="154" t="s">
        <v>6598</v>
      </c>
      <c r="B436" s="158" t="s">
        <v>10222</v>
      </c>
      <c r="C436" s="158">
        <v>0</v>
      </c>
      <c r="D436" s="158">
        <v>0</v>
      </c>
      <c r="E436" s="158">
        <v>3</v>
      </c>
      <c r="F436" s="158">
        <v>0</v>
      </c>
      <c r="G436" s="158">
        <v>3</v>
      </c>
      <c r="H436" s="158" t="s">
        <v>12324</v>
      </c>
    </row>
    <row r="437" spans="1:8" x14ac:dyDescent="0.25">
      <c r="A437" s="154" t="s">
        <v>6599</v>
      </c>
      <c r="B437" s="158" t="s">
        <v>6770</v>
      </c>
      <c r="C437" s="158">
        <v>0</v>
      </c>
      <c r="D437" s="158">
        <v>0</v>
      </c>
      <c r="E437" s="158">
        <v>3</v>
      </c>
      <c r="F437" s="158">
        <v>0</v>
      </c>
      <c r="G437" s="158">
        <v>3</v>
      </c>
      <c r="H437" s="158" t="s">
        <v>12324</v>
      </c>
    </row>
    <row r="438" spans="1:8" x14ac:dyDescent="0.25">
      <c r="A438" s="155" t="s">
        <v>6600</v>
      </c>
      <c r="B438" s="144" t="s">
        <v>6897</v>
      </c>
      <c r="C438" s="144">
        <v>0</v>
      </c>
      <c r="D438" s="144">
        <v>0</v>
      </c>
      <c r="E438" s="144">
        <v>3</v>
      </c>
      <c r="F438" s="144">
        <v>0</v>
      </c>
      <c r="G438" s="144">
        <v>3</v>
      </c>
      <c r="H438" s="144" t="s">
        <v>12305</v>
      </c>
    </row>
    <row r="439" spans="1:8" x14ac:dyDescent="0.25">
      <c r="A439" s="156" t="s">
        <v>6601</v>
      </c>
      <c r="B439" s="159" t="s">
        <v>10423</v>
      </c>
      <c r="C439" s="159">
        <v>0</v>
      </c>
      <c r="D439" s="159">
        <v>0</v>
      </c>
      <c r="E439" s="159">
        <v>3</v>
      </c>
      <c r="F439" s="159">
        <v>0</v>
      </c>
      <c r="G439" s="159">
        <v>3</v>
      </c>
      <c r="H439" s="159" t="s">
        <v>14328</v>
      </c>
    </row>
    <row r="440" spans="1:8" x14ac:dyDescent="0.25">
      <c r="A440" s="155" t="s">
        <v>6602</v>
      </c>
      <c r="B440" s="144" t="s">
        <v>6879</v>
      </c>
      <c r="C440" s="144">
        <v>0</v>
      </c>
      <c r="D440" s="144">
        <v>0</v>
      </c>
      <c r="E440" s="144">
        <v>3</v>
      </c>
      <c r="F440" s="144">
        <v>0</v>
      </c>
      <c r="G440" s="144">
        <v>3</v>
      </c>
      <c r="H440" s="144" t="s">
        <v>12305</v>
      </c>
    </row>
    <row r="441" spans="1:8" x14ac:dyDescent="0.25">
      <c r="A441" s="146" t="s">
        <v>6603</v>
      </c>
      <c r="B441" s="147" t="s">
        <v>6925</v>
      </c>
      <c r="C441" s="147">
        <v>0</v>
      </c>
      <c r="D441" s="147">
        <v>0</v>
      </c>
      <c r="E441" s="147">
        <v>3</v>
      </c>
      <c r="F441" s="147">
        <v>0</v>
      </c>
      <c r="G441" s="147">
        <v>3</v>
      </c>
      <c r="H441" s="147" t="s">
        <v>197</v>
      </c>
    </row>
    <row r="442" spans="1:8" x14ac:dyDescent="0.25">
      <c r="A442" s="155" t="s">
        <v>6604</v>
      </c>
      <c r="B442" s="144" t="s">
        <v>10280</v>
      </c>
      <c r="C442" s="144">
        <v>0</v>
      </c>
      <c r="D442" s="144">
        <v>0</v>
      </c>
      <c r="E442" s="144">
        <v>3</v>
      </c>
      <c r="F442" s="144">
        <v>0</v>
      </c>
      <c r="G442" s="144">
        <v>3</v>
      </c>
      <c r="H442" s="144" t="s">
        <v>12305</v>
      </c>
    </row>
    <row r="443" spans="1:8" x14ac:dyDescent="0.25">
      <c r="A443" s="146" t="s">
        <v>6605</v>
      </c>
      <c r="B443" s="147" t="s">
        <v>10349</v>
      </c>
      <c r="C443" s="147">
        <v>0</v>
      </c>
      <c r="D443" s="147">
        <v>0</v>
      </c>
      <c r="E443" s="147">
        <v>3</v>
      </c>
      <c r="F443" s="147">
        <v>0</v>
      </c>
      <c r="G443" s="147">
        <v>3</v>
      </c>
      <c r="H443" s="147" t="s">
        <v>197</v>
      </c>
    </row>
    <row r="444" spans="1:8" x14ac:dyDescent="0.25">
      <c r="A444" s="151" t="s">
        <v>6606</v>
      </c>
      <c r="B444" s="153" t="s">
        <v>6848</v>
      </c>
      <c r="C444" s="153">
        <v>0</v>
      </c>
      <c r="D444" s="153">
        <v>0</v>
      </c>
      <c r="E444" s="153">
        <v>3</v>
      </c>
      <c r="F444" s="153">
        <v>0</v>
      </c>
      <c r="G444" s="153">
        <v>3</v>
      </c>
      <c r="H444" s="153" t="s">
        <v>520</v>
      </c>
    </row>
    <row r="445" spans="1:8" x14ac:dyDescent="0.25">
      <c r="A445" s="156" t="s">
        <v>6607</v>
      </c>
      <c r="B445" s="159" t="s">
        <v>6975</v>
      </c>
      <c r="C445" s="159">
        <v>0</v>
      </c>
      <c r="D445" s="159">
        <v>0</v>
      </c>
      <c r="E445" s="159">
        <v>3</v>
      </c>
      <c r="F445" s="159">
        <v>0</v>
      </c>
      <c r="G445" s="159">
        <v>3</v>
      </c>
      <c r="H445" s="159" t="s">
        <v>14328</v>
      </c>
    </row>
    <row r="446" spans="1:8" x14ac:dyDescent="0.25">
      <c r="A446" s="156" t="s">
        <v>6685</v>
      </c>
      <c r="B446" s="159" t="s">
        <v>10428</v>
      </c>
      <c r="C446" s="159">
        <v>0</v>
      </c>
      <c r="D446" s="159">
        <v>0</v>
      </c>
      <c r="E446" s="159">
        <v>3</v>
      </c>
      <c r="F446" s="159">
        <v>0</v>
      </c>
      <c r="G446" s="159">
        <v>3</v>
      </c>
      <c r="H446" s="159" t="s">
        <v>14328</v>
      </c>
    </row>
    <row r="447" spans="1:8" x14ac:dyDescent="0.25">
      <c r="A447" s="155" t="s">
        <v>6686</v>
      </c>
      <c r="B447" s="144" t="s">
        <v>6931</v>
      </c>
      <c r="C447" s="144">
        <v>0</v>
      </c>
      <c r="D447" s="144">
        <v>0</v>
      </c>
      <c r="E447" s="144">
        <v>3</v>
      </c>
      <c r="F447" s="144">
        <v>0</v>
      </c>
      <c r="G447" s="144">
        <v>3</v>
      </c>
      <c r="H447" s="144" t="s">
        <v>12305</v>
      </c>
    </row>
    <row r="448" spans="1:8" x14ac:dyDescent="0.25">
      <c r="A448" s="154" t="s">
        <v>6608</v>
      </c>
      <c r="B448" s="158" t="s">
        <v>10219</v>
      </c>
      <c r="C448" s="158">
        <v>0</v>
      </c>
      <c r="D448" s="158">
        <v>0</v>
      </c>
      <c r="E448" s="158">
        <v>3</v>
      </c>
      <c r="F448" s="158">
        <v>0</v>
      </c>
      <c r="G448" s="158">
        <v>3</v>
      </c>
      <c r="H448" s="158" t="s">
        <v>12324</v>
      </c>
    </row>
    <row r="449" spans="1:8" x14ac:dyDescent="0.25">
      <c r="A449" s="151" t="s">
        <v>6609</v>
      </c>
      <c r="B449" s="153" t="s">
        <v>6844</v>
      </c>
      <c r="C449" s="153">
        <v>0</v>
      </c>
      <c r="D449" s="153">
        <v>0</v>
      </c>
      <c r="E449" s="153">
        <v>4</v>
      </c>
      <c r="F449" s="153">
        <v>0</v>
      </c>
      <c r="G449" s="153">
        <v>4</v>
      </c>
      <c r="H449" s="153" t="s">
        <v>520</v>
      </c>
    </row>
    <row r="450" spans="1:8" x14ac:dyDescent="0.25">
      <c r="A450" s="157" t="s">
        <v>6688</v>
      </c>
      <c r="B450" s="160" t="s">
        <v>10383</v>
      </c>
      <c r="C450" s="160">
        <v>0</v>
      </c>
      <c r="D450" s="160">
        <v>0</v>
      </c>
      <c r="E450" s="160">
        <v>3</v>
      </c>
      <c r="F450" s="160">
        <v>0</v>
      </c>
      <c r="G450" s="160">
        <v>3</v>
      </c>
      <c r="H450" s="160" t="s">
        <v>942</v>
      </c>
    </row>
    <row r="451" spans="1:8" x14ac:dyDescent="0.25">
      <c r="A451" s="157" t="s">
        <v>6610</v>
      </c>
      <c r="B451" s="160" t="s">
        <v>10381</v>
      </c>
      <c r="C451" s="160">
        <v>0</v>
      </c>
      <c r="D451" s="160">
        <v>0</v>
      </c>
      <c r="E451" s="160">
        <v>3</v>
      </c>
      <c r="F451" s="160">
        <v>0</v>
      </c>
      <c r="G451" s="160">
        <v>3</v>
      </c>
      <c r="H451" s="160" t="s">
        <v>942</v>
      </c>
    </row>
    <row r="452" spans="1:8" x14ac:dyDescent="0.25">
      <c r="A452" s="155" t="s">
        <v>6689</v>
      </c>
      <c r="B452" s="144" t="s">
        <v>10285</v>
      </c>
      <c r="C452" s="144">
        <v>0</v>
      </c>
      <c r="D452" s="144">
        <v>0</v>
      </c>
      <c r="E452" s="144">
        <v>3</v>
      </c>
      <c r="F452" s="144">
        <v>0</v>
      </c>
      <c r="G452" s="144">
        <v>3</v>
      </c>
      <c r="H452" s="144" t="s">
        <v>12305</v>
      </c>
    </row>
    <row r="453" spans="1:8" x14ac:dyDescent="0.25">
      <c r="A453" s="151" t="s">
        <v>6690</v>
      </c>
      <c r="B453" s="153" t="s">
        <v>10262</v>
      </c>
      <c r="C453" s="153">
        <v>0</v>
      </c>
      <c r="D453" s="153">
        <v>0</v>
      </c>
      <c r="E453" s="153">
        <v>3</v>
      </c>
      <c r="F453" s="153">
        <v>0</v>
      </c>
      <c r="G453" s="153">
        <v>3</v>
      </c>
      <c r="H453" s="153" t="s">
        <v>520</v>
      </c>
    </row>
    <row r="454" spans="1:8" x14ac:dyDescent="0.25">
      <c r="A454" s="157" t="s">
        <v>6715</v>
      </c>
      <c r="B454" s="160" t="s">
        <v>10384</v>
      </c>
      <c r="C454" s="160">
        <v>0</v>
      </c>
      <c r="D454" s="160">
        <v>0</v>
      </c>
      <c r="E454" s="160">
        <v>3</v>
      </c>
      <c r="F454" s="160">
        <v>0</v>
      </c>
      <c r="G454" s="160">
        <v>3</v>
      </c>
      <c r="H454" s="160" t="s">
        <v>942</v>
      </c>
    </row>
    <row r="455" spans="1:8" x14ac:dyDescent="0.25">
      <c r="A455" s="154" t="s">
        <v>6691</v>
      </c>
      <c r="B455" s="158" t="s">
        <v>10229</v>
      </c>
      <c r="C455" s="158">
        <v>0</v>
      </c>
      <c r="D455" s="158">
        <v>0</v>
      </c>
      <c r="E455" s="158">
        <v>3</v>
      </c>
      <c r="F455" s="158">
        <v>0</v>
      </c>
      <c r="G455" s="158">
        <v>3</v>
      </c>
      <c r="H455" s="158" t="s">
        <v>12324</v>
      </c>
    </row>
    <row r="456" spans="1:8" x14ac:dyDescent="0.25">
      <c r="A456" s="156" t="s">
        <v>7062</v>
      </c>
      <c r="B456" s="159" t="s">
        <v>10431</v>
      </c>
      <c r="C456" s="159">
        <v>0</v>
      </c>
      <c r="D456" s="159">
        <v>0</v>
      </c>
      <c r="E456" s="159">
        <v>3</v>
      </c>
      <c r="F456" s="159">
        <v>0</v>
      </c>
      <c r="G456" s="159">
        <v>3</v>
      </c>
      <c r="H456" s="159" t="s">
        <v>14328</v>
      </c>
    </row>
    <row r="457" spans="1:8" x14ac:dyDescent="0.25">
      <c r="A457" s="155" t="s">
        <v>8722</v>
      </c>
      <c r="B457" s="144" t="s">
        <v>12331</v>
      </c>
      <c r="C457" s="144">
        <v>0</v>
      </c>
      <c r="D457" s="144">
        <v>0</v>
      </c>
      <c r="E457" s="144">
        <v>3</v>
      </c>
      <c r="F457" s="144">
        <v>0</v>
      </c>
      <c r="G457" s="144">
        <v>3</v>
      </c>
      <c r="H457" s="144" t="s">
        <v>12305</v>
      </c>
    </row>
    <row r="458" spans="1:8" x14ac:dyDescent="0.25">
      <c r="A458" s="155" t="s">
        <v>6719</v>
      </c>
      <c r="B458" s="144" t="s">
        <v>10289</v>
      </c>
      <c r="C458" s="144">
        <v>0</v>
      </c>
      <c r="D458" s="144">
        <v>0</v>
      </c>
      <c r="E458" s="144">
        <v>3</v>
      </c>
      <c r="F458" s="144">
        <v>0</v>
      </c>
      <c r="G458" s="144">
        <v>3</v>
      </c>
      <c r="H458" s="144" t="s">
        <v>12305</v>
      </c>
    </row>
    <row r="459" spans="1:8" x14ac:dyDescent="0.25">
      <c r="A459" s="155" t="s">
        <v>7063</v>
      </c>
      <c r="B459" s="144" t="s">
        <v>10291</v>
      </c>
      <c r="C459" s="144">
        <v>0</v>
      </c>
      <c r="D459" s="144">
        <v>0</v>
      </c>
      <c r="E459" s="144">
        <v>3</v>
      </c>
      <c r="F459" s="144">
        <v>0</v>
      </c>
      <c r="G459" s="144">
        <v>3</v>
      </c>
      <c r="H459" s="144" t="s">
        <v>12305</v>
      </c>
    </row>
    <row r="460" spans="1:8" x14ac:dyDescent="0.25">
      <c r="A460" s="154" t="s">
        <v>8723</v>
      </c>
      <c r="B460" s="158" t="s">
        <v>8718</v>
      </c>
      <c r="C460" s="158">
        <v>0</v>
      </c>
      <c r="D460" s="158">
        <v>0</v>
      </c>
      <c r="E460" s="158">
        <v>3</v>
      </c>
      <c r="F460" s="158">
        <v>0</v>
      </c>
      <c r="G460" s="158">
        <v>3</v>
      </c>
      <c r="H460" s="158" t="s">
        <v>12324</v>
      </c>
    </row>
    <row r="461" spans="1:8" x14ac:dyDescent="0.25">
      <c r="A461" s="151" t="s">
        <v>6692</v>
      </c>
      <c r="B461" s="153" t="s">
        <v>10263</v>
      </c>
      <c r="C461" s="153">
        <v>0</v>
      </c>
      <c r="D461" s="153">
        <v>0</v>
      </c>
      <c r="E461" s="153">
        <v>3</v>
      </c>
      <c r="F461" s="153">
        <v>0</v>
      </c>
      <c r="G461" s="153">
        <v>3</v>
      </c>
      <c r="H461" s="153" t="s">
        <v>520</v>
      </c>
    </row>
    <row r="462" spans="1:8" x14ac:dyDescent="0.25">
      <c r="A462" s="151" t="s">
        <v>7064</v>
      </c>
      <c r="B462" s="153" t="s">
        <v>10265</v>
      </c>
      <c r="C462" s="153">
        <v>0</v>
      </c>
      <c r="D462" s="153">
        <v>0</v>
      </c>
      <c r="E462" s="153">
        <v>3</v>
      </c>
      <c r="F462" s="153">
        <v>0</v>
      </c>
      <c r="G462" s="153">
        <v>3</v>
      </c>
      <c r="H462" s="153" t="s">
        <v>520</v>
      </c>
    </row>
    <row r="463" spans="1:8" x14ac:dyDescent="0.25">
      <c r="A463" s="155" t="s">
        <v>7065</v>
      </c>
      <c r="B463" s="144" t="s">
        <v>10292</v>
      </c>
      <c r="C463" s="144">
        <v>0</v>
      </c>
      <c r="D463" s="144">
        <v>0</v>
      </c>
      <c r="E463" s="144">
        <v>3</v>
      </c>
      <c r="F463" s="144">
        <v>0</v>
      </c>
      <c r="G463" s="144">
        <v>3</v>
      </c>
      <c r="H463" s="144" t="s">
        <v>12305</v>
      </c>
    </row>
    <row r="464" spans="1:8" x14ac:dyDescent="0.25">
      <c r="A464" s="157" t="s">
        <v>6718</v>
      </c>
      <c r="B464" s="160" t="s">
        <v>10385</v>
      </c>
      <c r="C464" s="160">
        <v>0</v>
      </c>
      <c r="D464" s="160">
        <v>0</v>
      </c>
      <c r="E464" s="160">
        <v>3</v>
      </c>
      <c r="F464" s="160">
        <v>0</v>
      </c>
      <c r="G464" s="160">
        <v>3</v>
      </c>
      <c r="H464" s="160" t="s">
        <v>942</v>
      </c>
    </row>
    <row r="465" spans="1:8" x14ac:dyDescent="0.25">
      <c r="A465" s="156" t="s">
        <v>6716</v>
      </c>
      <c r="B465" s="159" t="s">
        <v>10430</v>
      </c>
      <c r="C465" s="159">
        <v>0</v>
      </c>
      <c r="D465" s="159">
        <v>0</v>
      </c>
      <c r="E465" s="159">
        <v>3</v>
      </c>
      <c r="F465" s="159">
        <v>0</v>
      </c>
      <c r="G465" s="159">
        <v>3</v>
      </c>
      <c r="H465" s="159" t="s">
        <v>14328</v>
      </c>
    </row>
    <row r="466" spans="1:8" x14ac:dyDescent="0.25">
      <c r="A466" s="157" t="s">
        <v>7066</v>
      </c>
      <c r="B466" s="160" t="s">
        <v>10387</v>
      </c>
      <c r="C466" s="160">
        <v>0</v>
      </c>
      <c r="D466" s="160">
        <v>0</v>
      </c>
      <c r="E466" s="160">
        <v>3</v>
      </c>
      <c r="F466" s="160">
        <v>0</v>
      </c>
      <c r="G466" s="160">
        <v>3</v>
      </c>
      <c r="H466" s="160" t="s">
        <v>942</v>
      </c>
    </row>
    <row r="467" spans="1:8" x14ac:dyDescent="0.25">
      <c r="A467" s="156" t="s">
        <v>8724</v>
      </c>
      <c r="B467" s="159" t="s">
        <v>8719</v>
      </c>
      <c r="C467" s="159">
        <v>0</v>
      </c>
      <c r="D467" s="159">
        <v>0</v>
      </c>
      <c r="E467" s="159">
        <v>3</v>
      </c>
      <c r="F467" s="159">
        <v>0</v>
      </c>
      <c r="G467" s="159">
        <v>3</v>
      </c>
      <c r="H467" s="159" t="s">
        <v>14328</v>
      </c>
    </row>
    <row r="468" spans="1:8" x14ac:dyDescent="0.25">
      <c r="A468" s="155" t="s">
        <v>7067</v>
      </c>
      <c r="B468" s="144" t="s">
        <v>10288</v>
      </c>
      <c r="C468" s="144">
        <v>0</v>
      </c>
      <c r="D468" s="144">
        <v>0</v>
      </c>
      <c r="E468" s="144">
        <v>3</v>
      </c>
      <c r="F468" s="144">
        <v>0</v>
      </c>
      <c r="G468" s="144">
        <v>3</v>
      </c>
      <c r="H468" s="144" t="s">
        <v>12305</v>
      </c>
    </row>
    <row r="469" spans="1:8" x14ac:dyDescent="0.25">
      <c r="A469" s="151" t="s">
        <v>7068</v>
      </c>
      <c r="B469" s="153" t="s">
        <v>10267</v>
      </c>
      <c r="C469" s="153">
        <v>0</v>
      </c>
      <c r="D469" s="153">
        <v>0</v>
      </c>
      <c r="E469" s="153">
        <v>3</v>
      </c>
      <c r="F469" s="153">
        <v>0</v>
      </c>
      <c r="G469" s="153">
        <v>3</v>
      </c>
      <c r="H469" s="153" t="s">
        <v>520</v>
      </c>
    </row>
    <row r="470" spans="1:8" x14ac:dyDescent="0.25">
      <c r="A470" s="151" t="s">
        <v>7069</v>
      </c>
      <c r="B470" s="153" t="s">
        <v>10268</v>
      </c>
      <c r="C470" s="153">
        <v>0</v>
      </c>
      <c r="D470" s="153">
        <v>0</v>
      </c>
      <c r="E470" s="153">
        <v>3</v>
      </c>
      <c r="F470" s="153">
        <v>0</v>
      </c>
      <c r="G470" s="153">
        <v>3</v>
      </c>
      <c r="H470" s="153" t="s">
        <v>520</v>
      </c>
    </row>
    <row r="471" spans="1:8" x14ac:dyDescent="0.25">
      <c r="A471" s="155" t="s">
        <v>7070</v>
      </c>
      <c r="B471" s="144" t="s">
        <v>10293</v>
      </c>
      <c r="C471" s="144">
        <v>0</v>
      </c>
      <c r="D471" s="144">
        <v>0</v>
      </c>
      <c r="E471" s="144">
        <v>3</v>
      </c>
      <c r="F471" s="144">
        <v>0</v>
      </c>
      <c r="G471" s="144">
        <v>3</v>
      </c>
      <c r="H471" s="144" t="s">
        <v>12305</v>
      </c>
    </row>
    <row r="472" spans="1:8" x14ac:dyDescent="0.25">
      <c r="A472" s="155" t="s">
        <v>7071</v>
      </c>
      <c r="B472" s="144" t="s">
        <v>10287</v>
      </c>
      <c r="C472" s="144">
        <v>0</v>
      </c>
      <c r="D472" s="144">
        <v>0</v>
      </c>
      <c r="E472" s="144">
        <v>3</v>
      </c>
      <c r="F472" s="144">
        <v>0</v>
      </c>
      <c r="G472" s="144">
        <v>3</v>
      </c>
      <c r="H472" s="144" t="s">
        <v>12305</v>
      </c>
    </row>
    <row r="473" spans="1:8" x14ac:dyDescent="0.25">
      <c r="A473" s="155" t="s">
        <v>7072</v>
      </c>
      <c r="B473" s="144" t="s">
        <v>10294</v>
      </c>
      <c r="C473" s="144">
        <v>0</v>
      </c>
      <c r="D473" s="144">
        <v>0</v>
      </c>
      <c r="E473" s="144">
        <v>3</v>
      </c>
      <c r="F473" s="144">
        <v>0</v>
      </c>
      <c r="G473" s="144">
        <v>3</v>
      </c>
      <c r="H473" s="144" t="s">
        <v>12305</v>
      </c>
    </row>
    <row r="474" spans="1:8" x14ac:dyDescent="0.25">
      <c r="A474" s="155" t="s">
        <v>10195</v>
      </c>
      <c r="B474" s="144" t="s">
        <v>12332</v>
      </c>
      <c r="C474" s="144">
        <v>0</v>
      </c>
      <c r="D474" s="144">
        <v>0</v>
      </c>
      <c r="E474" s="144">
        <v>3</v>
      </c>
      <c r="F474" s="144">
        <v>0</v>
      </c>
      <c r="G474" s="144">
        <v>3</v>
      </c>
      <c r="H474" s="144" t="s">
        <v>12305</v>
      </c>
    </row>
    <row r="475" spans="1:8" x14ac:dyDescent="0.25">
      <c r="A475" s="146" t="s">
        <v>7073</v>
      </c>
      <c r="B475" s="147" t="s">
        <v>10354</v>
      </c>
      <c r="C475" s="147">
        <v>0</v>
      </c>
      <c r="D475" s="147">
        <v>0</v>
      </c>
      <c r="E475" s="147">
        <v>3</v>
      </c>
      <c r="F475" s="147">
        <v>0</v>
      </c>
      <c r="G475" s="147">
        <v>3</v>
      </c>
      <c r="H475" s="147" t="s">
        <v>197</v>
      </c>
    </row>
    <row r="476" spans="1:8" x14ac:dyDescent="0.25">
      <c r="A476" s="155" t="s">
        <v>6721</v>
      </c>
      <c r="B476" s="144" t="s">
        <v>8415</v>
      </c>
      <c r="C476" s="144">
        <v>0</v>
      </c>
      <c r="D476" s="144">
        <v>0</v>
      </c>
      <c r="E476" s="144">
        <v>3</v>
      </c>
      <c r="F476" s="144">
        <v>0</v>
      </c>
      <c r="G476" s="144">
        <v>3</v>
      </c>
      <c r="H476" s="144" t="s">
        <v>12305</v>
      </c>
    </row>
    <row r="477" spans="1:8" x14ac:dyDescent="0.25">
      <c r="A477" s="155" t="s">
        <v>7074</v>
      </c>
      <c r="B477" s="144" t="s">
        <v>10290</v>
      </c>
      <c r="C477" s="144">
        <v>0</v>
      </c>
      <c r="D477" s="144">
        <v>0</v>
      </c>
      <c r="E477" s="144">
        <v>3</v>
      </c>
      <c r="F477" s="144">
        <v>0</v>
      </c>
      <c r="G477" s="144">
        <v>3</v>
      </c>
      <c r="H477" s="144" t="s">
        <v>12305</v>
      </c>
    </row>
    <row r="478" spans="1:8" x14ac:dyDescent="0.25">
      <c r="A478" s="151" t="s">
        <v>8725</v>
      </c>
      <c r="B478" s="153" t="s">
        <v>8720</v>
      </c>
      <c r="C478" s="153">
        <v>0</v>
      </c>
      <c r="D478" s="153">
        <v>0</v>
      </c>
      <c r="E478" s="153">
        <v>3</v>
      </c>
      <c r="F478" s="153">
        <v>0</v>
      </c>
      <c r="G478" s="153">
        <v>3</v>
      </c>
      <c r="H478" s="153" t="s">
        <v>520</v>
      </c>
    </row>
    <row r="479" spans="1:8" x14ac:dyDescent="0.25">
      <c r="A479" s="146" t="s">
        <v>7075</v>
      </c>
      <c r="B479" s="147" t="s">
        <v>10353</v>
      </c>
      <c r="C479" s="147">
        <v>0</v>
      </c>
      <c r="D479" s="147">
        <v>0</v>
      </c>
      <c r="E479" s="147">
        <v>3</v>
      </c>
      <c r="F479" s="147">
        <v>0</v>
      </c>
      <c r="G479" s="147">
        <v>3</v>
      </c>
      <c r="H479" s="147" t="s">
        <v>197</v>
      </c>
    </row>
    <row r="480" spans="1:8" x14ac:dyDescent="0.25">
      <c r="A480" s="151" t="s">
        <v>10199</v>
      </c>
      <c r="B480" s="153" t="s">
        <v>10197</v>
      </c>
      <c r="C480" s="153">
        <v>0</v>
      </c>
      <c r="D480" s="153">
        <v>0</v>
      </c>
      <c r="E480" s="153">
        <v>3</v>
      </c>
      <c r="F480" s="153">
        <v>0</v>
      </c>
      <c r="G480" s="153">
        <v>3</v>
      </c>
      <c r="H480" s="153" t="s">
        <v>520</v>
      </c>
    </row>
    <row r="481" spans="1:8" x14ac:dyDescent="0.25">
      <c r="A481" s="155" t="s">
        <v>8726</v>
      </c>
      <c r="B481" s="144" t="s">
        <v>8721</v>
      </c>
      <c r="C481" s="144">
        <v>0</v>
      </c>
      <c r="D481" s="144">
        <v>0</v>
      </c>
      <c r="E481" s="144">
        <v>3</v>
      </c>
      <c r="F481" s="144">
        <v>0</v>
      </c>
      <c r="G481" s="144">
        <v>3</v>
      </c>
      <c r="H481" s="144" t="s">
        <v>12305</v>
      </c>
    </row>
    <row r="482" spans="1:8" x14ac:dyDescent="0.25">
      <c r="A482" s="154" t="s">
        <v>10203</v>
      </c>
      <c r="B482" s="158" t="s">
        <v>12333</v>
      </c>
      <c r="C482" s="158">
        <v>0</v>
      </c>
      <c r="D482" s="158">
        <v>0</v>
      </c>
      <c r="E482" s="158">
        <v>3</v>
      </c>
      <c r="F482" s="158">
        <v>0</v>
      </c>
      <c r="G482" s="158">
        <v>3</v>
      </c>
      <c r="H482" s="158" t="s">
        <v>12324</v>
      </c>
    </row>
    <row r="483" spans="1:8" x14ac:dyDescent="0.25">
      <c r="A483" s="148" t="s">
        <v>15726</v>
      </c>
      <c r="B483" s="149" t="s">
        <v>15058</v>
      </c>
      <c r="C483" s="149">
        <v>3</v>
      </c>
      <c r="D483" s="149">
        <v>6</v>
      </c>
      <c r="E483" s="149">
        <v>0</v>
      </c>
      <c r="F483" s="149">
        <v>0</v>
      </c>
      <c r="G483" s="149">
        <v>9</v>
      </c>
      <c r="H483" s="149" t="s">
        <v>14399</v>
      </c>
    </row>
    <row r="484" spans="1:8" x14ac:dyDescent="0.25">
      <c r="A484" s="150" t="s">
        <v>2043</v>
      </c>
      <c r="B484" s="152" t="s">
        <v>2044</v>
      </c>
      <c r="C484" s="152">
        <v>3</v>
      </c>
      <c r="D484" s="152">
        <v>3</v>
      </c>
      <c r="E484" s="152">
        <v>9</v>
      </c>
      <c r="F484" s="152">
        <v>3</v>
      </c>
      <c r="G484" s="152">
        <v>18</v>
      </c>
      <c r="H484" s="152" t="s">
        <v>397</v>
      </c>
    </row>
    <row r="485" spans="1:8" x14ac:dyDescent="0.25">
      <c r="A485" s="146" t="s">
        <v>2051</v>
      </c>
      <c r="B485" s="147" t="s">
        <v>2052</v>
      </c>
      <c r="C485" s="147">
        <v>0</v>
      </c>
      <c r="D485" s="147">
        <v>3</v>
      </c>
      <c r="E485" s="147">
        <v>10</v>
      </c>
      <c r="F485" s="147">
        <v>3</v>
      </c>
      <c r="G485" s="147">
        <v>16</v>
      </c>
      <c r="H485" s="147" t="s">
        <v>197</v>
      </c>
    </row>
    <row r="486" spans="1:8" x14ac:dyDescent="0.25">
      <c r="A486" s="157" t="s">
        <v>21314</v>
      </c>
      <c r="B486" s="160" t="s">
        <v>21316</v>
      </c>
      <c r="C486" s="160">
        <v>0</v>
      </c>
      <c r="D486" s="160">
        <v>0</v>
      </c>
      <c r="E486" s="160">
        <v>3</v>
      </c>
      <c r="F486" s="160">
        <v>0</v>
      </c>
      <c r="G486" s="160">
        <v>3</v>
      </c>
      <c r="H486" s="160" t="s">
        <v>942</v>
      </c>
    </row>
    <row r="487" spans="1:8" x14ac:dyDescent="0.25">
      <c r="A487" s="148" t="s">
        <v>14388</v>
      </c>
      <c r="B487" s="149" t="s">
        <v>14389</v>
      </c>
      <c r="C487" s="149">
        <v>3</v>
      </c>
      <c r="D487" s="149">
        <v>4</v>
      </c>
      <c r="E487" s="149">
        <v>0</v>
      </c>
      <c r="F487" s="149">
        <v>0</v>
      </c>
      <c r="G487" s="149">
        <v>7</v>
      </c>
      <c r="H487" s="149" t="s">
        <v>14403</v>
      </c>
    </row>
    <row r="488" spans="1:8" x14ac:dyDescent="0.25">
      <c r="A488" s="148" t="s">
        <v>10151</v>
      </c>
      <c r="B488" s="149" t="s">
        <v>8715</v>
      </c>
      <c r="C488" s="149">
        <v>3</v>
      </c>
      <c r="D488" s="149">
        <v>3</v>
      </c>
      <c r="E488" s="149">
        <v>10</v>
      </c>
      <c r="F488" s="149">
        <v>3</v>
      </c>
      <c r="G488" s="149">
        <v>19</v>
      </c>
      <c r="H488" s="149" t="s">
        <v>14403</v>
      </c>
    </row>
    <row r="489" spans="1:8" x14ac:dyDescent="0.25">
      <c r="A489" s="148" t="s">
        <v>23024</v>
      </c>
      <c r="B489" s="149" t="s">
        <v>23026</v>
      </c>
      <c r="C489" s="149">
        <v>0</v>
      </c>
      <c r="D489" s="149">
        <v>0</v>
      </c>
      <c r="E489" s="149">
        <v>6</v>
      </c>
      <c r="F489" s="149">
        <v>0</v>
      </c>
      <c r="G489" s="149">
        <v>6</v>
      </c>
      <c r="H489" s="149" t="s">
        <v>14403</v>
      </c>
    </row>
    <row r="490" spans="1:8" x14ac:dyDescent="0.25">
      <c r="A490" s="148" t="s">
        <v>18569</v>
      </c>
      <c r="B490" s="149" t="s">
        <v>18571</v>
      </c>
      <c r="C490" s="149">
        <v>0</v>
      </c>
      <c r="D490" s="149">
        <v>0</v>
      </c>
      <c r="E490" s="149">
        <v>9</v>
      </c>
      <c r="F490" s="149">
        <v>0</v>
      </c>
      <c r="G490" s="149">
        <v>9</v>
      </c>
      <c r="H490" s="149" t="s">
        <v>14403</v>
      </c>
    </row>
    <row r="491" spans="1:8" x14ac:dyDescent="0.25">
      <c r="A491" s="148" t="s">
        <v>10153</v>
      </c>
      <c r="B491" s="149" t="s">
        <v>10247</v>
      </c>
      <c r="C491" s="149">
        <v>3</v>
      </c>
      <c r="D491" s="149">
        <v>3</v>
      </c>
      <c r="E491" s="149">
        <v>10</v>
      </c>
      <c r="F491" s="149">
        <v>3</v>
      </c>
      <c r="G491" s="149">
        <v>19</v>
      </c>
      <c r="H491" s="149" t="s">
        <v>14403</v>
      </c>
    </row>
    <row r="492" spans="1:8" x14ac:dyDescent="0.25">
      <c r="A492" s="148" t="s">
        <v>10166</v>
      </c>
      <c r="B492" s="149" t="s">
        <v>10238</v>
      </c>
      <c r="C492" s="149">
        <v>0</v>
      </c>
      <c r="D492" s="149">
        <v>3</v>
      </c>
      <c r="E492" s="149">
        <v>9</v>
      </c>
      <c r="F492" s="149">
        <v>3</v>
      </c>
      <c r="G492" s="149">
        <v>15</v>
      </c>
      <c r="H492" s="149" t="s">
        <v>14403</v>
      </c>
    </row>
    <row r="493" spans="1:8" x14ac:dyDescent="0.25">
      <c r="A493" s="148" t="s">
        <v>10154</v>
      </c>
      <c r="B493" s="149" t="s">
        <v>5529</v>
      </c>
      <c r="C493" s="149">
        <v>3</v>
      </c>
      <c r="D493" s="149">
        <v>3</v>
      </c>
      <c r="E493" s="149">
        <v>10</v>
      </c>
      <c r="F493" s="149">
        <v>3</v>
      </c>
      <c r="G493" s="149">
        <v>19</v>
      </c>
      <c r="H493" s="149" t="s">
        <v>14403</v>
      </c>
    </row>
    <row r="494" spans="1:8" x14ac:dyDescent="0.25">
      <c r="A494" s="146" t="s">
        <v>2056</v>
      </c>
      <c r="B494" s="147" t="s">
        <v>2057</v>
      </c>
      <c r="C494" s="147">
        <v>0</v>
      </c>
      <c r="D494" s="147">
        <v>3</v>
      </c>
      <c r="E494" s="147">
        <v>10</v>
      </c>
      <c r="F494" s="147">
        <v>3</v>
      </c>
      <c r="G494" s="147">
        <v>16</v>
      </c>
      <c r="H494" s="147" t="s">
        <v>197</v>
      </c>
    </row>
    <row r="495" spans="1:8" x14ac:dyDescent="0.25">
      <c r="A495" s="157" t="s">
        <v>2062</v>
      </c>
      <c r="B495" s="160" t="s">
        <v>2063</v>
      </c>
      <c r="C495" s="160">
        <v>0</v>
      </c>
      <c r="D495" s="160">
        <v>4</v>
      </c>
      <c r="E495" s="160">
        <v>9</v>
      </c>
      <c r="F495" s="160">
        <v>3</v>
      </c>
      <c r="G495" s="160">
        <v>16</v>
      </c>
      <c r="H495" s="160" t="s">
        <v>942</v>
      </c>
    </row>
    <row r="496" spans="1:8" x14ac:dyDescent="0.25">
      <c r="A496" s="150" t="s">
        <v>2067</v>
      </c>
      <c r="B496" s="152" t="s">
        <v>2068</v>
      </c>
      <c r="C496" s="152">
        <v>0</v>
      </c>
      <c r="D496" s="152">
        <v>3</v>
      </c>
      <c r="E496" s="152">
        <v>9</v>
      </c>
      <c r="F496" s="152">
        <v>3</v>
      </c>
      <c r="G496" s="152">
        <v>15</v>
      </c>
      <c r="H496" s="152" t="s">
        <v>397</v>
      </c>
    </row>
    <row r="497" spans="1:8" x14ac:dyDescent="0.25">
      <c r="A497" s="150" t="s">
        <v>13645</v>
      </c>
      <c r="B497" s="152" t="s">
        <v>13647</v>
      </c>
      <c r="C497" s="152">
        <v>0</v>
      </c>
      <c r="D497" s="152">
        <v>0</v>
      </c>
      <c r="E497" s="152">
        <v>6</v>
      </c>
      <c r="F497" s="152">
        <v>0</v>
      </c>
      <c r="G497" s="152">
        <v>6</v>
      </c>
      <c r="H497" s="152" t="s">
        <v>397</v>
      </c>
    </row>
    <row r="498" spans="1:8" x14ac:dyDescent="0.25">
      <c r="A498" s="146" t="s">
        <v>2070</v>
      </c>
      <c r="B498" s="147" t="s">
        <v>2071</v>
      </c>
      <c r="C498" s="147">
        <v>0</v>
      </c>
      <c r="D498" s="147">
        <v>2</v>
      </c>
      <c r="E498" s="147">
        <v>4</v>
      </c>
      <c r="F498" s="147">
        <v>0</v>
      </c>
      <c r="G498" s="147">
        <v>6</v>
      </c>
      <c r="H498" s="147" t="s">
        <v>197</v>
      </c>
    </row>
    <row r="499" spans="1:8" x14ac:dyDescent="0.25">
      <c r="A499" s="146" t="s">
        <v>2074</v>
      </c>
      <c r="B499" s="147" t="s">
        <v>2075</v>
      </c>
      <c r="C499" s="147">
        <v>0</v>
      </c>
      <c r="D499" s="147">
        <v>3</v>
      </c>
      <c r="E499" s="147">
        <v>9</v>
      </c>
      <c r="F499" s="147">
        <v>3</v>
      </c>
      <c r="G499" s="147">
        <v>15</v>
      </c>
      <c r="H499" s="147" t="s">
        <v>197</v>
      </c>
    </row>
    <row r="500" spans="1:8" x14ac:dyDescent="0.25">
      <c r="A500" s="150" t="s">
        <v>21535</v>
      </c>
      <c r="B500" s="152" t="s">
        <v>21537</v>
      </c>
      <c r="C500" s="152">
        <v>0</v>
      </c>
      <c r="D500" s="152">
        <v>3</v>
      </c>
      <c r="E500" s="152">
        <v>6</v>
      </c>
      <c r="F500" s="152">
        <v>0</v>
      </c>
      <c r="G500" s="152">
        <v>9</v>
      </c>
      <c r="H500" s="152" t="s">
        <v>397</v>
      </c>
    </row>
    <row r="501" spans="1:8" x14ac:dyDescent="0.25">
      <c r="A501" s="157" t="s">
        <v>6933</v>
      </c>
      <c r="B501" s="160" t="s">
        <v>10243</v>
      </c>
      <c r="C501" s="160">
        <v>0</v>
      </c>
      <c r="D501" s="160">
        <v>0</v>
      </c>
      <c r="E501" s="160">
        <v>2</v>
      </c>
      <c r="F501" s="160">
        <v>0</v>
      </c>
      <c r="G501" s="160">
        <v>2</v>
      </c>
      <c r="H501" s="160" t="s">
        <v>942</v>
      </c>
    </row>
    <row r="502" spans="1:8" x14ac:dyDescent="0.25">
      <c r="A502" s="146" t="s">
        <v>2079</v>
      </c>
      <c r="B502" s="147" t="s">
        <v>2080</v>
      </c>
      <c r="C502" s="147">
        <v>0</v>
      </c>
      <c r="D502" s="147">
        <v>3</v>
      </c>
      <c r="E502" s="147">
        <v>6</v>
      </c>
      <c r="F502" s="147">
        <v>0</v>
      </c>
      <c r="G502" s="147">
        <v>9</v>
      </c>
      <c r="H502" s="147" t="s">
        <v>197</v>
      </c>
    </row>
    <row r="503" spans="1:8" x14ac:dyDescent="0.25">
      <c r="A503" s="148" t="s">
        <v>22792</v>
      </c>
      <c r="B503" s="149" t="s">
        <v>15840</v>
      </c>
      <c r="C503" s="149">
        <v>0</v>
      </c>
      <c r="D503" s="149">
        <v>6</v>
      </c>
      <c r="E503" s="149">
        <v>9</v>
      </c>
      <c r="F503" s="149">
        <v>0</v>
      </c>
      <c r="G503" s="149">
        <v>15</v>
      </c>
      <c r="H503" s="149" t="s">
        <v>14377</v>
      </c>
    </row>
    <row r="504" spans="1:8" x14ac:dyDescent="0.25">
      <c r="A504" s="157" t="s">
        <v>2082</v>
      </c>
      <c r="B504" s="160" t="s">
        <v>2083</v>
      </c>
      <c r="C504" s="160">
        <v>0</v>
      </c>
      <c r="D504" s="160">
        <v>3</v>
      </c>
      <c r="E504" s="160">
        <v>6</v>
      </c>
      <c r="F504" s="160">
        <v>3</v>
      </c>
      <c r="G504" s="160">
        <v>12</v>
      </c>
      <c r="H504" s="160" t="s">
        <v>942</v>
      </c>
    </row>
    <row r="505" spans="1:8" x14ac:dyDescent="0.25">
      <c r="A505" s="148" t="s">
        <v>10150</v>
      </c>
      <c r="B505" s="149" t="s">
        <v>10248</v>
      </c>
      <c r="C505" s="149">
        <v>3</v>
      </c>
      <c r="D505" s="149">
        <v>3</v>
      </c>
      <c r="E505" s="149">
        <v>10</v>
      </c>
      <c r="F505" s="149">
        <v>3</v>
      </c>
      <c r="G505" s="149">
        <v>19</v>
      </c>
      <c r="H505" s="149" t="s">
        <v>14403</v>
      </c>
    </row>
    <row r="506" spans="1:8" x14ac:dyDescent="0.25">
      <c r="A506" s="156" t="s">
        <v>17647</v>
      </c>
      <c r="B506" s="159" t="s">
        <v>17648</v>
      </c>
      <c r="C506" s="159">
        <v>0</v>
      </c>
      <c r="D506" s="159">
        <v>0</v>
      </c>
      <c r="E506" s="159">
        <v>6</v>
      </c>
      <c r="F506" s="159">
        <v>0</v>
      </c>
      <c r="G506" s="159">
        <v>6</v>
      </c>
      <c r="H506" s="159" t="s">
        <v>14328</v>
      </c>
    </row>
    <row r="507" spans="1:8" x14ac:dyDescent="0.25">
      <c r="A507" s="148" t="s">
        <v>14461</v>
      </c>
      <c r="B507" s="149" t="s">
        <v>15957</v>
      </c>
      <c r="C507" s="149">
        <v>3</v>
      </c>
      <c r="D507" s="149">
        <v>6</v>
      </c>
      <c r="E507" s="149">
        <v>9</v>
      </c>
      <c r="F507" s="149">
        <v>0</v>
      </c>
      <c r="G507" s="149">
        <v>18</v>
      </c>
      <c r="H507" s="149" t="s">
        <v>14329</v>
      </c>
    </row>
    <row r="508" spans="1:8" x14ac:dyDescent="0.25">
      <c r="A508" s="146" t="s">
        <v>2088</v>
      </c>
      <c r="B508" s="147" t="s">
        <v>2089</v>
      </c>
      <c r="C508" s="147">
        <v>0</v>
      </c>
      <c r="D508" s="147">
        <v>3</v>
      </c>
      <c r="E508" s="147">
        <v>9</v>
      </c>
      <c r="F508" s="147">
        <v>3</v>
      </c>
      <c r="G508" s="147">
        <v>15</v>
      </c>
      <c r="H508" s="147" t="s">
        <v>197</v>
      </c>
    </row>
    <row r="509" spans="1:8" x14ac:dyDescent="0.25">
      <c r="A509" s="156" t="s">
        <v>10138</v>
      </c>
      <c r="B509" s="159" t="s">
        <v>10206</v>
      </c>
      <c r="C509" s="159">
        <v>0</v>
      </c>
      <c r="D509" s="159">
        <v>0</v>
      </c>
      <c r="E509" s="159">
        <v>9</v>
      </c>
      <c r="F509" s="159">
        <v>3</v>
      </c>
      <c r="G509" s="159">
        <v>12</v>
      </c>
      <c r="H509" s="159" t="s">
        <v>14328</v>
      </c>
    </row>
    <row r="510" spans="1:8" x14ac:dyDescent="0.25">
      <c r="A510" s="148" t="s">
        <v>14677</v>
      </c>
      <c r="B510" s="149" t="s">
        <v>15924</v>
      </c>
      <c r="C510" s="149">
        <v>0</v>
      </c>
      <c r="D510" s="149">
        <v>3</v>
      </c>
      <c r="E510" s="149">
        <v>6</v>
      </c>
      <c r="F510" s="149">
        <v>0</v>
      </c>
      <c r="G510" s="149">
        <v>9</v>
      </c>
      <c r="H510" s="149" t="s">
        <v>14329</v>
      </c>
    </row>
    <row r="511" spans="1:8" x14ac:dyDescent="0.25">
      <c r="A511" s="150" t="s">
        <v>2095</v>
      </c>
      <c r="B511" s="152" t="s">
        <v>2096</v>
      </c>
      <c r="C511" s="152">
        <v>0</v>
      </c>
      <c r="D511" s="152">
        <v>3</v>
      </c>
      <c r="E511" s="152">
        <v>9</v>
      </c>
      <c r="F511" s="152">
        <v>3</v>
      </c>
      <c r="G511" s="152">
        <v>15</v>
      </c>
      <c r="H511" s="152" t="s">
        <v>397</v>
      </c>
    </row>
    <row r="512" spans="1:8" x14ac:dyDescent="0.25">
      <c r="A512" s="150" t="s">
        <v>2101</v>
      </c>
      <c r="B512" s="152" t="s">
        <v>2102</v>
      </c>
      <c r="C512" s="152">
        <v>0</v>
      </c>
      <c r="D512" s="152">
        <v>3</v>
      </c>
      <c r="E512" s="152">
        <v>10</v>
      </c>
      <c r="F512" s="152">
        <v>3</v>
      </c>
      <c r="G512" s="152">
        <v>16</v>
      </c>
      <c r="H512" s="152" t="s">
        <v>397</v>
      </c>
    </row>
    <row r="513" spans="1:8" x14ac:dyDescent="0.25">
      <c r="A513" s="157" t="s">
        <v>2104</v>
      </c>
      <c r="B513" s="160" t="s">
        <v>2105</v>
      </c>
      <c r="C513" s="160">
        <v>0</v>
      </c>
      <c r="D513" s="160">
        <v>4</v>
      </c>
      <c r="E513" s="160">
        <v>6</v>
      </c>
      <c r="F513" s="160">
        <v>0</v>
      </c>
      <c r="G513" s="160">
        <v>10</v>
      </c>
      <c r="H513" s="160" t="s">
        <v>942</v>
      </c>
    </row>
    <row r="514" spans="1:8" x14ac:dyDescent="0.25">
      <c r="A514" s="148" t="s">
        <v>15760</v>
      </c>
      <c r="B514" s="149" t="s">
        <v>16003</v>
      </c>
      <c r="C514" s="149">
        <v>3</v>
      </c>
      <c r="D514" s="149">
        <v>0</v>
      </c>
      <c r="E514" s="149">
        <v>0</v>
      </c>
      <c r="F514" s="149">
        <v>0</v>
      </c>
      <c r="G514" s="149">
        <v>3</v>
      </c>
      <c r="H514" s="149" t="s">
        <v>14377</v>
      </c>
    </row>
    <row r="515" spans="1:8" x14ac:dyDescent="0.25">
      <c r="A515" s="148" t="s">
        <v>15423</v>
      </c>
      <c r="B515" s="149" t="s">
        <v>15425</v>
      </c>
      <c r="C515" s="149">
        <v>0</v>
      </c>
      <c r="D515" s="149">
        <v>3</v>
      </c>
      <c r="E515" s="149">
        <v>8</v>
      </c>
      <c r="F515" s="149">
        <v>0</v>
      </c>
      <c r="G515" s="149">
        <v>11</v>
      </c>
      <c r="H515" s="149" t="s">
        <v>14399</v>
      </c>
    </row>
    <row r="516" spans="1:8" x14ac:dyDescent="0.25">
      <c r="A516" s="155" t="s">
        <v>2108</v>
      </c>
      <c r="B516" s="144" t="s">
        <v>2109</v>
      </c>
      <c r="C516" s="144">
        <v>0</v>
      </c>
      <c r="D516" s="144">
        <v>4</v>
      </c>
      <c r="E516" s="144">
        <v>6</v>
      </c>
      <c r="F516" s="144">
        <v>0</v>
      </c>
      <c r="G516" s="144">
        <v>10</v>
      </c>
      <c r="H516" s="144" t="s">
        <v>12305</v>
      </c>
    </row>
    <row r="517" spans="1:8" x14ac:dyDescent="0.25">
      <c r="A517" s="148" t="s">
        <v>15408</v>
      </c>
      <c r="B517" s="149" t="s">
        <v>15410</v>
      </c>
      <c r="C517" s="149">
        <v>3</v>
      </c>
      <c r="D517" s="149">
        <v>3</v>
      </c>
      <c r="E517" s="149">
        <v>0</v>
      </c>
      <c r="F517" s="149">
        <v>0</v>
      </c>
      <c r="G517" s="149">
        <v>6</v>
      </c>
      <c r="H517" s="149" t="s">
        <v>14377</v>
      </c>
    </row>
    <row r="518" spans="1:8" x14ac:dyDescent="0.25">
      <c r="A518" s="157" t="s">
        <v>2114</v>
      </c>
      <c r="B518" s="160" t="s">
        <v>2115</v>
      </c>
      <c r="C518" s="160">
        <v>3</v>
      </c>
      <c r="D518" s="160">
        <v>3</v>
      </c>
      <c r="E518" s="160">
        <v>9</v>
      </c>
      <c r="F518" s="160">
        <v>3</v>
      </c>
      <c r="G518" s="160">
        <v>18</v>
      </c>
      <c r="H518" s="160" t="s">
        <v>942</v>
      </c>
    </row>
    <row r="519" spans="1:8" x14ac:dyDescent="0.25">
      <c r="A519" s="155" t="s">
        <v>21633</v>
      </c>
      <c r="B519" s="144" t="s">
        <v>21635</v>
      </c>
      <c r="C519" s="144" t="e">
        <v>#N/A</v>
      </c>
      <c r="D519" s="144" t="e">
        <v>#N/A</v>
      </c>
      <c r="E519" s="144" t="e">
        <v>#N/A</v>
      </c>
      <c r="F519" s="144" t="e">
        <v>#N/A</v>
      </c>
      <c r="G519" s="144" t="e">
        <v>#N/A</v>
      </c>
      <c r="H519" s="144" t="s">
        <v>12305</v>
      </c>
    </row>
    <row r="520" spans="1:8" x14ac:dyDescent="0.25">
      <c r="A520" s="150" t="s">
        <v>2120</v>
      </c>
      <c r="B520" s="152" t="s">
        <v>2121</v>
      </c>
      <c r="C520" s="152">
        <v>0</v>
      </c>
      <c r="D520" s="152">
        <v>3</v>
      </c>
      <c r="E520" s="152">
        <v>9</v>
      </c>
      <c r="F520" s="152">
        <v>3</v>
      </c>
      <c r="G520" s="152">
        <v>15</v>
      </c>
      <c r="H520" s="152" t="s">
        <v>397</v>
      </c>
    </row>
    <row r="521" spans="1:8" x14ac:dyDescent="0.25">
      <c r="A521" s="155" t="s">
        <v>2122</v>
      </c>
      <c r="B521" s="144" t="s">
        <v>2123</v>
      </c>
      <c r="C521" s="144">
        <v>0</v>
      </c>
      <c r="D521" s="144">
        <v>3</v>
      </c>
      <c r="E521" s="144">
        <v>6</v>
      </c>
      <c r="F521" s="144">
        <v>0</v>
      </c>
      <c r="G521" s="144">
        <v>9</v>
      </c>
      <c r="H521" s="144" t="s">
        <v>12305</v>
      </c>
    </row>
    <row r="522" spans="1:8" x14ac:dyDescent="0.25">
      <c r="A522" s="156" t="s">
        <v>2125</v>
      </c>
      <c r="B522" s="159" t="s">
        <v>2126</v>
      </c>
      <c r="C522" s="159">
        <v>0</v>
      </c>
      <c r="D522" s="159">
        <v>3</v>
      </c>
      <c r="E522" s="159">
        <v>9</v>
      </c>
      <c r="F522" s="159">
        <v>3</v>
      </c>
      <c r="G522" s="159">
        <v>15</v>
      </c>
      <c r="H522" s="159" t="s">
        <v>14328</v>
      </c>
    </row>
    <row r="523" spans="1:8" x14ac:dyDescent="0.25">
      <c r="A523" s="148" t="s">
        <v>14513</v>
      </c>
      <c r="B523" s="149" t="s">
        <v>14515</v>
      </c>
      <c r="C523" s="149">
        <v>3</v>
      </c>
      <c r="D523" s="149">
        <v>3</v>
      </c>
      <c r="E523" s="149">
        <v>6</v>
      </c>
      <c r="F523" s="149">
        <v>0</v>
      </c>
      <c r="G523" s="149">
        <v>12</v>
      </c>
      <c r="H523" s="149" t="s">
        <v>14329</v>
      </c>
    </row>
    <row r="524" spans="1:8" x14ac:dyDescent="0.25">
      <c r="A524" s="148" t="s">
        <v>15322</v>
      </c>
      <c r="B524" s="149" t="s">
        <v>15324</v>
      </c>
      <c r="C524" s="149">
        <v>0</v>
      </c>
      <c r="D524" s="149">
        <v>3</v>
      </c>
      <c r="E524" s="149">
        <v>6</v>
      </c>
      <c r="F524" s="149">
        <v>0</v>
      </c>
      <c r="G524" s="149">
        <v>9</v>
      </c>
      <c r="H524" s="149" t="s">
        <v>14329</v>
      </c>
    </row>
    <row r="525" spans="1:8" x14ac:dyDescent="0.25">
      <c r="A525" s="148" t="s">
        <v>14784</v>
      </c>
      <c r="B525" s="149" t="s">
        <v>14786</v>
      </c>
      <c r="C525" s="149">
        <v>0</v>
      </c>
      <c r="D525" s="149">
        <v>3</v>
      </c>
      <c r="E525" s="149">
        <v>6</v>
      </c>
      <c r="F525" s="149">
        <v>0</v>
      </c>
      <c r="G525" s="149">
        <v>9</v>
      </c>
      <c r="H525" s="149" t="s">
        <v>14329</v>
      </c>
    </row>
    <row r="526" spans="1:8" x14ac:dyDescent="0.25">
      <c r="A526" s="148" t="s">
        <v>15244</v>
      </c>
      <c r="B526" s="149" t="s">
        <v>15896</v>
      </c>
      <c r="C526" s="149">
        <v>0</v>
      </c>
      <c r="D526" s="149">
        <v>0</v>
      </c>
      <c r="E526" s="149">
        <v>6</v>
      </c>
      <c r="F526" s="149">
        <v>0</v>
      </c>
      <c r="G526" s="149">
        <v>6</v>
      </c>
      <c r="H526" s="149" t="s">
        <v>14329</v>
      </c>
    </row>
    <row r="527" spans="1:8" x14ac:dyDescent="0.25">
      <c r="A527" s="148" t="s">
        <v>15497</v>
      </c>
      <c r="B527" s="149" t="s">
        <v>15499</v>
      </c>
      <c r="C527" s="149">
        <v>0</v>
      </c>
      <c r="D527" s="149">
        <v>3</v>
      </c>
      <c r="E527" s="149">
        <v>3</v>
      </c>
      <c r="F527" s="149">
        <v>0</v>
      </c>
      <c r="G527" s="149">
        <v>6</v>
      </c>
      <c r="H527" s="149" t="s">
        <v>14329</v>
      </c>
    </row>
    <row r="528" spans="1:8" x14ac:dyDescent="0.25">
      <c r="A528" s="148" t="s">
        <v>14680</v>
      </c>
      <c r="B528" s="149" t="s">
        <v>14682</v>
      </c>
      <c r="C528" s="149">
        <v>0</v>
      </c>
      <c r="D528" s="149">
        <v>0</v>
      </c>
      <c r="E528" s="149">
        <v>3</v>
      </c>
      <c r="F528" s="149">
        <v>0</v>
      </c>
      <c r="G528" s="149">
        <v>3</v>
      </c>
      <c r="H528" s="149" t="s">
        <v>14329</v>
      </c>
    </row>
    <row r="529" spans="1:8" x14ac:dyDescent="0.25">
      <c r="A529" s="156" t="s">
        <v>2129</v>
      </c>
      <c r="B529" s="159" t="s">
        <v>2130</v>
      </c>
      <c r="C529" s="159">
        <v>0</v>
      </c>
      <c r="D529" s="159">
        <v>3</v>
      </c>
      <c r="E529" s="159">
        <v>9</v>
      </c>
      <c r="F529" s="159">
        <v>3</v>
      </c>
      <c r="G529" s="159">
        <v>15</v>
      </c>
      <c r="H529" s="159" t="s">
        <v>14328</v>
      </c>
    </row>
    <row r="530" spans="1:8" x14ac:dyDescent="0.25">
      <c r="A530" s="146" t="s">
        <v>2135</v>
      </c>
      <c r="B530" s="147" t="s">
        <v>10310</v>
      </c>
      <c r="C530" s="147">
        <v>0</v>
      </c>
      <c r="D530" s="147">
        <v>3</v>
      </c>
      <c r="E530" s="147">
        <v>9</v>
      </c>
      <c r="F530" s="147">
        <v>3</v>
      </c>
      <c r="G530" s="147">
        <v>15</v>
      </c>
      <c r="H530" s="147" t="s">
        <v>197</v>
      </c>
    </row>
    <row r="531" spans="1:8" x14ac:dyDescent="0.25">
      <c r="A531" s="155" t="s">
        <v>2138</v>
      </c>
      <c r="B531" s="144" t="s">
        <v>2139</v>
      </c>
      <c r="C531" s="144">
        <v>3</v>
      </c>
      <c r="D531" s="144">
        <v>3</v>
      </c>
      <c r="E531" s="144">
        <v>9</v>
      </c>
      <c r="F531" s="144">
        <v>0</v>
      </c>
      <c r="G531" s="144">
        <v>15</v>
      </c>
      <c r="H531" s="144" t="s">
        <v>12305</v>
      </c>
    </row>
    <row r="532" spans="1:8" x14ac:dyDescent="0.25">
      <c r="A532" s="155" t="s">
        <v>2143</v>
      </c>
      <c r="B532" s="144" t="s">
        <v>2144</v>
      </c>
      <c r="C532" s="144">
        <v>0</v>
      </c>
      <c r="D532" s="144">
        <v>3</v>
      </c>
      <c r="E532" s="144">
        <v>6</v>
      </c>
      <c r="F532" s="144">
        <v>0</v>
      </c>
      <c r="G532" s="144">
        <v>9</v>
      </c>
      <c r="H532" s="144" t="s">
        <v>12305</v>
      </c>
    </row>
    <row r="533" spans="1:8" x14ac:dyDescent="0.25">
      <c r="A533" s="148" t="s">
        <v>8034</v>
      </c>
      <c r="B533" s="149" t="s">
        <v>10230</v>
      </c>
      <c r="C533" s="149">
        <v>0</v>
      </c>
      <c r="D533" s="149">
        <v>3</v>
      </c>
      <c r="E533" s="149">
        <v>6</v>
      </c>
      <c r="F533" s="149">
        <v>0</v>
      </c>
      <c r="G533" s="149">
        <v>9</v>
      </c>
      <c r="H533" s="149" t="s">
        <v>14329</v>
      </c>
    </row>
    <row r="534" spans="1:8" x14ac:dyDescent="0.25">
      <c r="A534" s="155" t="s">
        <v>2148</v>
      </c>
      <c r="B534" s="144" t="s">
        <v>2149</v>
      </c>
      <c r="C534" s="144">
        <v>0</v>
      </c>
      <c r="D534" s="144">
        <v>3</v>
      </c>
      <c r="E534" s="144">
        <v>10</v>
      </c>
      <c r="F534" s="144">
        <v>3</v>
      </c>
      <c r="G534" s="144">
        <v>16</v>
      </c>
      <c r="H534" s="144" t="s">
        <v>12305</v>
      </c>
    </row>
    <row r="535" spans="1:8" x14ac:dyDescent="0.25">
      <c r="A535" s="155" t="s">
        <v>2152</v>
      </c>
      <c r="B535" s="144" t="s">
        <v>2153</v>
      </c>
      <c r="C535" s="144">
        <v>3</v>
      </c>
      <c r="D535" s="144">
        <v>3</v>
      </c>
      <c r="E535" s="144">
        <v>9</v>
      </c>
      <c r="F535" s="144">
        <v>0</v>
      </c>
      <c r="G535" s="144">
        <v>15</v>
      </c>
      <c r="H535" s="144" t="s">
        <v>12305</v>
      </c>
    </row>
    <row r="536" spans="1:8" x14ac:dyDescent="0.25">
      <c r="A536" s="155" t="s">
        <v>2157</v>
      </c>
      <c r="B536" s="144" t="s">
        <v>2158</v>
      </c>
      <c r="C536" s="144">
        <v>0</v>
      </c>
      <c r="D536" s="144">
        <v>3</v>
      </c>
      <c r="E536" s="144">
        <v>6</v>
      </c>
      <c r="F536" s="144">
        <v>0</v>
      </c>
      <c r="G536" s="144">
        <v>9</v>
      </c>
      <c r="H536" s="144" t="s">
        <v>12305</v>
      </c>
    </row>
    <row r="537" spans="1:8" x14ac:dyDescent="0.25">
      <c r="A537" s="155" t="s">
        <v>2163</v>
      </c>
      <c r="B537" s="144" t="s">
        <v>2164</v>
      </c>
      <c r="C537" s="144">
        <v>0</v>
      </c>
      <c r="D537" s="144">
        <v>3</v>
      </c>
      <c r="E537" s="144">
        <v>6</v>
      </c>
      <c r="F537" s="144">
        <v>0</v>
      </c>
      <c r="G537" s="144">
        <v>9</v>
      </c>
      <c r="H537" s="144" t="s">
        <v>12305</v>
      </c>
    </row>
    <row r="538" spans="1:8" x14ac:dyDescent="0.25">
      <c r="A538" s="157" t="s">
        <v>2168</v>
      </c>
      <c r="B538" s="160" t="s">
        <v>2169</v>
      </c>
      <c r="C538" s="160">
        <v>3</v>
      </c>
      <c r="D538" s="160">
        <v>3</v>
      </c>
      <c r="E538" s="160">
        <v>9</v>
      </c>
      <c r="F538" s="160">
        <v>3</v>
      </c>
      <c r="G538" s="160">
        <v>18</v>
      </c>
      <c r="H538" s="160" t="s">
        <v>942</v>
      </c>
    </row>
    <row r="539" spans="1:8" x14ac:dyDescent="0.25">
      <c r="A539" s="156" t="s">
        <v>2182</v>
      </c>
      <c r="B539" s="159" t="s">
        <v>10418</v>
      </c>
      <c r="C539" s="159">
        <v>3</v>
      </c>
      <c r="D539" s="159">
        <v>3</v>
      </c>
      <c r="E539" s="159">
        <v>10</v>
      </c>
      <c r="F539" s="159">
        <v>3</v>
      </c>
      <c r="G539" s="159">
        <v>19</v>
      </c>
      <c r="H539" s="159" t="s">
        <v>14328</v>
      </c>
    </row>
    <row r="540" spans="1:8" x14ac:dyDescent="0.25">
      <c r="A540" s="151" t="s">
        <v>2173</v>
      </c>
      <c r="B540" s="153" t="s">
        <v>2174</v>
      </c>
      <c r="C540" s="153">
        <v>3</v>
      </c>
      <c r="D540" s="153">
        <v>3</v>
      </c>
      <c r="E540" s="153">
        <v>10</v>
      </c>
      <c r="F540" s="153">
        <v>3</v>
      </c>
      <c r="G540" s="153">
        <v>19</v>
      </c>
      <c r="H540" s="153" t="s">
        <v>520</v>
      </c>
    </row>
    <row r="541" spans="1:8" x14ac:dyDescent="0.25">
      <c r="A541" s="151" t="s">
        <v>2178</v>
      </c>
      <c r="B541" s="153" t="s">
        <v>2179</v>
      </c>
      <c r="C541" s="153">
        <v>0</v>
      </c>
      <c r="D541" s="153">
        <v>3</v>
      </c>
      <c r="E541" s="153">
        <v>0</v>
      </c>
      <c r="F541" s="153">
        <v>0</v>
      </c>
      <c r="G541" s="153">
        <v>3</v>
      </c>
      <c r="H541" s="153" t="s">
        <v>520</v>
      </c>
    </row>
    <row r="542" spans="1:8" x14ac:dyDescent="0.25">
      <c r="A542" s="148" t="s">
        <v>18501</v>
      </c>
      <c r="B542" s="149" t="s">
        <v>18502</v>
      </c>
      <c r="C542" s="149">
        <v>0</v>
      </c>
      <c r="D542" s="149">
        <v>0</v>
      </c>
      <c r="E542" s="149">
        <v>6</v>
      </c>
      <c r="F542" s="149">
        <v>0</v>
      </c>
      <c r="G542" s="149">
        <v>6</v>
      </c>
      <c r="H542" s="149" t="s">
        <v>14329</v>
      </c>
    </row>
    <row r="543" spans="1:8" x14ac:dyDescent="0.25">
      <c r="A543" s="155" t="s">
        <v>12435</v>
      </c>
      <c r="B543" s="144" t="s">
        <v>12524</v>
      </c>
      <c r="C543" s="144">
        <v>0</v>
      </c>
      <c r="D543" s="144">
        <v>0</v>
      </c>
      <c r="E543" s="144">
        <v>3</v>
      </c>
      <c r="F543" s="144">
        <v>0</v>
      </c>
      <c r="G543" s="144">
        <v>3</v>
      </c>
      <c r="H543" s="144" t="s">
        <v>12305</v>
      </c>
    </row>
    <row r="544" spans="1:8" x14ac:dyDescent="0.25">
      <c r="A544" s="157" t="s">
        <v>2187</v>
      </c>
      <c r="B544" s="160" t="s">
        <v>2188</v>
      </c>
      <c r="C544" s="160">
        <v>3</v>
      </c>
      <c r="D544" s="160">
        <v>3</v>
      </c>
      <c r="E544" s="160">
        <v>6</v>
      </c>
      <c r="F544" s="160">
        <v>0</v>
      </c>
      <c r="G544" s="160">
        <v>12</v>
      </c>
      <c r="H544" s="160" t="s">
        <v>942</v>
      </c>
    </row>
    <row r="545" spans="1:8" x14ac:dyDescent="0.25">
      <c r="A545" s="156" t="s">
        <v>13657</v>
      </c>
      <c r="B545" s="159" t="s">
        <v>13659</v>
      </c>
      <c r="C545" s="159">
        <v>0</v>
      </c>
      <c r="D545" s="159">
        <v>3</v>
      </c>
      <c r="E545" s="159">
        <v>3</v>
      </c>
      <c r="F545" s="159">
        <v>0</v>
      </c>
      <c r="G545" s="159">
        <v>6</v>
      </c>
      <c r="H545" s="159" t="s">
        <v>14328</v>
      </c>
    </row>
    <row r="546" spans="1:8" x14ac:dyDescent="0.25">
      <c r="A546" s="148" t="s">
        <v>15596</v>
      </c>
      <c r="B546" s="149" t="s">
        <v>15598</v>
      </c>
      <c r="C546" s="149">
        <v>0</v>
      </c>
      <c r="D546" s="149">
        <v>3</v>
      </c>
      <c r="E546" s="149">
        <v>6</v>
      </c>
      <c r="F546" s="149">
        <v>0</v>
      </c>
      <c r="G546" s="149">
        <v>9</v>
      </c>
      <c r="H546" s="149" t="s">
        <v>14399</v>
      </c>
    </row>
    <row r="547" spans="1:8" x14ac:dyDescent="0.25">
      <c r="A547" s="150" t="s">
        <v>2197</v>
      </c>
      <c r="B547" s="152" t="s">
        <v>2198</v>
      </c>
      <c r="C547" s="152">
        <v>0</v>
      </c>
      <c r="D547" s="152">
        <v>3</v>
      </c>
      <c r="E547" s="152">
        <v>9</v>
      </c>
      <c r="F547" s="152">
        <v>0</v>
      </c>
      <c r="G547" s="152">
        <v>12</v>
      </c>
      <c r="H547" s="152" t="s">
        <v>397</v>
      </c>
    </row>
    <row r="548" spans="1:8" x14ac:dyDescent="0.25">
      <c r="A548" s="146" t="s">
        <v>2201</v>
      </c>
      <c r="B548" s="147" t="s">
        <v>2202</v>
      </c>
      <c r="C548" s="147">
        <v>0</v>
      </c>
      <c r="D548" s="147">
        <v>3</v>
      </c>
      <c r="E548" s="147">
        <v>9</v>
      </c>
      <c r="F548" s="147">
        <v>3</v>
      </c>
      <c r="G548" s="147">
        <v>15</v>
      </c>
      <c r="H548" s="147" t="s">
        <v>197</v>
      </c>
    </row>
    <row r="549" spans="1:8" x14ac:dyDescent="0.25">
      <c r="A549" s="150" t="s">
        <v>2206</v>
      </c>
      <c r="B549" s="152" t="s">
        <v>2207</v>
      </c>
      <c r="C549" s="152">
        <v>0</v>
      </c>
      <c r="D549" s="152">
        <v>3</v>
      </c>
      <c r="E549" s="152">
        <v>9</v>
      </c>
      <c r="F549" s="152">
        <v>3</v>
      </c>
      <c r="G549" s="152">
        <v>15</v>
      </c>
      <c r="H549" s="152" t="s">
        <v>397</v>
      </c>
    </row>
    <row r="550" spans="1:8" x14ac:dyDescent="0.25">
      <c r="A550" s="146" t="s">
        <v>2210</v>
      </c>
      <c r="B550" s="147" t="s">
        <v>2211</v>
      </c>
      <c r="C550" s="147">
        <v>3</v>
      </c>
      <c r="D550" s="147">
        <v>3</v>
      </c>
      <c r="E550" s="147">
        <v>9</v>
      </c>
      <c r="F550" s="147">
        <v>0</v>
      </c>
      <c r="G550" s="147">
        <v>15</v>
      </c>
      <c r="H550" s="147" t="s">
        <v>197</v>
      </c>
    </row>
    <row r="551" spans="1:8" x14ac:dyDescent="0.25">
      <c r="A551" s="148" t="s">
        <v>15351</v>
      </c>
      <c r="B551" s="149" t="s">
        <v>15294</v>
      </c>
      <c r="C551" s="149">
        <v>1</v>
      </c>
      <c r="D551" s="149">
        <v>3</v>
      </c>
      <c r="E551" s="149">
        <v>0</v>
      </c>
      <c r="F551" s="149">
        <v>0</v>
      </c>
      <c r="G551" s="149">
        <v>4</v>
      </c>
      <c r="H551" s="149" t="s">
        <v>14399</v>
      </c>
    </row>
    <row r="552" spans="1:8" x14ac:dyDescent="0.25">
      <c r="A552" s="157" t="s">
        <v>2223</v>
      </c>
      <c r="B552" s="160" t="s">
        <v>2224</v>
      </c>
      <c r="C552" s="160">
        <v>0</v>
      </c>
      <c r="D552" s="160">
        <v>3</v>
      </c>
      <c r="E552" s="160">
        <v>9</v>
      </c>
      <c r="F552" s="160">
        <v>0</v>
      </c>
      <c r="G552" s="160">
        <v>12</v>
      </c>
      <c r="H552" s="160" t="s">
        <v>942</v>
      </c>
    </row>
    <row r="553" spans="1:8" x14ac:dyDescent="0.25">
      <c r="A553" s="155" t="s">
        <v>2230</v>
      </c>
      <c r="B553" s="144" t="s">
        <v>2231</v>
      </c>
      <c r="C553" s="144">
        <v>0</v>
      </c>
      <c r="D553" s="144">
        <v>1</v>
      </c>
      <c r="E553" s="144">
        <v>2</v>
      </c>
      <c r="F553" s="144">
        <v>0</v>
      </c>
      <c r="G553" s="144">
        <v>3</v>
      </c>
      <c r="H553" s="144" t="s">
        <v>12305</v>
      </c>
    </row>
    <row r="554" spans="1:8" x14ac:dyDescent="0.25">
      <c r="A554" s="154" t="s">
        <v>2237</v>
      </c>
      <c r="B554" s="158" t="s">
        <v>2238</v>
      </c>
      <c r="C554" s="158">
        <v>3</v>
      </c>
      <c r="D554" s="158">
        <v>3</v>
      </c>
      <c r="E554" s="158">
        <v>9</v>
      </c>
      <c r="F554" s="158">
        <v>0</v>
      </c>
      <c r="G554" s="158">
        <v>15</v>
      </c>
      <c r="H554" s="158" t="s">
        <v>12324</v>
      </c>
    </row>
    <row r="555" spans="1:8" x14ac:dyDescent="0.25">
      <c r="A555" s="148" t="s">
        <v>14936</v>
      </c>
      <c r="B555" s="149" t="s">
        <v>14826</v>
      </c>
      <c r="C555" s="149">
        <v>0</v>
      </c>
      <c r="D555" s="149">
        <v>0</v>
      </c>
      <c r="E555" s="149">
        <v>2</v>
      </c>
      <c r="F555" s="149">
        <v>0</v>
      </c>
      <c r="G555" s="149">
        <v>2</v>
      </c>
      <c r="H555" s="149" t="s">
        <v>14403</v>
      </c>
    </row>
    <row r="556" spans="1:8" x14ac:dyDescent="0.25">
      <c r="A556" s="148" t="s">
        <v>14823</v>
      </c>
      <c r="B556" s="149" t="s">
        <v>14825</v>
      </c>
      <c r="C556" s="149">
        <v>0</v>
      </c>
      <c r="D556" s="149">
        <v>0</v>
      </c>
      <c r="E556" s="149">
        <v>1</v>
      </c>
      <c r="F556" s="149">
        <v>0</v>
      </c>
      <c r="G556" s="149">
        <v>1</v>
      </c>
      <c r="H556" s="149" t="s">
        <v>14403</v>
      </c>
    </row>
    <row r="557" spans="1:8" x14ac:dyDescent="0.25">
      <c r="A557" s="151" t="s">
        <v>2244</v>
      </c>
      <c r="B557" s="153" t="s">
        <v>2245</v>
      </c>
      <c r="C557" s="153">
        <v>0</v>
      </c>
      <c r="D557" s="153">
        <v>3</v>
      </c>
      <c r="E557" s="153">
        <v>3</v>
      </c>
      <c r="F557" s="153">
        <v>0</v>
      </c>
      <c r="G557" s="153">
        <v>6</v>
      </c>
      <c r="H557" s="153" t="s">
        <v>520</v>
      </c>
    </row>
    <row r="558" spans="1:8" x14ac:dyDescent="0.25">
      <c r="A558" s="151" t="s">
        <v>6700</v>
      </c>
      <c r="B558" s="153" t="s">
        <v>2252</v>
      </c>
      <c r="C558" s="153">
        <v>0</v>
      </c>
      <c r="D558" s="153">
        <v>3</v>
      </c>
      <c r="E558" s="153">
        <v>6</v>
      </c>
      <c r="F558" s="153">
        <v>0</v>
      </c>
      <c r="G558" s="153">
        <v>9</v>
      </c>
      <c r="H558" s="153" t="s">
        <v>520</v>
      </c>
    </row>
    <row r="559" spans="1:8" x14ac:dyDescent="0.25">
      <c r="A559" s="151" t="s">
        <v>2257</v>
      </c>
      <c r="B559" s="153" t="s">
        <v>2258</v>
      </c>
      <c r="C559" s="153">
        <v>3</v>
      </c>
      <c r="D559" s="153">
        <v>3</v>
      </c>
      <c r="E559" s="153">
        <v>6</v>
      </c>
      <c r="F559" s="153">
        <v>0</v>
      </c>
      <c r="G559" s="153">
        <v>12</v>
      </c>
      <c r="H559" s="153" t="s">
        <v>520</v>
      </c>
    </row>
    <row r="560" spans="1:8" x14ac:dyDescent="0.25">
      <c r="A560" s="156" t="s">
        <v>2264</v>
      </c>
      <c r="B560" s="159" t="s">
        <v>10415</v>
      </c>
      <c r="C560" s="159">
        <v>0</v>
      </c>
      <c r="D560" s="159">
        <v>3</v>
      </c>
      <c r="E560" s="159">
        <v>9</v>
      </c>
      <c r="F560" s="159">
        <v>3</v>
      </c>
      <c r="G560" s="159">
        <v>15</v>
      </c>
      <c r="H560" s="159" t="s">
        <v>14328</v>
      </c>
    </row>
    <row r="561" spans="1:8" x14ac:dyDescent="0.25">
      <c r="A561" s="157" t="s">
        <v>2269</v>
      </c>
      <c r="B561" s="160" t="s">
        <v>2270</v>
      </c>
      <c r="C561" s="160">
        <v>0</v>
      </c>
      <c r="D561" s="160">
        <v>3</v>
      </c>
      <c r="E561" s="160">
        <v>6</v>
      </c>
      <c r="F561" s="160">
        <v>0</v>
      </c>
      <c r="G561" s="160">
        <v>9</v>
      </c>
      <c r="H561" s="160" t="s">
        <v>942</v>
      </c>
    </row>
    <row r="562" spans="1:8" x14ac:dyDescent="0.25">
      <c r="A562" s="156" t="s">
        <v>2273</v>
      </c>
      <c r="B562" s="159" t="s">
        <v>10421</v>
      </c>
      <c r="C562" s="159">
        <v>0</v>
      </c>
      <c r="D562" s="159">
        <v>3</v>
      </c>
      <c r="E562" s="159">
        <v>9</v>
      </c>
      <c r="F562" s="159">
        <v>3</v>
      </c>
      <c r="G562" s="159">
        <v>15</v>
      </c>
      <c r="H562" s="159" t="s">
        <v>14328</v>
      </c>
    </row>
    <row r="563" spans="1:8" x14ac:dyDescent="0.25">
      <c r="A563" s="146" t="s">
        <v>2279</v>
      </c>
      <c r="B563" s="147" t="s">
        <v>10297</v>
      </c>
      <c r="C563" s="147">
        <v>0</v>
      </c>
      <c r="D563" s="147">
        <v>3</v>
      </c>
      <c r="E563" s="147">
        <v>6</v>
      </c>
      <c r="F563" s="147">
        <v>3</v>
      </c>
      <c r="G563" s="147">
        <v>12</v>
      </c>
      <c r="H563" s="147" t="s">
        <v>197</v>
      </c>
    </row>
    <row r="564" spans="1:8" x14ac:dyDescent="0.25">
      <c r="A564" s="146" t="s">
        <v>12509</v>
      </c>
      <c r="B564" s="147" t="s">
        <v>12511</v>
      </c>
      <c r="C564" s="147">
        <v>0</v>
      </c>
      <c r="D564" s="147">
        <v>3</v>
      </c>
      <c r="E564" s="147">
        <v>9</v>
      </c>
      <c r="F564" s="147">
        <v>0</v>
      </c>
      <c r="G564" s="147">
        <v>12</v>
      </c>
      <c r="H564" s="147" t="s">
        <v>197</v>
      </c>
    </row>
    <row r="565" spans="1:8" x14ac:dyDescent="0.25">
      <c r="A565" s="156" t="s">
        <v>2283</v>
      </c>
      <c r="B565" s="159" t="s">
        <v>2284</v>
      </c>
      <c r="C565" s="159">
        <v>3</v>
      </c>
      <c r="D565" s="159">
        <v>3</v>
      </c>
      <c r="E565" s="159">
        <v>9</v>
      </c>
      <c r="F565" s="159">
        <v>3</v>
      </c>
      <c r="G565" s="159">
        <v>18</v>
      </c>
      <c r="H565" s="159" t="s">
        <v>14328</v>
      </c>
    </row>
    <row r="566" spans="1:8" x14ac:dyDescent="0.25">
      <c r="A566" s="148" t="s">
        <v>16135</v>
      </c>
      <c r="B566" s="149" t="s">
        <v>16978</v>
      </c>
      <c r="C566" s="149">
        <v>3</v>
      </c>
      <c r="D566" s="149">
        <v>7</v>
      </c>
      <c r="E566" s="149">
        <v>3</v>
      </c>
      <c r="F566" s="149">
        <v>0</v>
      </c>
      <c r="G566" s="149">
        <v>13</v>
      </c>
      <c r="H566" s="149" t="s">
        <v>14377</v>
      </c>
    </row>
    <row r="567" spans="1:8" x14ac:dyDescent="0.25">
      <c r="A567" s="148" t="s">
        <v>16593</v>
      </c>
      <c r="B567" s="149" t="s">
        <v>16979</v>
      </c>
      <c r="C567" s="149">
        <v>0</v>
      </c>
      <c r="D567" s="149">
        <v>9</v>
      </c>
      <c r="E567" s="149">
        <v>3</v>
      </c>
      <c r="F567" s="149">
        <v>0</v>
      </c>
      <c r="G567" s="149">
        <v>12</v>
      </c>
      <c r="H567" s="149" t="s">
        <v>14377</v>
      </c>
    </row>
    <row r="568" spans="1:8" x14ac:dyDescent="0.25">
      <c r="A568" s="148" t="s">
        <v>15271</v>
      </c>
      <c r="B568" s="149" t="s">
        <v>15273</v>
      </c>
      <c r="C568" s="149">
        <v>0</v>
      </c>
      <c r="D568" s="149">
        <v>7</v>
      </c>
      <c r="E568" s="149">
        <v>7</v>
      </c>
      <c r="F568" s="149">
        <v>0</v>
      </c>
      <c r="G568" s="149">
        <v>14</v>
      </c>
      <c r="H568" s="149" t="s">
        <v>14399</v>
      </c>
    </row>
    <row r="569" spans="1:8" x14ac:dyDescent="0.25">
      <c r="A569" s="148" t="s">
        <v>21128</v>
      </c>
      <c r="B569" s="149" t="s">
        <v>21129</v>
      </c>
      <c r="C569" s="149">
        <v>0</v>
      </c>
      <c r="D569" s="149">
        <v>0</v>
      </c>
      <c r="E569" s="149">
        <v>3</v>
      </c>
      <c r="F569" s="149">
        <v>0</v>
      </c>
      <c r="G569" s="149">
        <v>3</v>
      </c>
      <c r="H569" s="149" t="s">
        <v>14399</v>
      </c>
    </row>
    <row r="570" spans="1:8" x14ac:dyDescent="0.25">
      <c r="A570" s="151" t="s">
        <v>2289</v>
      </c>
      <c r="B570" s="153" t="s">
        <v>2290</v>
      </c>
      <c r="C570" s="153">
        <v>0</v>
      </c>
      <c r="D570" s="153">
        <v>3</v>
      </c>
      <c r="E570" s="153">
        <v>6</v>
      </c>
      <c r="F570" s="153">
        <v>0</v>
      </c>
      <c r="G570" s="153">
        <v>9</v>
      </c>
      <c r="H570" s="153" t="s">
        <v>520</v>
      </c>
    </row>
    <row r="571" spans="1:8" x14ac:dyDescent="0.25">
      <c r="A571" s="156" t="s">
        <v>10433</v>
      </c>
      <c r="B571" s="159" t="s">
        <v>12341</v>
      </c>
      <c r="C571" s="159">
        <v>0</v>
      </c>
      <c r="D571" s="159">
        <v>0</v>
      </c>
      <c r="E571" s="159">
        <v>6</v>
      </c>
      <c r="F571" s="159">
        <v>0</v>
      </c>
      <c r="G571" s="159">
        <v>6</v>
      </c>
      <c r="H571" s="159" t="s">
        <v>14328</v>
      </c>
    </row>
    <row r="572" spans="1:8" x14ac:dyDescent="0.25">
      <c r="A572" s="155" t="s">
        <v>2294</v>
      </c>
      <c r="B572" s="144" t="s">
        <v>2295</v>
      </c>
      <c r="C572" s="144">
        <v>0</v>
      </c>
      <c r="D572" s="144">
        <v>2</v>
      </c>
      <c r="E572" s="144">
        <v>0</v>
      </c>
      <c r="F572" s="144">
        <v>0</v>
      </c>
      <c r="G572" s="144">
        <v>2</v>
      </c>
      <c r="H572" s="144" t="s">
        <v>12305</v>
      </c>
    </row>
    <row r="573" spans="1:8" x14ac:dyDescent="0.25">
      <c r="A573" s="154" t="s">
        <v>2298</v>
      </c>
      <c r="B573" s="158" t="s">
        <v>10396</v>
      </c>
      <c r="C573" s="158">
        <v>0</v>
      </c>
      <c r="D573" s="158">
        <v>2</v>
      </c>
      <c r="E573" s="158">
        <v>4</v>
      </c>
      <c r="F573" s="158">
        <v>0</v>
      </c>
      <c r="G573" s="158">
        <v>6</v>
      </c>
      <c r="H573" s="158" t="s">
        <v>12324</v>
      </c>
    </row>
    <row r="574" spans="1:8" x14ac:dyDescent="0.25">
      <c r="A574" s="151" t="s">
        <v>2305</v>
      </c>
      <c r="B574" s="153" t="s">
        <v>2306</v>
      </c>
      <c r="C574" s="153">
        <v>0</v>
      </c>
      <c r="D574" s="153">
        <v>3</v>
      </c>
      <c r="E574" s="153">
        <v>6</v>
      </c>
      <c r="F574" s="153">
        <v>0</v>
      </c>
      <c r="G574" s="153">
        <v>9</v>
      </c>
      <c r="H574" s="153" t="s">
        <v>520</v>
      </c>
    </row>
    <row r="575" spans="1:8" x14ac:dyDescent="0.25">
      <c r="A575" s="156" t="s">
        <v>2310</v>
      </c>
      <c r="B575" s="159" t="s">
        <v>2311</v>
      </c>
      <c r="C575" s="159">
        <v>3</v>
      </c>
      <c r="D575" s="159">
        <v>3</v>
      </c>
      <c r="E575" s="159">
        <v>9</v>
      </c>
      <c r="F575" s="159">
        <v>3</v>
      </c>
      <c r="G575" s="159">
        <v>18</v>
      </c>
      <c r="H575" s="159" t="s">
        <v>14328</v>
      </c>
    </row>
    <row r="576" spans="1:8" x14ac:dyDescent="0.25">
      <c r="A576" s="155" t="s">
        <v>2314</v>
      </c>
      <c r="B576" s="144" t="s">
        <v>2315</v>
      </c>
      <c r="C576" s="144">
        <v>3</v>
      </c>
      <c r="D576" s="144">
        <v>3</v>
      </c>
      <c r="E576" s="144">
        <v>6</v>
      </c>
      <c r="F576" s="144">
        <v>0</v>
      </c>
      <c r="G576" s="144">
        <v>12</v>
      </c>
      <c r="H576" s="144" t="s">
        <v>12305</v>
      </c>
    </row>
    <row r="577" spans="1:8" x14ac:dyDescent="0.25">
      <c r="A577" s="155" t="s">
        <v>2320</v>
      </c>
      <c r="B577" s="144" t="s">
        <v>2321</v>
      </c>
      <c r="C577" s="144">
        <v>0</v>
      </c>
      <c r="D577" s="144">
        <v>3</v>
      </c>
      <c r="E577" s="144">
        <v>9</v>
      </c>
      <c r="F577" s="144">
        <v>0</v>
      </c>
      <c r="G577" s="144">
        <v>12</v>
      </c>
      <c r="H577" s="144" t="s">
        <v>12305</v>
      </c>
    </row>
    <row r="578" spans="1:8" x14ac:dyDescent="0.25">
      <c r="A578" s="157" t="s">
        <v>2324</v>
      </c>
      <c r="B578" s="160" t="s">
        <v>2325</v>
      </c>
      <c r="C578" s="160">
        <v>3</v>
      </c>
      <c r="D578" s="160">
        <v>3</v>
      </c>
      <c r="E578" s="160">
        <v>9</v>
      </c>
      <c r="F578" s="160">
        <v>3</v>
      </c>
      <c r="G578" s="160">
        <v>18</v>
      </c>
      <c r="H578" s="160" t="s">
        <v>942</v>
      </c>
    </row>
    <row r="579" spans="1:8" x14ac:dyDescent="0.25">
      <c r="A579" s="157" t="s">
        <v>2329</v>
      </c>
      <c r="B579" s="160" t="s">
        <v>2330</v>
      </c>
      <c r="C579" s="160">
        <v>0</v>
      </c>
      <c r="D579" s="160">
        <v>3</v>
      </c>
      <c r="E579" s="160">
        <v>10</v>
      </c>
      <c r="F579" s="160">
        <v>3</v>
      </c>
      <c r="G579" s="160">
        <v>16</v>
      </c>
      <c r="H579" s="160" t="s">
        <v>942</v>
      </c>
    </row>
    <row r="580" spans="1:8" x14ac:dyDescent="0.25">
      <c r="A580" s="155" t="s">
        <v>2335</v>
      </c>
      <c r="B580" s="144" t="s">
        <v>2336</v>
      </c>
      <c r="C580" s="144">
        <v>0</v>
      </c>
      <c r="D580" s="144">
        <v>3</v>
      </c>
      <c r="E580" s="144">
        <v>6</v>
      </c>
      <c r="F580" s="144">
        <v>0</v>
      </c>
      <c r="G580" s="144">
        <v>9</v>
      </c>
      <c r="H580" s="144" t="s">
        <v>12305</v>
      </c>
    </row>
    <row r="581" spans="1:8" x14ac:dyDescent="0.25">
      <c r="A581" s="146" t="s">
        <v>2340</v>
      </c>
      <c r="B581" s="147" t="s">
        <v>2341</v>
      </c>
      <c r="C581" s="147">
        <v>0</v>
      </c>
      <c r="D581" s="147">
        <v>3</v>
      </c>
      <c r="E581" s="147">
        <v>6</v>
      </c>
      <c r="F581" s="147">
        <v>3</v>
      </c>
      <c r="G581" s="147">
        <v>12</v>
      </c>
      <c r="H581" s="147" t="s">
        <v>197</v>
      </c>
    </row>
    <row r="582" spans="1:8" x14ac:dyDescent="0.25">
      <c r="A582" s="154" t="s">
        <v>2344</v>
      </c>
      <c r="B582" s="158" t="s">
        <v>10395</v>
      </c>
      <c r="C582" s="158">
        <v>0</v>
      </c>
      <c r="D582" s="158">
        <v>3</v>
      </c>
      <c r="E582" s="158">
        <v>0</v>
      </c>
      <c r="F582" s="158">
        <v>0</v>
      </c>
      <c r="G582" s="158">
        <v>3</v>
      </c>
      <c r="H582" s="158" t="s">
        <v>12324</v>
      </c>
    </row>
    <row r="583" spans="1:8" x14ac:dyDescent="0.25">
      <c r="A583" s="148" t="s">
        <v>14642</v>
      </c>
      <c r="B583" s="149" t="s">
        <v>14644</v>
      </c>
      <c r="C583" s="149">
        <v>2</v>
      </c>
      <c r="D583" s="149">
        <v>2</v>
      </c>
      <c r="E583" s="149">
        <v>4</v>
      </c>
      <c r="F583" s="149">
        <v>0</v>
      </c>
      <c r="G583" s="149">
        <v>8</v>
      </c>
      <c r="H583" s="149" t="s">
        <v>14403</v>
      </c>
    </row>
    <row r="584" spans="1:8" x14ac:dyDescent="0.25">
      <c r="A584" s="151" t="s">
        <v>2350</v>
      </c>
      <c r="B584" s="153" t="s">
        <v>2351</v>
      </c>
      <c r="C584" s="153">
        <v>0</v>
      </c>
      <c r="D584" s="153">
        <v>3</v>
      </c>
      <c r="E584" s="153">
        <v>3</v>
      </c>
      <c r="F584" s="153">
        <v>0</v>
      </c>
      <c r="G584" s="153">
        <v>6</v>
      </c>
      <c r="H584" s="153" t="s">
        <v>520</v>
      </c>
    </row>
    <row r="585" spans="1:8" x14ac:dyDescent="0.25">
      <c r="A585" s="146" t="s">
        <v>8668</v>
      </c>
      <c r="B585" s="147" t="s">
        <v>8669</v>
      </c>
      <c r="C585" s="147">
        <v>0</v>
      </c>
      <c r="D585" s="147">
        <v>6</v>
      </c>
      <c r="E585" s="147">
        <v>14</v>
      </c>
      <c r="F585" s="147">
        <v>0</v>
      </c>
      <c r="G585" s="147">
        <v>20</v>
      </c>
      <c r="H585" s="147" t="s">
        <v>197</v>
      </c>
    </row>
    <row r="586" spans="1:8" x14ac:dyDescent="0.25">
      <c r="A586" s="146" t="s">
        <v>2361</v>
      </c>
      <c r="B586" s="147" t="s">
        <v>2362</v>
      </c>
      <c r="C586" s="147">
        <v>3</v>
      </c>
      <c r="D586" s="147">
        <v>3</v>
      </c>
      <c r="E586" s="147">
        <v>10</v>
      </c>
      <c r="F586" s="147">
        <v>3</v>
      </c>
      <c r="G586" s="147">
        <v>19</v>
      </c>
      <c r="H586" s="147" t="s">
        <v>197</v>
      </c>
    </row>
    <row r="587" spans="1:8" x14ac:dyDescent="0.25">
      <c r="A587" s="146" t="s">
        <v>2370</v>
      </c>
      <c r="B587" s="147" t="s">
        <v>2371</v>
      </c>
      <c r="C587" s="147">
        <v>2</v>
      </c>
      <c r="D587" s="147">
        <v>3</v>
      </c>
      <c r="E587" s="147">
        <v>6</v>
      </c>
      <c r="F587" s="147">
        <v>0</v>
      </c>
      <c r="G587" s="147">
        <v>11</v>
      </c>
      <c r="H587" s="147" t="s">
        <v>197</v>
      </c>
    </row>
    <row r="588" spans="1:8" x14ac:dyDescent="0.25">
      <c r="A588" s="146" t="s">
        <v>2374</v>
      </c>
      <c r="B588" s="147" t="s">
        <v>2375</v>
      </c>
      <c r="C588" s="147">
        <v>3</v>
      </c>
      <c r="D588" s="147">
        <v>3</v>
      </c>
      <c r="E588" s="147">
        <v>6</v>
      </c>
      <c r="F588" s="147">
        <v>0</v>
      </c>
      <c r="G588" s="147">
        <v>12</v>
      </c>
      <c r="H588" s="147" t="s">
        <v>197</v>
      </c>
    </row>
    <row r="589" spans="1:8" x14ac:dyDescent="0.25">
      <c r="A589" s="146" t="s">
        <v>2378</v>
      </c>
      <c r="B589" s="147" t="s">
        <v>2379</v>
      </c>
      <c r="C589" s="147">
        <v>0</v>
      </c>
      <c r="D589" s="147">
        <v>3</v>
      </c>
      <c r="E589" s="147">
        <v>6</v>
      </c>
      <c r="F589" s="147">
        <v>0</v>
      </c>
      <c r="G589" s="147">
        <v>9</v>
      </c>
      <c r="H589" s="147" t="s">
        <v>197</v>
      </c>
    </row>
    <row r="590" spans="1:8" x14ac:dyDescent="0.25">
      <c r="A590" s="146" t="s">
        <v>2383</v>
      </c>
      <c r="B590" s="147" t="s">
        <v>2384</v>
      </c>
      <c r="C590" s="147">
        <v>0</v>
      </c>
      <c r="D590" s="147">
        <v>3</v>
      </c>
      <c r="E590" s="147">
        <v>6</v>
      </c>
      <c r="F590" s="147">
        <v>0</v>
      </c>
      <c r="G590" s="147">
        <v>9</v>
      </c>
      <c r="H590" s="147" t="s">
        <v>197</v>
      </c>
    </row>
    <row r="591" spans="1:8" x14ac:dyDescent="0.25">
      <c r="A591" s="146" t="s">
        <v>6678</v>
      </c>
      <c r="B591" s="147" t="s">
        <v>10350</v>
      </c>
      <c r="C591" s="147">
        <v>0</v>
      </c>
      <c r="D591" s="147">
        <v>0</v>
      </c>
      <c r="E591" s="147">
        <v>3</v>
      </c>
      <c r="F591" s="147">
        <v>0</v>
      </c>
      <c r="G591" s="147">
        <v>3</v>
      </c>
      <c r="H591" s="147" t="s">
        <v>197</v>
      </c>
    </row>
    <row r="592" spans="1:8" x14ac:dyDescent="0.25">
      <c r="A592" s="146" t="s">
        <v>2387</v>
      </c>
      <c r="B592" s="147" t="s">
        <v>2388</v>
      </c>
      <c r="C592" s="147">
        <v>0</v>
      </c>
      <c r="D592" s="147">
        <v>3</v>
      </c>
      <c r="E592" s="147">
        <v>6</v>
      </c>
      <c r="F592" s="147">
        <v>0</v>
      </c>
      <c r="G592" s="147">
        <v>9</v>
      </c>
      <c r="H592" s="147" t="s">
        <v>197</v>
      </c>
    </row>
    <row r="593" spans="1:8" x14ac:dyDescent="0.25">
      <c r="A593" s="146" t="s">
        <v>2392</v>
      </c>
      <c r="B593" s="147" t="s">
        <v>2393</v>
      </c>
      <c r="C593" s="147">
        <v>0</v>
      </c>
      <c r="D593" s="147">
        <v>3</v>
      </c>
      <c r="E593" s="147">
        <v>9</v>
      </c>
      <c r="F593" s="147">
        <v>0</v>
      </c>
      <c r="G593" s="147">
        <v>12</v>
      </c>
      <c r="H593" s="147" t="s">
        <v>197</v>
      </c>
    </row>
    <row r="594" spans="1:8" x14ac:dyDescent="0.25">
      <c r="A594" s="148" t="s">
        <v>15480</v>
      </c>
      <c r="B594" s="149" t="s">
        <v>15482</v>
      </c>
      <c r="C594" s="149">
        <v>0</v>
      </c>
      <c r="D594" s="149">
        <v>0</v>
      </c>
      <c r="E594" s="149">
        <v>6</v>
      </c>
      <c r="F594" s="149">
        <v>0</v>
      </c>
      <c r="G594" s="149">
        <v>6</v>
      </c>
      <c r="H594" s="149" t="s">
        <v>14329</v>
      </c>
    </row>
    <row r="595" spans="1:8" x14ac:dyDescent="0.25">
      <c r="A595" s="151" t="s">
        <v>2395</v>
      </c>
      <c r="B595" s="153" t="s">
        <v>10399</v>
      </c>
      <c r="C595" s="153">
        <v>0</v>
      </c>
      <c r="D595" s="153">
        <v>3</v>
      </c>
      <c r="E595" s="153">
        <v>3</v>
      </c>
      <c r="F595" s="153">
        <v>0</v>
      </c>
      <c r="G595" s="153">
        <v>6</v>
      </c>
      <c r="H595" s="153" t="s">
        <v>520</v>
      </c>
    </row>
    <row r="596" spans="1:8" x14ac:dyDescent="0.25">
      <c r="A596" s="148" t="s">
        <v>15277</v>
      </c>
      <c r="B596" s="149" t="s">
        <v>15279</v>
      </c>
      <c r="C596" s="149">
        <v>3</v>
      </c>
      <c r="D596" s="149">
        <v>3</v>
      </c>
      <c r="E596" s="149">
        <v>0</v>
      </c>
      <c r="F596" s="149">
        <v>0</v>
      </c>
      <c r="G596" s="149">
        <v>6</v>
      </c>
      <c r="H596" s="149" t="s">
        <v>14377</v>
      </c>
    </row>
    <row r="597" spans="1:8" x14ac:dyDescent="0.25">
      <c r="A597" s="155" t="s">
        <v>2404</v>
      </c>
      <c r="B597" s="144" t="s">
        <v>2405</v>
      </c>
      <c r="C597" s="144">
        <v>3</v>
      </c>
      <c r="D597" s="144">
        <v>3</v>
      </c>
      <c r="E597" s="144">
        <v>6</v>
      </c>
      <c r="F597" s="144">
        <v>0</v>
      </c>
      <c r="G597" s="144">
        <v>12</v>
      </c>
      <c r="H597" s="144" t="s">
        <v>12305</v>
      </c>
    </row>
    <row r="598" spans="1:8" x14ac:dyDescent="0.25">
      <c r="A598" s="154" t="s">
        <v>2410</v>
      </c>
      <c r="B598" s="158" t="s">
        <v>2411</v>
      </c>
      <c r="C598" s="158">
        <v>3</v>
      </c>
      <c r="D598" s="158">
        <v>3</v>
      </c>
      <c r="E598" s="158">
        <v>6</v>
      </c>
      <c r="F598" s="158">
        <v>0</v>
      </c>
      <c r="G598" s="158">
        <v>12</v>
      </c>
      <c r="H598" s="158" t="s">
        <v>12324</v>
      </c>
    </row>
    <row r="599" spans="1:8" x14ac:dyDescent="0.25">
      <c r="A599" s="148" t="s">
        <v>14706</v>
      </c>
      <c r="B599" s="149" t="s">
        <v>14708</v>
      </c>
      <c r="C599" s="149">
        <v>3</v>
      </c>
      <c r="D599" s="149">
        <v>3</v>
      </c>
      <c r="E599" s="149">
        <v>9</v>
      </c>
      <c r="F599" s="149">
        <v>0</v>
      </c>
      <c r="G599" s="149">
        <v>15</v>
      </c>
      <c r="H599" s="149" t="s">
        <v>14329</v>
      </c>
    </row>
    <row r="600" spans="1:8" x14ac:dyDescent="0.25">
      <c r="A600" s="148" t="s">
        <v>19306</v>
      </c>
      <c r="B600" s="149" t="s">
        <v>22982</v>
      </c>
      <c r="C600" s="149">
        <v>0</v>
      </c>
      <c r="D600" s="149">
        <v>3</v>
      </c>
      <c r="E600" s="149">
        <v>6</v>
      </c>
      <c r="F600" s="149">
        <v>0</v>
      </c>
      <c r="G600" s="149">
        <v>9</v>
      </c>
      <c r="H600" s="149" t="s">
        <v>14329</v>
      </c>
    </row>
    <row r="601" spans="1:8" x14ac:dyDescent="0.25">
      <c r="A601" s="154" t="s">
        <v>2417</v>
      </c>
      <c r="B601" s="158" t="s">
        <v>2418</v>
      </c>
      <c r="C601" s="158">
        <v>0</v>
      </c>
      <c r="D601" s="158">
        <v>3</v>
      </c>
      <c r="E601" s="158">
        <v>9</v>
      </c>
      <c r="F601" s="158">
        <v>0</v>
      </c>
      <c r="G601" s="158">
        <v>12</v>
      </c>
      <c r="H601" s="158" t="s">
        <v>12324</v>
      </c>
    </row>
    <row r="602" spans="1:8" x14ac:dyDescent="0.25">
      <c r="A602" s="146" t="s">
        <v>2975</v>
      </c>
      <c r="B602" s="147" t="s">
        <v>10317</v>
      </c>
      <c r="C602" s="147">
        <v>0</v>
      </c>
      <c r="D602" s="147">
        <v>3</v>
      </c>
      <c r="E602" s="147">
        <v>9</v>
      </c>
      <c r="F602" s="147">
        <v>3</v>
      </c>
      <c r="G602" s="147">
        <v>15</v>
      </c>
      <c r="H602" s="147" t="s">
        <v>197</v>
      </c>
    </row>
    <row r="603" spans="1:8" x14ac:dyDescent="0.25">
      <c r="A603" s="157" t="s">
        <v>18312</v>
      </c>
      <c r="B603" s="160" t="s">
        <v>18311</v>
      </c>
      <c r="C603" s="160">
        <v>0</v>
      </c>
      <c r="D603" s="160">
        <v>4</v>
      </c>
      <c r="E603" s="160">
        <v>12</v>
      </c>
      <c r="F603" s="160">
        <v>0</v>
      </c>
      <c r="G603" s="160">
        <v>16</v>
      </c>
      <c r="H603" s="160" t="s">
        <v>942</v>
      </c>
    </row>
    <row r="604" spans="1:8" x14ac:dyDescent="0.25">
      <c r="A604" s="148" t="s">
        <v>15606</v>
      </c>
      <c r="B604" s="149" t="s">
        <v>15925</v>
      </c>
      <c r="C604" s="149">
        <v>0</v>
      </c>
      <c r="D604" s="149">
        <v>3</v>
      </c>
      <c r="E604" s="149">
        <v>9</v>
      </c>
      <c r="F604" s="149">
        <v>0</v>
      </c>
      <c r="G604" s="149">
        <v>12</v>
      </c>
      <c r="H604" s="149" t="s">
        <v>14329</v>
      </c>
    </row>
    <row r="605" spans="1:8" x14ac:dyDescent="0.25">
      <c r="A605" s="156" t="s">
        <v>2423</v>
      </c>
      <c r="B605" s="159" t="s">
        <v>2424</v>
      </c>
      <c r="C605" s="159">
        <v>0</v>
      </c>
      <c r="D605" s="159">
        <v>3</v>
      </c>
      <c r="E605" s="159">
        <v>6</v>
      </c>
      <c r="F605" s="159">
        <v>0</v>
      </c>
      <c r="G605" s="159">
        <v>9</v>
      </c>
      <c r="H605" s="159" t="s">
        <v>14328</v>
      </c>
    </row>
    <row r="606" spans="1:8" x14ac:dyDescent="0.25">
      <c r="A606" s="156" t="s">
        <v>2429</v>
      </c>
      <c r="B606" s="159" t="s">
        <v>2430</v>
      </c>
      <c r="C606" s="159">
        <v>0</v>
      </c>
      <c r="D606" s="159">
        <v>3</v>
      </c>
      <c r="E606" s="159">
        <v>3</v>
      </c>
      <c r="F606" s="159">
        <v>0</v>
      </c>
      <c r="G606" s="159">
        <v>6</v>
      </c>
      <c r="H606" s="159" t="s">
        <v>14328</v>
      </c>
    </row>
    <row r="607" spans="1:8" x14ac:dyDescent="0.25">
      <c r="A607" s="150" t="s">
        <v>2431</v>
      </c>
      <c r="B607" s="152" t="s">
        <v>2432</v>
      </c>
      <c r="C607" s="152">
        <v>0</v>
      </c>
      <c r="D607" s="152">
        <v>3</v>
      </c>
      <c r="E607" s="152">
        <v>9</v>
      </c>
      <c r="F607" s="152">
        <v>3</v>
      </c>
      <c r="G607" s="152">
        <v>15</v>
      </c>
      <c r="H607" s="152" t="s">
        <v>397</v>
      </c>
    </row>
    <row r="608" spans="1:8" x14ac:dyDescent="0.25">
      <c r="A608" s="157" t="s">
        <v>18304</v>
      </c>
      <c r="B608" s="160" t="s">
        <v>18310</v>
      </c>
      <c r="C608" s="160">
        <v>0</v>
      </c>
      <c r="D608" s="160">
        <v>3</v>
      </c>
      <c r="E608" s="160">
        <v>9</v>
      </c>
      <c r="F608" s="160">
        <v>0</v>
      </c>
      <c r="G608" s="160">
        <v>12</v>
      </c>
      <c r="H608" s="160" t="s">
        <v>942</v>
      </c>
    </row>
    <row r="609" spans="1:8" x14ac:dyDescent="0.25">
      <c r="A609" s="146" t="s">
        <v>2434</v>
      </c>
      <c r="B609" s="147" t="s">
        <v>2435</v>
      </c>
      <c r="C609" s="147">
        <v>0</v>
      </c>
      <c r="D609" s="147">
        <v>3</v>
      </c>
      <c r="E609" s="147">
        <v>6</v>
      </c>
      <c r="F609" s="147">
        <v>0</v>
      </c>
      <c r="G609" s="147">
        <v>9</v>
      </c>
      <c r="H609" s="147" t="s">
        <v>197</v>
      </c>
    </row>
    <row r="610" spans="1:8" x14ac:dyDescent="0.25">
      <c r="A610" s="150" t="s">
        <v>2440</v>
      </c>
      <c r="B610" s="152" t="s">
        <v>2441</v>
      </c>
      <c r="C610" s="152">
        <v>0</v>
      </c>
      <c r="D610" s="152">
        <v>3</v>
      </c>
      <c r="E610" s="152">
        <v>9</v>
      </c>
      <c r="F610" s="152">
        <v>3</v>
      </c>
      <c r="G610" s="152">
        <v>15</v>
      </c>
      <c r="H610" s="152" t="s">
        <v>397</v>
      </c>
    </row>
    <row r="611" spans="1:8" x14ac:dyDescent="0.25">
      <c r="A611" s="146" t="s">
        <v>2444</v>
      </c>
      <c r="B611" s="147" t="s">
        <v>2445</v>
      </c>
      <c r="C611" s="147">
        <v>0</v>
      </c>
      <c r="D611" s="147">
        <v>3</v>
      </c>
      <c r="E611" s="147">
        <v>9</v>
      </c>
      <c r="F611" s="147">
        <v>3</v>
      </c>
      <c r="G611" s="147">
        <v>15</v>
      </c>
      <c r="H611" s="147" t="s">
        <v>197</v>
      </c>
    </row>
    <row r="612" spans="1:8" x14ac:dyDescent="0.25">
      <c r="A612" s="148" t="s">
        <v>14477</v>
      </c>
      <c r="B612" s="149" t="s">
        <v>14479</v>
      </c>
      <c r="C612" s="149">
        <v>0</v>
      </c>
      <c r="D612" s="149">
        <v>3</v>
      </c>
      <c r="E612" s="149">
        <v>9</v>
      </c>
      <c r="F612" s="149">
        <v>0</v>
      </c>
      <c r="G612" s="149">
        <v>12</v>
      </c>
      <c r="H612" s="149" t="s">
        <v>14403</v>
      </c>
    </row>
    <row r="613" spans="1:8" x14ac:dyDescent="0.25">
      <c r="A613" s="151" t="s">
        <v>2881</v>
      </c>
      <c r="B613" s="153" t="s">
        <v>10254</v>
      </c>
      <c r="C613" s="153">
        <v>0</v>
      </c>
      <c r="D613" s="153">
        <v>0</v>
      </c>
      <c r="E613" s="153">
        <v>1</v>
      </c>
      <c r="F613" s="153">
        <v>0</v>
      </c>
      <c r="G613" s="153">
        <v>1</v>
      </c>
      <c r="H613" s="153" t="s">
        <v>520</v>
      </c>
    </row>
    <row r="614" spans="1:8" x14ac:dyDescent="0.25">
      <c r="A614" s="150" t="s">
        <v>2887</v>
      </c>
      <c r="B614" s="152" t="s">
        <v>10364</v>
      </c>
      <c r="C614" s="152">
        <v>0</v>
      </c>
      <c r="D614" s="152">
        <v>0</v>
      </c>
      <c r="E614" s="152">
        <v>3</v>
      </c>
      <c r="F614" s="152">
        <v>0</v>
      </c>
      <c r="G614" s="152">
        <v>3</v>
      </c>
      <c r="H614" s="152" t="s">
        <v>397</v>
      </c>
    </row>
    <row r="615" spans="1:8" x14ac:dyDescent="0.25">
      <c r="A615" s="146" t="s">
        <v>6630</v>
      </c>
      <c r="B615" s="147" t="s">
        <v>10331</v>
      </c>
      <c r="C615" s="147">
        <v>0</v>
      </c>
      <c r="D615" s="147">
        <v>0</v>
      </c>
      <c r="E615" s="147">
        <v>1</v>
      </c>
      <c r="F615" s="147">
        <v>0</v>
      </c>
      <c r="G615" s="147">
        <v>1</v>
      </c>
      <c r="H615" s="147" t="s">
        <v>197</v>
      </c>
    </row>
    <row r="616" spans="1:8" x14ac:dyDescent="0.25">
      <c r="A616" s="148" t="s">
        <v>14686</v>
      </c>
      <c r="B616" s="149" t="s">
        <v>21287</v>
      </c>
      <c r="C616" s="149">
        <v>0</v>
      </c>
      <c r="D616" s="149">
        <v>0</v>
      </c>
      <c r="E616" s="149">
        <v>1</v>
      </c>
      <c r="F616" s="149">
        <v>0</v>
      </c>
      <c r="G616" s="149">
        <v>1</v>
      </c>
      <c r="H616" s="149" t="s">
        <v>14399</v>
      </c>
    </row>
    <row r="617" spans="1:8" x14ac:dyDescent="0.25">
      <c r="A617" s="157" t="s">
        <v>2889</v>
      </c>
      <c r="B617" s="160" t="s">
        <v>10377</v>
      </c>
      <c r="C617" s="160">
        <v>0</v>
      </c>
      <c r="D617" s="160">
        <v>0</v>
      </c>
      <c r="E617" s="160">
        <v>1</v>
      </c>
      <c r="F617" s="160">
        <v>0</v>
      </c>
      <c r="G617" s="160">
        <v>1</v>
      </c>
      <c r="H617" s="160" t="s">
        <v>942</v>
      </c>
    </row>
    <row r="618" spans="1:8" x14ac:dyDescent="0.25">
      <c r="A618" s="150" t="s">
        <v>2894</v>
      </c>
      <c r="B618" s="152" t="s">
        <v>10355</v>
      </c>
      <c r="C618" s="152">
        <v>0</v>
      </c>
      <c r="D618" s="152">
        <v>3</v>
      </c>
      <c r="E618" s="152">
        <v>6</v>
      </c>
      <c r="F618" s="152">
        <v>3</v>
      </c>
      <c r="G618" s="152">
        <v>12</v>
      </c>
      <c r="H618" s="152" t="s">
        <v>397</v>
      </c>
    </row>
    <row r="619" spans="1:8" x14ac:dyDescent="0.25">
      <c r="A619" s="156" t="s">
        <v>2897</v>
      </c>
      <c r="B619" s="159" t="s">
        <v>21288</v>
      </c>
      <c r="C619" s="159">
        <v>0</v>
      </c>
      <c r="D619" s="159">
        <v>0</v>
      </c>
      <c r="E619" s="159">
        <v>1</v>
      </c>
      <c r="F619" s="159">
        <v>0</v>
      </c>
      <c r="G619" s="159">
        <v>1</v>
      </c>
      <c r="H619" s="159" t="s">
        <v>14328</v>
      </c>
    </row>
    <row r="620" spans="1:8" x14ac:dyDescent="0.25">
      <c r="A620" s="148" t="s">
        <v>14802</v>
      </c>
      <c r="B620" s="149" t="s">
        <v>14804</v>
      </c>
      <c r="C620" s="149">
        <v>0</v>
      </c>
      <c r="D620" s="149">
        <v>0</v>
      </c>
      <c r="E620" s="149">
        <v>1</v>
      </c>
      <c r="F620" s="149">
        <v>0</v>
      </c>
      <c r="G620" s="149">
        <v>1</v>
      </c>
      <c r="H620" s="149" t="s">
        <v>14403</v>
      </c>
    </row>
    <row r="621" spans="1:8" x14ac:dyDescent="0.25">
      <c r="A621" s="150" t="s">
        <v>2475</v>
      </c>
      <c r="B621" s="152" t="s">
        <v>2476</v>
      </c>
      <c r="C621" s="152">
        <v>0</v>
      </c>
      <c r="D621" s="152">
        <v>3</v>
      </c>
      <c r="E621" s="152">
        <v>9</v>
      </c>
      <c r="F621" s="152">
        <v>0</v>
      </c>
      <c r="G621" s="152">
        <v>12</v>
      </c>
      <c r="H621" s="152" t="s">
        <v>397</v>
      </c>
    </row>
    <row r="622" spans="1:8" x14ac:dyDescent="0.25">
      <c r="A622" s="154" t="s">
        <v>2479</v>
      </c>
      <c r="B622" s="158" t="s">
        <v>2480</v>
      </c>
      <c r="C622" s="158">
        <v>0</v>
      </c>
      <c r="D622" s="158">
        <v>3</v>
      </c>
      <c r="E622" s="158">
        <v>0</v>
      </c>
      <c r="F622" s="158">
        <v>0</v>
      </c>
      <c r="G622" s="158">
        <v>3</v>
      </c>
      <c r="H622" s="158" t="s">
        <v>12324</v>
      </c>
    </row>
    <row r="623" spans="1:8" x14ac:dyDescent="0.25">
      <c r="A623" s="154" t="s">
        <v>2485</v>
      </c>
      <c r="B623" s="158" t="s">
        <v>2486</v>
      </c>
      <c r="C623" s="158">
        <v>3</v>
      </c>
      <c r="D623" s="158">
        <v>3</v>
      </c>
      <c r="E623" s="158">
        <v>6</v>
      </c>
      <c r="F623" s="158">
        <v>0</v>
      </c>
      <c r="G623" s="158">
        <v>12</v>
      </c>
      <c r="H623" s="158" t="s">
        <v>12324</v>
      </c>
    </row>
    <row r="624" spans="1:8" x14ac:dyDescent="0.25">
      <c r="A624" s="157" t="s">
        <v>2490</v>
      </c>
      <c r="B624" s="160" t="s">
        <v>2491</v>
      </c>
      <c r="C624" s="160">
        <v>0</v>
      </c>
      <c r="D624" s="160">
        <v>3</v>
      </c>
      <c r="E624" s="160">
        <v>10</v>
      </c>
      <c r="F624" s="160">
        <v>3</v>
      </c>
      <c r="G624" s="160">
        <v>16</v>
      </c>
      <c r="H624" s="160" t="s">
        <v>942</v>
      </c>
    </row>
    <row r="625" spans="1:8" x14ac:dyDescent="0.25">
      <c r="A625" s="157" t="s">
        <v>22844</v>
      </c>
      <c r="B625" s="160" t="s">
        <v>22846</v>
      </c>
      <c r="C625" s="160">
        <v>0</v>
      </c>
      <c r="D625" s="160">
        <v>0</v>
      </c>
      <c r="E625" s="160">
        <v>6</v>
      </c>
      <c r="F625" s="160">
        <v>0</v>
      </c>
      <c r="G625" s="160">
        <v>6</v>
      </c>
      <c r="H625" s="160" t="s">
        <v>942</v>
      </c>
    </row>
    <row r="626" spans="1:8" x14ac:dyDescent="0.25">
      <c r="A626" s="154" t="s">
        <v>2496</v>
      </c>
      <c r="B626" s="158" t="s">
        <v>2497</v>
      </c>
      <c r="C626" s="158">
        <v>3</v>
      </c>
      <c r="D626" s="158">
        <v>3</v>
      </c>
      <c r="E626" s="158">
        <v>6</v>
      </c>
      <c r="F626" s="158">
        <v>0</v>
      </c>
      <c r="G626" s="158">
        <v>12</v>
      </c>
      <c r="H626" s="158" t="s">
        <v>12324</v>
      </c>
    </row>
    <row r="627" spans="1:8" x14ac:dyDescent="0.25">
      <c r="A627" s="154" t="s">
        <v>2503</v>
      </c>
      <c r="B627" s="158" t="s">
        <v>2504</v>
      </c>
      <c r="C627" s="158">
        <v>0</v>
      </c>
      <c r="D627" s="158">
        <v>3</v>
      </c>
      <c r="E627" s="158">
        <v>6</v>
      </c>
      <c r="F627" s="158">
        <v>0</v>
      </c>
      <c r="G627" s="158">
        <v>9</v>
      </c>
      <c r="H627" s="158" t="s">
        <v>12324</v>
      </c>
    </row>
    <row r="628" spans="1:8" x14ac:dyDescent="0.25">
      <c r="A628" s="157" t="s">
        <v>2507</v>
      </c>
      <c r="B628" s="160" t="s">
        <v>10378</v>
      </c>
      <c r="C628" s="160">
        <v>0</v>
      </c>
      <c r="D628" s="160">
        <v>3</v>
      </c>
      <c r="E628" s="160">
        <v>3</v>
      </c>
      <c r="F628" s="160">
        <v>0</v>
      </c>
      <c r="G628" s="160">
        <v>6</v>
      </c>
      <c r="H628" s="160" t="s">
        <v>942</v>
      </c>
    </row>
    <row r="629" spans="1:8" x14ac:dyDescent="0.25">
      <c r="A629" s="150" t="s">
        <v>2514</v>
      </c>
      <c r="B629" s="152" t="s">
        <v>2515</v>
      </c>
      <c r="C629" s="152">
        <v>0</v>
      </c>
      <c r="D629" s="152">
        <v>3</v>
      </c>
      <c r="E629" s="152">
        <v>9</v>
      </c>
      <c r="F629" s="152">
        <v>3</v>
      </c>
      <c r="G629" s="152">
        <v>15</v>
      </c>
      <c r="H629" s="152" t="s">
        <v>397</v>
      </c>
    </row>
    <row r="630" spans="1:8" x14ac:dyDescent="0.25">
      <c r="A630" s="157" t="s">
        <v>2517</v>
      </c>
      <c r="B630" s="160" t="s">
        <v>2518</v>
      </c>
      <c r="C630" s="160">
        <v>0</v>
      </c>
      <c r="D630" s="160">
        <v>3</v>
      </c>
      <c r="E630" s="160">
        <v>9</v>
      </c>
      <c r="F630" s="160">
        <v>3</v>
      </c>
      <c r="G630" s="160">
        <v>15</v>
      </c>
      <c r="H630" s="160" t="s">
        <v>942</v>
      </c>
    </row>
    <row r="631" spans="1:8" x14ac:dyDescent="0.25">
      <c r="A631" s="148" t="s">
        <v>14872</v>
      </c>
      <c r="B631" s="149" t="s">
        <v>14874</v>
      </c>
      <c r="C631" s="149">
        <v>3</v>
      </c>
      <c r="D631" s="149">
        <v>3</v>
      </c>
      <c r="E631" s="149">
        <v>0</v>
      </c>
      <c r="F631" s="149">
        <v>0</v>
      </c>
      <c r="G631" s="149">
        <v>6</v>
      </c>
      <c r="H631" s="149" t="s">
        <v>14399</v>
      </c>
    </row>
    <row r="632" spans="1:8" x14ac:dyDescent="0.25">
      <c r="A632" s="148" t="s">
        <v>14899</v>
      </c>
      <c r="B632" s="149" t="s">
        <v>14869</v>
      </c>
      <c r="C632" s="149">
        <v>3</v>
      </c>
      <c r="D632" s="149">
        <v>3</v>
      </c>
      <c r="E632" s="149">
        <v>0</v>
      </c>
      <c r="F632" s="149">
        <v>0</v>
      </c>
      <c r="G632" s="149">
        <v>6</v>
      </c>
      <c r="H632" s="149" t="s">
        <v>14399</v>
      </c>
    </row>
    <row r="633" spans="1:8" x14ac:dyDescent="0.25">
      <c r="A633" s="148" t="s">
        <v>15805</v>
      </c>
      <c r="B633" s="149" t="s">
        <v>15807</v>
      </c>
      <c r="C633" s="149">
        <v>2</v>
      </c>
      <c r="D633" s="149">
        <v>6</v>
      </c>
      <c r="E633" s="149">
        <v>0</v>
      </c>
      <c r="F633" s="149">
        <v>0</v>
      </c>
      <c r="G633" s="149">
        <v>8</v>
      </c>
      <c r="H633" s="149" t="s">
        <v>14399</v>
      </c>
    </row>
    <row r="634" spans="1:8" x14ac:dyDescent="0.25">
      <c r="A634" s="151" t="s">
        <v>2524</v>
      </c>
      <c r="B634" s="153" t="s">
        <v>2525</v>
      </c>
      <c r="C634" s="153">
        <v>2</v>
      </c>
      <c r="D634" s="153">
        <v>4</v>
      </c>
      <c r="E634" s="153">
        <v>10</v>
      </c>
      <c r="F634" s="153">
        <v>0</v>
      </c>
      <c r="G634" s="153">
        <v>16</v>
      </c>
      <c r="H634" s="153" t="s">
        <v>520</v>
      </c>
    </row>
    <row r="635" spans="1:8" x14ac:dyDescent="0.25">
      <c r="A635" s="155" t="s">
        <v>18423</v>
      </c>
      <c r="B635" s="144" t="s">
        <v>18420</v>
      </c>
      <c r="C635" s="144">
        <v>0</v>
      </c>
      <c r="D635" s="144">
        <v>0</v>
      </c>
      <c r="E635" s="144">
        <v>3</v>
      </c>
      <c r="F635" s="144">
        <v>0</v>
      </c>
      <c r="G635" s="144">
        <v>3</v>
      </c>
      <c r="H635" s="144" t="s">
        <v>12305</v>
      </c>
    </row>
    <row r="636" spans="1:8" x14ac:dyDescent="0.25">
      <c r="A636" s="156" t="s">
        <v>2529</v>
      </c>
      <c r="B636" s="159" t="s">
        <v>2530</v>
      </c>
      <c r="C636" s="159">
        <v>3</v>
      </c>
      <c r="D636" s="159">
        <v>3</v>
      </c>
      <c r="E636" s="159">
        <v>9</v>
      </c>
      <c r="F636" s="159">
        <v>3</v>
      </c>
      <c r="G636" s="159">
        <v>18</v>
      </c>
      <c r="H636" s="159" t="s">
        <v>14328</v>
      </c>
    </row>
    <row r="637" spans="1:8" x14ac:dyDescent="0.25">
      <c r="A637" s="150" t="s">
        <v>5070</v>
      </c>
      <c r="B637" s="152" t="s">
        <v>21289</v>
      </c>
      <c r="C637" s="152">
        <v>0</v>
      </c>
      <c r="D637" s="152">
        <v>0</v>
      </c>
      <c r="E637" s="152">
        <v>2</v>
      </c>
      <c r="F637" s="152">
        <v>0</v>
      </c>
      <c r="G637" s="152">
        <v>2</v>
      </c>
      <c r="H637" s="152" t="s">
        <v>397</v>
      </c>
    </row>
    <row r="638" spans="1:8" x14ac:dyDescent="0.25">
      <c r="A638" s="151" t="s">
        <v>18497</v>
      </c>
      <c r="B638" s="153" t="s">
        <v>18498</v>
      </c>
      <c r="C638" s="153">
        <v>0</v>
      </c>
      <c r="D638" s="153">
        <v>0</v>
      </c>
      <c r="E638" s="153">
        <v>3</v>
      </c>
      <c r="F638" s="153">
        <v>0</v>
      </c>
      <c r="G638" s="153">
        <v>3</v>
      </c>
      <c r="H638" s="153" t="s">
        <v>520</v>
      </c>
    </row>
    <row r="639" spans="1:8" x14ac:dyDescent="0.25">
      <c r="A639" s="151" t="s">
        <v>2538</v>
      </c>
      <c r="B639" s="153" t="s">
        <v>2539</v>
      </c>
      <c r="C639" s="153">
        <v>0</v>
      </c>
      <c r="D639" s="153">
        <v>3</v>
      </c>
      <c r="E639" s="153">
        <v>10</v>
      </c>
      <c r="F639" s="153">
        <v>3</v>
      </c>
      <c r="G639" s="153">
        <v>16</v>
      </c>
      <c r="H639" s="153" t="s">
        <v>520</v>
      </c>
    </row>
    <row r="640" spans="1:8" x14ac:dyDescent="0.25">
      <c r="A640" s="151" t="s">
        <v>2544</v>
      </c>
      <c r="B640" s="153" t="s">
        <v>2545</v>
      </c>
      <c r="C640" s="153">
        <v>0</v>
      </c>
      <c r="D640" s="153">
        <v>3</v>
      </c>
      <c r="E640" s="153">
        <v>6</v>
      </c>
      <c r="F640" s="153">
        <v>0</v>
      </c>
      <c r="G640" s="153">
        <v>9</v>
      </c>
      <c r="H640" s="153" t="s">
        <v>520</v>
      </c>
    </row>
    <row r="641" spans="1:8" x14ac:dyDescent="0.25">
      <c r="A641" s="151" t="s">
        <v>2550</v>
      </c>
      <c r="B641" s="153" t="s">
        <v>2551</v>
      </c>
      <c r="C641" s="153">
        <v>3</v>
      </c>
      <c r="D641" s="153">
        <v>3</v>
      </c>
      <c r="E641" s="153">
        <v>9</v>
      </c>
      <c r="F641" s="153">
        <v>0</v>
      </c>
      <c r="G641" s="153">
        <v>15</v>
      </c>
      <c r="H641" s="153" t="s">
        <v>520</v>
      </c>
    </row>
    <row r="642" spans="1:8" x14ac:dyDescent="0.25">
      <c r="A642" s="151" t="s">
        <v>2556</v>
      </c>
      <c r="B642" s="153" t="s">
        <v>2557</v>
      </c>
      <c r="C642" s="153">
        <v>3</v>
      </c>
      <c r="D642" s="153">
        <v>3</v>
      </c>
      <c r="E642" s="153">
        <v>6</v>
      </c>
      <c r="F642" s="153">
        <v>0</v>
      </c>
      <c r="G642" s="153">
        <v>12</v>
      </c>
      <c r="H642" s="153" t="s">
        <v>520</v>
      </c>
    </row>
    <row r="643" spans="1:8" x14ac:dyDescent="0.25">
      <c r="A643" s="151" t="s">
        <v>2561</v>
      </c>
      <c r="B643" s="153" t="s">
        <v>2562</v>
      </c>
      <c r="C643" s="153">
        <v>0</v>
      </c>
      <c r="D643" s="153">
        <v>3</v>
      </c>
      <c r="E643" s="153">
        <v>6</v>
      </c>
      <c r="F643" s="153">
        <v>0</v>
      </c>
      <c r="G643" s="153">
        <v>9</v>
      </c>
      <c r="H643" s="153" t="s">
        <v>520</v>
      </c>
    </row>
    <row r="644" spans="1:8" x14ac:dyDescent="0.25">
      <c r="A644" s="151" t="s">
        <v>19292</v>
      </c>
      <c r="B644" s="153" t="s">
        <v>20685</v>
      </c>
      <c r="C644" s="153">
        <v>0</v>
      </c>
      <c r="D644" s="153">
        <v>0</v>
      </c>
      <c r="E644" s="153">
        <v>3</v>
      </c>
      <c r="F644" s="153">
        <v>0</v>
      </c>
      <c r="G644" s="153">
        <v>3</v>
      </c>
      <c r="H644" s="153" t="s">
        <v>520</v>
      </c>
    </row>
    <row r="645" spans="1:8" x14ac:dyDescent="0.25">
      <c r="A645" s="148" t="s">
        <v>14919</v>
      </c>
      <c r="B645" s="149" t="s">
        <v>15923</v>
      </c>
      <c r="C645" s="149">
        <v>3</v>
      </c>
      <c r="D645" s="149">
        <v>3</v>
      </c>
      <c r="E645" s="149">
        <v>9</v>
      </c>
      <c r="F645" s="149">
        <v>0</v>
      </c>
      <c r="G645" s="149">
        <v>15</v>
      </c>
      <c r="H645" s="149" t="s">
        <v>14329</v>
      </c>
    </row>
    <row r="646" spans="1:8" x14ac:dyDescent="0.25">
      <c r="A646" s="148" t="s">
        <v>22978</v>
      </c>
      <c r="B646" s="149" t="s">
        <v>22977</v>
      </c>
      <c r="C646" s="149">
        <v>0</v>
      </c>
      <c r="D646" s="149">
        <v>3</v>
      </c>
      <c r="E646" s="149">
        <v>6</v>
      </c>
      <c r="F646" s="149">
        <v>0</v>
      </c>
      <c r="G646" s="149">
        <v>9</v>
      </c>
      <c r="H646" s="149" t="s">
        <v>14329</v>
      </c>
    </row>
    <row r="647" spans="1:8" x14ac:dyDescent="0.25">
      <c r="A647" s="148" t="s">
        <v>21132</v>
      </c>
      <c r="B647" s="149" t="s">
        <v>21133</v>
      </c>
      <c r="C647" s="149">
        <v>0</v>
      </c>
      <c r="D647" s="149">
        <v>0</v>
      </c>
      <c r="E647" s="149">
        <v>6</v>
      </c>
      <c r="F647" s="149">
        <v>0</v>
      </c>
      <c r="G647" s="149">
        <v>6</v>
      </c>
      <c r="H647" s="149" t="s">
        <v>14329</v>
      </c>
    </row>
    <row r="648" spans="1:8" x14ac:dyDescent="0.25">
      <c r="A648" s="155" t="s">
        <v>2566</v>
      </c>
      <c r="B648" s="144" t="s">
        <v>2567</v>
      </c>
      <c r="C648" s="144">
        <v>0</v>
      </c>
      <c r="D648" s="144">
        <v>3</v>
      </c>
      <c r="E648" s="144">
        <v>6</v>
      </c>
      <c r="F648" s="144">
        <v>0</v>
      </c>
      <c r="G648" s="144">
        <v>9</v>
      </c>
      <c r="H648" s="144" t="s">
        <v>12305</v>
      </c>
    </row>
    <row r="649" spans="1:8" x14ac:dyDescent="0.25">
      <c r="A649" s="155" t="s">
        <v>2570</v>
      </c>
      <c r="B649" s="144" t="s">
        <v>2571</v>
      </c>
      <c r="C649" s="144">
        <v>1</v>
      </c>
      <c r="D649" s="144">
        <v>2</v>
      </c>
      <c r="E649" s="144">
        <v>5</v>
      </c>
      <c r="F649" s="144">
        <v>0</v>
      </c>
      <c r="G649" s="144">
        <v>8</v>
      </c>
      <c r="H649" s="144" t="s">
        <v>12305</v>
      </c>
    </row>
    <row r="650" spans="1:8" x14ac:dyDescent="0.25">
      <c r="A650" s="155" t="s">
        <v>2576</v>
      </c>
      <c r="B650" s="144" t="s">
        <v>2577</v>
      </c>
      <c r="C650" s="144">
        <v>3</v>
      </c>
      <c r="D650" s="144">
        <v>3</v>
      </c>
      <c r="E650" s="144">
        <v>6</v>
      </c>
      <c r="F650" s="144">
        <v>0</v>
      </c>
      <c r="G650" s="144">
        <v>12</v>
      </c>
      <c r="H650" s="144" t="s">
        <v>12305</v>
      </c>
    </row>
    <row r="651" spans="1:8" x14ac:dyDescent="0.25">
      <c r="A651" s="155" t="s">
        <v>2581</v>
      </c>
      <c r="B651" s="144" t="s">
        <v>2582</v>
      </c>
      <c r="C651" s="144">
        <v>2</v>
      </c>
      <c r="D651" s="144">
        <v>3</v>
      </c>
      <c r="E651" s="144">
        <v>6</v>
      </c>
      <c r="F651" s="144">
        <v>0</v>
      </c>
      <c r="G651" s="144">
        <v>11</v>
      </c>
      <c r="H651" s="144" t="s">
        <v>12305</v>
      </c>
    </row>
    <row r="652" spans="1:8" x14ac:dyDescent="0.25">
      <c r="A652" s="148" t="s">
        <v>15298</v>
      </c>
      <c r="B652" s="149" t="s">
        <v>15300</v>
      </c>
      <c r="C652" s="149">
        <v>3</v>
      </c>
      <c r="D652" s="149">
        <v>6</v>
      </c>
      <c r="E652" s="149">
        <v>3</v>
      </c>
      <c r="F652" s="149">
        <v>0</v>
      </c>
      <c r="G652" s="149">
        <v>12</v>
      </c>
      <c r="H652" s="149" t="s">
        <v>14377</v>
      </c>
    </row>
    <row r="653" spans="1:8" x14ac:dyDescent="0.25">
      <c r="A653" s="148" t="s">
        <v>15695</v>
      </c>
      <c r="B653" s="149" t="s">
        <v>14391</v>
      </c>
      <c r="C653" s="149">
        <v>3</v>
      </c>
      <c r="D653" s="149">
        <v>3</v>
      </c>
      <c r="E653" s="149">
        <v>3</v>
      </c>
      <c r="F653" s="149">
        <v>0</v>
      </c>
      <c r="G653" s="149">
        <v>9</v>
      </c>
      <c r="H653" s="149" t="s">
        <v>14403</v>
      </c>
    </row>
    <row r="654" spans="1:8" x14ac:dyDescent="0.25">
      <c r="A654" s="148" t="s">
        <v>15333</v>
      </c>
      <c r="B654" s="149" t="s">
        <v>14391</v>
      </c>
      <c r="C654" s="149">
        <v>5</v>
      </c>
      <c r="D654" s="149">
        <v>5</v>
      </c>
      <c r="E654" s="149">
        <v>0</v>
      </c>
      <c r="F654" s="149">
        <v>0</v>
      </c>
      <c r="G654" s="149">
        <v>10</v>
      </c>
      <c r="H654" s="149" t="s">
        <v>14403</v>
      </c>
    </row>
    <row r="655" spans="1:8" x14ac:dyDescent="0.25">
      <c r="A655" s="148" t="s">
        <v>15326</v>
      </c>
      <c r="B655" s="149" t="s">
        <v>15117</v>
      </c>
      <c r="C655" s="149">
        <v>3</v>
      </c>
      <c r="D655" s="149">
        <v>3</v>
      </c>
      <c r="E655" s="149">
        <v>0</v>
      </c>
      <c r="F655" s="149">
        <v>0</v>
      </c>
      <c r="G655" s="149">
        <v>6</v>
      </c>
      <c r="H655" s="149" t="s">
        <v>14403</v>
      </c>
    </row>
    <row r="656" spans="1:8" x14ac:dyDescent="0.25">
      <c r="A656" s="148" t="s">
        <v>15678</v>
      </c>
      <c r="B656" s="149" t="s">
        <v>15679</v>
      </c>
      <c r="C656" s="149">
        <v>3</v>
      </c>
      <c r="D656" s="149">
        <v>9</v>
      </c>
      <c r="E656" s="149">
        <v>0</v>
      </c>
      <c r="F656" s="149">
        <v>0</v>
      </c>
      <c r="G656" s="149">
        <v>12</v>
      </c>
      <c r="H656" s="149" t="s">
        <v>14403</v>
      </c>
    </row>
    <row r="657" spans="1:8" x14ac:dyDescent="0.25">
      <c r="A657" s="148" t="s">
        <v>15143</v>
      </c>
      <c r="B657" s="149" t="s">
        <v>15144</v>
      </c>
      <c r="C657" s="149">
        <v>0</v>
      </c>
      <c r="D657" s="149">
        <v>0</v>
      </c>
      <c r="E657" s="149">
        <v>3</v>
      </c>
      <c r="F657" s="149">
        <v>0</v>
      </c>
      <c r="G657" s="149">
        <v>3</v>
      </c>
      <c r="H657" s="149" t="s">
        <v>14329</v>
      </c>
    </row>
    <row r="658" spans="1:8" x14ac:dyDescent="0.25">
      <c r="A658" s="148" t="s">
        <v>15331</v>
      </c>
      <c r="B658" s="149" t="s">
        <v>15144</v>
      </c>
      <c r="C658" s="149">
        <v>3</v>
      </c>
      <c r="D658" s="149">
        <v>4</v>
      </c>
      <c r="E658" s="149">
        <v>0</v>
      </c>
      <c r="F658" s="149">
        <v>0</v>
      </c>
      <c r="G658" s="149">
        <v>7</v>
      </c>
      <c r="H658" s="149" t="s">
        <v>14329</v>
      </c>
    </row>
    <row r="659" spans="1:8" x14ac:dyDescent="0.25">
      <c r="A659" s="151" t="s">
        <v>2589</v>
      </c>
      <c r="B659" s="153" t="s">
        <v>2590</v>
      </c>
      <c r="C659" s="153">
        <v>0</v>
      </c>
      <c r="D659" s="153">
        <v>3</v>
      </c>
      <c r="E659" s="153">
        <v>6</v>
      </c>
      <c r="F659" s="153">
        <v>0</v>
      </c>
      <c r="G659" s="153">
        <v>9</v>
      </c>
      <c r="H659" s="153" t="s">
        <v>520</v>
      </c>
    </row>
    <row r="660" spans="1:8" x14ac:dyDescent="0.25">
      <c r="A660" s="156" t="s">
        <v>2594</v>
      </c>
      <c r="B660" s="159" t="s">
        <v>2595</v>
      </c>
      <c r="C660" s="159">
        <v>3</v>
      </c>
      <c r="D660" s="159">
        <v>3</v>
      </c>
      <c r="E660" s="159">
        <v>17</v>
      </c>
      <c r="F660" s="159">
        <v>3</v>
      </c>
      <c r="G660" s="159">
        <v>26</v>
      </c>
      <c r="H660" s="159" t="s">
        <v>14328</v>
      </c>
    </row>
    <row r="661" spans="1:8" x14ac:dyDescent="0.25">
      <c r="A661" s="156" t="s">
        <v>2598</v>
      </c>
      <c r="B661" s="159" t="s">
        <v>2599</v>
      </c>
      <c r="C661" s="159">
        <v>0</v>
      </c>
      <c r="D661" s="159">
        <v>3</v>
      </c>
      <c r="E661" s="159">
        <v>9</v>
      </c>
      <c r="F661" s="159">
        <v>3</v>
      </c>
      <c r="G661" s="159">
        <v>15</v>
      </c>
      <c r="H661" s="159" t="s">
        <v>14328</v>
      </c>
    </row>
    <row r="662" spans="1:8" x14ac:dyDescent="0.25">
      <c r="A662" s="148" t="s">
        <v>15360</v>
      </c>
      <c r="B662" s="149" t="s">
        <v>15362</v>
      </c>
      <c r="C662" s="149">
        <v>3</v>
      </c>
      <c r="D662" s="149">
        <v>3</v>
      </c>
      <c r="E662" s="149">
        <v>3</v>
      </c>
      <c r="F662" s="149">
        <v>0</v>
      </c>
      <c r="G662" s="149">
        <v>9</v>
      </c>
      <c r="H662" s="149" t="s">
        <v>14399</v>
      </c>
    </row>
    <row r="663" spans="1:8" x14ac:dyDescent="0.25">
      <c r="A663" s="148" t="s">
        <v>14428</v>
      </c>
      <c r="B663" s="149" t="s">
        <v>14430</v>
      </c>
      <c r="C663" s="149">
        <v>0</v>
      </c>
      <c r="D663" s="149">
        <v>3</v>
      </c>
      <c r="E663" s="149">
        <v>6</v>
      </c>
      <c r="F663" s="149">
        <v>0</v>
      </c>
      <c r="G663" s="149">
        <v>9</v>
      </c>
      <c r="H663" s="149" t="s">
        <v>14403</v>
      </c>
    </row>
    <row r="664" spans="1:8" x14ac:dyDescent="0.25">
      <c r="A664" s="148" t="s">
        <v>14432</v>
      </c>
      <c r="B664" s="149" t="s">
        <v>14434</v>
      </c>
      <c r="C664" s="149">
        <v>0</v>
      </c>
      <c r="D664" s="149">
        <v>0</v>
      </c>
      <c r="E664" s="149">
        <v>3</v>
      </c>
      <c r="F664" s="149">
        <v>0</v>
      </c>
      <c r="G664" s="149">
        <v>3</v>
      </c>
      <c r="H664" s="149" t="s">
        <v>14403</v>
      </c>
    </row>
    <row r="665" spans="1:8" x14ac:dyDescent="0.25">
      <c r="A665" s="157" t="s">
        <v>2603</v>
      </c>
      <c r="B665" s="160" t="s">
        <v>2604</v>
      </c>
      <c r="C665" s="160">
        <v>0</v>
      </c>
      <c r="D665" s="160">
        <v>3</v>
      </c>
      <c r="E665" s="160">
        <v>3</v>
      </c>
      <c r="F665" s="160">
        <v>0</v>
      </c>
      <c r="G665" s="160">
        <v>6</v>
      </c>
      <c r="H665" s="160" t="s">
        <v>942</v>
      </c>
    </row>
    <row r="666" spans="1:8" x14ac:dyDescent="0.25">
      <c r="A666" s="151" t="s">
        <v>2607</v>
      </c>
      <c r="B666" s="153" t="s">
        <v>2608</v>
      </c>
      <c r="C666" s="153">
        <v>0</v>
      </c>
      <c r="D666" s="153">
        <v>3</v>
      </c>
      <c r="E666" s="153">
        <v>6</v>
      </c>
      <c r="F666" s="153">
        <v>0</v>
      </c>
      <c r="G666" s="153">
        <v>9</v>
      </c>
      <c r="H666" s="153" t="s">
        <v>520</v>
      </c>
    </row>
    <row r="667" spans="1:8" x14ac:dyDescent="0.25">
      <c r="A667" s="155" t="s">
        <v>2612</v>
      </c>
      <c r="B667" s="144" t="s">
        <v>2613</v>
      </c>
      <c r="C667" s="144">
        <v>0</v>
      </c>
      <c r="D667" s="144">
        <v>3</v>
      </c>
      <c r="E667" s="144">
        <v>6</v>
      </c>
      <c r="F667" s="144">
        <v>0</v>
      </c>
      <c r="G667" s="144">
        <v>9</v>
      </c>
      <c r="H667" s="144" t="s">
        <v>12305</v>
      </c>
    </row>
    <row r="668" spans="1:8" x14ac:dyDescent="0.25">
      <c r="A668" s="154" t="s">
        <v>2616</v>
      </c>
      <c r="B668" s="158" t="s">
        <v>10400</v>
      </c>
      <c r="C668" s="158">
        <v>0</v>
      </c>
      <c r="D668" s="158">
        <v>2</v>
      </c>
      <c r="E668" s="158">
        <v>2</v>
      </c>
      <c r="F668" s="158">
        <v>0</v>
      </c>
      <c r="G668" s="158">
        <v>4</v>
      </c>
      <c r="H668" s="158" t="s">
        <v>12324</v>
      </c>
    </row>
    <row r="669" spans="1:8" x14ac:dyDescent="0.25">
      <c r="A669" s="155" t="s">
        <v>2620</v>
      </c>
      <c r="B669" s="144" t="s">
        <v>2621</v>
      </c>
      <c r="C669" s="144">
        <v>0</v>
      </c>
      <c r="D669" s="144">
        <v>3</v>
      </c>
      <c r="E669" s="144">
        <v>6</v>
      </c>
      <c r="F669" s="144">
        <v>0</v>
      </c>
      <c r="G669" s="144">
        <v>9</v>
      </c>
      <c r="H669" s="144" t="s">
        <v>12305</v>
      </c>
    </row>
    <row r="670" spans="1:8" x14ac:dyDescent="0.25">
      <c r="A670" s="154" t="s">
        <v>12459</v>
      </c>
      <c r="B670" s="158" t="s">
        <v>12521</v>
      </c>
      <c r="C670" s="158">
        <v>0</v>
      </c>
      <c r="D670" s="158">
        <v>3</v>
      </c>
      <c r="E670" s="158">
        <v>3</v>
      </c>
      <c r="F670" s="158">
        <v>0</v>
      </c>
      <c r="G670" s="158">
        <v>6</v>
      </c>
      <c r="H670" s="158" t="s">
        <v>12324</v>
      </c>
    </row>
    <row r="671" spans="1:8" x14ac:dyDescent="0.25">
      <c r="A671" s="150" t="s">
        <v>8705</v>
      </c>
      <c r="B671" s="152" t="s">
        <v>8707</v>
      </c>
      <c r="C671" s="152">
        <v>0</v>
      </c>
      <c r="D671" s="152">
        <v>0</v>
      </c>
      <c r="E671" s="152">
        <v>6</v>
      </c>
      <c r="F671" s="152">
        <v>0</v>
      </c>
      <c r="G671" s="152">
        <v>6</v>
      </c>
      <c r="H671" s="152" t="s">
        <v>397</v>
      </c>
    </row>
    <row r="672" spans="1:8" x14ac:dyDescent="0.25">
      <c r="A672" s="148" t="s">
        <v>14622</v>
      </c>
      <c r="B672" s="149" t="s">
        <v>14624</v>
      </c>
      <c r="C672" s="149">
        <v>0</v>
      </c>
      <c r="D672" s="149">
        <v>4</v>
      </c>
      <c r="E672" s="149">
        <v>9</v>
      </c>
      <c r="F672" s="149">
        <v>3</v>
      </c>
      <c r="G672" s="149">
        <v>16</v>
      </c>
      <c r="H672" s="149" t="s">
        <v>14403</v>
      </c>
    </row>
    <row r="673" spans="1:8" x14ac:dyDescent="0.25">
      <c r="A673" s="156" t="s">
        <v>2626</v>
      </c>
      <c r="B673" s="159" t="s">
        <v>2627</v>
      </c>
      <c r="C673" s="159">
        <v>3</v>
      </c>
      <c r="D673" s="159">
        <v>3</v>
      </c>
      <c r="E673" s="159">
        <v>9</v>
      </c>
      <c r="F673" s="159">
        <v>3</v>
      </c>
      <c r="G673" s="159">
        <v>18</v>
      </c>
      <c r="H673" s="159" t="s">
        <v>14328</v>
      </c>
    </row>
    <row r="674" spans="1:8" x14ac:dyDescent="0.25">
      <c r="A674" s="156" t="s">
        <v>19300</v>
      </c>
      <c r="B674" s="159" t="s">
        <v>21356</v>
      </c>
      <c r="C674" s="159">
        <v>0</v>
      </c>
      <c r="D674" s="159">
        <v>3</v>
      </c>
      <c r="E674" s="159">
        <v>9</v>
      </c>
      <c r="F674" s="159">
        <v>3</v>
      </c>
      <c r="G674" s="159">
        <v>15</v>
      </c>
      <c r="H674" s="159" t="s">
        <v>14328</v>
      </c>
    </row>
    <row r="675" spans="1:8" x14ac:dyDescent="0.25">
      <c r="A675" s="148" t="s">
        <v>15707</v>
      </c>
      <c r="B675" s="149" t="s">
        <v>15708</v>
      </c>
      <c r="C675" s="149">
        <v>0</v>
      </c>
      <c r="D675" s="149">
        <v>3</v>
      </c>
      <c r="E675" s="149">
        <v>9</v>
      </c>
      <c r="F675" s="149">
        <v>3</v>
      </c>
      <c r="G675" s="149">
        <v>15</v>
      </c>
      <c r="H675" s="149" t="s">
        <v>14403</v>
      </c>
    </row>
    <row r="676" spans="1:8" x14ac:dyDescent="0.25">
      <c r="A676" s="148" t="s">
        <v>14490</v>
      </c>
      <c r="B676" s="149" t="s">
        <v>14492</v>
      </c>
      <c r="C676" s="149">
        <v>0</v>
      </c>
      <c r="D676" s="149">
        <v>0</v>
      </c>
      <c r="E676" s="149">
        <v>6</v>
      </c>
      <c r="F676" s="149">
        <v>0</v>
      </c>
      <c r="G676" s="149">
        <v>6</v>
      </c>
      <c r="H676" s="149" t="s">
        <v>14403</v>
      </c>
    </row>
    <row r="677" spans="1:8" x14ac:dyDescent="0.25">
      <c r="A677" s="148" t="s">
        <v>14483</v>
      </c>
      <c r="B677" s="149" t="s">
        <v>14485</v>
      </c>
      <c r="C677" s="149">
        <v>0</v>
      </c>
      <c r="D677" s="149">
        <v>0</v>
      </c>
      <c r="E677" s="149">
        <v>6</v>
      </c>
      <c r="F677" s="149">
        <v>0</v>
      </c>
      <c r="G677" s="149">
        <v>6</v>
      </c>
      <c r="H677" s="149" t="s">
        <v>14403</v>
      </c>
    </row>
    <row r="678" spans="1:8" x14ac:dyDescent="0.25">
      <c r="A678" s="148" t="s">
        <v>14843</v>
      </c>
      <c r="B678" s="149" t="s">
        <v>14845</v>
      </c>
      <c r="C678" s="149">
        <v>0</v>
      </c>
      <c r="D678" s="149">
        <v>0</v>
      </c>
      <c r="E678" s="149">
        <v>9</v>
      </c>
      <c r="F678" s="149">
        <v>0</v>
      </c>
      <c r="G678" s="149">
        <v>9</v>
      </c>
      <c r="H678" s="149" t="s">
        <v>14403</v>
      </c>
    </row>
    <row r="679" spans="1:8" x14ac:dyDescent="0.25">
      <c r="A679" s="148" t="s">
        <v>15241</v>
      </c>
      <c r="B679" s="149" t="s">
        <v>15243</v>
      </c>
      <c r="C679" s="149">
        <v>0</v>
      </c>
      <c r="D679" s="149">
        <v>3</v>
      </c>
      <c r="E679" s="149">
        <v>6</v>
      </c>
      <c r="F679" s="149">
        <v>0</v>
      </c>
      <c r="G679" s="149">
        <v>9</v>
      </c>
      <c r="H679" s="149" t="s">
        <v>14403</v>
      </c>
    </row>
    <row r="680" spans="1:8" x14ac:dyDescent="0.25">
      <c r="A680" s="150" t="s">
        <v>2630</v>
      </c>
      <c r="B680" s="152" t="s">
        <v>2631</v>
      </c>
      <c r="C680" s="152">
        <v>3</v>
      </c>
      <c r="D680" s="152">
        <v>3</v>
      </c>
      <c r="E680" s="152">
        <v>9</v>
      </c>
      <c r="F680" s="152">
        <v>3</v>
      </c>
      <c r="G680" s="152">
        <v>18</v>
      </c>
      <c r="H680" s="152" t="s">
        <v>397</v>
      </c>
    </row>
    <row r="681" spans="1:8" x14ac:dyDescent="0.25">
      <c r="A681" s="154" t="s">
        <v>2634</v>
      </c>
      <c r="B681" s="158" t="s">
        <v>2635</v>
      </c>
      <c r="C681" s="158">
        <v>0</v>
      </c>
      <c r="D681" s="158">
        <v>3</v>
      </c>
      <c r="E681" s="158">
        <v>3</v>
      </c>
      <c r="F681" s="158">
        <v>0</v>
      </c>
      <c r="G681" s="158">
        <v>6</v>
      </c>
      <c r="H681" s="158" t="s">
        <v>12324</v>
      </c>
    </row>
    <row r="682" spans="1:8" x14ac:dyDescent="0.25">
      <c r="A682" s="148" t="s">
        <v>15574</v>
      </c>
      <c r="B682" s="149" t="s">
        <v>15576</v>
      </c>
      <c r="C682" s="149">
        <v>0</v>
      </c>
      <c r="D682" s="149">
        <v>3</v>
      </c>
      <c r="E682" s="149">
        <v>9</v>
      </c>
      <c r="F682" s="149">
        <v>0</v>
      </c>
      <c r="G682" s="149">
        <v>12</v>
      </c>
      <c r="H682" s="149" t="s">
        <v>14399</v>
      </c>
    </row>
    <row r="683" spans="1:8" x14ac:dyDescent="0.25">
      <c r="A683" s="148" t="s">
        <v>21620</v>
      </c>
      <c r="B683" s="149" t="s">
        <v>21621</v>
      </c>
      <c r="C683" s="149">
        <v>0</v>
      </c>
      <c r="D683" s="149">
        <v>0</v>
      </c>
      <c r="E683" s="149">
        <v>3</v>
      </c>
      <c r="F683" s="149">
        <v>0</v>
      </c>
      <c r="G683" s="149">
        <v>3</v>
      </c>
      <c r="H683" s="149" t="s">
        <v>14399</v>
      </c>
    </row>
    <row r="684" spans="1:8" x14ac:dyDescent="0.25">
      <c r="A684" s="156" t="s">
        <v>2639</v>
      </c>
      <c r="B684" s="159" t="s">
        <v>2640</v>
      </c>
      <c r="C684" s="159">
        <v>3</v>
      </c>
      <c r="D684" s="159">
        <v>3</v>
      </c>
      <c r="E684" s="159">
        <v>9</v>
      </c>
      <c r="F684" s="159">
        <v>3</v>
      </c>
      <c r="G684" s="159">
        <v>18</v>
      </c>
      <c r="H684" s="159" t="s">
        <v>14328</v>
      </c>
    </row>
    <row r="685" spans="1:8" x14ac:dyDescent="0.25">
      <c r="A685" s="157" t="s">
        <v>2643</v>
      </c>
      <c r="B685" s="160" t="s">
        <v>2644</v>
      </c>
      <c r="C685" s="160">
        <v>0</v>
      </c>
      <c r="D685" s="160">
        <v>3</v>
      </c>
      <c r="E685" s="160">
        <v>9</v>
      </c>
      <c r="F685" s="160">
        <v>3</v>
      </c>
      <c r="G685" s="160">
        <v>15</v>
      </c>
      <c r="H685" s="160" t="s">
        <v>942</v>
      </c>
    </row>
    <row r="686" spans="1:8" x14ac:dyDescent="0.25">
      <c r="A686" s="155" t="s">
        <v>2650</v>
      </c>
      <c r="B686" s="144" t="s">
        <v>2651</v>
      </c>
      <c r="C686" s="144">
        <v>0</v>
      </c>
      <c r="D686" s="144">
        <v>3</v>
      </c>
      <c r="E686" s="144">
        <v>6</v>
      </c>
      <c r="F686" s="144">
        <v>0</v>
      </c>
      <c r="G686" s="144">
        <v>9</v>
      </c>
      <c r="H686" s="144" t="s">
        <v>12305</v>
      </c>
    </row>
    <row r="687" spans="1:8" x14ac:dyDescent="0.25">
      <c r="A687" s="157" t="s">
        <v>2657</v>
      </c>
      <c r="B687" s="160" t="s">
        <v>2658</v>
      </c>
      <c r="C687" s="160">
        <v>3</v>
      </c>
      <c r="D687" s="160">
        <v>3</v>
      </c>
      <c r="E687" s="160">
        <v>9</v>
      </c>
      <c r="F687" s="160">
        <v>3</v>
      </c>
      <c r="G687" s="160">
        <v>18</v>
      </c>
      <c r="H687" s="160" t="s">
        <v>942</v>
      </c>
    </row>
    <row r="688" spans="1:8" x14ac:dyDescent="0.25">
      <c r="A688" s="155" t="s">
        <v>2664</v>
      </c>
      <c r="B688" s="144" t="s">
        <v>2665</v>
      </c>
      <c r="C688" s="144">
        <v>0</v>
      </c>
      <c r="D688" s="144">
        <v>1</v>
      </c>
      <c r="E688" s="144">
        <v>5</v>
      </c>
      <c r="F688" s="144">
        <v>0</v>
      </c>
      <c r="G688" s="144">
        <v>6</v>
      </c>
      <c r="H688" s="144" t="s">
        <v>12305</v>
      </c>
    </row>
    <row r="689" spans="1:8" x14ac:dyDescent="0.25">
      <c r="A689" s="150" t="s">
        <v>2667</v>
      </c>
      <c r="B689" s="152" t="s">
        <v>2668</v>
      </c>
      <c r="C689" s="152">
        <v>0</v>
      </c>
      <c r="D689" s="152">
        <v>0</v>
      </c>
      <c r="E689" s="152">
        <v>6</v>
      </c>
      <c r="F689" s="152">
        <v>3</v>
      </c>
      <c r="G689" s="152">
        <v>9</v>
      </c>
      <c r="H689" s="152" t="s">
        <v>397</v>
      </c>
    </row>
    <row r="690" spans="1:8" x14ac:dyDescent="0.25">
      <c r="A690" s="148" t="s">
        <v>23109</v>
      </c>
      <c r="B690" s="149" t="s">
        <v>23110</v>
      </c>
      <c r="C690" s="149">
        <v>0</v>
      </c>
      <c r="D690" s="149">
        <v>0</v>
      </c>
      <c r="E690" s="149">
        <v>6</v>
      </c>
      <c r="F690" s="149">
        <v>0</v>
      </c>
      <c r="G690" s="149">
        <v>6</v>
      </c>
      <c r="H690" s="149" t="e">
        <v>#N/A</v>
      </c>
    </row>
    <row r="691" spans="1:8" x14ac:dyDescent="0.25">
      <c r="A691" s="148" t="s">
        <v>10158</v>
      </c>
      <c r="B691" s="149" t="s">
        <v>10233</v>
      </c>
      <c r="C691" s="149">
        <v>0</v>
      </c>
      <c r="D691" s="149">
        <v>3</v>
      </c>
      <c r="E691" s="149">
        <v>12</v>
      </c>
      <c r="F691" s="149">
        <v>3</v>
      </c>
      <c r="G691" s="149">
        <v>18</v>
      </c>
      <c r="H691" s="149" t="s">
        <v>14329</v>
      </c>
    </row>
    <row r="692" spans="1:8" x14ac:dyDescent="0.25">
      <c r="A692" s="148" t="s">
        <v>15673</v>
      </c>
      <c r="B692" s="149" t="s">
        <v>15998</v>
      </c>
      <c r="C692" s="149">
        <v>2</v>
      </c>
      <c r="D692" s="149">
        <v>6</v>
      </c>
      <c r="E692" s="149">
        <v>6</v>
      </c>
      <c r="F692" s="149">
        <v>0</v>
      </c>
      <c r="G692" s="149">
        <v>14</v>
      </c>
      <c r="H692" s="149" t="s">
        <v>14377</v>
      </c>
    </row>
    <row r="693" spans="1:8" x14ac:dyDescent="0.25">
      <c r="A693" s="146" t="s">
        <v>2670</v>
      </c>
      <c r="B693" s="147" t="s">
        <v>2671</v>
      </c>
      <c r="C693" s="147">
        <v>0</v>
      </c>
      <c r="D693" s="147">
        <v>3</v>
      </c>
      <c r="E693" s="147">
        <v>9</v>
      </c>
      <c r="F693" s="147">
        <v>3</v>
      </c>
      <c r="G693" s="147">
        <v>15</v>
      </c>
      <c r="H693" s="147" t="s">
        <v>197</v>
      </c>
    </row>
    <row r="694" spans="1:8" x14ac:dyDescent="0.25">
      <c r="A694" s="148" t="s">
        <v>19338</v>
      </c>
      <c r="B694" s="149" t="s">
        <v>20688</v>
      </c>
      <c r="C694" s="149">
        <v>0</v>
      </c>
      <c r="D694" s="149">
        <v>0</v>
      </c>
      <c r="E694" s="149">
        <v>6</v>
      </c>
      <c r="F694" s="149">
        <v>0</v>
      </c>
      <c r="G694" s="149">
        <v>6</v>
      </c>
      <c r="H694" s="149" t="s">
        <v>14377</v>
      </c>
    </row>
    <row r="695" spans="1:8" x14ac:dyDescent="0.25">
      <c r="A695" s="148" t="s">
        <v>14503</v>
      </c>
      <c r="B695" s="149" t="s">
        <v>14505</v>
      </c>
      <c r="C695" s="149">
        <v>0</v>
      </c>
      <c r="D695" s="149">
        <v>3</v>
      </c>
      <c r="E695" s="149">
        <v>0</v>
      </c>
      <c r="F695" s="149">
        <v>0</v>
      </c>
      <c r="G695" s="149">
        <v>3</v>
      </c>
      <c r="H695" s="149" t="s">
        <v>14399</v>
      </c>
    </row>
    <row r="696" spans="1:8" x14ac:dyDescent="0.25">
      <c r="A696" s="156" t="s">
        <v>18478</v>
      </c>
      <c r="B696" s="159" t="s">
        <v>21290</v>
      </c>
      <c r="C696" s="159">
        <v>0</v>
      </c>
      <c r="D696" s="159">
        <v>0</v>
      </c>
      <c r="E696" s="159">
        <v>1</v>
      </c>
      <c r="F696" s="159">
        <v>0</v>
      </c>
      <c r="G696" s="159">
        <v>1</v>
      </c>
      <c r="H696" s="159" t="s">
        <v>14328</v>
      </c>
    </row>
    <row r="697" spans="1:8" x14ac:dyDescent="0.25">
      <c r="A697" s="157" t="s">
        <v>2673</v>
      </c>
      <c r="B697" s="160" t="s">
        <v>2674</v>
      </c>
      <c r="C697" s="160">
        <v>0</v>
      </c>
      <c r="D697" s="160">
        <v>3</v>
      </c>
      <c r="E697" s="160">
        <v>6</v>
      </c>
      <c r="F697" s="160">
        <v>3</v>
      </c>
      <c r="G697" s="160">
        <v>12</v>
      </c>
      <c r="H697" s="160" t="s">
        <v>942</v>
      </c>
    </row>
    <row r="698" spans="1:8" x14ac:dyDescent="0.25">
      <c r="A698" s="157" t="s">
        <v>2678</v>
      </c>
      <c r="B698" s="160" t="s">
        <v>2679</v>
      </c>
      <c r="C698" s="160">
        <v>3</v>
      </c>
      <c r="D698" s="160">
        <v>3</v>
      </c>
      <c r="E698" s="160">
        <v>6</v>
      </c>
      <c r="F698" s="160">
        <v>0</v>
      </c>
      <c r="G698" s="160">
        <v>12</v>
      </c>
      <c r="H698" s="160" t="s">
        <v>942</v>
      </c>
    </row>
    <row r="699" spans="1:8" x14ac:dyDescent="0.25">
      <c r="A699" s="148" t="s">
        <v>16195</v>
      </c>
      <c r="B699" s="149" t="s">
        <v>16197</v>
      </c>
      <c r="C699" s="149">
        <v>3</v>
      </c>
      <c r="D699" s="149">
        <v>4</v>
      </c>
      <c r="E699" s="149">
        <v>3</v>
      </c>
      <c r="F699" s="149">
        <v>0</v>
      </c>
      <c r="G699" s="149">
        <v>10</v>
      </c>
      <c r="H699" s="149" t="s">
        <v>14377</v>
      </c>
    </row>
    <row r="700" spans="1:8" x14ac:dyDescent="0.25">
      <c r="A700" s="157" t="s">
        <v>2683</v>
      </c>
      <c r="B700" s="160" t="s">
        <v>2684</v>
      </c>
      <c r="C700" s="160">
        <v>0</v>
      </c>
      <c r="D700" s="160">
        <v>3</v>
      </c>
      <c r="E700" s="160">
        <v>9</v>
      </c>
      <c r="F700" s="160">
        <v>3</v>
      </c>
      <c r="G700" s="160">
        <v>15</v>
      </c>
      <c r="H700" s="160" t="s">
        <v>942</v>
      </c>
    </row>
    <row r="701" spans="1:8" x14ac:dyDescent="0.25">
      <c r="A701" s="148" t="s">
        <v>14901</v>
      </c>
      <c r="B701" s="149" t="s">
        <v>14903</v>
      </c>
      <c r="C701" s="149">
        <v>3</v>
      </c>
      <c r="D701" s="149">
        <v>6</v>
      </c>
      <c r="E701" s="149">
        <v>6</v>
      </c>
      <c r="F701" s="149">
        <v>0</v>
      </c>
      <c r="G701" s="149">
        <v>15</v>
      </c>
      <c r="H701" s="149" t="s">
        <v>14399</v>
      </c>
    </row>
    <row r="702" spans="1:8" x14ac:dyDescent="0.25">
      <c r="A702" s="148" t="s">
        <v>14846</v>
      </c>
      <c r="B702" s="149" t="s">
        <v>14848</v>
      </c>
      <c r="C702" s="149">
        <v>0</v>
      </c>
      <c r="D702" s="149">
        <v>0</v>
      </c>
      <c r="E702" s="149">
        <v>3</v>
      </c>
      <c r="F702" s="149">
        <v>0</v>
      </c>
      <c r="G702" s="149">
        <v>3</v>
      </c>
      <c r="H702" s="149" t="s">
        <v>14329</v>
      </c>
    </row>
    <row r="703" spans="1:8" x14ac:dyDescent="0.25">
      <c r="A703" s="154" t="s">
        <v>12602</v>
      </c>
      <c r="B703" s="158" t="s">
        <v>12603</v>
      </c>
      <c r="C703" s="158">
        <v>0</v>
      </c>
      <c r="D703" s="158">
        <v>3</v>
      </c>
      <c r="E703" s="158">
        <v>6</v>
      </c>
      <c r="F703" s="158">
        <v>0</v>
      </c>
      <c r="G703" s="158">
        <v>9</v>
      </c>
      <c r="H703" s="158" t="s">
        <v>12324</v>
      </c>
    </row>
    <row r="704" spans="1:8" x14ac:dyDescent="0.25">
      <c r="A704" s="146" t="s">
        <v>2688</v>
      </c>
      <c r="B704" s="147" t="s">
        <v>10327</v>
      </c>
      <c r="C704" s="147">
        <v>0</v>
      </c>
      <c r="D704" s="147">
        <v>3</v>
      </c>
      <c r="E704" s="147">
        <v>6</v>
      </c>
      <c r="F704" s="147">
        <v>0</v>
      </c>
      <c r="G704" s="147">
        <v>9</v>
      </c>
      <c r="H704" s="147" t="s">
        <v>197</v>
      </c>
    </row>
    <row r="705" spans="1:8" x14ac:dyDescent="0.25">
      <c r="A705" s="157" t="s">
        <v>13737</v>
      </c>
      <c r="B705" s="160" t="s">
        <v>13738</v>
      </c>
      <c r="C705" s="160">
        <v>0</v>
      </c>
      <c r="D705" s="160">
        <v>3</v>
      </c>
      <c r="E705" s="160">
        <v>9</v>
      </c>
      <c r="F705" s="160">
        <v>0</v>
      </c>
      <c r="G705" s="160">
        <v>12</v>
      </c>
      <c r="H705" s="160" t="s">
        <v>942</v>
      </c>
    </row>
    <row r="706" spans="1:8" x14ac:dyDescent="0.25">
      <c r="A706" s="151" t="s">
        <v>2694</v>
      </c>
      <c r="B706" s="153" t="s">
        <v>2695</v>
      </c>
      <c r="C706" s="153">
        <v>3</v>
      </c>
      <c r="D706" s="153">
        <v>3</v>
      </c>
      <c r="E706" s="153">
        <v>6</v>
      </c>
      <c r="F706" s="153">
        <v>0</v>
      </c>
      <c r="G706" s="153">
        <v>12</v>
      </c>
      <c r="H706" s="153" t="s">
        <v>520</v>
      </c>
    </row>
    <row r="707" spans="1:8" x14ac:dyDescent="0.25">
      <c r="A707" s="155" t="s">
        <v>2698</v>
      </c>
      <c r="B707" s="144" t="s">
        <v>2699</v>
      </c>
      <c r="C707" s="144">
        <v>0</v>
      </c>
      <c r="D707" s="144">
        <v>3</v>
      </c>
      <c r="E707" s="144">
        <v>6</v>
      </c>
      <c r="F707" s="144">
        <v>0</v>
      </c>
      <c r="G707" s="144">
        <v>9</v>
      </c>
      <c r="H707" s="144" t="s">
        <v>12305</v>
      </c>
    </row>
    <row r="708" spans="1:8" x14ac:dyDescent="0.25">
      <c r="A708" s="148" t="s">
        <v>18864</v>
      </c>
      <c r="B708" s="149" t="s">
        <v>18866</v>
      </c>
      <c r="C708" s="149">
        <v>0</v>
      </c>
      <c r="D708" s="149">
        <v>0</v>
      </c>
      <c r="E708" s="149">
        <v>6</v>
      </c>
      <c r="F708" s="149">
        <v>0</v>
      </c>
      <c r="G708" s="149">
        <v>6</v>
      </c>
      <c r="H708" s="149" t="s">
        <v>14329</v>
      </c>
    </row>
    <row r="709" spans="1:8" x14ac:dyDescent="0.25">
      <c r="A709" s="157" t="s">
        <v>12470</v>
      </c>
      <c r="B709" s="160" t="s">
        <v>12471</v>
      </c>
      <c r="C709" s="160">
        <v>0</v>
      </c>
      <c r="D709" s="160">
        <v>3</v>
      </c>
      <c r="E709" s="160">
        <v>9</v>
      </c>
      <c r="F709" s="160">
        <v>0</v>
      </c>
      <c r="G709" s="160">
        <v>12</v>
      </c>
      <c r="H709" s="160" t="s">
        <v>942</v>
      </c>
    </row>
    <row r="710" spans="1:8" x14ac:dyDescent="0.25">
      <c r="A710" s="151" t="s">
        <v>11951</v>
      </c>
      <c r="B710" s="153" t="s">
        <v>20690</v>
      </c>
      <c r="C710" s="153">
        <v>0</v>
      </c>
      <c r="D710" s="153">
        <v>3</v>
      </c>
      <c r="E710" s="153">
        <v>6</v>
      </c>
      <c r="F710" s="153">
        <v>0</v>
      </c>
      <c r="G710" s="153">
        <v>9</v>
      </c>
      <c r="H710" s="153" t="s">
        <v>520</v>
      </c>
    </row>
    <row r="711" spans="1:8" x14ac:dyDescent="0.25">
      <c r="A711" s="151" t="s">
        <v>2708</v>
      </c>
      <c r="B711" s="153" t="s">
        <v>2709</v>
      </c>
      <c r="C711" s="153">
        <v>0</v>
      </c>
      <c r="D711" s="153">
        <v>3</v>
      </c>
      <c r="E711" s="153">
        <v>6</v>
      </c>
      <c r="F711" s="153">
        <v>0</v>
      </c>
      <c r="G711" s="153">
        <v>9</v>
      </c>
      <c r="H711" s="153" t="s">
        <v>520</v>
      </c>
    </row>
    <row r="712" spans="1:8" x14ac:dyDescent="0.25">
      <c r="A712" s="146" t="s">
        <v>2715</v>
      </c>
      <c r="B712" s="147" t="s">
        <v>2716</v>
      </c>
      <c r="C712" s="147">
        <v>3</v>
      </c>
      <c r="D712" s="147">
        <v>3</v>
      </c>
      <c r="E712" s="147">
        <v>12</v>
      </c>
      <c r="F712" s="147">
        <v>6</v>
      </c>
      <c r="G712" s="147">
        <v>24</v>
      </c>
      <c r="H712" s="147" t="s">
        <v>197</v>
      </c>
    </row>
    <row r="713" spans="1:8" x14ac:dyDescent="0.25">
      <c r="A713" s="150" t="s">
        <v>2718</v>
      </c>
      <c r="B713" s="152" t="s">
        <v>2719</v>
      </c>
      <c r="C713" s="152">
        <v>0</v>
      </c>
      <c r="D713" s="152">
        <v>3</v>
      </c>
      <c r="E713" s="152">
        <v>10</v>
      </c>
      <c r="F713" s="152">
        <v>3</v>
      </c>
      <c r="G713" s="152">
        <v>16</v>
      </c>
      <c r="H713" s="152" t="s">
        <v>397</v>
      </c>
    </row>
    <row r="714" spans="1:8" x14ac:dyDescent="0.25">
      <c r="A714" s="150" t="s">
        <v>2721</v>
      </c>
      <c r="B714" s="152" t="s">
        <v>2722</v>
      </c>
      <c r="C714" s="152">
        <v>3</v>
      </c>
      <c r="D714" s="152">
        <v>3</v>
      </c>
      <c r="E714" s="152">
        <v>9</v>
      </c>
      <c r="F714" s="152">
        <v>3</v>
      </c>
      <c r="G714" s="152">
        <v>18</v>
      </c>
      <c r="H714" s="152" t="s">
        <v>397</v>
      </c>
    </row>
    <row r="715" spans="1:8" x14ac:dyDescent="0.25">
      <c r="A715" s="150" t="s">
        <v>2725</v>
      </c>
      <c r="B715" s="152" t="s">
        <v>2726</v>
      </c>
      <c r="C715" s="152">
        <v>0</v>
      </c>
      <c r="D715" s="152">
        <v>3</v>
      </c>
      <c r="E715" s="152">
        <v>9</v>
      </c>
      <c r="F715" s="152">
        <v>3</v>
      </c>
      <c r="G715" s="152">
        <v>15</v>
      </c>
      <c r="H715" s="152" t="s">
        <v>397</v>
      </c>
    </row>
    <row r="716" spans="1:8" x14ac:dyDescent="0.25">
      <c r="A716" s="151" t="s">
        <v>2729</v>
      </c>
      <c r="B716" s="153" t="s">
        <v>2730</v>
      </c>
      <c r="C716" s="153">
        <v>2</v>
      </c>
      <c r="D716" s="153">
        <v>3</v>
      </c>
      <c r="E716" s="153">
        <v>6</v>
      </c>
      <c r="F716" s="153">
        <v>3</v>
      </c>
      <c r="G716" s="153">
        <v>14</v>
      </c>
      <c r="H716" s="153" t="s">
        <v>520</v>
      </c>
    </row>
    <row r="717" spans="1:8" x14ac:dyDescent="0.25">
      <c r="A717" s="151" t="s">
        <v>6730</v>
      </c>
      <c r="B717" s="153" t="s">
        <v>10253</v>
      </c>
      <c r="C717" s="153">
        <v>0</v>
      </c>
      <c r="D717" s="153">
        <v>0</v>
      </c>
      <c r="E717" s="153">
        <v>2</v>
      </c>
      <c r="F717" s="153">
        <v>0</v>
      </c>
      <c r="G717" s="153">
        <v>2</v>
      </c>
      <c r="H717" s="153" t="s">
        <v>520</v>
      </c>
    </row>
    <row r="718" spans="1:8" x14ac:dyDescent="0.25">
      <c r="A718" s="156" t="s">
        <v>2734</v>
      </c>
      <c r="B718" s="159" t="s">
        <v>2735</v>
      </c>
      <c r="C718" s="159">
        <v>3</v>
      </c>
      <c r="D718" s="159">
        <v>3</v>
      </c>
      <c r="E718" s="159">
        <v>10</v>
      </c>
      <c r="F718" s="159">
        <v>3</v>
      </c>
      <c r="G718" s="159">
        <v>19</v>
      </c>
      <c r="H718" s="159" t="s">
        <v>14328</v>
      </c>
    </row>
    <row r="719" spans="1:8" x14ac:dyDescent="0.25">
      <c r="A719" s="154" t="s">
        <v>2738</v>
      </c>
      <c r="B719" s="158" t="s">
        <v>2739</v>
      </c>
      <c r="C719" s="158">
        <v>0</v>
      </c>
      <c r="D719" s="158">
        <v>3</v>
      </c>
      <c r="E719" s="158">
        <v>6</v>
      </c>
      <c r="F719" s="158">
        <v>0</v>
      </c>
      <c r="G719" s="158">
        <v>9</v>
      </c>
      <c r="H719" s="158" t="s">
        <v>12324</v>
      </c>
    </row>
    <row r="720" spans="1:8" x14ac:dyDescent="0.25">
      <c r="A720" s="151" t="s">
        <v>2744</v>
      </c>
      <c r="B720" s="153" t="s">
        <v>2745</v>
      </c>
      <c r="C720" s="153">
        <v>3</v>
      </c>
      <c r="D720" s="153">
        <v>0</v>
      </c>
      <c r="E720" s="153">
        <v>0</v>
      </c>
      <c r="F720" s="153">
        <v>0</v>
      </c>
      <c r="G720" s="153">
        <v>3</v>
      </c>
      <c r="H720" s="153" t="s">
        <v>520</v>
      </c>
    </row>
    <row r="721" spans="1:8" x14ac:dyDescent="0.25">
      <c r="A721" s="151" t="s">
        <v>2750</v>
      </c>
      <c r="B721" s="153" t="s">
        <v>2751</v>
      </c>
      <c r="C721" s="153">
        <v>0</v>
      </c>
      <c r="D721" s="153">
        <v>3</v>
      </c>
      <c r="E721" s="153">
        <v>6</v>
      </c>
      <c r="F721" s="153">
        <v>0</v>
      </c>
      <c r="G721" s="153">
        <v>9</v>
      </c>
      <c r="H721" s="153" t="s">
        <v>520</v>
      </c>
    </row>
    <row r="722" spans="1:8" x14ac:dyDescent="0.25">
      <c r="A722" s="154" t="s">
        <v>2755</v>
      </c>
      <c r="B722" s="158" t="s">
        <v>2756</v>
      </c>
      <c r="C722" s="158">
        <v>0</v>
      </c>
      <c r="D722" s="158">
        <v>1</v>
      </c>
      <c r="E722" s="158">
        <v>1</v>
      </c>
      <c r="F722" s="158">
        <v>0</v>
      </c>
      <c r="G722" s="158">
        <v>2</v>
      </c>
      <c r="H722" s="158" t="s">
        <v>12324</v>
      </c>
    </row>
    <row r="723" spans="1:8" x14ac:dyDescent="0.25">
      <c r="A723" s="156" t="s">
        <v>2761</v>
      </c>
      <c r="B723" s="159" t="s">
        <v>2762</v>
      </c>
      <c r="C723" s="159">
        <v>0</v>
      </c>
      <c r="D723" s="159">
        <v>1</v>
      </c>
      <c r="E723" s="159">
        <v>2</v>
      </c>
      <c r="F723" s="159">
        <v>0</v>
      </c>
      <c r="G723" s="159">
        <v>3</v>
      </c>
      <c r="H723" s="159" t="s">
        <v>14328</v>
      </c>
    </row>
    <row r="724" spans="1:8" x14ac:dyDescent="0.25">
      <c r="A724" s="157" t="s">
        <v>2766</v>
      </c>
      <c r="B724" s="160" t="s">
        <v>2767</v>
      </c>
      <c r="C724" s="160">
        <v>0</v>
      </c>
      <c r="D724" s="160">
        <v>3</v>
      </c>
      <c r="E724" s="160">
        <v>9</v>
      </c>
      <c r="F724" s="160">
        <v>3</v>
      </c>
      <c r="G724" s="160">
        <v>15</v>
      </c>
      <c r="H724" s="160" t="s">
        <v>942</v>
      </c>
    </row>
    <row r="725" spans="1:8" x14ac:dyDescent="0.25">
      <c r="A725" s="148" t="s">
        <v>19332</v>
      </c>
      <c r="B725" s="149" t="s">
        <v>20691</v>
      </c>
      <c r="C725" s="149">
        <v>0</v>
      </c>
      <c r="D725" s="149">
        <v>0</v>
      </c>
      <c r="E725" s="149">
        <v>3</v>
      </c>
      <c r="F725" s="149">
        <v>0</v>
      </c>
      <c r="G725" s="149">
        <v>3</v>
      </c>
      <c r="H725" s="149" t="s">
        <v>14377</v>
      </c>
    </row>
    <row r="726" spans="1:8" x14ac:dyDescent="0.25">
      <c r="A726" s="151" t="s">
        <v>22711</v>
      </c>
      <c r="B726" s="153" t="s">
        <v>22715</v>
      </c>
      <c r="C726" s="153">
        <v>0</v>
      </c>
      <c r="D726" s="153">
        <v>0</v>
      </c>
      <c r="E726" s="153">
        <v>6</v>
      </c>
      <c r="F726" s="153">
        <v>0</v>
      </c>
      <c r="G726" s="153">
        <v>6</v>
      </c>
      <c r="H726" s="153" t="s">
        <v>520</v>
      </c>
    </row>
    <row r="727" spans="1:8" x14ac:dyDescent="0.25">
      <c r="A727" s="148" t="s">
        <v>14536</v>
      </c>
      <c r="B727" s="149" t="s">
        <v>14538</v>
      </c>
      <c r="C727" s="149">
        <v>0</v>
      </c>
      <c r="D727" s="149">
        <v>3</v>
      </c>
      <c r="E727" s="149">
        <v>9</v>
      </c>
      <c r="F727" s="149">
        <v>3</v>
      </c>
      <c r="G727" s="149">
        <v>15</v>
      </c>
      <c r="H727" s="149" t="s">
        <v>14403</v>
      </c>
    </row>
    <row r="728" spans="1:8" x14ac:dyDescent="0.25">
      <c r="A728" s="157" t="s">
        <v>2777</v>
      </c>
      <c r="B728" s="160" t="s">
        <v>2778</v>
      </c>
      <c r="C728" s="160">
        <v>0</v>
      </c>
      <c r="D728" s="160">
        <v>3</v>
      </c>
      <c r="E728" s="160">
        <v>9</v>
      </c>
      <c r="F728" s="160">
        <v>3</v>
      </c>
      <c r="G728" s="160">
        <v>15</v>
      </c>
      <c r="H728" s="160" t="s">
        <v>942</v>
      </c>
    </row>
    <row r="729" spans="1:8" x14ac:dyDescent="0.25">
      <c r="A729" s="156" t="s">
        <v>2781</v>
      </c>
      <c r="B729" s="159" t="s">
        <v>2782</v>
      </c>
      <c r="C729" s="159">
        <v>0</v>
      </c>
      <c r="D729" s="159">
        <v>3</v>
      </c>
      <c r="E729" s="159">
        <v>6</v>
      </c>
      <c r="F729" s="159">
        <v>3</v>
      </c>
      <c r="G729" s="159">
        <v>12</v>
      </c>
      <c r="H729" s="159" t="s">
        <v>14328</v>
      </c>
    </row>
    <row r="730" spans="1:8" x14ac:dyDescent="0.25">
      <c r="A730" s="155" t="s">
        <v>12533</v>
      </c>
      <c r="B730" s="144" t="s">
        <v>12534</v>
      </c>
      <c r="C730" s="144">
        <v>0</v>
      </c>
      <c r="D730" s="144">
        <v>0</v>
      </c>
      <c r="E730" s="144">
        <v>3</v>
      </c>
      <c r="F730" s="144">
        <v>0</v>
      </c>
      <c r="G730" s="144">
        <v>3</v>
      </c>
      <c r="H730" s="144" t="s">
        <v>12305</v>
      </c>
    </row>
    <row r="731" spans="1:8" x14ac:dyDescent="0.25">
      <c r="A731" s="157" t="s">
        <v>2786</v>
      </c>
      <c r="B731" s="160" t="s">
        <v>2787</v>
      </c>
      <c r="C731" s="160">
        <v>0</v>
      </c>
      <c r="D731" s="160">
        <v>3</v>
      </c>
      <c r="E731" s="160">
        <v>12</v>
      </c>
      <c r="F731" s="160">
        <v>6</v>
      </c>
      <c r="G731" s="160">
        <v>21</v>
      </c>
      <c r="H731" s="160" t="s">
        <v>942</v>
      </c>
    </row>
    <row r="732" spans="1:8" x14ac:dyDescent="0.25">
      <c r="A732" s="155" t="s">
        <v>2792</v>
      </c>
      <c r="B732" s="144" t="s">
        <v>2793</v>
      </c>
      <c r="C732" s="144">
        <v>3</v>
      </c>
      <c r="D732" s="144">
        <v>3</v>
      </c>
      <c r="E732" s="144">
        <v>7</v>
      </c>
      <c r="F732" s="144">
        <v>0</v>
      </c>
      <c r="G732" s="144">
        <v>13</v>
      </c>
      <c r="H732" s="144" t="s">
        <v>12305</v>
      </c>
    </row>
    <row r="733" spans="1:8" x14ac:dyDescent="0.25">
      <c r="A733" s="154" t="s">
        <v>2797</v>
      </c>
      <c r="B733" s="158" t="s">
        <v>2798</v>
      </c>
      <c r="C733" s="158">
        <v>0</v>
      </c>
      <c r="D733" s="158">
        <v>3</v>
      </c>
      <c r="E733" s="158">
        <v>9</v>
      </c>
      <c r="F733" s="158">
        <v>0</v>
      </c>
      <c r="G733" s="158">
        <v>12</v>
      </c>
      <c r="H733" s="158" t="s">
        <v>12324</v>
      </c>
    </row>
    <row r="734" spans="1:8" x14ac:dyDescent="0.25">
      <c r="A734" s="151" t="s">
        <v>6659</v>
      </c>
      <c r="B734" s="153" t="s">
        <v>10260</v>
      </c>
      <c r="C734" s="153">
        <v>0</v>
      </c>
      <c r="D734" s="153">
        <v>0</v>
      </c>
      <c r="E734" s="153">
        <v>3</v>
      </c>
      <c r="F734" s="153">
        <v>0</v>
      </c>
      <c r="G734" s="153">
        <v>3</v>
      </c>
      <c r="H734" s="153" t="s">
        <v>520</v>
      </c>
    </row>
    <row r="735" spans="1:8" x14ac:dyDescent="0.25">
      <c r="A735" s="157" t="s">
        <v>14317</v>
      </c>
      <c r="B735" s="160" t="s">
        <v>14319</v>
      </c>
      <c r="C735" s="160">
        <v>0</v>
      </c>
      <c r="D735" s="160">
        <v>0</v>
      </c>
      <c r="E735" s="160">
        <v>9</v>
      </c>
      <c r="F735" s="160">
        <v>0</v>
      </c>
      <c r="G735" s="160">
        <v>9</v>
      </c>
      <c r="H735" s="160" t="s">
        <v>942</v>
      </c>
    </row>
    <row r="736" spans="1:8" x14ac:dyDescent="0.25">
      <c r="A736" s="156" t="s">
        <v>2808</v>
      </c>
      <c r="B736" s="159" t="s">
        <v>2809</v>
      </c>
      <c r="C736" s="159">
        <v>0</v>
      </c>
      <c r="D736" s="159">
        <v>3</v>
      </c>
      <c r="E736" s="159">
        <v>6</v>
      </c>
      <c r="F736" s="159">
        <v>3</v>
      </c>
      <c r="G736" s="159">
        <v>12</v>
      </c>
      <c r="H736" s="159" t="s">
        <v>14328</v>
      </c>
    </row>
    <row r="737" spans="1:8" x14ac:dyDescent="0.25">
      <c r="A737" s="148" t="s">
        <v>15032</v>
      </c>
      <c r="B737" s="149" t="s">
        <v>15034</v>
      </c>
      <c r="C737" s="149">
        <v>0</v>
      </c>
      <c r="D737" s="149">
        <v>3</v>
      </c>
      <c r="E737" s="149">
        <v>0</v>
      </c>
      <c r="F737" s="149">
        <v>0</v>
      </c>
      <c r="G737" s="149">
        <v>3</v>
      </c>
      <c r="H737" s="149" t="s">
        <v>14329</v>
      </c>
    </row>
    <row r="738" spans="1:8" x14ac:dyDescent="0.25">
      <c r="A738" s="148" t="s">
        <v>19378</v>
      </c>
      <c r="B738" s="149" t="s">
        <v>20670</v>
      </c>
      <c r="C738" s="149">
        <v>0</v>
      </c>
      <c r="D738" s="149">
        <v>0</v>
      </c>
      <c r="E738" s="149">
        <v>9</v>
      </c>
      <c r="F738" s="149">
        <v>0</v>
      </c>
      <c r="G738" s="149">
        <v>9</v>
      </c>
      <c r="H738" s="149" t="s">
        <v>14403</v>
      </c>
    </row>
    <row r="739" spans="1:8" x14ac:dyDescent="0.25">
      <c r="A739" s="148" t="s">
        <v>18872</v>
      </c>
      <c r="B739" s="149" t="s">
        <v>18873</v>
      </c>
      <c r="C739" s="149">
        <v>0</v>
      </c>
      <c r="D739" s="149">
        <v>3</v>
      </c>
      <c r="E739" s="149">
        <v>9</v>
      </c>
      <c r="F739" s="149">
        <v>0</v>
      </c>
      <c r="G739" s="149">
        <v>12</v>
      </c>
      <c r="H739" s="149" t="s">
        <v>14329</v>
      </c>
    </row>
    <row r="740" spans="1:8" x14ac:dyDescent="0.25">
      <c r="A740" s="151" t="s">
        <v>2814</v>
      </c>
      <c r="B740" s="153" t="s">
        <v>2815</v>
      </c>
      <c r="C740" s="153">
        <v>0</v>
      </c>
      <c r="D740" s="153">
        <v>3</v>
      </c>
      <c r="E740" s="153">
        <v>6</v>
      </c>
      <c r="F740" s="153">
        <v>0</v>
      </c>
      <c r="G740" s="153">
        <v>9</v>
      </c>
      <c r="H740" s="153" t="s">
        <v>520</v>
      </c>
    </row>
    <row r="741" spans="1:8" x14ac:dyDescent="0.25">
      <c r="A741" s="155" t="s">
        <v>18874</v>
      </c>
      <c r="B741" s="144" t="s">
        <v>18875</v>
      </c>
      <c r="C741" s="144">
        <v>0</v>
      </c>
      <c r="D741" s="144">
        <v>0</v>
      </c>
      <c r="E741" s="144">
        <v>6</v>
      </c>
      <c r="F741" s="144">
        <v>0</v>
      </c>
      <c r="G741" s="144">
        <v>6</v>
      </c>
      <c r="H741" s="144" t="s">
        <v>12305</v>
      </c>
    </row>
    <row r="742" spans="1:8" x14ac:dyDescent="0.25">
      <c r="A742" s="155" t="s">
        <v>2819</v>
      </c>
      <c r="B742" s="144" t="s">
        <v>2820</v>
      </c>
      <c r="C742" s="144">
        <v>3</v>
      </c>
      <c r="D742" s="144">
        <v>3</v>
      </c>
      <c r="E742" s="144">
        <v>6</v>
      </c>
      <c r="F742" s="144">
        <v>0</v>
      </c>
      <c r="G742" s="144">
        <v>12</v>
      </c>
      <c r="H742" s="144" t="s">
        <v>12305</v>
      </c>
    </row>
    <row r="743" spans="1:8" x14ac:dyDescent="0.25">
      <c r="A743" s="146" t="s">
        <v>12720</v>
      </c>
      <c r="B743" s="147" t="s">
        <v>12722</v>
      </c>
      <c r="C743" s="147">
        <v>0</v>
      </c>
      <c r="D743" s="147">
        <v>0</v>
      </c>
      <c r="E743" s="147">
        <v>9</v>
      </c>
      <c r="F743" s="147">
        <v>0</v>
      </c>
      <c r="G743" s="147">
        <v>9</v>
      </c>
      <c r="H743" s="147" t="s">
        <v>197</v>
      </c>
    </row>
    <row r="744" spans="1:8" x14ac:dyDescent="0.25">
      <c r="A744" s="157" t="s">
        <v>2826</v>
      </c>
      <c r="B744" s="160" t="s">
        <v>2827</v>
      </c>
      <c r="C744" s="160">
        <v>0</v>
      </c>
      <c r="D744" s="160">
        <v>3</v>
      </c>
      <c r="E744" s="160">
        <v>6</v>
      </c>
      <c r="F744" s="160">
        <v>0</v>
      </c>
      <c r="G744" s="160">
        <v>9</v>
      </c>
      <c r="H744" s="160" t="s">
        <v>942</v>
      </c>
    </row>
    <row r="745" spans="1:8" x14ac:dyDescent="0.25">
      <c r="A745" s="157" t="s">
        <v>5072</v>
      </c>
      <c r="B745" s="160" t="s">
        <v>21291</v>
      </c>
      <c r="C745" s="160">
        <v>0</v>
      </c>
      <c r="D745" s="160">
        <v>0</v>
      </c>
      <c r="E745" s="160">
        <v>2</v>
      </c>
      <c r="F745" s="160">
        <v>0</v>
      </c>
      <c r="G745" s="160">
        <v>2</v>
      </c>
      <c r="H745" s="160" t="s">
        <v>942</v>
      </c>
    </row>
    <row r="746" spans="1:8" x14ac:dyDescent="0.25">
      <c r="A746" s="156" t="s">
        <v>21554</v>
      </c>
      <c r="B746" s="159" t="s">
        <v>21556</v>
      </c>
      <c r="C746" s="159">
        <v>0</v>
      </c>
      <c r="D746" s="159">
        <v>0</v>
      </c>
      <c r="E746" s="159">
        <v>6</v>
      </c>
      <c r="F746" s="159">
        <v>0</v>
      </c>
      <c r="G746" s="159">
        <v>6</v>
      </c>
      <c r="H746" s="159" t="s">
        <v>14328</v>
      </c>
    </row>
    <row r="747" spans="1:8" x14ac:dyDescent="0.25">
      <c r="A747" s="150" t="s">
        <v>2829</v>
      </c>
      <c r="B747" s="152" t="s">
        <v>2830</v>
      </c>
      <c r="C747" s="152">
        <v>0</v>
      </c>
      <c r="D747" s="152">
        <v>3</v>
      </c>
      <c r="E747" s="152">
        <v>9</v>
      </c>
      <c r="F747" s="152">
        <v>3</v>
      </c>
      <c r="G747" s="152">
        <v>15</v>
      </c>
      <c r="H747" s="152" t="s">
        <v>397</v>
      </c>
    </row>
    <row r="748" spans="1:8" x14ac:dyDescent="0.25">
      <c r="A748" s="154" t="s">
        <v>2833</v>
      </c>
      <c r="B748" s="158" t="s">
        <v>2834</v>
      </c>
      <c r="C748" s="158">
        <v>3</v>
      </c>
      <c r="D748" s="158">
        <v>3</v>
      </c>
      <c r="E748" s="158">
        <v>9</v>
      </c>
      <c r="F748" s="158">
        <v>0</v>
      </c>
      <c r="G748" s="158">
        <v>15</v>
      </c>
      <c r="H748" s="158" t="s">
        <v>12324</v>
      </c>
    </row>
    <row r="749" spans="1:8" x14ac:dyDescent="0.25">
      <c r="A749" s="157" t="s">
        <v>2839</v>
      </c>
      <c r="B749" s="160" t="s">
        <v>2840</v>
      </c>
      <c r="C749" s="160">
        <v>0</v>
      </c>
      <c r="D749" s="160">
        <v>11</v>
      </c>
      <c r="E749" s="160">
        <v>14</v>
      </c>
      <c r="F749" s="160">
        <v>0</v>
      </c>
      <c r="G749" s="160">
        <v>25</v>
      </c>
      <c r="H749" s="160" t="s">
        <v>942</v>
      </c>
    </row>
    <row r="750" spans="1:8" x14ac:dyDescent="0.25">
      <c r="A750" s="148" t="s">
        <v>15281</v>
      </c>
      <c r="B750" s="149" t="s">
        <v>15283</v>
      </c>
      <c r="C750" s="149">
        <v>3</v>
      </c>
      <c r="D750" s="149">
        <v>5</v>
      </c>
      <c r="E750" s="149">
        <v>9</v>
      </c>
      <c r="F750" s="149">
        <v>0</v>
      </c>
      <c r="G750" s="149">
        <v>17</v>
      </c>
      <c r="H750" s="149" t="s">
        <v>14377</v>
      </c>
    </row>
    <row r="751" spans="1:8" x14ac:dyDescent="0.25">
      <c r="A751" s="146" t="s">
        <v>2841</v>
      </c>
      <c r="B751" s="147" t="s">
        <v>2842</v>
      </c>
      <c r="C751" s="147">
        <v>3</v>
      </c>
      <c r="D751" s="147">
        <v>3</v>
      </c>
      <c r="E751" s="147">
        <v>9</v>
      </c>
      <c r="F751" s="147">
        <v>3</v>
      </c>
      <c r="G751" s="147">
        <v>18</v>
      </c>
      <c r="H751" s="147" t="s">
        <v>197</v>
      </c>
    </row>
    <row r="752" spans="1:8" x14ac:dyDescent="0.25">
      <c r="A752" s="150" t="s">
        <v>2846</v>
      </c>
      <c r="B752" s="152" t="s">
        <v>2847</v>
      </c>
      <c r="C752" s="152">
        <v>3</v>
      </c>
      <c r="D752" s="152">
        <v>3</v>
      </c>
      <c r="E752" s="152">
        <v>10</v>
      </c>
      <c r="F752" s="152">
        <v>3</v>
      </c>
      <c r="G752" s="152">
        <v>19</v>
      </c>
      <c r="H752" s="152" t="s">
        <v>397</v>
      </c>
    </row>
    <row r="753" spans="1:8" x14ac:dyDescent="0.25">
      <c r="A753" s="148" t="s">
        <v>14925</v>
      </c>
      <c r="B753" s="149" t="s">
        <v>14445</v>
      </c>
      <c r="C753" s="149">
        <v>3</v>
      </c>
      <c r="D753" s="149">
        <v>7</v>
      </c>
      <c r="E753" s="149">
        <v>9</v>
      </c>
      <c r="F753" s="149">
        <v>3</v>
      </c>
      <c r="G753" s="149">
        <v>22</v>
      </c>
      <c r="H753" s="149" t="s">
        <v>14399</v>
      </c>
    </row>
    <row r="754" spans="1:8" x14ac:dyDescent="0.25">
      <c r="A754" s="148" t="s">
        <v>15734</v>
      </c>
      <c r="B754" s="149" t="s">
        <v>15736</v>
      </c>
      <c r="C754" s="149">
        <v>0</v>
      </c>
      <c r="D754" s="149">
        <v>6</v>
      </c>
      <c r="E754" s="149">
        <v>0</v>
      </c>
      <c r="F754" s="149">
        <v>0</v>
      </c>
      <c r="G754" s="149">
        <v>6</v>
      </c>
      <c r="H754" s="149" t="s">
        <v>14399</v>
      </c>
    </row>
    <row r="755" spans="1:8" x14ac:dyDescent="0.25">
      <c r="A755" s="155" t="s">
        <v>2850</v>
      </c>
      <c r="B755" s="144" t="s">
        <v>2851</v>
      </c>
      <c r="C755" s="144">
        <v>3</v>
      </c>
      <c r="D755" s="144">
        <v>3</v>
      </c>
      <c r="E755" s="144">
        <v>6</v>
      </c>
      <c r="F755" s="144">
        <v>0</v>
      </c>
      <c r="G755" s="144">
        <v>12</v>
      </c>
      <c r="H755" s="144" t="s">
        <v>12305</v>
      </c>
    </row>
    <row r="756" spans="1:8" x14ac:dyDescent="0.25">
      <c r="A756" s="155" t="s">
        <v>2855</v>
      </c>
      <c r="B756" s="144" t="s">
        <v>2856</v>
      </c>
      <c r="C756" s="144">
        <v>0</v>
      </c>
      <c r="D756" s="144">
        <v>3</v>
      </c>
      <c r="E756" s="144">
        <v>6</v>
      </c>
      <c r="F756" s="144">
        <v>0</v>
      </c>
      <c r="G756" s="144">
        <v>9</v>
      </c>
      <c r="H756" s="144" t="s">
        <v>12305</v>
      </c>
    </row>
    <row r="757" spans="1:8" x14ac:dyDescent="0.25">
      <c r="A757" s="155" t="s">
        <v>2859</v>
      </c>
      <c r="B757" s="144" t="s">
        <v>2860</v>
      </c>
      <c r="C757" s="144">
        <v>0</v>
      </c>
      <c r="D757" s="144">
        <v>3</v>
      </c>
      <c r="E757" s="144">
        <v>6</v>
      </c>
      <c r="F757" s="144">
        <v>0</v>
      </c>
      <c r="G757" s="144">
        <v>9</v>
      </c>
      <c r="H757" s="144" t="s">
        <v>12305</v>
      </c>
    </row>
    <row r="758" spans="1:8" x14ac:dyDescent="0.25">
      <c r="A758" s="156" t="s">
        <v>21657</v>
      </c>
      <c r="B758" s="159" t="s">
        <v>22688</v>
      </c>
      <c r="C758" s="159">
        <v>0</v>
      </c>
      <c r="D758" s="159">
        <v>0</v>
      </c>
      <c r="E758" s="159">
        <v>6</v>
      </c>
      <c r="F758" s="159">
        <v>0</v>
      </c>
      <c r="G758" s="159">
        <v>6</v>
      </c>
      <c r="H758" s="159" t="s">
        <v>14328</v>
      </c>
    </row>
    <row r="759" spans="1:8" x14ac:dyDescent="0.25">
      <c r="A759" s="148" t="s">
        <v>14662</v>
      </c>
      <c r="B759" s="149" t="s">
        <v>14664</v>
      </c>
      <c r="C759" s="149">
        <v>0</v>
      </c>
      <c r="D759" s="149">
        <v>3</v>
      </c>
      <c r="E759" s="149">
        <v>6</v>
      </c>
      <c r="F759" s="149">
        <v>0</v>
      </c>
      <c r="G759" s="149">
        <v>9</v>
      </c>
      <c r="H759" s="149" t="s">
        <v>14403</v>
      </c>
    </row>
    <row r="760" spans="1:8" x14ac:dyDescent="0.25">
      <c r="A760" s="148" t="s">
        <v>15976</v>
      </c>
      <c r="B760" s="149" t="s">
        <v>15977</v>
      </c>
      <c r="C760" s="149">
        <v>0</v>
      </c>
      <c r="D760" s="149">
        <v>0</v>
      </c>
      <c r="E760" s="149">
        <v>3</v>
      </c>
      <c r="F760" s="149">
        <v>0</v>
      </c>
      <c r="G760" s="149">
        <v>3</v>
      </c>
      <c r="H760" s="149" t="s">
        <v>14403</v>
      </c>
    </row>
    <row r="761" spans="1:8" x14ac:dyDescent="0.25">
      <c r="A761" s="148" t="s">
        <v>15921</v>
      </c>
      <c r="B761" s="149" t="s">
        <v>15922</v>
      </c>
      <c r="C761" s="149">
        <v>0</v>
      </c>
      <c r="D761" s="149">
        <v>0</v>
      </c>
      <c r="E761" s="149">
        <v>3</v>
      </c>
      <c r="F761" s="149">
        <v>0</v>
      </c>
      <c r="G761" s="149">
        <v>3</v>
      </c>
      <c r="H761" s="149" t="s">
        <v>14399</v>
      </c>
    </row>
    <row r="762" spans="1:8" x14ac:dyDescent="0.25">
      <c r="A762" s="148" t="s">
        <v>15982</v>
      </c>
      <c r="B762" s="149" t="s">
        <v>15983</v>
      </c>
      <c r="C762" s="149">
        <v>0</v>
      </c>
      <c r="D762" s="149">
        <v>0</v>
      </c>
      <c r="E762" s="149">
        <v>3</v>
      </c>
      <c r="F762" s="149">
        <v>0</v>
      </c>
      <c r="G762" s="149">
        <v>3</v>
      </c>
      <c r="H762" s="149" t="s">
        <v>14403</v>
      </c>
    </row>
    <row r="763" spans="1:8" x14ac:dyDescent="0.25">
      <c r="A763" s="148" t="s">
        <v>15970</v>
      </c>
      <c r="B763" s="149" t="s">
        <v>15971</v>
      </c>
      <c r="C763" s="149">
        <v>0</v>
      </c>
      <c r="D763" s="149">
        <v>0</v>
      </c>
      <c r="E763" s="149">
        <v>3</v>
      </c>
      <c r="F763" s="149">
        <v>0</v>
      </c>
      <c r="G763" s="149">
        <v>3</v>
      </c>
      <c r="H763" s="149" t="s">
        <v>14403</v>
      </c>
    </row>
    <row r="764" spans="1:8" x14ac:dyDescent="0.25">
      <c r="A764" s="148" t="s">
        <v>15932</v>
      </c>
      <c r="B764" s="149" t="s">
        <v>15933</v>
      </c>
      <c r="C764" s="149">
        <v>0</v>
      </c>
      <c r="D764" s="149">
        <v>0</v>
      </c>
      <c r="E764" s="149">
        <v>3</v>
      </c>
      <c r="F764" s="149">
        <v>0</v>
      </c>
      <c r="G764" s="149">
        <v>3</v>
      </c>
      <c r="H764" s="149" t="s">
        <v>14329</v>
      </c>
    </row>
    <row r="765" spans="1:8" x14ac:dyDescent="0.25">
      <c r="A765" s="148" t="s">
        <v>15999</v>
      </c>
      <c r="B765" s="149" t="s">
        <v>16000</v>
      </c>
      <c r="C765" s="149">
        <v>0</v>
      </c>
      <c r="D765" s="149">
        <v>0</v>
      </c>
      <c r="E765" s="149">
        <v>3</v>
      </c>
      <c r="F765" s="149">
        <v>0</v>
      </c>
      <c r="G765" s="149">
        <v>3</v>
      </c>
      <c r="H765" s="149" t="s">
        <v>14377</v>
      </c>
    </row>
    <row r="766" spans="1:8" x14ac:dyDescent="0.25">
      <c r="A766" s="148" t="s">
        <v>15991</v>
      </c>
      <c r="B766" s="149" t="s">
        <v>15992</v>
      </c>
      <c r="C766" s="149">
        <v>0</v>
      </c>
      <c r="D766" s="149">
        <v>0</v>
      </c>
      <c r="E766" s="149">
        <v>3</v>
      </c>
      <c r="F766" s="149">
        <v>0</v>
      </c>
      <c r="G766" s="149">
        <v>3</v>
      </c>
      <c r="H766" s="149" t="s">
        <v>14377</v>
      </c>
    </row>
    <row r="767" spans="1:8" x14ac:dyDescent="0.25">
      <c r="A767" s="148" t="s">
        <v>19215</v>
      </c>
      <c r="B767" s="149" t="s">
        <v>20742</v>
      </c>
      <c r="C767" s="149">
        <v>0</v>
      </c>
      <c r="D767" s="149">
        <v>0</v>
      </c>
      <c r="E767" s="149">
        <v>3</v>
      </c>
      <c r="F767" s="149">
        <v>0</v>
      </c>
      <c r="G767" s="149">
        <v>3</v>
      </c>
      <c r="H767" s="149" t="s">
        <v>14329</v>
      </c>
    </row>
    <row r="768" spans="1:8" x14ac:dyDescent="0.25">
      <c r="A768" s="148" t="s">
        <v>15954</v>
      </c>
      <c r="B768" s="149" t="s">
        <v>15955</v>
      </c>
      <c r="C768" s="149">
        <v>0</v>
      </c>
      <c r="D768" s="149">
        <v>0</v>
      </c>
      <c r="E768" s="149">
        <v>3</v>
      </c>
      <c r="F768" s="149">
        <v>0</v>
      </c>
      <c r="G768" s="149">
        <v>3</v>
      </c>
      <c r="H768" s="149" t="s">
        <v>14329</v>
      </c>
    </row>
    <row r="769" spans="1:8" x14ac:dyDescent="0.25">
      <c r="A769" s="148" t="s">
        <v>15944</v>
      </c>
      <c r="B769" s="149" t="s">
        <v>15945</v>
      </c>
      <c r="C769" s="149">
        <v>0</v>
      </c>
      <c r="D769" s="149">
        <v>0</v>
      </c>
      <c r="E769" s="149">
        <v>3</v>
      </c>
      <c r="F769" s="149">
        <v>0</v>
      </c>
      <c r="G769" s="149">
        <v>3</v>
      </c>
      <c r="H769" s="149" t="s">
        <v>14329</v>
      </c>
    </row>
    <row r="770" spans="1:8" x14ac:dyDescent="0.25">
      <c r="A770" s="148" t="s">
        <v>15930</v>
      </c>
      <c r="B770" s="149" t="s">
        <v>15931</v>
      </c>
      <c r="C770" s="149">
        <v>0</v>
      </c>
      <c r="D770" s="149">
        <v>0</v>
      </c>
      <c r="E770" s="149">
        <v>3</v>
      </c>
      <c r="F770" s="149">
        <v>0</v>
      </c>
      <c r="G770" s="149">
        <v>3</v>
      </c>
      <c r="H770" s="149" t="s">
        <v>14403</v>
      </c>
    </row>
    <row r="771" spans="1:8" x14ac:dyDescent="0.25">
      <c r="A771" s="148" t="s">
        <v>15905</v>
      </c>
      <c r="B771" s="149" t="s">
        <v>15906</v>
      </c>
      <c r="C771" s="149">
        <v>0</v>
      </c>
      <c r="D771" s="149">
        <v>0</v>
      </c>
      <c r="E771" s="149">
        <v>3</v>
      </c>
      <c r="F771" s="149">
        <v>0</v>
      </c>
      <c r="G771" s="149">
        <v>3</v>
      </c>
      <c r="H771" s="149" t="s">
        <v>14399</v>
      </c>
    </row>
    <row r="772" spans="1:8" x14ac:dyDescent="0.25">
      <c r="A772" s="148" t="s">
        <v>15980</v>
      </c>
      <c r="B772" s="149" t="s">
        <v>15981</v>
      </c>
      <c r="C772" s="149">
        <v>0</v>
      </c>
      <c r="D772" s="149">
        <v>0</v>
      </c>
      <c r="E772" s="149">
        <v>3</v>
      </c>
      <c r="F772" s="149">
        <v>0</v>
      </c>
      <c r="G772" s="149">
        <v>3</v>
      </c>
      <c r="H772" s="149" t="s">
        <v>14403</v>
      </c>
    </row>
    <row r="773" spans="1:8" x14ac:dyDescent="0.25">
      <c r="A773" s="148" t="s">
        <v>15987</v>
      </c>
      <c r="B773" s="149" t="s">
        <v>15988</v>
      </c>
      <c r="C773" s="149">
        <v>0</v>
      </c>
      <c r="D773" s="149">
        <v>0</v>
      </c>
      <c r="E773" s="149">
        <v>3</v>
      </c>
      <c r="F773" s="149">
        <v>0</v>
      </c>
      <c r="G773" s="149">
        <v>3</v>
      </c>
      <c r="H773" s="149" t="s">
        <v>14399</v>
      </c>
    </row>
    <row r="774" spans="1:8" x14ac:dyDescent="0.25">
      <c r="A774" s="148" t="s">
        <v>15919</v>
      </c>
      <c r="B774" s="149" t="s">
        <v>15920</v>
      </c>
      <c r="C774" s="149">
        <v>0</v>
      </c>
      <c r="D774" s="149">
        <v>0</v>
      </c>
      <c r="E774" s="149">
        <v>3</v>
      </c>
      <c r="F774" s="149">
        <v>0</v>
      </c>
      <c r="G774" s="149">
        <v>3</v>
      </c>
      <c r="H774" s="149" t="s">
        <v>14399</v>
      </c>
    </row>
    <row r="775" spans="1:8" x14ac:dyDescent="0.25">
      <c r="A775" s="148" t="s">
        <v>15938</v>
      </c>
      <c r="B775" s="149" t="s">
        <v>15939</v>
      </c>
      <c r="C775" s="149">
        <v>0</v>
      </c>
      <c r="D775" s="149">
        <v>0</v>
      </c>
      <c r="E775" s="149">
        <v>3</v>
      </c>
      <c r="F775" s="149">
        <v>0</v>
      </c>
      <c r="G775" s="149">
        <v>3</v>
      </c>
      <c r="H775" s="149" t="s">
        <v>14329</v>
      </c>
    </row>
    <row r="776" spans="1:8" x14ac:dyDescent="0.25">
      <c r="A776" s="148" t="s">
        <v>15909</v>
      </c>
      <c r="B776" s="149" t="s">
        <v>15910</v>
      </c>
      <c r="C776" s="149">
        <v>0</v>
      </c>
      <c r="D776" s="149">
        <v>0</v>
      </c>
      <c r="E776" s="149">
        <v>3</v>
      </c>
      <c r="F776" s="149">
        <v>0</v>
      </c>
      <c r="G776" s="149">
        <v>3</v>
      </c>
      <c r="H776" s="149" t="s">
        <v>14399</v>
      </c>
    </row>
    <row r="777" spans="1:8" x14ac:dyDescent="0.25">
      <c r="A777" s="148" t="s">
        <v>16001</v>
      </c>
      <c r="B777" s="149" t="s">
        <v>16002</v>
      </c>
      <c r="C777" s="149">
        <v>0</v>
      </c>
      <c r="D777" s="149">
        <v>0</v>
      </c>
      <c r="E777" s="149">
        <v>3</v>
      </c>
      <c r="F777" s="149">
        <v>0</v>
      </c>
      <c r="G777" s="149">
        <v>3</v>
      </c>
      <c r="H777" s="149" t="s">
        <v>14377</v>
      </c>
    </row>
    <row r="778" spans="1:8" x14ac:dyDescent="0.25">
      <c r="A778" s="148" t="s">
        <v>15897</v>
      </c>
      <c r="B778" s="149" t="s">
        <v>15898</v>
      </c>
      <c r="C778" s="149">
        <v>0</v>
      </c>
      <c r="D778" s="149">
        <v>0</v>
      </c>
      <c r="E778" s="149">
        <v>3</v>
      </c>
      <c r="F778" s="149">
        <v>0</v>
      </c>
      <c r="G778" s="149">
        <v>3</v>
      </c>
      <c r="H778" s="149" t="s">
        <v>14329</v>
      </c>
    </row>
    <row r="779" spans="1:8" x14ac:dyDescent="0.25">
      <c r="A779" s="148" t="s">
        <v>15993</v>
      </c>
      <c r="B779" s="149" t="s">
        <v>15994</v>
      </c>
      <c r="C779" s="149">
        <v>0</v>
      </c>
      <c r="D779" s="149">
        <v>0</v>
      </c>
      <c r="E779" s="149">
        <v>3</v>
      </c>
      <c r="F779" s="149">
        <v>0</v>
      </c>
      <c r="G779" s="149">
        <v>3</v>
      </c>
      <c r="H779" s="149" t="s">
        <v>14377</v>
      </c>
    </row>
    <row r="780" spans="1:8" x14ac:dyDescent="0.25">
      <c r="A780" s="148" t="s">
        <v>15926</v>
      </c>
      <c r="B780" s="149" t="s">
        <v>15927</v>
      </c>
      <c r="C780" s="149">
        <v>0</v>
      </c>
      <c r="D780" s="149">
        <v>0</v>
      </c>
      <c r="E780" s="149">
        <v>3</v>
      </c>
      <c r="F780" s="149">
        <v>0</v>
      </c>
      <c r="G780" s="149">
        <v>3</v>
      </c>
      <c r="H780" s="149" t="s">
        <v>14329</v>
      </c>
    </row>
    <row r="781" spans="1:8" x14ac:dyDescent="0.25">
      <c r="A781" s="148" t="s">
        <v>15942</v>
      </c>
      <c r="B781" s="149" t="s">
        <v>15943</v>
      </c>
      <c r="C781" s="149">
        <v>0</v>
      </c>
      <c r="D781" s="149">
        <v>0</v>
      </c>
      <c r="E781" s="149">
        <v>3</v>
      </c>
      <c r="F781" s="149">
        <v>0</v>
      </c>
      <c r="G781" s="149">
        <v>3</v>
      </c>
      <c r="H781" s="149" t="s">
        <v>14329</v>
      </c>
    </row>
    <row r="782" spans="1:8" x14ac:dyDescent="0.25">
      <c r="A782" s="148" t="s">
        <v>15928</v>
      </c>
      <c r="B782" s="149" t="s">
        <v>15929</v>
      </c>
      <c r="C782" s="149">
        <v>0</v>
      </c>
      <c r="D782" s="149">
        <v>0</v>
      </c>
      <c r="E782" s="149">
        <v>3</v>
      </c>
      <c r="F782" s="149">
        <v>0</v>
      </c>
      <c r="G782" s="149">
        <v>3</v>
      </c>
      <c r="H782" s="149" t="s">
        <v>14329</v>
      </c>
    </row>
    <row r="783" spans="1:8" x14ac:dyDescent="0.25">
      <c r="A783" s="148" t="s">
        <v>15899</v>
      </c>
      <c r="B783" s="149" t="s">
        <v>15900</v>
      </c>
      <c r="C783" s="149">
        <v>0</v>
      </c>
      <c r="D783" s="149">
        <v>0</v>
      </c>
      <c r="E783" s="149">
        <v>3</v>
      </c>
      <c r="F783" s="149">
        <v>0</v>
      </c>
      <c r="G783" s="149">
        <v>3</v>
      </c>
      <c r="H783" s="149" t="s">
        <v>14399</v>
      </c>
    </row>
    <row r="784" spans="1:8" x14ac:dyDescent="0.25">
      <c r="A784" s="148" t="s">
        <v>15903</v>
      </c>
      <c r="B784" s="149" t="s">
        <v>15904</v>
      </c>
      <c r="C784" s="149">
        <v>0</v>
      </c>
      <c r="D784" s="149">
        <v>0</v>
      </c>
      <c r="E784" s="149">
        <v>3</v>
      </c>
      <c r="F784" s="149">
        <v>0</v>
      </c>
      <c r="G784" s="149">
        <v>3</v>
      </c>
      <c r="H784" s="149" t="s">
        <v>14399</v>
      </c>
    </row>
    <row r="785" spans="1:8" x14ac:dyDescent="0.25">
      <c r="A785" s="148" t="s">
        <v>15936</v>
      </c>
      <c r="B785" s="149" t="s">
        <v>15937</v>
      </c>
      <c r="C785" s="149">
        <v>0</v>
      </c>
      <c r="D785" s="149">
        <v>0</v>
      </c>
      <c r="E785" s="149">
        <v>3</v>
      </c>
      <c r="F785" s="149">
        <v>0</v>
      </c>
      <c r="G785" s="149">
        <v>3</v>
      </c>
      <c r="H785" s="149" t="s">
        <v>14329</v>
      </c>
    </row>
    <row r="786" spans="1:8" x14ac:dyDescent="0.25">
      <c r="A786" s="148" t="s">
        <v>15946</v>
      </c>
      <c r="B786" s="149" t="s">
        <v>15947</v>
      </c>
      <c r="C786" s="149">
        <v>0</v>
      </c>
      <c r="D786" s="149">
        <v>0</v>
      </c>
      <c r="E786" s="149">
        <v>3</v>
      </c>
      <c r="F786" s="149">
        <v>0</v>
      </c>
      <c r="G786" s="149">
        <v>3</v>
      </c>
      <c r="H786" s="149" t="s">
        <v>14329</v>
      </c>
    </row>
    <row r="787" spans="1:8" x14ac:dyDescent="0.25">
      <c r="A787" s="148" t="s">
        <v>15901</v>
      </c>
      <c r="B787" s="149" t="s">
        <v>15902</v>
      </c>
      <c r="C787" s="149">
        <v>0</v>
      </c>
      <c r="D787" s="149">
        <v>0</v>
      </c>
      <c r="E787" s="149">
        <v>3</v>
      </c>
      <c r="F787" s="149">
        <v>0</v>
      </c>
      <c r="G787" s="149">
        <v>3</v>
      </c>
      <c r="H787" s="149" t="s">
        <v>14329</v>
      </c>
    </row>
    <row r="788" spans="1:8" x14ac:dyDescent="0.25">
      <c r="A788" s="148" t="s">
        <v>15972</v>
      </c>
      <c r="B788" s="149" t="s">
        <v>15973</v>
      </c>
      <c r="C788" s="149">
        <v>0</v>
      </c>
      <c r="D788" s="149">
        <v>0</v>
      </c>
      <c r="E788" s="149">
        <v>3</v>
      </c>
      <c r="F788" s="149">
        <v>0</v>
      </c>
      <c r="G788" s="149">
        <v>3</v>
      </c>
      <c r="H788" s="149" t="s">
        <v>14403</v>
      </c>
    </row>
    <row r="789" spans="1:8" x14ac:dyDescent="0.25">
      <c r="A789" s="148" t="s">
        <v>15940</v>
      </c>
      <c r="B789" s="149" t="s">
        <v>15941</v>
      </c>
      <c r="C789" s="149">
        <v>0</v>
      </c>
      <c r="D789" s="149">
        <v>0</v>
      </c>
      <c r="E789" s="149">
        <v>3</v>
      </c>
      <c r="F789" s="149">
        <v>0</v>
      </c>
      <c r="G789" s="149">
        <v>3</v>
      </c>
      <c r="H789" s="149" t="s">
        <v>14329</v>
      </c>
    </row>
    <row r="790" spans="1:8" x14ac:dyDescent="0.25">
      <c r="A790" s="148" t="s">
        <v>15907</v>
      </c>
      <c r="B790" s="149" t="s">
        <v>15908</v>
      </c>
      <c r="C790" s="149">
        <v>0</v>
      </c>
      <c r="D790" s="149">
        <v>0</v>
      </c>
      <c r="E790" s="149">
        <v>3</v>
      </c>
      <c r="F790" s="149">
        <v>0</v>
      </c>
      <c r="G790" s="149">
        <v>3</v>
      </c>
      <c r="H790" s="149" t="s">
        <v>14399</v>
      </c>
    </row>
    <row r="791" spans="1:8" x14ac:dyDescent="0.25">
      <c r="A791" s="148" t="s">
        <v>15948</v>
      </c>
      <c r="B791" s="149" t="s">
        <v>15949</v>
      </c>
      <c r="C791" s="149">
        <v>0</v>
      </c>
      <c r="D791" s="149">
        <v>0</v>
      </c>
      <c r="E791" s="149">
        <v>3</v>
      </c>
      <c r="F791" s="149">
        <v>0</v>
      </c>
      <c r="G791" s="149">
        <v>3</v>
      </c>
      <c r="H791" s="149" t="s">
        <v>14329</v>
      </c>
    </row>
    <row r="792" spans="1:8" x14ac:dyDescent="0.25">
      <c r="A792" s="148" t="s">
        <v>15207</v>
      </c>
      <c r="B792" s="149" t="s">
        <v>15208</v>
      </c>
      <c r="C792" s="149">
        <v>0</v>
      </c>
      <c r="D792" s="149">
        <v>0</v>
      </c>
      <c r="E792" s="149">
        <v>3</v>
      </c>
      <c r="F792" s="149">
        <v>3</v>
      </c>
      <c r="G792" s="149">
        <v>6</v>
      </c>
      <c r="H792" s="149" t="s">
        <v>14403</v>
      </c>
    </row>
    <row r="793" spans="1:8" x14ac:dyDescent="0.25">
      <c r="A793" s="148" t="s">
        <v>15934</v>
      </c>
      <c r="B793" s="149" t="s">
        <v>15935</v>
      </c>
      <c r="C793" s="149">
        <v>0</v>
      </c>
      <c r="D793" s="149">
        <v>0</v>
      </c>
      <c r="E793" s="149">
        <v>3</v>
      </c>
      <c r="F793" s="149">
        <v>0</v>
      </c>
      <c r="G793" s="149">
        <v>3</v>
      </c>
      <c r="H793" s="149" t="s">
        <v>14329</v>
      </c>
    </row>
    <row r="794" spans="1:8" x14ac:dyDescent="0.25">
      <c r="A794" s="148" t="s">
        <v>15152</v>
      </c>
      <c r="B794" s="149" t="s">
        <v>15153</v>
      </c>
      <c r="C794" s="149">
        <v>0</v>
      </c>
      <c r="D794" s="149">
        <v>0</v>
      </c>
      <c r="E794" s="149">
        <v>3</v>
      </c>
      <c r="F794" s="149">
        <v>0</v>
      </c>
      <c r="G794" s="149">
        <v>3</v>
      </c>
      <c r="H794" s="149" t="s">
        <v>14377</v>
      </c>
    </row>
    <row r="795" spans="1:8" x14ac:dyDescent="0.25">
      <c r="A795" s="148" t="s">
        <v>15966</v>
      </c>
      <c r="B795" s="149" t="s">
        <v>15967</v>
      </c>
      <c r="C795" s="149">
        <v>0</v>
      </c>
      <c r="D795" s="149">
        <v>0</v>
      </c>
      <c r="E795" s="149">
        <v>3</v>
      </c>
      <c r="F795" s="149">
        <v>0</v>
      </c>
      <c r="G795" s="149">
        <v>3</v>
      </c>
      <c r="H795" s="149" t="s">
        <v>14403</v>
      </c>
    </row>
    <row r="796" spans="1:8" x14ac:dyDescent="0.25">
      <c r="A796" s="148" t="s">
        <v>15911</v>
      </c>
      <c r="B796" s="149" t="s">
        <v>15912</v>
      </c>
      <c r="C796" s="149">
        <v>0</v>
      </c>
      <c r="D796" s="149">
        <v>0</v>
      </c>
      <c r="E796" s="149">
        <v>3</v>
      </c>
      <c r="F796" s="149">
        <v>0</v>
      </c>
      <c r="G796" s="149">
        <v>3</v>
      </c>
      <c r="H796" s="149" t="s">
        <v>14399</v>
      </c>
    </row>
    <row r="797" spans="1:8" x14ac:dyDescent="0.25">
      <c r="A797" s="148" t="s">
        <v>14598</v>
      </c>
      <c r="B797" s="149" t="s">
        <v>14599</v>
      </c>
      <c r="C797" s="149">
        <v>0</v>
      </c>
      <c r="D797" s="149">
        <v>3</v>
      </c>
      <c r="E797" s="149">
        <v>0</v>
      </c>
      <c r="F797" s="149">
        <v>0</v>
      </c>
      <c r="G797" s="149">
        <v>3</v>
      </c>
      <c r="H797" s="149" t="s">
        <v>14329</v>
      </c>
    </row>
    <row r="798" spans="1:8" x14ac:dyDescent="0.25">
      <c r="A798" s="148" t="s">
        <v>15974</v>
      </c>
      <c r="B798" s="149" t="s">
        <v>15975</v>
      </c>
      <c r="C798" s="149">
        <v>0</v>
      </c>
      <c r="D798" s="149">
        <v>0</v>
      </c>
      <c r="E798" s="149">
        <v>3</v>
      </c>
      <c r="F798" s="149">
        <v>0</v>
      </c>
      <c r="G798" s="149">
        <v>3</v>
      </c>
      <c r="H798" s="149" t="s">
        <v>14329</v>
      </c>
    </row>
    <row r="799" spans="1:8" x14ac:dyDescent="0.25">
      <c r="A799" s="148" t="s">
        <v>16186</v>
      </c>
      <c r="B799" s="149" t="s">
        <v>16188</v>
      </c>
      <c r="C799" s="149">
        <v>2</v>
      </c>
      <c r="D799" s="149">
        <v>3</v>
      </c>
      <c r="E799" s="149">
        <v>0</v>
      </c>
      <c r="F799" s="149">
        <v>0</v>
      </c>
      <c r="G799" s="149">
        <v>5</v>
      </c>
      <c r="H799" s="149" t="s">
        <v>14377</v>
      </c>
    </row>
    <row r="800" spans="1:8" x14ac:dyDescent="0.25">
      <c r="A800" s="148" t="s">
        <v>15403</v>
      </c>
      <c r="B800" s="149" t="s">
        <v>15405</v>
      </c>
      <c r="C800" s="149">
        <v>2</v>
      </c>
      <c r="D800" s="149">
        <v>2</v>
      </c>
      <c r="E800" s="149">
        <v>0</v>
      </c>
      <c r="F800" s="149">
        <v>0</v>
      </c>
      <c r="G800" s="149">
        <v>4</v>
      </c>
      <c r="H800" s="149" t="s">
        <v>14377</v>
      </c>
    </row>
    <row r="801" spans="1:8" x14ac:dyDescent="0.25">
      <c r="A801" s="155" t="s">
        <v>2864</v>
      </c>
      <c r="B801" s="144" t="s">
        <v>2865</v>
      </c>
      <c r="C801" s="144">
        <v>0</v>
      </c>
      <c r="D801" s="144">
        <v>3</v>
      </c>
      <c r="E801" s="144">
        <v>6</v>
      </c>
      <c r="F801" s="144">
        <v>0</v>
      </c>
      <c r="G801" s="144">
        <v>9</v>
      </c>
      <c r="H801" s="144" t="s">
        <v>12305</v>
      </c>
    </row>
    <row r="802" spans="1:8" x14ac:dyDescent="0.25">
      <c r="A802" s="146" t="s">
        <v>2922</v>
      </c>
      <c r="B802" s="147" t="s">
        <v>10342</v>
      </c>
      <c r="C802" s="147">
        <v>3</v>
      </c>
      <c r="D802" s="147">
        <v>3</v>
      </c>
      <c r="E802" s="147">
        <v>9</v>
      </c>
      <c r="F802" s="147">
        <v>0</v>
      </c>
      <c r="G802" s="147">
        <v>15</v>
      </c>
      <c r="H802" s="147" t="s">
        <v>197</v>
      </c>
    </row>
    <row r="803" spans="1:8" x14ac:dyDescent="0.25">
      <c r="A803" s="154" t="s">
        <v>2928</v>
      </c>
      <c r="B803" s="158" t="s">
        <v>2929</v>
      </c>
      <c r="C803" s="158">
        <v>0</v>
      </c>
      <c r="D803" s="158">
        <v>3</v>
      </c>
      <c r="E803" s="158">
        <v>6</v>
      </c>
      <c r="F803" s="158">
        <v>0</v>
      </c>
      <c r="G803" s="158">
        <v>9</v>
      </c>
      <c r="H803" s="158" t="s">
        <v>12324</v>
      </c>
    </row>
    <row r="804" spans="1:8" x14ac:dyDescent="0.25">
      <c r="A804" s="154" t="s">
        <v>2931</v>
      </c>
      <c r="B804" s="158" t="s">
        <v>2932</v>
      </c>
      <c r="C804" s="158">
        <v>3</v>
      </c>
      <c r="D804" s="158">
        <v>3</v>
      </c>
      <c r="E804" s="158">
        <v>6</v>
      </c>
      <c r="F804" s="158">
        <v>0</v>
      </c>
      <c r="G804" s="158">
        <v>12</v>
      </c>
      <c r="H804" s="158" t="s">
        <v>12324</v>
      </c>
    </row>
    <row r="805" spans="1:8" x14ac:dyDescent="0.25">
      <c r="A805" s="150" t="s">
        <v>10169</v>
      </c>
      <c r="B805" s="152" t="s">
        <v>21292</v>
      </c>
      <c r="C805" s="152">
        <v>0</v>
      </c>
      <c r="D805" s="152">
        <v>0</v>
      </c>
      <c r="E805" s="152">
        <v>1</v>
      </c>
      <c r="F805" s="152">
        <v>0</v>
      </c>
      <c r="G805" s="152">
        <v>1</v>
      </c>
      <c r="H805" s="152" t="s">
        <v>397</v>
      </c>
    </row>
    <row r="806" spans="1:8" x14ac:dyDescent="0.25">
      <c r="A806" s="157" t="s">
        <v>2938</v>
      </c>
      <c r="B806" s="160" t="s">
        <v>2939</v>
      </c>
      <c r="C806" s="160">
        <v>0</v>
      </c>
      <c r="D806" s="160">
        <v>3</v>
      </c>
      <c r="E806" s="160">
        <v>6</v>
      </c>
      <c r="F806" s="160">
        <v>0</v>
      </c>
      <c r="G806" s="160">
        <v>9</v>
      </c>
      <c r="H806" s="160" t="s">
        <v>942</v>
      </c>
    </row>
    <row r="807" spans="1:8" x14ac:dyDescent="0.25">
      <c r="A807" s="157" t="s">
        <v>2944</v>
      </c>
      <c r="B807" s="160" t="s">
        <v>2945</v>
      </c>
      <c r="C807" s="160">
        <v>0</v>
      </c>
      <c r="D807" s="160">
        <v>3</v>
      </c>
      <c r="E807" s="160">
        <v>9</v>
      </c>
      <c r="F807" s="160">
        <v>3</v>
      </c>
      <c r="G807" s="160">
        <v>15</v>
      </c>
      <c r="H807" s="160" t="s">
        <v>942</v>
      </c>
    </row>
    <row r="808" spans="1:8" x14ac:dyDescent="0.25">
      <c r="A808" s="156" t="s">
        <v>2948</v>
      </c>
      <c r="B808" s="159" t="s">
        <v>2949</v>
      </c>
      <c r="C808" s="159">
        <v>0</v>
      </c>
      <c r="D808" s="159">
        <v>3</v>
      </c>
      <c r="E808" s="159">
        <v>12</v>
      </c>
      <c r="F808" s="159">
        <v>3</v>
      </c>
      <c r="G808" s="159">
        <v>18</v>
      </c>
      <c r="H808" s="159" t="s">
        <v>14328</v>
      </c>
    </row>
    <row r="809" spans="1:8" x14ac:dyDescent="0.25">
      <c r="A809" s="155" t="s">
        <v>2955</v>
      </c>
      <c r="B809" s="144" t="s">
        <v>2956</v>
      </c>
      <c r="C809" s="144">
        <v>0</v>
      </c>
      <c r="D809" s="144">
        <v>3</v>
      </c>
      <c r="E809" s="144">
        <v>6</v>
      </c>
      <c r="F809" s="144">
        <v>0</v>
      </c>
      <c r="G809" s="144">
        <v>9</v>
      </c>
      <c r="H809" s="144" t="s">
        <v>12305</v>
      </c>
    </row>
    <row r="810" spans="1:8" x14ac:dyDescent="0.25">
      <c r="A810" s="155" t="s">
        <v>5075</v>
      </c>
      <c r="B810" s="144" t="s">
        <v>21293</v>
      </c>
      <c r="C810" s="144">
        <v>0</v>
      </c>
      <c r="D810" s="144">
        <v>0</v>
      </c>
      <c r="E810" s="144">
        <v>2</v>
      </c>
      <c r="F810" s="144">
        <v>0</v>
      </c>
      <c r="G810" s="144">
        <v>2</v>
      </c>
      <c r="H810" s="144" t="s">
        <v>12305</v>
      </c>
    </row>
    <row r="811" spans="1:8" x14ac:dyDescent="0.25">
      <c r="A811" s="154" t="s">
        <v>2960</v>
      </c>
      <c r="B811" s="158" t="s">
        <v>2961</v>
      </c>
      <c r="C811" s="158">
        <v>3</v>
      </c>
      <c r="D811" s="158">
        <v>3</v>
      </c>
      <c r="E811" s="158">
        <v>6</v>
      </c>
      <c r="F811" s="158">
        <v>0</v>
      </c>
      <c r="G811" s="158">
        <v>12</v>
      </c>
      <c r="H811" s="158" t="s">
        <v>12324</v>
      </c>
    </row>
    <row r="812" spans="1:8" x14ac:dyDescent="0.25">
      <c r="A812" s="150" t="s">
        <v>23203</v>
      </c>
      <c r="B812" s="152" t="s">
        <v>23205</v>
      </c>
      <c r="C812" s="152">
        <v>0</v>
      </c>
      <c r="D812" s="152">
        <v>0</v>
      </c>
      <c r="E812" s="152">
        <v>1</v>
      </c>
      <c r="F812" s="152">
        <v>0</v>
      </c>
      <c r="G812" s="152">
        <v>1</v>
      </c>
      <c r="H812" s="152" t="s">
        <v>397</v>
      </c>
    </row>
    <row r="813" spans="1:8" x14ac:dyDescent="0.25">
      <c r="A813" s="157" t="s">
        <v>23107</v>
      </c>
      <c r="B813" s="160" t="s">
        <v>23108</v>
      </c>
      <c r="C813" s="160">
        <v>0</v>
      </c>
      <c r="D813" s="160">
        <v>0</v>
      </c>
      <c r="E813" s="160">
        <v>1</v>
      </c>
      <c r="F813" s="160">
        <v>0</v>
      </c>
      <c r="G813" s="160">
        <v>1</v>
      </c>
      <c r="H813" s="160" t="s">
        <v>942</v>
      </c>
    </row>
    <row r="814" spans="1:8" x14ac:dyDescent="0.25">
      <c r="A814" s="150" t="s">
        <v>2965</v>
      </c>
      <c r="B814" s="152" t="s">
        <v>2966</v>
      </c>
      <c r="C814" s="152">
        <v>0</v>
      </c>
      <c r="D814" s="152">
        <v>3</v>
      </c>
      <c r="E814" s="152">
        <v>9</v>
      </c>
      <c r="F814" s="152">
        <v>0</v>
      </c>
      <c r="G814" s="152">
        <v>12</v>
      </c>
      <c r="H814" s="152" t="s">
        <v>397</v>
      </c>
    </row>
    <row r="815" spans="1:8" x14ac:dyDescent="0.25">
      <c r="A815" s="151" t="s">
        <v>2969</v>
      </c>
      <c r="B815" s="153" t="s">
        <v>2970</v>
      </c>
      <c r="C815" s="153">
        <v>0</v>
      </c>
      <c r="D815" s="153">
        <v>3</v>
      </c>
      <c r="E815" s="153">
        <v>6</v>
      </c>
      <c r="F815" s="153">
        <v>0</v>
      </c>
      <c r="G815" s="153">
        <v>9</v>
      </c>
      <c r="H815" s="153" t="s">
        <v>520</v>
      </c>
    </row>
    <row r="816" spans="1:8" x14ac:dyDescent="0.25">
      <c r="A816" s="156" t="s">
        <v>23119</v>
      </c>
      <c r="B816" s="159" t="s">
        <v>23120</v>
      </c>
      <c r="C816" s="159">
        <v>0</v>
      </c>
      <c r="D816" s="159">
        <v>0</v>
      </c>
      <c r="E816" s="159">
        <v>3</v>
      </c>
      <c r="F816" s="159">
        <v>0</v>
      </c>
      <c r="G816" s="159">
        <v>3</v>
      </c>
      <c r="H816" s="159" t="s">
        <v>14328</v>
      </c>
    </row>
    <row r="817" spans="1:8" x14ac:dyDescent="0.25">
      <c r="A817" s="146" t="s">
        <v>2366</v>
      </c>
      <c r="B817" s="147" t="s">
        <v>2979</v>
      </c>
      <c r="C817" s="147">
        <v>2</v>
      </c>
      <c r="D817" s="147">
        <v>5</v>
      </c>
      <c r="E817" s="147">
        <v>15</v>
      </c>
      <c r="F817" s="147">
        <v>5</v>
      </c>
      <c r="G817" s="147">
        <v>27</v>
      </c>
      <c r="H817" s="147" t="s">
        <v>197</v>
      </c>
    </row>
    <row r="818" spans="1:8" x14ac:dyDescent="0.25">
      <c r="A818" s="154" t="s">
        <v>2982</v>
      </c>
      <c r="B818" s="158" t="s">
        <v>10212</v>
      </c>
      <c r="C818" s="158">
        <v>0</v>
      </c>
      <c r="D818" s="158">
        <v>3</v>
      </c>
      <c r="E818" s="158">
        <v>6</v>
      </c>
      <c r="F818" s="158">
        <v>0</v>
      </c>
      <c r="G818" s="158">
        <v>9</v>
      </c>
      <c r="H818" s="158" t="s">
        <v>12324</v>
      </c>
    </row>
    <row r="819" spans="1:8" x14ac:dyDescent="0.25">
      <c r="A819" s="150" t="s">
        <v>2988</v>
      </c>
      <c r="B819" s="152" t="s">
        <v>2989</v>
      </c>
      <c r="C819" s="152">
        <v>3</v>
      </c>
      <c r="D819" s="152">
        <v>3</v>
      </c>
      <c r="E819" s="152">
        <v>9</v>
      </c>
      <c r="F819" s="152">
        <v>3</v>
      </c>
      <c r="G819" s="152">
        <v>18</v>
      </c>
      <c r="H819" s="152" t="s">
        <v>397</v>
      </c>
    </row>
    <row r="820" spans="1:8" x14ac:dyDescent="0.25">
      <c r="A820" s="157" t="s">
        <v>2993</v>
      </c>
      <c r="B820" s="160" t="s">
        <v>2994</v>
      </c>
      <c r="C820" s="160">
        <v>0</v>
      </c>
      <c r="D820" s="160">
        <v>3</v>
      </c>
      <c r="E820" s="160">
        <v>9</v>
      </c>
      <c r="F820" s="160">
        <v>3</v>
      </c>
      <c r="G820" s="160">
        <v>15</v>
      </c>
      <c r="H820" s="160" t="s">
        <v>942</v>
      </c>
    </row>
    <row r="821" spans="1:8" x14ac:dyDescent="0.25">
      <c r="A821" s="157" t="s">
        <v>6709</v>
      </c>
      <c r="B821" s="160" t="s">
        <v>6710</v>
      </c>
      <c r="C821" s="160">
        <v>0</v>
      </c>
      <c r="D821" s="160">
        <v>4</v>
      </c>
      <c r="E821" s="160">
        <v>7</v>
      </c>
      <c r="F821" s="160">
        <v>3</v>
      </c>
      <c r="G821" s="160">
        <v>14</v>
      </c>
      <c r="H821" s="160" t="s">
        <v>942</v>
      </c>
    </row>
    <row r="822" spans="1:8" x14ac:dyDescent="0.25">
      <c r="A822" s="154" t="s">
        <v>2999</v>
      </c>
      <c r="B822" s="158" t="s">
        <v>3000</v>
      </c>
      <c r="C822" s="158">
        <v>3</v>
      </c>
      <c r="D822" s="158">
        <v>3</v>
      </c>
      <c r="E822" s="158">
        <v>6</v>
      </c>
      <c r="F822" s="158">
        <v>0</v>
      </c>
      <c r="G822" s="158">
        <v>12</v>
      </c>
      <c r="H822" s="158" t="s">
        <v>12324</v>
      </c>
    </row>
    <row r="823" spans="1:8" x14ac:dyDescent="0.25">
      <c r="A823" s="157" t="s">
        <v>3005</v>
      </c>
      <c r="B823" s="160" t="s">
        <v>3006</v>
      </c>
      <c r="C823" s="160">
        <v>3</v>
      </c>
      <c r="D823" s="160">
        <v>3</v>
      </c>
      <c r="E823" s="160">
        <v>9</v>
      </c>
      <c r="F823" s="160">
        <v>3</v>
      </c>
      <c r="G823" s="160">
        <v>18</v>
      </c>
      <c r="H823" s="160" t="s">
        <v>942</v>
      </c>
    </row>
    <row r="824" spans="1:8" x14ac:dyDescent="0.25">
      <c r="A824" s="157" t="s">
        <v>23236</v>
      </c>
      <c r="B824" s="160" t="s">
        <v>23241</v>
      </c>
      <c r="C824" s="160">
        <v>0</v>
      </c>
      <c r="D824" s="160">
        <v>0</v>
      </c>
      <c r="E824" s="160">
        <v>1</v>
      </c>
      <c r="F824" s="160">
        <v>0</v>
      </c>
      <c r="G824" s="160">
        <v>1</v>
      </c>
      <c r="H824" s="160" t="s">
        <v>942</v>
      </c>
    </row>
    <row r="825" spans="1:8" x14ac:dyDescent="0.25">
      <c r="A825" s="146" t="s">
        <v>3018</v>
      </c>
      <c r="B825" s="147" t="s">
        <v>3019</v>
      </c>
      <c r="C825" s="147">
        <v>0</v>
      </c>
      <c r="D825" s="147">
        <v>3</v>
      </c>
      <c r="E825" s="147">
        <v>10</v>
      </c>
      <c r="F825" s="147">
        <v>3</v>
      </c>
      <c r="G825" s="147">
        <v>16</v>
      </c>
      <c r="H825" s="147" t="s">
        <v>197</v>
      </c>
    </row>
    <row r="826" spans="1:8" x14ac:dyDescent="0.25">
      <c r="A826" s="146" t="s">
        <v>3023</v>
      </c>
      <c r="B826" s="147" t="s">
        <v>3024</v>
      </c>
      <c r="C826" s="147">
        <v>3</v>
      </c>
      <c r="D826" s="147">
        <v>3</v>
      </c>
      <c r="E826" s="147">
        <v>10</v>
      </c>
      <c r="F826" s="147">
        <v>3</v>
      </c>
      <c r="G826" s="147">
        <v>19</v>
      </c>
      <c r="H826" s="147" t="s">
        <v>197</v>
      </c>
    </row>
    <row r="827" spans="1:8" x14ac:dyDescent="0.25">
      <c r="A827" s="151" t="s">
        <v>3027</v>
      </c>
      <c r="B827" s="153" t="s">
        <v>3028</v>
      </c>
      <c r="C827" s="153">
        <v>0</v>
      </c>
      <c r="D827" s="153">
        <v>3</v>
      </c>
      <c r="E827" s="153">
        <v>6</v>
      </c>
      <c r="F827" s="153">
        <v>0</v>
      </c>
      <c r="G827" s="153">
        <v>9</v>
      </c>
      <c r="H827" s="153" t="s">
        <v>520</v>
      </c>
    </row>
    <row r="828" spans="1:8" x14ac:dyDescent="0.25">
      <c r="A828" s="154" t="s">
        <v>22776</v>
      </c>
      <c r="B828" s="158" t="s">
        <v>22778</v>
      </c>
      <c r="C828" s="158">
        <v>0</v>
      </c>
      <c r="D828" s="158">
        <v>0</v>
      </c>
      <c r="E828" s="158">
        <v>4</v>
      </c>
      <c r="F828" s="158">
        <v>0</v>
      </c>
      <c r="G828" s="158">
        <v>4</v>
      </c>
      <c r="H828" s="158" t="s">
        <v>12324</v>
      </c>
    </row>
    <row r="829" spans="1:8" x14ac:dyDescent="0.25">
      <c r="A829" s="154" t="s">
        <v>3032</v>
      </c>
      <c r="B829" s="158" t="s">
        <v>10412</v>
      </c>
      <c r="C829" s="158">
        <v>0</v>
      </c>
      <c r="D829" s="158">
        <v>3</v>
      </c>
      <c r="E829" s="158">
        <v>6</v>
      </c>
      <c r="F829" s="158">
        <v>0</v>
      </c>
      <c r="G829" s="158">
        <v>9</v>
      </c>
      <c r="H829" s="158" t="s">
        <v>12324</v>
      </c>
    </row>
    <row r="830" spans="1:8" x14ac:dyDescent="0.25">
      <c r="A830" s="145" t="s">
        <v>3037</v>
      </c>
      <c r="B830" s="75" t="s">
        <v>3038</v>
      </c>
      <c r="C830" s="75">
        <v>3</v>
      </c>
      <c r="D830" s="75">
        <v>3</v>
      </c>
      <c r="E830" s="75">
        <v>6</v>
      </c>
      <c r="F830" s="75">
        <v>0</v>
      </c>
      <c r="G830" s="75">
        <v>12</v>
      </c>
      <c r="H830" s="75" t="s">
        <v>942</v>
      </c>
    </row>
    <row r="831" spans="1:8" x14ac:dyDescent="0.25">
      <c r="A831" s="73" t="s">
        <v>3041</v>
      </c>
      <c r="B831" s="3" t="s">
        <v>3042</v>
      </c>
      <c r="C831" s="3">
        <v>3</v>
      </c>
      <c r="D831" s="3">
        <v>3</v>
      </c>
      <c r="E831" s="3">
        <v>6</v>
      </c>
      <c r="F831" s="3">
        <v>0</v>
      </c>
      <c r="G831" s="3">
        <v>12</v>
      </c>
      <c r="H831" s="3" t="s">
        <v>12324</v>
      </c>
    </row>
    <row r="832" spans="1:8" x14ac:dyDescent="0.25">
      <c r="A832" s="73" t="s">
        <v>3047</v>
      </c>
      <c r="B832" s="3" t="s">
        <v>3048</v>
      </c>
      <c r="C832" s="3">
        <v>0</v>
      </c>
      <c r="D832" s="3">
        <v>3</v>
      </c>
      <c r="E832" s="3">
        <v>9</v>
      </c>
      <c r="F832" s="3">
        <v>0</v>
      </c>
      <c r="G832" s="3">
        <v>12</v>
      </c>
      <c r="H832" s="3" t="s">
        <v>12324</v>
      </c>
    </row>
    <row r="833" spans="1:8" x14ac:dyDescent="0.25">
      <c r="A833" s="73" t="s">
        <v>6997</v>
      </c>
      <c r="B833" s="3" t="s">
        <v>6998</v>
      </c>
      <c r="C833" s="3">
        <v>0</v>
      </c>
      <c r="D833" s="3">
        <v>0</v>
      </c>
      <c r="E833" s="3">
        <v>6</v>
      </c>
      <c r="F833" s="3">
        <v>0</v>
      </c>
      <c r="G833" s="3">
        <v>6</v>
      </c>
      <c r="H833" s="3" t="s">
        <v>12324</v>
      </c>
    </row>
    <row r="834" spans="1:8" x14ac:dyDescent="0.25">
      <c r="A834" s="73" t="s">
        <v>3051</v>
      </c>
      <c r="B834" s="3" t="s">
        <v>3052</v>
      </c>
      <c r="C834" s="3">
        <v>0</v>
      </c>
      <c r="D834" s="3">
        <v>3</v>
      </c>
      <c r="E834" s="3">
        <v>6</v>
      </c>
      <c r="F834" s="3">
        <v>0</v>
      </c>
      <c r="G834" s="3">
        <v>9</v>
      </c>
      <c r="H834" s="3" t="s">
        <v>12324</v>
      </c>
    </row>
    <row r="835" spans="1:8" x14ac:dyDescent="0.25">
      <c r="A835" s="73" t="s">
        <v>3055</v>
      </c>
      <c r="B835" s="3" t="s">
        <v>3056</v>
      </c>
      <c r="C835" s="3">
        <v>0</v>
      </c>
      <c r="D835" s="3">
        <v>0</v>
      </c>
      <c r="E835" s="3">
        <v>3</v>
      </c>
      <c r="F835" s="3">
        <v>0</v>
      </c>
      <c r="G835" s="3">
        <v>3</v>
      </c>
      <c r="H835" s="3" t="s">
        <v>12324</v>
      </c>
    </row>
    <row r="836" spans="1:8" x14ac:dyDescent="0.25">
      <c r="A836" s="115" t="s">
        <v>14480</v>
      </c>
      <c r="B836" s="101" t="s">
        <v>14482</v>
      </c>
      <c r="C836" s="101">
        <v>0</v>
      </c>
      <c r="D836" s="101">
        <v>3</v>
      </c>
      <c r="E836" s="101">
        <v>6</v>
      </c>
      <c r="F836" s="101">
        <v>0</v>
      </c>
      <c r="G836" s="101">
        <v>9</v>
      </c>
      <c r="H836" s="101" t="s">
        <v>14403</v>
      </c>
    </row>
    <row r="837" spans="1:8" x14ac:dyDescent="0.25">
      <c r="A837" s="171" t="s">
        <v>21130</v>
      </c>
      <c r="B837" s="172" t="s">
        <v>21131</v>
      </c>
      <c r="C837" s="172">
        <v>0</v>
      </c>
      <c r="D837" s="172">
        <v>3</v>
      </c>
      <c r="E837" s="172">
        <v>9</v>
      </c>
      <c r="F837" s="172">
        <v>0</v>
      </c>
      <c r="G837" s="172">
        <v>12</v>
      </c>
      <c r="H837" s="172" t="s">
        <v>397</v>
      </c>
    </row>
    <row r="838" spans="1:8" x14ac:dyDescent="0.25">
      <c r="A838" s="109" t="s">
        <v>3063</v>
      </c>
      <c r="B838" s="10" t="s">
        <v>3064</v>
      </c>
      <c r="C838" s="10">
        <v>0</v>
      </c>
      <c r="D838" s="10">
        <v>5</v>
      </c>
      <c r="E838" s="10">
        <v>8</v>
      </c>
      <c r="F838" s="10">
        <v>3</v>
      </c>
      <c r="G838" s="10">
        <v>16</v>
      </c>
      <c r="H838" s="10" t="s">
        <v>520</v>
      </c>
    </row>
    <row r="839" spans="1:8" x14ac:dyDescent="0.25">
      <c r="A839" s="116" t="s">
        <v>14323</v>
      </c>
      <c r="B839" s="8" t="s">
        <v>14325</v>
      </c>
      <c r="C839" s="8">
        <v>0</v>
      </c>
      <c r="D839" s="8">
        <v>0</v>
      </c>
      <c r="E839" s="8">
        <v>6</v>
      </c>
      <c r="F839" s="8">
        <v>0</v>
      </c>
      <c r="G839" s="8">
        <v>6</v>
      </c>
      <c r="H839" s="8" t="s">
        <v>14328</v>
      </c>
    </row>
    <row r="840" spans="1:8" x14ac:dyDescent="0.25">
      <c r="A840" s="109" t="s">
        <v>3071</v>
      </c>
      <c r="B840" s="10" t="s">
        <v>3072</v>
      </c>
      <c r="C840" s="10">
        <v>0</v>
      </c>
      <c r="D840" s="10">
        <v>3</v>
      </c>
      <c r="E840" s="10">
        <v>6</v>
      </c>
      <c r="F840" s="10">
        <v>0</v>
      </c>
      <c r="G840" s="10">
        <v>9</v>
      </c>
      <c r="H840" s="10" t="s">
        <v>520</v>
      </c>
    </row>
    <row r="841" spans="1:8" x14ac:dyDescent="0.25">
      <c r="A841" s="105" t="s">
        <v>3076</v>
      </c>
      <c r="B841" s="70" t="s">
        <v>3077</v>
      </c>
      <c r="C841" s="70">
        <v>0</v>
      </c>
      <c r="D841" s="70">
        <v>3</v>
      </c>
      <c r="E841" s="70">
        <v>6</v>
      </c>
      <c r="F841" s="70">
        <v>0</v>
      </c>
      <c r="G841" s="70">
        <v>9</v>
      </c>
      <c r="H841" s="70" t="s">
        <v>197</v>
      </c>
    </row>
    <row r="842" spans="1:8" x14ac:dyDescent="0.25">
      <c r="A842" s="105" t="s">
        <v>3078</v>
      </c>
      <c r="B842" s="70" t="s">
        <v>3079</v>
      </c>
      <c r="C842" s="70">
        <v>0</v>
      </c>
      <c r="D842" s="70">
        <v>3</v>
      </c>
      <c r="E842" s="70">
        <v>6</v>
      </c>
      <c r="F842" s="70">
        <v>0</v>
      </c>
      <c r="G842" s="70">
        <v>9</v>
      </c>
      <c r="H842" s="70" t="s">
        <v>197</v>
      </c>
    </row>
    <row r="843" spans="1:8" x14ac:dyDescent="0.25">
      <c r="A843" s="105" t="s">
        <v>3083</v>
      </c>
      <c r="B843" s="70" t="s">
        <v>3084</v>
      </c>
      <c r="C843" s="70">
        <v>0</v>
      </c>
      <c r="D843" s="70">
        <v>3</v>
      </c>
      <c r="E843" s="70">
        <v>3</v>
      </c>
      <c r="F843" s="70">
        <v>0</v>
      </c>
      <c r="G843" s="70">
        <v>6</v>
      </c>
      <c r="H843" s="70" t="s">
        <v>197</v>
      </c>
    </row>
    <row r="844" spans="1:8" x14ac:dyDescent="0.25">
      <c r="A844" s="115" t="s">
        <v>10080</v>
      </c>
      <c r="B844" s="101" t="s">
        <v>10081</v>
      </c>
      <c r="C844" s="101">
        <v>0</v>
      </c>
      <c r="D844" s="101">
        <v>3</v>
      </c>
      <c r="E844" s="101">
        <v>6</v>
      </c>
      <c r="F844" s="101">
        <v>0</v>
      </c>
      <c r="G844" s="101">
        <v>9</v>
      </c>
      <c r="H844" s="101" t="s">
        <v>14329</v>
      </c>
    </row>
    <row r="845" spans="1:8" x14ac:dyDescent="0.25">
      <c r="A845" s="105" t="s">
        <v>3087</v>
      </c>
      <c r="B845" s="70" t="s">
        <v>3088</v>
      </c>
      <c r="C845" s="70">
        <v>0</v>
      </c>
      <c r="D845" s="70">
        <v>3</v>
      </c>
      <c r="E845" s="70">
        <v>9</v>
      </c>
      <c r="F845" s="70">
        <v>0</v>
      </c>
      <c r="G845" s="70">
        <v>12</v>
      </c>
      <c r="H845" s="70" t="s">
        <v>197</v>
      </c>
    </row>
    <row r="846" spans="1:8" x14ac:dyDescent="0.25">
      <c r="A846" s="145" t="s">
        <v>12501</v>
      </c>
      <c r="B846" s="75" t="s">
        <v>12525</v>
      </c>
      <c r="C846" s="75">
        <v>0</v>
      </c>
      <c r="D846" s="75">
        <v>3</v>
      </c>
      <c r="E846" s="75">
        <v>9</v>
      </c>
      <c r="F846" s="75">
        <v>0</v>
      </c>
      <c r="G846" s="75">
        <v>12</v>
      </c>
      <c r="H846" s="75" t="s">
        <v>942</v>
      </c>
    </row>
    <row r="847" spans="1:8" x14ac:dyDescent="0.25">
      <c r="A847" s="105" t="s">
        <v>12467</v>
      </c>
      <c r="B847" s="70" t="s">
        <v>12469</v>
      </c>
      <c r="C847" s="70">
        <v>0</v>
      </c>
      <c r="D847" s="70">
        <v>0</v>
      </c>
      <c r="E847" s="70">
        <v>6</v>
      </c>
      <c r="F847" s="70">
        <v>0</v>
      </c>
      <c r="G847" s="70">
        <v>6</v>
      </c>
      <c r="H847" s="70" t="s">
        <v>197</v>
      </c>
    </row>
    <row r="848" spans="1:8" x14ac:dyDescent="0.25">
      <c r="A848" s="116" t="s">
        <v>3092</v>
      </c>
      <c r="B848" s="8" t="s">
        <v>3093</v>
      </c>
      <c r="C848" s="8">
        <v>3</v>
      </c>
      <c r="D848" s="8">
        <v>3</v>
      </c>
      <c r="E848" s="8">
        <v>10</v>
      </c>
      <c r="F848" s="8">
        <v>3</v>
      </c>
      <c r="G848" s="8">
        <v>19</v>
      </c>
      <c r="H848" s="8" t="s">
        <v>14328</v>
      </c>
    </row>
    <row r="849" spans="1:8" x14ac:dyDescent="0.25">
      <c r="A849" s="115" t="s">
        <v>15633</v>
      </c>
      <c r="B849" s="101" t="s">
        <v>15635</v>
      </c>
      <c r="C849" s="101">
        <v>3</v>
      </c>
      <c r="D849" s="101">
        <v>0</v>
      </c>
      <c r="E849" s="101">
        <v>0</v>
      </c>
      <c r="F849" s="101">
        <v>0</v>
      </c>
      <c r="G849" s="101">
        <v>3</v>
      </c>
      <c r="H849" s="101" t="s">
        <v>14399</v>
      </c>
    </row>
    <row r="850" spans="1:8" x14ac:dyDescent="0.25">
      <c r="A850" s="116" t="s">
        <v>20866</v>
      </c>
      <c r="B850" s="8" t="s">
        <v>20868</v>
      </c>
      <c r="C850" s="8">
        <v>0</v>
      </c>
      <c r="D850" s="8">
        <v>3</v>
      </c>
      <c r="E850" s="8">
        <v>9</v>
      </c>
      <c r="F850" s="8">
        <v>0</v>
      </c>
      <c r="G850" s="8">
        <v>12</v>
      </c>
      <c r="H850" s="8" t="s">
        <v>14328</v>
      </c>
    </row>
    <row r="851" spans="1:8" x14ac:dyDescent="0.25">
      <c r="A851" s="105" t="s">
        <v>3097</v>
      </c>
      <c r="B851" s="70" t="s">
        <v>3098</v>
      </c>
      <c r="C851" s="70">
        <v>3</v>
      </c>
      <c r="D851" s="70">
        <v>3</v>
      </c>
      <c r="E851" s="70">
        <v>10</v>
      </c>
      <c r="F851" s="70">
        <v>3</v>
      </c>
      <c r="G851" s="70">
        <v>19</v>
      </c>
      <c r="H851" s="70" t="s">
        <v>197</v>
      </c>
    </row>
    <row r="852" spans="1:8" x14ac:dyDescent="0.25">
      <c r="A852" s="105" t="s">
        <v>3101</v>
      </c>
      <c r="B852" s="70" t="s">
        <v>3102</v>
      </c>
      <c r="C852" s="70">
        <v>0</v>
      </c>
      <c r="D852" s="70">
        <v>3</v>
      </c>
      <c r="E852" s="70">
        <v>9</v>
      </c>
      <c r="F852" s="70">
        <v>3</v>
      </c>
      <c r="G852" s="70">
        <v>15</v>
      </c>
      <c r="H852" s="70" t="s">
        <v>197</v>
      </c>
    </row>
    <row r="853" spans="1:8" x14ac:dyDescent="0.25">
      <c r="A853" s="105" t="s">
        <v>3106</v>
      </c>
      <c r="B853" s="70" t="s">
        <v>3107</v>
      </c>
      <c r="C853" s="70">
        <v>0</v>
      </c>
      <c r="D853" s="70">
        <v>3</v>
      </c>
      <c r="E853" s="70">
        <v>6</v>
      </c>
      <c r="F853" s="70">
        <v>3</v>
      </c>
      <c r="G853" s="70">
        <v>12</v>
      </c>
      <c r="H853" s="70" t="s">
        <v>197</v>
      </c>
    </row>
    <row r="854" spans="1:8" x14ac:dyDescent="0.25">
      <c r="A854" s="116" t="s">
        <v>3110</v>
      </c>
      <c r="B854" s="8" t="s">
        <v>10419</v>
      </c>
      <c r="C854" s="8">
        <v>3</v>
      </c>
      <c r="D854" s="8">
        <v>3</v>
      </c>
      <c r="E854" s="8">
        <v>9</v>
      </c>
      <c r="F854" s="8">
        <v>3</v>
      </c>
      <c r="G854" s="8">
        <v>18</v>
      </c>
      <c r="H854" s="8" t="s">
        <v>14328</v>
      </c>
    </row>
    <row r="855" spans="1:8" x14ac:dyDescent="0.25">
      <c r="A855" s="171" t="s">
        <v>3116</v>
      </c>
      <c r="B855" s="172" t="s">
        <v>3117</v>
      </c>
      <c r="C855" s="172">
        <v>3</v>
      </c>
      <c r="D855" s="172">
        <v>3</v>
      </c>
      <c r="E855" s="172">
        <v>12</v>
      </c>
      <c r="F855" s="172">
        <v>6</v>
      </c>
      <c r="G855" s="172">
        <v>24</v>
      </c>
      <c r="H855" s="172" t="s">
        <v>397</v>
      </c>
    </row>
    <row r="856" spans="1:8" x14ac:dyDescent="0.25">
      <c r="A856" s="145" t="s">
        <v>3121</v>
      </c>
      <c r="B856" s="75" t="s">
        <v>3122</v>
      </c>
      <c r="C856" s="75">
        <v>3</v>
      </c>
      <c r="D856" s="75">
        <v>3</v>
      </c>
      <c r="E856" s="75">
        <v>9</v>
      </c>
      <c r="F856" s="75">
        <v>3</v>
      </c>
      <c r="G856" s="75">
        <v>18</v>
      </c>
      <c r="H856" s="75" t="s">
        <v>942</v>
      </c>
    </row>
    <row r="857" spans="1:8" x14ac:dyDescent="0.25">
      <c r="A857" s="145" t="s">
        <v>7037</v>
      </c>
      <c r="B857" s="75" t="s">
        <v>7038</v>
      </c>
      <c r="C857" s="75">
        <v>0</v>
      </c>
      <c r="D857" s="75">
        <v>0</v>
      </c>
      <c r="E857" s="75">
        <v>9</v>
      </c>
      <c r="F857" s="75">
        <v>3</v>
      </c>
      <c r="G857" s="75">
        <v>12</v>
      </c>
      <c r="H857" s="75" t="s">
        <v>942</v>
      </c>
    </row>
    <row r="858" spans="1:8" x14ac:dyDescent="0.25">
      <c r="A858" s="115" t="s">
        <v>14370</v>
      </c>
      <c r="B858" s="101" t="s">
        <v>14372</v>
      </c>
      <c r="C858" s="101">
        <v>0</v>
      </c>
      <c r="D858" s="101">
        <v>3</v>
      </c>
      <c r="E858" s="101">
        <v>9</v>
      </c>
      <c r="F858" s="101">
        <v>0</v>
      </c>
      <c r="G858" s="101">
        <v>12</v>
      </c>
      <c r="H858" s="101" t="s">
        <v>14329</v>
      </c>
    </row>
    <row r="859" spans="1:8" x14ac:dyDescent="0.25">
      <c r="A859" s="115" t="s">
        <v>15700</v>
      </c>
      <c r="B859" s="101" t="s">
        <v>15702</v>
      </c>
      <c r="C859" s="101">
        <v>0</v>
      </c>
      <c r="D859" s="101">
        <v>0</v>
      </c>
      <c r="E859" s="101">
        <v>9</v>
      </c>
      <c r="F859" s="101">
        <v>0</v>
      </c>
      <c r="G859" s="101">
        <v>9</v>
      </c>
      <c r="H859" s="101" t="s">
        <v>14377</v>
      </c>
    </row>
    <row r="860" spans="1:8" x14ac:dyDescent="0.25">
      <c r="A860" s="171" t="s">
        <v>3126</v>
      </c>
      <c r="B860" s="172" t="s">
        <v>3127</v>
      </c>
      <c r="C860" s="172">
        <v>3</v>
      </c>
      <c r="D860" s="172">
        <v>3</v>
      </c>
      <c r="E860" s="172">
        <v>10</v>
      </c>
      <c r="F860" s="172">
        <v>3</v>
      </c>
      <c r="G860" s="172">
        <v>19</v>
      </c>
      <c r="H860" s="172" t="s">
        <v>397</v>
      </c>
    </row>
    <row r="861" spans="1:8" x14ac:dyDescent="0.25">
      <c r="A861" s="115" t="s">
        <v>15455</v>
      </c>
      <c r="B861" s="101" t="s">
        <v>15457</v>
      </c>
      <c r="C861" s="101">
        <v>3</v>
      </c>
      <c r="D861" s="101">
        <v>6</v>
      </c>
      <c r="E861" s="101">
        <v>6</v>
      </c>
      <c r="F861" s="101">
        <v>0</v>
      </c>
      <c r="G861" s="101">
        <v>15</v>
      </c>
      <c r="H861" s="101" t="s">
        <v>14377</v>
      </c>
    </row>
    <row r="862" spans="1:8" x14ac:dyDescent="0.25">
      <c r="A862" s="171" t="s">
        <v>3131</v>
      </c>
      <c r="B862" s="172" t="s">
        <v>3132</v>
      </c>
      <c r="C862" s="172">
        <v>3</v>
      </c>
      <c r="D862" s="172">
        <v>3</v>
      </c>
      <c r="E862" s="172">
        <v>12</v>
      </c>
      <c r="F862" s="172">
        <v>6</v>
      </c>
      <c r="G862" s="172">
        <v>24</v>
      </c>
      <c r="H862" s="172" t="s">
        <v>397</v>
      </c>
    </row>
    <row r="863" spans="1:8" x14ac:dyDescent="0.25">
      <c r="A863" s="116" t="s">
        <v>3136</v>
      </c>
      <c r="B863" s="8" t="s">
        <v>3137</v>
      </c>
      <c r="C863" s="8">
        <v>3</v>
      </c>
      <c r="D863" s="8">
        <v>3</v>
      </c>
      <c r="E863" s="8">
        <v>9</v>
      </c>
      <c r="F863" s="8">
        <v>0</v>
      </c>
      <c r="G863" s="8">
        <v>15</v>
      </c>
      <c r="H863" s="8" t="s">
        <v>14328</v>
      </c>
    </row>
    <row r="864" spans="1:8" x14ac:dyDescent="0.25">
      <c r="A864" s="104" t="s">
        <v>3142</v>
      </c>
      <c r="B864" s="12" t="s">
        <v>3143</v>
      </c>
      <c r="C864" s="12">
        <v>3</v>
      </c>
      <c r="D864" s="12">
        <v>3</v>
      </c>
      <c r="E864" s="12">
        <v>6</v>
      </c>
      <c r="F864" s="12">
        <v>0</v>
      </c>
      <c r="G864" s="12">
        <v>12</v>
      </c>
      <c r="H864" s="12" t="s">
        <v>12305</v>
      </c>
    </row>
    <row r="865" spans="1:8" x14ac:dyDescent="0.25">
      <c r="A865" s="115" t="s">
        <v>15581</v>
      </c>
      <c r="B865" s="101" t="s">
        <v>15583</v>
      </c>
      <c r="C865" s="101">
        <v>3</v>
      </c>
      <c r="D865" s="101">
        <v>7</v>
      </c>
      <c r="E865" s="101">
        <v>0</v>
      </c>
      <c r="F865" s="101">
        <v>0</v>
      </c>
      <c r="G865" s="101">
        <v>10</v>
      </c>
      <c r="H865" s="101" t="s">
        <v>14377</v>
      </c>
    </row>
    <row r="866" spans="1:8" x14ac:dyDescent="0.25">
      <c r="A866" s="116" t="s">
        <v>3147</v>
      </c>
      <c r="B866" s="8" t="s">
        <v>3148</v>
      </c>
      <c r="C866" s="8">
        <v>0</v>
      </c>
      <c r="D866" s="8">
        <v>3</v>
      </c>
      <c r="E866" s="8">
        <v>9</v>
      </c>
      <c r="F866" s="8">
        <v>3</v>
      </c>
      <c r="G866" s="8">
        <v>15</v>
      </c>
      <c r="H866" s="8" t="s">
        <v>14328</v>
      </c>
    </row>
    <row r="867" spans="1:8" x14ac:dyDescent="0.25">
      <c r="A867" s="105" t="s">
        <v>3151</v>
      </c>
      <c r="B867" s="70" t="s">
        <v>10326</v>
      </c>
      <c r="C867" s="70">
        <v>0</v>
      </c>
      <c r="D867" s="70">
        <v>3</v>
      </c>
      <c r="E867" s="70">
        <v>6</v>
      </c>
      <c r="F867" s="70">
        <v>0</v>
      </c>
      <c r="G867" s="70">
        <v>9</v>
      </c>
      <c r="H867" s="70" t="s">
        <v>197</v>
      </c>
    </row>
    <row r="868" spans="1:8" x14ac:dyDescent="0.25">
      <c r="A868" s="115" t="s">
        <v>14647</v>
      </c>
      <c r="B868" s="101" t="s">
        <v>14649</v>
      </c>
      <c r="C868" s="101">
        <v>0</v>
      </c>
      <c r="D868" s="101">
        <v>0</v>
      </c>
      <c r="E868" s="101">
        <v>4</v>
      </c>
      <c r="F868" s="101">
        <v>0</v>
      </c>
      <c r="G868" s="101">
        <v>4</v>
      </c>
      <c r="H868" s="101" t="s">
        <v>14403</v>
      </c>
    </row>
    <row r="869" spans="1:8" x14ac:dyDescent="0.25">
      <c r="A869" s="115" t="s">
        <v>15599</v>
      </c>
      <c r="B869" s="101" t="s">
        <v>15601</v>
      </c>
      <c r="C869" s="101">
        <v>0</v>
      </c>
      <c r="D869" s="101">
        <v>3</v>
      </c>
      <c r="E869" s="101">
        <v>6</v>
      </c>
      <c r="F869" s="101">
        <v>0</v>
      </c>
      <c r="G869" s="101">
        <v>9</v>
      </c>
      <c r="H869" s="101" t="s">
        <v>14399</v>
      </c>
    </row>
    <row r="870" spans="1:8" x14ac:dyDescent="0.25">
      <c r="A870" s="115" t="s">
        <v>15274</v>
      </c>
      <c r="B870" s="101" t="s">
        <v>15276</v>
      </c>
      <c r="C870" s="101">
        <v>3</v>
      </c>
      <c r="D870" s="101">
        <v>3</v>
      </c>
      <c r="E870" s="101">
        <v>0</v>
      </c>
      <c r="F870" s="101">
        <v>0</v>
      </c>
      <c r="G870" s="101">
        <v>6</v>
      </c>
      <c r="H870" s="101" t="s">
        <v>14377</v>
      </c>
    </row>
    <row r="871" spans="1:8" x14ac:dyDescent="0.25">
      <c r="A871" s="115" t="s">
        <v>15611</v>
      </c>
      <c r="B871" s="101" t="s">
        <v>15612</v>
      </c>
      <c r="C871" s="101">
        <v>0</v>
      </c>
      <c r="D871" s="101">
        <v>6</v>
      </c>
      <c r="E871" s="101">
        <v>9</v>
      </c>
      <c r="F871" s="101">
        <v>0</v>
      </c>
      <c r="G871" s="101">
        <v>15</v>
      </c>
      <c r="H871" s="101" t="s">
        <v>14403</v>
      </c>
    </row>
    <row r="872" spans="1:8" x14ac:dyDescent="0.25">
      <c r="A872" s="171" t="s">
        <v>3156</v>
      </c>
      <c r="B872" s="172" t="s">
        <v>3157</v>
      </c>
      <c r="C872" s="172">
        <v>3</v>
      </c>
      <c r="D872" s="172">
        <v>6</v>
      </c>
      <c r="E872" s="172">
        <v>16</v>
      </c>
      <c r="F872" s="172">
        <v>3</v>
      </c>
      <c r="G872" s="172">
        <v>28</v>
      </c>
      <c r="H872" s="172" t="s">
        <v>397</v>
      </c>
    </row>
    <row r="873" spans="1:8" x14ac:dyDescent="0.25">
      <c r="A873" s="115" t="s">
        <v>15441</v>
      </c>
      <c r="B873" s="101" t="s">
        <v>15443</v>
      </c>
      <c r="C873" s="101">
        <v>0</v>
      </c>
      <c r="D873" s="101">
        <v>3</v>
      </c>
      <c r="E873" s="101">
        <v>6</v>
      </c>
      <c r="F873" s="101">
        <v>0</v>
      </c>
      <c r="G873" s="101">
        <v>9</v>
      </c>
      <c r="H873" s="101" t="s">
        <v>14329</v>
      </c>
    </row>
    <row r="874" spans="1:8" x14ac:dyDescent="0.25">
      <c r="A874" s="116" t="s">
        <v>3160</v>
      </c>
      <c r="B874" s="8" t="s">
        <v>3161</v>
      </c>
      <c r="C874" s="8">
        <v>0</v>
      </c>
      <c r="D874" s="8">
        <v>3</v>
      </c>
      <c r="E874" s="8">
        <v>9</v>
      </c>
      <c r="F874" s="8">
        <v>3</v>
      </c>
      <c r="G874" s="8">
        <v>15</v>
      </c>
      <c r="H874" s="8" t="s">
        <v>14328</v>
      </c>
    </row>
    <row r="875" spans="1:8" x14ac:dyDescent="0.25">
      <c r="A875" s="115" t="s">
        <v>18541</v>
      </c>
      <c r="B875" s="101" t="s">
        <v>18540</v>
      </c>
      <c r="C875" s="101">
        <v>0</v>
      </c>
      <c r="D875" s="101">
        <v>3</v>
      </c>
      <c r="E875" s="101">
        <v>6</v>
      </c>
      <c r="F875" s="101">
        <v>0</v>
      </c>
      <c r="G875" s="101">
        <v>9</v>
      </c>
      <c r="H875" s="101" t="s">
        <v>14403</v>
      </c>
    </row>
    <row r="876" spans="1:8" x14ac:dyDescent="0.25">
      <c r="A876" s="145" t="s">
        <v>3168</v>
      </c>
      <c r="B876" s="75" t="s">
        <v>3169</v>
      </c>
      <c r="C876" s="75">
        <v>3</v>
      </c>
      <c r="D876" s="75">
        <v>3</v>
      </c>
      <c r="E876" s="75">
        <v>9</v>
      </c>
      <c r="F876" s="75">
        <v>3</v>
      </c>
      <c r="G876" s="75">
        <v>18</v>
      </c>
      <c r="H876" s="75" t="s">
        <v>942</v>
      </c>
    </row>
    <row r="877" spans="1:8" x14ac:dyDescent="0.25">
      <c r="A877" s="105" t="s">
        <v>5376</v>
      </c>
      <c r="B877" s="70" t="s">
        <v>10328</v>
      </c>
      <c r="C877" s="70">
        <v>0</v>
      </c>
      <c r="D877" s="70">
        <v>3</v>
      </c>
      <c r="E877" s="70">
        <v>0</v>
      </c>
      <c r="F877" s="70">
        <v>0</v>
      </c>
      <c r="G877" s="70">
        <v>3</v>
      </c>
      <c r="H877" s="70" t="s">
        <v>197</v>
      </c>
    </row>
    <row r="878" spans="1:8" x14ac:dyDescent="0.25">
      <c r="A878" s="105" t="s">
        <v>3179</v>
      </c>
      <c r="B878" s="70" t="s">
        <v>10344</v>
      </c>
      <c r="C878" s="70">
        <v>3</v>
      </c>
      <c r="D878" s="70">
        <v>3</v>
      </c>
      <c r="E878" s="70">
        <v>10</v>
      </c>
      <c r="F878" s="70">
        <v>0</v>
      </c>
      <c r="G878" s="70">
        <v>16</v>
      </c>
      <c r="H878" s="70" t="s">
        <v>197</v>
      </c>
    </row>
    <row r="879" spans="1:8" x14ac:dyDescent="0.25">
      <c r="A879" s="116" t="s">
        <v>3186</v>
      </c>
      <c r="B879" s="8" t="s">
        <v>3187</v>
      </c>
      <c r="C879" s="8">
        <v>3</v>
      </c>
      <c r="D879" s="8">
        <v>3</v>
      </c>
      <c r="E879" s="8">
        <v>9</v>
      </c>
      <c r="F879" s="8">
        <v>3</v>
      </c>
      <c r="G879" s="8">
        <v>18</v>
      </c>
      <c r="H879" s="8" t="s">
        <v>14328</v>
      </c>
    </row>
    <row r="880" spans="1:8" x14ac:dyDescent="0.25">
      <c r="A880" s="73" t="s">
        <v>3191</v>
      </c>
      <c r="B880" s="3" t="s">
        <v>10209</v>
      </c>
      <c r="C880" s="3">
        <v>0</v>
      </c>
      <c r="D880" s="3">
        <v>3</v>
      </c>
      <c r="E880" s="3">
        <v>6</v>
      </c>
      <c r="F880" s="3">
        <v>0</v>
      </c>
      <c r="G880" s="3">
        <v>9</v>
      </c>
      <c r="H880" s="3" t="s">
        <v>12324</v>
      </c>
    </row>
    <row r="881" spans="1:8" x14ac:dyDescent="0.25">
      <c r="A881" s="116" t="s">
        <v>3195</v>
      </c>
      <c r="B881" s="8" t="s">
        <v>3196</v>
      </c>
      <c r="C881" s="8">
        <v>3</v>
      </c>
      <c r="D881" s="8">
        <v>3</v>
      </c>
      <c r="E881" s="8">
        <v>9</v>
      </c>
      <c r="F881" s="8">
        <v>3</v>
      </c>
      <c r="G881" s="8">
        <v>18</v>
      </c>
      <c r="H881" s="8" t="s">
        <v>14328</v>
      </c>
    </row>
    <row r="882" spans="1:8" x14ac:dyDescent="0.25">
      <c r="A882" s="171" t="s">
        <v>446</v>
      </c>
      <c r="B882" s="172" t="s">
        <v>3199</v>
      </c>
      <c r="C882" s="172">
        <v>0</v>
      </c>
      <c r="D882" s="172">
        <v>3</v>
      </c>
      <c r="E882" s="172">
        <v>9</v>
      </c>
      <c r="F882" s="172">
        <v>0</v>
      </c>
      <c r="G882" s="172">
        <v>12</v>
      </c>
      <c r="H882" s="172" t="s">
        <v>397</v>
      </c>
    </row>
    <row r="883" spans="1:8" x14ac:dyDescent="0.25">
      <c r="A883" s="115" t="s">
        <v>15774</v>
      </c>
      <c r="B883" s="101" t="s">
        <v>15426</v>
      </c>
      <c r="C883" s="101">
        <v>3</v>
      </c>
      <c r="D883" s="101">
        <v>10</v>
      </c>
      <c r="E883" s="101">
        <v>6</v>
      </c>
      <c r="F883" s="101">
        <v>0</v>
      </c>
      <c r="G883" s="101">
        <v>19</v>
      </c>
      <c r="H883" s="101" t="s">
        <v>14399</v>
      </c>
    </row>
    <row r="884" spans="1:8" x14ac:dyDescent="0.25">
      <c r="A884" s="116" t="s">
        <v>22807</v>
      </c>
      <c r="B884" s="8" t="s">
        <v>22809</v>
      </c>
      <c r="C884" s="8">
        <v>0</v>
      </c>
      <c r="D884" s="8">
        <v>0</v>
      </c>
      <c r="E884" s="8">
        <v>6</v>
      </c>
      <c r="F884" s="8">
        <v>0</v>
      </c>
      <c r="G884" s="8">
        <v>6</v>
      </c>
      <c r="H884" s="8" t="s">
        <v>14328</v>
      </c>
    </row>
    <row r="885" spans="1:8" x14ac:dyDescent="0.25">
      <c r="A885" s="115" t="s">
        <v>22981</v>
      </c>
      <c r="B885" s="101" t="s">
        <v>22980</v>
      </c>
      <c r="C885" s="101">
        <v>0</v>
      </c>
      <c r="D885" s="101">
        <v>6</v>
      </c>
      <c r="E885" s="101">
        <v>9</v>
      </c>
      <c r="F885" s="101">
        <v>3</v>
      </c>
      <c r="G885" s="101">
        <v>18</v>
      </c>
      <c r="H885" s="101" t="s">
        <v>14403</v>
      </c>
    </row>
    <row r="886" spans="1:8" x14ac:dyDescent="0.25">
      <c r="A886" s="105" t="s">
        <v>12717</v>
      </c>
      <c r="B886" s="70" t="s">
        <v>12719</v>
      </c>
      <c r="C886" s="70">
        <v>0</v>
      </c>
      <c r="D886" s="70">
        <v>0</v>
      </c>
      <c r="E886" s="70">
        <v>6</v>
      </c>
      <c r="F886" s="70">
        <v>0</v>
      </c>
      <c r="G886" s="70">
        <v>6</v>
      </c>
      <c r="H886" s="70" t="s">
        <v>197</v>
      </c>
    </row>
    <row r="887" spans="1:8" x14ac:dyDescent="0.25">
      <c r="A887" s="115" t="s">
        <v>14672</v>
      </c>
      <c r="B887" s="101" t="s">
        <v>14674</v>
      </c>
      <c r="C887" s="101">
        <v>0</v>
      </c>
      <c r="D887" s="101">
        <v>3</v>
      </c>
      <c r="E887" s="101">
        <v>9</v>
      </c>
      <c r="F887" s="101">
        <v>0</v>
      </c>
      <c r="G887" s="101">
        <v>12</v>
      </c>
      <c r="H887" s="101" t="s">
        <v>14403</v>
      </c>
    </row>
    <row r="888" spans="1:8" x14ac:dyDescent="0.25">
      <c r="A888" s="115" t="s">
        <v>14881</v>
      </c>
      <c r="B888" s="101" t="s">
        <v>14883</v>
      </c>
      <c r="C888" s="101">
        <v>2</v>
      </c>
      <c r="D888" s="101">
        <v>3</v>
      </c>
      <c r="E888" s="101">
        <v>0</v>
      </c>
      <c r="F888" s="101">
        <v>0</v>
      </c>
      <c r="G888" s="101">
        <v>5</v>
      </c>
      <c r="H888" s="101" t="s">
        <v>14399</v>
      </c>
    </row>
    <row r="889" spans="1:8" x14ac:dyDescent="0.25">
      <c r="A889" s="115" t="s">
        <v>10167</v>
      </c>
      <c r="B889" s="101" t="s">
        <v>10235</v>
      </c>
      <c r="C889" s="101">
        <v>0</v>
      </c>
      <c r="D889" s="101">
        <v>3</v>
      </c>
      <c r="E889" s="101">
        <v>6</v>
      </c>
      <c r="F889" s="101">
        <v>0</v>
      </c>
      <c r="G889" s="101">
        <v>9</v>
      </c>
      <c r="H889" s="101" t="s">
        <v>14329</v>
      </c>
    </row>
    <row r="890" spans="1:8" x14ac:dyDescent="0.25">
      <c r="A890" s="116" t="s">
        <v>3201</v>
      </c>
      <c r="B890" s="8" t="s">
        <v>3202</v>
      </c>
      <c r="C890" s="8">
        <v>3</v>
      </c>
      <c r="D890" s="8">
        <v>3</v>
      </c>
      <c r="E890" s="8">
        <v>6</v>
      </c>
      <c r="F890" s="8">
        <v>0</v>
      </c>
      <c r="G890" s="8">
        <v>12</v>
      </c>
      <c r="H890" s="8" t="s">
        <v>14328</v>
      </c>
    </row>
    <row r="891" spans="1:8" x14ac:dyDescent="0.25">
      <c r="A891" s="145" t="s">
        <v>22827</v>
      </c>
      <c r="B891" s="75" t="s">
        <v>22829</v>
      </c>
      <c r="C891" s="75">
        <v>0</v>
      </c>
      <c r="D891" s="75">
        <v>0</v>
      </c>
      <c r="E891" s="75">
        <v>3</v>
      </c>
      <c r="F891" s="75">
        <v>0</v>
      </c>
      <c r="G891" s="75">
        <v>3</v>
      </c>
      <c r="H891" s="75" t="s">
        <v>942</v>
      </c>
    </row>
    <row r="892" spans="1:8" x14ac:dyDescent="0.25">
      <c r="A892" s="145" t="s">
        <v>3206</v>
      </c>
      <c r="B892" s="75" t="s">
        <v>3207</v>
      </c>
      <c r="C892" s="75">
        <v>3</v>
      </c>
      <c r="D892" s="75">
        <v>3</v>
      </c>
      <c r="E892" s="75">
        <v>10</v>
      </c>
      <c r="F892" s="75">
        <v>3</v>
      </c>
      <c r="G892" s="75">
        <v>19</v>
      </c>
      <c r="H892" s="75" t="s">
        <v>942</v>
      </c>
    </row>
    <row r="893" spans="1:8" x14ac:dyDescent="0.25">
      <c r="A893" s="115" t="s">
        <v>15709</v>
      </c>
      <c r="B893" s="101" t="s">
        <v>15711</v>
      </c>
      <c r="C893" s="101">
        <v>0</v>
      </c>
      <c r="D893" s="101">
        <v>3</v>
      </c>
      <c r="E893" s="101">
        <v>6</v>
      </c>
      <c r="F893" s="101">
        <v>0</v>
      </c>
      <c r="G893" s="101">
        <v>9</v>
      </c>
      <c r="H893" s="101" t="s">
        <v>14403</v>
      </c>
    </row>
    <row r="894" spans="1:8" x14ac:dyDescent="0.25">
      <c r="A894" s="73" t="s">
        <v>3211</v>
      </c>
      <c r="B894" s="3" t="s">
        <v>10214</v>
      </c>
      <c r="C894" s="3">
        <v>3</v>
      </c>
      <c r="D894" s="3">
        <v>3</v>
      </c>
      <c r="E894" s="3">
        <v>9</v>
      </c>
      <c r="F894" s="3">
        <v>0</v>
      </c>
      <c r="G894" s="3">
        <v>15</v>
      </c>
      <c r="H894" s="3" t="s">
        <v>12324</v>
      </c>
    </row>
    <row r="895" spans="1:8" x14ac:dyDescent="0.25">
      <c r="A895" s="73" t="s">
        <v>3218</v>
      </c>
      <c r="B895" s="3" t="s">
        <v>3219</v>
      </c>
      <c r="C895" s="3">
        <v>0</v>
      </c>
      <c r="D895" s="3">
        <v>3</v>
      </c>
      <c r="E895" s="3">
        <v>9</v>
      </c>
      <c r="F895" s="3">
        <v>0</v>
      </c>
      <c r="G895" s="3">
        <v>12</v>
      </c>
      <c r="H895" s="3" t="s">
        <v>12324</v>
      </c>
    </row>
    <row r="896" spans="1:8" x14ac:dyDescent="0.25">
      <c r="A896" s="115" t="s">
        <v>14716</v>
      </c>
      <c r="B896" s="101" t="s">
        <v>14718</v>
      </c>
      <c r="C896" s="101">
        <v>0</v>
      </c>
      <c r="D896" s="101">
        <v>3</v>
      </c>
      <c r="E896" s="101">
        <v>9</v>
      </c>
      <c r="F896" s="101">
        <v>3</v>
      </c>
      <c r="G896" s="101">
        <v>15</v>
      </c>
      <c r="H896" s="101" t="s">
        <v>14403</v>
      </c>
    </row>
    <row r="897" spans="1:8" x14ac:dyDescent="0.25">
      <c r="A897" s="115" t="s">
        <v>15717</v>
      </c>
      <c r="B897" s="101" t="s">
        <v>15719</v>
      </c>
      <c r="C897" s="101">
        <v>0</v>
      </c>
      <c r="D897" s="101">
        <v>3</v>
      </c>
      <c r="E897" s="101">
        <v>9</v>
      </c>
      <c r="F897" s="101">
        <v>0</v>
      </c>
      <c r="G897" s="101">
        <v>12</v>
      </c>
      <c r="H897" s="101" t="s">
        <v>14403</v>
      </c>
    </row>
    <row r="898" spans="1:8" x14ac:dyDescent="0.25">
      <c r="A898" s="145" t="s">
        <v>14059</v>
      </c>
      <c r="B898" s="75" t="s">
        <v>14060</v>
      </c>
      <c r="C898" s="75">
        <v>0</v>
      </c>
      <c r="D898" s="75">
        <v>0</v>
      </c>
      <c r="E898" s="75">
        <v>3</v>
      </c>
      <c r="F898" s="75">
        <v>0</v>
      </c>
      <c r="G898" s="75">
        <v>3</v>
      </c>
      <c r="H898" s="75" t="s">
        <v>942</v>
      </c>
    </row>
    <row r="899" spans="1:8" x14ac:dyDescent="0.25">
      <c r="A899" s="105" t="s">
        <v>3230</v>
      </c>
      <c r="B899" s="70" t="s">
        <v>3231</v>
      </c>
      <c r="C899" s="70">
        <v>3</v>
      </c>
      <c r="D899" s="70">
        <v>3</v>
      </c>
      <c r="E899" s="70">
        <v>9</v>
      </c>
      <c r="F899" s="70">
        <v>3</v>
      </c>
      <c r="G899" s="70">
        <v>18</v>
      </c>
      <c r="H899" s="70" t="s">
        <v>197</v>
      </c>
    </row>
    <row r="900" spans="1:8" x14ac:dyDescent="0.25">
      <c r="A900" s="105" t="s">
        <v>18528</v>
      </c>
      <c r="B900" s="70" t="s">
        <v>18529</v>
      </c>
      <c r="C900" s="70">
        <v>0</v>
      </c>
      <c r="D900" s="70">
        <v>3</v>
      </c>
      <c r="E900" s="70">
        <v>9</v>
      </c>
      <c r="F900" s="70">
        <v>0</v>
      </c>
      <c r="G900" s="70">
        <v>12</v>
      </c>
      <c r="H900" s="70" t="s">
        <v>197</v>
      </c>
    </row>
    <row r="901" spans="1:8" x14ac:dyDescent="0.25">
      <c r="A901" s="171" t="s">
        <v>3234</v>
      </c>
      <c r="B901" s="172" t="s">
        <v>10270</v>
      </c>
      <c r="C901" s="172">
        <v>0</v>
      </c>
      <c r="D901" s="172">
        <v>3</v>
      </c>
      <c r="E901" s="172">
        <v>9</v>
      </c>
      <c r="F901" s="172">
        <v>3</v>
      </c>
      <c r="G901" s="172">
        <v>15</v>
      </c>
      <c r="H901" s="172" t="s">
        <v>397</v>
      </c>
    </row>
    <row r="902" spans="1:8" x14ac:dyDescent="0.25">
      <c r="A902" s="104" t="s">
        <v>13742</v>
      </c>
      <c r="B902" s="12" t="s">
        <v>14063</v>
      </c>
      <c r="C902" s="12">
        <v>0</v>
      </c>
      <c r="D902" s="12">
        <v>0</v>
      </c>
      <c r="E902" s="12">
        <v>3</v>
      </c>
      <c r="F902" s="12">
        <v>0</v>
      </c>
      <c r="G902" s="12">
        <v>3</v>
      </c>
      <c r="H902" s="12" t="s">
        <v>12305</v>
      </c>
    </row>
    <row r="903" spans="1:8" x14ac:dyDescent="0.25">
      <c r="A903" s="109" t="s">
        <v>3238</v>
      </c>
      <c r="B903" s="10" t="s">
        <v>3239</v>
      </c>
      <c r="C903" s="10">
        <v>0</v>
      </c>
      <c r="D903" s="10">
        <v>3</v>
      </c>
      <c r="E903" s="10">
        <v>6</v>
      </c>
      <c r="F903" s="10">
        <v>0</v>
      </c>
      <c r="G903" s="10">
        <v>9</v>
      </c>
      <c r="H903" s="10" t="s">
        <v>520</v>
      </c>
    </row>
    <row r="904" spans="1:8" x14ac:dyDescent="0.25">
      <c r="A904" s="115" t="s">
        <v>10162</v>
      </c>
      <c r="B904" s="101" t="s">
        <v>10239</v>
      </c>
      <c r="C904" s="101">
        <v>0</v>
      </c>
      <c r="D904" s="101">
        <v>3</v>
      </c>
      <c r="E904" s="101">
        <v>9</v>
      </c>
      <c r="F904" s="101">
        <v>3</v>
      </c>
      <c r="G904" s="101">
        <v>15</v>
      </c>
      <c r="H904" s="101" t="s">
        <v>14329</v>
      </c>
    </row>
    <row r="905" spans="1:8" x14ac:dyDescent="0.25">
      <c r="A905" s="171" t="s">
        <v>3242</v>
      </c>
      <c r="B905" s="172" t="s">
        <v>3243</v>
      </c>
      <c r="C905" s="172">
        <v>0</v>
      </c>
      <c r="D905" s="172">
        <v>3</v>
      </c>
      <c r="E905" s="172">
        <v>9</v>
      </c>
      <c r="F905" s="172">
        <v>3</v>
      </c>
      <c r="G905" s="172">
        <v>15</v>
      </c>
      <c r="H905" s="172" t="s">
        <v>397</v>
      </c>
    </row>
    <row r="906" spans="1:8" x14ac:dyDescent="0.25">
      <c r="A906" s="171" t="s">
        <v>12613</v>
      </c>
      <c r="B906" s="172" t="s">
        <v>12615</v>
      </c>
      <c r="C906" s="172">
        <v>0</v>
      </c>
      <c r="D906" s="172">
        <v>0</v>
      </c>
      <c r="E906" s="172">
        <v>3</v>
      </c>
      <c r="F906" s="172">
        <v>0</v>
      </c>
      <c r="G906" s="172">
        <v>3</v>
      </c>
      <c r="H906" s="172" t="s">
        <v>397</v>
      </c>
    </row>
    <row r="907" spans="1:8" x14ac:dyDescent="0.25">
      <c r="A907" s="115" t="s">
        <v>14579</v>
      </c>
      <c r="B907" s="101" t="s">
        <v>14581</v>
      </c>
      <c r="C907" s="101">
        <v>3</v>
      </c>
      <c r="D907" s="101">
        <v>6</v>
      </c>
      <c r="E907" s="101">
        <v>9</v>
      </c>
      <c r="F907" s="101">
        <v>0</v>
      </c>
      <c r="G907" s="101">
        <v>18</v>
      </c>
      <c r="H907" s="101" t="s">
        <v>14399</v>
      </c>
    </row>
    <row r="908" spans="1:8" x14ac:dyDescent="0.25">
      <c r="A908" s="115" t="s">
        <v>14665</v>
      </c>
      <c r="B908" s="101" t="s">
        <v>14666</v>
      </c>
      <c r="C908" s="101">
        <v>0</v>
      </c>
      <c r="D908" s="101">
        <v>3</v>
      </c>
      <c r="E908" s="101">
        <v>3</v>
      </c>
      <c r="F908" s="101">
        <v>0</v>
      </c>
      <c r="G908" s="101">
        <v>6</v>
      </c>
      <c r="H908" s="101" t="s">
        <v>14399</v>
      </c>
    </row>
    <row r="909" spans="1:8" x14ac:dyDescent="0.25">
      <c r="A909" s="105" t="s">
        <v>3245</v>
      </c>
      <c r="B909" s="70" t="s">
        <v>3246</v>
      </c>
      <c r="C909" s="70">
        <v>0</v>
      </c>
      <c r="D909" s="70">
        <v>3</v>
      </c>
      <c r="E909" s="70">
        <v>9</v>
      </c>
      <c r="F909" s="70">
        <v>0</v>
      </c>
      <c r="G909" s="70">
        <v>12</v>
      </c>
      <c r="H909" s="70" t="s">
        <v>197</v>
      </c>
    </row>
    <row r="910" spans="1:8" x14ac:dyDescent="0.25">
      <c r="A910" s="116" t="s">
        <v>3249</v>
      </c>
      <c r="B910" s="8" t="s">
        <v>10414</v>
      </c>
      <c r="C910" s="8">
        <v>0</v>
      </c>
      <c r="D910" s="8">
        <v>3</v>
      </c>
      <c r="E910" s="8">
        <v>10</v>
      </c>
      <c r="F910" s="8">
        <v>3</v>
      </c>
      <c r="G910" s="8">
        <v>16</v>
      </c>
      <c r="H910" s="8" t="s">
        <v>14328</v>
      </c>
    </row>
    <row r="911" spans="1:8" x14ac:dyDescent="0.25">
      <c r="A911" s="104" t="s">
        <v>23019</v>
      </c>
      <c r="B911" s="12" t="s">
        <v>23242</v>
      </c>
      <c r="C911" s="12">
        <v>0</v>
      </c>
      <c r="D911" s="12">
        <v>0</v>
      </c>
      <c r="E911" s="12">
        <v>6</v>
      </c>
      <c r="F911" s="12">
        <v>0</v>
      </c>
      <c r="G911" s="12">
        <v>6</v>
      </c>
      <c r="H911" s="12" t="s">
        <v>12305</v>
      </c>
    </row>
    <row r="912" spans="1:8" x14ac:dyDescent="0.25">
      <c r="A912" s="171" t="s">
        <v>3254</v>
      </c>
      <c r="B912" s="172" t="s">
        <v>3255</v>
      </c>
      <c r="C912" s="172">
        <v>0</v>
      </c>
      <c r="D912" s="172">
        <v>3</v>
      </c>
      <c r="E912" s="172">
        <v>9</v>
      </c>
      <c r="F912" s="172">
        <v>3</v>
      </c>
      <c r="G912" s="172">
        <v>15</v>
      </c>
      <c r="H912" s="172" t="s">
        <v>397</v>
      </c>
    </row>
    <row r="913" spans="1:8" x14ac:dyDescent="0.25">
      <c r="A913" s="115" t="s">
        <v>15556</v>
      </c>
      <c r="B913" s="101" t="s">
        <v>15557</v>
      </c>
      <c r="C913" s="101">
        <v>0</v>
      </c>
      <c r="D913" s="101">
        <v>0</v>
      </c>
      <c r="E913" s="101">
        <v>3</v>
      </c>
      <c r="F913" s="101">
        <v>0</v>
      </c>
      <c r="G913" s="101">
        <v>3</v>
      </c>
      <c r="H913" s="101" t="s">
        <v>14329</v>
      </c>
    </row>
    <row r="914" spans="1:8" x14ac:dyDescent="0.25">
      <c r="A914" s="145" t="s">
        <v>3259</v>
      </c>
      <c r="B914" s="75" t="s">
        <v>3260</v>
      </c>
      <c r="C914" s="75">
        <v>0</v>
      </c>
      <c r="D914" s="75">
        <v>3</v>
      </c>
      <c r="E914" s="75">
        <v>10</v>
      </c>
      <c r="F914" s="75">
        <v>3</v>
      </c>
      <c r="G914" s="75">
        <v>16</v>
      </c>
      <c r="H914" s="75" t="s">
        <v>942</v>
      </c>
    </row>
    <row r="915" spans="1:8" x14ac:dyDescent="0.25">
      <c r="A915" s="116" t="s">
        <v>3264</v>
      </c>
      <c r="B915" s="8" t="s">
        <v>3265</v>
      </c>
      <c r="C915" s="8">
        <v>0</v>
      </c>
      <c r="D915" s="8">
        <v>3</v>
      </c>
      <c r="E915" s="8">
        <v>9</v>
      </c>
      <c r="F915" s="8">
        <v>3</v>
      </c>
      <c r="G915" s="8">
        <v>15</v>
      </c>
      <c r="H915" s="8" t="s">
        <v>14328</v>
      </c>
    </row>
    <row r="916" spans="1:8" x14ac:dyDescent="0.25">
      <c r="A916" s="73" t="s">
        <v>21269</v>
      </c>
      <c r="B916" s="3" t="s">
        <v>21271</v>
      </c>
      <c r="C916" s="3">
        <v>0</v>
      </c>
      <c r="D916" s="3">
        <v>0</v>
      </c>
      <c r="E916" s="3">
        <v>3</v>
      </c>
      <c r="F916" s="3">
        <v>0</v>
      </c>
      <c r="G916" s="3">
        <v>3</v>
      </c>
      <c r="H916" s="3" t="s">
        <v>12324</v>
      </c>
    </row>
    <row r="917" spans="1:8" x14ac:dyDescent="0.25">
      <c r="A917" s="109" t="s">
        <v>23038</v>
      </c>
      <c r="B917" s="10" t="s">
        <v>23040</v>
      </c>
      <c r="C917" s="10">
        <v>0</v>
      </c>
      <c r="D917" s="10">
        <v>0</v>
      </c>
      <c r="E917" s="10">
        <v>6</v>
      </c>
      <c r="F917" s="10">
        <v>0</v>
      </c>
      <c r="G917" s="10">
        <v>6</v>
      </c>
      <c r="H917" s="10" t="s">
        <v>520</v>
      </c>
    </row>
    <row r="918" spans="1:8" x14ac:dyDescent="0.25">
      <c r="A918" s="105" t="s">
        <v>3289</v>
      </c>
      <c r="B918" s="70" t="s">
        <v>10345</v>
      </c>
      <c r="C918" s="70">
        <v>3</v>
      </c>
      <c r="D918" s="70">
        <v>3</v>
      </c>
      <c r="E918" s="70">
        <v>9</v>
      </c>
      <c r="F918" s="70">
        <v>3</v>
      </c>
      <c r="G918" s="70">
        <v>18</v>
      </c>
      <c r="H918" s="70" t="s">
        <v>197</v>
      </c>
    </row>
    <row r="919" spans="1:8" x14ac:dyDescent="0.25">
      <c r="A919" s="109" t="s">
        <v>3292</v>
      </c>
      <c r="B919" s="10" t="s">
        <v>3293</v>
      </c>
      <c r="C919" s="10">
        <v>0</v>
      </c>
      <c r="D919" s="10">
        <v>3</v>
      </c>
      <c r="E919" s="10">
        <v>6</v>
      </c>
      <c r="F919" s="10">
        <v>0</v>
      </c>
      <c r="G919" s="10">
        <v>9</v>
      </c>
      <c r="H919" s="10" t="s">
        <v>520</v>
      </c>
    </row>
    <row r="920" spans="1:8" x14ac:dyDescent="0.25">
      <c r="A920" s="105" t="s">
        <v>12480</v>
      </c>
      <c r="B920" s="70" t="s">
        <v>12482</v>
      </c>
      <c r="C920" s="70">
        <v>0</v>
      </c>
      <c r="D920" s="70">
        <v>0</v>
      </c>
      <c r="E920" s="70">
        <v>3</v>
      </c>
      <c r="F920" s="70">
        <v>0</v>
      </c>
      <c r="G920" s="70">
        <v>3</v>
      </c>
      <c r="H920" s="70" t="s">
        <v>197</v>
      </c>
    </row>
    <row r="921" spans="1:8" x14ac:dyDescent="0.25">
      <c r="A921" s="73" t="s">
        <v>3297</v>
      </c>
      <c r="B921" s="3" t="s">
        <v>3298</v>
      </c>
      <c r="C921" s="3">
        <v>0</v>
      </c>
      <c r="D921" s="3">
        <v>2</v>
      </c>
      <c r="E921" s="3">
        <v>2</v>
      </c>
      <c r="F921" s="3">
        <v>0</v>
      </c>
      <c r="G921" s="3">
        <v>4</v>
      </c>
      <c r="H921" s="3" t="s">
        <v>12324</v>
      </c>
    </row>
    <row r="922" spans="1:8" x14ac:dyDescent="0.25">
      <c r="A922" s="73" t="s">
        <v>3301</v>
      </c>
      <c r="B922" s="3" t="s">
        <v>3302</v>
      </c>
      <c r="C922" s="3">
        <v>0</v>
      </c>
      <c r="D922" s="3">
        <v>3</v>
      </c>
      <c r="E922" s="3">
        <v>6</v>
      </c>
      <c r="F922" s="3">
        <v>0</v>
      </c>
      <c r="G922" s="3">
        <v>9</v>
      </c>
      <c r="H922" s="3" t="s">
        <v>12324</v>
      </c>
    </row>
    <row r="923" spans="1:8" x14ac:dyDescent="0.25">
      <c r="A923" s="115" t="s">
        <v>14891</v>
      </c>
      <c r="B923" s="101" t="s">
        <v>14535</v>
      </c>
      <c r="C923" s="101">
        <v>4</v>
      </c>
      <c r="D923" s="101">
        <v>0</v>
      </c>
      <c r="E923" s="101">
        <v>0</v>
      </c>
      <c r="F923" s="101">
        <v>0</v>
      </c>
      <c r="G923" s="101">
        <v>4</v>
      </c>
      <c r="H923" s="101" t="s">
        <v>14399</v>
      </c>
    </row>
    <row r="924" spans="1:8" x14ac:dyDescent="0.25">
      <c r="A924" s="115" t="s">
        <v>14652</v>
      </c>
      <c r="B924" s="101" t="s">
        <v>14653</v>
      </c>
      <c r="C924" s="101">
        <v>3</v>
      </c>
      <c r="D924" s="101">
        <v>6</v>
      </c>
      <c r="E924" s="101">
        <v>9</v>
      </c>
      <c r="F924" s="101">
        <v>0</v>
      </c>
      <c r="G924" s="101">
        <v>18</v>
      </c>
      <c r="H924" s="101" t="s">
        <v>14399</v>
      </c>
    </row>
    <row r="925" spans="1:8" x14ac:dyDescent="0.25">
      <c r="A925" s="115" t="s">
        <v>15798</v>
      </c>
      <c r="B925" s="101" t="s">
        <v>15799</v>
      </c>
      <c r="C925" s="101">
        <v>0</v>
      </c>
      <c r="D925" s="101">
        <v>3</v>
      </c>
      <c r="E925" s="101">
        <v>0</v>
      </c>
      <c r="F925" s="101">
        <v>0</v>
      </c>
      <c r="G925" s="101">
        <v>3</v>
      </c>
      <c r="H925" s="101" t="s">
        <v>14399</v>
      </c>
    </row>
    <row r="926" spans="1:8" x14ac:dyDescent="0.25">
      <c r="A926" s="115" t="s">
        <v>22790</v>
      </c>
      <c r="B926" s="101" t="s">
        <v>22788</v>
      </c>
      <c r="C926" s="101">
        <v>0</v>
      </c>
      <c r="D926" s="101">
        <v>0</v>
      </c>
      <c r="E926" s="101">
        <v>3</v>
      </c>
      <c r="F926" s="101">
        <v>0</v>
      </c>
      <c r="G926" s="101">
        <v>3</v>
      </c>
      <c r="H926" s="101" t="s">
        <v>14399</v>
      </c>
    </row>
    <row r="927" spans="1:8" x14ac:dyDescent="0.25">
      <c r="A927" s="115" t="s">
        <v>22894</v>
      </c>
      <c r="B927" s="101" t="s">
        <v>22893</v>
      </c>
      <c r="C927" s="101">
        <v>0</v>
      </c>
      <c r="D927" s="101">
        <v>0</v>
      </c>
      <c r="E927" s="101">
        <v>9</v>
      </c>
      <c r="F927" s="101">
        <v>0</v>
      </c>
      <c r="G927" s="101">
        <v>9</v>
      </c>
      <c r="H927" s="101" t="s">
        <v>14399</v>
      </c>
    </row>
    <row r="928" spans="1:8" x14ac:dyDescent="0.25">
      <c r="A928" s="115" t="s">
        <v>21623</v>
      </c>
      <c r="B928" s="101" t="s">
        <v>21622</v>
      </c>
      <c r="C928" s="101">
        <v>0</v>
      </c>
      <c r="D928" s="101">
        <v>3</v>
      </c>
      <c r="E928" s="101">
        <v>6</v>
      </c>
      <c r="F928" s="101">
        <v>0</v>
      </c>
      <c r="G928" s="101">
        <v>9</v>
      </c>
      <c r="H928" s="101" t="s">
        <v>14399</v>
      </c>
    </row>
    <row r="929" spans="1:8" x14ac:dyDescent="0.25">
      <c r="A929" s="104" t="s">
        <v>20321</v>
      </c>
      <c r="B929" s="12" t="s">
        <v>20700</v>
      </c>
      <c r="C929" s="12">
        <v>0</v>
      </c>
      <c r="D929" s="12">
        <v>3</v>
      </c>
      <c r="E929" s="12">
        <v>6</v>
      </c>
      <c r="F929" s="12">
        <v>0</v>
      </c>
      <c r="G929" s="12">
        <v>9</v>
      </c>
      <c r="H929" s="12" t="s">
        <v>12305</v>
      </c>
    </row>
    <row r="930" spans="1:8" x14ac:dyDescent="0.25">
      <c r="A930" s="73" t="s">
        <v>3310</v>
      </c>
      <c r="B930" s="3" t="s">
        <v>3311</v>
      </c>
      <c r="C930" s="3">
        <v>0</v>
      </c>
      <c r="D930" s="3">
        <v>3</v>
      </c>
      <c r="E930" s="3">
        <v>9</v>
      </c>
      <c r="F930" s="3">
        <v>0</v>
      </c>
      <c r="G930" s="3">
        <v>12</v>
      </c>
      <c r="H930" s="3" t="s">
        <v>12324</v>
      </c>
    </row>
    <row r="931" spans="1:8" x14ac:dyDescent="0.25">
      <c r="A931" s="104" t="s">
        <v>3316</v>
      </c>
      <c r="B931" s="12" t="s">
        <v>3317</v>
      </c>
      <c r="C931" s="12">
        <v>0</v>
      </c>
      <c r="D931" s="12">
        <v>3</v>
      </c>
      <c r="E931" s="12">
        <v>3</v>
      </c>
      <c r="F931" s="12">
        <v>0</v>
      </c>
      <c r="G931" s="12">
        <v>6</v>
      </c>
      <c r="H931" s="12" t="s">
        <v>12305</v>
      </c>
    </row>
    <row r="932" spans="1:8" x14ac:dyDescent="0.25">
      <c r="A932" s="171" t="s">
        <v>6647</v>
      </c>
      <c r="B932" s="172" t="s">
        <v>21294</v>
      </c>
      <c r="C932" s="172">
        <v>0</v>
      </c>
      <c r="D932" s="172">
        <v>0</v>
      </c>
      <c r="E932" s="172">
        <v>1</v>
      </c>
      <c r="F932" s="172">
        <v>0</v>
      </c>
      <c r="G932" s="172">
        <v>1</v>
      </c>
      <c r="H932" s="172" t="s">
        <v>397</v>
      </c>
    </row>
    <row r="933" spans="1:8" x14ac:dyDescent="0.25">
      <c r="A933" s="105" t="s">
        <v>3320</v>
      </c>
      <c r="B933" s="70" t="s">
        <v>3321</v>
      </c>
      <c r="C933" s="70">
        <v>0</v>
      </c>
      <c r="D933" s="70">
        <v>4</v>
      </c>
      <c r="E933" s="70">
        <v>10</v>
      </c>
      <c r="F933" s="70">
        <v>3</v>
      </c>
      <c r="G933" s="70">
        <v>17</v>
      </c>
      <c r="H933" s="70" t="s">
        <v>197</v>
      </c>
    </row>
    <row r="934" spans="1:8" x14ac:dyDescent="0.25">
      <c r="A934" s="109" t="s">
        <v>3324</v>
      </c>
      <c r="B934" s="10" t="s">
        <v>3325</v>
      </c>
      <c r="C934" s="10">
        <v>3</v>
      </c>
      <c r="D934" s="10">
        <v>3</v>
      </c>
      <c r="E934" s="10">
        <v>6</v>
      </c>
      <c r="F934" s="10">
        <v>0</v>
      </c>
      <c r="G934" s="10">
        <v>12</v>
      </c>
      <c r="H934" s="10" t="s">
        <v>520</v>
      </c>
    </row>
    <row r="935" spans="1:8" x14ac:dyDescent="0.25">
      <c r="A935" s="145" t="s">
        <v>3330</v>
      </c>
      <c r="B935" s="75" t="s">
        <v>3331</v>
      </c>
      <c r="C935" s="75">
        <v>0</v>
      </c>
      <c r="D935" s="75">
        <v>3</v>
      </c>
      <c r="E935" s="75">
        <v>3</v>
      </c>
      <c r="F935" s="75">
        <v>3</v>
      </c>
      <c r="G935" s="75">
        <v>9</v>
      </c>
      <c r="H935" s="75" t="s">
        <v>942</v>
      </c>
    </row>
    <row r="936" spans="1:8" x14ac:dyDescent="0.25">
      <c r="A936" s="116" t="s">
        <v>3335</v>
      </c>
      <c r="B936" s="8" t="s">
        <v>3336</v>
      </c>
      <c r="C936" s="8">
        <v>0</v>
      </c>
      <c r="D936" s="8">
        <v>3</v>
      </c>
      <c r="E936" s="8">
        <v>6</v>
      </c>
      <c r="F936" s="8">
        <v>0</v>
      </c>
      <c r="G936" s="8">
        <v>9</v>
      </c>
      <c r="H936" s="8" t="s">
        <v>14328</v>
      </c>
    </row>
    <row r="937" spans="1:8" x14ac:dyDescent="0.25">
      <c r="A937" s="145" t="s">
        <v>3340</v>
      </c>
      <c r="B937" s="75" t="s">
        <v>3341</v>
      </c>
      <c r="C937" s="75">
        <v>3</v>
      </c>
      <c r="D937" s="75">
        <v>3</v>
      </c>
      <c r="E937" s="75">
        <v>7</v>
      </c>
      <c r="F937" s="75">
        <v>3</v>
      </c>
      <c r="G937" s="75">
        <v>16</v>
      </c>
      <c r="H937" s="75" t="s">
        <v>942</v>
      </c>
    </row>
    <row r="938" spans="1:8" x14ac:dyDescent="0.25">
      <c r="A938" s="116" t="s">
        <v>3346</v>
      </c>
      <c r="B938" s="8" t="s">
        <v>3347</v>
      </c>
      <c r="C938" s="8">
        <v>0</v>
      </c>
      <c r="D938" s="8">
        <v>3</v>
      </c>
      <c r="E938" s="8">
        <v>9</v>
      </c>
      <c r="F938" s="8">
        <v>3</v>
      </c>
      <c r="G938" s="8">
        <v>15</v>
      </c>
      <c r="H938" s="8" t="s">
        <v>14328</v>
      </c>
    </row>
    <row r="939" spans="1:8" x14ac:dyDescent="0.25">
      <c r="A939" s="105" t="s">
        <v>3351</v>
      </c>
      <c r="B939" s="70" t="s">
        <v>3352</v>
      </c>
      <c r="C939" s="70">
        <v>3</v>
      </c>
      <c r="D939" s="70">
        <v>3</v>
      </c>
      <c r="E939" s="70">
        <v>9</v>
      </c>
      <c r="F939" s="70">
        <v>3</v>
      </c>
      <c r="G939" s="70">
        <v>18</v>
      </c>
      <c r="H939" s="70" t="s">
        <v>197</v>
      </c>
    </row>
    <row r="940" spans="1:8" x14ac:dyDescent="0.25">
      <c r="A940" s="116" t="s">
        <v>3357</v>
      </c>
      <c r="B940" s="8" t="s">
        <v>3358</v>
      </c>
      <c r="C940" s="8">
        <v>0</v>
      </c>
      <c r="D940" s="8">
        <v>3</v>
      </c>
      <c r="E940" s="8">
        <v>6</v>
      </c>
      <c r="F940" s="8">
        <v>3</v>
      </c>
      <c r="G940" s="8">
        <v>12</v>
      </c>
      <c r="H940" s="8" t="s">
        <v>14328</v>
      </c>
    </row>
    <row r="941" spans="1:8" x14ac:dyDescent="0.25">
      <c r="A941" s="105" t="s">
        <v>3363</v>
      </c>
      <c r="B941" s="70" t="s">
        <v>10299</v>
      </c>
      <c r="C941" s="70">
        <v>0</v>
      </c>
      <c r="D941" s="70">
        <v>3</v>
      </c>
      <c r="E941" s="70">
        <v>9</v>
      </c>
      <c r="F941" s="70">
        <v>3</v>
      </c>
      <c r="G941" s="70">
        <v>15</v>
      </c>
      <c r="H941" s="70" t="s">
        <v>197</v>
      </c>
    </row>
    <row r="942" spans="1:8" x14ac:dyDescent="0.25">
      <c r="A942" s="105" t="s">
        <v>3370</v>
      </c>
      <c r="B942" s="70" t="s">
        <v>3371</v>
      </c>
      <c r="C942" s="70">
        <v>0</v>
      </c>
      <c r="D942" s="70">
        <v>3</v>
      </c>
      <c r="E942" s="70">
        <v>9</v>
      </c>
      <c r="F942" s="70">
        <v>0</v>
      </c>
      <c r="G942" s="70">
        <v>12</v>
      </c>
      <c r="H942" s="70" t="s">
        <v>197</v>
      </c>
    </row>
    <row r="943" spans="1:8" x14ac:dyDescent="0.25">
      <c r="A943" s="145" t="s">
        <v>3373</v>
      </c>
      <c r="B943" s="75" t="s">
        <v>3374</v>
      </c>
      <c r="C943" s="75">
        <v>0</v>
      </c>
      <c r="D943" s="75">
        <v>3</v>
      </c>
      <c r="E943" s="75">
        <v>9</v>
      </c>
      <c r="F943" s="75">
        <v>3</v>
      </c>
      <c r="G943" s="75">
        <v>15</v>
      </c>
      <c r="H943" s="75" t="s">
        <v>942</v>
      </c>
    </row>
    <row r="944" spans="1:8" x14ac:dyDescent="0.25">
      <c r="A944" s="115" t="s">
        <v>15353</v>
      </c>
      <c r="B944" s="101" t="s">
        <v>15128</v>
      </c>
      <c r="C944" s="101">
        <v>3</v>
      </c>
      <c r="D944" s="101">
        <v>4</v>
      </c>
      <c r="E944" s="101">
        <v>0</v>
      </c>
      <c r="F944" s="101">
        <v>0</v>
      </c>
      <c r="G944" s="101">
        <v>7</v>
      </c>
      <c r="H944" s="101" t="s">
        <v>14403</v>
      </c>
    </row>
    <row r="945" spans="1:8" x14ac:dyDescent="0.25">
      <c r="A945" s="115" t="s">
        <v>15254</v>
      </c>
      <c r="B945" s="101" t="s">
        <v>15256</v>
      </c>
      <c r="C945" s="101">
        <v>3</v>
      </c>
      <c r="D945" s="101">
        <v>3</v>
      </c>
      <c r="E945" s="101">
        <v>9</v>
      </c>
      <c r="F945" s="101">
        <v>0</v>
      </c>
      <c r="G945" s="101">
        <v>15</v>
      </c>
      <c r="H945" s="101" t="s">
        <v>14329</v>
      </c>
    </row>
    <row r="946" spans="1:8" x14ac:dyDescent="0.25">
      <c r="A946" s="109" t="s">
        <v>3378</v>
      </c>
      <c r="B946" s="10" t="s">
        <v>12335</v>
      </c>
      <c r="C946" s="10">
        <v>0</v>
      </c>
      <c r="D946" s="10">
        <v>3</v>
      </c>
      <c r="E946" s="10">
        <v>6</v>
      </c>
      <c r="F946" s="10">
        <v>0</v>
      </c>
      <c r="G946" s="10">
        <v>9</v>
      </c>
      <c r="H946" s="10" t="s">
        <v>520</v>
      </c>
    </row>
    <row r="947" spans="1:8" x14ac:dyDescent="0.25">
      <c r="A947" s="145" t="s">
        <v>6728</v>
      </c>
      <c r="B947" s="75" t="s">
        <v>10376</v>
      </c>
      <c r="C947" s="75">
        <v>0</v>
      </c>
      <c r="D947" s="75">
        <v>0</v>
      </c>
      <c r="E947" s="75">
        <v>9</v>
      </c>
      <c r="F947" s="75">
        <v>0</v>
      </c>
      <c r="G947" s="75">
        <v>9</v>
      </c>
      <c r="H947" s="75" t="s">
        <v>942</v>
      </c>
    </row>
    <row r="948" spans="1:8" x14ac:dyDescent="0.25">
      <c r="A948" s="145" t="s">
        <v>3382</v>
      </c>
      <c r="B948" s="75" t="s">
        <v>3383</v>
      </c>
      <c r="C948" s="75">
        <v>0</v>
      </c>
      <c r="D948" s="75">
        <v>3</v>
      </c>
      <c r="E948" s="75">
        <v>6</v>
      </c>
      <c r="F948" s="75">
        <v>3</v>
      </c>
      <c r="G948" s="75">
        <v>12</v>
      </c>
      <c r="H948" s="75" t="s">
        <v>942</v>
      </c>
    </row>
    <row r="949" spans="1:8" x14ac:dyDescent="0.25">
      <c r="A949" s="145" t="s">
        <v>14300</v>
      </c>
      <c r="B949" s="75" t="s">
        <v>14299</v>
      </c>
      <c r="C949" s="75">
        <v>0</v>
      </c>
      <c r="D949" s="75">
        <v>3</v>
      </c>
      <c r="E949" s="75">
        <v>9</v>
      </c>
      <c r="F949" s="75">
        <v>0</v>
      </c>
      <c r="G949" s="75">
        <v>12</v>
      </c>
      <c r="H949" s="75" t="s">
        <v>942</v>
      </c>
    </row>
    <row r="950" spans="1:8" x14ac:dyDescent="0.25">
      <c r="A950" s="104" t="s">
        <v>3387</v>
      </c>
      <c r="B950" s="12" t="s">
        <v>3388</v>
      </c>
      <c r="C950" s="12">
        <v>3</v>
      </c>
      <c r="D950" s="12">
        <v>3</v>
      </c>
      <c r="E950" s="12">
        <v>7</v>
      </c>
      <c r="F950" s="12">
        <v>0</v>
      </c>
      <c r="G950" s="12">
        <v>13</v>
      </c>
      <c r="H950" s="12" t="s">
        <v>12305</v>
      </c>
    </row>
    <row r="951" spans="1:8" x14ac:dyDescent="0.25">
      <c r="A951" s="104" t="s">
        <v>18488</v>
      </c>
      <c r="B951" s="12" t="s">
        <v>18490</v>
      </c>
      <c r="C951" s="12">
        <v>0</v>
      </c>
      <c r="D951" s="12">
        <v>0</v>
      </c>
      <c r="E951" s="12">
        <v>3</v>
      </c>
      <c r="F951" s="12">
        <v>0</v>
      </c>
      <c r="G951" s="12">
        <v>3</v>
      </c>
      <c r="H951" s="12" t="s">
        <v>12305</v>
      </c>
    </row>
    <row r="952" spans="1:8" x14ac:dyDescent="0.25">
      <c r="A952" s="105" t="s">
        <v>6632</v>
      </c>
      <c r="B952" s="70" t="s">
        <v>21295</v>
      </c>
      <c r="C952" s="70">
        <v>0</v>
      </c>
      <c r="D952" s="70">
        <v>0</v>
      </c>
      <c r="E952" s="70">
        <v>1</v>
      </c>
      <c r="F952" s="70">
        <v>0</v>
      </c>
      <c r="G952" s="70">
        <v>1</v>
      </c>
      <c r="H952" s="70" t="s">
        <v>197</v>
      </c>
    </row>
    <row r="953" spans="1:8" x14ac:dyDescent="0.25">
      <c r="A953" s="105" t="s">
        <v>8670</v>
      </c>
      <c r="B953" s="70" t="s">
        <v>21296</v>
      </c>
      <c r="C953" s="70">
        <v>0</v>
      </c>
      <c r="D953" s="70">
        <v>0</v>
      </c>
      <c r="E953" s="70">
        <v>1</v>
      </c>
      <c r="F953" s="70">
        <v>0</v>
      </c>
      <c r="G953" s="70">
        <v>1</v>
      </c>
      <c r="H953" s="70" t="s">
        <v>197</v>
      </c>
    </row>
    <row r="954" spans="1:8" x14ac:dyDescent="0.25">
      <c r="A954" s="104" t="s">
        <v>3712</v>
      </c>
      <c r="B954" s="12" t="s">
        <v>3713</v>
      </c>
      <c r="C954" s="12">
        <v>0</v>
      </c>
      <c r="D954" s="12">
        <v>3</v>
      </c>
      <c r="E954" s="12">
        <v>6</v>
      </c>
      <c r="F954" s="12">
        <v>0</v>
      </c>
      <c r="G954" s="12">
        <v>9</v>
      </c>
      <c r="H954" s="12" t="s">
        <v>12305</v>
      </c>
    </row>
    <row r="955" spans="1:8" x14ac:dyDescent="0.25">
      <c r="A955" s="104" t="s">
        <v>3718</v>
      </c>
      <c r="B955" s="12" t="s">
        <v>3719</v>
      </c>
      <c r="C955" s="12">
        <v>0</v>
      </c>
      <c r="D955" s="12">
        <v>3</v>
      </c>
      <c r="E955" s="12">
        <v>6</v>
      </c>
      <c r="F955" s="12">
        <v>0</v>
      </c>
      <c r="G955" s="12">
        <v>9</v>
      </c>
      <c r="H955" s="12" t="s">
        <v>12305</v>
      </c>
    </row>
    <row r="956" spans="1:8" x14ac:dyDescent="0.25">
      <c r="A956" s="116" t="s">
        <v>8757</v>
      </c>
      <c r="B956" s="8" t="s">
        <v>12344</v>
      </c>
      <c r="C956" s="8">
        <v>0</v>
      </c>
      <c r="D956" s="8">
        <v>0</v>
      </c>
      <c r="E956" s="8">
        <v>9</v>
      </c>
      <c r="F956" s="8">
        <v>3</v>
      </c>
      <c r="G956" s="8">
        <v>12</v>
      </c>
      <c r="H956" s="8" t="s">
        <v>14328</v>
      </c>
    </row>
    <row r="957" spans="1:8" x14ac:dyDescent="0.25">
      <c r="A957" s="115" t="s">
        <v>15547</v>
      </c>
      <c r="B957" s="101" t="s">
        <v>14474</v>
      </c>
      <c r="C957" s="101">
        <v>3</v>
      </c>
      <c r="D957" s="101">
        <v>6</v>
      </c>
      <c r="E957" s="101">
        <v>10</v>
      </c>
      <c r="F957" s="101">
        <v>3</v>
      </c>
      <c r="G957" s="101">
        <v>22</v>
      </c>
      <c r="H957" s="101" t="s">
        <v>14399</v>
      </c>
    </row>
    <row r="958" spans="1:8" x14ac:dyDescent="0.25">
      <c r="A958" s="115" t="s">
        <v>14472</v>
      </c>
      <c r="B958" s="101" t="s">
        <v>14473</v>
      </c>
      <c r="C958" s="101">
        <v>3</v>
      </c>
      <c r="D958" s="101">
        <v>6</v>
      </c>
      <c r="E958" s="101">
        <v>9</v>
      </c>
      <c r="F958" s="101">
        <v>3</v>
      </c>
      <c r="G958" s="101">
        <v>21</v>
      </c>
      <c r="H958" s="101" t="s">
        <v>14399</v>
      </c>
    </row>
    <row r="959" spans="1:8" x14ac:dyDescent="0.25">
      <c r="A959" s="115" t="s">
        <v>18424</v>
      </c>
      <c r="B959" s="101" t="s">
        <v>18421</v>
      </c>
      <c r="C959" s="101">
        <v>0</v>
      </c>
      <c r="D959" s="101">
        <v>0</v>
      </c>
      <c r="E959" s="101">
        <v>6</v>
      </c>
      <c r="F959" s="101">
        <v>0</v>
      </c>
      <c r="G959" s="101">
        <v>6</v>
      </c>
      <c r="H959" s="101" t="s">
        <v>14399</v>
      </c>
    </row>
    <row r="960" spans="1:8" x14ac:dyDescent="0.25">
      <c r="A960" s="115" t="s">
        <v>15529</v>
      </c>
      <c r="B960" s="101" t="s">
        <v>15531</v>
      </c>
      <c r="C960" s="101">
        <v>0</v>
      </c>
      <c r="D960" s="101">
        <v>6</v>
      </c>
      <c r="E960" s="101">
        <v>9</v>
      </c>
      <c r="F960" s="101">
        <v>0</v>
      </c>
      <c r="G960" s="101">
        <v>15</v>
      </c>
      <c r="H960" s="101" t="s">
        <v>14399</v>
      </c>
    </row>
    <row r="961" spans="1:8" x14ac:dyDescent="0.25">
      <c r="A961" s="115" t="s">
        <v>21170</v>
      </c>
      <c r="B961" s="101" t="s">
        <v>21172</v>
      </c>
      <c r="C961" s="101">
        <v>0</v>
      </c>
      <c r="D961" s="101">
        <v>3</v>
      </c>
      <c r="E961" s="101">
        <v>9</v>
      </c>
      <c r="F961" s="101">
        <v>0</v>
      </c>
      <c r="G961" s="101">
        <v>12</v>
      </c>
      <c r="H961" s="101" t="s">
        <v>14399</v>
      </c>
    </row>
    <row r="962" spans="1:8" x14ac:dyDescent="0.25">
      <c r="A962" s="115" t="s">
        <v>14659</v>
      </c>
      <c r="B962" s="101" t="s">
        <v>14661</v>
      </c>
      <c r="C962" s="101">
        <v>0</v>
      </c>
      <c r="D962" s="101">
        <v>6</v>
      </c>
      <c r="E962" s="101">
        <v>6</v>
      </c>
      <c r="F962" s="101">
        <v>0</v>
      </c>
      <c r="G962" s="101">
        <v>12</v>
      </c>
      <c r="H962" s="101" t="s">
        <v>14399</v>
      </c>
    </row>
    <row r="963" spans="1:8" x14ac:dyDescent="0.25">
      <c r="A963" s="115" t="s">
        <v>15365</v>
      </c>
      <c r="B963" s="101" t="s">
        <v>14555</v>
      </c>
      <c r="C963" s="101">
        <v>3</v>
      </c>
      <c r="D963" s="101">
        <v>6</v>
      </c>
      <c r="E963" s="101">
        <v>0</v>
      </c>
      <c r="F963" s="101">
        <v>0</v>
      </c>
      <c r="G963" s="101">
        <v>9</v>
      </c>
      <c r="H963" s="101" t="s">
        <v>14377</v>
      </c>
    </row>
    <row r="964" spans="1:8" x14ac:dyDescent="0.25">
      <c r="A964" s="115" t="s">
        <v>14915</v>
      </c>
      <c r="B964" s="101" t="s">
        <v>14917</v>
      </c>
      <c r="C964" s="101">
        <v>0</v>
      </c>
      <c r="D964" s="101">
        <v>6</v>
      </c>
      <c r="E964" s="101">
        <v>10</v>
      </c>
      <c r="F964" s="101">
        <v>0</v>
      </c>
      <c r="G964" s="101">
        <v>16</v>
      </c>
      <c r="H964" s="101" t="s">
        <v>14377</v>
      </c>
    </row>
    <row r="965" spans="1:8" x14ac:dyDescent="0.25">
      <c r="A965" s="115" t="s">
        <v>14809</v>
      </c>
      <c r="B965" s="101" t="s">
        <v>15990</v>
      </c>
      <c r="C965" s="101">
        <v>3</v>
      </c>
      <c r="D965" s="101">
        <v>6</v>
      </c>
      <c r="E965" s="101">
        <v>9</v>
      </c>
      <c r="F965" s="101">
        <v>0</v>
      </c>
      <c r="G965" s="101">
        <v>18</v>
      </c>
      <c r="H965" s="101" t="s">
        <v>14377</v>
      </c>
    </row>
    <row r="966" spans="1:8" x14ac:dyDescent="0.25">
      <c r="A966" s="115" t="s">
        <v>18533</v>
      </c>
      <c r="B966" s="101" t="s">
        <v>18532</v>
      </c>
      <c r="C966" s="101">
        <v>0</v>
      </c>
      <c r="D966" s="101">
        <v>0</v>
      </c>
      <c r="E966" s="101">
        <v>6</v>
      </c>
      <c r="F966" s="101">
        <v>0</v>
      </c>
      <c r="G966" s="101">
        <v>6</v>
      </c>
      <c r="H966" s="101" t="s">
        <v>14377</v>
      </c>
    </row>
    <row r="967" spans="1:8" x14ac:dyDescent="0.25">
      <c r="A967" s="115" t="s">
        <v>14709</v>
      </c>
      <c r="B967" s="101" t="s">
        <v>14711</v>
      </c>
      <c r="C967" s="101">
        <v>0</v>
      </c>
      <c r="D967" s="101">
        <v>6</v>
      </c>
      <c r="E967" s="101">
        <v>0</v>
      </c>
      <c r="F967" s="101">
        <v>0</v>
      </c>
      <c r="G967" s="101">
        <v>6</v>
      </c>
      <c r="H967" s="101" t="s">
        <v>14377</v>
      </c>
    </row>
    <row r="968" spans="1:8" x14ac:dyDescent="0.25">
      <c r="A968" s="115" t="s">
        <v>14886</v>
      </c>
      <c r="B968" s="101" t="s">
        <v>15951</v>
      </c>
      <c r="C968" s="101">
        <v>3</v>
      </c>
      <c r="D968" s="101">
        <v>9</v>
      </c>
      <c r="E968" s="101">
        <v>3</v>
      </c>
      <c r="F968" s="101">
        <v>0</v>
      </c>
      <c r="G968" s="101">
        <v>15</v>
      </c>
      <c r="H968" s="101" t="s">
        <v>14329</v>
      </c>
    </row>
    <row r="969" spans="1:8" x14ac:dyDescent="0.25">
      <c r="A969" s="73" t="s">
        <v>12412</v>
      </c>
      <c r="B969" s="3" t="s">
        <v>12414</v>
      </c>
      <c r="C969" s="3">
        <v>0</v>
      </c>
      <c r="D969" s="3">
        <v>0</v>
      </c>
      <c r="E969" s="3">
        <v>3</v>
      </c>
      <c r="F969" s="3">
        <v>0</v>
      </c>
      <c r="G969" s="3">
        <v>3</v>
      </c>
      <c r="H969" s="3" t="s">
        <v>12324</v>
      </c>
    </row>
    <row r="970" spans="1:8" x14ac:dyDescent="0.25">
      <c r="A970" s="116" t="s">
        <v>3724</v>
      </c>
      <c r="B970" s="8" t="s">
        <v>3725</v>
      </c>
      <c r="C970" s="8">
        <v>3</v>
      </c>
      <c r="D970" s="8">
        <v>3</v>
      </c>
      <c r="E970" s="8">
        <v>10</v>
      </c>
      <c r="F970" s="8">
        <v>0</v>
      </c>
      <c r="G970" s="8">
        <v>16</v>
      </c>
      <c r="H970" s="8" t="s">
        <v>14328</v>
      </c>
    </row>
    <row r="971" spans="1:8" x14ac:dyDescent="0.25">
      <c r="A971" s="109" t="s">
        <v>3735</v>
      </c>
      <c r="B971" s="10" t="s">
        <v>3736</v>
      </c>
      <c r="C971" s="10">
        <v>3</v>
      </c>
      <c r="D971" s="10">
        <v>3</v>
      </c>
      <c r="E971" s="10">
        <v>9</v>
      </c>
      <c r="F971" s="10">
        <v>3</v>
      </c>
      <c r="G971" s="10">
        <v>18</v>
      </c>
      <c r="H971" s="10" t="s">
        <v>520</v>
      </c>
    </row>
    <row r="972" spans="1:8" x14ac:dyDescent="0.25">
      <c r="A972" s="109" t="s">
        <v>3740</v>
      </c>
      <c r="B972" s="10" t="s">
        <v>3741</v>
      </c>
      <c r="C972" s="10">
        <v>0</v>
      </c>
      <c r="D972" s="10">
        <v>3</v>
      </c>
      <c r="E972" s="10">
        <v>9</v>
      </c>
      <c r="F972" s="10">
        <v>0</v>
      </c>
      <c r="G972" s="10">
        <v>12</v>
      </c>
      <c r="H972" s="10" t="s">
        <v>520</v>
      </c>
    </row>
    <row r="973" spans="1:8" x14ac:dyDescent="0.25">
      <c r="A973" s="109" t="s">
        <v>3746</v>
      </c>
      <c r="B973" s="10" t="s">
        <v>3747</v>
      </c>
      <c r="C973" s="10">
        <v>0</v>
      </c>
      <c r="D973" s="10">
        <v>3</v>
      </c>
      <c r="E973" s="10">
        <v>0</v>
      </c>
      <c r="F973" s="10">
        <v>0</v>
      </c>
      <c r="G973" s="10">
        <v>3</v>
      </c>
      <c r="H973" s="10" t="s">
        <v>520</v>
      </c>
    </row>
    <row r="974" spans="1:8" x14ac:dyDescent="0.25">
      <c r="A974" s="115" t="s">
        <v>15094</v>
      </c>
      <c r="B974" s="101" t="s">
        <v>15095</v>
      </c>
      <c r="C974" s="101">
        <v>2</v>
      </c>
      <c r="D974" s="101">
        <v>3</v>
      </c>
      <c r="E974" s="101">
        <v>0</v>
      </c>
      <c r="F974" s="101">
        <v>0</v>
      </c>
      <c r="G974" s="101">
        <v>5</v>
      </c>
      <c r="H974" s="101" t="s">
        <v>14329</v>
      </c>
    </row>
    <row r="975" spans="1:8" x14ac:dyDescent="0.25">
      <c r="A975" s="115" t="s">
        <v>15453</v>
      </c>
      <c r="B975" s="101" t="s">
        <v>15454</v>
      </c>
      <c r="C975" s="101">
        <v>3</v>
      </c>
      <c r="D975" s="101">
        <v>7</v>
      </c>
      <c r="E975" s="101">
        <v>0</v>
      </c>
      <c r="F975" s="101">
        <v>0</v>
      </c>
      <c r="G975" s="101">
        <v>10</v>
      </c>
      <c r="H975" s="101" t="s">
        <v>14403</v>
      </c>
    </row>
    <row r="976" spans="1:8" x14ac:dyDescent="0.25">
      <c r="A976" s="105" t="s">
        <v>3751</v>
      </c>
      <c r="B976" s="70" t="s">
        <v>3752</v>
      </c>
      <c r="C976" s="70">
        <v>3</v>
      </c>
      <c r="D976" s="70">
        <v>3</v>
      </c>
      <c r="E976" s="70">
        <v>9</v>
      </c>
      <c r="F976" s="70">
        <v>3</v>
      </c>
      <c r="G976" s="70">
        <v>18</v>
      </c>
      <c r="H976" s="70" t="s">
        <v>197</v>
      </c>
    </row>
    <row r="977" spans="1:8" x14ac:dyDescent="0.25">
      <c r="A977" s="105" t="s">
        <v>6732</v>
      </c>
      <c r="B977" s="70" t="s">
        <v>21297</v>
      </c>
      <c r="C977" s="70">
        <v>0</v>
      </c>
      <c r="D977" s="70">
        <v>0</v>
      </c>
      <c r="E977" s="70">
        <v>2</v>
      </c>
      <c r="F977" s="70">
        <v>0</v>
      </c>
      <c r="G977" s="70">
        <v>2</v>
      </c>
      <c r="H977" s="70" t="s">
        <v>197</v>
      </c>
    </row>
    <row r="978" spans="1:8" x14ac:dyDescent="0.25">
      <c r="A978" s="73" t="s">
        <v>6154</v>
      </c>
      <c r="B978" s="3" t="s">
        <v>10394</v>
      </c>
      <c r="C978" s="3">
        <v>0</v>
      </c>
      <c r="D978" s="3">
        <v>3</v>
      </c>
      <c r="E978" s="3">
        <v>6</v>
      </c>
      <c r="F978" s="3">
        <v>0</v>
      </c>
      <c r="G978" s="3">
        <v>9</v>
      </c>
      <c r="H978" s="3" t="s">
        <v>12324</v>
      </c>
    </row>
    <row r="979" spans="1:8" x14ac:dyDescent="0.25">
      <c r="A979" s="109" t="s">
        <v>3755</v>
      </c>
      <c r="B979" s="10" t="s">
        <v>3756</v>
      </c>
      <c r="C979" s="10">
        <v>0</v>
      </c>
      <c r="D979" s="10">
        <v>3</v>
      </c>
      <c r="E979" s="10">
        <v>6</v>
      </c>
      <c r="F979" s="10">
        <v>0</v>
      </c>
      <c r="G979" s="10">
        <v>9</v>
      </c>
      <c r="H979" s="10" t="s">
        <v>520</v>
      </c>
    </row>
    <row r="980" spans="1:8" x14ac:dyDescent="0.25">
      <c r="A980" s="145" t="s">
        <v>3761</v>
      </c>
      <c r="B980" s="75" t="s">
        <v>3762</v>
      </c>
      <c r="C980" s="75">
        <v>3</v>
      </c>
      <c r="D980" s="75">
        <v>3</v>
      </c>
      <c r="E980" s="75">
        <v>9</v>
      </c>
      <c r="F980" s="75">
        <v>0</v>
      </c>
      <c r="G980" s="75">
        <v>15</v>
      </c>
      <c r="H980" s="75" t="s">
        <v>942</v>
      </c>
    </row>
    <row r="981" spans="1:8" x14ac:dyDescent="0.25">
      <c r="A981" s="73" t="s">
        <v>3765</v>
      </c>
      <c r="B981" s="3" t="s">
        <v>3766</v>
      </c>
      <c r="C981" s="3">
        <v>2</v>
      </c>
      <c r="D981" s="3">
        <v>3</v>
      </c>
      <c r="E981" s="3">
        <v>6</v>
      </c>
      <c r="F981" s="3">
        <v>0</v>
      </c>
      <c r="G981" s="3">
        <v>11</v>
      </c>
      <c r="H981" s="3" t="s">
        <v>12324</v>
      </c>
    </row>
    <row r="982" spans="1:8" x14ac:dyDescent="0.25">
      <c r="A982" s="105" t="s">
        <v>3770</v>
      </c>
      <c r="B982" s="70" t="s">
        <v>3771</v>
      </c>
      <c r="C982" s="70">
        <v>3</v>
      </c>
      <c r="D982" s="70">
        <v>3</v>
      </c>
      <c r="E982" s="70">
        <v>9</v>
      </c>
      <c r="F982" s="70">
        <v>3</v>
      </c>
      <c r="G982" s="70">
        <v>18</v>
      </c>
      <c r="H982" s="70" t="s">
        <v>197</v>
      </c>
    </row>
    <row r="983" spans="1:8" x14ac:dyDescent="0.25">
      <c r="A983" s="104" t="s">
        <v>3773</v>
      </c>
      <c r="B983" s="12" t="s">
        <v>3774</v>
      </c>
      <c r="C983" s="12">
        <v>0</v>
      </c>
      <c r="D983" s="12">
        <v>3</v>
      </c>
      <c r="E983" s="12">
        <v>9</v>
      </c>
      <c r="F983" s="12">
        <v>0</v>
      </c>
      <c r="G983" s="12">
        <v>12</v>
      </c>
      <c r="H983" s="12" t="s">
        <v>12305</v>
      </c>
    </row>
    <row r="984" spans="1:8" x14ac:dyDescent="0.25">
      <c r="A984" s="104" t="s">
        <v>3779</v>
      </c>
      <c r="B984" s="12" t="s">
        <v>3780</v>
      </c>
      <c r="C984" s="12">
        <v>0</v>
      </c>
      <c r="D984" s="12">
        <v>3</v>
      </c>
      <c r="E984" s="12">
        <v>10</v>
      </c>
      <c r="F984" s="12">
        <v>0</v>
      </c>
      <c r="G984" s="12">
        <v>13</v>
      </c>
      <c r="H984" s="12" t="s">
        <v>12305</v>
      </c>
    </row>
    <row r="985" spans="1:8" x14ac:dyDescent="0.25">
      <c r="A985" s="105" t="s">
        <v>3782</v>
      </c>
      <c r="B985" s="70" t="s">
        <v>3783</v>
      </c>
      <c r="C985" s="70">
        <v>0</v>
      </c>
      <c r="D985" s="70">
        <v>3</v>
      </c>
      <c r="E985" s="70">
        <v>6</v>
      </c>
      <c r="F985" s="70">
        <v>0</v>
      </c>
      <c r="G985" s="70">
        <v>9</v>
      </c>
      <c r="H985" s="70" t="s">
        <v>197</v>
      </c>
    </row>
    <row r="986" spans="1:8" x14ac:dyDescent="0.25">
      <c r="A986" s="115" t="s">
        <v>14375</v>
      </c>
      <c r="B986" s="101" t="s">
        <v>15996</v>
      </c>
      <c r="C986" s="101">
        <v>0</v>
      </c>
      <c r="D986" s="101">
        <v>6</v>
      </c>
      <c r="E986" s="101">
        <v>9</v>
      </c>
      <c r="F986" s="101">
        <v>0</v>
      </c>
      <c r="G986" s="101">
        <v>15</v>
      </c>
      <c r="H986" s="101" t="s">
        <v>14377</v>
      </c>
    </row>
    <row r="987" spans="1:8" x14ac:dyDescent="0.25">
      <c r="A987" s="115" t="s">
        <v>14929</v>
      </c>
      <c r="B987" s="101" t="s">
        <v>14930</v>
      </c>
      <c r="C987" s="101">
        <v>0</v>
      </c>
      <c r="D987" s="101">
        <v>6</v>
      </c>
      <c r="E987" s="101">
        <v>6</v>
      </c>
      <c r="F987" s="101">
        <v>0</v>
      </c>
      <c r="G987" s="101">
        <v>12</v>
      </c>
      <c r="H987" s="101" t="s">
        <v>14377</v>
      </c>
    </row>
    <row r="988" spans="1:8" x14ac:dyDescent="0.25">
      <c r="A988" s="115" t="s">
        <v>15433</v>
      </c>
      <c r="B988" s="101" t="s">
        <v>15997</v>
      </c>
      <c r="C988" s="101">
        <v>2</v>
      </c>
      <c r="D988" s="101">
        <v>6</v>
      </c>
      <c r="E988" s="101">
        <v>0</v>
      </c>
      <c r="F988" s="101">
        <v>0</v>
      </c>
      <c r="G988" s="101">
        <v>8</v>
      </c>
      <c r="H988" s="101" t="s">
        <v>14377</v>
      </c>
    </row>
    <row r="989" spans="1:8" x14ac:dyDescent="0.25">
      <c r="A989" s="115" t="s">
        <v>19425</v>
      </c>
      <c r="B989" s="101" t="s">
        <v>20671</v>
      </c>
      <c r="C989" s="101">
        <v>0</v>
      </c>
      <c r="D989" s="101">
        <v>0</v>
      </c>
      <c r="E989" s="101">
        <v>6</v>
      </c>
      <c r="F989" s="101">
        <v>0</v>
      </c>
      <c r="G989" s="101">
        <v>6</v>
      </c>
      <c r="H989" s="101" t="s">
        <v>14377</v>
      </c>
    </row>
    <row r="990" spans="1:8" x14ac:dyDescent="0.25">
      <c r="A990" s="115" t="s">
        <v>15467</v>
      </c>
      <c r="B990" s="101" t="s">
        <v>15469</v>
      </c>
      <c r="C990" s="101">
        <v>0</v>
      </c>
      <c r="D990" s="101">
        <v>6</v>
      </c>
      <c r="E990" s="101">
        <v>9</v>
      </c>
      <c r="F990" s="101">
        <v>0</v>
      </c>
      <c r="G990" s="101">
        <v>15</v>
      </c>
      <c r="H990" s="101" t="s">
        <v>14377</v>
      </c>
    </row>
    <row r="991" spans="1:8" x14ac:dyDescent="0.25">
      <c r="A991" s="115" t="s">
        <v>14863</v>
      </c>
      <c r="B991" s="101" t="s">
        <v>14865</v>
      </c>
      <c r="C991" s="101">
        <v>0</v>
      </c>
      <c r="D991" s="101">
        <v>6</v>
      </c>
      <c r="E991" s="101">
        <v>9</v>
      </c>
      <c r="F991" s="101">
        <v>0</v>
      </c>
      <c r="G991" s="101">
        <v>15</v>
      </c>
      <c r="H991" s="101" t="s">
        <v>14377</v>
      </c>
    </row>
    <row r="992" spans="1:8" x14ac:dyDescent="0.25">
      <c r="A992" s="115" t="s">
        <v>14793</v>
      </c>
      <c r="B992" s="101" t="s">
        <v>14795</v>
      </c>
      <c r="C992" s="101">
        <v>3</v>
      </c>
      <c r="D992" s="101">
        <v>6</v>
      </c>
      <c r="E992" s="101">
        <v>9</v>
      </c>
      <c r="F992" s="101">
        <v>0</v>
      </c>
      <c r="G992" s="101">
        <v>18</v>
      </c>
      <c r="H992" s="101" t="s">
        <v>14377</v>
      </c>
    </row>
    <row r="993" spans="1:8" x14ac:dyDescent="0.25">
      <c r="A993" s="115" t="s">
        <v>14719</v>
      </c>
      <c r="B993" s="101" t="s">
        <v>14721</v>
      </c>
      <c r="C993" s="101">
        <v>0</v>
      </c>
      <c r="D993" s="101">
        <v>6</v>
      </c>
      <c r="E993" s="101">
        <v>3</v>
      </c>
      <c r="F993" s="101">
        <v>0</v>
      </c>
      <c r="G993" s="101">
        <v>9</v>
      </c>
      <c r="H993" s="101" t="s">
        <v>14377</v>
      </c>
    </row>
    <row r="994" spans="1:8" x14ac:dyDescent="0.25">
      <c r="A994" s="115" t="s">
        <v>21183</v>
      </c>
      <c r="B994" s="101" t="s">
        <v>21181</v>
      </c>
      <c r="C994" s="101">
        <v>0</v>
      </c>
      <c r="D994" s="101">
        <v>3</v>
      </c>
      <c r="E994" s="101">
        <v>6</v>
      </c>
      <c r="F994" s="101">
        <v>0</v>
      </c>
      <c r="G994" s="101">
        <v>9</v>
      </c>
      <c r="H994" s="101" t="s">
        <v>14377</v>
      </c>
    </row>
    <row r="995" spans="1:8" x14ac:dyDescent="0.25">
      <c r="A995" s="145" t="s">
        <v>3786</v>
      </c>
      <c r="B995" s="75" t="s">
        <v>3787</v>
      </c>
      <c r="C995" s="75">
        <v>3</v>
      </c>
      <c r="D995" s="75">
        <v>3</v>
      </c>
      <c r="E995" s="75">
        <v>6</v>
      </c>
      <c r="F995" s="75">
        <v>0</v>
      </c>
      <c r="G995" s="75">
        <v>12</v>
      </c>
      <c r="H995" s="75" t="s">
        <v>942</v>
      </c>
    </row>
    <row r="996" spans="1:8" x14ac:dyDescent="0.25">
      <c r="A996" s="73" t="s">
        <v>3789</v>
      </c>
      <c r="B996" s="3" t="s">
        <v>3790</v>
      </c>
      <c r="C996" s="3">
        <v>0</v>
      </c>
      <c r="D996" s="3">
        <v>3</v>
      </c>
      <c r="E996" s="3">
        <v>6</v>
      </c>
      <c r="F996" s="3">
        <v>0</v>
      </c>
      <c r="G996" s="3">
        <v>9</v>
      </c>
      <c r="H996" s="3" t="s">
        <v>12324</v>
      </c>
    </row>
    <row r="997" spans="1:8" x14ac:dyDescent="0.25">
      <c r="A997" s="73" t="s">
        <v>21514</v>
      </c>
      <c r="B997" s="3" t="s">
        <v>21516</v>
      </c>
      <c r="C997" s="3">
        <v>0</v>
      </c>
      <c r="D997" s="3">
        <v>3</v>
      </c>
      <c r="E997" s="3">
        <v>6</v>
      </c>
      <c r="F997" s="3">
        <v>0</v>
      </c>
      <c r="G997" s="3">
        <v>9</v>
      </c>
      <c r="H997" s="3" t="s">
        <v>12324</v>
      </c>
    </row>
    <row r="998" spans="1:8" x14ac:dyDescent="0.25">
      <c r="A998" s="115" t="s">
        <v>10160</v>
      </c>
      <c r="B998" s="101" t="s">
        <v>10250</v>
      </c>
      <c r="C998" s="101">
        <v>0</v>
      </c>
      <c r="D998" s="101">
        <v>3</v>
      </c>
      <c r="E998" s="101">
        <v>9</v>
      </c>
      <c r="F998" s="101">
        <v>3</v>
      </c>
      <c r="G998" s="101">
        <v>15</v>
      </c>
      <c r="H998" s="101" t="s">
        <v>14403</v>
      </c>
    </row>
    <row r="999" spans="1:8" x14ac:dyDescent="0.25">
      <c r="A999" s="145" t="s">
        <v>22682</v>
      </c>
      <c r="B999" s="75" t="s">
        <v>22689</v>
      </c>
      <c r="C999" s="75">
        <v>0</v>
      </c>
      <c r="D999" s="75">
        <v>0</v>
      </c>
      <c r="E999" s="75">
        <v>6</v>
      </c>
      <c r="F999" s="75">
        <v>0</v>
      </c>
      <c r="G999" s="75">
        <v>6</v>
      </c>
      <c r="H999" s="75" t="s">
        <v>942</v>
      </c>
    </row>
    <row r="1000" spans="1:8" x14ac:dyDescent="0.25">
      <c r="A1000" s="145" t="s">
        <v>22682</v>
      </c>
      <c r="B1000" s="75" t="s">
        <v>21650</v>
      </c>
      <c r="C1000" s="75">
        <v>0</v>
      </c>
      <c r="D1000" s="75">
        <v>0</v>
      </c>
      <c r="E1000" s="75">
        <v>6</v>
      </c>
      <c r="F1000" s="75">
        <v>0</v>
      </c>
      <c r="G1000" s="75">
        <v>6</v>
      </c>
      <c r="H1000" s="75" t="s">
        <v>942</v>
      </c>
    </row>
    <row r="1001" spans="1:8" x14ac:dyDescent="0.25">
      <c r="A1001" s="105" t="s">
        <v>22712</v>
      </c>
      <c r="B1001" s="70" t="s">
        <v>22716</v>
      </c>
      <c r="C1001" s="70">
        <v>0</v>
      </c>
      <c r="D1001" s="70">
        <v>0</v>
      </c>
      <c r="E1001" s="70">
        <v>4</v>
      </c>
      <c r="F1001" s="70">
        <v>0</v>
      </c>
      <c r="G1001" s="70">
        <v>4</v>
      </c>
      <c r="H1001" s="70" t="s">
        <v>197</v>
      </c>
    </row>
    <row r="1002" spans="1:8" x14ac:dyDescent="0.25">
      <c r="A1002" s="105" t="s">
        <v>3792</v>
      </c>
      <c r="B1002" s="70" t="s">
        <v>10312</v>
      </c>
      <c r="C1002" s="70">
        <v>0</v>
      </c>
      <c r="D1002" s="70">
        <v>3</v>
      </c>
      <c r="E1002" s="70">
        <v>9</v>
      </c>
      <c r="F1002" s="70">
        <v>0</v>
      </c>
      <c r="G1002" s="70">
        <v>12</v>
      </c>
      <c r="H1002" s="70" t="s">
        <v>197</v>
      </c>
    </row>
    <row r="1003" spans="1:8" x14ac:dyDescent="0.25">
      <c r="A1003" s="115" t="s">
        <v>13735</v>
      </c>
      <c r="B1003" s="101" t="s">
        <v>13736</v>
      </c>
      <c r="C1003" s="101">
        <v>0</v>
      </c>
      <c r="D1003" s="101">
        <v>3</v>
      </c>
      <c r="E1003" s="101">
        <v>11</v>
      </c>
      <c r="F1003" s="101">
        <v>0</v>
      </c>
      <c r="G1003" s="101">
        <v>14</v>
      </c>
      <c r="H1003" s="101" t="s">
        <v>14403</v>
      </c>
    </row>
    <row r="1004" spans="1:8" x14ac:dyDescent="0.25">
      <c r="A1004" s="115" t="s">
        <v>15641</v>
      </c>
      <c r="B1004" s="101" t="s">
        <v>15643</v>
      </c>
      <c r="C1004" s="101">
        <v>3</v>
      </c>
      <c r="D1004" s="101">
        <v>6</v>
      </c>
      <c r="E1004" s="101">
        <v>3</v>
      </c>
      <c r="F1004" s="101">
        <v>0</v>
      </c>
      <c r="G1004" s="101">
        <v>12</v>
      </c>
      <c r="H1004" s="101" t="s">
        <v>14377</v>
      </c>
    </row>
    <row r="1005" spans="1:8" x14ac:dyDescent="0.25">
      <c r="A1005" s="105" t="s">
        <v>22726</v>
      </c>
      <c r="B1005" s="70" t="s">
        <v>22702</v>
      </c>
      <c r="C1005" s="70">
        <v>0</v>
      </c>
      <c r="D1005" s="70">
        <v>3</v>
      </c>
      <c r="E1005" s="70">
        <v>10</v>
      </c>
      <c r="F1005" s="70">
        <v>3</v>
      </c>
      <c r="G1005" s="70">
        <v>16</v>
      </c>
      <c r="H1005" s="70" t="s">
        <v>197</v>
      </c>
    </row>
    <row r="1006" spans="1:8" x14ac:dyDescent="0.25">
      <c r="A1006" s="115" t="s">
        <v>14857</v>
      </c>
      <c r="B1006" s="101" t="s">
        <v>14859</v>
      </c>
      <c r="C1006" s="101">
        <v>0</v>
      </c>
      <c r="D1006" s="101">
        <v>0</v>
      </c>
      <c r="E1006" s="101">
        <v>6</v>
      </c>
      <c r="F1006" s="101">
        <v>0</v>
      </c>
      <c r="G1006" s="101">
        <v>6</v>
      </c>
      <c r="H1006" s="101" t="s">
        <v>14403</v>
      </c>
    </row>
    <row r="1007" spans="1:8" x14ac:dyDescent="0.25">
      <c r="A1007" s="145" t="s">
        <v>18294</v>
      </c>
      <c r="B1007" s="75" t="s">
        <v>18296</v>
      </c>
      <c r="C1007" s="75">
        <v>0</v>
      </c>
      <c r="D1007" s="75">
        <v>3</v>
      </c>
      <c r="E1007" s="75">
        <v>7</v>
      </c>
      <c r="F1007" s="75">
        <v>0</v>
      </c>
      <c r="G1007" s="75">
        <v>10</v>
      </c>
      <c r="H1007" s="75" t="s">
        <v>942</v>
      </c>
    </row>
    <row r="1008" spans="1:8" x14ac:dyDescent="0.25">
      <c r="A1008" s="105" t="s">
        <v>13949</v>
      </c>
      <c r="B1008" s="70" t="s">
        <v>13951</v>
      </c>
      <c r="C1008" s="70">
        <v>0</v>
      </c>
      <c r="D1008" s="70">
        <v>0</v>
      </c>
      <c r="E1008" s="70">
        <v>6</v>
      </c>
      <c r="F1008" s="70">
        <v>0</v>
      </c>
      <c r="G1008" s="70">
        <v>6</v>
      </c>
      <c r="H1008" s="70" t="s">
        <v>197</v>
      </c>
    </row>
    <row r="1009" spans="1:8" x14ac:dyDescent="0.25">
      <c r="A1009" s="73" t="s">
        <v>19335</v>
      </c>
      <c r="B1009" s="3" t="s">
        <v>20705</v>
      </c>
      <c r="C1009" s="3">
        <v>0</v>
      </c>
      <c r="D1009" s="3">
        <v>0</v>
      </c>
      <c r="E1009" s="3">
        <v>3</v>
      </c>
      <c r="F1009" s="3">
        <v>0</v>
      </c>
      <c r="G1009" s="3">
        <v>3</v>
      </c>
      <c r="H1009" s="3" t="s">
        <v>12324</v>
      </c>
    </row>
    <row r="1010" spans="1:8" x14ac:dyDescent="0.25">
      <c r="A1010" s="145" t="s">
        <v>3802</v>
      </c>
      <c r="B1010" s="75" t="s">
        <v>3803</v>
      </c>
      <c r="C1010" s="75">
        <v>3</v>
      </c>
      <c r="D1010" s="75">
        <v>3</v>
      </c>
      <c r="E1010" s="75">
        <v>9</v>
      </c>
      <c r="F1010" s="75">
        <v>3</v>
      </c>
      <c r="G1010" s="75">
        <v>18</v>
      </c>
      <c r="H1010" s="75" t="s">
        <v>942</v>
      </c>
    </row>
    <row r="1011" spans="1:8" x14ac:dyDescent="0.25">
      <c r="A1011" s="73" t="s">
        <v>3807</v>
      </c>
      <c r="B1011" s="3" t="s">
        <v>3808</v>
      </c>
      <c r="C1011" s="3">
        <v>3</v>
      </c>
      <c r="D1011" s="3">
        <v>3</v>
      </c>
      <c r="E1011" s="3">
        <v>6</v>
      </c>
      <c r="F1011" s="3">
        <v>0</v>
      </c>
      <c r="G1011" s="3">
        <v>12</v>
      </c>
      <c r="H1011" s="3" t="s">
        <v>12324</v>
      </c>
    </row>
    <row r="1012" spans="1:8" x14ac:dyDescent="0.25">
      <c r="A1012" s="73" t="s">
        <v>13651</v>
      </c>
      <c r="B1012" s="3" t="s">
        <v>13729</v>
      </c>
      <c r="C1012" s="3">
        <v>0</v>
      </c>
      <c r="D1012" s="3">
        <v>5</v>
      </c>
      <c r="E1012" s="3">
        <v>8</v>
      </c>
      <c r="F1012" s="3">
        <v>0</v>
      </c>
      <c r="G1012" s="3">
        <v>13</v>
      </c>
      <c r="H1012" s="3" t="s">
        <v>12324</v>
      </c>
    </row>
    <row r="1013" spans="1:8" x14ac:dyDescent="0.25">
      <c r="A1013" s="171" t="s">
        <v>3812</v>
      </c>
      <c r="B1013" s="172" t="s">
        <v>3813</v>
      </c>
      <c r="C1013" s="172">
        <v>3</v>
      </c>
      <c r="D1013" s="172">
        <v>3</v>
      </c>
      <c r="E1013" s="172">
        <v>9</v>
      </c>
      <c r="F1013" s="172">
        <v>3</v>
      </c>
      <c r="G1013" s="172">
        <v>18</v>
      </c>
      <c r="H1013" s="172" t="s">
        <v>397</v>
      </c>
    </row>
    <row r="1014" spans="1:8" x14ac:dyDescent="0.25">
      <c r="A1014" s="104" t="s">
        <v>21148</v>
      </c>
      <c r="B1014" s="12" t="s">
        <v>21150</v>
      </c>
      <c r="C1014" s="12">
        <v>0</v>
      </c>
      <c r="D1014" s="12">
        <v>0</v>
      </c>
      <c r="E1014" s="12">
        <v>3</v>
      </c>
      <c r="F1014" s="12">
        <v>0</v>
      </c>
      <c r="G1014" s="12">
        <v>3</v>
      </c>
      <c r="H1014" s="12" t="s">
        <v>12305</v>
      </c>
    </row>
    <row r="1015" spans="1:8" x14ac:dyDescent="0.25">
      <c r="A1015" s="104" t="s">
        <v>6625</v>
      </c>
      <c r="B1015" s="12" t="s">
        <v>21298</v>
      </c>
      <c r="C1015" s="12">
        <v>0</v>
      </c>
      <c r="D1015" s="12">
        <v>0</v>
      </c>
      <c r="E1015" s="12">
        <v>1</v>
      </c>
      <c r="F1015" s="12">
        <v>0</v>
      </c>
      <c r="G1015" s="12">
        <v>1</v>
      </c>
      <c r="H1015" s="12" t="s">
        <v>12305</v>
      </c>
    </row>
    <row r="1016" spans="1:8" x14ac:dyDescent="0.25">
      <c r="A1016" s="116" t="s">
        <v>3817</v>
      </c>
      <c r="B1016" s="8" t="s">
        <v>3818</v>
      </c>
      <c r="C1016" s="8">
        <v>0</v>
      </c>
      <c r="D1016" s="8">
        <v>6</v>
      </c>
      <c r="E1016" s="8">
        <v>3</v>
      </c>
      <c r="F1016" s="8">
        <v>0</v>
      </c>
      <c r="G1016" s="8">
        <v>9</v>
      </c>
      <c r="H1016" s="8" t="s">
        <v>14328</v>
      </c>
    </row>
    <row r="1017" spans="1:8" x14ac:dyDescent="0.25">
      <c r="A1017" s="73" t="s">
        <v>3822</v>
      </c>
      <c r="B1017" s="3" t="s">
        <v>3823</v>
      </c>
      <c r="C1017" s="3">
        <v>3</v>
      </c>
      <c r="D1017" s="3">
        <v>3</v>
      </c>
      <c r="E1017" s="3">
        <v>9</v>
      </c>
      <c r="F1017" s="3">
        <v>0</v>
      </c>
      <c r="G1017" s="3">
        <v>15</v>
      </c>
      <c r="H1017" s="3" t="s">
        <v>12324</v>
      </c>
    </row>
    <row r="1018" spans="1:8" x14ac:dyDescent="0.25">
      <c r="A1018" s="73" t="s">
        <v>12475</v>
      </c>
      <c r="B1018" s="3" t="s">
        <v>12476</v>
      </c>
      <c r="C1018" s="3">
        <v>0</v>
      </c>
      <c r="D1018" s="3">
        <v>3</v>
      </c>
      <c r="E1018" s="3">
        <v>6</v>
      </c>
      <c r="F1018" s="3">
        <v>0</v>
      </c>
      <c r="G1018" s="3">
        <v>9</v>
      </c>
      <c r="H1018" s="3" t="s">
        <v>12324</v>
      </c>
    </row>
    <row r="1019" spans="1:8" x14ac:dyDescent="0.25">
      <c r="A1019" s="115" t="s">
        <v>15483</v>
      </c>
      <c r="B1019" s="101" t="s">
        <v>15485</v>
      </c>
      <c r="C1019" s="101">
        <v>0</v>
      </c>
      <c r="D1019" s="101">
        <v>3</v>
      </c>
      <c r="E1019" s="101">
        <v>9</v>
      </c>
      <c r="F1019" s="101">
        <v>3</v>
      </c>
      <c r="G1019" s="101">
        <v>15</v>
      </c>
      <c r="H1019" s="101" t="s">
        <v>14399</v>
      </c>
    </row>
    <row r="1020" spans="1:8" x14ac:dyDescent="0.25">
      <c r="A1020" s="115" t="s">
        <v>15437</v>
      </c>
      <c r="B1020" s="101" t="s">
        <v>14421</v>
      </c>
      <c r="C1020" s="101">
        <v>2</v>
      </c>
      <c r="D1020" s="101">
        <v>9</v>
      </c>
      <c r="E1020" s="101">
        <v>0</v>
      </c>
      <c r="F1020" s="101">
        <v>0</v>
      </c>
      <c r="G1020" s="101">
        <v>11</v>
      </c>
      <c r="H1020" s="101" t="s">
        <v>14399</v>
      </c>
    </row>
    <row r="1021" spans="1:8" x14ac:dyDescent="0.25">
      <c r="A1021" s="115" t="s">
        <v>14986</v>
      </c>
      <c r="B1021" s="101" t="s">
        <v>14987</v>
      </c>
      <c r="C1021" s="101">
        <v>0</v>
      </c>
      <c r="D1021" s="101">
        <v>3</v>
      </c>
      <c r="E1021" s="101">
        <v>0</v>
      </c>
      <c r="F1021" s="101">
        <v>0</v>
      </c>
      <c r="G1021" s="101">
        <v>3</v>
      </c>
      <c r="H1021" s="101" t="s">
        <v>14399</v>
      </c>
    </row>
    <row r="1022" spans="1:8" x14ac:dyDescent="0.25">
      <c r="A1022" s="115" t="s">
        <v>15569</v>
      </c>
      <c r="B1022" s="101" t="s">
        <v>14502</v>
      </c>
      <c r="C1022" s="101">
        <v>3</v>
      </c>
      <c r="D1022" s="101">
        <v>3</v>
      </c>
      <c r="E1022" s="101">
        <v>0</v>
      </c>
      <c r="F1022" s="101">
        <v>0</v>
      </c>
      <c r="G1022" s="101">
        <v>6</v>
      </c>
      <c r="H1022" s="101" t="s">
        <v>14329</v>
      </c>
    </row>
    <row r="1023" spans="1:8" x14ac:dyDescent="0.25">
      <c r="A1023" s="115" t="s">
        <v>14425</v>
      </c>
      <c r="B1023" s="101" t="s">
        <v>14427</v>
      </c>
      <c r="C1023" s="101">
        <v>1</v>
      </c>
      <c r="D1023" s="101">
        <v>3</v>
      </c>
      <c r="E1023" s="101">
        <v>0</v>
      </c>
      <c r="F1023" s="101">
        <v>0</v>
      </c>
      <c r="G1023" s="101">
        <v>4</v>
      </c>
      <c r="H1023" s="101" t="s">
        <v>14377</v>
      </c>
    </row>
    <row r="1024" spans="1:8" x14ac:dyDescent="0.25">
      <c r="A1024" s="115" t="s">
        <v>15295</v>
      </c>
      <c r="B1024" s="101" t="s">
        <v>15297</v>
      </c>
      <c r="C1024" s="101">
        <v>1</v>
      </c>
      <c r="D1024" s="101">
        <v>3</v>
      </c>
      <c r="E1024" s="101">
        <v>0</v>
      </c>
      <c r="F1024" s="101">
        <v>0</v>
      </c>
      <c r="G1024" s="101">
        <v>4</v>
      </c>
      <c r="H1024" s="101" t="s">
        <v>14399</v>
      </c>
    </row>
    <row r="1025" spans="1:8" x14ac:dyDescent="0.25">
      <c r="A1025" s="115" t="s">
        <v>10152</v>
      </c>
      <c r="B1025" s="101" t="s">
        <v>10244</v>
      </c>
      <c r="C1025" s="101">
        <v>3</v>
      </c>
      <c r="D1025" s="101">
        <v>3</v>
      </c>
      <c r="E1025" s="101">
        <v>10</v>
      </c>
      <c r="F1025" s="101">
        <v>3</v>
      </c>
      <c r="G1025" s="101">
        <v>19</v>
      </c>
      <c r="H1025" s="101" t="s">
        <v>14329</v>
      </c>
    </row>
    <row r="1026" spans="1:8" x14ac:dyDescent="0.25">
      <c r="A1026" s="115" t="s">
        <v>13730</v>
      </c>
      <c r="B1026" s="101" t="s">
        <v>13731</v>
      </c>
      <c r="C1026" s="101">
        <v>0</v>
      </c>
      <c r="D1026" s="101">
        <v>0</v>
      </c>
      <c r="E1026" s="101">
        <v>3</v>
      </c>
      <c r="F1026" s="101">
        <v>0</v>
      </c>
      <c r="G1026" s="101">
        <v>3</v>
      </c>
      <c r="H1026" s="101" t="s">
        <v>14329</v>
      </c>
    </row>
    <row r="1027" spans="1:8" x14ac:dyDescent="0.25">
      <c r="A1027" s="73" t="s">
        <v>3826</v>
      </c>
      <c r="B1027" s="3" t="s">
        <v>3827</v>
      </c>
      <c r="C1027" s="3">
        <v>0</v>
      </c>
      <c r="D1027" s="3">
        <v>3</v>
      </c>
      <c r="E1027" s="3">
        <v>6</v>
      </c>
      <c r="F1027" s="3">
        <v>0</v>
      </c>
      <c r="G1027" s="3">
        <v>9</v>
      </c>
      <c r="H1027" s="3" t="s">
        <v>12324</v>
      </c>
    </row>
    <row r="1028" spans="1:8" x14ac:dyDescent="0.25">
      <c r="A1028" s="104" t="s">
        <v>3832</v>
      </c>
      <c r="B1028" s="12" t="s">
        <v>3833</v>
      </c>
      <c r="C1028" s="12">
        <v>0</v>
      </c>
      <c r="D1028" s="12">
        <v>3</v>
      </c>
      <c r="E1028" s="12">
        <v>6</v>
      </c>
      <c r="F1028" s="12">
        <v>0</v>
      </c>
      <c r="G1028" s="12">
        <v>9</v>
      </c>
      <c r="H1028" s="12" t="s">
        <v>12305</v>
      </c>
    </row>
    <row r="1029" spans="1:8" x14ac:dyDescent="0.25">
      <c r="A1029" s="73" t="s">
        <v>3836</v>
      </c>
      <c r="B1029" s="3" t="s">
        <v>3837</v>
      </c>
      <c r="C1029" s="3">
        <v>3</v>
      </c>
      <c r="D1029" s="3">
        <v>3</v>
      </c>
      <c r="E1029" s="3">
        <v>9</v>
      </c>
      <c r="F1029" s="3">
        <v>0</v>
      </c>
      <c r="G1029" s="3">
        <v>15</v>
      </c>
      <c r="H1029" s="3" t="s">
        <v>12324</v>
      </c>
    </row>
    <row r="1030" spans="1:8" x14ac:dyDescent="0.25">
      <c r="A1030" s="105" t="s">
        <v>18526</v>
      </c>
      <c r="B1030" s="70" t="s">
        <v>18527</v>
      </c>
      <c r="C1030" s="70">
        <v>0</v>
      </c>
      <c r="D1030" s="70">
        <v>0</v>
      </c>
      <c r="E1030" s="70">
        <v>6</v>
      </c>
      <c r="F1030" s="70">
        <v>0</v>
      </c>
      <c r="G1030" s="70">
        <v>6</v>
      </c>
      <c r="H1030" s="70" t="s">
        <v>197</v>
      </c>
    </row>
    <row r="1031" spans="1:8" x14ac:dyDescent="0.25">
      <c r="A1031" s="115" t="s">
        <v>10157</v>
      </c>
      <c r="B1031" s="101" t="s">
        <v>10237</v>
      </c>
      <c r="C1031" s="101">
        <v>0</v>
      </c>
      <c r="D1031" s="101">
        <v>3</v>
      </c>
      <c r="E1031" s="101">
        <v>10</v>
      </c>
      <c r="F1031" s="101">
        <v>3</v>
      </c>
      <c r="G1031" s="101">
        <v>16</v>
      </c>
      <c r="H1031" s="101" t="s">
        <v>14329</v>
      </c>
    </row>
    <row r="1032" spans="1:8" x14ac:dyDescent="0.25">
      <c r="A1032" s="105" t="s">
        <v>3841</v>
      </c>
      <c r="B1032" s="70" t="s">
        <v>3842</v>
      </c>
      <c r="C1032" s="70">
        <v>0</v>
      </c>
      <c r="D1032" s="70">
        <v>3</v>
      </c>
      <c r="E1032" s="70">
        <v>10</v>
      </c>
      <c r="F1032" s="70">
        <v>3</v>
      </c>
      <c r="G1032" s="70">
        <v>16</v>
      </c>
      <c r="H1032" s="70" t="s">
        <v>197</v>
      </c>
    </row>
    <row r="1033" spans="1:8" x14ac:dyDescent="0.25">
      <c r="A1033" s="115" t="s">
        <v>15439</v>
      </c>
      <c r="B1033" s="101" t="s">
        <v>15440</v>
      </c>
      <c r="C1033" s="101">
        <v>0</v>
      </c>
      <c r="D1033" s="101">
        <v>0</v>
      </c>
      <c r="E1033" s="101">
        <v>2</v>
      </c>
      <c r="F1033" s="101">
        <v>0</v>
      </c>
      <c r="G1033" s="101">
        <v>2</v>
      </c>
      <c r="H1033" s="101" t="s">
        <v>14329</v>
      </c>
    </row>
    <row r="1034" spans="1:8" x14ac:dyDescent="0.25">
      <c r="A1034" s="145" t="s">
        <v>3844</v>
      </c>
      <c r="B1034" s="75" t="s">
        <v>3845</v>
      </c>
      <c r="C1034" s="75">
        <v>3</v>
      </c>
      <c r="D1034" s="75">
        <v>3</v>
      </c>
      <c r="E1034" s="75">
        <v>9</v>
      </c>
      <c r="F1034" s="75">
        <v>3</v>
      </c>
      <c r="G1034" s="75">
        <v>18</v>
      </c>
      <c r="H1034" s="75" t="s">
        <v>942</v>
      </c>
    </row>
    <row r="1035" spans="1:8" x14ac:dyDescent="0.25">
      <c r="A1035" s="145" t="s">
        <v>3847</v>
      </c>
      <c r="B1035" s="75" t="s">
        <v>3848</v>
      </c>
      <c r="C1035" s="75">
        <v>0</v>
      </c>
      <c r="D1035" s="75">
        <v>3</v>
      </c>
      <c r="E1035" s="75">
        <v>9</v>
      </c>
      <c r="F1035" s="75">
        <v>3</v>
      </c>
      <c r="G1035" s="75">
        <v>15</v>
      </c>
      <c r="H1035" s="75" t="s">
        <v>942</v>
      </c>
    </row>
    <row r="1036" spans="1:8" x14ac:dyDescent="0.25">
      <c r="A1036" s="145" t="s">
        <v>3851</v>
      </c>
      <c r="B1036" s="75" t="s">
        <v>3852</v>
      </c>
      <c r="C1036" s="75">
        <v>0</v>
      </c>
      <c r="D1036" s="75">
        <v>3</v>
      </c>
      <c r="E1036" s="75">
        <v>9</v>
      </c>
      <c r="F1036" s="75">
        <v>3</v>
      </c>
      <c r="G1036" s="75">
        <v>15</v>
      </c>
      <c r="H1036" s="75" t="s">
        <v>942</v>
      </c>
    </row>
    <row r="1037" spans="1:8" x14ac:dyDescent="0.25">
      <c r="A1037" s="145" t="s">
        <v>3854</v>
      </c>
      <c r="B1037" s="75" t="s">
        <v>3855</v>
      </c>
      <c r="C1037" s="75">
        <v>0</v>
      </c>
      <c r="D1037" s="75">
        <v>3</v>
      </c>
      <c r="E1037" s="75">
        <v>9</v>
      </c>
      <c r="F1037" s="75">
        <v>3</v>
      </c>
      <c r="G1037" s="75">
        <v>15</v>
      </c>
      <c r="H1037" s="75" t="s">
        <v>942</v>
      </c>
    </row>
    <row r="1038" spans="1:8" x14ac:dyDescent="0.25">
      <c r="A1038" s="145" t="s">
        <v>3857</v>
      </c>
      <c r="B1038" s="75" t="s">
        <v>3858</v>
      </c>
      <c r="C1038" s="75">
        <v>0</v>
      </c>
      <c r="D1038" s="75">
        <v>3</v>
      </c>
      <c r="E1038" s="75">
        <v>3</v>
      </c>
      <c r="F1038" s="75">
        <v>0</v>
      </c>
      <c r="G1038" s="75">
        <v>6</v>
      </c>
      <c r="H1038" s="75" t="s">
        <v>942</v>
      </c>
    </row>
    <row r="1039" spans="1:8" x14ac:dyDescent="0.25">
      <c r="A1039" s="145" t="s">
        <v>6618</v>
      </c>
      <c r="B1039" s="75" t="s">
        <v>10371</v>
      </c>
      <c r="C1039" s="75">
        <v>0</v>
      </c>
      <c r="D1039" s="75">
        <v>0</v>
      </c>
      <c r="E1039" s="75">
        <v>1</v>
      </c>
      <c r="F1039" s="75">
        <v>0</v>
      </c>
      <c r="G1039" s="75">
        <v>1</v>
      </c>
      <c r="H1039" s="75" t="s">
        <v>942</v>
      </c>
    </row>
    <row r="1040" spans="1:8" x14ac:dyDescent="0.25">
      <c r="A1040" s="145" t="s">
        <v>18890</v>
      </c>
      <c r="B1040" s="75" t="s">
        <v>18891</v>
      </c>
      <c r="C1040" s="75">
        <v>0</v>
      </c>
      <c r="D1040" s="75">
        <v>0</v>
      </c>
      <c r="E1040" s="75">
        <v>2</v>
      </c>
      <c r="F1040" s="75">
        <v>0</v>
      </c>
      <c r="G1040" s="75">
        <v>2</v>
      </c>
      <c r="H1040" s="75" t="s">
        <v>942</v>
      </c>
    </row>
    <row r="1041" spans="1:8" x14ac:dyDescent="0.25">
      <c r="A1041" s="104" t="s">
        <v>3861</v>
      </c>
      <c r="B1041" s="12" t="s">
        <v>3862</v>
      </c>
      <c r="C1041" s="12">
        <v>3</v>
      </c>
      <c r="D1041" s="12">
        <v>3</v>
      </c>
      <c r="E1041" s="12">
        <v>9</v>
      </c>
      <c r="F1041" s="12">
        <v>0</v>
      </c>
      <c r="G1041" s="12">
        <v>15</v>
      </c>
      <c r="H1041" s="12" t="s">
        <v>12305</v>
      </c>
    </row>
    <row r="1042" spans="1:8" x14ac:dyDescent="0.25">
      <c r="A1042" s="104" t="s">
        <v>3866</v>
      </c>
      <c r="B1042" s="12" t="s">
        <v>3867</v>
      </c>
      <c r="C1042" s="12">
        <v>0</v>
      </c>
      <c r="D1042" s="12">
        <v>3</v>
      </c>
      <c r="E1042" s="12">
        <v>6</v>
      </c>
      <c r="F1042" s="12">
        <v>0</v>
      </c>
      <c r="G1042" s="12">
        <v>9</v>
      </c>
      <c r="H1042" s="12" t="s">
        <v>12305</v>
      </c>
    </row>
    <row r="1043" spans="1:8" x14ac:dyDescent="0.25">
      <c r="A1043" s="115" t="s">
        <v>14454</v>
      </c>
      <c r="B1043" s="101" t="s">
        <v>14456</v>
      </c>
      <c r="C1043" s="101">
        <v>0</v>
      </c>
      <c r="D1043" s="101">
        <v>0</v>
      </c>
      <c r="E1043" s="101">
        <v>6</v>
      </c>
      <c r="F1043" s="101">
        <v>0</v>
      </c>
      <c r="G1043" s="101">
        <v>6</v>
      </c>
      <c r="H1043" s="101" t="s">
        <v>14329</v>
      </c>
    </row>
    <row r="1044" spans="1:8" x14ac:dyDescent="0.25">
      <c r="A1044" s="116" t="s">
        <v>3872</v>
      </c>
      <c r="B1044" s="8" t="s">
        <v>3873</v>
      </c>
      <c r="C1044" s="8">
        <v>3</v>
      </c>
      <c r="D1044" s="8">
        <v>3</v>
      </c>
      <c r="E1044" s="8">
        <v>9</v>
      </c>
      <c r="F1044" s="8">
        <v>3</v>
      </c>
      <c r="G1044" s="8">
        <v>18</v>
      </c>
      <c r="H1044" s="8" t="s">
        <v>14328</v>
      </c>
    </row>
    <row r="1045" spans="1:8" x14ac:dyDescent="0.25">
      <c r="A1045" s="105" t="s">
        <v>7046</v>
      </c>
      <c r="B1045" s="70" t="s">
        <v>7047</v>
      </c>
      <c r="C1045" s="70">
        <v>0</v>
      </c>
      <c r="D1045" s="70">
        <v>3</v>
      </c>
      <c r="E1045" s="70">
        <v>6</v>
      </c>
      <c r="F1045" s="70">
        <v>0</v>
      </c>
      <c r="G1045" s="70">
        <v>9</v>
      </c>
      <c r="H1045" s="70" t="s">
        <v>197</v>
      </c>
    </row>
    <row r="1046" spans="1:8" x14ac:dyDescent="0.25">
      <c r="A1046" s="109" t="s">
        <v>3877</v>
      </c>
      <c r="B1046" s="10" t="s">
        <v>3878</v>
      </c>
      <c r="C1046" s="10">
        <v>0</v>
      </c>
      <c r="D1046" s="10">
        <v>3</v>
      </c>
      <c r="E1046" s="10">
        <v>6</v>
      </c>
      <c r="F1046" s="10">
        <v>0</v>
      </c>
      <c r="G1046" s="10">
        <v>9</v>
      </c>
      <c r="H1046" s="10" t="s">
        <v>520</v>
      </c>
    </row>
    <row r="1047" spans="1:8" x14ac:dyDescent="0.25">
      <c r="A1047" s="116" t="s">
        <v>7016</v>
      </c>
      <c r="B1047" s="8" t="s">
        <v>7017</v>
      </c>
      <c r="C1047" s="8">
        <v>0</v>
      </c>
      <c r="D1047" s="8">
        <v>0</v>
      </c>
      <c r="E1047" s="8">
        <v>6</v>
      </c>
      <c r="F1047" s="8">
        <v>0</v>
      </c>
      <c r="G1047" s="8">
        <v>6</v>
      </c>
      <c r="H1047" s="8" t="s">
        <v>14328</v>
      </c>
    </row>
    <row r="1048" spans="1:8" x14ac:dyDescent="0.25">
      <c r="A1048" s="109" t="s">
        <v>3881</v>
      </c>
      <c r="B1048" s="10" t="s">
        <v>3882</v>
      </c>
      <c r="C1048" s="10">
        <v>0</v>
      </c>
      <c r="D1048" s="10">
        <v>3</v>
      </c>
      <c r="E1048" s="10">
        <v>6</v>
      </c>
      <c r="F1048" s="10">
        <v>0</v>
      </c>
      <c r="G1048" s="10">
        <v>9</v>
      </c>
      <c r="H1048" s="10" t="s">
        <v>520</v>
      </c>
    </row>
    <row r="1049" spans="1:8" x14ac:dyDescent="0.25">
      <c r="A1049" s="73" t="s">
        <v>21686</v>
      </c>
      <c r="B1049" s="3" t="s">
        <v>21688</v>
      </c>
      <c r="C1049" s="3">
        <v>0</v>
      </c>
      <c r="D1049" s="3">
        <v>0</v>
      </c>
      <c r="E1049" s="3">
        <v>3</v>
      </c>
      <c r="F1049" s="3">
        <v>0</v>
      </c>
      <c r="G1049" s="3">
        <v>3</v>
      </c>
      <c r="H1049" s="3" t="s">
        <v>12324</v>
      </c>
    </row>
    <row r="1050" spans="1:8" x14ac:dyDescent="0.25">
      <c r="A1050" s="73" t="s">
        <v>3887</v>
      </c>
      <c r="B1050" s="3" t="s">
        <v>10410</v>
      </c>
      <c r="C1050" s="3">
        <v>0</v>
      </c>
      <c r="D1050" s="3">
        <v>3</v>
      </c>
      <c r="E1050" s="3">
        <v>6</v>
      </c>
      <c r="F1050" s="3">
        <v>0</v>
      </c>
      <c r="G1050" s="3">
        <v>9</v>
      </c>
      <c r="H1050" s="3" t="s">
        <v>12324</v>
      </c>
    </row>
    <row r="1051" spans="1:8" x14ac:dyDescent="0.25">
      <c r="A1051" s="145" t="s">
        <v>3891</v>
      </c>
      <c r="B1051" s="75" t="s">
        <v>3892</v>
      </c>
      <c r="C1051" s="75">
        <v>0</v>
      </c>
      <c r="D1051" s="75">
        <v>3</v>
      </c>
      <c r="E1051" s="75">
        <v>3</v>
      </c>
      <c r="F1051" s="75">
        <v>0</v>
      </c>
      <c r="G1051" s="75">
        <v>6</v>
      </c>
      <c r="H1051" s="75" t="s">
        <v>942</v>
      </c>
    </row>
    <row r="1052" spans="1:8" x14ac:dyDescent="0.25">
      <c r="A1052" s="104" t="s">
        <v>3894</v>
      </c>
      <c r="B1052" s="12" t="s">
        <v>3895</v>
      </c>
      <c r="C1052" s="12">
        <v>0</v>
      </c>
      <c r="D1052" s="12">
        <v>3</v>
      </c>
      <c r="E1052" s="12">
        <v>9</v>
      </c>
      <c r="F1052" s="12">
        <v>0</v>
      </c>
      <c r="G1052" s="12">
        <v>12</v>
      </c>
      <c r="H1052" s="12" t="s">
        <v>12305</v>
      </c>
    </row>
    <row r="1053" spans="1:8" x14ac:dyDescent="0.25">
      <c r="A1053" s="104" t="s">
        <v>3898</v>
      </c>
      <c r="B1053" s="12" t="s">
        <v>3899</v>
      </c>
      <c r="C1053" s="12">
        <v>0</v>
      </c>
      <c r="D1053" s="12">
        <v>3</v>
      </c>
      <c r="E1053" s="12">
        <v>3</v>
      </c>
      <c r="F1053" s="12">
        <v>0</v>
      </c>
      <c r="G1053" s="12">
        <v>6</v>
      </c>
      <c r="H1053" s="12" t="s">
        <v>12305</v>
      </c>
    </row>
    <row r="1054" spans="1:8" x14ac:dyDescent="0.25">
      <c r="A1054" s="104" t="s">
        <v>3900</v>
      </c>
      <c r="B1054" s="12" t="s">
        <v>3901</v>
      </c>
      <c r="C1054" s="12">
        <v>0</v>
      </c>
      <c r="D1054" s="12">
        <v>3</v>
      </c>
      <c r="E1054" s="12">
        <v>9</v>
      </c>
      <c r="F1054" s="12">
        <v>0</v>
      </c>
      <c r="G1054" s="12">
        <v>12</v>
      </c>
      <c r="H1054" s="12" t="s">
        <v>12305</v>
      </c>
    </row>
    <row r="1055" spans="1:8" x14ac:dyDescent="0.25">
      <c r="A1055" s="104" t="s">
        <v>3907</v>
      </c>
      <c r="B1055" s="12" t="s">
        <v>3908</v>
      </c>
      <c r="C1055" s="12">
        <v>0</v>
      </c>
      <c r="D1055" s="12">
        <v>3</v>
      </c>
      <c r="E1055" s="12">
        <v>6</v>
      </c>
      <c r="F1055" s="12">
        <v>0</v>
      </c>
      <c r="G1055" s="12">
        <v>9</v>
      </c>
      <c r="H1055" s="12" t="s">
        <v>12305</v>
      </c>
    </row>
    <row r="1056" spans="1:8" x14ac:dyDescent="0.25">
      <c r="A1056" s="104" t="s">
        <v>3912</v>
      </c>
      <c r="B1056" s="12" t="s">
        <v>3913</v>
      </c>
      <c r="C1056" s="12">
        <v>0</v>
      </c>
      <c r="D1056" s="12">
        <v>3</v>
      </c>
      <c r="E1056" s="12">
        <v>6</v>
      </c>
      <c r="F1056" s="12">
        <v>0</v>
      </c>
      <c r="G1056" s="12">
        <v>9</v>
      </c>
      <c r="H1056" s="12" t="s">
        <v>12305</v>
      </c>
    </row>
    <row r="1057" spans="1:8" x14ac:dyDescent="0.25">
      <c r="A1057" s="145" t="s">
        <v>3918</v>
      </c>
      <c r="B1057" s="75" t="s">
        <v>3919</v>
      </c>
      <c r="C1057" s="75">
        <v>3</v>
      </c>
      <c r="D1057" s="75">
        <v>3</v>
      </c>
      <c r="E1057" s="75">
        <v>6</v>
      </c>
      <c r="F1057" s="75">
        <v>0</v>
      </c>
      <c r="G1057" s="75">
        <v>12</v>
      </c>
      <c r="H1057" s="75" t="s">
        <v>942</v>
      </c>
    </row>
    <row r="1058" spans="1:8" x14ac:dyDescent="0.25">
      <c r="A1058" s="116" t="s">
        <v>3923</v>
      </c>
      <c r="B1058" s="8" t="s">
        <v>10409</v>
      </c>
      <c r="C1058" s="8">
        <v>0</v>
      </c>
      <c r="D1058" s="8">
        <v>3</v>
      </c>
      <c r="E1058" s="8">
        <v>9</v>
      </c>
      <c r="F1058" s="8">
        <v>0</v>
      </c>
      <c r="G1058" s="8">
        <v>12</v>
      </c>
      <c r="H1058" s="8" t="s">
        <v>14328</v>
      </c>
    </row>
    <row r="1059" spans="1:8" x14ac:dyDescent="0.25">
      <c r="A1059" s="171" t="s">
        <v>3929</v>
      </c>
      <c r="B1059" s="172" t="s">
        <v>3930</v>
      </c>
      <c r="C1059" s="172">
        <v>3</v>
      </c>
      <c r="D1059" s="172">
        <v>3</v>
      </c>
      <c r="E1059" s="172">
        <v>12</v>
      </c>
      <c r="F1059" s="172">
        <v>6</v>
      </c>
      <c r="G1059" s="172">
        <v>24</v>
      </c>
      <c r="H1059" s="172" t="s">
        <v>397</v>
      </c>
    </row>
    <row r="1060" spans="1:8" x14ac:dyDescent="0.25">
      <c r="A1060" s="105" t="s">
        <v>3931</v>
      </c>
      <c r="B1060" s="70" t="s">
        <v>3932</v>
      </c>
      <c r="C1060" s="70">
        <v>0</v>
      </c>
      <c r="D1060" s="70">
        <v>3</v>
      </c>
      <c r="E1060" s="70">
        <v>9</v>
      </c>
      <c r="F1060" s="70">
        <v>3</v>
      </c>
      <c r="G1060" s="70">
        <v>15</v>
      </c>
      <c r="H1060" s="70" t="s">
        <v>197</v>
      </c>
    </row>
    <row r="1061" spans="1:8" x14ac:dyDescent="0.25">
      <c r="A1061" s="105" t="s">
        <v>12604</v>
      </c>
      <c r="B1061" s="70" t="s">
        <v>12605</v>
      </c>
      <c r="C1061" s="70">
        <v>0</v>
      </c>
      <c r="D1061" s="70">
        <v>3</v>
      </c>
      <c r="E1061" s="70">
        <v>9</v>
      </c>
      <c r="F1061" s="70">
        <v>0</v>
      </c>
      <c r="G1061" s="70">
        <v>12</v>
      </c>
      <c r="H1061" s="70" t="s">
        <v>197</v>
      </c>
    </row>
    <row r="1062" spans="1:8" x14ac:dyDescent="0.25">
      <c r="A1062" s="105" t="s">
        <v>19317</v>
      </c>
      <c r="B1062" s="70" t="s">
        <v>20875</v>
      </c>
      <c r="C1062" s="70">
        <v>0</v>
      </c>
      <c r="D1062" s="70">
        <v>0</v>
      </c>
      <c r="E1062" s="70">
        <v>3</v>
      </c>
      <c r="F1062" s="70">
        <v>0</v>
      </c>
      <c r="G1062" s="70">
        <v>3</v>
      </c>
      <c r="H1062" s="70" t="s">
        <v>197</v>
      </c>
    </row>
    <row r="1063" spans="1:8" x14ac:dyDescent="0.25">
      <c r="A1063" s="145" t="s">
        <v>3934</v>
      </c>
      <c r="B1063" s="75" t="s">
        <v>10367</v>
      </c>
      <c r="C1063" s="75">
        <v>0</v>
      </c>
      <c r="D1063" s="75">
        <v>3</v>
      </c>
      <c r="E1063" s="75">
        <v>10</v>
      </c>
      <c r="F1063" s="75">
        <v>3</v>
      </c>
      <c r="G1063" s="75">
        <v>16</v>
      </c>
      <c r="H1063" s="75" t="s">
        <v>942</v>
      </c>
    </row>
    <row r="1064" spans="1:8" x14ac:dyDescent="0.25">
      <c r="A1064" s="145" t="s">
        <v>13726</v>
      </c>
      <c r="B1064" s="75" t="s">
        <v>13727</v>
      </c>
      <c r="C1064" s="75">
        <v>0</v>
      </c>
      <c r="D1064" s="75">
        <v>0</v>
      </c>
      <c r="E1064" s="75">
        <v>3</v>
      </c>
      <c r="F1064" s="75">
        <v>0</v>
      </c>
      <c r="G1064" s="75">
        <v>3</v>
      </c>
      <c r="H1064" s="75" t="s">
        <v>942</v>
      </c>
    </row>
    <row r="1065" spans="1:8" x14ac:dyDescent="0.25">
      <c r="A1065" s="115" t="s">
        <v>14464</v>
      </c>
      <c r="B1065" s="101" t="s">
        <v>14466</v>
      </c>
      <c r="C1065" s="101">
        <v>0</v>
      </c>
      <c r="D1065" s="101">
        <v>3</v>
      </c>
      <c r="E1065" s="101">
        <v>6</v>
      </c>
      <c r="F1065" s="101">
        <v>0</v>
      </c>
      <c r="G1065" s="101">
        <v>9</v>
      </c>
      <c r="H1065" s="101" t="s">
        <v>14399</v>
      </c>
    </row>
    <row r="1066" spans="1:8" x14ac:dyDescent="0.25">
      <c r="A1066" s="115" t="s">
        <v>16189</v>
      </c>
      <c r="B1066" s="101" t="s">
        <v>16193</v>
      </c>
      <c r="C1066" s="101">
        <v>3</v>
      </c>
      <c r="D1066" s="101">
        <v>5</v>
      </c>
      <c r="E1066" s="101">
        <v>0</v>
      </c>
      <c r="F1066" s="101">
        <v>0</v>
      </c>
      <c r="G1066" s="101">
        <v>8</v>
      </c>
      <c r="H1066" s="101" t="s">
        <v>14377</v>
      </c>
    </row>
    <row r="1067" spans="1:8" x14ac:dyDescent="0.25">
      <c r="A1067" s="105" t="s">
        <v>3939</v>
      </c>
      <c r="B1067" s="70" t="s">
        <v>10303</v>
      </c>
      <c r="C1067" s="70">
        <v>0</v>
      </c>
      <c r="D1067" s="70">
        <v>3</v>
      </c>
      <c r="E1067" s="70">
        <v>6</v>
      </c>
      <c r="F1067" s="70">
        <v>0</v>
      </c>
      <c r="G1067" s="70">
        <v>9</v>
      </c>
      <c r="H1067" s="70" t="s">
        <v>197</v>
      </c>
    </row>
    <row r="1068" spans="1:8" x14ac:dyDescent="0.25">
      <c r="A1068" s="171" t="s">
        <v>3945</v>
      </c>
      <c r="B1068" s="172" t="s">
        <v>3946</v>
      </c>
      <c r="C1068" s="172">
        <v>0</v>
      </c>
      <c r="D1068" s="172">
        <v>3</v>
      </c>
      <c r="E1068" s="172">
        <v>9</v>
      </c>
      <c r="F1068" s="172">
        <v>3</v>
      </c>
      <c r="G1068" s="172">
        <v>15</v>
      </c>
      <c r="H1068" s="172" t="s">
        <v>397</v>
      </c>
    </row>
    <row r="1069" spans="1:8" x14ac:dyDescent="0.25">
      <c r="A1069" s="115" t="s">
        <v>15202</v>
      </c>
      <c r="B1069" s="101" t="s">
        <v>15204</v>
      </c>
      <c r="C1069" s="101">
        <v>0</v>
      </c>
      <c r="D1069" s="101">
        <v>0</v>
      </c>
      <c r="E1069" s="101">
        <v>6</v>
      </c>
      <c r="F1069" s="101">
        <v>0</v>
      </c>
      <c r="G1069" s="101">
        <v>6</v>
      </c>
      <c r="H1069" s="101" t="s">
        <v>14403</v>
      </c>
    </row>
    <row r="1070" spans="1:8" x14ac:dyDescent="0.25">
      <c r="A1070" s="145" t="s">
        <v>3949</v>
      </c>
      <c r="B1070" s="75" t="s">
        <v>3950</v>
      </c>
      <c r="C1070" s="75">
        <v>0</v>
      </c>
      <c r="D1070" s="75">
        <v>3</v>
      </c>
      <c r="E1070" s="75">
        <v>9</v>
      </c>
      <c r="F1070" s="75">
        <v>3</v>
      </c>
      <c r="G1070" s="75">
        <v>15</v>
      </c>
      <c r="H1070" s="75" t="s">
        <v>942</v>
      </c>
    </row>
    <row r="1071" spans="1:8" x14ac:dyDescent="0.25">
      <c r="A1071" s="109" t="s">
        <v>3953</v>
      </c>
      <c r="B1071" s="10" t="s">
        <v>3954</v>
      </c>
      <c r="C1071" s="10">
        <v>3</v>
      </c>
      <c r="D1071" s="10">
        <v>3</v>
      </c>
      <c r="E1071" s="10">
        <v>6</v>
      </c>
      <c r="F1071" s="10">
        <v>0</v>
      </c>
      <c r="G1071" s="10">
        <v>12</v>
      </c>
      <c r="H1071" s="10" t="s">
        <v>520</v>
      </c>
    </row>
    <row r="1072" spans="1:8" x14ac:dyDescent="0.25">
      <c r="A1072" s="105" t="s">
        <v>12582</v>
      </c>
      <c r="B1072" s="70" t="s">
        <v>21299</v>
      </c>
      <c r="C1072" s="70">
        <v>0</v>
      </c>
      <c r="D1072" s="70">
        <v>0</v>
      </c>
      <c r="E1072" s="70">
        <v>1</v>
      </c>
      <c r="F1072" s="70">
        <v>0</v>
      </c>
      <c r="G1072" s="70">
        <v>1</v>
      </c>
      <c r="H1072" s="70" t="s">
        <v>197</v>
      </c>
    </row>
    <row r="1073" spans="1:8" x14ac:dyDescent="0.25">
      <c r="A1073" s="116" t="s">
        <v>3957</v>
      </c>
      <c r="B1073" s="8" t="s">
        <v>10403</v>
      </c>
      <c r="C1073" s="8">
        <v>0</v>
      </c>
      <c r="D1073" s="8">
        <v>3</v>
      </c>
      <c r="E1073" s="8">
        <v>6</v>
      </c>
      <c r="F1073" s="8">
        <v>0</v>
      </c>
      <c r="G1073" s="8">
        <v>9</v>
      </c>
      <c r="H1073" s="8" t="s">
        <v>14328</v>
      </c>
    </row>
    <row r="1074" spans="1:8" x14ac:dyDescent="0.25">
      <c r="A1074" s="73" t="s">
        <v>12436</v>
      </c>
      <c r="B1074" s="3" t="s">
        <v>12438</v>
      </c>
      <c r="C1074" s="3">
        <v>0</v>
      </c>
      <c r="D1074" s="3">
        <v>0</v>
      </c>
      <c r="E1074" s="3">
        <v>3</v>
      </c>
      <c r="F1074" s="3">
        <v>0</v>
      </c>
      <c r="G1074" s="3">
        <v>3</v>
      </c>
      <c r="H1074" s="3" t="s">
        <v>12324</v>
      </c>
    </row>
    <row r="1075" spans="1:8" x14ac:dyDescent="0.25">
      <c r="A1075" s="145" t="s">
        <v>3966</v>
      </c>
      <c r="B1075" s="75" t="s">
        <v>3967</v>
      </c>
      <c r="C1075" s="75">
        <v>0</v>
      </c>
      <c r="D1075" s="75">
        <v>3</v>
      </c>
      <c r="E1075" s="75">
        <v>9</v>
      </c>
      <c r="F1075" s="75">
        <v>3</v>
      </c>
      <c r="G1075" s="75">
        <v>15</v>
      </c>
      <c r="H1075" s="75" t="s">
        <v>942</v>
      </c>
    </row>
    <row r="1076" spans="1:8" x14ac:dyDescent="0.25">
      <c r="A1076" s="105" t="s">
        <v>3970</v>
      </c>
      <c r="B1076" s="70" t="s">
        <v>3971</v>
      </c>
      <c r="C1076" s="70">
        <v>0</v>
      </c>
      <c r="D1076" s="70">
        <v>6</v>
      </c>
      <c r="E1076" s="70">
        <v>12</v>
      </c>
      <c r="F1076" s="70">
        <v>6</v>
      </c>
      <c r="G1076" s="70">
        <v>24</v>
      </c>
      <c r="H1076" s="70" t="s">
        <v>197</v>
      </c>
    </row>
    <row r="1077" spans="1:8" x14ac:dyDescent="0.25">
      <c r="A1077" s="171" t="s">
        <v>3973</v>
      </c>
      <c r="B1077" s="172" t="s">
        <v>10358</v>
      </c>
      <c r="C1077" s="172">
        <v>0</v>
      </c>
      <c r="D1077" s="172">
        <v>3</v>
      </c>
      <c r="E1077" s="172">
        <v>3</v>
      </c>
      <c r="F1077" s="172">
        <v>0</v>
      </c>
      <c r="G1077" s="172">
        <v>6</v>
      </c>
      <c r="H1077" s="172" t="s">
        <v>397</v>
      </c>
    </row>
    <row r="1078" spans="1:8" x14ac:dyDescent="0.25">
      <c r="A1078" s="105" t="s">
        <v>8623</v>
      </c>
      <c r="B1078" s="70" t="s">
        <v>12342</v>
      </c>
      <c r="C1078" s="70">
        <v>0</v>
      </c>
      <c r="D1078" s="70">
        <v>0</v>
      </c>
      <c r="E1078" s="70">
        <v>3</v>
      </c>
      <c r="F1078" s="70">
        <v>0</v>
      </c>
      <c r="G1078" s="70">
        <v>3</v>
      </c>
      <c r="H1078" s="70" t="s">
        <v>197</v>
      </c>
    </row>
    <row r="1079" spans="1:8" x14ac:dyDescent="0.25">
      <c r="A1079" s="171" t="s">
        <v>3981</v>
      </c>
      <c r="B1079" s="172" t="s">
        <v>3982</v>
      </c>
      <c r="C1079" s="172">
        <v>0</v>
      </c>
      <c r="D1079" s="172">
        <v>3</v>
      </c>
      <c r="E1079" s="172">
        <v>9</v>
      </c>
      <c r="F1079" s="172">
        <v>3</v>
      </c>
      <c r="G1079" s="172">
        <v>15</v>
      </c>
      <c r="H1079" s="172" t="s">
        <v>397</v>
      </c>
    </row>
    <row r="1080" spans="1:8" x14ac:dyDescent="0.25">
      <c r="A1080" s="115" t="s">
        <v>10149</v>
      </c>
      <c r="B1080" s="101" t="s">
        <v>10245</v>
      </c>
      <c r="C1080" s="101">
        <v>3</v>
      </c>
      <c r="D1080" s="101">
        <v>3</v>
      </c>
      <c r="E1080" s="101">
        <v>10</v>
      </c>
      <c r="F1080" s="101">
        <v>3</v>
      </c>
      <c r="G1080" s="101">
        <v>19</v>
      </c>
      <c r="H1080" s="101" t="s">
        <v>14403</v>
      </c>
    </row>
    <row r="1081" spans="1:8" x14ac:dyDescent="0.25">
      <c r="A1081" s="145" t="s">
        <v>3988</v>
      </c>
      <c r="B1081" s="75" t="s">
        <v>3989</v>
      </c>
      <c r="C1081" s="75">
        <v>0</v>
      </c>
      <c r="D1081" s="75">
        <v>3</v>
      </c>
      <c r="E1081" s="75">
        <v>6</v>
      </c>
      <c r="F1081" s="75">
        <v>0</v>
      </c>
      <c r="G1081" s="75">
        <v>9</v>
      </c>
      <c r="H1081" s="75" t="s">
        <v>942</v>
      </c>
    </row>
    <row r="1082" spans="1:8" x14ac:dyDescent="0.25">
      <c r="A1082" s="116" t="s">
        <v>3993</v>
      </c>
      <c r="B1082" s="8" t="s">
        <v>3994</v>
      </c>
      <c r="C1082" s="8">
        <v>0</v>
      </c>
      <c r="D1082" s="8">
        <v>3</v>
      </c>
      <c r="E1082" s="8">
        <v>9</v>
      </c>
      <c r="F1082" s="8">
        <v>3</v>
      </c>
      <c r="G1082" s="8">
        <v>15</v>
      </c>
      <c r="H1082" s="8" t="s">
        <v>14328</v>
      </c>
    </row>
    <row r="1083" spans="1:8" x14ac:dyDescent="0.25">
      <c r="A1083" s="115" t="s">
        <v>14747</v>
      </c>
      <c r="B1083" s="101" t="s">
        <v>14749</v>
      </c>
      <c r="C1083" s="101">
        <v>3</v>
      </c>
      <c r="D1083" s="101">
        <v>3</v>
      </c>
      <c r="E1083" s="101">
        <v>9</v>
      </c>
      <c r="F1083" s="101">
        <v>0</v>
      </c>
      <c r="G1083" s="101">
        <v>15</v>
      </c>
      <c r="H1083" s="101" t="s">
        <v>14329</v>
      </c>
    </row>
    <row r="1084" spans="1:8" x14ac:dyDescent="0.25">
      <c r="A1084" s="115" t="s">
        <v>14840</v>
      </c>
      <c r="B1084" s="101" t="s">
        <v>14842</v>
      </c>
      <c r="C1084" s="101">
        <v>0</v>
      </c>
      <c r="D1084" s="101">
        <v>3</v>
      </c>
      <c r="E1084" s="101">
        <v>6</v>
      </c>
      <c r="F1084" s="101">
        <v>0</v>
      </c>
      <c r="G1084" s="101">
        <v>9</v>
      </c>
      <c r="H1084" s="101" t="s">
        <v>14403</v>
      </c>
    </row>
    <row r="1085" spans="1:8" x14ac:dyDescent="0.25">
      <c r="A1085" s="109" t="s">
        <v>4000</v>
      </c>
      <c r="B1085" s="10" t="s">
        <v>4001</v>
      </c>
      <c r="C1085" s="10">
        <v>0</v>
      </c>
      <c r="D1085" s="10">
        <v>3</v>
      </c>
      <c r="E1085" s="10">
        <v>0</v>
      </c>
      <c r="F1085" s="10">
        <v>0</v>
      </c>
      <c r="G1085" s="10">
        <v>3</v>
      </c>
      <c r="H1085" s="10" t="s">
        <v>520</v>
      </c>
    </row>
    <row r="1086" spans="1:8" x14ac:dyDescent="0.25">
      <c r="A1086" s="73" t="s">
        <v>4006</v>
      </c>
      <c r="B1086" s="3" t="s">
        <v>4007</v>
      </c>
      <c r="C1086" s="3">
        <v>3</v>
      </c>
      <c r="D1086" s="3">
        <v>3</v>
      </c>
      <c r="E1086" s="3">
        <v>9</v>
      </c>
      <c r="F1086" s="3">
        <v>0</v>
      </c>
      <c r="G1086" s="3">
        <v>15</v>
      </c>
      <c r="H1086" s="3" t="s">
        <v>12324</v>
      </c>
    </row>
    <row r="1087" spans="1:8" x14ac:dyDescent="0.25">
      <c r="A1087" s="145" t="s">
        <v>18888</v>
      </c>
      <c r="B1087" s="75" t="s">
        <v>18889</v>
      </c>
      <c r="C1087" s="75">
        <v>0</v>
      </c>
      <c r="D1087" s="75">
        <v>0</v>
      </c>
      <c r="E1087" s="75">
        <v>6</v>
      </c>
      <c r="F1087" s="75">
        <v>0</v>
      </c>
      <c r="G1087" s="75">
        <v>6</v>
      </c>
      <c r="H1087" s="75" t="s">
        <v>942</v>
      </c>
    </row>
    <row r="1088" spans="1:8" x14ac:dyDescent="0.25">
      <c r="A1088" s="116" t="s">
        <v>4010</v>
      </c>
      <c r="B1088" s="8" t="s">
        <v>4011</v>
      </c>
      <c r="C1088" s="8">
        <v>3</v>
      </c>
      <c r="D1088" s="8">
        <v>3</v>
      </c>
      <c r="E1088" s="8">
        <v>10</v>
      </c>
      <c r="F1088" s="8">
        <v>3</v>
      </c>
      <c r="G1088" s="8">
        <v>19</v>
      </c>
      <c r="H1088" s="8" t="s">
        <v>14328</v>
      </c>
    </row>
    <row r="1089" spans="1:8" x14ac:dyDescent="0.25">
      <c r="A1089" s="115" t="s">
        <v>15400</v>
      </c>
      <c r="B1089" s="101" t="s">
        <v>15402</v>
      </c>
      <c r="C1089" s="101">
        <v>1</v>
      </c>
      <c r="D1089" s="101">
        <v>3</v>
      </c>
      <c r="E1089" s="101">
        <v>0</v>
      </c>
      <c r="F1089" s="101">
        <v>0</v>
      </c>
      <c r="G1089" s="101">
        <v>4</v>
      </c>
      <c r="H1089" s="101" t="s">
        <v>14377</v>
      </c>
    </row>
    <row r="1090" spans="1:8" x14ac:dyDescent="0.25">
      <c r="A1090" s="145" t="s">
        <v>4016</v>
      </c>
      <c r="B1090" s="75" t="s">
        <v>4017</v>
      </c>
      <c r="C1090" s="75">
        <v>2</v>
      </c>
      <c r="D1090" s="75">
        <v>3</v>
      </c>
      <c r="E1090" s="75">
        <v>3</v>
      </c>
      <c r="F1090" s="75">
        <v>3</v>
      </c>
      <c r="G1090" s="75">
        <v>11</v>
      </c>
      <c r="H1090" s="75" t="s">
        <v>942</v>
      </c>
    </row>
    <row r="1091" spans="1:8" x14ac:dyDescent="0.25">
      <c r="A1091" s="145" t="s">
        <v>3986</v>
      </c>
      <c r="B1091" s="75" t="s">
        <v>10375</v>
      </c>
      <c r="C1091" s="75">
        <v>0</v>
      </c>
      <c r="D1091" s="75">
        <v>0</v>
      </c>
      <c r="E1091" s="75">
        <v>3</v>
      </c>
      <c r="F1091" s="75">
        <v>3</v>
      </c>
      <c r="G1091" s="75">
        <v>6</v>
      </c>
      <c r="H1091" s="75" t="s">
        <v>942</v>
      </c>
    </row>
    <row r="1092" spans="1:8" x14ac:dyDescent="0.25">
      <c r="A1092" s="109" t="s">
        <v>4021</v>
      </c>
      <c r="B1092" s="10" t="s">
        <v>4022</v>
      </c>
      <c r="C1092" s="10">
        <v>0</v>
      </c>
      <c r="D1092" s="10">
        <v>3</v>
      </c>
      <c r="E1092" s="10">
        <v>6</v>
      </c>
      <c r="F1092" s="10">
        <v>0</v>
      </c>
      <c r="G1092" s="10">
        <v>9</v>
      </c>
      <c r="H1092" s="10" t="s">
        <v>520</v>
      </c>
    </row>
    <row r="1093" spans="1:8" x14ac:dyDescent="0.25">
      <c r="A1093" s="73" t="s">
        <v>13768</v>
      </c>
      <c r="B1093" s="3" t="s">
        <v>13770</v>
      </c>
      <c r="C1093" s="3">
        <v>0</v>
      </c>
      <c r="D1093" s="3">
        <v>0</v>
      </c>
      <c r="E1093" s="3">
        <v>6</v>
      </c>
      <c r="F1093" s="3">
        <v>0</v>
      </c>
      <c r="G1093" s="3">
        <v>6</v>
      </c>
      <c r="H1093" s="3" t="s">
        <v>12324</v>
      </c>
    </row>
    <row r="1094" spans="1:8" x14ac:dyDescent="0.25">
      <c r="A1094" s="171" t="s">
        <v>4027</v>
      </c>
      <c r="B1094" s="172" t="s">
        <v>4028</v>
      </c>
      <c r="C1094" s="172">
        <v>3</v>
      </c>
      <c r="D1094" s="172">
        <v>3</v>
      </c>
      <c r="E1094" s="172">
        <v>12</v>
      </c>
      <c r="F1094" s="172">
        <v>6</v>
      </c>
      <c r="G1094" s="172">
        <v>24</v>
      </c>
      <c r="H1094" s="172" t="s">
        <v>397</v>
      </c>
    </row>
    <row r="1095" spans="1:8" x14ac:dyDescent="0.25">
      <c r="A1095" s="116" t="s">
        <v>4031</v>
      </c>
      <c r="B1095" s="8" t="s">
        <v>4032</v>
      </c>
      <c r="C1095" s="8">
        <v>0</v>
      </c>
      <c r="D1095" s="8">
        <v>3</v>
      </c>
      <c r="E1095" s="8">
        <v>9</v>
      </c>
      <c r="F1095" s="8">
        <v>3</v>
      </c>
      <c r="G1095" s="8">
        <v>15</v>
      </c>
      <c r="H1095" s="8" t="s">
        <v>14328</v>
      </c>
    </row>
    <row r="1096" spans="1:8" x14ac:dyDescent="0.25">
      <c r="A1096" s="73" t="s">
        <v>4036</v>
      </c>
      <c r="B1096" s="3" t="s">
        <v>4037</v>
      </c>
      <c r="C1096" s="3">
        <v>3</v>
      </c>
      <c r="D1096" s="3">
        <v>3</v>
      </c>
      <c r="E1096" s="3">
        <v>8</v>
      </c>
      <c r="F1096" s="3">
        <v>0</v>
      </c>
      <c r="G1096" s="3">
        <v>14</v>
      </c>
      <c r="H1096" s="3" t="s">
        <v>12324</v>
      </c>
    </row>
    <row r="1097" spans="1:8" x14ac:dyDescent="0.25">
      <c r="A1097" s="73" t="s">
        <v>4042</v>
      </c>
      <c r="B1097" s="3" t="s">
        <v>4043</v>
      </c>
      <c r="C1097" s="3">
        <v>3</v>
      </c>
      <c r="D1097" s="3">
        <v>3</v>
      </c>
      <c r="E1097" s="3">
        <v>9</v>
      </c>
      <c r="F1097" s="3">
        <v>0</v>
      </c>
      <c r="G1097" s="3">
        <v>15</v>
      </c>
      <c r="H1097" s="3" t="s">
        <v>12324</v>
      </c>
    </row>
    <row r="1098" spans="1:8" x14ac:dyDescent="0.25">
      <c r="A1098" s="171" t="s">
        <v>4047</v>
      </c>
      <c r="B1098" s="172" t="s">
        <v>4048</v>
      </c>
      <c r="C1098" s="172">
        <v>0</v>
      </c>
      <c r="D1098" s="172">
        <v>3</v>
      </c>
      <c r="E1098" s="172">
        <v>9</v>
      </c>
      <c r="F1098" s="172">
        <v>0</v>
      </c>
      <c r="G1098" s="172">
        <v>12</v>
      </c>
      <c r="H1098" s="172" t="s">
        <v>397</v>
      </c>
    </row>
    <row r="1099" spans="1:8" x14ac:dyDescent="0.25">
      <c r="A1099" s="145" t="s">
        <v>4049</v>
      </c>
      <c r="B1099" s="75" t="s">
        <v>4050</v>
      </c>
      <c r="C1099" s="75">
        <v>0</v>
      </c>
      <c r="D1099" s="75">
        <v>3</v>
      </c>
      <c r="E1099" s="75">
        <v>10</v>
      </c>
      <c r="F1099" s="75">
        <v>3</v>
      </c>
      <c r="G1099" s="75">
        <v>16</v>
      </c>
      <c r="H1099" s="75" t="s">
        <v>942</v>
      </c>
    </row>
    <row r="1100" spans="1:8" x14ac:dyDescent="0.25">
      <c r="A1100" s="145" t="s">
        <v>4054</v>
      </c>
      <c r="B1100" s="75" t="s">
        <v>4055</v>
      </c>
      <c r="C1100" s="75">
        <v>3</v>
      </c>
      <c r="D1100" s="75">
        <v>3</v>
      </c>
      <c r="E1100" s="75">
        <v>12</v>
      </c>
      <c r="F1100" s="75">
        <v>6</v>
      </c>
      <c r="G1100" s="75">
        <v>24</v>
      </c>
      <c r="H1100" s="75" t="s">
        <v>942</v>
      </c>
    </row>
    <row r="1101" spans="1:8" x14ac:dyDescent="0.25">
      <c r="A1101" s="116" t="s">
        <v>4059</v>
      </c>
      <c r="B1101" s="8" t="s">
        <v>4060</v>
      </c>
      <c r="C1101" s="8">
        <v>3</v>
      </c>
      <c r="D1101" s="8">
        <v>3</v>
      </c>
      <c r="E1101" s="8">
        <v>10</v>
      </c>
      <c r="F1101" s="8">
        <v>3</v>
      </c>
      <c r="G1101" s="8">
        <v>19</v>
      </c>
      <c r="H1101" s="8" t="s">
        <v>14328</v>
      </c>
    </row>
    <row r="1102" spans="1:8" x14ac:dyDescent="0.25">
      <c r="A1102" s="116" t="s">
        <v>13748</v>
      </c>
      <c r="B1102" s="8" t="s">
        <v>13750</v>
      </c>
      <c r="C1102" s="8">
        <v>0</v>
      </c>
      <c r="D1102" s="8">
        <v>3</v>
      </c>
      <c r="E1102" s="8">
        <v>9</v>
      </c>
      <c r="F1102" s="8">
        <v>0</v>
      </c>
      <c r="G1102" s="8">
        <v>12</v>
      </c>
      <c r="H1102" s="8" t="s">
        <v>14328</v>
      </c>
    </row>
    <row r="1103" spans="1:8" x14ac:dyDescent="0.25">
      <c r="A1103" s="116" t="s">
        <v>10139</v>
      </c>
      <c r="B1103" s="8" t="s">
        <v>12345</v>
      </c>
      <c r="C1103" s="8">
        <v>0</v>
      </c>
      <c r="D1103" s="8">
        <v>0</v>
      </c>
      <c r="E1103" s="8">
        <v>9</v>
      </c>
      <c r="F1103" s="8">
        <v>0</v>
      </c>
      <c r="G1103" s="8">
        <v>9</v>
      </c>
      <c r="H1103" s="8" t="s">
        <v>14328</v>
      </c>
    </row>
    <row r="1104" spans="1:8" x14ac:dyDescent="0.25">
      <c r="A1104" s="115" t="s">
        <v>17643</v>
      </c>
      <c r="B1104" s="101" t="s">
        <v>17644</v>
      </c>
      <c r="C1104" s="101">
        <v>0</v>
      </c>
      <c r="D1104" s="101">
        <v>3</v>
      </c>
      <c r="E1104" s="101">
        <v>6</v>
      </c>
      <c r="F1104" s="101">
        <v>0</v>
      </c>
      <c r="G1104" s="101">
        <v>9</v>
      </c>
      <c r="H1104" s="101" t="s">
        <v>14329</v>
      </c>
    </row>
    <row r="1105" spans="1:8" x14ac:dyDescent="0.25">
      <c r="A1105" s="115" t="s">
        <v>16543</v>
      </c>
      <c r="B1105" s="101" t="s">
        <v>16993</v>
      </c>
      <c r="C1105" s="101">
        <v>0</v>
      </c>
      <c r="D1105" s="101">
        <v>7</v>
      </c>
      <c r="E1105" s="101">
        <v>9</v>
      </c>
      <c r="F1105" s="101">
        <v>0</v>
      </c>
      <c r="G1105" s="101">
        <v>16</v>
      </c>
      <c r="H1105" s="101" t="s">
        <v>14377</v>
      </c>
    </row>
    <row r="1106" spans="1:8" x14ac:dyDescent="0.25">
      <c r="A1106" s="109" t="s">
        <v>4065</v>
      </c>
      <c r="B1106" s="10" t="s">
        <v>4066</v>
      </c>
      <c r="C1106" s="10">
        <v>0</v>
      </c>
      <c r="D1106" s="10">
        <v>3</v>
      </c>
      <c r="E1106" s="10">
        <v>6</v>
      </c>
      <c r="F1106" s="10">
        <v>0</v>
      </c>
      <c r="G1106" s="10">
        <v>9</v>
      </c>
      <c r="H1106" s="10" t="s">
        <v>520</v>
      </c>
    </row>
    <row r="1107" spans="1:8" x14ac:dyDescent="0.25">
      <c r="A1107" s="116" t="s">
        <v>4071</v>
      </c>
      <c r="B1107" s="8" t="s">
        <v>10404</v>
      </c>
      <c r="C1107" s="8">
        <v>0</v>
      </c>
      <c r="D1107" s="8">
        <v>3</v>
      </c>
      <c r="E1107" s="8">
        <v>9</v>
      </c>
      <c r="F1107" s="8">
        <v>3</v>
      </c>
      <c r="G1107" s="8">
        <v>15</v>
      </c>
      <c r="H1107" s="8" t="s">
        <v>14328</v>
      </c>
    </row>
    <row r="1108" spans="1:8" x14ac:dyDescent="0.25">
      <c r="A1108" s="116" t="s">
        <v>23101</v>
      </c>
      <c r="B1108" s="8" t="s">
        <v>23102</v>
      </c>
      <c r="C1108" s="8">
        <v>0</v>
      </c>
      <c r="D1108" s="8">
        <v>0</v>
      </c>
      <c r="E1108" s="8">
        <v>6</v>
      </c>
      <c r="F1108" s="8">
        <v>0</v>
      </c>
      <c r="G1108" s="8">
        <v>6</v>
      </c>
      <c r="H1108" s="8" t="s">
        <v>14328</v>
      </c>
    </row>
    <row r="1109" spans="1:8" x14ac:dyDescent="0.25">
      <c r="A1109" s="73" t="s">
        <v>17631</v>
      </c>
      <c r="B1109" s="3" t="s">
        <v>17633</v>
      </c>
      <c r="C1109" s="3">
        <v>0</v>
      </c>
      <c r="D1109" s="3">
        <v>0</v>
      </c>
      <c r="E1109" s="3">
        <v>6</v>
      </c>
      <c r="F1109" s="3">
        <v>0</v>
      </c>
      <c r="G1109" s="3">
        <v>6</v>
      </c>
      <c r="H1109" s="3" t="s">
        <v>12324</v>
      </c>
    </row>
    <row r="1110" spans="1:8" x14ac:dyDescent="0.25">
      <c r="A1110" s="73" t="s">
        <v>18892</v>
      </c>
      <c r="B1110" s="3" t="s">
        <v>18893</v>
      </c>
      <c r="C1110" s="3">
        <v>0</v>
      </c>
      <c r="D1110" s="3">
        <v>0</v>
      </c>
      <c r="E1110" s="3">
        <v>3</v>
      </c>
      <c r="F1110" s="3">
        <v>0</v>
      </c>
      <c r="G1110" s="3">
        <v>3</v>
      </c>
      <c r="H1110" s="3" t="s">
        <v>12324</v>
      </c>
    </row>
    <row r="1111" spans="1:8" x14ac:dyDescent="0.25">
      <c r="A1111" s="171" t="s">
        <v>4077</v>
      </c>
      <c r="B1111" s="172" t="s">
        <v>4078</v>
      </c>
      <c r="C1111" s="172">
        <v>3</v>
      </c>
      <c r="D1111" s="172">
        <v>3</v>
      </c>
      <c r="E1111" s="172">
        <v>9</v>
      </c>
      <c r="F1111" s="172">
        <v>3</v>
      </c>
      <c r="G1111" s="172">
        <v>18</v>
      </c>
      <c r="H1111" s="172" t="s">
        <v>397</v>
      </c>
    </row>
    <row r="1112" spans="1:8" x14ac:dyDescent="0.25">
      <c r="A1112" s="171" t="s">
        <v>4081</v>
      </c>
      <c r="B1112" s="172" t="s">
        <v>4082</v>
      </c>
      <c r="C1112" s="172">
        <v>0</v>
      </c>
      <c r="D1112" s="172">
        <v>3</v>
      </c>
      <c r="E1112" s="172">
        <v>9</v>
      </c>
      <c r="F1112" s="172">
        <v>3</v>
      </c>
      <c r="G1112" s="172">
        <v>15</v>
      </c>
      <c r="H1112" s="172" t="s">
        <v>397</v>
      </c>
    </row>
    <row r="1113" spans="1:8" x14ac:dyDescent="0.25">
      <c r="A1113" s="105" t="s">
        <v>4086</v>
      </c>
      <c r="B1113" s="70" t="s">
        <v>4087</v>
      </c>
      <c r="C1113" s="70">
        <v>3</v>
      </c>
      <c r="D1113" s="70">
        <v>3</v>
      </c>
      <c r="E1113" s="70">
        <v>9</v>
      </c>
      <c r="F1113" s="70">
        <v>3</v>
      </c>
      <c r="G1113" s="70">
        <v>18</v>
      </c>
      <c r="H1113" s="70" t="s">
        <v>197</v>
      </c>
    </row>
    <row r="1114" spans="1:8" x14ac:dyDescent="0.25">
      <c r="A1114" s="73" t="s">
        <v>18876</v>
      </c>
      <c r="B1114" s="3" t="s">
        <v>18877</v>
      </c>
      <c r="C1114" s="3">
        <v>0</v>
      </c>
      <c r="D1114" s="3">
        <v>0</v>
      </c>
      <c r="E1114" s="3">
        <v>6</v>
      </c>
      <c r="F1114" s="3">
        <v>0</v>
      </c>
      <c r="G1114" s="3">
        <v>6</v>
      </c>
      <c r="H1114" s="3" t="s">
        <v>12324</v>
      </c>
    </row>
    <row r="1115" spans="1:8" x14ac:dyDescent="0.25">
      <c r="A1115" s="115" t="s">
        <v>14540</v>
      </c>
      <c r="B1115" s="101" t="s">
        <v>15985</v>
      </c>
      <c r="C1115" s="101">
        <v>0</v>
      </c>
      <c r="D1115" s="101">
        <v>6</v>
      </c>
      <c r="E1115" s="101">
        <v>9</v>
      </c>
      <c r="F1115" s="101">
        <v>0</v>
      </c>
      <c r="G1115" s="101">
        <v>15</v>
      </c>
      <c r="H1115" s="101" t="s">
        <v>14403</v>
      </c>
    </row>
    <row r="1116" spans="1:8" x14ac:dyDescent="0.25">
      <c r="A1116" s="148" t="s">
        <v>10088</v>
      </c>
      <c r="B1116" s="149" t="s">
        <v>10569</v>
      </c>
      <c r="C1116" s="149">
        <v>0</v>
      </c>
      <c r="D1116" s="149">
        <v>0</v>
      </c>
      <c r="E1116" s="149">
        <v>9</v>
      </c>
      <c r="F1116" s="149">
        <v>3</v>
      </c>
      <c r="G1116" s="149">
        <v>12</v>
      </c>
      <c r="H1116" s="149" t="s">
        <v>14403</v>
      </c>
    </row>
    <row r="1117" spans="1:8" x14ac:dyDescent="0.25">
      <c r="A1117" s="148" t="s">
        <v>14750</v>
      </c>
      <c r="B1117" s="149" t="s">
        <v>14752</v>
      </c>
      <c r="C1117" s="149">
        <v>3</v>
      </c>
      <c r="D1117" s="149">
        <v>3</v>
      </c>
      <c r="E1117" s="149">
        <v>9</v>
      </c>
      <c r="F1117" s="149">
        <v>0</v>
      </c>
      <c r="G1117" s="149">
        <v>15</v>
      </c>
      <c r="H1117" s="149" t="s">
        <v>14329</v>
      </c>
    </row>
    <row r="1118" spans="1:8" x14ac:dyDescent="0.25">
      <c r="A1118" s="146" t="s">
        <v>4091</v>
      </c>
      <c r="B1118" s="147" t="s">
        <v>17645</v>
      </c>
      <c r="C1118" s="147">
        <v>0</v>
      </c>
      <c r="D1118" s="147">
        <v>3</v>
      </c>
      <c r="E1118" s="147">
        <v>9</v>
      </c>
      <c r="F1118" s="147">
        <v>3</v>
      </c>
      <c r="G1118" s="147">
        <v>15</v>
      </c>
      <c r="H1118" s="147" t="s">
        <v>197</v>
      </c>
    </row>
    <row r="1119" spans="1:8" x14ac:dyDescent="0.25">
      <c r="A1119" s="157" t="s">
        <v>13732</v>
      </c>
      <c r="B1119" s="160" t="s">
        <v>17646</v>
      </c>
      <c r="C1119" s="160">
        <v>0</v>
      </c>
      <c r="D1119" s="160">
        <v>0</v>
      </c>
      <c r="E1119" s="160">
        <v>6</v>
      </c>
      <c r="F1119" s="160">
        <v>0</v>
      </c>
      <c r="G1119" s="160">
        <v>6</v>
      </c>
      <c r="H1119" s="160" t="s">
        <v>942</v>
      </c>
    </row>
    <row r="1120" spans="1:8" x14ac:dyDescent="0.25">
      <c r="A1120" s="155" t="s">
        <v>4097</v>
      </c>
      <c r="B1120" s="144" t="s">
        <v>4098</v>
      </c>
      <c r="C1120" s="144">
        <v>3</v>
      </c>
      <c r="D1120" s="144">
        <v>3</v>
      </c>
      <c r="E1120" s="144">
        <v>9</v>
      </c>
      <c r="F1120" s="144">
        <v>0</v>
      </c>
      <c r="G1120" s="144">
        <v>15</v>
      </c>
      <c r="H1120" s="144" t="s">
        <v>12305</v>
      </c>
    </row>
    <row r="1121" spans="1:8" x14ac:dyDescent="0.25">
      <c r="A1121" s="151" t="s">
        <v>4103</v>
      </c>
      <c r="B1121" s="153" t="s">
        <v>15035</v>
      </c>
      <c r="C1121" s="153">
        <v>0</v>
      </c>
      <c r="D1121" s="153">
        <v>4</v>
      </c>
      <c r="E1121" s="153">
        <v>0</v>
      </c>
      <c r="F1121" s="153">
        <v>0</v>
      </c>
      <c r="G1121" s="153">
        <v>4</v>
      </c>
      <c r="H1121" s="153" t="s">
        <v>520</v>
      </c>
    </row>
    <row r="1122" spans="1:8" x14ac:dyDescent="0.25">
      <c r="A1122" s="148" t="s">
        <v>15134</v>
      </c>
      <c r="B1122" s="149" t="s">
        <v>15953</v>
      </c>
      <c r="C1122" s="149">
        <v>3</v>
      </c>
      <c r="D1122" s="149">
        <v>7</v>
      </c>
      <c r="E1122" s="149">
        <v>6</v>
      </c>
      <c r="F1122" s="149">
        <v>0</v>
      </c>
      <c r="G1122" s="149">
        <v>16</v>
      </c>
      <c r="H1122" s="149" t="s">
        <v>14329</v>
      </c>
    </row>
    <row r="1123" spans="1:8" x14ac:dyDescent="0.25">
      <c r="A1123" s="155" t="s">
        <v>4106</v>
      </c>
      <c r="B1123" s="144" t="s">
        <v>4107</v>
      </c>
      <c r="C1123" s="144">
        <v>0</v>
      </c>
      <c r="D1123" s="144">
        <v>3</v>
      </c>
      <c r="E1123" s="144">
        <v>6</v>
      </c>
      <c r="F1123" s="144">
        <v>0</v>
      </c>
      <c r="G1123" s="144">
        <v>9</v>
      </c>
      <c r="H1123" s="144" t="s">
        <v>12305</v>
      </c>
    </row>
    <row r="1124" spans="1:8" x14ac:dyDescent="0.25">
      <c r="A1124" s="155" t="s">
        <v>13721</v>
      </c>
      <c r="B1124" s="144" t="s">
        <v>13722</v>
      </c>
      <c r="C1124" s="144">
        <v>0</v>
      </c>
      <c r="D1124" s="144">
        <v>0</v>
      </c>
      <c r="E1124" s="144">
        <v>6</v>
      </c>
      <c r="F1124" s="144">
        <v>0</v>
      </c>
      <c r="G1124" s="144">
        <v>6</v>
      </c>
      <c r="H1124" s="144" t="s">
        <v>12305</v>
      </c>
    </row>
    <row r="1125" spans="1:8" x14ac:dyDescent="0.25">
      <c r="A1125" s="154" t="s">
        <v>4111</v>
      </c>
      <c r="B1125" s="158" t="s">
        <v>4112</v>
      </c>
      <c r="C1125" s="158">
        <v>0</v>
      </c>
      <c r="D1125" s="158">
        <v>3</v>
      </c>
      <c r="E1125" s="158">
        <v>3</v>
      </c>
      <c r="F1125" s="158">
        <v>0</v>
      </c>
      <c r="G1125" s="158">
        <v>6</v>
      </c>
      <c r="H1125" s="158" t="s">
        <v>12324</v>
      </c>
    </row>
    <row r="1126" spans="1:8" x14ac:dyDescent="0.25">
      <c r="A1126" s="154" t="s">
        <v>14124</v>
      </c>
      <c r="B1126" s="158" t="s">
        <v>14126</v>
      </c>
      <c r="C1126" s="158">
        <v>0</v>
      </c>
      <c r="D1126" s="158">
        <v>3</v>
      </c>
      <c r="E1126" s="158">
        <v>9</v>
      </c>
      <c r="F1126" s="158">
        <v>0</v>
      </c>
      <c r="G1126" s="158">
        <v>12</v>
      </c>
      <c r="H1126" s="158" t="s">
        <v>12324</v>
      </c>
    </row>
    <row r="1127" spans="1:8" x14ac:dyDescent="0.25">
      <c r="A1127" s="150" t="s">
        <v>4117</v>
      </c>
      <c r="B1127" s="152" t="s">
        <v>4118</v>
      </c>
      <c r="C1127" s="152">
        <v>3</v>
      </c>
      <c r="D1127" s="152">
        <v>3</v>
      </c>
      <c r="E1127" s="152">
        <v>9</v>
      </c>
      <c r="F1127" s="152">
        <v>3</v>
      </c>
      <c r="G1127" s="152">
        <v>18</v>
      </c>
      <c r="H1127" s="152" t="s">
        <v>397</v>
      </c>
    </row>
    <row r="1128" spans="1:8" x14ac:dyDescent="0.25">
      <c r="A1128" s="151" t="s">
        <v>4121</v>
      </c>
      <c r="B1128" s="153" t="s">
        <v>4122</v>
      </c>
      <c r="C1128" s="153">
        <v>0</v>
      </c>
      <c r="D1128" s="153">
        <v>3</v>
      </c>
      <c r="E1128" s="153">
        <v>6</v>
      </c>
      <c r="F1128" s="153">
        <v>0</v>
      </c>
      <c r="G1128" s="153">
        <v>9</v>
      </c>
      <c r="H1128" s="153" t="s">
        <v>520</v>
      </c>
    </row>
    <row r="1129" spans="1:8" x14ac:dyDescent="0.25">
      <c r="A1129" s="156" t="s">
        <v>4127</v>
      </c>
      <c r="B1129" s="159" t="s">
        <v>4128</v>
      </c>
      <c r="C1129" s="159">
        <v>3</v>
      </c>
      <c r="D1129" s="159">
        <v>3</v>
      </c>
      <c r="E1129" s="159">
        <v>10</v>
      </c>
      <c r="F1129" s="159">
        <v>3</v>
      </c>
      <c r="G1129" s="159">
        <v>19</v>
      </c>
      <c r="H1129" s="159" t="s">
        <v>14328</v>
      </c>
    </row>
    <row r="1130" spans="1:8" x14ac:dyDescent="0.25">
      <c r="A1130" s="154" t="s">
        <v>4132</v>
      </c>
      <c r="B1130" s="158" t="s">
        <v>4133</v>
      </c>
      <c r="C1130" s="158">
        <v>3</v>
      </c>
      <c r="D1130" s="158">
        <v>3</v>
      </c>
      <c r="E1130" s="158">
        <v>7</v>
      </c>
      <c r="F1130" s="158">
        <v>0</v>
      </c>
      <c r="G1130" s="158">
        <v>13</v>
      </c>
      <c r="H1130" s="158" t="s">
        <v>12324</v>
      </c>
    </row>
    <row r="1131" spans="1:8" x14ac:dyDescent="0.25">
      <c r="A1131" s="150" t="s">
        <v>4135</v>
      </c>
      <c r="B1131" s="152" t="s">
        <v>4136</v>
      </c>
      <c r="C1131" s="152">
        <v>0</v>
      </c>
      <c r="D1131" s="152">
        <v>3</v>
      </c>
      <c r="E1131" s="152">
        <v>3</v>
      </c>
      <c r="F1131" s="152">
        <v>3</v>
      </c>
      <c r="G1131" s="152">
        <v>9</v>
      </c>
      <c r="H1131" s="152" t="s">
        <v>397</v>
      </c>
    </row>
    <row r="1132" spans="1:8" x14ac:dyDescent="0.25">
      <c r="A1132" s="150" t="s">
        <v>13715</v>
      </c>
      <c r="B1132" s="152" t="s">
        <v>13714</v>
      </c>
      <c r="C1132" s="152">
        <v>0</v>
      </c>
      <c r="D1132" s="152">
        <v>0</v>
      </c>
      <c r="E1132" s="152">
        <v>6</v>
      </c>
      <c r="F1132" s="152">
        <v>0</v>
      </c>
      <c r="G1132" s="152">
        <v>6</v>
      </c>
      <c r="H1132" s="152" t="s">
        <v>397</v>
      </c>
    </row>
    <row r="1133" spans="1:8" x14ac:dyDescent="0.25">
      <c r="A1133" s="156" t="s">
        <v>6651</v>
      </c>
      <c r="B1133" s="159" t="s">
        <v>10416</v>
      </c>
      <c r="C1133" s="159">
        <v>0</v>
      </c>
      <c r="D1133" s="159">
        <v>0</v>
      </c>
      <c r="E1133" s="159">
        <v>11</v>
      </c>
      <c r="F1133" s="159">
        <v>0</v>
      </c>
      <c r="G1133" s="159">
        <v>11</v>
      </c>
      <c r="H1133" s="159" t="s">
        <v>14328</v>
      </c>
    </row>
    <row r="1134" spans="1:8" x14ac:dyDescent="0.25">
      <c r="A1134" s="156" t="s">
        <v>21643</v>
      </c>
      <c r="B1134" s="159" t="s">
        <v>21645</v>
      </c>
      <c r="C1134" s="159">
        <v>0</v>
      </c>
      <c r="D1134" s="159">
        <v>0</v>
      </c>
      <c r="E1134" s="159">
        <v>6</v>
      </c>
      <c r="F1134" s="159">
        <v>0</v>
      </c>
      <c r="G1134" s="159">
        <v>6</v>
      </c>
      <c r="H1134" s="159" t="s">
        <v>14328</v>
      </c>
    </row>
    <row r="1135" spans="1:8" x14ac:dyDescent="0.25">
      <c r="A1135" s="148" t="s">
        <v>14767</v>
      </c>
      <c r="B1135" s="149" t="s">
        <v>14769</v>
      </c>
      <c r="C1135" s="149">
        <v>0</v>
      </c>
      <c r="D1135" s="149">
        <v>3</v>
      </c>
      <c r="E1135" s="149">
        <v>9</v>
      </c>
      <c r="F1135" s="149">
        <v>3</v>
      </c>
      <c r="G1135" s="149">
        <v>15</v>
      </c>
      <c r="H1135" s="149" t="s">
        <v>14403</v>
      </c>
    </row>
    <row r="1136" spans="1:8" x14ac:dyDescent="0.25">
      <c r="A1136" s="148" t="s">
        <v>15593</v>
      </c>
      <c r="B1136" s="149" t="s">
        <v>15595</v>
      </c>
      <c r="C1136" s="149">
        <v>0</v>
      </c>
      <c r="D1136" s="149">
        <v>3</v>
      </c>
      <c r="E1136" s="149">
        <v>6</v>
      </c>
      <c r="F1136" s="149">
        <v>0</v>
      </c>
      <c r="G1136" s="149">
        <v>9</v>
      </c>
      <c r="H1136" s="149" t="s">
        <v>14399</v>
      </c>
    </row>
    <row r="1137" spans="1:8" x14ac:dyDescent="0.25">
      <c r="A1137" s="148" t="s">
        <v>15181</v>
      </c>
      <c r="B1137" s="149" t="s">
        <v>15183</v>
      </c>
      <c r="C1137" s="149">
        <v>0</v>
      </c>
      <c r="D1137" s="149">
        <v>3</v>
      </c>
      <c r="E1137" s="149">
        <v>6</v>
      </c>
      <c r="F1137" s="149">
        <v>0</v>
      </c>
      <c r="G1137" s="149">
        <v>9</v>
      </c>
      <c r="H1137" s="149" t="s">
        <v>14329</v>
      </c>
    </row>
    <row r="1138" spans="1:8" x14ac:dyDescent="0.25">
      <c r="A1138" s="148" t="s">
        <v>14811</v>
      </c>
      <c r="B1138" s="149" t="s">
        <v>14813</v>
      </c>
      <c r="C1138" s="149">
        <v>0</v>
      </c>
      <c r="D1138" s="149">
        <v>0</v>
      </c>
      <c r="E1138" s="149">
        <v>6</v>
      </c>
      <c r="F1138" s="149">
        <v>0</v>
      </c>
      <c r="G1138" s="149">
        <v>6</v>
      </c>
      <c r="H1138" s="149" t="s">
        <v>14403</v>
      </c>
    </row>
    <row r="1139" spans="1:8" x14ac:dyDescent="0.25">
      <c r="A1139" s="146" t="s">
        <v>4139</v>
      </c>
      <c r="B1139" s="147" t="s">
        <v>4140</v>
      </c>
      <c r="C1139" s="147">
        <v>0</v>
      </c>
      <c r="D1139" s="147">
        <v>3</v>
      </c>
      <c r="E1139" s="147">
        <v>6</v>
      </c>
      <c r="F1139" s="147">
        <v>0</v>
      </c>
      <c r="G1139" s="147">
        <v>9</v>
      </c>
      <c r="H1139" s="147" t="s">
        <v>197</v>
      </c>
    </row>
    <row r="1140" spans="1:8" x14ac:dyDescent="0.25">
      <c r="A1140" s="146" t="s">
        <v>4143</v>
      </c>
      <c r="B1140" s="147" t="s">
        <v>10314</v>
      </c>
      <c r="C1140" s="147">
        <v>0</v>
      </c>
      <c r="D1140" s="147">
        <v>3</v>
      </c>
      <c r="E1140" s="147">
        <v>9</v>
      </c>
      <c r="F1140" s="147">
        <v>3</v>
      </c>
      <c r="G1140" s="147">
        <v>15</v>
      </c>
      <c r="H1140" s="147" t="s">
        <v>197</v>
      </c>
    </row>
    <row r="1141" spans="1:8" x14ac:dyDescent="0.25">
      <c r="A1141" s="150" t="s">
        <v>22628</v>
      </c>
      <c r="B1141" s="152" t="s">
        <v>22630</v>
      </c>
      <c r="C1141" s="152">
        <v>0</v>
      </c>
      <c r="D1141" s="152">
        <v>0</v>
      </c>
      <c r="E1141" s="152">
        <v>6</v>
      </c>
      <c r="F1141" s="152">
        <v>0</v>
      </c>
      <c r="G1141" s="152">
        <v>6</v>
      </c>
      <c r="H1141" s="152" t="s">
        <v>397</v>
      </c>
    </row>
    <row r="1142" spans="1:8" x14ac:dyDescent="0.25">
      <c r="A1142" s="154" t="s">
        <v>4147</v>
      </c>
      <c r="B1142" s="158" t="s">
        <v>4148</v>
      </c>
      <c r="C1142" s="158">
        <v>3</v>
      </c>
      <c r="D1142" s="158">
        <v>3</v>
      </c>
      <c r="E1142" s="158">
        <v>6</v>
      </c>
      <c r="F1142" s="158">
        <v>0</v>
      </c>
      <c r="G1142" s="158">
        <v>12</v>
      </c>
      <c r="H1142" s="158" t="s">
        <v>12324</v>
      </c>
    </row>
    <row r="1143" spans="1:8" x14ac:dyDescent="0.25">
      <c r="A1143" s="148" t="s">
        <v>23045</v>
      </c>
      <c r="B1143" s="149" t="s">
        <v>23047</v>
      </c>
      <c r="C1143" s="149">
        <v>0</v>
      </c>
      <c r="D1143" s="149">
        <v>0</v>
      </c>
      <c r="E1143" s="149">
        <v>6</v>
      </c>
      <c r="F1143" s="149">
        <v>0</v>
      </c>
      <c r="G1143" s="149">
        <v>6</v>
      </c>
      <c r="H1143" s="149" t="s">
        <v>14399</v>
      </c>
    </row>
    <row r="1144" spans="1:8" x14ac:dyDescent="0.25">
      <c r="A1144" s="156" t="s">
        <v>4152</v>
      </c>
      <c r="B1144" s="159" t="s">
        <v>10391</v>
      </c>
      <c r="C1144" s="159">
        <v>0</v>
      </c>
      <c r="D1144" s="159">
        <v>3</v>
      </c>
      <c r="E1144" s="159">
        <v>10</v>
      </c>
      <c r="F1144" s="159">
        <v>3</v>
      </c>
      <c r="G1144" s="159">
        <v>16</v>
      </c>
      <c r="H1144" s="159" t="s">
        <v>14328</v>
      </c>
    </row>
    <row r="1145" spans="1:8" x14ac:dyDescent="0.25">
      <c r="A1145" s="148" t="s">
        <v>16571</v>
      </c>
      <c r="B1145" s="149" t="s">
        <v>16994</v>
      </c>
      <c r="C1145" s="149">
        <v>0</v>
      </c>
      <c r="D1145" s="149">
        <v>0</v>
      </c>
      <c r="E1145" s="149">
        <v>6</v>
      </c>
      <c r="F1145" s="149">
        <v>0</v>
      </c>
      <c r="G1145" s="149">
        <v>6</v>
      </c>
      <c r="H1145" s="149" t="s">
        <v>14377</v>
      </c>
    </row>
    <row r="1146" spans="1:8" x14ac:dyDescent="0.25">
      <c r="A1146" s="157" t="s">
        <v>4155</v>
      </c>
      <c r="B1146" s="160" t="s">
        <v>4156</v>
      </c>
      <c r="C1146" s="160">
        <v>0</v>
      </c>
      <c r="D1146" s="160">
        <v>3</v>
      </c>
      <c r="E1146" s="160">
        <v>9</v>
      </c>
      <c r="F1146" s="160">
        <v>3</v>
      </c>
      <c r="G1146" s="160">
        <v>15</v>
      </c>
      <c r="H1146" s="160" t="s">
        <v>942</v>
      </c>
    </row>
    <row r="1147" spans="1:8" x14ac:dyDescent="0.25">
      <c r="A1147" s="156" t="s">
        <v>4160</v>
      </c>
      <c r="B1147" s="159" t="s">
        <v>4161</v>
      </c>
      <c r="C1147" s="159">
        <v>0</v>
      </c>
      <c r="D1147" s="159">
        <v>3</v>
      </c>
      <c r="E1147" s="159">
        <v>9</v>
      </c>
      <c r="F1147" s="159">
        <v>3</v>
      </c>
      <c r="G1147" s="159">
        <v>15</v>
      </c>
      <c r="H1147" s="159" t="s">
        <v>14328</v>
      </c>
    </row>
    <row r="1148" spans="1:8" x14ac:dyDescent="0.25">
      <c r="A1148" s="154" t="s">
        <v>4164</v>
      </c>
      <c r="B1148" s="158" t="s">
        <v>4165</v>
      </c>
      <c r="C1148" s="158">
        <v>3</v>
      </c>
      <c r="D1148" s="158">
        <v>3</v>
      </c>
      <c r="E1148" s="158">
        <v>6</v>
      </c>
      <c r="F1148" s="158">
        <v>0</v>
      </c>
      <c r="G1148" s="158">
        <v>12</v>
      </c>
      <c r="H1148" s="158" t="s">
        <v>12324</v>
      </c>
    </row>
    <row r="1149" spans="1:8" x14ac:dyDescent="0.25">
      <c r="A1149" s="157" t="s">
        <v>4167</v>
      </c>
      <c r="B1149" s="160" t="s">
        <v>4168</v>
      </c>
      <c r="C1149" s="160">
        <v>0</v>
      </c>
      <c r="D1149" s="160">
        <v>3</v>
      </c>
      <c r="E1149" s="160">
        <v>9</v>
      </c>
      <c r="F1149" s="160">
        <v>3</v>
      </c>
      <c r="G1149" s="160">
        <v>15</v>
      </c>
      <c r="H1149" s="160" t="s">
        <v>942</v>
      </c>
    </row>
    <row r="1150" spans="1:8" x14ac:dyDescent="0.25">
      <c r="A1150" s="154" t="s">
        <v>4170</v>
      </c>
      <c r="B1150" s="158" t="s">
        <v>4171</v>
      </c>
      <c r="C1150" s="158">
        <v>0</v>
      </c>
      <c r="D1150" s="158">
        <v>3</v>
      </c>
      <c r="E1150" s="158">
        <v>6</v>
      </c>
      <c r="F1150" s="158">
        <v>0</v>
      </c>
      <c r="G1150" s="158">
        <v>9</v>
      </c>
      <c r="H1150" s="158" t="s">
        <v>12324</v>
      </c>
    </row>
    <row r="1151" spans="1:8" x14ac:dyDescent="0.25">
      <c r="A1151" s="154" t="s">
        <v>13941</v>
      </c>
      <c r="B1151" s="158" t="s">
        <v>13943</v>
      </c>
      <c r="C1151" s="158">
        <v>0</v>
      </c>
      <c r="D1151" s="158">
        <v>0</v>
      </c>
      <c r="E1151" s="158">
        <v>3</v>
      </c>
      <c r="F1151" s="158">
        <v>0</v>
      </c>
      <c r="G1151" s="158">
        <v>3</v>
      </c>
      <c r="H1151" s="158" t="s">
        <v>12324</v>
      </c>
    </row>
    <row r="1152" spans="1:8" x14ac:dyDescent="0.25">
      <c r="A1152" s="150" t="s">
        <v>4174</v>
      </c>
      <c r="B1152" s="152" t="s">
        <v>4175</v>
      </c>
      <c r="C1152" s="152">
        <v>3</v>
      </c>
      <c r="D1152" s="152">
        <v>3</v>
      </c>
      <c r="E1152" s="152">
        <v>10</v>
      </c>
      <c r="F1152" s="152">
        <v>3</v>
      </c>
      <c r="G1152" s="152">
        <v>19</v>
      </c>
      <c r="H1152" s="152" t="s">
        <v>397</v>
      </c>
    </row>
    <row r="1153" spans="1:8" x14ac:dyDescent="0.25">
      <c r="A1153" s="148" t="s">
        <v>14521</v>
      </c>
      <c r="B1153" s="149" t="s">
        <v>14523</v>
      </c>
      <c r="C1153" s="149">
        <v>3</v>
      </c>
      <c r="D1153" s="149">
        <v>3</v>
      </c>
      <c r="E1153" s="149">
        <v>9</v>
      </c>
      <c r="F1153" s="149">
        <v>3</v>
      </c>
      <c r="G1153" s="149">
        <v>18</v>
      </c>
      <c r="H1153" s="149" t="s">
        <v>14403</v>
      </c>
    </row>
    <row r="1154" spans="1:8" x14ac:dyDescent="0.25">
      <c r="A1154" s="154" t="s">
        <v>4178</v>
      </c>
      <c r="B1154" s="158" t="s">
        <v>4179</v>
      </c>
      <c r="C1154" s="158">
        <v>0</v>
      </c>
      <c r="D1154" s="158">
        <v>3</v>
      </c>
      <c r="E1154" s="158">
        <v>6</v>
      </c>
      <c r="F1154" s="158">
        <v>0</v>
      </c>
      <c r="G1154" s="158">
        <v>9</v>
      </c>
      <c r="H1154" s="158" t="s">
        <v>12324</v>
      </c>
    </row>
    <row r="1155" spans="1:8" x14ac:dyDescent="0.25">
      <c r="A1155" s="154" t="s">
        <v>4183</v>
      </c>
      <c r="B1155" s="158" t="s">
        <v>4184</v>
      </c>
      <c r="C1155" s="158">
        <v>0</v>
      </c>
      <c r="D1155" s="158">
        <v>3</v>
      </c>
      <c r="E1155" s="158">
        <v>6</v>
      </c>
      <c r="F1155" s="158">
        <v>0</v>
      </c>
      <c r="G1155" s="158">
        <v>9</v>
      </c>
      <c r="H1155" s="158" t="s">
        <v>12324</v>
      </c>
    </row>
    <row r="1156" spans="1:8" x14ac:dyDescent="0.25">
      <c r="A1156" s="154" t="s">
        <v>7014</v>
      </c>
      <c r="B1156" s="158" t="s">
        <v>7013</v>
      </c>
      <c r="C1156" s="158">
        <v>0</v>
      </c>
      <c r="D1156" s="158">
        <v>0</v>
      </c>
      <c r="E1156" s="158">
        <v>3</v>
      </c>
      <c r="F1156" s="158">
        <v>0</v>
      </c>
      <c r="G1156" s="158">
        <v>3</v>
      </c>
      <c r="H1156" s="158" t="s">
        <v>12324</v>
      </c>
    </row>
    <row r="1157" spans="1:8" x14ac:dyDescent="0.25">
      <c r="A1157" s="150" t="s">
        <v>4190</v>
      </c>
      <c r="B1157" s="152" t="s">
        <v>4191</v>
      </c>
      <c r="C1157" s="152">
        <v>3</v>
      </c>
      <c r="D1157" s="152">
        <v>3</v>
      </c>
      <c r="E1157" s="152">
        <v>9</v>
      </c>
      <c r="F1157" s="152">
        <v>3</v>
      </c>
      <c r="G1157" s="152">
        <v>18</v>
      </c>
      <c r="H1157" s="152" t="s">
        <v>397</v>
      </c>
    </row>
    <row r="1158" spans="1:8" x14ac:dyDescent="0.25">
      <c r="A1158" s="146" t="s">
        <v>4194</v>
      </c>
      <c r="B1158" s="147" t="s">
        <v>4195</v>
      </c>
      <c r="C1158" s="147">
        <v>3</v>
      </c>
      <c r="D1158" s="147">
        <v>3</v>
      </c>
      <c r="E1158" s="147">
        <v>9</v>
      </c>
      <c r="F1158" s="147">
        <v>3</v>
      </c>
      <c r="G1158" s="147">
        <v>18</v>
      </c>
      <c r="H1158" s="147" t="s">
        <v>197</v>
      </c>
    </row>
    <row r="1159" spans="1:8" x14ac:dyDescent="0.25">
      <c r="A1159" s="154" t="s">
        <v>4199</v>
      </c>
      <c r="B1159" s="158" t="s">
        <v>10213</v>
      </c>
      <c r="C1159" s="158">
        <v>3</v>
      </c>
      <c r="D1159" s="158">
        <v>3</v>
      </c>
      <c r="E1159" s="158">
        <v>3</v>
      </c>
      <c r="F1159" s="158">
        <v>0</v>
      </c>
      <c r="G1159" s="158">
        <v>9</v>
      </c>
      <c r="H1159" s="158" t="s">
        <v>12324</v>
      </c>
    </row>
    <row r="1160" spans="1:8" x14ac:dyDescent="0.25">
      <c r="A1160" s="148" t="s">
        <v>15584</v>
      </c>
      <c r="B1160" s="149" t="s">
        <v>15585</v>
      </c>
      <c r="C1160" s="149">
        <v>0</v>
      </c>
      <c r="D1160" s="149">
        <v>6</v>
      </c>
      <c r="E1160" s="149">
        <v>3</v>
      </c>
      <c r="F1160" s="149">
        <v>0</v>
      </c>
      <c r="G1160" s="149">
        <v>9</v>
      </c>
      <c r="H1160" s="149" t="s">
        <v>14377</v>
      </c>
    </row>
    <row r="1161" spans="1:8" x14ac:dyDescent="0.25">
      <c r="A1161" s="154" t="s">
        <v>4204</v>
      </c>
      <c r="B1161" s="158" t="s">
        <v>4205</v>
      </c>
      <c r="C1161" s="158">
        <v>3</v>
      </c>
      <c r="D1161" s="158">
        <v>3</v>
      </c>
      <c r="E1161" s="158">
        <v>9</v>
      </c>
      <c r="F1161" s="158">
        <v>0</v>
      </c>
      <c r="G1161" s="158">
        <v>15</v>
      </c>
      <c r="H1161" s="158" t="s">
        <v>12324</v>
      </c>
    </row>
    <row r="1162" spans="1:8" x14ac:dyDescent="0.25">
      <c r="A1162" s="156" t="s">
        <v>4209</v>
      </c>
      <c r="B1162" s="159" t="s">
        <v>4210</v>
      </c>
      <c r="C1162" s="159">
        <v>3</v>
      </c>
      <c r="D1162" s="159">
        <v>3</v>
      </c>
      <c r="E1162" s="159">
        <v>9</v>
      </c>
      <c r="F1162" s="159">
        <v>3</v>
      </c>
      <c r="G1162" s="159">
        <v>18</v>
      </c>
      <c r="H1162" s="159" t="s">
        <v>14328</v>
      </c>
    </row>
    <row r="1163" spans="1:8" x14ac:dyDescent="0.25">
      <c r="A1163" s="148" t="s">
        <v>10159</v>
      </c>
      <c r="B1163" s="149" t="s">
        <v>10251</v>
      </c>
      <c r="C1163" s="149">
        <v>0</v>
      </c>
      <c r="D1163" s="149">
        <v>3</v>
      </c>
      <c r="E1163" s="149">
        <v>9</v>
      </c>
      <c r="F1163" s="149">
        <v>3</v>
      </c>
      <c r="G1163" s="149">
        <v>15</v>
      </c>
      <c r="H1163" s="149" t="s">
        <v>14403</v>
      </c>
    </row>
    <row r="1164" spans="1:8" x14ac:dyDescent="0.25">
      <c r="A1164" s="155" t="s">
        <v>4213</v>
      </c>
      <c r="B1164" s="144" t="s">
        <v>4214</v>
      </c>
      <c r="C1164" s="144">
        <v>0</v>
      </c>
      <c r="D1164" s="144">
        <v>3</v>
      </c>
      <c r="E1164" s="144">
        <v>9</v>
      </c>
      <c r="F1164" s="144">
        <v>0</v>
      </c>
      <c r="G1164" s="144">
        <v>12</v>
      </c>
      <c r="H1164" s="144" t="s">
        <v>12305</v>
      </c>
    </row>
    <row r="1165" spans="1:8" x14ac:dyDescent="0.25">
      <c r="A1165" s="148" t="s">
        <v>15380</v>
      </c>
      <c r="B1165" s="149" t="s">
        <v>15382</v>
      </c>
      <c r="C1165" s="149">
        <v>3</v>
      </c>
      <c r="D1165" s="149">
        <v>3</v>
      </c>
      <c r="E1165" s="149">
        <v>0</v>
      </c>
      <c r="F1165" s="149">
        <v>0</v>
      </c>
      <c r="G1165" s="149">
        <v>6</v>
      </c>
      <c r="H1165" s="149" t="s">
        <v>14329</v>
      </c>
    </row>
    <row r="1166" spans="1:8" x14ac:dyDescent="0.25">
      <c r="A1166" s="148" t="s">
        <v>14631</v>
      </c>
      <c r="B1166" s="149" t="s">
        <v>14633</v>
      </c>
      <c r="C1166" s="149">
        <v>0</v>
      </c>
      <c r="D1166" s="149">
        <v>3</v>
      </c>
      <c r="E1166" s="149">
        <v>9</v>
      </c>
      <c r="F1166" s="149">
        <v>3</v>
      </c>
      <c r="G1166" s="149">
        <v>15</v>
      </c>
      <c r="H1166" s="149" t="s">
        <v>14403</v>
      </c>
    </row>
    <row r="1167" spans="1:8" x14ac:dyDescent="0.25">
      <c r="A1167" s="148" t="s">
        <v>14820</v>
      </c>
      <c r="B1167" s="149" t="s">
        <v>14822</v>
      </c>
      <c r="C1167" s="149">
        <v>0</v>
      </c>
      <c r="D1167" s="149">
        <v>0</v>
      </c>
      <c r="E1167" s="149">
        <v>6</v>
      </c>
      <c r="F1167" s="149">
        <v>0</v>
      </c>
      <c r="G1167" s="149">
        <v>6</v>
      </c>
      <c r="H1167" s="149" t="s">
        <v>14329</v>
      </c>
    </row>
    <row r="1168" spans="1:8" x14ac:dyDescent="0.25">
      <c r="A1168" s="154" t="s">
        <v>4220</v>
      </c>
      <c r="B1168" s="158" t="s">
        <v>4221</v>
      </c>
      <c r="C1168" s="158">
        <v>3</v>
      </c>
      <c r="D1168" s="158">
        <v>3</v>
      </c>
      <c r="E1168" s="158">
        <v>3</v>
      </c>
      <c r="F1168" s="158">
        <v>0</v>
      </c>
      <c r="G1168" s="158">
        <v>9</v>
      </c>
      <c r="H1168" s="158" t="s">
        <v>12324</v>
      </c>
    </row>
    <row r="1169" spans="1:8" x14ac:dyDescent="0.25">
      <c r="A1169" s="154" t="s">
        <v>4224</v>
      </c>
      <c r="B1169" s="158" t="s">
        <v>4225</v>
      </c>
      <c r="C1169" s="158">
        <v>0</v>
      </c>
      <c r="D1169" s="158">
        <v>2</v>
      </c>
      <c r="E1169" s="158">
        <v>2</v>
      </c>
      <c r="F1169" s="158">
        <v>0</v>
      </c>
      <c r="G1169" s="158">
        <v>4</v>
      </c>
      <c r="H1169" s="158" t="s">
        <v>12324</v>
      </c>
    </row>
    <row r="1170" spans="1:8" x14ac:dyDescent="0.25">
      <c r="A1170" s="151" t="s">
        <v>4229</v>
      </c>
      <c r="B1170" s="153" t="s">
        <v>4230</v>
      </c>
      <c r="C1170" s="153">
        <v>0</v>
      </c>
      <c r="D1170" s="153">
        <v>3</v>
      </c>
      <c r="E1170" s="153">
        <v>6</v>
      </c>
      <c r="F1170" s="153">
        <v>0</v>
      </c>
      <c r="G1170" s="153">
        <v>9</v>
      </c>
      <c r="H1170" s="153" t="s">
        <v>520</v>
      </c>
    </row>
    <row r="1171" spans="1:8" x14ac:dyDescent="0.25">
      <c r="A1171" s="151" t="s">
        <v>4233</v>
      </c>
      <c r="B1171" s="153" t="s">
        <v>4234</v>
      </c>
      <c r="C1171" s="153">
        <v>0</v>
      </c>
      <c r="D1171" s="153">
        <v>3</v>
      </c>
      <c r="E1171" s="153">
        <v>3</v>
      </c>
      <c r="F1171" s="153">
        <v>3</v>
      </c>
      <c r="G1171" s="153">
        <v>9</v>
      </c>
      <c r="H1171" s="153" t="s">
        <v>520</v>
      </c>
    </row>
    <row r="1172" spans="1:8" x14ac:dyDescent="0.25">
      <c r="A1172" s="148" t="s">
        <v>14422</v>
      </c>
      <c r="B1172" s="149" t="s">
        <v>14424</v>
      </c>
      <c r="C1172" s="149">
        <v>3</v>
      </c>
      <c r="D1172" s="149">
        <v>10</v>
      </c>
      <c r="E1172" s="149">
        <v>0</v>
      </c>
      <c r="F1172" s="149">
        <v>0</v>
      </c>
      <c r="G1172" s="149">
        <v>13</v>
      </c>
      <c r="H1172" s="149" t="s">
        <v>14377</v>
      </c>
    </row>
    <row r="1173" spans="1:8" x14ac:dyDescent="0.25">
      <c r="A1173" s="148" t="s">
        <v>15589</v>
      </c>
      <c r="B1173" s="149" t="s">
        <v>15591</v>
      </c>
      <c r="C1173" s="149">
        <v>0</v>
      </c>
      <c r="D1173" s="149">
        <v>10</v>
      </c>
      <c r="E1173" s="149">
        <v>5</v>
      </c>
      <c r="F1173" s="149">
        <v>0</v>
      </c>
      <c r="G1173" s="149">
        <v>15</v>
      </c>
      <c r="H1173" s="149" t="s">
        <v>14377</v>
      </c>
    </row>
    <row r="1174" spans="1:8" x14ac:dyDescent="0.25">
      <c r="A1174" s="148" t="s">
        <v>15637</v>
      </c>
      <c r="B1174" s="149" t="s">
        <v>15639</v>
      </c>
      <c r="C1174" s="149">
        <v>3</v>
      </c>
      <c r="D1174" s="149">
        <v>3</v>
      </c>
      <c r="E1174" s="149">
        <v>0</v>
      </c>
      <c r="F1174" s="149">
        <v>0</v>
      </c>
      <c r="G1174" s="149">
        <v>6</v>
      </c>
      <c r="H1174" s="149" t="s">
        <v>14377</v>
      </c>
    </row>
    <row r="1175" spans="1:8" x14ac:dyDescent="0.25">
      <c r="A1175" s="148" t="s">
        <v>15560</v>
      </c>
      <c r="B1175" s="149" t="s">
        <v>15141</v>
      </c>
      <c r="C1175" s="149">
        <v>3</v>
      </c>
      <c r="D1175" s="149">
        <v>3</v>
      </c>
      <c r="E1175" s="149">
        <v>0</v>
      </c>
      <c r="F1175" s="149">
        <v>0</v>
      </c>
      <c r="G1175" s="149">
        <v>6</v>
      </c>
      <c r="H1175" s="149" t="s">
        <v>14399</v>
      </c>
    </row>
    <row r="1176" spans="1:8" x14ac:dyDescent="0.25">
      <c r="A1176" s="150" t="s">
        <v>477</v>
      </c>
      <c r="B1176" s="152" t="s">
        <v>10363</v>
      </c>
      <c r="C1176" s="152">
        <v>3</v>
      </c>
      <c r="D1176" s="152">
        <v>3</v>
      </c>
      <c r="E1176" s="152">
        <v>9</v>
      </c>
      <c r="F1176" s="152">
        <v>3</v>
      </c>
      <c r="G1176" s="152">
        <v>18</v>
      </c>
      <c r="H1176" s="152" t="s">
        <v>397</v>
      </c>
    </row>
    <row r="1177" spans="1:8" x14ac:dyDescent="0.25">
      <c r="A1177" s="155" t="s">
        <v>4240</v>
      </c>
      <c r="B1177" s="144" t="s">
        <v>4241</v>
      </c>
      <c r="C1177" s="144">
        <v>0</v>
      </c>
      <c r="D1177" s="144">
        <v>3</v>
      </c>
      <c r="E1177" s="144">
        <v>9</v>
      </c>
      <c r="F1177" s="144">
        <v>3</v>
      </c>
      <c r="G1177" s="144">
        <v>15</v>
      </c>
      <c r="H1177" s="144" t="s">
        <v>12305</v>
      </c>
    </row>
    <row r="1178" spans="1:8" x14ac:dyDescent="0.25">
      <c r="A1178" s="151" t="s">
        <v>10130</v>
      </c>
      <c r="B1178" s="153" t="s">
        <v>10131</v>
      </c>
      <c r="C1178" s="153">
        <v>0</v>
      </c>
      <c r="D1178" s="153">
        <v>0</v>
      </c>
      <c r="E1178" s="153">
        <v>3</v>
      </c>
      <c r="F1178" s="153">
        <v>3</v>
      </c>
      <c r="G1178" s="153">
        <v>6</v>
      </c>
      <c r="H1178" s="153" t="s">
        <v>520</v>
      </c>
    </row>
    <row r="1179" spans="1:8" x14ac:dyDescent="0.25">
      <c r="A1179" s="148" t="s">
        <v>10148</v>
      </c>
      <c r="B1179" s="149" t="s">
        <v>10246</v>
      </c>
      <c r="C1179" s="149">
        <v>3</v>
      </c>
      <c r="D1179" s="149">
        <v>3</v>
      </c>
      <c r="E1179" s="149">
        <v>10</v>
      </c>
      <c r="F1179" s="149">
        <v>3</v>
      </c>
      <c r="G1179" s="149">
        <v>19</v>
      </c>
      <c r="H1179" s="149" t="s">
        <v>14403</v>
      </c>
    </row>
    <row r="1180" spans="1:8" x14ac:dyDescent="0.25">
      <c r="A1180" s="148" t="s">
        <v>15025</v>
      </c>
      <c r="B1180" s="149" t="s">
        <v>15027</v>
      </c>
      <c r="C1180" s="149">
        <v>3</v>
      </c>
      <c r="D1180" s="149">
        <v>0</v>
      </c>
      <c r="E1180" s="149">
        <v>0</v>
      </c>
      <c r="F1180" s="149">
        <v>0</v>
      </c>
      <c r="G1180" s="149">
        <v>3</v>
      </c>
      <c r="H1180" s="149" t="s">
        <v>14399</v>
      </c>
    </row>
    <row r="1181" spans="1:8" x14ac:dyDescent="0.25">
      <c r="A1181" s="148" t="s">
        <v>15395</v>
      </c>
      <c r="B1181" s="149" t="s">
        <v>15914</v>
      </c>
      <c r="C1181" s="149">
        <v>1</v>
      </c>
      <c r="D1181" s="149">
        <v>3</v>
      </c>
      <c r="E1181" s="149">
        <v>0</v>
      </c>
      <c r="F1181" s="149">
        <v>0</v>
      </c>
      <c r="G1181" s="149">
        <v>4</v>
      </c>
      <c r="H1181" s="149" t="s">
        <v>14399</v>
      </c>
    </row>
    <row r="1182" spans="1:8" x14ac:dyDescent="0.25">
      <c r="A1182" s="154" t="s">
        <v>4245</v>
      </c>
      <c r="B1182" s="158" t="s">
        <v>4246</v>
      </c>
      <c r="C1182" s="158">
        <v>0</v>
      </c>
      <c r="D1182" s="158">
        <v>3</v>
      </c>
      <c r="E1182" s="158">
        <v>6</v>
      </c>
      <c r="F1182" s="158">
        <v>0</v>
      </c>
      <c r="G1182" s="158">
        <v>9</v>
      </c>
      <c r="H1182" s="158" t="s">
        <v>12324</v>
      </c>
    </row>
    <row r="1183" spans="1:8" x14ac:dyDescent="0.25">
      <c r="A1183" s="154" t="s">
        <v>4250</v>
      </c>
      <c r="B1183" s="158" t="s">
        <v>4251</v>
      </c>
      <c r="C1183" s="158">
        <v>3</v>
      </c>
      <c r="D1183" s="158">
        <v>3</v>
      </c>
      <c r="E1183" s="158">
        <v>9</v>
      </c>
      <c r="F1183" s="158">
        <v>0</v>
      </c>
      <c r="G1183" s="158">
        <v>15</v>
      </c>
      <c r="H1183" s="158" t="s">
        <v>12324</v>
      </c>
    </row>
    <row r="1184" spans="1:8" x14ac:dyDescent="0.25">
      <c r="A1184" s="156" t="s">
        <v>22865</v>
      </c>
      <c r="B1184" s="159" t="s">
        <v>4255</v>
      </c>
      <c r="C1184" s="159">
        <v>0</v>
      </c>
      <c r="D1184" s="159">
        <v>3</v>
      </c>
      <c r="E1184" s="159">
        <v>9</v>
      </c>
      <c r="F1184" s="159">
        <v>3</v>
      </c>
      <c r="G1184" s="159">
        <v>15</v>
      </c>
      <c r="H1184" s="159" t="s">
        <v>14328</v>
      </c>
    </row>
    <row r="1185" spans="1:8" x14ac:dyDescent="0.25">
      <c r="A1185" s="156" t="s">
        <v>12447</v>
      </c>
      <c r="B1185" s="159" t="s">
        <v>12449</v>
      </c>
      <c r="C1185" s="159">
        <v>0</v>
      </c>
      <c r="D1185" s="159">
        <v>3</v>
      </c>
      <c r="E1185" s="159">
        <v>6</v>
      </c>
      <c r="F1185" s="159">
        <v>0</v>
      </c>
      <c r="G1185" s="159">
        <v>9</v>
      </c>
      <c r="H1185" s="159" t="s">
        <v>14328</v>
      </c>
    </row>
    <row r="1186" spans="1:8" x14ac:dyDescent="0.25">
      <c r="A1186" s="148" t="s">
        <v>15391</v>
      </c>
      <c r="B1186" s="149" t="s">
        <v>15393</v>
      </c>
      <c r="C1186" s="149">
        <v>0</v>
      </c>
      <c r="D1186" s="149">
        <v>3</v>
      </c>
      <c r="E1186" s="149">
        <v>6</v>
      </c>
      <c r="F1186" s="149">
        <v>0</v>
      </c>
      <c r="G1186" s="149">
        <v>9</v>
      </c>
      <c r="H1186" s="149" t="s">
        <v>14329</v>
      </c>
    </row>
    <row r="1187" spans="1:8" x14ac:dyDescent="0.25">
      <c r="A1187" s="148" t="s">
        <v>14450</v>
      </c>
      <c r="B1187" s="149" t="s">
        <v>14452</v>
      </c>
      <c r="C1187" s="149">
        <v>3</v>
      </c>
      <c r="D1187" s="149">
        <v>6</v>
      </c>
      <c r="E1187" s="149">
        <v>0</v>
      </c>
      <c r="F1187" s="149">
        <v>0</v>
      </c>
      <c r="G1187" s="149">
        <v>9</v>
      </c>
      <c r="H1187" s="149" t="s">
        <v>14399</v>
      </c>
    </row>
    <row r="1188" spans="1:8" x14ac:dyDescent="0.25">
      <c r="A1188" s="157" t="s">
        <v>4256</v>
      </c>
      <c r="B1188" s="160" t="s">
        <v>4257</v>
      </c>
      <c r="C1188" s="160">
        <v>3</v>
      </c>
      <c r="D1188" s="160">
        <v>3</v>
      </c>
      <c r="E1188" s="160">
        <v>9</v>
      </c>
      <c r="F1188" s="160">
        <v>3</v>
      </c>
      <c r="G1188" s="160">
        <v>18</v>
      </c>
      <c r="H1188" s="160" t="s">
        <v>942</v>
      </c>
    </row>
    <row r="1189" spans="1:8" x14ac:dyDescent="0.25">
      <c r="A1189" s="154" t="s">
        <v>4259</v>
      </c>
      <c r="B1189" s="158" t="s">
        <v>4260</v>
      </c>
      <c r="C1189" s="158">
        <v>3</v>
      </c>
      <c r="D1189" s="158">
        <v>3</v>
      </c>
      <c r="E1189" s="158">
        <v>6</v>
      </c>
      <c r="F1189" s="158">
        <v>0</v>
      </c>
      <c r="G1189" s="158">
        <v>12</v>
      </c>
      <c r="H1189" s="158" t="s">
        <v>12324</v>
      </c>
    </row>
    <row r="1190" spans="1:8" x14ac:dyDescent="0.25">
      <c r="A1190" s="151" t="s">
        <v>4264</v>
      </c>
      <c r="B1190" s="153" t="s">
        <v>4265</v>
      </c>
      <c r="C1190" s="153">
        <v>3</v>
      </c>
      <c r="D1190" s="153">
        <v>3</v>
      </c>
      <c r="E1190" s="153">
        <v>6</v>
      </c>
      <c r="F1190" s="153">
        <v>0</v>
      </c>
      <c r="G1190" s="153">
        <v>12</v>
      </c>
      <c r="H1190" s="153" t="s">
        <v>520</v>
      </c>
    </row>
    <row r="1191" spans="1:8" x14ac:dyDescent="0.25">
      <c r="A1191" s="151" t="s">
        <v>4269</v>
      </c>
      <c r="B1191" s="153" t="s">
        <v>4270</v>
      </c>
      <c r="C1191" s="153">
        <v>3</v>
      </c>
      <c r="D1191" s="153">
        <v>3</v>
      </c>
      <c r="E1191" s="153">
        <v>6</v>
      </c>
      <c r="F1191" s="153">
        <v>0</v>
      </c>
      <c r="G1191" s="153">
        <v>12</v>
      </c>
      <c r="H1191" s="153" t="s">
        <v>520</v>
      </c>
    </row>
    <row r="1192" spans="1:8" x14ac:dyDescent="0.25">
      <c r="A1192" s="150" t="s">
        <v>4273</v>
      </c>
      <c r="B1192" s="152" t="s">
        <v>4274</v>
      </c>
      <c r="C1192" s="152">
        <v>3</v>
      </c>
      <c r="D1192" s="152">
        <v>3</v>
      </c>
      <c r="E1192" s="152">
        <v>9</v>
      </c>
      <c r="F1192" s="152">
        <v>3</v>
      </c>
      <c r="G1192" s="152">
        <v>18</v>
      </c>
      <c r="H1192" s="152" t="s">
        <v>397</v>
      </c>
    </row>
    <row r="1193" spans="1:8" x14ac:dyDescent="0.25">
      <c r="A1193" s="150" t="s">
        <v>4278</v>
      </c>
      <c r="B1193" s="152" t="s">
        <v>4279</v>
      </c>
      <c r="C1193" s="152">
        <v>0</v>
      </c>
      <c r="D1193" s="152">
        <v>3</v>
      </c>
      <c r="E1193" s="152">
        <v>9</v>
      </c>
      <c r="F1193" s="152">
        <v>3</v>
      </c>
      <c r="G1193" s="152">
        <v>15</v>
      </c>
      <c r="H1193" s="152" t="s">
        <v>397</v>
      </c>
    </row>
    <row r="1194" spans="1:8" x14ac:dyDescent="0.25">
      <c r="A1194" s="156" t="s">
        <v>4288</v>
      </c>
      <c r="B1194" s="159" t="s">
        <v>4289</v>
      </c>
      <c r="C1194" s="159">
        <v>0</v>
      </c>
      <c r="D1194" s="159">
        <v>3</v>
      </c>
      <c r="E1194" s="159">
        <v>6</v>
      </c>
      <c r="F1194" s="159">
        <v>0</v>
      </c>
      <c r="G1194" s="159">
        <v>9</v>
      </c>
      <c r="H1194" s="159" t="s">
        <v>14328</v>
      </c>
    </row>
    <row r="1195" spans="1:8" x14ac:dyDescent="0.25">
      <c r="A1195" s="156" t="s">
        <v>4292</v>
      </c>
      <c r="B1195" s="159" t="s">
        <v>4293</v>
      </c>
      <c r="C1195" s="159">
        <v>0</v>
      </c>
      <c r="D1195" s="159">
        <v>3</v>
      </c>
      <c r="E1195" s="159">
        <v>9</v>
      </c>
      <c r="F1195" s="159">
        <v>0</v>
      </c>
      <c r="G1195" s="159">
        <v>12</v>
      </c>
      <c r="H1195" s="159" t="s">
        <v>14328</v>
      </c>
    </row>
    <row r="1196" spans="1:8" x14ac:dyDescent="0.25">
      <c r="A1196" s="148" t="s">
        <v>15663</v>
      </c>
      <c r="B1196" s="149" t="s">
        <v>15665</v>
      </c>
      <c r="C1196" s="149">
        <v>3</v>
      </c>
      <c r="D1196" s="149">
        <v>6</v>
      </c>
      <c r="E1196" s="149">
        <v>0</v>
      </c>
      <c r="F1196" s="149">
        <v>0</v>
      </c>
      <c r="G1196" s="149">
        <v>9</v>
      </c>
      <c r="H1196" s="149" t="s">
        <v>14329</v>
      </c>
    </row>
    <row r="1197" spans="1:8" x14ac:dyDescent="0.25">
      <c r="A1197" s="146" t="s">
        <v>4297</v>
      </c>
      <c r="B1197" s="147" t="s">
        <v>4298</v>
      </c>
      <c r="C1197" s="147">
        <v>3</v>
      </c>
      <c r="D1197" s="147">
        <v>3</v>
      </c>
      <c r="E1197" s="147">
        <v>6</v>
      </c>
      <c r="F1197" s="147">
        <v>0</v>
      </c>
      <c r="G1197" s="147">
        <v>12</v>
      </c>
      <c r="H1197" s="147" t="s">
        <v>197</v>
      </c>
    </row>
    <row r="1198" spans="1:8" x14ac:dyDescent="0.25">
      <c r="A1198" s="148" t="s">
        <v>15417</v>
      </c>
      <c r="B1198" s="149" t="s">
        <v>15419</v>
      </c>
      <c r="C1198" s="149">
        <v>0</v>
      </c>
      <c r="D1198" s="149">
        <v>3</v>
      </c>
      <c r="E1198" s="149">
        <v>6</v>
      </c>
      <c r="F1198" s="149">
        <v>0</v>
      </c>
      <c r="G1198" s="149">
        <v>9</v>
      </c>
      <c r="H1198" s="149" t="s">
        <v>14329</v>
      </c>
    </row>
    <row r="1199" spans="1:8" x14ac:dyDescent="0.25">
      <c r="A1199" s="148" t="s">
        <v>15356</v>
      </c>
      <c r="B1199" s="149" t="s">
        <v>15358</v>
      </c>
      <c r="C1199" s="149">
        <v>2</v>
      </c>
      <c r="D1199" s="149">
        <v>2</v>
      </c>
      <c r="E1199" s="149">
        <v>4</v>
      </c>
      <c r="F1199" s="149">
        <v>0</v>
      </c>
      <c r="G1199" s="149">
        <v>8</v>
      </c>
      <c r="H1199" s="149" t="s">
        <v>14399</v>
      </c>
    </row>
    <row r="1200" spans="1:8" x14ac:dyDescent="0.25">
      <c r="A1200" s="148" t="s">
        <v>14817</v>
      </c>
      <c r="B1200" s="149" t="s">
        <v>14819</v>
      </c>
      <c r="C1200" s="149">
        <v>0</v>
      </c>
      <c r="D1200" s="149">
        <v>3</v>
      </c>
      <c r="E1200" s="149">
        <v>6</v>
      </c>
      <c r="F1200" s="149">
        <v>0</v>
      </c>
      <c r="G1200" s="149">
        <v>9</v>
      </c>
      <c r="H1200" s="149" t="s">
        <v>14403</v>
      </c>
    </row>
    <row r="1201" spans="1:8" x14ac:dyDescent="0.25">
      <c r="A1201" s="154" t="s">
        <v>4301</v>
      </c>
      <c r="B1201" s="158" t="s">
        <v>4302</v>
      </c>
      <c r="C1201" s="158">
        <v>3</v>
      </c>
      <c r="D1201" s="158">
        <v>3</v>
      </c>
      <c r="E1201" s="158">
        <v>9</v>
      </c>
      <c r="F1201" s="158">
        <v>0</v>
      </c>
      <c r="G1201" s="158">
        <v>15</v>
      </c>
      <c r="H1201" s="158" t="s">
        <v>12324</v>
      </c>
    </row>
    <row r="1202" spans="1:8" x14ac:dyDescent="0.25">
      <c r="A1202" s="148" t="s">
        <v>15302</v>
      </c>
      <c r="B1202" s="149" t="s">
        <v>15304</v>
      </c>
      <c r="C1202" s="149">
        <v>3</v>
      </c>
      <c r="D1202" s="149">
        <v>3</v>
      </c>
      <c r="E1202" s="149">
        <v>9</v>
      </c>
      <c r="F1202" s="149">
        <v>0</v>
      </c>
      <c r="G1202" s="149">
        <v>15</v>
      </c>
      <c r="H1202" s="149" t="s">
        <v>14399</v>
      </c>
    </row>
    <row r="1203" spans="1:8" x14ac:dyDescent="0.25">
      <c r="A1203" s="155" t="s">
        <v>4306</v>
      </c>
      <c r="B1203" s="144" t="s">
        <v>4307</v>
      </c>
      <c r="C1203" s="144">
        <v>3</v>
      </c>
      <c r="D1203" s="144">
        <v>3</v>
      </c>
      <c r="E1203" s="144">
        <v>9</v>
      </c>
      <c r="F1203" s="144">
        <v>0</v>
      </c>
      <c r="G1203" s="144">
        <v>15</v>
      </c>
      <c r="H1203" s="144" t="s">
        <v>12305</v>
      </c>
    </row>
    <row r="1204" spans="1:8" x14ac:dyDescent="0.25">
      <c r="A1204" s="150" t="s">
        <v>4311</v>
      </c>
      <c r="B1204" s="152" t="s">
        <v>4312</v>
      </c>
      <c r="C1204" s="152">
        <v>0</v>
      </c>
      <c r="D1204" s="152">
        <v>3</v>
      </c>
      <c r="E1204" s="152">
        <v>9</v>
      </c>
      <c r="F1204" s="152">
        <v>3</v>
      </c>
      <c r="G1204" s="152">
        <v>15</v>
      </c>
      <c r="H1204" s="152" t="s">
        <v>397</v>
      </c>
    </row>
    <row r="1205" spans="1:8" x14ac:dyDescent="0.25">
      <c r="A1205" s="148" t="s">
        <v>15523</v>
      </c>
      <c r="B1205" s="149" t="s">
        <v>15995</v>
      </c>
      <c r="C1205" s="149">
        <v>0</v>
      </c>
      <c r="D1205" s="149">
        <v>6</v>
      </c>
      <c r="E1205" s="149">
        <v>3</v>
      </c>
      <c r="F1205" s="149">
        <v>0</v>
      </c>
      <c r="G1205" s="149">
        <v>9</v>
      </c>
      <c r="H1205" s="149" t="s">
        <v>14377</v>
      </c>
    </row>
    <row r="1206" spans="1:8" x14ac:dyDescent="0.25">
      <c r="A1206" s="156" t="s">
        <v>18894</v>
      </c>
      <c r="B1206" s="159" t="s">
        <v>18895</v>
      </c>
      <c r="C1206" s="159">
        <v>0</v>
      </c>
      <c r="D1206" s="159">
        <v>3</v>
      </c>
      <c r="E1206" s="159">
        <v>9</v>
      </c>
      <c r="F1206" s="159">
        <v>0</v>
      </c>
      <c r="G1206" s="159">
        <v>12</v>
      </c>
      <c r="H1206" s="159" t="s">
        <v>14328</v>
      </c>
    </row>
    <row r="1207" spans="1:8" x14ac:dyDescent="0.25">
      <c r="A1207" s="154" t="s">
        <v>4315</v>
      </c>
      <c r="B1207" s="158" t="s">
        <v>4316</v>
      </c>
      <c r="C1207" s="158">
        <v>3</v>
      </c>
      <c r="D1207" s="158">
        <v>3</v>
      </c>
      <c r="E1207" s="158">
        <v>6</v>
      </c>
      <c r="F1207" s="158">
        <v>0</v>
      </c>
      <c r="G1207" s="158">
        <v>12</v>
      </c>
      <c r="H1207" s="158" t="s">
        <v>12324</v>
      </c>
    </row>
    <row r="1208" spans="1:8" x14ac:dyDescent="0.25">
      <c r="A1208" s="156" t="s">
        <v>22866</v>
      </c>
      <c r="B1208" s="159" t="s">
        <v>22869</v>
      </c>
      <c r="C1208" s="159">
        <v>0</v>
      </c>
      <c r="D1208" s="159">
        <v>0</v>
      </c>
      <c r="E1208" s="159">
        <v>6</v>
      </c>
      <c r="F1208" s="159">
        <v>0</v>
      </c>
      <c r="G1208" s="159">
        <v>6</v>
      </c>
      <c r="H1208" s="159" t="s">
        <v>14328</v>
      </c>
    </row>
    <row r="1209" spans="1:8" x14ac:dyDescent="0.25">
      <c r="A1209" s="156" t="s">
        <v>13753</v>
      </c>
      <c r="B1209" s="159" t="s">
        <v>13755</v>
      </c>
      <c r="C1209" s="159">
        <v>0</v>
      </c>
      <c r="D1209" s="159">
        <v>3</v>
      </c>
      <c r="E1209" s="159">
        <v>6</v>
      </c>
      <c r="F1209" s="159">
        <v>0</v>
      </c>
      <c r="G1209" s="159">
        <v>9</v>
      </c>
      <c r="H1209" s="159" t="s">
        <v>14328</v>
      </c>
    </row>
    <row r="1210" spans="1:8" x14ac:dyDescent="0.25">
      <c r="A1210" s="148" t="s">
        <v>22889</v>
      </c>
      <c r="B1210" s="149" t="s">
        <v>22891</v>
      </c>
      <c r="C1210" s="149">
        <v>0</v>
      </c>
      <c r="D1210" s="149">
        <v>0</v>
      </c>
      <c r="E1210" s="149">
        <v>6</v>
      </c>
      <c r="F1210" s="149">
        <v>0</v>
      </c>
      <c r="G1210" s="149">
        <v>6</v>
      </c>
      <c r="H1210" s="149" t="s">
        <v>14403</v>
      </c>
    </row>
    <row r="1211" spans="1:8" x14ac:dyDescent="0.25">
      <c r="A1211" s="154" t="s">
        <v>4319</v>
      </c>
      <c r="B1211" s="158" t="s">
        <v>4320</v>
      </c>
      <c r="C1211" s="158">
        <v>3</v>
      </c>
      <c r="D1211" s="158">
        <v>3</v>
      </c>
      <c r="E1211" s="158">
        <v>6</v>
      </c>
      <c r="F1211" s="158">
        <v>0</v>
      </c>
      <c r="G1211" s="158">
        <v>12</v>
      </c>
      <c r="H1211" s="158" t="s">
        <v>12324</v>
      </c>
    </row>
    <row r="1212" spans="1:8" x14ac:dyDescent="0.25">
      <c r="A1212" s="154" t="s">
        <v>13757</v>
      </c>
      <c r="B1212" s="158" t="s">
        <v>13759</v>
      </c>
      <c r="C1212" s="158">
        <v>0</v>
      </c>
      <c r="D1212" s="158">
        <v>3</v>
      </c>
      <c r="E1212" s="158">
        <v>6</v>
      </c>
      <c r="F1212" s="158">
        <v>0</v>
      </c>
      <c r="G1212" s="158">
        <v>9</v>
      </c>
      <c r="H1212" s="158" t="s">
        <v>12324</v>
      </c>
    </row>
    <row r="1213" spans="1:8" x14ac:dyDescent="0.25">
      <c r="A1213" s="157" t="s">
        <v>4325</v>
      </c>
      <c r="B1213" s="160" t="s">
        <v>4326</v>
      </c>
      <c r="C1213" s="160">
        <v>3</v>
      </c>
      <c r="D1213" s="160">
        <v>3</v>
      </c>
      <c r="E1213" s="160">
        <v>10</v>
      </c>
      <c r="F1213" s="160">
        <v>3</v>
      </c>
      <c r="G1213" s="160">
        <v>19</v>
      </c>
      <c r="H1213" s="160" t="s">
        <v>942</v>
      </c>
    </row>
    <row r="1214" spans="1:8" x14ac:dyDescent="0.25">
      <c r="A1214" s="146" t="s">
        <v>4329</v>
      </c>
      <c r="B1214" s="147" t="s">
        <v>4330</v>
      </c>
      <c r="C1214" s="147">
        <v>0</v>
      </c>
      <c r="D1214" s="147">
        <v>3</v>
      </c>
      <c r="E1214" s="147">
        <v>6</v>
      </c>
      <c r="F1214" s="147">
        <v>3</v>
      </c>
      <c r="G1214" s="147">
        <v>12</v>
      </c>
      <c r="H1214" s="147" t="s">
        <v>197</v>
      </c>
    </row>
    <row r="1215" spans="1:8" x14ac:dyDescent="0.25">
      <c r="A1215" s="151" t="s">
        <v>12503</v>
      </c>
      <c r="B1215" s="153" t="s">
        <v>12505</v>
      </c>
      <c r="C1215" s="153">
        <v>0</v>
      </c>
      <c r="D1215" s="153">
        <v>0</v>
      </c>
      <c r="E1215" s="153">
        <v>6</v>
      </c>
      <c r="F1215" s="153">
        <v>0</v>
      </c>
      <c r="G1215" s="153">
        <v>6</v>
      </c>
      <c r="H1215" s="153" t="s">
        <v>520</v>
      </c>
    </row>
    <row r="1216" spans="1:8" x14ac:dyDescent="0.25">
      <c r="A1216" s="150" t="s">
        <v>4333</v>
      </c>
      <c r="B1216" s="152" t="s">
        <v>4334</v>
      </c>
      <c r="C1216" s="152">
        <v>0</v>
      </c>
      <c r="D1216" s="152">
        <v>3</v>
      </c>
      <c r="E1216" s="152">
        <v>9</v>
      </c>
      <c r="F1216" s="152">
        <v>3</v>
      </c>
      <c r="G1216" s="152">
        <v>15</v>
      </c>
      <c r="H1216" s="152" t="s">
        <v>397</v>
      </c>
    </row>
    <row r="1217" spans="1:8" x14ac:dyDescent="0.25">
      <c r="A1217" s="154" t="s">
        <v>7000</v>
      </c>
      <c r="B1217" s="158" t="s">
        <v>7001</v>
      </c>
      <c r="C1217" s="158">
        <v>0</v>
      </c>
      <c r="D1217" s="158">
        <v>0</v>
      </c>
      <c r="E1217" s="158">
        <v>3</v>
      </c>
      <c r="F1217" s="158">
        <v>0</v>
      </c>
      <c r="G1217" s="158">
        <v>3</v>
      </c>
      <c r="H1217" s="158" t="s">
        <v>12324</v>
      </c>
    </row>
    <row r="1218" spans="1:8" x14ac:dyDescent="0.25">
      <c r="A1218" s="148" t="s">
        <v>10090</v>
      </c>
      <c r="B1218" s="149" t="s">
        <v>10242</v>
      </c>
      <c r="C1218" s="149">
        <v>0</v>
      </c>
      <c r="D1218" s="149">
        <v>3</v>
      </c>
      <c r="E1218" s="149">
        <v>9</v>
      </c>
      <c r="F1218" s="149">
        <v>3</v>
      </c>
      <c r="G1218" s="149">
        <v>15</v>
      </c>
      <c r="H1218" s="149" t="s">
        <v>14403</v>
      </c>
    </row>
    <row r="1219" spans="1:8" x14ac:dyDescent="0.25">
      <c r="A1219" s="148" t="s">
        <v>15616</v>
      </c>
      <c r="B1219" s="149" t="s">
        <v>16005</v>
      </c>
      <c r="C1219" s="149">
        <v>0</v>
      </c>
      <c r="D1219" s="149">
        <v>3</v>
      </c>
      <c r="E1219" s="149">
        <v>3</v>
      </c>
      <c r="F1219" s="149">
        <v>0</v>
      </c>
      <c r="G1219" s="149">
        <v>6</v>
      </c>
      <c r="H1219" s="149" t="s">
        <v>14377</v>
      </c>
    </row>
    <row r="1220" spans="1:8" x14ac:dyDescent="0.25">
      <c r="A1220" s="154" t="s">
        <v>4336</v>
      </c>
      <c r="B1220" s="158" t="s">
        <v>4337</v>
      </c>
      <c r="C1220" s="158">
        <v>3</v>
      </c>
      <c r="D1220" s="158">
        <v>3</v>
      </c>
      <c r="E1220" s="158">
        <v>6</v>
      </c>
      <c r="F1220" s="158">
        <v>0</v>
      </c>
      <c r="G1220" s="158">
        <v>12</v>
      </c>
      <c r="H1220" s="158" t="s">
        <v>12324</v>
      </c>
    </row>
    <row r="1221" spans="1:8" x14ac:dyDescent="0.25">
      <c r="A1221" s="146" t="s">
        <v>4340</v>
      </c>
      <c r="B1221" s="147" t="s">
        <v>10298</v>
      </c>
      <c r="C1221" s="147">
        <v>0</v>
      </c>
      <c r="D1221" s="147">
        <v>3</v>
      </c>
      <c r="E1221" s="147">
        <v>6</v>
      </c>
      <c r="F1221" s="147">
        <v>0</v>
      </c>
      <c r="G1221" s="147">
        <v>9</v>
      </c>
      <c r="H1221" s="147" t="s">
        <v>197</v>
      </c>
    </row>
    <row r="1222" spans="1:8" x14ac:dyDescent="0.25">
      <c r="A1222" s="148" t="s">
        <v>18535</v>
      </c>
      <c r="B1222" s="149" t="s">
        <v>18534</v>
      </c>
      <c r="C1222" s="149">
        <v>0</v>
      </c>
      <c r="D1222" s="149">
        <v>0</v>
      </c>
      <c r="E1222" s="149">
        <v>6</v>
      </c>
      <c r="F1222" s="149">
        <v>0</v>
      </c>
      <c r="G1222" s="149">
        <v>6</v>
      </c>
      <c r="H1222" s="149" t="s">
        <v>14377</v>
      </c>
    </row>
    <row r="1223" spans="1:8" x14ac:dyDescent="0.25">
      <c r="A1223" s="156" t="s">
        <v>4346</v>
      </c>
      <c r="B1223" s="159" t="s">
        <v>10397</v>
      </c>
      <c r="C1223" s="159">
        <v>0</v>
      </c>
      <c r="D1223" s="159">
        <v>3</v>
      </c>
      <c r="E1223" s="159">
        <v>9</v>
      </c>
      <c r="F1223" s="159">
        <v>0</v>
      </c>
      <c r="G1223" s="159">
        <v>12</v>
      </c>
      <c r="H1223" s="159" t="s">
        <v>14328</v>
      </c>
    </row>
    <row r="1224" spans="1:8" x14ac:dyDescent="0.25">
      <c r="A1224" s="150" t="s">
        <v>4351</v>
      </c>
      <c r="B1224" s="152" t="s">
        <v>4352</v>
      </c>
      <c r="C1224" s="152">
        <v>0</v>
      </c>
      <c r="D1224" s="152">
        <v>3</v>
      </c>
      <c r="E1224" s="152">
        <v>9</v>
      </c>
      <c r="F1224" s="152">
        <v>3</v>
      </c>
      <c r="G1224" s="152">
        <v>15</v>
      </c>
      <c r="H1224" s="152" t="s">
        <v>397</v>
      </c>
    </row>
    <row r="1225" spans="1:8" x14ac:dyDescent="0.25">
      <c r="A1225" s="148" t="s">
        <v>22805</v>
      </c>
      <c r="B1225" s="149" t="s">
        <v>22804</v>
      </c>
      <c r="C1225" s="149">
        <v>0</v>
      </c>
      <c r="D1225" s="149">
        <v>0</v>
      </c>
      <c r="E1225" s="149">
        <v>6</v>
      </c>
      <c r="F1225" s="149">
        <v>0</v>
      </c>
      <c r="G1225" s="149">
        <v>6</v>
      </c>
      <c r="H1225" s="149" t="s">
        <v>14399</v>
      </c>
    </row>
    <row r="1226" spans="1:8" x14ac:dyDescent="0.25">
      <c r="A1226" s="155" t="s">
        <v>4356</v>
      </c>
      <c r="B1226" s="144" t="s">
        <v>4357</v>
      </c>
      <c r="C1226" s="144">
        <v>0</v>
      </c>
      <c r="D1226" s="144">
        <v>3</v>
      </c>
      <c r="E1226" s="144">
        <v>6</v>
      </c>
      <c r="F1226" s="144">
        <v>0</v>
      </c>
      <c r="G1226" s="144">
        <v>9</v>
      </c>
      <c r="H1226" s="144" t="s">
        <v>12305</v>
      </c>
    </row>
    <row r="1227" spans="1:8" x14ac:dyDescent="0.25">
      <c r="A1227" s="156" t="s">
        <v>18539</v>
      </c>
      <c r="B1227" s="159" t="s">
        <v>18537</v>
      </c>
      <c r="C1227" s="159">
        <v>0</v>
      </c>
      <c r="D1227" s="159">
        <v>0</v>
      </c>
      <c r="E1227" s="159">
        <v>6</v>
      </c>
      <c r="F1227" s="159">
        <v>0</v>
      </c>
      <c r="G1227" s="159">
        <v>6</v>
      </c>
      <c r="H1227" s="159" t="s">
        <v>14328</v>
      </c>
    </row>
    <row r="1228" spans="1:8" x14ac:dyDescent="0.25">
      <c r="A1228" s="148" t="s">
        <v>14446</v>
      </c>
      <c r="B1228" s="149" t="s">
        <v>14448</v>
      </c>
      <c r="C1228" s="149">
        <v>0</v>
      </c>
      <c r="D1228" s="149">
        <v>3</v>
      </c>
      <c r="E1228" s="149">
        <v>14</v>
      </c>
      <c r="F1228" s="149">
        <v>3</v>
      </c>
      <c r="G1228" s="149">
        <v>20</v>
      </c>
      <c r="H1228" s="149" t="s">
        <v>14399</v>
      </c>
    </row>
    <row r="1229" spans="1:8" x14ac:dyDescent="0.25">
      <c r="A1229" s="154" t="s">
        <v>4362</v>
      </c>
      <c r="B1229" s="158" t="s">
        <v>4363</v>
      </c>
      <c r="C1229" s="158">
        <v>3</v>
      </c>
      <c r="D1229" s="158">
        <v>1</v>
      </c>
      <c r="E1229" s="158">
        <v>6</v>
      </c>
      <c r="F1229" s="158">
        <v>0</v>
      </c>
      <c r="G1229" s="158">
        <v>10</v>
      </c>
      <c r="H1229" s="158" t="s">
        <v>12324</v>
      </c>
    </row>
    <row r="1230" spans="1:8" x14ac:dyDescent="0.25">
      <c r="A1230" s="155" t="s">
        <v>4368</v>
      </c>
      <c r="B1230" s="144" t="s">
        <v>4369</v>
      </c>
      <c r="C1230" s="144">
        <v>0</v>
      </c>
      <c r="D1230" s="144">
        <v>2</v>
      </c>
      <c r="E1230" s="144">
        <v>2</v>
      </c>
      <c r="F1230" s="144">
        <v>0</v>
      </c>
      <c r="G1230" s="144">
        <v>4</v>
      </c>
      <c r="H1230" s="144" t="s">
        <v>12305</v>
      </c>
    </row>
    <row r="1231" spans="1:8" x14ac:dyDescent="0.25">
      <c r="A1231" s="155" t="s">
        <v>4371</v>
      </c>
      <c r="B1231" s="144" t="s">
        <v>4372</v>
      </c>
      <c r="C1231" s="144">
        <v>0</v>
      </c>
      <c r="D1231" s="144">
        <v>3</v>
      </c>
      <c r="E1231" s="144">
        <v>6</v>
      </c>
      <c r="F1231" s="144">
        <v>0</v>
      </c>
      <c r="G1231" s="144">
        <v>9</v>
      </c>
      <c r="H1231" s="144" t="s">
        <v>12305</v>
      </c>
    </row>
    <row r="1232" spans="1:8" x14ac:dyDescent="0.25">
      <c r="A1232" s="150" t="s">
        <v>4376</v>
      </c>
      <c r="B1232" s="152" t="s">
        <v>4377</v>
      </c>
      <c r="C1232" s="152">
        <v>3</v>
      </c>
      <c r="D1232" s="152">
        <v>3</v>
      </c>
      <c r="E1232" s="152">
        <v>10</v>
      </c>
      <c r="F1232" s="152">
        <v>3</v>
      </c>
      <c r="G1232" s="152">
        <v>19</v>
      </c>
      <c r="H1232" s="152" t="s">
        <v>397</v>
      </c>
    </row>
    <row r="1233" spans="1:8" x14ac:dyDescent="0.25">
      <c r="A1233" s="157" t="s">
        <v>4380</v>
      </c>
      <c r="B1233" s="160" t="s">
        <v>4381</v>
      </c>
      <c r="C1233" s="160">
        <v>3</v>
      </c>
      <c r="D1233" s="160">
        <v>3</v>
      </c>
      <c r="E1233" s="160">
        <v>9</v>
      </c>
      <c r="F1233" s="160">
        <v>0</v>
      </c>
      <c r="G1233" s="160">
        <v>15</v>
      </c>
      <c r="H1233" s="160" t="s">
        <v>942</v>
      </c>
    </row>
    <row r="1234" spans="1:8" x14ac:dyDescent="0.25">
      <c r="A1234" s="155" t="s">
        <v>6704</v>
      </c>
      <c r="B1234" s="144" t="s">
        <v>4385</v>
      </c>
      <c r="C1234" s="144">
        <v>0</v>
      </c>
      <c r="D1234" s="144">
        <v>3</v>
      </c>
      <c r="E1234" s="144">
        <v>9</v>
      </c>
      <c r="F1234" s="144">
        <v>3</v>
      </c>
      <c r="G1234" s="144">
        <v>15</v>
      </c>
      <c r="H1234" s="144" t="s">
        <v>12305</v>
      </c>
    </row>
    <row r="1235" spans="1:8" x14ac:dyDescent="0.25">
      <c r="A1235" s="150" t="s">
        <v>4391</v>
      </c>
      <c r="B1235" s="152" t="s">
        <v>4392</v>
      </c>
      <c r="C1235" s="152">
        <v>0</v>
      </c>
      <c r="D1235" s="152">
        <v>3</v>
      </c>
      <c r="E1235" s="152">
        <v>9</v>
      </c>
      <c r="F1235" s="152">
        <v>3</v>
      </c>
      <c r="G1235" s="152">
        <v>15</v>
      </c>
      <c r="H1235" s="152" t="s">
        <v>397</v>
      </c>
    </row>
    <row r="1236" spans="1:8" x14ac:dyDescent="0.25">
      <c r="A1236" s="150" t="s">
        <v>21353</v>
      </c>
      <c r="B1236" s="152" t="s">
        <v>10272</v>
      </c>
      <c r="C1236" s="152">
        <v>0</v>
      </c>
      <c r="D1236" s="152">
        <v>3</v>
      </c>
      <c r="E1236" s="152">
        <v>9</v>
      </c>
      <c r="F1236" s="152">
        <v>3</v>
      </c>
      <c r="G1236" s="152">
        <v>15</v>
      </c>
      <c r="H1236" s="152" t="s">
        <v>397</v>
      </c>
    </row>
    <row r="1237" spans="1:8" x14ac:dyDescent="0.25">
      <c r="A1237" s="156" t="s">
        <v>4398</v>
      </c>
      <c r="B1237" s="159" t="s">
        <v>4399</v>
      </c>
      <c r="C1237" s="159">
        <v>3</v>
      </c>
      <c r="D1237" s="159">
        <v>3</v>
      </c>
      <c r="E1237" s="159">
        <v>9</v>
      </c>
      <c r="F1237" s="159">
        <v>0</v>
      </c>
      <c r="G1237" s="159">
        <v>15</v>
      </c>
      <c r="H1237" s="159" t="s">
        <v>14328</v>
      </c>
    </row>
    <row r="1238" spans="1:8" x14ac:dyDescent="0.25">
      <c r="A1238" s="148" t="s">
        <v>15856</v>
      </c>
      <c r="B1238" s="149" t="s">
        <v>15858</v>
      </c>
      <c r="C1238" s="149">
        <v>0</v>
      </c>
      <c r="D1238" s="149">
        <v>0</v>
      </c>
      <c r="E1238" s="149">
        <v>1</v>
      </c>
      <c r="F1238" s="149">
        <v>0</v>
      </c>
      <c r="G1238" s="149">
        <v>1</v>
      </c>
      <c r="H1238" s="149" t="s">
        <v>14377</v>
      </c>
    </row>
    <row r="1239" spans="1:8" x14ac:dyDescent="0.25">
      <c r="A1239" s="148" t="s">
        <v>10156</v>
      </c>
      <c r="B1239" s="149" t="s">
        <v>10232</v>
      </c>
      <c r="C1239" s="149">
        <v>0</v>
      </c>
      <c r="D1239" s="149">
        <v>3</v>
      </c>
      <c r="E1239" s="149">
        <v>12</v>
      </c>
      <c r="F1239" s="149">
        <v>6</v>
      </c>
      <c r="G1239" s="149">
        <v>21</v>
      </c>
      <c r="H1239" s="149" t="s">
        <v>14329</v>
      </c>
    </row>
    <row r="1240" spans="1:8" x14ac:dyDescent="0.25">
      <c r="A1240" s="146" t="s">
        <v>12439</v>
      </c>
      <c r="B1240" s="147" t="s">
        <v>12441</v>
      </c>
      <c r="C1240" s="147">
        <v>0</v>
      </c>
      <c r="D1240" s="147">
        <v>0</v>
      </c>
      <c r="E1240" s="147">
        <v>6</v>
      </c>
      <c r="F1240" s="147">
        <v>0</v>
      </c>
      <c r="G1240" s="147">
        <v>6</v>
      </c>
      <c r="H1240" s="147" t="s">
        <v>197</v>
      </c>
    </row>
    <row r="1241" spans="1:8" x14ac:dyDescent="0.25">
      <c r="A1241" s="150" t="s">
        <v>16596</v>
      </c>
      <c r="B1241" s="152" t="s">
        <v>16595</v>
      </c>
      <c r="C1241" s="152">
        <v>0</v>
      </c>
      <c r="D1241" s="152">
        <v>0</v>
      </c>
      <c r="E1241" s="152">
        <v>6</v>
      </c>
      <c r="F1241" s="152">
        <v>0</v>
      </c>
      <c r="G1241" s="152">
        <v>6</v>
      </c>
      <c r="H1241" s="152" t="s">
        <v>397</v>
      </c>
    </row>
    <row r="1242" spans="1:8" x14ac:dyDescent="0.25">
      <c r="A1242" s="148" t="s">
        <v>14612</v>
      </c>
      <c r="B1242" s="149" t="s">
        <v>14614</v>
      </c>
      <c r="C1242" s="149">
        <v>3</v>
      </c>
      <c r="D1242" s="149">
        <v>3</v>
      </c>
      <c r="E1242" s="149">
        <v>10</v>
      </c>
      <c r="F1242" s="149">
        <v>3</v>
      </c>
      <c r="G1242" s="149">
        <v>19</v>
      </c>
      <c r="H1242" s="149" t="s">
        <v>14403</v>
      </c>
    </row>
    <row r="1243" spans="1:8" x14ac:dyDescent="0.25">
      <c r="A1243" s="154" t="s">
        <v>4404</v>
      </c>
      <c r="B1243" s="158" t="s">
        <v>4405</v>
      </c>
      <c r="C1243" s="158">
        <v>3</v>
      </c>
      <c r="D1243" s="158">
        <v>3</v>
      </c>
      <c r="E1243" s="158">
        <v>9</v>
      </c>
      <c r="F1243" s="158">
        <v>0</v>
      </c>
      <c r="G1243" s="158">
        <v>15</v>
      </c>
      <c r="H1243" s="158" t="s">
        <v>12324</v>
      </c>
    </row>
    <row r="1244" spans="1:8" x14ac:dyDescent="0.25">
      <c r="A1244" s="150" t="s">
        <v>4410</v>
      </c>
      <c r="B1244" s="152" t="s">
        <v>4411</v>
      </c>
      <c r="C1244" s="152">
        <v>3</v>
      </c>
      <c r="D1244" s="152">
        <v>3</v>
      </c>
      <c r="E1244" s="152">
        <v>9</v>
      </c>
      <c r="F1244" s="152">
        <v>3</v>
      </c>
      <c r="G1244" s="152">
        <v>18</v>
      </c>
      <c r="H1244" s="152" t="s">
        <v>397</v>
      </c>
    </row>
    <row r="1245" spans="1:8" x14ac:dyDescent="0.25">
      <c r="A1245" s="154" t="s">
        <v>4414</v>
      </c>
      <c r="B1245" s="158" t="s">
        <v>4415</v>
      </c>
      <c r="C1245" s="158">
        <v>0</v>
      </c>
      <c r="D1245" s="158">
        <v>3</v>
      </c>
      <c r="E1245" s="158">
        <v>6</v>
      </c>
      <c r="F1245" s="158">
        <v>0</v>
      </c>
      <c r="G1245" s="158">
        <v>9</v>
      </c>
      <c r="H1245" s="158" t="s">
        <v>12324</v>
      </c>
    </row>
    <row r="1246" spans="1:8" x14ac:dyDescent="0.25">
      <c r="A1246" s="150" t="s">
        <v>4419</v>
      </c>
      <c r="B1246" s="152" t="s">
        <v>4420</v>
      </c>
      <c r="C1246" s="152">
        <v>0</v>
      </c>
      <c r="D1246" s="152">
        <v>3</v>
      </c>
      <c r="E1246" s="152">
        <v>9</v>
      </c>
      <c r="F1246" s="152">
        <v>0</v>
      </c>
      <c r="G1246" s="152">
        <v>12</v>
      </c>
      <c r="H1246" s="152" t="s">
        <v>397</v>
      </c>
    </row>
    <row r="1247" spans="1:8" x14ac:dyDescent="0.25">
      <c r="A1247" s="150" t="s">
        <v>21082</v>
      </c>
      <c r="B1247" s="152" t="s">
        <v>21084</v>
      </c>
      <c r="C1247" s="152">
        <v>0</v>
      </c>
      <c r="D1247" s="152">
        <v>3</v>
      </c>
      <c r="E1247" s="152">
        <v>9</v>
      </c>
      <c r="F1247" s="152">
        <v>0</v>
      </c>
      <c r="G1247" s="152">
        <v>12</v>
      </c>
      <c r="H1247" s="152" t="s">
        <v>397</v>
      </c>
    </row>
    <row r="1248" spans="1:8" x14ac:dyDescent="0.25">
      <c r="A1248" s="148" t="s">
        <v>15608</v>
      </c>
      <c r="B1248" s="149" t="s">
        <v>15952</v>
      </c>
      <c r="C1248" s="149">
        <v>0</v>
      </c>
      <c r="D1248" s="149">
        <v>9</v>
      </c>
      <c r="E1248" s="149">
        <v>0</v>
      </c>
      <c r="F1248" s="149">
        <v>0</v>
      </c>
      <c r="G1248" s="149">
        <v>9</v>
      </c>
      <c r="H1248" s="149" t="s">
        <v>14329</v>
      </c>
    </row>
    <row r="1249" spans="1:8" x14ac:dyDescent="0.25">
      <c r="A1249" s="150" t="s">
        <v>4423</v>
      </c>
      <c r="B1249" s="152" t="s">
        <v>4424</v>
      </c>
      <c r="C1249" s="152">
        <v>0</v>
      </c>
      <c r="D1249" s="152">
        <v>3</v>
      </c>
      <c r="E1249" s="152">
        <v>9</v>
      </c>
      <c r="F1249" s="152">
        <v>3</v>
      </c>
      <c r="G1249" s="152">
        <v>15</v>
      </c>
      <c r="H1249" s="152" t="s">
        <v>397</v>
      </c>
    </row>
    <row r="1250" spans="1:8" x14ac:dyDescent="0.25">
      <c r="A1250" s="148" t="s">
        <v>14618</v>
      </c>
      <c r="B1250" s="149" t="s">
        <v>14620</v>
      </c>
      <c r="C1250" s="149">
        <v>0</v>
      </c>
      <c r="D1250" s="149">
        <v>3</v>
      </c>
      <c r="E1250" s="149">
        <v>10</v>
      </c>
      <c r="F1250" s="149">
        <v>3</v>
      </c>
      <c r="G1250" s="149">
        <v>16</v>
      </c>
      <c r="H1250" s="149" t="s">
        <v>14403</v>
      </c>
    </row>
    <row r="1251" spans="1:8" x14ac:dyDescent="0.25">
      <c r="A1251" s="148" t="s">
        <v>15964</v>
      </c>
      <c r="B1251" s="149" t="s">
        <v>15965</v>
      </c>
      <c r="C1251" s="149">
        <v>0</v>
      </c>
      <c r="D1251" s="149">
        <v>3</v>
      </c>
      <c r="E1251" s="149">
        <v>6</v>
      </c>
      <c r="F1251" s="149">
        <v>0</v>
      </c>
      <c r="G1251" s="149">
        <v>9</v>
      </c>
      <c r="H1251" s="149" t="s">
        <v>14403</v>
      </c>
    </row>
    <row r="1252" spans="1:8" x14ac:dyDescent="0.25">
      <c r="A1252" s="155" t="s">
        <v>4428</v>
      </c>
      <c r="B1252" s="144" t="s">
        <v>4429</v>
      </c>
      <c r="C1252" s="144">
        <v>0</v>
      </c>
      <c r="D1252" s="144">
        <v>3</v>
      </c>
      <c r="E1252" s="144">
        <v>6</v>
      </c>
      <c r="F1252" s="144">
        <v>0</v>
      </c>
      <c r="G1252" s="144">
        <v>9</v>
      </c>
      <c r="H1252" s="144" t="s">
        <v>12305</v>
      </c>
    </row>
    <row r="1253" spans="1:8" x14ac:dyDescent="0.25">
      <c r="A1253" s="150" t="s">
        <v>12621</v>
      </c>
      <c r="B1253" s="152" t="s">
        <v>12623</v>
      </c>
      <c r="C1253" s="152">
        <v>0</v>
      </c>
      <c r="D1253" s="152">
        <v>3</v>
      </c>
      <c r="E1253" s="152">
        <v>9</v>
      </c>
      <c r="F1253" s="152">
        <v>0</v>
      </c>
      <c r="G1253" s="152">
        <v>12</v>
      </c>
      <c r="H1253" s="152" t="s">
        <v>397</v>
      </c>
    </row>
    <row r="1254" spans="1:8" x14ac:dyDescent="0.25">
      <c r="A1254" s="148" t="s">
        <v>15387</v>
      </c>
      <c r="B1254" s="149" t="s">
        <v>15389</v>
      </c>
      <c r="C1254" s="149">
        <v>0</v>
      </c>
      <c r="D1254" s="149">
        <v>6</v>
      </c>
      <c r="E1254" s="149">
        <v>0</v>
      </c>
      <c r="F1254" s="149">
        <v>0</v>
      </c>
      <c r="G1254" s="149">
        <v>6</v>
      </c>
      <c r="H1254" s="149" t="s">
        <v>14403</v>
      </c>
    </row>
    <row r="1255" spans="1:8" x14ac:dyDescent="0.25">
      <c r="A1255" s="148" t="s">
        <v>15622</v>
      </c>
      <c r="B1255" s="149" t="s">
        <v>15624</v>
      </c>
      <c r="C1255" s="149">
        <v>0</v>
      </c>
      <c r="D1255" s="149">
        <v>3</v>
      </c>
      <c r="E1255" s="149">
        <v>3</v>
      </c>
      <c r="F1255" s="149">
        <v>0</v>
      </c>
      <c r="G1255" s="149">
        <v>6</v>
      </c>
      <c r="H1255" s="149" t="s">
        <v>14377</v>
      </c>
    </row>
    <row r="1256" spans="1:8" x14ac:dyDescent="0.25">
      <c r="A1256" s="154" t="s">
        <v>4433</v>
      </c>
      <c r="B1256" s="158" t="s">
        <v>4434</v>
      </c>
      <c r="C1256" s="158">
        <v>3</v>
      </c>
      <c r="D1256" s="158">
        <v>3</v>
      </c>
      <c r="E1256" s="158">
        <v>6</v>
      </c>
      <c r="F1256" s="158">
        <v>0</v>
      </c>
      <c r="G1256" s="158">
        <v>12</v>
      </c>
      <c r="H1256" s="158" t="s">
        <v>12324</v>
      </c>
    </row>
    <row r="1257" spans="1:8" x14ac:dyDescent="0.25">
      <c r="A1257" s="157" t="s">
        <v>4437</v>
      </c>
      <c r="B1257" s="160" t="s">
        <v>4438</v>
      </c>
      <c r="C1257" s="160">
        <v>3</v>
      </c>
      <c r="D1257" s="160">
        <v>3</v>
      </c>
      <c r="E1257" s="160">
        <v>10</v>
      </c>
      <c r="F1257" s="160">
        <v>0</v>
      </c>
      <c r="G1257" s="160">
        <v>16</v>
      </c>
      <c r="H1257" s="160" t="s">
        <v>942</v>
      </c>
    </row>
    <row r="1258" spans="1:8" x14ac:dyDescent="0.25">
      <c r="A1258" s="156" t="s">
        <v>4442</v>
      </c>
      <c r="B1258" s="159" t="s">
        <v>4443</v>
      </c>
      <c r="C1258" s="159">
        <v>3</v>
      </c>
      <c r="D1258" s="159">
        <v>3</v>
      </c>
      <c r="E1258" s="159">
        <v>9</v>
      </c>
      <c r="F1258" s="159">
        <v>0</v>
      </c>
      <c r="G1258" s="159">
        <v>15</v>
      </c>
      <c r="H1258" s="159" t="s">
        <v>14328</v>
      </c>
    </row>
    <row r="1259" spans="1:8" x14ac:dyDescent="0.25">
      <c r="A1259" s="156" t="s">
        <v>23010</v>
      </c>
      <c r="B1259" s="159" t="s">
        <v>23012</v>
      </c>
      <c r="C1259" s="159">
        <v>0</v>
      </c>
      <c r="D1259" s="159">
        <v>0</v>
      </c>
      <c r="E1259" s="159">
        <v>3</v>
      </c>
      <c r="F1259" s="159">
        <v>0</v>
      </c>
      <c r="G1259" s="159">
        <v>3</v>
      </c>
      <c r="H1259" s="159" t="s">
        <v>14328</v>
      </c>
    </row>
    <row r="1260" spans="1:8" x14ac:dyDescent="0.25">
      <c r="A1260" s="154" t="s">
        <v>4446</v>
      </c>
      <c r="B1260" s="158" t="s">
        <v>4447</v>
      </c>
      <c r="C1260" s="158">
        <v>3</v>
      </c>
      <c r="D1260" s="158">
        <v>3</v>
      </c>
      <c r="E1260" s="158">
        <v>9</v>
      </c>
      <c r="F1260" s="158">
        <v>0</v>
      </c>
      <c r="G1260" s="158">
        <v>15</v>
      </c>
      <c r="H1260" s="158" t="s">
        <v>12324</v>
      </c>
    </row>
    <row r="1261" spans="1:8" x14ac:dyDescent="0.25">
      <c r="A1261" s="148" t="s">
        <v>15808</v>
      </c>
      <c r="B1261" s="149" t="s">
        <v>15883</v>
      </c>
      <c r="C1261" s="149">
        <v>0</v>
      </c>
      <c r="D1261" s="149">
        <v>3</v>
      </c>
      <c r="E1261" s="149">
        <v>3</v>
      </c>
      <c r="F1261" s="149">
        <v>0</v>
      </c>
      <c r="G1261" s="149">
        <v>6</v>
      </c>
      <c r="H1261" s="149" t="s">
        <v>14329</v>
      </c>
    </row>
    <row r="1262" spans="1:8" x14ac:dyDescent="0.25">
      <c r="A1262" s="148" t="s">
        <v>15687</v>
      </c>
      <c r="B1262" s="149" t="s">
        <v>15689</v>
      </c>
      <c r="C1262" s="149">
        <v>3</v>
      </c>
      <c r="D1262" s="149">
        <v>3</v>
      </c>
      <c r="E1262" s="149">
        <v>0</v>
      </c>
      <c r="F1262" s="149">
        <v>0</v>
      </c>
      <c r="G1262" s="149">
        <v>6</v>
      </c>
      <c r="H1262" s="149" t="s">
        <v>14329</v>
      </c>
    </row>
    <row r="1263" spans="1:8" x14ac:dyDescent="0.25">
      <c r="A1263" s="156" t="s">
        <v>4451</v>
      </c>
      <c r="B1263" s="159" t="s">
        <v>4452</v>
      </c>
      <c r="C1263" s="159">
        <v>3</v>
      </c>
      <c r="D1263" s="159">
        <v>3</v>
      </c>
      <c r="E1263" s="159">
        <v>9</v>
      </c>
      <c r="F1263" s="159">
        <v>3</v>
      </c>
      <c r="G1263" s="159">
        <v>18</v>
      </c>
      <c r="H1263" s="159" t="s">
        <v>14328</v>
      </c>
    </row>
    <row r="1264" spans="1:8" x14ac:dyDescent="0.25">
      <c r="A1264" s="156" t="s">
        <v>4455</v>
      </c>
      <c r="B1264" s="159" t="s">
        <v>4456</v>
      </c>
      <c r="C1264" s="159">
        <v>0</v>
      </c>
      <c r="D1264" s="159">
        <v>3</v>
      </c>
      <c r="E1264" s="159">
        <v>10</v>
      </c>
      <c r="F1264" s="159">
        <v>3</v>
      </c>
      <c r="G1264" s="159">
        <v>16</v>
      </c>
      <c r="H1264" s="159" t="s">
        <v>14328</v>
      </c>
    </row>
    <row r="1265" spans="1:8" x14ac:dyDescent="0.25">
      <c r="A1265" s="148" t="s">
        <v>14547</v>
      </c>
      <c r="B1265" s="149" t="s">
        <v>14453</v>
      </c>
      <c r="C1265" s="149">
        <v>3</v>
      </c>
      <c r="D1265" s="149">
        <v>3</v>
      </c>
      <c r="E1265" s="149">
        <v>9</v>
      </c>
      <c r="F1265" s="149">
        <v>0</v>
      </c>
      <c r="G1265" s="149">
        <v>15</v>
      </c>
      <c r="H1265" s="149" t="s">
        <v>14399</v>
      </c>
    </row>
    <row r="1266" spans="1:8" x14ac:dyDescent="0.25">
      <c r="A1266" s="148" t="s">
        <v>14650</v>
      </c>
      <c r="B1266" s="149" t="s">
        <v>14651</v>
      </c>
      <c r="C1266" s="149">
        <v>0</v>
      </c>
      <c r="D1266" s="149">
        <v>3</v>
      </c>
      <c r="E1266" s="149">
        <v>3</v>
      </c>
      <c r="F1266" s="149">
        <v>0</v>
      </c>
      <c r="G1266" s="149">
        <v>6</v>
      </c>
      <c r="H1266" s="149" t="s">
        <v>14399</v>
      </c>
    </row>
    <row r="1267" spans="1:8" x14ac:dyDescent="0.25">
      <c r="A1267" s="148" t="s">
        <v>22920</v>
      </c>
      <c r="B1267" s="149" t="s">
        <v>22922</v>
      </c>
      <c r="C1267" s="149">
        <v>0</v>
      </c>
      <c r="D1267" s="149">
        <v>0</v>
      </c>
      <c r="E1267" s="149">
        <v>6</v>
      </c>
      <c r="F1267" s="149">
        <v>0</v>
      </c>
      <c r="G1267" s="149">
        <v>6</v>
      </c>
      <c r="H1267" s="149" t="s">
        <v>14399</v>
      </c>
    </row>
    <row r="1268" spans="1:8" x14ac:dyDescent="0.25">
      <c r="A1268" s="148" t="s">
        <v>15517</v>
      </c>
      <c r="B1268" s="149" t="s">
        <v>15519</v>
      </c>
      <c r="C1268" s="149">
        <v>0</v>
      </c>
      <c r="D1268" s="149">
        <v>6</v>
      </c>
      <c r="E1268" s="149">
        <v>9</v>
      </c>
      <c r="F1268" s="149">
        <v>0</v>
      </c>
      <c r="G1268" s="149">
        <v>15</v>
      </c>
      <c r="H1268" s="149" t="s">
        <v>14399</v>
      </c>
    </row>
    <row r="1269" spans="1:8" x14ac:dyDescent="0.25">
      <c r="A1269" s="148" t="s">
        <v>15205</v>
      </c>
      <c r="B1269" s="149" t="s">
        <v>15206</v>
      </c>
      <c r="C1269" s="149">
        <v>0</v>
      </c>
      <c r="D1269" s="149">
        <v>3</v>
      </c>
      <c r="E1269" s="149">
        <v>3</v>
      </c>
      <c r="F1269" s="149">
        <v>0</v>
      </c>
      <c r="G1269" s="149">
        <v>6</v>
      </c>
      <c r="H1269" s="149" t="s">
        <v>14399</v>
      </c>
    </row>
    <row r="1270" spans="1:8" x14ac:dyDescent="0.25">
      <c r="A1270" s="151" t="s">
        <v>4460</v>
      </c>
      <c r="B1270" s="153" t="s">
        <v>4461</v>
      </c>
      <c r="C1270" s="153">
        <v>3</v>
      </c>
      <c r="D1270" s="153">
        <v>3</v>
      </c>
      <c r="E1270" s="153">
        <v>6</v>
      </c>
      <c r="F1270" s="153">
        <v>0</v>
      </c>
      <c r="G1270" s="153">
        <v>12</v>
      </c>
      <c r="H1270" s="153" t="s">
        <v>520</v>
      </c>
    </row>
    <row r="1271" spans="1:8" x14ac:dyDescent="0.25">
      <c r="A1271" s="154" t="s">
        <v>4465</v>
      </c>
      <c r="B1271" s="158" t="s">
        <v>4466</v>
      </c>
      <c r="C1271" s="158">
        <v>0</v>
      </c>
      <c r="D1271" s="158">
        <v>3</v>
      </c>
      <c r="E1271" s="158">
        <v>6</v>
      </c>
      <c r="F1271" s="158">
        <v>0</v>
      </c>
      <c r="G1271" s="158">
        <v>9</v>
      </c>
      <c r="H1271" s="158" t="s">
        <v>12324</v>
      </c>
    </row>
    <row r="1272" spans="1:8" x14ac:dyDescent="0.25">
      <c r="A1272" s="146" t="s">
        <v>4470</v>
      </c>
      <c r="B1272" s="147" t="s">
        <v>4471</v>
      </c>
      <c r="C1272" s="147">
        <v>3</v>
      </c>
      <c r="D1272" s="147">
        <v>3</v>
      </c>
      <c r="E1272" s="147">
        <v>6</v>
      </c>
      <c r="F1272" s="147">
        <v>0</v>
      </c>
      <c r="G1272" s="147">
        <v>12</v>
      </c>
      <c r="H1272" s="147" t="s">
        <v>197</v>
      </c>
    </row>
    <row r="1273" spans="1:8" x14ac:dyDescent="0.25">
      <c r="A1273" s="157" t="s">
        <v>4474</v>
      </c>
      <c r="B1273" s="160" t="s">
        <v>4475</v>
      </c>
      <c r="C1273" s="160">
        <v>3</v>
      </c>
      <c r="D1273" s="160">
        <v>3</v>
      </c>
      <c r="E1273" s="160">
        <v>12</v>
      </c>
      <c r="F1273" s="160">
        <v>6</v>
      </c>
      <c r="G1273" s="160">
        <v>24</v>
      </c>
      <c r="H1273" s="160" t="s">
        <v>942</v>
      </c>
    </row>
    <row r="1274" spans="1:8" x14ac:dyDescent="0.25">
      <c r="A1274" s="157" t="s">
        <v>4477</v>
      </c>
      <c r="B1274" s="160" t="s">
        <v>4478</v>
      </c>
      <c r="C1274" s="160">
        <v>0</v>
      </c>
      <c r="D1274" s="160">
        <v>3</v>
      </c>
      <c r="E1274" s="160">
        <v>9</v>
      </c>
      <c r="F1274" s="160">
        <v>3</v>
      </c>
      <c r="G1274" s="160">
        <v>15</v>
      </c>
      <c r="H1274" s="160" t="s">
        <v>942</v>
      </c>
    </row>
    <row r="1275" spans="1:8" x14ac:dyDescent="0.25">
      <c r="A1275" s="157" t="s">
        <v>4482</v>
      </c>
      <c r="B1275" s="160" t="s">
        <v>4483</v>
      </c>
      <c r="C1275" s="160">
        <v>2</v>
      </c>
      <c r="D1275" s="160">
        <v>4</v>
      </c>
      <c r="E1275" s="160">
        <v>11</v>
      </c>
      <c r="F1275" s="160">
        <v>3</v>
      </c>
      <c r="G1275" s="160">
        <v>20</v>
      </c>
      <c r="H1275" s="160" t="s">
        <v>942</v>
      </c>
    </row>
    <row r="1276" spans="1:8" x14ac:dyDescent="0.25">
      <c r="A1276" s="156" t="s">
        <v>22784</v>
      </c>
      <c r="B1276" s="159" t="s">
        <v>22867</v>
      </c>
      <c r="C1276" s="159">
        <v>0</v>
      </c>
      <c r="D1276" s="159">
        <v>0</v>
      </c>
      <c r="E1276" s="159">
        <v>6</v>
      </c>
      <c r="F1276" s="159">
        <v>0</v>
      </c>
      <c r="G1276" s="159">
        <v>6</v>
      </c>
      <c r="H1276" s="159" t="s">
        <v>14328</v>
      </c>
    </row>
    <row r="1277" spans="1:8" x14ac:dyDescent="0.25">
      <c r="A1277" s="150" t="s">
        <v>23212</v>
      </c>
      <c r="B1277" s="152" t="s">
        <v>23214</v>
      </c>
      <c r="C1277" s="152">
        <v>0</v>
      </c>
      <c r="D1277" s="152">
        <v>0</v>
      </c>
      <c r="E1277" s="152">
        <v>1</v>
      </c>
      <c r="F1277" s="152">
        <v>0</v>
      </c>
      <c r="G1277" s="152">
        <v>1</v>
      </c>
      <c r="H1277" s="152" t="s">
        <v>397</v>
      </c>
    </row>
    <row r="1278" spans="1:8" x14ac:dyDescent="0.25">
      <c r="A1278" s="146" t="s">
        <v>4488</v>
      </c>
      <c r="B1278" s="147" t="s">
        <v>4489</v>
      </c>
      <c r="C1278" s="147">
        <v>3</v>
      </c>
      <c r="D1278" s="147">
        <v>3</v>
      </c>
      <c r="E1278" s="147">
        <v>9</v>
      </c>
      <c r="F1278" s="147">
        <v>0</v>
      </c>
      <c r="G1278" s="147">
        <v>15</v>
      </c>
      <c r="H1278" s="147" t="s">
        <v>197</v>
      </c>
    </row>
    <row r="1279" spans="1:8" x14ac:dyDescent="0.25">
      <c r="A1279" s="146" t="s">
        <v>7049</v>
      </c>
      <c r="B1279" s="147" t="s">
        <v>7050</v>
      </c>
      <c r="C1279" s="147">
        <v>0</v>
      </c>
      <c r="D1279" s="147">
        <v>0</v>
      </c>
      <c r="E1279" s="147">
        <v>9</v>
      </c>
      <c r="F1279" s="147">
        <v>0</v>
      </c>
      <c r="G1279" s="147">
        <v>9</v>
      </c>
      <c r="H1279" s="147" t="s">
        <v>197</v>
      </c>
    </row>
    <row r="1280" spans="1:8" x14ac:dyDescent="0.25">
      <c r="A1280" s="154" t="s">
        <v>4493</v>
      </c>
      <c r="B1280" s="158" t="s">
        <v>4494</v>
      </c>
      <c r="C1280" s="158">
        <v>3</v>
      </c>
      <c r="D1280" s="158">
        <v>3</v>
      </c>
      <c r="E1280" s="158">
        <v>9</v>
      </c>
      <c r="F1280" s="158">
        <v>0</v>
      </c>
      <c r="G1280" s="158">
        <v>15</v>
      </c>
      <c r="H1280" s="158" t="s">
        <v>12324</v>
      </c>
    </row>
    <row r="1281" spans="1:8" x14ac:dyDescent="0.25">
      <c r="A1281" s="146" t="s">
        <v>4498</v>
      </c>
      <c r="B1281" s="147" t="s">
        <v>10347</v>
      </c>
      <c r="C1281" s="147">
        <v>0</v>
      </c>
      <c r="D1281" s="147">
        <v>3</v>
      </c>
      <c r="E1281" s="147">
        <v>9</v>
      </c>
      <c r="F1281" s="147">
        <v>0</v>
      </c>
      <c r="G1281" s="147">
        <v>12</v>
      </c>
      <c r="H1281" s="147" t="s">
        <v>197</v>
      </c>
    </row>
    <row r="1282" spans="1:8" x14ac:dyDescent="0.25">
      <c r="A1282" s="156" t="s">
        <v>17635</v>
      </c>
      <c r="B1282" s="159" t="s">
        <v>17637</v>
      </c>
      <c r="C1282" s="159">
        <v>0</v>
      </c>
      <c r="D1282" s="159">
        <v>0</v>
      </c>
      <c r="E1282" s="159">
        <v>6</v>
      </c>
      <c r="F1282" s="159">
        <v>0</v>
      </c>
      <c r="G1282" s="159">
        <v>6</v>
      </c>
      <c r="H1282" s="159" t="s">
        <v>14328</v>
      </c>
    </row>
    <row r="1283" spans="1:8" x14ac:dyDescent="0.25">
      <c r="A1283" s="154" t="s">
        <v>8650</v>
      </c>
      <c r="B1283" s="158" t="s">
        <v>8651</v>
      </c>
      <c r="C1283" s="158">
        <v>0</v>
      </c>
      <c r="D1283" s="158">
        <v>0</v>
      </c>
      <c r="E1283" s="158">
        <v>9</v>
      </c>
      <c r="F1283" s="158">
        <v>0</v>
      </c>
      <c r="G1283" s="158">
        <v>9</v>
      </c>
      <c r="H1283" s="158" t="s">
        <v>12324</v>
      </c>
    </row>
    <row r="1284" spans="1:8" x14ac:dyDescent="0.25">
      <c r="A1284" s="151" t="s">
        <v>4502</v>
      </c>
      <c r="B1284" s="153" t="s">
        <v>4503</v>
      </c>
      <c r="C1284" s="153">
        <v>3</v>
      </c>
      <c r="D1284" s="153">
        <v>3</v>
      </c>
      <c r="E1284" s="153">
        <v>6</v>
      </c>
      <c r="F1284" s="153">
        <v>0</v>
      </c>
      <c r="G1284" s="153">
        <v>12</v>
      </c>
      <c r="H1284" s="153" t="s">
        <v>520</v>
      </c>
    </row>
    <row r="1285" spans="1:8" x14ac:dyDescent="0.25">
      <c r="A1285" s="151" t="s">
        <v>4509</v>
      </c>
      <c r="B1285" s="153" t="s">
        <v>4510</v>
      </c>
      <c r="C1285" s="153">
        <v>0</v>
      </c>
      <c r="D1285" s="153">
        <v>3</v>
      </c>
      <c r="E1285" s="153">
        <v>6</v>
      </c>
      <c r="F1285" s="153">
        <v>0</v>
      </c>
      <c r="G1285" s="153">
        <v>9</v>
      </c>
      <c r="H1285" s="153" t="s">
        <v>520</v>
      </c>
    </row>
    <row r="1286" spans="1:8" x14ac:dyDescent="0.25">
      <c r="A1286" s="151" t="s">
        <v>4515</v>
      </c>
      <c r="B1286" s="153" t="s">
        <v>4516</v>
      </c>
      <c r="C1286" s="153">
        <v>0</v>
      </c>
      <c r="D1286" s="153">
        <v>3</v>
      </c>
      <c r="E1286" s="153">
        <v>6</v>
      </c>
      <c r="F1286" s="153">
        <v>0</v>
      </c>
      <c r="G1286" s="153">
        <v>9</v>
      </c>
      <c r="H1286" s="153" t="s">
        <v>520</v>
      </c>
    </row>
    <row r="1287" spans="1:8" x14ac:dyDescent="0.25">
      <c r="A1287" s="157" t="s">
        <v>4518</v>
      </c>
      <c r="B1287" s="160" t="s">
        <v>4519</v>
      </c>
      <c r="C1287" s="160">
        <v>2</v>
      </c>
      <c r="D1287" s="160">
        <v>3</v>
      </c>
      <c r="E1287" s="160">
        <v>9</v>
      </c>
      <c r="F1287" s="160">
        <v>3</v>
      </c>
      <c r="G1287" s="160">
        <v>17</v>
      </c>
      <c r="H1287" s="160" t="s">
        <v>942</v>
      </c>
    </row>
    <row r="1288" spans="1:8" x14ac:dyDescent="0.25">
      <c r="A1288" s="148" t="s">
        <v>15246</v>
      </c>
      <c r="B1288" s="149" t="s">
        <v>15248</v>
      </c>
      <c r="C1288" s="149">
        <v>0</v>
      </c>
      <c r="D1288" s="149">
        <v>3</v>
      </c>
      <c r="E1288" s="149">
        <v>9</v>
      </c>
      <c r="F1288" s="149">
        <v>0</v>
      </c>
      <c r="G1288" s="149">
        <v>12</v>
      </c>
      <c r="H1288" s="149" t="s">
        <v>14377</v>
      </c>
    </row>
    <row r="1289" spans="1:8" x14ac:dyDescent="0.25">
      <c r="A1289" s="156" t="s">
        <v>4521</v>
      </c>
      <c r="B1289" s="159" t="s">
        <v>4522</v>
      </c>
      <c r="C1289" s="159">
        <v>0</v>
      </c>
      <c r="D1289" s="159">
        <v>3</v>
      </c>
      <c r="E1289" s="159">
        <v>9</v>
      </c>
      <c r="F1289" s="159">
        <v>3</v>
      </c>
      <c r="G1289" s="159">
        <v>15</v>
      </c>
      <c r="H1289" s="159" t="s">
        <v>14328</v>
      </c>
    </row>
    <row r="1290" spans="1:8" x14ac:dyDescent="0.25">
      <c r="A1290" s="157" t="s">
        <v>4525</v>
      </c>
      <c r="B1290" s="160" t="s">
        <v>10366</v>
      </c>
      <c r="C1290" s="160">
        <v>0</v>
      </c>
      <c r="D1290" s="160">
        <v>3</v>
      </c>
      <c r="E1290" s="160">
        <v>9</v>
      </c>
      <c r="F1290" s="160">
        <v>3</v>
      </c>
      <c r="G1290" s="160">
        <v>15</v>
      </c>
      <c r="H1290" s="160" t="s">
        <v>942</v>
      </c>
    </row>
    <row r="1291" spans="1:8" x14ac:dyDescent="0.25">
      <c r="A1291" s="154" t="s">
        <v>22951</v>
      </c>
      <c r="B1291" s="158" t="s">
        <v>22953</v>
      </c>
      <c r="C1291" s="158">
        <v>0</v>
      </c>
      <c r="D1291" s="158">
        <v>0</v>
      </c>
      <c r="E1291" s="158">
        <v>6</v>
      </c>
      <c r="F1291" s="158">
        <v>0</v>
      </c>
      <c r="G1291" s="158">
        <v>6</v>
      </c>
      <c r="H1291" s="158" t="s">
        <v>12324</v>
      </c>
    </row>
    <row r="1292" spans="1:8" x14ac:dyDescent="0.25">
      <c r="A1292" s="155" t="s">
        <v>4529</v>
      </c>
      <c r="B1292" s="144" t="s">
        <v>4530</v>
      </c>
      <c r="C1292" s="144">
        <v>0</v>
      </c>
      <c r="D1292" s="144">
        <v>3</v>
      </c>
      <c r="E1292" s="144">
        <v>6</v>
      </c>
      <c r="F1292" s="144">
        <v>0</v>
      </c>
      <c r="G1292" s="144">
        <v>9</v>
      </c>
      <c r="H1292" s="144" t="s">
        <v>12305</v>
      </c>
    </row>
    <row r="1293" spans="1:8" x14ac:dyDescent="0.25">
      <c r="A1293" s="146" t="s">
        <v>4540</v>
      </c>
      <c r="B1293" s="147" t="s">
        <v>4541</v>
      </c>
      <c r="C1293" s="147">
        <v>0</v>
      </c>
      <c r="D1293" s="147">
        <v>3</v>
      </c>
      <c r="E1293" s="147">
        <v>10</v>
      </c>
      <c r="F1293" s="147">
        <v>3</v>
      </c>
      <c r="G1293" s="147">
        <v>16</v>
      </c>
      <c r="H1293" s="147" t="s">
        <v>197</v>
      </c>
    </row>
    <row r="1294" spans="1:8" x14ac:dyDescent="0.25">
      <c r="A1294" s="151" t="s">
        <v>6640</v>
      </c>
      <c r="B1294" s="153" t="s">
        <v>21300</v>
      </c>
      <c r="C1294" s="153">
        <v>0</v>
      </c>
      <c r="D1294" s="153">
        <v>0</v>
      </c>
      <c r="E1294" s="153">
        <v>2</v>
      </c>
      <c r="F1294" s="153">
        <v>0</v>
      </c>
      <c r="G1294" s="153">
        <v>2</v>
      </c>
      <c r="H1294" s="153" t="s">
        <v>520</v>
      </c>
    </row>
    <row r="1295" spans="1:8" x14ac:dyDescent="0.25">
      <c r="A1295" s="146" t="s">
        <v>8619</v>
      </c>
      <c r="B1295" s="147" t="s">
        <v>21301</v>
      </c>
      <c r="C1295" s="147">
        <v>0</v>
      </c>
      <c r="D1295" s="147">
        <v>0</v>
      </c>
      <c r="E1295" s="147">
        <v>1</v>
      </c>
      <c r="F1295" s="147">
        <v>0</v>
      </c>
      <c r="G1295" s="147">
        <v>1</v>
      </c>
      <c r="H1295" s="147" t="s">
        <v>197</v>
      </c>
    </row>
    <row r="1296" spans="1:8" x14ac:dyDescent="0.25">
      <c r="A1296" s="146" t="s">
        <v>5084</v>
      </c>
      <c r="B1296" s="147" t="s">
        <v>10332</v>
      </c>
      <c r="C1296" s="147">
        <v>0</v>
      </c>
      <c r="D1296" s="147">
        <v>0</v>
      </c>
      <c r="E1296" s="147">
        <v>1</v>
      </c>
      <c r="F1296" s="147">
        <v>0</v>
      </c>
      <c r="G1296" s="147">
        <v>1</v>
      </c>
      <c r="H1296" s="147" t="s">
        <v>197</v>
      </c>
    </row>
    <row r="1297" spans="1:8" x14ac:dyDescent="0.25">
      <c r="A1297" s="156" t="s">
        <v>4545</v>
      </c>
      <c r="B1297" s="159" t="s">
        <v>4546</v>
      </c>
      <c r="C1297" s="159">
        <v>0</v>
      </c>
      <c r="D1297" s="159">
        <v>3</v>
      </c>
      <c r="E1297" s="159">
        <v>9</v>
      </c>
      <c r="F1297" s="159">
        <v>0</v>
      </c>
      <c r="G1297" s="159">
        <v>12</v>
      </c>
      <c r="H1297" s="159" t="s">
        <v>14328</v>
      </c>
    </row>
    <row r="1298" spans="1:8" x14ac:dyDescent="0.25">
      <c r="A1298" s="154" t="s">
        <v>4550</v>
      </c>
      <c r="B1298" s="158" t="s">
        <v>4551</v>
      </c>
      <c r="C1298" s="158">
        <v>0</v>
      </c>
      <c r="D1298" s="158">
        <v>2</v>
      </c>
      <c r="E1298" s="158">
        <v>2</v>
      </c>
      <c r="F1298" s="158">
        <v>0</v>
      </c>
      <c r="G1298" s="158">
        <v>4</v>
      </c>
      <c r="H1298" s="158" t="s">
        <v>12324</v>
      </c>
    </row>
    <row r="1299" spans="1:8" x14ac:dyDescent="0.25">
      <c r="A1299" s="154" t="s">
        <v>4556</v>
      </c>
      <c r="B1299" s="158" t="s">
        <v>4557</v>
      </c>
      <c r="C1299" s="158">
        <v>0</v>
      </c>
      <c r="D1299" s="158">
        <v>3</v>
      </c>
      <c r="E1299" s="158">
        <v>9</v>
      </c>
      <c r="F1299" s="158">
        <v>3</v>
      </c>
      <c r="G1299" s="158">
        <v>15</v>
      </c>
      <c r="H1299" s="158" t="s">
        <v>12324</v>
      </c>
    </row>
    <row r="1300" spans="1:8" x14ac:dyDescent="0.25">
      <c r="A1300" s="148" t="s">
        <v>16080</v>
      </c>
      <c r="B1300" s="149" t="s">
        <v>15829</v>
      </c>
      <c r="C1300" s="149">
        <v>2</v>
      </c>
      <c r="D1300" s="149">
        <v>4</v>
      </c>
      <c r="E1300" s="149">
        <v>0</v>
      </c>
      <c r="F1300" s="149">
        <v>0</v>
      </c>
      <c r="G1300" s="149">
        <v>6</v>
      </c>
      <c r="H1300" s="149" t="s">
        <v>14377</v>
      </c>
    </row>
    <row r="1301" spans="1:8" x14ac:dyDescent="0.25">
      <c r="A1301" s="148" t="s">
        <v>16127</v>
      </c>
      <c r="B1301" s="149" t="s">
        <v>16996</v>
      </c>
      <c r="C1301" s="149">
        <v>2</v>
      </c>
      <c r="D1301" s="149">
        <v>7</v>
      </c>
      <c r="E1301" s="149">
        <v>3</v>
      </c>
      <c r="F1301" s="149">
        <v>0</v>
      </c>
      <c r="G1301" s="149">
        <v>12</v>
      </c>
      <c r="H1301" s="149" t="s">
        <v>14377</v>
      </c>
    </row>
    <row r="1302" spans="1:8" x14ac:dyDescent="0.25">
      <c r="A1302" s="148" t="s">
        <v>16163</v>
      </c>
      <c r="B1302" s="149" t="s">
        <v>16997</v>
      </c>
      <c r="C1302" s="149">
        <v>3</v>
      </c>
      <c r="D1302" s="149">
        <v>6</v>
      </c>
      <c r="E1302" s="149">
        <v>6</v>
      </c>
      <c r="F1302" s="149">
        <v>0</v>
      </c>
      <c r="G1302" s="149">
        <v>15</v>
      </c>
      <c r="H1302" s="149" t="s">
        <v>14377</v>
      </c>
    </row>
    <row r="1303" spans="1:8" x14ac:dyDescent="0.25">
      <c r="A1303" s="148" t="s">
        <v>23237</v>
      </c>
      <c r="B1303" s="149" t="s">
        <v>23243</v>
      </c>
      <c r="C1303" s="149">
        <v>0</v>
      </c>
      <c r="D1303" s="149">
        <v>0</v>
      </c>
      <c r="E1303" s="149">
        <v>6</v>
      </c>
      <c r="F1303" s="149">
        <v>0</v>
      </c>
      <c r="G1303" s="149">
        <v>6</v>
      </c>
      <c r="H1303" s="149" t="s">
        <v>14377</v>
      </c>
    </row>
    <row r="1304" spans="1:8" x14ac:dyDescent="0.25">
      <c r="A1304" s="148" t="s">
        <v>16558</v>
      </c>
      <c r="B1304" s="149" t="s">
        <v>16998</v>
      </c>
      <c r="C1304" s="149">
        <v>0</v>
      </c>
      <c r="D1304" s="149">
        <v>6</v>
      </c>
      <c r="E1304" s="149">
        <v>9</v>
      </c>
      <c r="F1304" s="149">
        <v>0</v>
      </c>
      <c r="G1304" s="149">
        <v>15</v>
      </c>
      <c r="H1304" s="149" t="s">
        <v>14377</v>
      </c>
    </row>
    <row r="1305" spans="1:8" x14ac:dyDescent="0.25">
      <c r="A1305" s="148" t="s">
        <v>15190</v>
      </c>
      <c r="B1305" s="149" t="s">
        <v>15192</v>
      </c>
      <c r="C1305" s="149">
        <v>0</v>
      </c>
      <c r="D1305" s="149">
        <v>3</v>
      </c>
      <c r="E1305" s="149">
        <v>9</v>
      </c>
      <c r="F1305" s="149">
        <v>3</v>
      </c>
      <c r="G1305" s="149">
        <v>15</v>
      </c>
      <c r="H1305" s="149" t="s">
        <v>14403</v>
      </c>
    </row>
    <row r="1306" spans="1:8" x14ac:dyDescent="0.25">
      <c r="A1306" s="148" t="s">
        <v>14963</v>
      </c>
      <c r="B1306" s="149" t="s">
        <v>14964</v>
      </c>
      <c r="C1306" s="149">
        <v>3</v>
      </c>
      <c r="D1306" s="149">
        <v>10</v>
      </c>
      <c r="E1306" s="149">
        <v>3</v>
      </c>
      <c r="F1306" s="149">
        <v>0</v>
      </c>
      <c r="G1306" s="149">
        <v>16</v>
      </c>
      <c r="H1306" s="149" t="s">
        <v>14377</v>
      </c>
    </row>
    <row r="1307" spans="1:8" x14ac:dyDescent="0.25">
      <c r="A1307" s="148" t="s">
        <v>15526</v>
      </c>
      <c r="B1307" s="149" t="s">
        <v>15528</v>
      </c>
      <c r="C1307" s="149">
        <v>3</v>
      </c>
      <c r="D1307" s="149">
        <v>3</v>
      </c>
      <c r="E1307" s="149">
        <v>6</v>
      </c>
      <c r="F1307" s="149">
        <v>0</v>
      </c>
      <c r="G1307" s="149">
        <v>12</v>
      </c>
      <c r="H1307" s="149" t="s">
        <v>14377</v>
      </c>
    </row>
    <row r="1308" spans="1:8" x14ac:dyDescent="0.25">
      <c r="A1308" s="155" t="s">
        <v>4561</v>
      </c>
      <c r="B1308" s="144" t="s">
        <v>4562</v>
      </c>
      <c r="C1308" s="144">
        <v>0</v>
      </c>
      <c r="D1308" s="144">
        <v>3</v>
      </c>
      <c r="E1308" s="144">
        <v>9</v>
      </c>
      <c r="F1308" s="144">
        <v>0</v>
      </c>
      <c r="G1308" s="144">
        <v>12</v>
      </c>
      <c r="H1308" s="144" t="s">
        <v>12305</v>
      </c>
    </row>
    <row r="1309" spans="1:8" x14ac:dyDescent="0.25">
      <c r="A1309" s="146" t="s">
        <v>4568</v>
      </c>
      <c r="B1309" s="147" t="s">
        <v>10318</v>
      </c>
      <c r="C1309" s="147">
        <v>0</v>
      </c>
      <c r="D1309" s="147">
        <v>1</v>
      </c>
      <c r="E1309" s="147">
        <v>1</v>
      </c>
      <c r="F1309" s="147">
        <v>0</v>
      </c>
      <c r="G1309" s="147">
        <v>2</v>
      </c>
      <c r="H1309" s="147" t="s">
        <v>197</v>
      </c>
    </row>
    <row r="1310" spans="1:8" x14ac:dyDescent="0.25">
      <c r="A1310" s="146" t="s">
        <v>4570</v>
      </c>
      <c r="B1310" s="147" t="s">
        <v>10319</v>
      </c>
      <c r="C1310" s="147">
        <v>0</v>
      </c>
      <c r="D1310" s="147">
        <v>1</v>
      </c>
      <c r="E1310" s="147">
        <v>1</v>
      </c>
      <c r="F1310" s="147">
        <v>0</v>
      </c>
      <c r="G1310" s="147">
        <v>2</v>
      </c>
      <c r="H1310" s="147" t="s">
        <v>197</v>
      </c>
    </row>
    <row r="1311" spans="1:8" x14ac:dyDescent="0.25">
      <c r="A1311" s="146" t="s">
        <v>4572</v>
      </c>
      <c r="B1311" s="147" t="s">
        <v>10320</v>
      </c>
      <c r="C1311" s="147">
        <v>0</v>
      </c>
      <c r="D1311" s="147">
        <v>1</v>
      </c>
      <c r="E1311" s="147">
        <v>1</v>
      </c>
      <c r="F1311" s="147">
        <v>0</v>
      </c>
      <c r="G1311" s="147">
        <v>2</v>
      </c>
      <c r="H1311" s="147" t="s">
        <v>197</v>
      </c>
    </row>
    <row r="1312" spans="1:8" x14ac:dyDescent="0.25">
      <c r="A1312" s="146" t="s">
        <v>4574</v>
      </c>
      <c r="B1312" s="147" t="s">
        <v>10321</v>
      </c>
      <c r="C1312" s="147">
        <v>0</v>
      </c>
      <c r="D1312" s="147">
        <v>1</v>
      </c>
      <c r="E1312" s="147">
        <v>1</v>
      </c>
      <c r="F1312" s="147">
        <v>0</v>
      </c>
      <c r="G1312" s="147">
        <v>2</v>
      </c>
      <c r="H1312" s="147" t="s">
        <v>197</v>
      </c>
    </row>
    <row r="1313" spans="1:8" x14ac:dyDescent="0.25">
      <c r="A1313" s="146" t="s">
        <v>4576</v>
      </c>
      <c r="B1313" s="147" t="s">
        <v>10322</v>
      </c>
      <c r="C1313" s="147">
        <v>0</v>
      </c>
      <c r="D1313" s="147">
        <v>1</v>
      </c>
      <c r="E1313" s="147">
        <v>1</v>
      </c>
      <c r="F1313" s="147">
        <v>0</v>
      </c>
      <c r="G1313" s="147">
        <v>2</v>
      </c>
      <c r="H1313" s="147" t="s">
        <v>197</v>
      </c>
    </row>
    <row r="1314" spans="1:8" x14ac:dyDescent="0.25">
      <c r="A1314" s="148" t="s">
        <v>15504</v>
      </c>
      <c r="B1314" s="149" t="s">
        <v>15506</v>
      </c>
      <c r="C1314" s="149">
        <v>0</v>
      </c>
      <c r="D1314" s="149">
        <v>1</v>
      </c>
      <c r="E1314" s="149">
        <v>0</v>
      </c>
      <c r="F1314" s="149">
        <v>0</v>
      </c>
      <c r="G1314" s="149">
        <v>1</v>
      </c>
      <c r="H1314" s="149" t="s">
        <v>14399</v>
      </c>
    </row>
    <row r="1315" spans="1:8" x14ac:dyDescent="0.25">
      <c r="A1315" s="146" t="s">
        <v>2193</v>
      </c>
      <c r="B1315" s="147" t="s">
        <v>10305</v>
      </c>
      <c r="C1315" s="147">
        <v>0</v>
      </c>
      <c r="D1315" s="147">
        <v>1</v>
      </c>
      <c r="E1315" s="147">
        <v>1</v>
      </c>
      <c r="F1315" s="147">
        <v>0</v>
      </c>
      <c r="G1315" s="147">
        <v>2</v>
      </c>
      <c r="H1315" s="147" t="s">
        <v>197</v>
      </c>
    </row>
    <row r="1316" spans="1:8" x14ac:dyDescent="0.25">
      <c r="A1316" s="157" t="s">
        <v>4594</v>
      </c>
      <c r="B1316" s="160" t="s">
        <v>4595</v>
      </c>
      <c r="C1316" s="160">
        <v>0</v>
      </c>
      <c r="D1316" s="160">
        <v>1</v>
      </c>
      <c r="E1316" s="160">
        <v>0</v>
      </c>
      <c r="F1316" s="160">
        <v>0</v>
      </c>
      <c r="G1316" s="160">
        <v>1</v>
      </c>
      <c r="H1316" s="160" t="s">
        <v>942</v>
      </c>
    </row>
    <row r="1317" spans="1:8" x14ac:dyDescent="0.25">
      <c r="A1317" s="157" t="s">
        <v>4598</v>
      </c>
      <c r="B1317" s="160" t="s">
        <v>4599</v>
      </c>
      <c r="C1317" s="160">
        <v>0</v>
      </c>
      <c r="D1317" s="160">
        <v>1</v>
      </c>
      <c r="E1317" s="160">
        <v>0</v>
      </c>
      <c r="F1317" s="160">
        <v>0</v>
      </c>
      <c r="G1317" s="160">
        <v>1</v>
      </c>
      <c r="H1317" s="160" t="s">
        <v>942</v>
      </c>
    </row>
    <row r="1318" spans="1:8" x14ac:dyDescent="0.25">
      <c r="A1318" s="148" t="s">
        <v>15069</v>
      </c>
      <c r="B1318" s="149" t="s">
        <v>15950</v>
      </c>
      <c r="C1318" s="149">
        <v>0</v>
      </c>
      <c r="D1318" s="149">
        <v>1</v>
      </c>
      <c r="E1318" s="149">
        <v>3</v>
      </c>
      <c r="F1318" s="149">
        <v>0</v>
      </c>
      <c r="G1318" s="149">
        <v>4</v>
      </c>
      <c r="H1318" s="149" t="s">
        <v>14329</v>
      </c>
    </row>
    <row r="1319" spans="1:8" x14ac:dyDescent="0.25">
      <c r="A1319" s="157" t="s">
        <v>4609</v>
      </c>
      <c r="B1319" s="160" t="s">
        <v>4610</v>
      </c>
      <c r="C1319" s="160">
        <v>0</v>
      </c>
      <c r="D1319" s="160">
        <v>1</v>
      </c>
      <c r="E1319" s="160">
        <v>0</v>
      </c>
      <c r="F1319" s="160">
        <v>0</v>
      </c>
      <c r="G1319" s="160">
        <v>1</v>
      </c>
      <c r="H1319" s="160" t="s">
        <v>942</v>
      </c>
    </row>
    <row r="1320" spans="1:8" x14ac:dyDescent="0.25">
      <c r="A1320" s="148" t="s">
        <v>15194</v>
      </c>
      <c r="B1320" s="149" t="s">
        <v>15195</v>
      </c>
      <c r="C1320" s="149">
        <v>0</v>
      </c>
      <c r="D1320" s="149">
        <v>2</v>
      </c>
      <c r="E1320" s="149">
        <v>0</v>
      </c>
      <c r="F1320" s="149">
        <v>0</v>
      </c>
      <c r="G1320" s="149">
        <v>2</v>
      </c>
      <c r="H1320" s="149" t="s">
        <v>14329</v>
      </c>
    </row>
    <row r="1321" spans="1:8" x14ac:dyDescent="0.25">
      <c r="A1321" s="148" t="s">
        <v>15137</v>
      </c>
      <c r="B1321" s="149" t="s">
        <v>15885</v>
      </c>
      <c r="C1321" s="149">
        <v>0</v>
      </c>
      <c r="D1321" s="149">
        <v>1</v>
      </c>
      <c r="E1321" s="149">
        <v>0</v>
      </c>
      <c r="F1321" s="149">
        <v>0</v>
      </c>
      <c r="G1321" s="149">
        <v>1</v>
      </c>
      <c r="H1321" s="149" t="s">
        <v>14399</v>
      </c>
    </row>
    <row r="1322" spans="1:8" x14ac:dyDescent="0.25">
      <c r="A1322" s="148" t="s">
        <v>15087</v>
      </c>
      <c r="B1322" s="149" t="s">
        <v>15915</v>
      </c>
      <c r="C1322" s="149">
        <v>0</v>
      </c>
      <c r="D1322" s="149">
        <v>1</v>
      </c>
      <c r="E1322" s="149">
        <v>0</v>
      </c>
      <c r="F1322" s="149">
        <v>0</v>
      </c>
      <c r="G1322" s="149">
        <v>1</v>
      </c>
      <c r="H1322" s="149" t="s">
        <v>14399</v>
      </c>
    </row>
    <row r="1323" spans="1:8" x14ac:dyDescent="0.25">
      <c r="A1323" s="148" t="s">
        <v>15487</v>
      </c>
      <c r="B1323" s="149" t="s">
        <v>15489</v>
      </c>
      <c r="C1323" s="149">
        <v>0</v>
      </c>
      <c r="D1323" s="149">
        <v>1</v>
      </c>
      <c r="E1323" s="149">
        <v>1</v>
      </c>
      <c r="F1323" s="149">
        <v>0</v>
      </c>
      <c r="G1323" s="149">
        <v>2</v>
      </c>
      <c r="H1323" s="149" t="s">
        <v>14399</v>
      </c>
    </row>
    <row r="1324" spans="1:8" x14ac:dyDescent="0.25">
      <c r="A1324" s="148" t="s">
        <v>14457</v>
      </c>
      <c r="B1324" s="149" t="s">
        <v>14459</v>
      </c>
      <c r="C1324" s="149">
        <v>0</v>
      </c>
      <c r="D1324" s="149">
        <v>1</v>
      </c>
      <c r="E1324" s="149">
        <v>0</v>
      </c>
      <c r="F1324" s="149">
        <v>0</v>
      </c>
      <c r="G1324" s="149">
        <v>1</v>
      </c>
      <c r="H1324" s="149" t="s">
        <v>14329</v>
      </c>
    </row>
    <row r="1325" spans="1:8" x14ac:dyDescent="0.25">
      <c r="A1325" s="146" t="s">
        <v>4626</v>
      </c>
      <c r="B1325" s="147" t="s">
        <v>10300</v>
      </c>
      <c r="C1325" s="147">
        <v>0</v>
      </c>
      <c r="D1325" s="147">
        <v>2</v>
      </c>
      <c r="E1325" s="147">
        <v>0</v>
      </c>
      <c r="F1325" s="147">
        <v>0</v>
      </c>
      <c r="G1325" s="147">
        <v>2</v>
      </c>
      <c r="H1325" s="147" t="s">
        <v>197</v>
      </c>
    </row>
    <row r="1326" spans="1:8" x14ac:dyDescent="0.25">
      <c r="A1326" s="148" t="s">
        <v>15841</v>
      </c>
      <c r="B1326" s="149" t="s">
        <v>15843</v>
      </c>
      <c r="C1326" s="149">
        <v>0</v>
      </c>
      <c r="D1326" s="149">
        <v>1</v>
      </c>
      <c r="E1326" s="149">
        <v>0</v>
      </c>
      <c r="F1326" s="149">
        <v>0</v>
      </c>
      <c r="G1326" s="149">
        <v>1</v>
      </c>
      <c r="H1326" s="149" t="s">
        <v>14329</v>
      </c>
    </row>
    <row r="1327" spans="1:8" x14ac:dyDescent="0.25">
      <c r="A1327" s="146" t="s">
        <v>4615</v>
      </c>
      <c r="B1327" s="147" t="s">
        <v>4616</v>
      </c>
      <c r="C1327" s="147">
        <v>0</v>
      </c>
      <c r="D1327" s="147">
        <v>1</v>
      </c>
      <c r="E1327" s="147">
        <v>0</v>
      </c>
      <c r="F1327" s="147">
        <v>0</v>
      </c>
      <c r="G1327" s="147">
        <v>1</v>
      </c>
      <c r="H1327" s="147" t="s">
        <v>197</v>
      </c>
    </row>
    <row r="1328" spans="1:8" x14ac:dyDescent="0.25">
      <c r="A1328" s="148" t="s">
        <v>15501</v>
      </c>
      <c r="B1328" s="149" t="s">
        <v>15503</v>
      </c>
      <c r="C1328" s="149">
        <v>0</v>
      </c>
      <c r="D1328" s="149">
        <v>1</v>
      </c>
      <c r="E1328" s="149">
        <v>0</v>
      </c>
      <c r="F1328" s="149">
        <v>0</v>
      </c>
      <c r="G1328" s="149">
        <v>1</v>
      </c>
      <c r="H1328" s="149" t="s">
        <v>14399</v>
      </c>
    </row>
    <row r="1329" spans="1:8" x14ac:dyDescent="0.25">
      <c r="A1329" s="146" t="s">
        <v>4631</v>
      </c>
      <c r="B1329" s="147" t="s">
        <v>4632</v>
      </c>
      <c r="C1329" s="147">
        <v>3</v>
      </c>
      <c r="D1329" s="147">
        <v>3</v>
      </c>
      <c r="E1329" s="147">
        <v>9</v>
      </c>
      <c r="F1329" s="147">
        <v>3</v>
      </c>
      <c r="G1329" s="147">
        <v>18</v>
      </c>
      <c r="H1329" s="147" t="s">
        <v>197</v>
      </c>
    </row>
    <row r="1330" spans="1:8" x14ac:dyDescent="0.25">
      <c r="A1330" s="155" t="s">
        <v>4635</v>
      </c>
      <c r="B1330" s="144" t="s">
        <v>4636</v>
      </c>
      <c r="C1330" s="144">
        <v>1</v>
      </c>
      <c r="D1330" s="144">
        <v>3</v>
      </c>
      <c r="E1330" s="144">
        <v>3</v>
      </c>
      <c r="F1330" s="144">
        <v>0</v>
      </c>
      <c r="G1330" s="144">
        <v>7</v>
      </c>
      <c r="H1330" s="144" t="s">
        <v>12305</v>
      </c>
    </row>
    <row r="1331" spans="1:8" x14ac:dyDescent="0.25">
      <c r="A1331" s="156" t="s">
        <v>13760</v>
      </c>
      <c r="B1331" s="159" t="s">
        <v>13762</v>
      </c>
      <c r="C1331" s="159">
        <v>0</v>
      </c>
      <c r="D1331" s="159">
        <v>0</v>
      </c>
      <c r="E1331" s="159">
        <v>6</v>
      </c>
      <c r="F1331" s="159">
        <v>0</v>
      </c>
      <c r="G1331" s="159">
        <v>6</v>
      </c>
      <c r="H1331" s="159" t="s">
        <v>14328</v>
      </c>
    </row>
    <row r="1332" spans="1:8" x14ac:dyDescent="0.25">
      <c r="A1332" s="156" t="s">
        <v>4641</v>
      </c>
      <c r="B1332" s="159" t="s">
        <v>4642</v>
      </c>
      <c r="C1332" s="159">
        <v>3</v>
      </c>
      <c r="D1332" s="159">
        <v>3</v>
      </c>
      <c r="E1332" s="159">
        <v>9</v>
      </c>
      <c r="F1332" s="159">
        <v>3</v>
      </c>
      <c r="G1332" s="159">
        <v>18</v>
      </c>
      <c r="H1332" s="159" t="s">
        <v>14328</v>
      </c>
    </row>
    <row r="1333" spans="1:8" x14ac:dyDescent="0.25">
      <c r="A1333" s="146" t="s">
        <v>4646</v>
      </c>
      <c r="B1333" s="147" t="s">
        <v>10296</v>
      </c>
      <c r="C1333" s="147">
        <v>0</v>
      </c>
      <c r="D1333" s="147">
        <v>3</v>
      </c>
      <c r="E1333" s="147">
        <v>6</v>
      </c>
      <c r="F1333" s="147">
        <v>0</v>
      </c>
      <c r="G1333" s="147">
        <v>9</v>
      </c>
      <c r="H1333" s="147" t="s">
        <v>197</v>
      </c>
    </row>
    <row r="1334" spans="1:8" x14ac:dyDescent="0.25">
      <c r="A1334" s="154" t="s">
        <v>4650</v>
      </c>
      <c r="B1334" s="158" t="s">
        <v>10388</v>
      </c>
      <c r="C1334" s="158">
        <v>0</v>
      </c>
      <c r="D1334" s="158">
        <v>2</v>
      </c>
      <c r="E1334" s="158">
        <v>6</v>
      </c>
      <c r="F1334" s="158">
        <v>0</v>
      </c>
      <c r="G1334" s="158">
        <v>8</v>
      </c>
      <c r="H1334" s="158" t="s">
        <v>12324</v>
      </c>
    </row>
    <row r="1335" spans="1:8" x14ac:dyDescent="0.25">
      <c r="A1335" s="154" t="s">
        <v>18644</v>
      </c>
      <c r="B1335" s="158" t="s">
        <v>18646</v>
      </c>
      <c r="C1335" s="158">
        <v>0</v>
      </c>
      <c r="D1335" s="158">
        <v>0</v>
      </c>
      <c r="E1335" s="158">
        <v>3</v>
      </c>
      <c r="F1335" s="158">
        <v>0</v>
      </c>
      <c r="G1335" s="158">
        <v>3</v>
      </c>
      <c r="H1335" s="158" t="s">
        <v>12324</v>
      </c>
    </row>
    <row r="1336" spans="1:8" x14ac:dyDescent="0.25">
      <c r="A1336" s="154" t="s">
        <v>21668</v>
      </c>
      <c r="B1336" s="158" t="s">
        <v>21670</v>
      </c>
      <c r="C1336" s="158">
        <v>0</v>
      </c>
      <c r="D1336" s="158">
        <v>0</v>
      </c>
      <c r="E1336" s="158">
        <v>6</v>
      </c>
      <c r="F1336" s="158">
        <v>0</v>
      </c>
      <c r="G1336" s="158">
        <v>6</v>
      </c>
      <c r="H1336" s="158" t="s">
        <v>12324</v>
      </c>
    </row>
    <row r="1337" spans="1:8" x14ac:dyDescent="0.25">
      <c r="A1337" s="148" t="s">
        <v>22713</v>
      </c>
      <c r="B1337" s="149" t="s">
        <v>22717</v>
      </c>
      <c r="C1337" s="149">
        <v>0</v>
      </c>
      <c r="D1337" s="149">
        <v>0</v>
      </c>
      <c r="E1337" s="149">
        <v>6</v>
      </c>
      <c r="F1337" s="149">
        <v>0</v>
      </c>
      <c r="G1337" s="149">
        <v>6</v>
      </c>
      <c r="H1337" s="149" t="s">
        <v>14377</v>
      </c>
    </row>
    <row r="1338" spans="1:8" x14ac:dyDescent="0.25">
      <c r="A1338" s="156" t="s">
        <v>4654</v>
      </c>
      <c r="B1338" s="159" t="s">
        <v>4655</v>
      </c>
      <c r="C1338" s="159">
        <v>0</v>
      </c>
      <c r="D1338" s="159">
        <v>3</v>
      </c>
      <c r="E1338" s="159">
        <v>9</v>
      </c>
      <c r="F1338" s="159">
        <v>3</v>
      </c>
      <c r="G1338" s="159">
        <v>15</v>
      </c>
      <c r="H1338" s="159" t="s">
        <v>14328</v>
      </c>
    </row>
    <row r="1339" spans="1:8" x14ac:dyDescent="0.25">
      <c r="A1339" s="148" t="s">
        <v>15542</v>
      </c>
      <c r="B1339" s="149" t="s">
        <v>15544</v>
      </c>
      <c r="C1339" s="149">
        <v>0</v>
      </c>
      <c r="D1339" s="149">
        <v>0</v>
      </c>
      <c r="E1339" s="149">
        <v>6</v>
      </c>
      <c r="F1339" s="149">
        <v>0</v>
      </c>
      <c r="G1339" s="149">
        <v>6</v>
      </c>
      <c r="H1339" s="149" t="s">
        <v>14329</v>
      </c>
    </row>
    <row r="1340" spans="1:8" x14ac:dyDescent="0.25">
      <c r="A1340" s="157" t="s">
        <v>4661</v>
      </c>
      <c r="B1340" s="160" t="s">
        <v>4662</v>
      </c>
      <c r="C1340" s="160">
        <v>3</v>
      </c>
      <c r="D1340" s="160">
        <v>3</v>
      </c>
      <c r="E1340" s="160">
        <v>6</v>
      </c>
      <c r="F1340" s="160">
        <v>3</v>
      </c>
      <c r="G1340" s="160">
        <v>15</v>
      </c>
      <c r="H1340" s="160" t="s">
        <v>942</v>
      </c>
    </row>
    <row r="1341" spans="1:8" x14ac:dyDescent="0.25">
      <c r="A1341" s="157" t="s">
        <v>4665</v>
      </c>
      <c r="B1341" s="160" t="s">
        <v>4666</v>
      </c>
      <c r="C1341" s="160">
        <v>3</v>
      </c>
      <c r="D1341" s="160">
        <v>3</v>
      </c>
      <c r="E1341" s="160">
        <v>10</v>
      </c>
      <c r="F1341" s="160">
        <v>3</v>
      </c>
      <c r="G1341" s="160">
        <v>19</v>
      </c>
      <c r="H1341" s="160" t="s">
        <v>942</v>
      </c>
    </row>
    <row r="1342" spans="1:8" x14ac:dyDescent="0.25">
      <c r="A1342" s="157" t="s">
        <v>14121</v>
      </c>
      <c r="B1342" s="160" t="s">
        <v>14123</v>
      </c>
      <c r="C1342" s="160">
        <v>0</v>
      </c>
      <c r="D1342" s="160">
        <v>0</v>
      </c>
      <c r="E1342" s="160">
        <v>6</v>
      </c>
      <c r="F1342" s="160">
        <v>0</v>
      </c>
      <c r="G1342" s="160">
        <v>6</v>
      </c>
      <c r="H1342" s="160" t="s">
        <v>942</v>
      </c>
    </row>
    <row r="1343" spans="1:8" x14ac:dyDescent="0.25">
      <c r="A1343" s="157" t="s">
        <v>4670</v>
      </c>
      <c r="B1343" s="160" t="s">
        <v>4671</v>
      </c>
      <c r="C1343" s="160">
        <v>0</v>
      </c>
      <c r="D1343" s="160">
        <v>3</v>
      </c>
      <c r="E1343" s="160">
        <v>12</v>
      </c>
      <c r="F1343" s="160">
        <v>3</v>
      </c>
      <c r="G1343" s="160">
        <v>18</v>
      </c>
      <c r="H1343" s="160" t="s">
        <v>942</v>
      </c>
    </row>
    <row r="1344" spans="1:8" x14ac:dyDescent="0.25">
      <c r="A1344" s="157" t="s">
        <v>4672</v>
      </c>
      <c r="B1344" s="160" t="s">
        <v>4673</v>
      </c>
      <c r="C1344" s="160">
        <v>2</v>
      </c>
      <c r="D1344" s="160">
        <v>3</v>
      </c>
      <c r="E1344" s="160">
        <v>9</v>
      </c>
      <c r="F1344" s="160">
        <v>3</v>
      </c>
      <c r="G1344" s="160">
        <v>17</v>
      </c>
      <c r="H1344" s="160" t="s">
        <v>942</v>
      </c>
    </row>
    <row r="1345" spans="1:8" x14ac:dyDescent="0.25">
      <c r="A1345" s="154" t="s">
        <v>4677</v>
      </c>
      <c r="B1345" s="158" t="s">
        <v>4678</v>
      </c>
      <c r="C1345" s="158">
        <v>0</v>
      </c>
      <c r="D1345" s="158">
        <v>3</v>
      </c>
      <c r="E1345" s="158">
        <v>9</v>
      </c>
      <c r="F1345" s="158">
        <v>0</v>
      </c>
      <c r="G1345" s="158">
        <v>12</v>
      </c>
      <c r="H1345" s="158" t="s">
        <v>12324</v>
      </c>
    </row>
    <row r="1346" spans="1:8" x14ac:dyDescent="0.25">
      <c r="A1346" s="154" t="s">
        <v>4682</v>
      </c>
      <c r="B1346" s="158" t="s">
        <v>10210</v>
      </c>
      <c r="C1346" s="158">
        <v>0</v>
      </c>
      <c r="D1346" s="158">
        <v>3</v>
      </c>
      <c r="E1346" s="158">
        <v>6</v>
      </c>
      <c r="F1346" s="158">
        <v>0</v>
      </c>
      <c r="G1346" s="158">
        <v>9</v>
      </c>
      <c r="H1346" s="158" t="s">
        <v>12324</v>
      </c>
    </row>
    <row r="1347" spans="1:8" x14ac:dyDescent="0.25">
      <c r="A1347" s="155" t="s">
        <v>4687</v>
      </c>
      <c r="B1347" s="144" t="s">
        <v>4688</v>
      </c>
      <c r="C1347" s="144">
        <v>0</v>
      </c>
      <c r="D1347" s="144">
        <v>3</v>
      </c>
      <c r="E1347" s="144">
        <v>6</v>
      </c>
      <c r="F1347" s="144">
        <v>0</v>
      </c>
      <c r="G1347" s="144">
        <v>9</v>
      </c>
      <c r="H1347" s="144" t="s">
        <v>12305</v>
      </c>
    </row>
    <row r="1348" spans="1:8" x14ac:dyDescent="0.25">
      <c r="A1348" s="150" t="s">
        <v>4692</v>
      </c>
      <c r="B1348" s="152" t="s">
        <v>4693</v>
      </c>
      <c r="C1348" s="152">
        <v>0</v>
      </c>
      <c r="D1348" s="152">
        <v>3</v>
      </c>
      <c r="E1348" s="152">
        <v>9</v>
      </c>
      <c r="F1348" s="152">
        <v>3</v>
      </c>
      <c r="G1348" s="152">
        <v>15</v>
      </c>
      <c r="H1348" s="152" t="s">
        <v>397</v>
      </c>
    </row>
    <row r="1349" spans="1:8" x14ac:dyDescent="0.25">
      <c r="A1349" s="148" t="s">
        <v>15784</v>
      </c>
      <c r="B1349" s="149" t="s">
        <v>15785</v>
      </c>
      <c r="C1349" s="149">
        <v>3</v>
      </c>
      <c r="D1349" s="149">
        <v>3</v>
      </c>
      <c r="E1349" s="149">
        <v>8</v>
      </c>
      <c r="F1349" s="149">
        <v>0</v>
      </c>
      <c r="G1349" s="149">
        <v>14</v>
      </c>
      <c r="H1349" s="149" t="s">
        <v>14329</v>
      </c>
    </row>
    <row r="1350" spans="1:8" x14ac:dyDescent="0.25">
      <c r="A1350" s="148" t="s">
        <v>15770</v>
      </c>
      <c r="B1350" s="149" t="s">
        <v>15961</v>
      </c>
      <c r="C1350" s="149">
        <v>3</v>
      </c>
      <c r="D1350" s="149">
        <v>6</v>
      </c>
      <c r="E1350" s="149">
        <v>9</v>
      </c>
      <c r="F1350" s="149">
        <v>0</v>
      </c>
      <c r="G1350" s="149">
        <v>18</v>
      </c>
      <c r="H1350" s="149" t="s">
        <v>14403</v>
      </c>
    </row>
    <row r="1351" spans="1:8" x14ac:dyDescent="0.25">
      <c r="A1351" s="146" t="s">
        <v>4695</v>
      </c>
      <c r="B1351" s="147" t="s">
        <v>10315</v>
      </c>
      <c r="C1351" s="147">
        <v>0</v>
      </c>
      <c r="D1351" s="147">
        <v>3</v>
      </c>
      <c r="E1351" s="147">
        <v>9</v>
      </c>
      <c r="F1351" s="147">
        <v>0</v>
      </c>
      <c r="G1351" s="147">
        <v>12</v>
      </c>
      <c r="H1351" s="147" t="s">
        <v>197</v>
      </c>
    </row>
    <row r="1352" spans="1:8" x14ac:dyDescent="0.25">
      <c r="A1352" s="154" t="s">
        <v>22938</v>
      </c>
      <c r="B1352" s="158" t="s">
        <v>22940</v>
      </c>
      <c r="C1352" s="158">
        <v>0</v>
      </c>
      <c r="D1352" s="158">
        <v>0</v>
      </c>
      <c r="E1352" s="158">
        <v>6</v>
      </c>
      <c r="F1352" s="158">
        <v>0</v>
      </c>
      <c r="G1352" s="158">
        <v>6</v>
      </c>
      <c r="H1352" s="158" t="s">
        <v>12324</v>
      </c>
    </row>
    <row r="1353" spans="1:8" x14ac:dyDescent="0.25">
      <c r="A1353" s="146" t="s">
        <v>4701</v>
      </c>
      <c r="B1353" s="147" t="s">
        <v>4702</v>
      </c>
      <c r="C1353" s="147">
        <v>2</v>
      </c>
      <c r="D1353" s="147">
        <v>2</v>
      </c>
      <c r="E1353" s="147">
        <v>4</v>
      </c>
      <c r="F1353" s="147">
        <v>0</v>
      </c>
      <c r="G1353" s="147">
        <v>8</v>
      </c>
      <c r="H1353" s="147" t="s">
        <v>197</v>
      </c>
    </row>
    <row r="1354" spans="1:8" x14ac:dyDescent="0.25">
      <c r="A1354" s="154" t="s">
        <v>12486</v>
      </c>
      <c r="B1354" s="158" t="s">
        <v>12488</v>
      </c>
      <c r="C1354" s="158">
        <v>0</v>
      </c>
      <c r="D1354" s="158">
        <v>3</v>
      </c>
      <c r="E1354" s="158">
        <v>6</v>
      </c>
      <c r="F1354" s="158">
        <v>0</v>
      </c>
      <c r="G1354" s="158">
        <v>9</v>
      </c>
      <c r="H1354" s="158" t="s">
        <v>12324</v>
      </c>
    </row>
    <row r="1355" spans="1:8" x14ac:dyDescent="0.25">
      <c r="A1355" s="150" t="s">
        <v>11948</v>
      </c>
      <c r="B1355" s="152" t="s">
        <v>12315</v>
      </c>
      <c r="C1355" s="152">
        <v>0</v>
      </c>
      <c r="D1355" s="152">
        <v>0</v>
      </c>
      <c r="E1355" s="152">
        <v>7</v>
      </c>
      <c r="F1355" s="152">
        <v>0</v>
      </c>
      <c r="G1355" s="152">
        <v>7</v>
      </c>
      <c r="H1355" s="152" t="s">
        <v>397</v>
      </c>
    </row>
    <row r="1356" spans="1:8" x14ac:dyDescent="0.25">
      <c r="A1356" s="157" t="s">
        <v>4704</v>
      </c>
      <c r="B1356" s="160" t="s">
        <v>4705</v>
      </c>
      <c r="C1356" s="160">
        <v>0</v>
      </c>
      <c r="D1356" s="160">
        <v>3</v>
      </c>
      <c r="E1356" s="160">
        <v>9</v>
      </c>
      <c r="F1356" s="160">
        <v>3</v>
      </c>
      <c r="G1356" s="160">
        <v>15</v>
      </c>
      <c r="H1356" s="160" t="s">
        <v>942</v>
      </c>
    </row>
    <row r="1357" spans="1:8" x14ac:dyDescent="0.25">
      <c r="A1357" s="157" t="s">
        <v>10083</v>
      </c>
      <c r="B1357" s="160" t="s">
        <v>12343</v>
      </c>
      <c r="C1357" s="160">
        <v>0</v>
      </c>
      <c r="D1357" s="160">
        <v>0</v>
      </c>
      <c r="E1357" s="160">
        <v>9</v>
      </c>
      <c r="F1357" s="160">
        <v>3</v>
      </c>
      <c r="G1357" s="160">
        <v>12</v>
      </c>
      <c r="H1357" s="160" t="s">
        <v>942</v>
      </c>
    </row>
    <row r="1358" spans="1:8" x14ac:dyDescent="0.25">
      <c r="A1358" s="157" t="s">
        <v>4710</v>
      </c>
      <c r="B1358" s="160" t="s">
        <v>4711</v>
      </c>
      <c r="C1358" s="160">
        <v>3</v>
      </c>
      <c r="D1358" s="160">
        <v>3</v>
      </c>
      <c r="E1358" s="160">
        <v>10</v>
      </c>
      <c r="F1358" s="160">
        <v>3</v>
      </c>
      <c r="G1358" s="160">
        <v>19</v>
      </c>
      <c r="H1358" s="160" t="s">
        <v>942</v>
      </c>
    </row>
    <row r="1359" spans="1:8" x14ac:dyDescent="0.25">
      <c r="A1359" s="155" t="s">
        <v>4713</v>
      </c>
      <c r="B1359" s="144" t="s">
        <v>4714</v>
      </c>
      <c r="C1359" s="144">
        <v>0</v>
      </c>
      <c r="D1359" s="144">
        <v>3</v>
      </c>
      <c r="E1359" s="144">
        <v>9</v>
      </c>
      <c r="F1359" s="144">
        <v>3</v>
      </c>
      <c r="G1359" s="144">
        <v>15</v>
      </c>
      <c r="H1359" s="144" t="s">
        <v>12305</v>
      </c>
    </row>
    <row r="1360" spans="1:8" x14ac:dyDescent="0.25">
      <c r="A1360" s="156" t="s">
        <v>4719</v>
      </c>
      <c r="B1360" s="159" t="s">
        <v>4720</v>
      </c>
      <c r="C1360" s="159">
        <v>3</v>
      </c>
      <c r="D1360" s="159">
        <v>3</v>
      </c>
      <c r="E1360" s="159">
        <v>9</v>
      </c>
      <c r="F1360" s="159">
        <v>3</v>
      </c>
      <c r="G1360" s="159">
        <v>18</v>
      </c>
      <c r="H1360" s="159" t="s">
        <v>14328</v>
      </c>
    </row>
    <row r="1361" spans="1:8" x14ac:dyDescent="0.25">
      <c r="A1361" s="154" t="s">
        <v>4723</v>
      </c>
      <c r="B1361" s="158" t="s">
        <v>4724</v>
      </c>
      <c r="C1361" s="158">
        <v>3</v>
      </c>
      <c r="D1361" s="158">
        <v>3</v>
      </c>
      <c r="E1361" s="158">
        <v>9</v>
      </c>
      <c r="F1361" s="158">
        <v>0</v>
      </c>
      <c r="G1361" s="158">
        <v>15</v>
      </c>
      <c r="H1361" s="158" t="s">
        <v>12324</v>
      </c>
    </row>
    <row r="1362" spans="1:8" x14ac:dyDescent="0.25">
      <c r="A1362" s="150" t="s">
        <v>398</v>
      </c>
      <c r="B1362" s="152" t="s">
        <v>4727</v>
      </c>
      <c r="C1362" s="152">
        <v>3</v>
      </c>
      <c r="D1362" s="152">
        <v>7</v>
      </c>
      <c r="E1362" s="152">
        <v>30</v>
      </c>
      <c r="F1362" s="152">
        <v>6</v>
      </c>
      <c r="G1362" s="152">
        <v>46</v>
      </c>
      <c r="H1362" s="152" t="s">
        <v>397</v>
      </c>
    </row>
    <row r="1363" spans="1:8" x14ac:dyDescent="0.25">
      <c r="A1363" s="150" t="s">
        <v>4733</v>
      </c>
      <c r="B1363" s="152" t="s">
        <v>4734</v>
      </c>
      <c r="C1363" s="152">
        <v>0</v>
      </c>
      <c r="D1363" s="152">
        <v>3</v>
      </c>
      <c r="E1363" s="152">
        <v>10</v>
      </c>
      <c r="F1363" s="152">
        <v>3</v>
      </c>
      <c r="G1363" s="152">
        <v>16</v>
      </c>
      <c r="H1363" s="152" t="s">
        <v>397</v>
      </c>
    </row>
    <row r="1364" spans="1:8" x14ac:dyDescent="0.25">
      <c r="A1364" s="150" t="s">
        <v>4737</v>
      </c>
      <c r="B1364" s="152" t="s">
        <v>4738</v>
      </c>
      <c r="C1364" s="152">
        <v>0</v>
      </c>
      <c r="D1364" s="152">
        <v>3</v>
      </c>
      <c r="E1364" s="152">
        <v>6</v>
      </c>
      <c r="F1364" s="152">
        <v>3</v>
      </c>
      <c r="G1364" s="152">
        <v>12</v>
      </c>
      <c r="H1364" s="152" t="s">
        <v>397</v>
      </c>
    </row>
    <row r="1365" spans="1:8" x14ac:dyDescent="0.25">
      <c r="A1365" s="148" t="s">
        <v>14516</v>
      </c>
      <c r="B1365" s="149" t="s">
        <v>14489</v>
      </c>
      <c r="C1365" s="149">
        <v>3</v>
      </c>
      <c r="D1365" s="149">
        <v>6</v>
      </c>
      <c r="E1365" s="149">
        <v>9</v>
      </c>
      <c r="F1365" s="149">
        <v>0</v>
      </c>
      <c r="G1365" s="149">
        <v>18</v>
      </c>
      <c r="H1365" s="149" t="s">
        <v>14403</v>
      </c>
    </row>
    <row r="1366" spans="1:8" x14ac:dyDescent="0.25">
      <c r="A1366" s="148" t="s">
        <v>15051</v>
      </c>
      <c r="B1366" s="149" t="s">
        <v>15986</v>
      </c>
      <c r="C1366" s="149">
        <v>0</v>
      </c>
      <c r="D1366" s="149">
        <v>6</v>
      </c>
      <c r="E1366" s="149">
        <v>9</v>
      </c>
      <c r="F1366" s="149">
        <v>0</v>
      </c>
      <c r="G1366" s="149">
        <v>15</v>
      </c>
      <c r="H1366" s="149" t="s">
        <v>14403</v>
      </c>
    </row>
    <row r="1367" spans="1:8" x14ac:dyDescent="0.25">
      <c r="A1367" s="148" t="s">
        <v>14834</v>
      </c>
      <c r="B1367" s="149" t="s">
        <v>15984</v>
      </c>
      <c r="C1367" s="149">
        <v>0</v>
      </c>
      <c r="D1367" s="149">
        <v>6</v>
      </c>
      <c r="E1367" s="149">
        <v>9</v>
      </c>
      <c r="F1367" s="149">
        <v>0</v>
      </c>
      <c r="G1367" s="149">
        <v>15</v>
      </c>
      <c r="H1367" s="149" t="s">
        <v>14403</v>
      </c>
    </row>
    <row r="1368" spans="1:8" x14ac:dyDescent="0.25">
      <c r="A1368" s="157" t="s">
        <v>6300</v>
      </c>
      <c r="B1368" s="160" t="s">
        <v>10370</v>
      </c>
      <c r="C1368" s="160">
        <v>0</v>
      </c>
      <c r="D1368" s="160">
        <v>3</v>
      </c>
      <c r="E1368" s="160">
        <v>9</v>
      </c>
      <c r="F1368" s="160">
        <v>0</v>
      </c>
      <c r="G1368" s="160">
        <v>12</v>
      </c>
      <c r="H1368" s="160" t="s">
        <v>942</v>
      </c>
    </row>
    <row r="1369" spans="1:8" x14ac:dyDescent="0.25">
      <c r="A1369" s="151" t="s">
        <v>4741</v>
      </c>
      <c r="B1369" s="153" t="s">
        <v>21302</v>
      </c>
      <c r="C1369" s="153">
        <v>0</v>
      </c>
      <c r="D1369" s="153">
        <v>8</v>
      </c>
      <c r="E1369" s="153">
        <v>25</v>
      </c>
      <c r="F1369" s="153">
        <v>0</v>
      </c>
      <c r="G1369" s="153">
        <v>33</v>
      </c>
      <c r="H1369" s="153" t="s">
        <v>520</v>
      </c>
    </row>
    <row r="1370" spans="1:8" x14ac:dyDescent="0.25">
      <c r="A1370" s="151" t="s">
        <v>4744</v>
      </c>
      <c r="B1370" s="153" t="s">
        <v>10252</v>
      </c>
      <c r="C1370" s="153">
        <v>0</v>
      </c>
      <c r="D1370" s="153">
        <v>4</v>
      </c>
      <c r="E1370" s="153">
        <v>8</v>
      </c>
      <c r="F1370" s="153">
        <v>0</v>
      </c>
      <c r="G1370" s="153">
        <v>12</v>
      </c>
      <c r="H1370" s="153" t="s">
        <v>520</v>
      </c>
    </row>
    <row r="1371" spans="1:8" x14ac:dyDescent="0.25">
      <c r="A1371" s="155" t="s">
        <v>4754</v>
      </c>
      <c r="B1371" s="144" t="s">
        <v>4755</v>
      </c>
      <c r="C1371" s="144">
        <v>0</v>
      </c>
      <c r="D1371" s="144">
        <v>3</v>
      </c>
      <c r="E1371" s="144">
        <v>6</v>
      </c>
      <c r="F1371" s="144">
        <v>0</v>
      </c>
      <c r="G1371" s="144">
        <v>9</v>
      </c>
      <c r="H1371" s="144" t="s">
        <v>12305</v>
      </c>
    </row>
    <row r="1372" spans="1:8" x14ac:dyDescent="0.25">
      <c r="A1372" s="155" t="s">
        <v>4759</v>
      </c>
      <c r="B1372" s="144" t="s">
        <v>4760</v>
      </c>
      <c r="C1372" s="144">
        <v>0</v>
      </c>
      <c r="D1372" s="144">
        <v>3</v>
      </c>
      <c r="E1372" s="144">
        <v>6</v>
      </c>
      <c r="F1372" s="144">
        <v>0</v>
      </c>
      <c r="G1372" s="144">
        <v>9</v>
      </c>
      <c r="H1372" s="144" t="s">
        <v>12305</v>
      </c>
    </row>
    <row r="1373" spans="1:8" x14ac:dyDescent="0.25">
      <c r="A1373" s="148" t="s">
        <v>10164</v>
      </c>
      <c r="B1373" s="149" t="s">
        <v>10241</v>
      </c>
      <c r="C1373" s="149">
        <v>0</v>
      </c>
      <c r="D1373" s="149">
        <v>3</v>
      </c>
      <c r="E1373" s="149">
        <v>9</v>
      </c>
      <c r="F1373" s="149">
        <v>3</v>
      </c>
      <c r="G1373" s="149">
        <v>15</v>
      </c>
      <c r="H1373" s="149" t="s">
        <v>14329</v>
      </c>
    </row>
    <row r="1374" spans="1:8" x14ac:dyDescent="0.25">
      <c r="A1374" s="157" t="s">
        <v>4769</v>
      </c>
      <c r="B1374" s="160" t="s">
        <v>10374</v>
      </c>
      <c r="C1374" s="160">
        <v>0</v>
      </c>
      <c r="D1374" s="160">
        <v>3</v>
      </c>
      <c r="E1374" s="160">
        <v>9</v>
      </c>
      <c r="F1374" s="160">
        <v>0</v>
      </c>
      <c r="G1374" s="160">
        <v>12</v>
      </c>
      <c r="H1374" s="160" t="s">
        <v>942</v>
      </c>
    </row>
    <row r="1375" spans="1:8" x14ac:dyDescent="0.25">
      <c r="A1375" s="156" t="s">
        <v>4773</v>
      </c>
      <c r="B1375" s="159" t="s">
        <v>4774</v>
      </c>
      <c r="C1375" s="159">
        <v>2</v>
      </c>
      <c r="D1375" s="159">
        <v>3</v>
      </c>
      <c r="E1375" s="159">
        <v>9</v>
      </c>
      <c r="F1375" s="159">
        <v>3</v>
      </c>
      <c r="G1375" s="159">
        <v>17</v>
      </c>
      <c r="H1375" s="159" t="s">
        <v>14328</v>
      </c>
    </row>
    <row r="1376" spans="1:8" x14ac:dyDescent="0.25">
      <c r="A1376" s="154" t="s">
        <v>4782</v>
      </c>
      <c r="B1376" s="158" t="s">
        <v>10392</v>
      </c>
      <c r="C1376" s="158">
        <v>0</v>
      </c>
      <c r="D1376" s="158">
        <v>3</v>
      </c>
      <c r="E1376" s="158">
        <v>6</v>
      </c>
      <c r="F1376" s="158">
        <v>0</v>
      </c>
      <c r="G1376" s="158">
        <v>9</v>
      </c>
      <c r="H1376" s="158" t="s">
        <v>12324</v>
      </c>
    </row>
    <row r="1377" spans="1:8" x14ac:dyDescent="0.25">
      <c r="A1377" s="154" t="s">
        <v>4778</v>
      </c>
      <c r="B1377" s="158" t="s">
        <v>4779</v>
      </c>
      <c r="C1377" s="158">
        <v>0</v>
      </c>
      <c r="D1377" s="158">
        <v>3</v>
      </c>
      <c r="E1377" s="158">
        <v>6</v>
      </c>
      <c r="F1377" s="158">
        <v>0</v>
      </c>
      <c r="G1377" s="158">
        <v>9</v>
      </c>
      <c r="H1377" s="158" t="s">
        <v>12324</v>
      </c>
    </row>
    <row r="1378" spans="1:8" x14ac:dyDescent="0.25">
      <c r="A1378" s="155" t="s">
        <v>20226</v>
      </c>
      <c r="B1378" s="144" t="s">
        <v>20673</v>
      </c>
      <c r="C1378" s="144">
        <v>0</v>
      </c>
      <c r="D1378" s="144">
        <v>0</v>
      </c>
      <c r="E1378" s="144">
        <v>2</v>
      </c>
      <c r="F1378" s="144">
        <v>0</v>
      </c>
      <c r="G1378" s="144">
        <v>2</v>
      </c>
      <c r="H1378" s="144" t="s">
        <v>12305</v>
      </c>
    </row>
    <row r="1379" spans="1:8" x14ac:dyDescent="0.25">
      <c r="A1379" s="156" t="s">
        <v>4788</v>
      </c>
      <c r="B1379" s="159" t="s">
        <v>4789</v>
      </c>
      <c r="C1379" s="159">
        <v>0</v>
      </c>
      <c r="D1379" s="159">
        <v>3</v>
      </c>
      <c r="E1379" s="159">
        <v>6</v>
      </c>
      <c r="F1379" s="159">
        <v>0</v>
      </c>
      <c r="G1379" s="159">
        <v>9</v>
      </c>
      <c r="H1379" s="159" t="s">
        <v>14328</v>
      </c>
    </row>
    <row r="1380" spans="1:8" x14ac:dyDescent="0.25">
      <c r="A1380" s="156" t="s">
        <v>12527</v>
      </c>
      <c r="B1380" s="159" t="s">
        <v>12528</v>
      </c>
      <c r="C1380" s="159">
        <v>0</v>
      </c>
      <c r="D1380" s="159">
        <v>3</v>
      </c>
      <c r="E1380" s="159">
        <v>3</v>
      </c>
      <c r="F1380" s="159">
        <v>0</v>
      </c>
      <c r="G1380" s="159">
        <v>6</v>
      </c>
      <c r="H1380" s="159" t="s">
        <v>14328</v>
      </c>
    </row>
    <row r="1381" spans="1:8" x14ac:dyDescent="0.25">
      <c r="A1381" s="155" t="s">
        <v>19343</v>
      </c>
      <c r="B1381" s="144" t="s">
        <v>20674</v>
      </c>
      <c r="C1381" s="144">
        <v>0</v>
      </c>
      <c r="D1381" s="144">
        <v>0</v>
      </c>
      <c r="E1381" s="144">
        <v>6</v>
      </c>
      <c r="F1381" s="144">
        <v>0</v>
      </c>
      <c r="G1381" s="144">
        <v>6</v>
      </c>
      <c r="H1381" s="144" t="s">
        <v>12305</v>
      </c>
    </row>
    <row r="1382" spans="1:8" x14ac:dyDescent="0.25">
      <c r="A1382" s="148" t="s">
        <v>15802</v>
      </c>
      <c r="B1382" s="149" t="s">
        <v>15138</v>
      </c>
      <c r="C1382" s="149">
        <v>3</v>
      </c>
      <c r="D1382" s="149">
        <v>3</v>
      </c>
      <c r="E1382" s="149">
        <v>0</v>
      </c>
      <c r="F1382" s="149">
        <v>0</v>
      </c>
      <c r="G1382" s="149">
        <v>6</v>
      </c>
      <c r="H1382" s="149" t="s">
        <v>14399</v>
      </c>
    </row>
    <row r="1383" spans="1:8" x14ac:dyDescent="0.25">
      <c r="A1383" s="155" t="s">
        <v>4792</v>
      </c>
      <c r="B1383" s="144" t="s">
        <v>4793</v>
      </c>
      <c r="C1383" s="144">
        <v>3</v>
      </c>
      <c r="D1383" s="144">
        <v>3</v>
      </c>
      <c r="E1383" s="144">
        <v>6</v>
      </c>
      <c r="F1383" s="144">
        <v>0</v>
      </c>
      <c r="G1383" s="144">
        <v>12</v>
      </c>
      <c r="H1383" s="144" t="s">
        <v>12305</v>
      </c>
    </row>
    <row r="1384" spans="1:8" x14ac:dyDescent="0.25">
      <c r="A1384" s="155" t="s">
        <v>4797</v>
      </c>
      <c r="B1384" s="144" t="s">
        <v>4798</v>
      </c>
      <c r="C1384" s="144">
        <v>0</v>
      </c>
      <c r="D1384" s="144">
        <v>3</v>
      </c>
      <c r="E1384" s="144">
        <v>0</v>
      </c>
      <c r="F1384" s="144">
        <v>0</v>
      </c>
      <c r="G1384" s="144">
        <v>3</v>
      </c>
      <c r="H1384" s="144" t="s">
        <v>12305</v>
      </c>
    </row>
    <row r="1385" spans="1:8" x14ac:dyDescent="0.25">
      <c r="A1385" s="148" t="s">
        <v>15321</v>
      </c>
      <c r="B1385" s="149" t="s">
        <v>14880</v>
      </c>
      <c r="C1385" s="149">
        <v>0</v>
      </c>
      <c r="D1385" s="149">
        <v>3</v>
      </c>
      <c r="E1385" s="149">
        <v>6</v>
      </c>
      <c r="F1385" s="149">
        <v>0</v>
      </c>
      <c r="G1385" s="149">
        <v>9</v>
      </c>
      <c r="H1385" s="149" t="s">
        <v>14377</v>
      </c>
    </row>
    <row r="1386" spans="1:8" x14ac:dyDescent="0.25">
      <c r="A1386" s="150" t="s">
        <v>4804</v>
      </c>
      <c r="B1386" s="152" t="s">
        <v>4805</v>
      </c>
      <c r="C1386" s="152">
        <v>3</v>
      </c>
      <c r="D1386" s="152">
        <v>3</v>
      </c>
      <c r="E1386" s="152">
        <v>9</v>
      </c>
      <c r="F1386" s="152">
        <v>3</v>
      </c>
      <c r="G1386" s="152">
        <v>18</v>
      </c>
      <c r="H1386" s="152" t="s">
        <v>397</v>
      </c>
    </row>
    <row r="1387" spans="1:8" x14ac:dyDescent="0.25">
      <c r="A1387" s="150" t="s">
        <v>4808</v>
      </c>
      <c r="B1387" s="152" t="s">
        <v>4809</v>
      </c>
      <c r="C1387" s="152">
        <v>0</v>
      </c>
      <c r="D1387" s="152">
        <v>3</v>
      </c>
      <c r="E1387" s="152">
        <v>9</v>
      </c>
      <c r="F1387" s="152">
        <v>3</v>
      </c>
      <c r="G1387" s="152">
        <v>15</v>
      </c>
      <c r="H1387" s="152" t="s">
        <v>397</v>
      </c>
    </row>
    <row r="1388" spans="1:8" x14ac:dyDescent="0.25">
      <c r="A1388" s="150" t="s">
        <v>4812</v>
      </c>
      <c r="B1388" s="152" t="s">
        <v>4813</v>
      </c>
      <c r="C1388" s="152">
        <v>0</v>
      </c>
      <c r="D1388" s="152">
        <v>3</v>
      </c>
      <c r="E1388" s="152">
        <v>9</v>
      </c>
      <c r="F1388" s="152">
        <v>3</v>
      </c>
      <c r="G1388" s="152">
        <v>15</v>
      </c>
      <c r="H1388" s="152" t="s">
        <v>397</v>
      </c>
    </row>
    <row r="1389" spans="1:8" x14ac:dyDescent="0.25">
      <c r="A1389" s="150" t="s">
        <v>18425</v>
      </c>
      <c r="B1389" s="152" t="s">
        <v>18422</v>
      </c>
      <c r="C1389" s="152">
        <v>0</v>
      </c>
      <c r="D1389" s="152">
        <v>0</v>
      </c>
      <c r="E1389" s="152">
        <v>6</v>
      </c>
      <c r="F1389" s="152">
        <v>0</v>
      </c>
      <c r="G1389" s="152">
        <v>6</v>
      </c>
      <c r="H1389" s="152" t="s">
        <v>397</v>
      </c>
    </row>
    <row r="1390" spans="1:8" x14ac:dyDescent="0.25">
      <c r="A1390" s="146" t="s">
        <v>4814</v>
      </c>
      <c r="B1390" s="147" t="s">
        <v>4815</v>
      </c>
      <c r="C1390" s="147">
        <v>3</v>
      </c>
      <c r="D1390" s="147">
        <v>3</v>
      </c>
      <c r="E1390" s="147">
        <v>9</v>
      </c>
      <c r="F1390" s="147">
        <v>3</v>
      </c>
      <c r="G1390" s="147">
        <v>18</v>
      </c>
      <c r="H1390" s="147" t="s">
        <v>197</v>
      </c>
    </row>
    <row r="1391" spans="1:8" x14ac:dyDescent="0.25">
      <c r="A1391" s="157" t="s">
        <v>4817</v>
      </c>
      <c r="B1391" s="160" t="s">
        <v>4818</v>
      </c>
      <c r="C1391" s="160">
        <v>0</v>
      </c>
      <c r="D1391" s="160">
        <v>3</v>
      </c>
      <c r="E1391" s="160">
        <v>9</v>
      </c>
      <c r="F1391" s="160">
        <v>3</v>
      </c>
      <c r="G1391" s="160">
        <v>15</v>
      </c>
      <c r="H1391" s="160" t="s">
        <v>942</v>
      </c>
    </row>
    <row r="1392" spans="1:8" x14ac:dyDescent="0.25">
      <c r="A1392" s="150" t="s">
        <v>4821</v>
      </c>
      <c r="B1392" s="152" t="s">
        <v>4822</v>
      </c>
      <c r="C1392" s="152">
        <v>0</v>
      </c>
      <c r="D1392" s="152">
        <v>3</v>
      </c>
      <c r="E1392" s="152">
        <v>10</v>
      </c>
      <c r="F1392" s="152">
        <v>3</v>
      </c>
      <c r="G1392" s="152">
        <v>16</v>
      </c>
      <c r="H1392" s="152" t="s">
        <v>397</v>
      </c>
    </row>
    <row r="1393" spans="1:8" x14ac:dyDescent="0.25">
      <c r="A1393" s="146" t="s">
        <v>4826</v>
      </c>
      <c r="B1393" s="147" t="s">
        <v>10346</v>
      </c>
      <c r="C1393" s="147">
        <v>3</v>
      </c>
      <c r="D1393" s="147">
        <v>3</v>
      </c>
      <c r="E1393" s="147">
        <v>6</v>
      </c>
      <c r="F1393" s="147">
        <v>0</v>
      </c>
      <c r="G1393" s="147">
        <v>12</v>
      </c>
      <c r="H1393" s="147" t="s">
        <v>197</v>
      </c>
    </row>
    <row r="1394" spans="1:8" x14ac:dyDescent="0.25">
      <c r="A1394" s="156" t="s">
        <v>22610</v>
      </c>
      <c r="B1394" s="159" t="s">
        <v>22612</v>
      </c>
      <c r="C1394" s="159">
        <v>0</v>
      </c>
      <c r="D1394" s="159">
        <v>0</v>
      </c>
      <c r="E1394" s="159">
        <v>3</v>
      </c>
      <c r="F1394" s="159">
        <v>0</v>
      </c>
      <c r="G1394" s="159">
        <v>3</v>
      </c>
      <c r="H1394" s="159" t="s">
        <v>14328</v>
      </c>
    </row>
    <row r="1395" spans="1:8" x14ac:dyDescent="0.25">
      <c r="A1395" s="157" t="s">
        <v>4829</v>
      </c>
      <c r="B1395" s="160" t="s">
        <v>4830</v>
      </c>
      <c r="C1395" s="160">
        <v>0</v>
      </c>
      <c r="D1395" s="160">
        <v>3</v>
      </c>
      <c r="E1395" s="160">
        <v>6</v>
      </c>
      <c r="F1395" s="160">
        <v>0</v>
      </c>
      <c r="G1395" s="160">
        <v>9</v>
      </c>
      <c r="H1395" s="160" t="s">
        <v>942</v>
      </c>
    </row>
    <row r="1396" spans="1:8" x14ac:dyDescent="0.25">
      <c r="A1396" s="148" t="s">
        <v>14855</v>
      </c>
      <c r="B1396" s="149" t="s">
        <v>15960</v>
      </c>
      <c r="C1396" s="149">
        <v>0</v>
      </c>
      <c r="D1396" s="149">
        <v>3</v>
      </c>
      <c r="E1396" s="149">
        <v>3</v>
      </c>
      <c r="F1396" s="149">
        <v>0</v>
      </c>
      <c r="G1396" s="149">
        <v>6</v>
      </c>
      <c r="H1396" s="149" t="s">
        <v>14403</v>
      </c>
    </row>
    <row r="1397" spans="1:8" x14ac:dyDescent="0.25">
      <c r="A1397" s="156" t="s">
        <v>13945</v>
      </c>
      <c r="B1397" s="159" t="s">
        <v>13947</v>
      </c>
      <c r="C1397" s="159">
        <v>0</v>
      </c>
      <c r="D1397" s="159">
        <v>3</v>
      </c>
      <c r="E1397" s="159">
        <v>9</v>
      </c>
      <c r="F1397" s="159">
        <v>0</v>
      </c>
      <c r="G1397" s="159">
        <v>12</v>
      </c>
      <c r="H1397" s="159" t="s">
        <v>14328</v>
      </c>
    </row>
    <row r="1398" spans="1:8" x14ac:dyDescent="0.25">
      <c r="A1398" s="157" t="s">
        <v>4834</v>
      </c>
      <c r="B1398" s="160" t="s">
        <v>4835</v>
      </c>
      <c r="C1398" s="160">
        <v>0</v>
      </c>
      <c r="D1398" s="160">
        <v>3</v>
      </c>
      <c r="E1398" s="160">
        <v>9</v>
      </c>
      <c r="F1398" s="160">
        <v>3</v>
      </c>
      <c r="G1398" s="160">
        <v>15</v>
      </c>
      <c r="H1398" s="160" t="s">
        <v>942</v>
      </c>
    </row>
    <row r="1399" spans="1:8" x14ac:dyDescent="0.25">
      <c r="A1399" s="150" t="s">
        <v>4838</v>
      </c>
      <c r="B1399" s="152" t="s">
        <v>4839</v>
      </c>
      <c r="C1399" s="152">
        <v>0</v>
      </c>
      <c r="D1399" s="152">
        <v>3</v>
      </c>
      <c r="E1399" s="152">
        <v>9</v>
      </c>
      <c r="F1399" s="152">
        <v>3</v>
      </c>
      <c r="G1399" s="152">
        <v>15</v>
      </c>
      <c r="H1399" s="152" t="s">
        <v>397</v>
      </c>
    </row>
    <row r="1400" spans="1:8" x14ac:dyDescent="0.25">
      <c r="A1400" s="146" t="s">
        <v>4842</v>
      </c>
      <c r="B1400" s="147" t="s">
        <v>4843</v>
      </c>
      <c r="C1400" s="147">
        <v>0</v>
      </c>
      <c r="D1400" s="147">
        <v>3</v>
      </c>
      <c r="E1400" s="147">
        <v>9</v>
      </c>
      <c r="F1400" s="147">
        <v>3</v>
      </c>
      <c r="G1400" s="147">
        <v>15</v>
      </c>
      <c r="H1400" s="147" t="s">
        <v>197</v>
      </c>
    </row>
    <row r="1401" spans="1:8" x14ac:dyDescent="0.25">
      <c r="A1401" s="146" t="s">
        <v>4847</v>
      </c>
      <c r="B1401" s="147" t="s">
        <v>4848</v>
      </c>
      <c r="C1401" s="147">
        <v>0</v>
      </c>
      <c r="D1401" s="147">
        <v>3</v>
      </c>
      <c r="E1401" s="147">
        <v>6</v>
      </c>
      <c r="F1401" s="147">
        <v>0</v>
      </c>
      <c r="G1401" s="147">
        <v>9</v>
      </c>
      <c r="H1401" s="147" t="s">
        <v>197</v>
      </c>
    </row>
    <row r="1402" spans="1:8" x14ac:dyDescent="0.25">
      <c r="A1402" s="146" t="s">
        <v>18492</v>
      </c>
      <c r="B1402" s="147" t="s">
        <v>18493</v>
      </c>
      <c r="C1402" s="147">
        <v>0</v>
      </c>
      <c r="D1402" s="147">
        <v>0</v>
      </c>
      <c r="E1402" s="147">
        <v>6</v>
      </c>
      <c r="F1402" s="147">
        <v>0</v>
      </c>
      <c r="G1402" s="147">
        <v>6</v>
      </c>
      <c r="H1402" s="147" t="s">
        <v>197</v>
      </c>
    </row>
    <row r="1403" spans="1:8" x14ac:dyDescent="0.25">
      <c r="A1403" s="148" t="s">
        <v>14669</v>
      </c>
      <c r="B1403" s="149" t="s">
        <v>14671</v>
      </c>
      <c r="C1403" s="149">
        <v>0</v>
      </c>
      <c r="D1403" s="149">
        <v>0</v>
      </c>
      <c r="E1403" s="149">
        <v>6</v>
      </c>
      <c r="F1403" s="149">
        <v>0</v>
      </c>
      <c r="G1403" s="149">
        <v>6</v>
      </c>
      <c r="H1403" s="149" t="s">
        <v>14403</v>
      </c>
    </row>
    <row r="1404" spans="1:8" x14ac:dyDescent="0.25">
      <c r="A1404" s="156" t="s">
        <v>4851</v>
      </c>
      <c r="B1404" s="159" t="s">
        <v>4852</v>
      </c>
      <c r="C1404" s="159">
        <v>0</v>
      </c>
      <c r="D1404" s="159">
        <v>3</v>
      </c>
      <c r="E1404" s="159">
        <v>10</v>
      </c>
      <c r="F1404" s="159">
        <v>3</v>
      </c>
      <c r="G1404" s="159">
        <v>16</v>
      </c>
      <c r="H1404" s="159" t="s">
        <v>14328</v>
      </c>
    </row>
    <row r="1405" spans="1:8" x14ac:dyDescent="0.25">
      <c r="A1405" s="156" t="s">
        <v>4855</v>
      </c>
      <c r="B1405" s="159" t="s">
        <v>4856</v>
      </c>
      <c r="C1405" s="159">
        <v>3</v>
      </c>
      <c r="D1405" s="159">
        <v>3</v>
      </c>
      <c r="E1405" s="159">
        <v>10</v>
      </c>
      <c r="F1405" s="159">
        <v>3</v>
      </c>
      <c r="G1405" s="159">
        <v>19</v>
      </c>
      <c r="H1405" s="159" t="s">
        <v>14328</v>
      </c>
    </row>
    <row r="1406" spans="1:8" x14ac:dyDescent="0.25">
      <c r="A1406" s="157" t="s">
        <v>21599</v>
      </c>
      <c r="B1406" s="160" t="s">
        <v>21601</v>
      </c>
      <c r="C1406" s="160">
        <v>0</v>
      </c>
      <c r="D1406" s="160">
        <v>0</v>
      </c>
      <c r="E1406" s="160">
        <v>6</v>
      </c>
      <c r="F1406" s="160">
        <v>0</v>
      </c>
      <c r="G1406" s="160">
        <v>6</v>
      </c>
      <c r="H1406" s="160" t="s">
        <v>942</v>
      </c>
    </row>
    <row r="1407" spans="1:8" x14ac:dyDescent="0.25">
      <c r="A1407" s="156" t="s">
        <v>4859</v>
      </c>
      <c r="B1407" s="159" t="s">
        <v>10413</v>
      </c>
      <c r="C1407" s="159">
        <v>0</v>
      </c>
      <c r="D1407" s="159">
        <v>3</v>
      </c>
      <c r="E1407" s="159">
        <v>9</v>
      </c>
      <c r="F1407" s="159">
        <v>3</v>
      </c>
      <c r="G1407" s="159">
        <v>15</v>
      </c>
      <c r="H1407" s="159" t="s">
        <v>14328</v>
      </c>
    </row>
    <row r="1408" spans="1:8" x14ac:dyDescent="0.25">
      <c r="A1408" s="154" t="s">
        <v>4865</v>
      </c>
      <c r="B1408" s="158" t="s">
        <v>4866</v>
      </c>
      <c r="C1408" s="158">
        <v>0</v>
      </c>
      <c r="D1408" s="158">
        <v>3</v>
      </c>
      <c r="E1408" s="158">
        <v>9</v>
      </c>
      <c r="F1408" s="158">
        <v>0</v>
      </c>
      <c r="G1408" s="158">
        <v>12</v>
      </c>
      <c r="H1408" s="158" t="s">
        <v>12324</v>
      </c>
    </row>
    <row r="1409" spans="1:8" x14ac:dyDescent="0.25">
      <c r="A1409" s="157" t="s">
        <v>4871</v>
      </c>
      <c r="B1409" s="160" t="s">
        <v>4872</v>
      </c>
      <c r="C1409" s="160">
        <v>0</v>
      </c>
      <c r="D1409" s="160">
        <v>3</v>
      </c>
      <c r="E1409" s="160">
        <v>6</v>
      </c>
      <c r="F1409" s="160">
        <v>0</v>
      </c>
      <c r="G1409" s="160">
        <v>9</v>
      </c>
      <c r="H1409" s="160" t="s">
        <v>942</v>
      </c>
    </row>
    <row r="1410" spans="1:8" x14ac:dyDescent="0.25">
      <c r="A1410" s="156" t="s">
        <v>4874</v>
      </c>
      <c r="B1410" s="159" t="s">
        <v>4875</v>
      </c>
      <c r="C1410" s="159">
        <v>3</v>
      </c>
      <c r="D1410" s="159">
        <v>3</v>
      </c>
      <c r="E1410" s="159">
        <v>10</v>
      </c>
      <c r="F1410" s="159">
        <v>3</v>
      </c>
      <c r="G1410" s="159">
        <v>19</v>
      </c>
      <c r="H1410" s="159" t="s">
        <v>14328</v>
      </c>
    </row>
    <row r="1411" spans="1:8" x14ac:dyDescent="0.25">
      <c r="A1411" s="157" t="s">
        <v>4877</v>
      </c>
      <c r="B1411" s="160" t="s">
        <v>4878</v>
      </c>
      <c r="C1411" s="160">
        <v>0</v>
      </c>
      <c r="D1411" s="160">
        <v>3</v>
      </c>
      <c r="E1411" s="160">
        <v>9</v>
      </c>
      <c r="F1411" s="160">
        <v>3</v>
      </c>
      <c r="G1411" s="160">
        <v>15</v>
      </c>
      <c r="H1411" s="160" t="s">
        <v>942</v>
      </c>
    </row>
    <row r="1412" spans="1:8" x14ac:dyDescent="0.25">
      <c r="A1412" s="150" t="s">
        <v>4881</v>
      </c>
      <c r="B1412" s="152" t="s">
        <v>4882</v>
      </c>
      <c r="C1412" s="152">
        <v>0</v>
      </c>
      <c r="D1412" s="152">
        <v>3</v>
      </c>
      <c r="E1412" s="152">
        <v>9</v>
      </c>
      <c r="F1412" s="152">
        <v>3</v>
      </c>
      <c r="G1412" s="152">
        <v>15</v>
      </c>
      <c r="H1412" s="152" t="s">
        <v>397</v>
      </c>
    </row>
    <row r="1413" spans="1:8" x14ac:dyDescent="0.25">
      <c r="A1413" s="157" t="s">
        <v>4885</v>
      </c>
      <c r="B1413" s="160" t="s">
        <v>4886</v>
      </c>
      <c r="C1413" s="160">
        <v>0</v>
      </c>
      <c r="D1413" s="160">
        <v>3</v>
      </c>
      <c r="E1413" s="160">
        <v>9</v>
      </c>
      <c r="F1413" s="160">
        <v>3</v>
      </c>
      <c r="G1413" s="160">
        <v>15</v>
      </c>
      <c r="H1413" s="160" t="s">
        <v>942</v>
      </c>
    </row>
    <row r="1414" spans="1:8" x14ac:dyDescent="0.25">
      <c r="A1414" s="157" t="s">
        <v>14303</v>
      </c>
      <c r="B1414" s="160" t="s">
        <v>14305</v>
      </c>
      <c r="C1414" s="160">
        <v>0</v>
      </c>
      <c r="D1414" s="160">
        <v>0</v>
      </c>
      <c r="E1414" s="160">
        <v>6</v>
      </c>
      <c r="F1414" s="160">
        <v>0</v>
      </c>
      <c r="G1414" s="160">
        <v>6</v>
      </c>
      <c r="H1414" s="160" t="s">
        <v>942</v>
      </c>
    </row>
    <row r="1415" spans="1:8" x14ac:dyDescent="0.25">
      <c r="A1415" s="157" t="s">
        <v>4889</v>
      </c>
      <c r="B1415" s="160" t="s">
        <v>4890</v>
      </c>
      <c r="C1415" s="160">
        <v>3</v>
      </c>
      <c r="D1415" s="160">
        <v>3</v>
      </c>
      <c r="E1415" s="160">
        <v>9</v>
      </c>
      <c r="F1415" s="160">
        <v>3</v>
      </c>
      <c r="G1415" s="160">
        <v>18</v>
      </c>
      <c r="H1415" s="160" t="s">
        <v>942</v>
      </c>
    </row>
    <row r="1416" spans="1:8" x14ac:dyDescent="0.25">
      <c r="A1416" s="148" t="s">
        <v>21652</v>
      </c>
      <c r="B1416" s="149" t="s">
        <v>21654</v>
      </c>
      <c r="C1416" s="149">
        <v>0</v>
      </c>
      <c r="D1416" s="149">
        <v>0</v>
      </c>
      <c r="E1416" s="149">
        <v>3</v>
      </c>
      <c r="F1416" s="149">
        <v>0</v>
      </c>
      <c r="G1416" s="149">
        <v>3</v>
      </c>
      <c r="H1416" s="149" t="s">
        <v>14403</v>
      </c>
    </row>
    <row r="1417" spans="1:8" x14ac:dyDescent="0.25">
      <c r="A1417" s="148" t="s">
        <v>15413</v>
      </c>
      <c r="B1417" s="149" t="s">
        <v>15064</v>
      </c>
      <c r="C1417" s="149">
        <v>2</v>
      </c>
      <c r="D1417" s="149">
        <v>2</v>
      </c>
      <c r="E1417" s="149">
        <v>0</v>
      </c>
      <c r="F1417" s="149">
        <v>0</v>
      </c>
      <c r="G1417" s="149">
        <v>4</v>
      </c>
      <c r="H1417" s="149" t="s">
        <v>14399</v>
      </c>
    </row>
    <row r="1418" spans="1:8" x14ac:dyDescent="0.25">
      <c r="A1418" s="148" t="s">
        <v>15063</v>
      </c>
      <c r="B1418" s="149" t="s">
        <v>15886</v>
      </c>
      <c r="C1418" s="149">
        <v>0</v>
      </c>
      <c r="D1418" s="149">
        <v>6</v>
      </c>
      <c r="E1418" s="149">
        <v>0</v>
      </c>
      <c r="F1418" s="149">
        <v>0</v>
      </c>
      <c r="G1418" s="149">
        <v>6</v>
      </c>
      <c r="H1418" s="149" t="s">
        <v>14399</v>
      </c>
    </row>
    <row r="1419" spans="1:8" x14ac:dyDescent="0.25">
      <c r="A1419" s="155" t="s">
        <v>4893</v>
      </c>
      <c r="B1419" s="144" t="s">
        <v>4894</v>
      </c>
      <c r="C1419" s="144">
        <v>3</v>
      </c>
      <c r="D1419" s="144">
        <v>3</v>
      </c>
      <c r="E1419" s="144">
        <v>6</v>
      </c>
      <c r="F1419" s="144">
        <v>0</v>
      </c>
      <c r="G1419" s="144">
        <v>12</v>
      </c>
      <c r="H1419" s="144" t="s">
        <v>12305</v>
      </c>
    </row>
    <row r="1420" spans="1:8" x14ac:dyDescent="0.25">
      <c r="A1420" s="151" t="s">
        <v>4897</v>
      </c>
      <c r="B1420" s="153" t="s">
        <v>4898</v>
      </c>
      <c r="C1420" s="153">
        <v>2</v>
      </c>
      <c r="D1420" s="153">
        <v>3</v>
      </c>
      <c r="E1420" s="153">
        <v>0</v>
      </c>
      <c r="F1420" s="153">
        <v>0</v>
      </c>
      <c r="G1420" s="153">
        <v>5</v>
      </c>
      <c r="H1420" s="153" t="s">
        <v>520</v>
      </c>
    </row>
    <row r="1421" spans="1:8" x14ac:dyDescent="0.25">
      <c r="A1421" s="151" t="s">
        <v>4903</v>
      </c>
      <c r="B1421" s="153" t="s">
        <v>4904</v>
      </c>
      <c r="C1421" s="153">
        <v>0</v>
      </c>
      <c r="D1421" s="153">
        <v>2</v>
      </c>
      <c r="E1421" s="153">
        <v>5</v>
      </c>
      <c r="F1421" s="153">
        <v>0</v>
      </c>
      <c r="G1421" s="153">
        <v>7</v>
      </c>
      <c r="H1421" s="153" t="s">
        <v>520</v>
      </c>
    </row>
    <row r="1422" spans="1:8" x14ac:dyDescent="0.25">
      <c r="A1422" s="154" t="s">
        <v>4908</v>
      </c>
      <c r="B1422" s="158" t="s">
        <v>4909</v>
      </c>
      <c r="C1422" s="158">
        <v>3</v>
      </c>
      <c r="D1422" s="158">
        <v>3</v>
      </c>
      <c r="E1422" s="158">
        <v>6</v>
      </c>
      <c r="F1422" s="158">
        <v>0</v>
      </c>
      <c r="G1422" s="158">
        <v>12</v>
      </c>
      <c r="H1422" s="158" t="s">
        <v>12324</v>
      </c>
    </row>
    <row r="1423" spans="1:8" x14ac:dyDescent="0.25">
      <c r="A1423" s="157" t="s">
        <v>19091</v>
      </c>
      <c r="B1423" s="160" t="s">
        <v>19092</v>
      </c>
      <c r="C1423" s="160">
        <v>0</v>
      </c>
      <c r="D1423" s="160">
        <v>0</v>
      </c>
      <c r="E1423" s="160">
        <v>6</v>
      </c>
      <c r="F1423" s="160">
        <v>0</v>
      </c>
      <c r="G1423" s="160">
        <v>6</v>
      </c>
      <c r="H1423" s="160" t="s">
        <v>942</v>
      </c>
    </row>
    <row r="1424" spans="1:8" x14ac:dyDescent="0.25">
      <c r="A1424" s="150" t="s">
        <v>4912</v>
      </c>
      <c r="B1424" s="152" t="s">
        <v>4913</v>
      </c>
      <c r="C1424" s="152">
        <v>0</v>
      </c>
      <c r="D1424" s="152">
        <v>3</v>
      </c>
      <c r="E1424" s="152">
        <v>9</v>
      </c>
      <c r="F1424" s="152">
        <v>0</v>
      </c>
      <c r="G1424" s="152">
        <v>12</v>
      </c>
      <c r="H1424" s="152" t="s">
        <v>397</v>
      </c>
    </row>
    <row r="1425" spans="1:8" x14ac:dyDescent="0.25">
      <c r="A1425" s="148" t="s">
        <v>19329</v>
      </c>
      <c r="B1425" s="149" t="s">
        <v>20718</v>
      </c>
      <c r="C1425" s="149">
        <v>0</v>
      </c>
      <c r="D1425" s="149">
        <v>6</v>
      </c>
      <c r="E1425" s="149">
        <v>3</v>
      </c>
      <c r="F1425" s="149">
        <v>0</v>
      </c>
      <c r="G1425" s="149">
        <v>9</v>
      </c>
      <c r="H1425" s="149" t="s">
        <v>14377</v>
      </c>
    </row>
    <row r="1426" spans="1:8" x14ac:dyDescent="0.25">
      <c r="A1426" s="154" t="s">
        <v>4916</v>
      </c>
      <c r="B1426" s="158" t="s">
        <v>4917</v>
      </c>
      <c r="C1426" s="158">
        <v>3</v>
      </c>
      <c r="D1426" s="158">
        <v>3</v>
      </c>
      <c r="E1426" s="158">
        <v>6</v>
      </c>
      <c r="F1426" s="158">
        <v>0</v>
      </c>
      <c r="G1426" s="158">
        <v>12</v>
      </c>
      <c r="H1426" s="158" t="s">
        <v>12324</v>
      </c>
    </row>
    <row r="1427" spans="1:8" x14ac:dyDescent="0.25">
      <c r="A1427" s="151" t="s">
        <v>4921</v>
      </c>
      <c r="B1427" s="153" t="s">
        <v>4922</v>
      </c>
      <c r="C1427" s="153">
        <v>2</v>
      </c>
      <c r="D1427" s="153">
        <v>2</v>
      </c>
      <c r="E1427" s="153">
        <v>4</v>
      </c>
      <c r="F1427" s="153">
        <v>0</v>
      </c>
      <c r="G1427" s="153">
        <v>8</v>
      </c>
      <c r="H1427" s="153" t="s">
        <v>520</v>
      </c>
    </row>
    <row r="1428" spans="1:8" x14ac:dyDescent="0.25">
      <c r="A1428" s="151" t="s">
        <v>4926</v>
      </c>
      <c r="B1428" s="153" t="s">
        <v>4927</v>
      </c>
      <c r="C1428" s="153">
        <v>0</v>
      </c>
      <c r="D1428" s="153">
        <v>3</v>
      </c>
      <c r="E1428" s="153">
        <v>6</v>
      </c>
      <c r="F1428" s="153">
        <v>0</v>
      </c>
      <c r="G1428" s="153">
        <v>9</v>
      </c>
      <c r="H1428" s="153" t="s">
        <v>520</v>
      </c>
    </row>
    <row r="1429" spans="1:8" x14ac:dyDescent="0.25">
      <c r="A1429" s="156" t="s">
        <v>4932</v>
      </c>
      <c r="B1429" s="159" t="s">
        <v>4933</v>
      </c>
      <c r="C1429" s="159">
        <v>0</v>
      </c>
      <c r="D1429" s="159">
        <v>3</v>
      </c>
      <c r="E1429" s="159">
        <v>9</v>
      </c>
      <c r="F1429" s="159">
        <v>3</v>
      </c>
      <c r="G1429" s="159">
        <v>15</v>
      </c>
      <c r="H1429" s="159" t="s">
        <v>14328</v>
      </c>
    </row>
    <row r="1430" spans="1:8" x14ac:dyDescent="0.25">
      <c r="A1430" s="150" t="s">
        <v>4935</v>
      </c>
      <c r="B1430" s="152" t="s">
        <v>4936</v>
      </c>
      <c r="C1430" s="152">
        <v>0</v>
      </c>
      <c r="D1430" s="152">
        <v>3</v>
      </c>
      <c r="E1430" s="152">
        <v>9</v>
      </c>
      <c r="F1430" s="152">
        <v>3</v>
      </c>
      <c r="G1430" s="152">
        <v>15</v>
      </c>
      <c r="H1430" s="152" t="s">
        <v>397</v>
      </c>
    </row>
    <row r="1431" spans="1:8" x14ac:dyDescent="0.25">
      <c r="A1431" s="151" t="s">
        <v>4940</v>
      </c>
      <c r="B1431" s="153" t="s">
        <v>4941</v>
      </c>
      <c r="C1431" s="153">
        <v>0</v>
      </c>
      <c r="D1431" s="153">
        <v>2</v>
      </c>
      <c r="E1431" s="153">
        <v>4</v>
      </c>
      <c r="F1431" s="153">
        <v>0</v>
      </c>
      <c r="G1431" s="153">
        <v>6</v>
      </c>
      <c r="H1431" s="153" t="s">
        <v>520</v>
      </c>
    </row>
    <row r="1432" spans="1:8" x14ac:dyDescent="0.25">
      <c r="A1432" s="146" t="s">
        <v>4945</v>
      </c>
      <c r="B1432" s="147" t="s">
        <v>4946</v>
      </c>
      <c r="C1432" s="147">
        <v>0</v>
      </c>
      <c r="D1432" s="147">
        <v>3</v>
      </c>
      <c r="E1432" s="147">
        <v>9</v>
      </c>
      <c r="F1432" s="147">
        <v>0</v>
      </c>
      <c r="G1432" s="147">
        <v>12</v>
      </c>
      <c r="H1432" s="147" t="s">
        <v>197</v>
      </c>
    </row>
    <row r="1433" spans="1:8" x14ac:dyDescent="0.25">
      <c r="A1433" s="151" t="s">
        <v>4950</v>
      </c>
      <c r="B1433" s="153" t="s">
        <v>4951</v>
      </c>
      <c r="C1433" s="153">
        <v>3</v>
      </c>
      <c r="D1433" s="153">
        <v>3</v>
      </c>
      <c r="E1433" s="153">
        <v>6</v>
      </c>
      <c r="F1433" s="153">
        <v>0</v>
      </c>
      <c r="G1433" s="153">
        <v>12</v>
      </c>
      <c r="H1433" s="153" t="s">
        <v>520</v>
      </c>
    </row>
    <row r="1434" spans="1:8" x14ac:dyDescent="0.25">
      <c r="A1434" s="155" t="s">
        <v>4956</v>
      </c>
      <c r="B1434" s="144" t="s">
        <v>4957</v>
      </c>
      <c r="C1434" s="144">
        <v>3</v>
      </c>
      <c r="D1434" s="144">
        <v>3</v>
      </c>
      <c r="E1434" s="144">
        <v>6</v>
      </c>
      <c r="F1434" s="144">
        <v>0</v>
      </c>
      <c r="G1434" s="144">
        <v>12</v>
      </c>
      <c r="H1434" s="144" t="s">
        <v>12305</v>
      </c>
    </row>
    <row r="1435" spans="1:8" x14ac:dyDescent="0.25">
      <c r="A1435" s="155" t="s">
        <v>4961</v>
      </c>
      <c r="B1435" s="144" t="s">
        <v>4962</v>
      </c>
      <c r="C1435" s="144">
        <v>0</v>
      </c>
      <c r="D1435" s="144">
        <v>3</v>
      </c>
      <c r="E1435" s="144">
        <v>3</v>
      </c>
      <c r="F1435" s="144">
        <v>0</v>
      </c>
      <c r="G1435" s="144">
        <v>6</v>
      </c>
      <c r="H1435" s="144" t="s">
        <v>12305</v>
      </c>
    </row>
    <row r="1436" spans="1:8" x14ac:dyDescent="0.25">
      <c r="A1436" s="156" t="s">
        <v>8710</v>
      </c>
      <c r="B1436" s="159" t="s">
        <v>8711</v>
      </c>
      <c r="C1436" s="159">
        <v>0</v>
      </c>
      <c r="D1436" s="159">
        <v>0</v>
      </c>
      <c r="E1436" s="159">
        <v>9</v>
      </c>
      <c r="F1436" s="159">
        <v>3</v>
      </c>
      <c r="G1436" s="159">
        <v>12</v>
      </c>
      <c r="H1436" s="159" t="s">
        <v>14328</v>
      </c>
    </row>
    <row r="1437" spans="1:8" x14ac:dyDescent="0.25">
      <c r="A1437" s="154" t="s">
        <v>4969</v>
      </c>
      <c r="B1437" s="158" t="s">
        <v>4970</v>
      </c>
      <c r="C1437" s="158">
        <v>3</v>
      </c>
      <c r="D1437" s="158">
        <v>3</v>
      </c>
      <c r="E1437" s="158">
        <v>9</v>
      </c>
      <c r="F1437" s="158">
        <v>0</v>
      </c>
      <c r="G1437" s="158">
        <v>15</v>
      </c>
      <c r="H1437" s="158" t="s">
        <v>12324</v>
      </c>
    </row>
    <row r="1438" spans="1:8" x14ac:dyDescent="0.25">
      <c r="A1438" s="146" t="s">
        <v>12496</v>
      </c>
      <c r="B1438" s="147" t="s">
        <v>12498</v>
      </c>
      <c r="C1438" s="147">
        <v>0</v>
      </c>
      <c r="D1438" s="147">
        <v>3</v>
      </c>
      <c r="E1438" s="147">
        <v>9</v>
      </c>
      <c r="F1438" s="147">
        <v>0</v>
      </c>
      <c r="G1438" s="147">
        <v>12</v>
      </c>
      <c r="H1438" s="147" t="s">
        <v>197</v>
      </c>
    </row>
    <row r="1439" spans="1:8" x14ac:dyDescent="0.25">
      <c r="A1439" s="154" t="s">
        <v>13681</v>
      </c>
      <c r="B1439" s="158" t="s">
        <v>13724</v>
      </c>
      <c r="C1439" s="158">
        <v>0</v>
      </c>
      <c r="D1439" s="158">
        <v>0</v>
      </c>
      <c r="E1439" s="158">
        <v>6</v>
      </c>
      <c r="F1439" s="158">
        <v>0</v>
      </c>
      <c r="G1439" s="158">
        <v>6</v>
      </c>
      <c r="H1439" s="158" t="s">
        <v>12324</v>
      </c>
    </row>
    <row r="1440" spans="1:8" x14ac:dyDescent="0.25">
      <c r="A1440" s="146" t="s">
        <v>12422</v>
      </c>
      <c r="B1440" s="147" t="s">
        <v>12423</v>
      </c>
      <c r="C1440" s="147">
        <v>0</v>
      </c>
      <c r="D1440" s="147">
        <v>8</v>
      </c>
      <c r="E1440" s="147">
        <v>11</v>
      </c>
      <c r="F1440" s="147">
        <v>0</v>
      </c>
      <c r="G1440" s="147">
        <v>19</v>
      </c>
      <c r="H1440" s="147" t="s">
        <v>197</v>
      </c>
    </row>
    <row r="1441" spans="1:8" x14ac:dyDescent="0.25">
      <c r="A1441" s="157" t="s">
        <v>4975</v>
      </c>
      <c r="B1441" s="160" t="s">
        <v>4976</v>
      </c>
      <c r="C1441" s="160">
        <v>0</v>
      </c>
      <c r="D1441" s="160">
        <v>3</v>
      </c>
      <c r="E1441" s="160">
        <v>9</v>
      </c>
      <c r="F1441" s="160">
        <v>0</v>
      </c>
      <c r="G1441" s="160">
        <v>12</v>
      </c>
      <c r="H1441" s="160" t="s">
        <v>942</v>
      </c>
    </row>
    <row r="1442" spans="1:8" x14ac:dyDescent="0.25">
      <c r="A1442" s="148" t="s">
        <v>15458</v>
      </c>
      <c r="B1442" s="149" t="s">
        <v>15460</v>
      </c>
      <c r="C1442" s="149">
        <v>0</v>
      </c>
      <c r="D1442" s="149">
        <v>0</v>
      </c>
      <c r="E1442" s="149">
        <v>10</v>
      </c>
      <c r="F1442" s="149">
        <v>0</v>
      </c>
      <c r="G1442" s="149">
        <v>10</v>
      </c>
      <c r="H1442" s="149" t="s">
        <v>14399</v>
      </c>
    </row>
    <row r="1443" spans="1:8" x14ac:dyDescent="0.25">
      <c r="A1443" s="148" t="s">
        <v>15854</v>
      </c>
      <c r="B1443" s="149" t="s">
        <v>15978</v>
      </c>
      <c r="C1443" s="149">
        <v>0</v>
      </c>
      <c r="D1443" s="149">
        <v>0</v>
      </c>
      <c r="E1443" s="149">
        <v>6</v>
      </c>
      <c r="F1443" s="149">
        <v>0</v>
      </c>
      <c r="G1443" s="149">
        <v>6</v>
      </c>
      <c r="H1443" s="149" t="s">
        <v>14399</v>
      </c>
    </row>
    <row r="1444" spans="1:8" x14ac:dyDescent="0.25">
      <c r="A1444" s="154" t="s">
        <v>7006</v>
      </c>
      <c r="B1444" s="158" t="s">
        <v>7007</v>
      </c>
      <c r="C1444" s="158">
        <v>0</v>
      </c>
      <c r="D1444" s="158">
        <v>0</v>
      </c>
      <c r="E1444" s="158">
        <v>9</v>
      </c>
      <c r="F1444" s="158">
        <v>0</v>
      </c>
      <c r="G1444" s="158">
        <v>9</v>
      </c>
      <c r="H1444" s="158" t="s">
        <v>12324</v>
      </c>
    </row>
    <row r="1445" spans="1:8" x14ac:dyDescent="0.25">
      <c r="A1445" s="148" t="s">
        <v>15586</v>
      </c>
      <c r="B1445" s="149" t="s">
        <v>15588</v>
      </c>
      <c r="C1445" s="149">
        <v>0</v>
      </c>
      <c r="D1445" s="149">
        <v>6</v>
      </c>
      <c r="E1445" s="149">
        <v>9</v>
      </c>
      <c r="F1445" s="149">
        <v>0</v>
      </c>
      <c r="G1445" s="149">
        <v>15</v>
      </c>
      <c r="H1445" s="149" t="s">
        <v>14399</v>
      </c>
    </row>
    <row r="1446" spans="1:8" x14ac:dyDescent="0.25">
      <c r="A1446" s="154" t="s">
        <v>4978</v>
      </c>
      <c r="B1446" s="158" t="s">
        <v>4979</v>
      </c>
      <c r="C1446" s="158">
        <v>0</v>
      </c>
      <c r="D1446" s="158">
        <v>3</v>
      </c>
      <c r="E1446" s="158">
        <v>6</v>
      </c>
      <c r="F1446" s="158">
        <v>0</v>
      </c>
      <c r="G1446" s="158">
        <v>9</v>
      </c>
      <c r="H1446" s="158" t="s">
        <v>12324</v>
      </c>
    </row>
    <row r="1447" spans="1:8" x14ac:dyDescent="0.25">
      <c r="A1447" s="154" t="s">
        <v>13952</v>
      </c>
      <c r="B1447" s="158" t="s">
        <v>13954</v>
      </c>
      <c r="C1447" s="158">
        <v>0</v>
      </c>
      <c r="D1447" s="158">
        <v>0</v>
      </c>
      <c r="E1447" s="158">
        <v>3</v>
      </c>
      <c r="F1447" s="158">
        <v>0</v>
      </c>
      <c r="G1447" s="158">
        <v>3</v>
      </c>
      <c r="H1447" s="158" t="s">
        <v>12324</v>
      </c>
    </row>
    <row r="1448" spans="1:8" x14ac:dyDescent="0.25">
      <c r="A1448" s="154" t="s">
        <v>16620</v>
      </c>
      <c r="B1448" s="158" t="s">
        <v>16622</v>
      </c>
      <c r="C1448" s="158">
        <v>0</v>
      </c>
      <c r="D1448" s="158">
        <v>0</v>
      </c>
      <c r="E1448" s="158">
        <v>6</v>
      </c>
      <c r="F1448" s="158">
        <v>0</v>
      </c>
      <c r="G1448" s="158">
        <v>6</v>
      </c>
      <c r="H1448" s="158" t="s">
        <v>12324</v>
      </c>
    </row>
    <row r="1449" spans="1:8" x14ac:dyDescent="0.25">
      <c r="A1449" s="154" t="s">
        <v>19075</v>
      </c>
      <c r="B1449" s="158" t="s">
        <v>20743</v>
      </c>
      <c r="C1449" s="158">
        <v>0</v>
      </c>
      <c r="D1449" s="158">
        <v>0</v>
      </c>
      <c r="E1449" s="158">
        <v>6</v>
      </c>
      <c r="F1449" s="158">
        <v>0</v>
      </c>
      <c r="G1449" s="158">
        <v>6</v>
      </c>
      <c r="H1449" s="158" t="s">
        <v>12324</v>
      </c>
    </row>
    <row r="1450" spans="1:8" x14ac:dyDescent="0.25">
      <c r="A1450" s="146" t="s">
        <v>18278</v>
      </c>
      <c r="B1450" s="147" t="s">
        <v>18280</v>
      </c>
      <c r="C1450" s="147">
        <v>0</v>
      </c>
      <c r="D1450" s="147">
        <v>0</v>
      </c>
      <c r="E1450" s="147">
        <v>3</v>
      </c>
      <c r="F1450" s="147">
        <v>0</v>
      </c>
      <c r="G1450" s="147">
        <v>3</v>
      </c>
      <c r="H1450" s="147" t="s">
        <v>197</v>
      </c>
    </row>
    <row r="1451" spans="1:8" x14ac:dyDescent="0.25">
      <c r="A1451" s="148" t="s">
        <v>23029</v>
      </c>
      <c r="B1451" s="149" t="s">
        <v>23031</v>
      </c>
      <c r="C1451" s="149">
        <v>0</v>
      </c>
      <c r="D1451" s="149">
        <v>0</v>
      </c>
      <c r="E1451" s="149">
        <v>9</v>
      </c>
      <c r="F1451" s="149">
        <v>0</v>
      </c>
      <c r="G1451" s="149">
        <v>9</v>
      </c>
      <c r="H1451" s="149" t="s">
        <v>14403</v>
      </c>
    </row>
    <row r="1452" spans="1:8" x14ac:dyDescent="0.25">
      <c r="A1452" s="157" t="s">
        <v>5819</v>
      </c>
      <c r="B1452" s="160" t="s">
        <v>10372</v>
      </c>
      <c r="C1452" s="160">
        <v>0</v>
      </c>
      <c r="D1452" s="160">
        <v>3</v>
      </c>
      <c r="E1452" s="160">
        <v>6</v>
      </c>
      <c r="F1452" s="160">
        <v>0</v>
      </c>
      <c r="G1452" s="160">
        <v>9</v>
      </c>
      <c r="H1452" s="160" t="s">
        <v>942</v>
      </c>
    </row>
    <row r="1453" spans="1:8" x14ac:dyDescent="0.25">
      <c r="A1453" s="157" t="s">
        <v>4986</v>
      </c>
      <c r="B1453" s="160" t="s">
        <v>4987</v>
      </c>
      <c r="C1453" s="160">
        <v>0</v>
      </c>
      <c r="D1453" s="160">
        <v>3</v>
      </c>
      <c r="E1453" s="160">
        <v>12</v>
      </c>
      <c r="F1453" s="160">
        <v>6</v>
      </c>
      <c r="G1453" s="160">
        <v>21</v>
      </c>
      <c r="H1453" s="160" t="s">
        <v>942</v>
      </c>
    </row>
    <row r="1454" spans="1:8" x14ac:dyDescent="0.25">
      <c r="A1454" s="157" t="s">
        <v>8737</v>
      </c>
      <c r="B1454" s="160" t="s">
        <v>8736</v>
      </c>
      <c r="C1454" s="160">
        <v>0</v>
      </c>
      <c r="D1454" s="160">
        <v>3</v>
      </c>
      <c r="E1454" s="160">
        <v>3</v>
      </c>
      <c r="F1454" s="160">
        <v>0</v>
      </c>
      <c r="G1454" s="160">
        <v>6</v>
      </c>
      <c r="H1454" s="160" t="s">
        <v>942</v>
      </c>
    </row>
    <row r="1455" spans="1:8" x14ac:dyDescent="0.25">
      <c r="A1455" s="157" t="s">
        <v>6701</v>
      </c>
      <c r="B1455" s="160" t="s">
        <v>6702</v>
      </c>
      <c r="C1455" s="160">
        <v>0</v>
      </c>
      <c r="D1455" s="160">
        <v>3</v>
      </c>
      <c r="E1455" s="160">
        <v>3</v>
      </c>
      <c r="F1455" s="160">
        <v>0</v>
      </c>
      <c r="G1455" s="160">
        <v>6</v>
      </c>
      <c r="H1455" s="160" t="s">
        <v>942</v>
      </c>
    </row>
    <row r="1456" spans="1:8" x14ac:dyDescent="0.25">
      <c r="A1456" s="157" t="s">
        <v>5821</v>
      </c>
      <c r="B1456" s="160" t="s">
        <v>10373</v>
      </c>
      <c r="C1456" s="160">
        <v>0</v>
      </c>
      <c r="D1456" s="160">
        <v>3</v>
      </c>
      <c r="E1456" s="160">
        <v>6</v>
      </c>
      <c r="F1456" s="160">
        <v>0</v>
      </c>
      <c r="G1456" s="160">
        <v>9</v>
      </c>
      <c r="H1456" s="160" t="s">
        <v>942</v>
      </c>
    </row>
    <row r="1457" spans="1:8" x14ac:dyDescent="0.25">
      <c r="A1457" s="156" t="s">
        <v>12456</v>
      </c>
      <c r="B1457" s="159" t="s">
        <v>12458</v>
      </c>
      <c r="C1457" s="159">
        <v>0</v>
      </c>
      <c r="D1457" s="159">
        <v>0</v>
      </c>
      <c r="E1457" s="159">
        <v>6</v>
      </c>
      <c r="F1457" s="159">
        <v>0</v>
      </c>
      <c r="G1457" s="159">
        <v>6</v>
      </c>
      <c r="H1457" s="159" t="s">
        <v>14328</v>
      </c>
    </row>
    <row r="1458" spans="1:8" x14ac:dyDescent="0.25">
      <c r="A1458" s="146" t="s">
        <v>21679</v>
      </c>
      <c r="B1458" s="147" t="s">
        <v>21681</v>
      </c>
      <c r="C1458" s="147">
        <v>0</v>
      </c>
      <c r="D1458" s="147">
        <v>0</v>
      </c>
      <c r="E1458" s="147">
        <v>3</v>
      </c>
      <c r="F1458" s="147">
        <v>0</v>
      </c>
      <c r="G1458" s="147">
        <v>3</v>
      </c>
      <c r="H1458" s="147" t="s">
        <v>197</v>
      </c>
    </row>
    <row r="1459" spans="1:8" x14ac:dyDescent="0.25">
      <c r="A1459" s="155" t="s">
        <v>6706</v>
      </c>
      <c r="B1459" s="144" t="s">
        <v>10276</v>
      </c>
      <c r="C1459" s="144">
        <v>0</v>
      </c>
      <c r="D1459" s="144">
        <v>3</v>
      </c>
      <c r="E1459" s="144">
        <v>6</v>
      </c>
      <c r="F1459" s="144">
        <v>0</v>
      </c>
      <c r="G1459" s="144">
        <v>9</v>
      </c>
      <c r="H1459" s="144" t="s">
        <v>12305</v>
      </c>
    </row>
    <row r="1460" spans="1:8" x14ac:dyDescent="0.25">
      <c r="A1460" s="148" t="s">
        <v>18886</v>
      </c>
      <c r="B1460" s="149" t="s">
        <v>18887</v>
      </c>
      <c r="C1460" s="149">
        <v>0</v>
      </c>
      <c r="D1460" s="149">
        <v>0</v>
      </c>
      <c r="E1460" s="149">
        <v>6</v>
      </c>
      <c r="F1460" s="149">
        <v>0</v>
      </c>
      <c r="G1460" s="149">
        <v>6</v>
      </c>
      <c r="H1460" s="149" t="s">
        <v>14377</v>
      </c>
    </row>
    <row r="1461" spans="1:8" x14ac:dyDescent="0.25">
      <c r="A1461" s="155" t="s">
        <v>21522</v>
      </c>
      <c r="B1461" s="144" t="s">
        <v>21521</v>
      </c>
      <c r="C1461" s="144">
        <v>0</v>
      </c>
      <c r="D1461" s="144">
        <v>0</v>
      </c>
      <c r="E1461" s="144">
        <v>3</v>
      </c>
      <c r="F1461" s="144">
        <v>0</v>
      </c>
      <c r="G1461" s="144">
        <v>3</v>
      </c>
      <c r="H1461" s="144" t="s">
        <v>12305</v>
      </c>
    </row>
    <row r="1462" spans="1:8" x14ac:dyDescent="0.25">
      <c r="A1462" s="150" t="s">
        <v>14061</v>
      </c>
      <c r="B1462" s="152" t="s">
        <v>14062</v>
      </c>
      <c r="C1462" s="152">
        <v>0</v>
      </c>
      <c r="D1462" s="152">
        <v>0</v>
      </c>
      <c r="E1462" s="152">
        <v>6</v>
      </c>
      <c r="F1462" s="152">
        <v>0</v>
      </c>
      <c r="G1462" s="152">
        <v>6</v>
      </c>
      <c r="H1462" s="152" t="s">
        <v>397</v>
      </c>
    </row>
    <row r="1463" spans="1:8" x14ac:dyDescent="0.25">
      <c r="A1463" s="150" t="s">
        <v>4993</v>
      </c>
      <c r="B1463" s="152" t="s">
        <v>4994</v>
      </c>
      <c r="C1463" s="152">
        <v>3</v>
      </c>
      <c r="D1463" s="152">
        <v>3</v>
      </c>
      <c r="E1463" s="152">
        <v>9</v>
      </c>
      <c r="F1463" s="152">
        <v>3</v>
      </c>
      <c r="G1463" s="152">
        <v>18</v>
      </c>
      <c r="H1463" s="152" t="s">
        <v>397</v>
      </c>
    </row>
    <row r="1464" spans="1:8" x14ac:dyDescent="0.25">
      <c r="A1464" s="154" t="s">
        <v>4996</v>
      </c>
      <c r="B1464" s="158" t="s">
        <v>4997</v>
      </c>
      <c r="C1464" s="158">
        <v>0</v>
      </c>
      <c r="D1464" s="158">
        <v>3</v>
      </c>
      <c r="E1464" s="158">
        <v>6</v>
      </c>
      <c r="F1464" s="158">
        <v>0</v>
      </c>
      <c r="G1464" s="158">
        <v>9</v>
      </c>
      <c r="H1464" s="158" t="s">
        <v>12324</v>
      </c>
    </row>
    <row r="1465" spans="1:8" x14ac:dyDescent="0.25">
      <c r="A1465" s="148" t="s">
        <v>15314</v>
      </c>
      <c r="B1465" s="149" t="s">
        <v>15316</v>
      </c>
      <c r="C1465" s="149">
        <v>3</v>
      </c>
      <c r="D1465" s="149">
        <v>3</v>
      </c>
      <c r="E1465" s="149">
        <v>0</v>
      </c>
      <c r="F1465" s="149">
        <v>0</v>
      </c>
      <c r="G1465" s="149">
        <v>6</v>
      </c>
      <c r="H1465" s="149" t="s">
        <v>14377</v>
      </c>
    </row>
    <row r="1466" spans="1:8" x14ac:dyDescent="0.25">
      <c r="A1466" s="148" t="s">
        <v>10165</v>
      </c>
      <c r="B1466" s="149" t="s">
        <v>10240</v>
      </c>
      <c r="C1466" s="149">
        <v>0</v>
      </c>
      <c r="D1466" s="149">
        <v>3</v>
      </c>
      <c r="E1466" s="149">
        <v>9</v>
      </c>
      <c r="F1466" s="149">
        <v>3</v>
      </c>
      <c r="G1466" s="149">
        <v>15</v>
      </c>
      <c r="H1466" s="149" t="s">
        <v>14403</v>
      </c>
    </row>
    <row r="1467" spans="1:8" x14ac:dyDescent="0.25">
      <c r="A1467" s="156" t="s">
        <v>5000</v>
      </c>
      <c r="B1467" s="159" t="s">
        <v>10407</v>
      </c>
      <c r="C1467" s="159">
        <v>0</v>
      </c>
      <c r="D1467" s="159">
        <v>3</v>
      </c>
      <c r="E1467" s="159">
        <v>9</v>
      </c>
      <c r="F1467" s="159">
        <v>3</v>
      </c>
      <c r="G1467" s="159">
        <v>15</v>
      </c>
      <c r="H1467" s="159" t="s">
        <v>14328</v>
      </c>
    </row>
    <row r="1468" spans="1:8" x14ac:dyDescent="0.25">
      <c r="A1468" s="156" t="s">
        <v>5005</v>
      </c>
      <c r="B1468" s="159" t="s">
        <v>5006</v>
      </c>
      <c r="C1468" s="159">
        <v>3</v>
      </c>
      <c r="D1468" s="159">
        <v>3</v>
      </c>
      <c r="E1468" s="159">
        <v>9</v>
      </c>
      <c r="F1468" s="159">
        <v>3</v>
      </c>
      <c r="G1468" s="159">
        <v>18</v>
      </c>
      <c r="H1468" s="159" t="s">
        <v>14328</v>
      </c>
    </row>
    <row r="1469" spans="1:8" x14ac:dyDescent="0.25">
      <c r="A1469" s="156" t="s">
        <v>14322</v>
      </c>
      <c r="B1469" s="159" t="s">
        <v>14324</v>
      </c>
      <c r="C1469" s="159">
        <v>0</v>
      </c>
      <c r="D1469" s="159">
        <v>0</v>
      </c>
      <c r="E1469" s="159">
        <v>6</v>
      </c>
      <c r="F1469" s="159">
        <v>0</v>
      </c>
      <c r="G1469" s="159">
        <v>6</v>
      </c>
      <c r="H1469" s="159" t="s">
        <v>14328</v>
      </c>
    </row>
    <row r="1470" spans="1:8" x14ac:dyDescent="0.25">
      <c r="A1470" s="156" t="s">
        <v>5010</v>
      </c>
      <c r="B1470" s="159" t="s">
        <v>5011</v>
      </c>
      <c r="C1470" s="159">
        <v>0</v>
      </c>
      <c r="D1470" s="159">
        <v>3</v>
      </c>
      <c r="E1470" s="159">
        <v>9</v>
      </c>
      <c r="F1470" s="159">
        <v>0</v>
      </c>
      <c r="G1470" s="159">
        <v>12</v>
      </c>
      <c r="H1470" s="159" t="s">
        <v>14328</v>
      </c>
    </row>
    <row r="1471" spans="1:8" x14ac:dyDescent="0.25">
      <c r="A1471" s="150" t="s">
        <v>5016</v>
      </c>
      <c r="B1471" s="152" t="s">
        <v>5017</v>
      </c>
      <c r="C1471" s="152">
        <v>0</v>
      </c>
      <c r="D1471" s="152">
        <v>3</v>
      </c>
      <c r="E1471" s="152">
        <v>9</v>
      </c>
      <c r="F1471" s="152">
        <v>3</v>
      </c>
      <c r="G1471" s="152">
        <v>15</v>
      </c>
      <c r="H1471" s="152" t="s">
        <v>397</v>
      </c>
    </row>
    <row r="1472" spans="1:8" x14ac:dyDescent="0.25">
      <c r="A1472" s="148" t="s">
        <v>14876</v>
      </c>
      <c r="B1472" s="149" t="s">
        <v>21303</v>
      </c>
      <c r="C1472" s="149">
        <v>3</v>
      </c>
      <c r="D1472" s="149">
        <v>4</v>
      </c>
      <c r="E1472" s="149">
        <v>0</v>
      </c>
      <c r="F1472" s="149">
        <v>0</v>
      </c>
      <c r="G1472" s="149">
        <v>7</v>
      </c>
      <c r="H1472" s="149" t="s">
        <v>14377</v>
      </c>
    </row>
    <row r="1473" spans="1:8" x14ac:dyDescent="0.25">
      <c r="A1473" s="148" t="s">
        <v>18885</v>
      </c>
      <c r="B1473" s="149" t="s">
        <v>21304</v>
      </c>
      <c r="C1473" s="149">
        <v>0</v>
      </c>
      <c r="D1473" s="149">
        <v>3</v>
      </c>
      <c r="E1473" s="149">
        <v>7</v>
      </c>
      <c r="F1473" s="149">
        <v>0</v>
      </c>
      <c r="G1473" s="149">
        <v>10</v>
      </c>
      <c r="H1473" s="149" t="s">
        <v>14377</v>
      </c>
    </row>
    <row r="1474" spans="1:8" x14ac:dyDescent="0.25">
      <c r="A1474" s="148" t="s">
        <v>15780</v>
      </c>
      <c r="B1474" s="149" t="s">
        <v>21305</v>
      </c>
      <c r="C1474" s="149">
        <v>3</v>
      </c>
      <c r="D1474" s="149">
        <v>3</v>
      </c>
      <c r="E1474" s="149">
        <v>0</v>
      </c>
      <c r="F1474" s="149">
        <v>0</v>
      </c>
      <c r="G1474" s="149">
        <v>6</v>
      </c>
      <c r="H1474" s="149" t="s">
        <v>14399</v>
      </c>
    </row>
    <row r="1475" spans="1:8" x14ac:dyDescent="0.25">
      <c r="A1475" s="148" t="s">
        <v>15493</v>
      </c>
      <c r="B1475" s="149" t="s">
        <v>15495</v>
      </c>
      <c r="C1475" s="149">
        <v>0</v>
      </c>
      <c r="D1475" s="149">
        <v>3</v>
      </c>
      <c r="E1475" s="149">
        <v>9</v>
      </c>
      <c r="F1475" s="149">
        <v>0</v>
      </c>
      <c r="G1475" s="149">
        <v>12</v>
      </c>
      <c r="H1475" s="149" t="s">
        <v>14329</v>
      </c>
    </row>
    <row r="1476" spans="1:8" x14ac:dyDescent="0.25">
      <c r="A1476" s="148" t="s">
        <v>14703</v>
      </c>
      <c r="B1476" s="149" t="s">
        <v>14705</v>
      </c>
      <c r="C1476" s="149">
        <v>0</v>
      </c>
      <c r="D1476" s="149">
        <v>0</v>
      </c>
      <c r="E1476" s="149">
        <v>9</v>
      </c>
      <c r="F1476" s="149">
        <v>0</v>
      </c>
      <c r="G1476" s="149">
        <v>9</v>
      </c>
      <c r="H1476" s="149" t="s">
        <v>14377</v>
      </c>
    </row>
    <row r="1477" spans="1:8" x14ac:dyDescent="0.25">
      <c r="A1477" s="154" t="s">
        <v>16605</v>
      </c>
      <c r="B1477" s="158" t="s">
        <v>16607</v>
      </c>
      <c r="C1477" s="158">
        <v>0</v>
      </c>
      <c r="D1477" s="158">
        <v>0</v>
      </c>
      <c r="E1477" s="158">
        <v>6</v>
      </c>
      <c r="F1477" s="158">
        <v>0</v>
      </c>
      <c r="G1477" s="158">
        <v>6</v>
      </c>
      <c r="H1477" s="158" t="s">
        <v>12324</v>
      </c>
    </row>
    <row r="1478" spans="1:8" x14ac:dyDescent="0.25">
      <c r="A1478" s="155" t="s">
        <v>12442</v>
      </c>
      <c r="B1478" s="144" t="s">
        <v>12443</v>
      </c>
      <c r="C1478" s="144">
        <v>0</v>
      </c>
      <c r="D1478" s="144">
        <v>0</v>
      </c>
      <c r="E1478" s="144">
        <v>6</v>
      </c>
      <c r="F1478" s="144">
        <v>0</v>
      </c>
      <c r="G1478" s="144">
        <v>6</v>
      </c>
      <c r="H1478" s="144" t="s">
        <v>12305</v>
      </c>
    </row>
    <row r="1479" spans="1:8" x14ac:dyDescent="0.25">
      <c r="A1479" s="156" t="s">
        <v>5021</v>
      </c>
      <c r="B1479" s="159" t="s">
        <v>5022</v>
      </c>
      <c r="C1479" s="159">
        <v>3</v>
      </c>
      <c r="D1479" s="159">
        <v>3</v>
      </c>
      <c r="E1479" s="159">
        <v>10</v>
      </c>
      <c r="F1479" s="159">
        <v>3</v>
      </c>
      <c r="G1479" s="159">
        <v>19</v>
      </c>
      <c r="H1479" s="159" t="s">
        <v>14328</v>
      </c>
    </row>
    <row r="1480" spans="1:8" x14ac:dyDescent="0.25">
      <c r="A1480" s="157" t="s">
        <v>22709</v>
      </c>
      <c r="B1480" s="160" t="s">
        <v>22710</v>
      </c>
      <c r="C1480" s="160">
        <v>0</v>
      </c>
      <c r="D1480" s="160">
        <v>0</v>
      </c>
      <c r="E1480" s="160">
        <v>1</v>
      </c>
      <c r="F1480" s="160">
        <v>0</v>
      </c>
      <c r="G1480" s="160">
        <v>1</v>
      </c>
      <c r="H1480" s="160" t="s">
        <v>942</v>
      </c>
    </row>
    <row r="1481" spans="1:8" x14ac:dyDescent="0.25">
      <c r="A1481" s="157" t="s">
        <v>21081</v>
      </c>
      <c r="B1481" s="160" t="s">
        <v>21306</v>
      </c>
      <c r="C1481" s="160">
        <v>0</v>
      </c>
      <c r="D1481" s="160">
        <v>0</v>
      </c>
      <c r="E1481" s="160">
        <v>1</v>
      </c>
      <c r="F1481" s="160">
        <v>0</v>
      </c>
      <c r="G1481" s="160">
        <v>1</v>
      </c>
      <c r="H1481" s="160" t="s">
        <v>942</v>
      </c>
    </row>
    <row r="1482" spans="1:8" x14ac:dyDescent="0.25">
      <c r="A1482" s="156" t="s">
        <v>5029</v>
      </c>
      <c r="B1482" s="159" t="s">
        <v>5030</v>
      </c>
      <c r="C1482" s="159">
        <v>0</v>
      </c>
      <c r="D1482" s="159">
        <v>3</v>
      </c>
      <c r="E1482" s="159">
        <v>9</v>
      </c>
      <c r="F1482" s="159">
        <v>3</v>
      </c>
      <c r="G1482" s="159">
        <v>15</v>
      </c>
      <c r="H1482" s="159" t="s">
        <v>14328</v>
      </c>
    </row>
    <row r="1483" spans="1:8" x14ac:dyDescent="0.25">
      <c r="A1483" s="155" t="s">
        <v>5031</v>
      </c>
      <c r="B1483" s="144" t="s">
        <v>5032</v>
      </c>
      <c r="C1483" s="144">
        <v>0</v>
      </c>
      <c r="D1483" s="144">
        <v>3</v>
      </c>
      <c r="E1483" s="144">
        <v>6</v>
      </c>
      <c r="F1483" s="144">
        <v>0</v>
      </c>
      <c r="G1483" s="144">
        <v>9</v>
      </c>
      <c r="H1483" s="144" t="s">
        <v>12305</v>
      </c>
    </row>
    <row r="1484" spans="1:8" x14ac:dyDescent="0.25">
      <c r="A1484" s="151" t="s">
        <v>5094</v>
      </c>
      <c r="B1484" s="153" t="s">
        <v>21307</v>
      </c>
      <c r="C1484" s="153">
        <v>0</v>
      </c>
      <c r="D1484" s="153">
        <v>0</v>
      </c>
      <c r="E1484" s="153">
        <v>1</v>
      </c>
      <c r="F1484" s="153">
        <v>0</v>
      </c>
      <c r="G1484" s="153">
        <v>1</v>
      </c>
      <c r="H1484" s="153" t="s">
        <v>520</v>
      </c>
    </row>
    <row r="1485" spans="1:8" x14ac:dyDescent="0.25">
      <c r="A1485" s="155" t="s">
        <v>6733</v>
      </c>
      <c r="B1485" s="144" t="s">
        <v>10275</v>
      </c>
      <c r="C1485" s="144">
        <v>0</v>
      </c>
      <c r="D1485" s="144">
        <v>0</v>
      </c>
      <c r="E1485" s="144">
        <v>4</v>
      </c>
      <c r="F1485" s="144">
        <v>0</v>
      </c>
      <c r="G1485" s="144">
        <v>4</v>
      </c>
      <c r="H1485" s="144" t="s">
        <v>12305</v>
      </c>
    </row>
    <row r="1486" spans="1:8" x14ac:dyDescent="0.25">
      <c r="A1486" s="156" t="s">
        <v>21504</v>
      </c>
      <c r="B1486" s="159" t="s">
        <v>21507</v>
      </c>
      <c r="C1486" s="159">
        <v>0</v>
      </c>
      <c r="D1486" s="159">
        <v>0</v>
      </c>
      <c r="E1486" s="159">
        <v>1</v>
      </c>
      <c r="F1486" s="159">
        <v>0</v>
      </c>
      <c r="G1486" s="159">
        <v>1</v>
      </c>
      <c r="H1486" s="159" t="s">
        <v>14328</v>
      </c>
    </row>
    <row r="1487" spans="1:8" x14ac:dyDescent="0.25">
      <c r="A1487" s="146" t="s">
        <v>23113</v>
      </c>
      <c r="B1487" s="147" t="s">
        <v>23114</v>
      </c>
      <c r="C1487" s="147">
        <v>0</v>
      </c>
      <c r="D1487" s="147">
        <v>0</v>
      </c>
      <c r="E1487" s="147">
        <v>1</v>
      </c>
      <c r="F1487" s="147">
        <v>0</v>
      </c>
      <c r="G1487" s="147">
        <v>1</v>
      </c>
      <c r="H1487" s="147" t="s">
        <v>197</v>
      </c>
    </row>
    <row r="1488" spans="1:8" x14ac:dyDescent="0.25">
      <c r="A1488" s="151" t="s">
        <v>23115</v>
      </c>
      <c r="B1488" s="153" t="s">
        <v>23116</v>
      </c>
      <c r="C1488" s="153">
        <v>0</v>
      </c>
      <c r="D1488" s="153">
        <v>0</v>
      </c>
      <c r="E1488" s="153">
        <v>1</v>
      </c>
      <c r="F1488" s="153">
        <v>0</v>
      </c>
      <c r="G1488" s="153">
        <v>1</v>
      </c>
      <c r="H1488" s="153" t="s">
        <v>520</v>
      </c>
    </row>
    <row r="1489" spans="1:8" x14ac:dyDescent="0.25">
      <c r="A1489" s="155" t="s">
        <v>23195</v>
      </c>
      <c r="B1489" s="144" t="s">
        <v>23197</v>
      </c>
      <c r="C1489" s="144">
        <v>0</v>
      </c>
      <c r="D1489" s="144">
        <v>0</v>
      </c>
      <c r="E1489" s="144">
        <v>1</v>
      </c>
      <c r="F1489" s="144">
        <v>0</v>
      </c>
      <c r="G1489" s="144">
        <v>1</v>
      </c>
      <c r="H1489" s="144" t="s">
        <v>12305</v>
      </c>
    </row>
    <row r="1490" spans="1:8" x14ac:dyDescent="0.25">
      <c r="A1490" s="155" t="s">
        <v>23169</v>
      </c>
      <c r="B1490" s="144" t="s">
        <v>23171</v>
      </c>
      <c r="C1490" s="144">
        <v>0</v>
      </c>
      <c r="D1490" s="144">
        <v>0</v>
      </c>
      <c r="E1490" s="144">
        <v>1</v>
      </c>
      <c r="F1490" s="144">
        <v>0</v>
      </c>
      <c r="G1490" s="144">
        <v>1</v>
      </c>
      <c r="H1490" s="144" t="s">
        <v>12305</v>
      </c>
    </row>
    <row r="1491" spans="1:8" x14ac:dyDescent="0.25">
      <c r="A1491" s="155" t="s">
        <v>11</v>
      </c>
      <c r="B1491" s="144" t="s">
        <v>10271</v>
      </c>
      <c r="C1491" s="144">
        <v>3</v>
      </c>
      <c r="D1491" s="144">
        <v>3</v>
      </c>
      <c r="E1491" s="144">
        <v>7</v>
      </c>
      <c r="F1491" s="144">
        <v>0</v>
      </c>
      <c r="G1491" s="144">
        <v>13</v>
      </c>
      <c r="H1491" s="144" t="s">
        <v>12305</v>
      </c>
    </row>
    <row r="1492" spans="1:8" x14ac:dyDescent="0.25">
      <c r="A1492" s="146" t="s">
        <v>23187</v>
      </c>
      <c r="B1492" s="147" t="s">
        <v>23189</v>
      </c>
      <c r="C1492" s="147">
        <v>0</v>
      </c>
      <c r="D1492" s="147">
        <v>0</v>
      </c>
      <c r="E1492" s="147">
        <v>2</v>
      </c>
      <c r="F1492" s="147">
        <v>0</v>
      </c>
      <c r="G1492" s="147">
        <v>2</v>
      </c>
      <c r="H1492" s="147" t="s">
        <v>197</v>
      </c>
    </row>
    <row r="1493" spans="1:8" x14ac:dyDescent="0.25">
      <c r="A1493" s="150" t="s">
        <v>5102</v>
      </c>
      <c r="B1493" s="152" t="s">
        <v>5103</v>
      </c>
      <c r="C1493" s="152">
        <v>0</v>
      </c>
      <c r="D1493" s="152">
        <v>1</v>
      </c>
      <c r="E1493" s="152">
        <v>2</v>
      </c>
      <c r="F1493" s="152">
        <v>0</v>
      </c>
      <c r="G1493" s="152">
        <v>3</v>
      </c>
      <c r="H1493" s="152" t="s">
        <v>397</v>
      </c>
    </row>
    <row r="1494" spans="1:8" x14ac:dyDescent="0.25">
      <c r="A1494" s="151" t="s">
        <v>5107</v>
      </c>
      <c r="B1494" s="153" t="s">
        <v>5108</v>
      </c>
      <c r="C1494" s="153">
        <v>0</v>
      </c>
      <c r="D1494" s="153">
        <v>3</v>
      </c>
      <c r="E1494" s="153">
        <v>6</v>
      </c>
      <c r="F1494" s="153">
        <v>0</v>
      </c>
      <c r="G1494" s="153">
        <v>9</v>
      </c>
      <c r="H1494" s="153" t="s">
        <v>520</v>
      </c>
    </row>
    <row r="1495" spans="1:8" x14ac:dyDescent="0.25">
      <c r="A1495" s="148" t="s">
        <v>18523</v>
      </c>
      <c r="B1495" s="149" t="s">
        <v>18522</v>
      </c>
      <c r="C1495" s="149">
        <v>0</v>
      </c>
      <c r="D1495" s="149">
        <v>0</v>
      </c>
      <c r="E1495" s="149">
        <v>9</v>
      </c>
      <c r="F1495" s="149">
        <v>0</v>
      </c>
      <c r="G1495" s="149">
        <v>9</v>
      </c>
      <c r="H1495" s="149" t="s">
        <v>14329</v>
      </c>
    </row>
    <row r="1496" spans="1:8" x14ac:dyDescent="0.25">
      <c r="A1496" s="148" t="s">
        <v>10161</v>
      </c>
      <c r="B1496" s="149" t="s">
        <v>10236</v>
      </c>
      <c r="C1496" s="149">
        <v>0</v>
      </c>
      <c r="D1496" s="149">
        <v>3</v>
      </c>
      <c r="E1496" s="149">
        <v>6</v>
      </c>
      <c r="F1496" s="149">
        <v>3</v>
      </c>
      <c r="G1496" s="149">
        <v>12</v>
      </c>
      <c r="H1496" s="149" t="s">
        <v>14329</v>
      </c>
    </row>
    <row r="1497" spans="1:8" x14ac:dyDescent="0.25">
      <c r="A1497" s="157" t="s">
        <v>5112</v>
      </c>
      <c r="B1497" s="160" t="s">
        <v>5113</v>
      </c>
      <c r="C1497" s="160">
        <v>0</v>
      </c>
      <c r="D1497" s="160">
        <v>3</v>
      </c>
      <c r="E1497" s="160">
        <v>10</v>
      </c>
      <c r="F1497" s="160">
        <v>3</v>
      </c>
      <c r="G1497" s="160">
        <v>16</v>
      </c>
      <c r="H1497" s="160" t="s">
        <v>942</v>
      </c>
    </row>
    <row r="1498" spans="1:8" x14ac:dyDescent="0.25">
      <c r="A1498" s="148" t="s">
        <v>15826</v>
      </c>
      <c r="B1498" s="149" t="s">
        <v>15828</v>
      </c>
      <c r="C1498" s="149">
        <v>0</v>
      </c>
      <c r="D1498" s="149">
        <v>0</v>
      </c>
      <c r="E1498" s="149">
        <v>3</v>
      </c>
      <c r="F1498" s="149">
        <v>0</v>
      </c>
      <c r="G1498" s="149">
        <v>3</v>
      </c>
      <c r="H1498" s="149" t="s">
        <v>14377</v>
      </c>
    </row>
    <row r="1499" spans="1:8" x14ac:dyDescent="0.25">
      <c r="A1499" s="148" t="s">
        <v>19197</v>
      </c>
      <c r="B1499" s="149" t="s">
        <v>20744</v>
      </c>
      <c r="C1499" s="149">
        <v>0</v>
      </c>
      <c r="D1499" s="149">
        <v>0</v>
      </c>
      <c r="E1499" s="149">
        <v>6</v>
      </c>
      <c r="F1499" s="149">
        <v>0</v>
      </c>
      <c r="G1499" s="149">
        <v>6</v>
      </c>
      <c r="H1499" s="149" t="s">
        <v>14399</v>
      </c>
    </row>
    <row r="1500" spans="1:8" x14ac:dyDescent="0.25">
      <c r="A1500" s="146" t="s">
        <v>5123</v>
      </c>
      <c r="B1500" s="147" t="s">
        <v>10329</v>
      </c>
      <c r="C1500" s="147">
        <v>0</v>
      </c>
      <c r="D1500" s="147">
        <v>6</v>
      </c>
      <c r="E1500" s="147">
        <v>15</v>
      </c>
      <c r="F1500" s="147">
        <v>0</v>
      </c>
      <c r="G1500" s="147">
        <v>21</v>
      </c>
      <c r="H1500" s="147" t="s">
        <v>197</v>
      </c>
    </row>
    <row r="1501" spans="1:8" x14ac:dyDescent="0.25">
      <c r="A1501" s="146" t="s">
        <v>5125</v>
      </c>
      <c r="B1501" s="147" t="s">
        <v>5126</v>
      </c>
      <c r="C1501" s="147">
        <v>0</v>
      </c>
      <c r="D1501" s="147">
        <v>6</v>
      </c>
      <c r="E1501" s="147">
        <v>18</v>
      </c>
      <c r="F1501" s="147">
        <v>0</v>
      </c>
      <c r="G1501" s="147">
        <v>24</v>
      </c>
      <c r="H1501" s="147" t="s">
        <v>197</v>
      </c>
    </row>
    <row r="1502" spans="1:8" x14ac:dyDescent="0.25">
      <c r="A1502" s="146" t="s">
        <v>5132</v>
      </c>
      <c r="B1502" s="147" t="s">
        <v>5133</v>
      </c>
      <c r="C1502" s="147">
        <v>3</v>
      </c>
      <c r="D1502" s="147">
        <v>3</v>
      </c>
      <c r="E1502" s="147">
        <v>9</v>
      </c>
      <c r="F1502" s="147">
        <v>3</v>
      </c>
      <c r="G1502" s="147">
        <v>18</v>
      </c>
      <c r="H1502" s="147" t="s">
        <v>197</v>
      </c>
    </row>
    <row r="1503" spans="1:8" x14ac:dyDescent="0.25">
      <c r="A1503" s="157" t="s">
        <v>5137</v>
      </c>
      <c r="B1503" s="160" t="s">
        <v>5138</v>
      </c>
      <c r="C1503" s="160">
        <v>0</v>
      </c>
      <c r="D1503" s="160">
        <v>3</v>
      </c>
      <c r="E1503" s="160">
        <v>9</v>
      </c>
      <c r="F1503" s="160">
        <v>0</v>
      </c>
      <c r="G1503" s="160">
        <v>12</v>
      </c>
      <c r="H1503" s="160" t="s">
        <v>942</v>
      </c>
    </row>
    <row r="1504" spans="1:8" x14ac:dyDescent="0.25">
      <c r="A1504" s="154" t="s">
        <v>5139</v>
      </c>
      <c r="B1504" s="158" t="s">
        <v>5140</v>
      </c>
      <c r="C1504" s="158">
        <v>2</v>
      </c>
      <c r="D1504" s="158">
        <v>3</v>
      </c>
      <c r="E1504" s="158">
        <v>6</v>
      </c>
      <c r="F1504" s="158">
        <v>0</v>
      </c>
      <c r="G1504" s="158">
        <v>11</v>
      </c>
      <c r="H1504" s="158" t="s">
        <v>12324</v>
      </c>
    </row>
    <row r="1505" spans="1:8" x14ac:dyDescent="0.25">
      <c r="A1505" s="154" t="s">
        <v>5143</v>
      </c>
      <c r="B1505" s="158" t="s">
        <v>10401</v>
      </c>
      <c r="C1505" s="158">
        <v>0</v>
      </c>
      <c r="D1505" s="158">
        <v>3</v>
      </c>
      <c r="E1505" s="158">
        <v>3</v>
      </c>
      <c r="F1505" s="158">
        <v>0</v>
      </c>
      <c r="G1505" s="158">
        <v>6</v>
      </c>
      <c r="H1505" s="158" t="s">
        <v>12324</v>
      </c>
    </row>
    <row r="1506" spans="1:8" x14ac:dyDescent="0.25">
      <c r="A1506" s="154" t="s">
        <v>5148</v>
      </c>
      <c r="B1506" s="158" t="s">
        <v>10211</v>
      </c>
      <c r="C1506" s="158">
        <v>0</v>
      </c>
      <c r="D1506" s="158">
        <v>3</v>
      </c>
      <c r="E1506" s="158">
        <v>9</v>
      </c>
      <c r="F1506" s="158">
        <v>0</v>
      </c>
      <c r="G1506" s="158">
        <v>12</v>
      </c>
      <c r="H1506" s="158" t="s">
        <v>12324</v>
      </c>
    </row>
    <row r="1507" spans="1:8" x14ac:dyDescent="0.25">
      <c r="A1507" s="150" t="s">
        <v>5153</v>
      </c>
      <c r="B1507" s="152" t="s">
        <v>5154</v>
      </c>
      <c r="C1507" s="152">
        <v>0</v>
      </c>
      <c r="D1507" s="152">
        <v>3</v>
      </c>
      <c r="E1507" s="152">
        <v>7</v>
      </c>
      <c r="F1507" s="152">
        <v>3</v>
      </c>
      <c r="G1507" s="152">
        <v>13</v>
      </c>
      <c r="H1507" s="152" t="s">
        <v>397</v>
      </c>
    </row>
    <row r="1508" spans="1:8" x14ac:dyDescent="0.25">
      <c r="A1508" s="154" t="s">
        <v>5156</v>
      </c>
      <c r="B1508" s="158" t="s">
        <v>10390</v>
      </c>
      <c r="C1508" s="158">
        <v>0</v>
      </c>
      <c r="D1508" s="158">
        <v>3</v>
      </c>
      <c r="E1508" s="158">
        <v>6</v>
      </c>
      <c r="F1508" s="158">
        <v>0</v>
      </c>
      <c r="G1508" s="158">
        <v>9</v>
      </c>
      <c r="H1508" s="158" t="s">
        <v>12324</v>
      </c>
    </row>
    <row r="1509" spans="1:8" x14ac:dyDescent="0.25">
      <c r="A1509" s="151" t="s">
        <v>5162</v>
      </c>
      <c r="B1509" s="153" t="s">
        <v>5163</v>
      </c>
      <c r="C1509" s="153">
        <v>0</v>
      </c>
      <c r="D1509" s="153">
        <v>3</v>
      </c>
      <c r="E1509" s="153">
        <v>6</v>
      </c>
      <c r="F1509" s="153">
        <v>0</v>
      </c>
      <c r="G1509" s="153">
        <v>9</v>
      </c>
      <c r="H1509" s="153" t="s">
        <v>520</v>
      </c>
    </row>
    <row r="1510" spans="1:8" x14ac:dyDescent="0.25">
      <c r="A1510" s="148" t="s">
        <v>15354</v>
      </c>
      <c r="B1510" s="149" t="s">
        <v>15989</v>
      </c>
      <c r="C1510" s="149">
        <v>0</v>
      </c>
      <c r="D1510" s="149">
        <v>6</v>
      </c>
      <c r="E1510" s="149">
        <v>3</v>
      </c>
      <c r="F1510" s="149">
        <v>0</v>
      </c>
      <c r="G1510" s="149">
        <v>9</v>
      </c>
      <c r="H1510" s="149" t="s">
        <v>14377</v>
      </c>
    </row>
    <row r="1511" spans="1:8" x14ac:dyDescent="0.25">
      <c r="A1511" s="157" t="s">
        <v>5166</v>
      </c>
      <c r="B1511" s="160" t="s">
        <v>5167</v>
      </c>
      <c r="C1511" s="160">
        <v>0</v>
      </c>
      <c r="D1511" s="160">
        <v>3</v>
      </c>
      <c r="E1511" s="160">
        <v>11</v>
      </c>
      <c r="F1511" s="160">
        <v>6</v>
      </c>
      <c r="G1511" s="160">
        <v>20</v>
      </c>
      <c r="H1511" s="160" t="s">
        <v>942</v>
      </c>
    </row>
    <row r="1512" spans="1:8" x14ac:dyDescent="0.25">
      <c r="A1512" s="151" t="s">
        <v>5171</v>
      </c>
      <c r="B1512" s="153" t="s">
        <v>5172</v>
      </c>
      <c r="C1512" s="153">
        <v>0</v>
      </c>
      <c r="D1512" s="153">
        <v>3</v>
      </c>
      <c r="E1512" s="153">
        <v>5</v>
      </c>
      <c r="F1512" s="153">
        <v>0</v>
      </c>
      <c r="G1512" s="153">
        <v>8</v>
      </c>
      <c r="H1512" s="153" t="s">
        <v>520</v>
      </c>
    </row>
    <row r="1513" spans="1:8" x14ac:dyDescent="0.25">
      <c r="A1513" s="150" t="s">
        <v>5177</v>
      </c>
      <c r="B1513" s="152" t="s">
        <v>5178</v>
      </c>
      <c r="C1513" s="152">
        <v>3</v>
      </c>
      <c r="D1513" s="152">
        <v>3</v>
      </c>
      <c r="E1513" s="152">
        <v>9</v>
      </c>
      <c r="F1513" s="152">
        <v>3</v>
      </c>
      <c r="G1513" s="152">
        <v>18</v>
      </c>
      <c r="H1513" s="152" t="s">
        <v>397</v>
      </c>
    </row>
    <row r="1514" spans="1:8" x14ac:dyDescent="0.25">
      <c r="A1514" s="150" t="s">
        <v>18607</v>
      </c>
      <c r="B1514" s="152" t="s">
        <v>18609</v>
      </c>
      <c r="C1514" s="152">
        <v>0</v>
      </c>
      <c r="D1514" s="152">
        <v>0</v>
      </c>
      <c r="E1514" s="152">
        <v>3</v>
      </c>
      <c r="F1514" s="152">
        <v>0</v>
      </c>
      <c r="G1514" s="152">
        <v>3</v>
      </c>
      <c r="H1514" s="152" t="s">
        <v>397</v>
      </c>
    </row>
    <row r="1515" spans="1:8" x14ac:dyDescent="0.25">
      <c r="A1515" s="150" t="s">
        <v>5185</v>
      </c>
      <c r="B1515" s="152" t="s">
        <v>5186</v>
      </c>
      <c r="C1515" s="152">
        <v>0</v>
      </c>
      <c r="D1515" s="152">
        <v>3</v>
      </c>
      <c r="E1515" s="152">
        <v>9</v>
      </c>
      <c r="F1515" s="152">
        <v>3</v>
      </c>
      <c r="G1515" s="152">
        <v>15</v>
      </c>
      <c r="H1515" s="152" t="s">
        <v>397</v>
      </c>
    </row>
    <row r="1516" spans="1:8" x14ac:dyDescent="0.25">
      <c r="A1516" s="150" t="s">
        <v>5189</v>
      </c>
      <c r="B1516" s="152" t="s">
        <v>5190</v>
      </c>
      <c r="C1516" s="152">
        <v>0</v>
      </c>
      <c r="D1516" s="152">
        <v>3</v>
      </c>
      <c r="E1516" s="152">
        <v>9</v>
      </c>
      <c r="F1516" s="152">
        <v>3</v>
      </c>
      <c r="G1516" s="152">
        <v>15</v>
      </c>
      <c r="H1516" s="152" t="s">
        <v>397</v>
      </c>
    </row>
    <row r="1517" spans="1:8" x14ac:dyDescent="0.25">
      <c r="A1517" s="150" t="s">
        <v>5193</v>
      </c>
      <c r="B1517" s="152" t="s">
        <v>5194</v>
      </c>
      <c r="C1517" s="152">
        <v>0</v>
      </c>
      <c r="D1517" s="152">
        <v>3</v>
      </c>
      <c r="E1517" s="152">
        <v>9</v>
      </c>
      <c r="F1517" s="152">
        <v>0</v>
      </c>
      <c r="G1517" s="152">
        <v>12</v>
      </c>
      <c r="H1517" s="152" t="s">
        <v>397</v>
      </c>
    </row>
    <row r="1518" spans="1:8" x14ac:dyDescent="0.25">
      <c r="A1518" s="150" t="s">
        <v>5196</v>
      </c>
      <c r="B1518" s="152" t="s">
        <v>5197</v>
      </c>
      <c r="C1518" s="152">
        <v>0</v>
      </c>
      <c r="D1518" s="152">
        <v>3</v>
      </c>
      <c r="E1518" s="152">
        <v>10</v>
      </c>
      <c r="F1518" s="152">
        <v>3</v>
      </c>
      <c r="G1518" s="152">
        <v>16</v>
      </c>
      <c r="H1518" s="152" t="s">
        <v>397</v>
      </c>
    </row>
    <row r="1519" spans="1:8" x14ac:dyDescent="0.25">
      <c r="A1519" s="151" t="s">
        <v>5199</v>
      </c>
      <c r="B1519" s="153" t="s">
        <v>5200</v>
      </c>
      <c r="C1519" s="153">
        <v>2</v>
      </c>
      <c r="D1519" s="153">
        <v>3</v>
      </c>
      <c r="E1519" s="153">
        <v>6</v>
      </c>
      <c r="F1519" s="153">
        <v>0</v>
      </c>
      <c r="G1519" s="153">
        <v>11</v>
      </c>
      <c r="H1519" s="153" t="s">
        <v>520</v>
      </c>
    </row>
    <row r="1520" spans="1:8" x14ac:dyDescent="0.25">
      <c r="A1520" s="150" t="s">
        <v>5204</v>
      </c>
      <c r="B1520" s="152" t="s">
        <v>5205</v>
      </c>
      <c r="C1520" s="152">
        <v>0</v>
      </c>
      <c r="D1520" s="152">
        <v>3</v>
      </c>
      <c r="E1520" s="152">
        <v>6</v>
      </c>
      <c r="F1520" s="152">
        <v>3</v>
      </c>
      <c r="G1520" s="152">
        <v>12</v>
      </c>
      <c r="H1520" s="152" t="s">
        <v>397</v>
      </c>
    </row>
    <row r="1521" spans="1:8" x14ac:dyDescent="0.25">
      <c r="A1521" s="154" t="s">
        <v>5209</v>
      </c>
      <c r="B1521" s="158" t="s">
        <v>5210</v>
      </c>
      <c r="C1521" s="158">
        <v>0</v>
      </c>
      <c r="D1521" s="158">
        <v>3</v>
      </c>
      <c r="E1521" s="158">
        <v>6</v>
      </c>
      <c r="F1521" s="158">
        <v>0</v>
      </c>
      <c r="G1521" s="158">
        <v>9</v>
      </c>
      <c r="H1521" s="158" t="s">
        <v>12324</v>
      </c>
    </row>
    <row r="1522" spans="1:8" x14ac:dyDescent="0.25">
      <c r="A1522" s="156" t="s">
        <v>5219</v>
      </c>
      <c r="B1522" s="159" t="s">
        <v>10411</v>
      </c>
      <c r="C1522" s="159">
        <v>0</v>
      </c>
      <c r="D1522" s="159">
        <v>3</v>
      </c>
      <c r="E1522" s="159">
        <v>13</v>
      </c>
      <c r="F1522" s="159">
        <v>3</v>
      </c>
      <c r="G1522" s="159">
        <v>19</v>
      </c>
      <c r="H1522" s="159" t="s">
        <v>14328</v>
      </c>
    </row>
    <row r="1523" spans="1:8" x14ac:dyDescent="0.25">
      <c r="A1523" s="148" t="s">
        <v>22691</v>
      </c>
      <c r="B1523" s="149" t="s">
        <v>22690</v>
      </c>
      <c r="C1523" s="149">
        <v>0</v>
      </c>
      <c r="D1523" s="149">
        <v>0</v>
      </c>
      <c r="E1523" s="149">
        <v>6</v>
      </c>
      <c r="F1523" s="149">
        <v>0</v>
      </c>
      <c r="G1523" s="149">
        <v>6</v>
      </c>
      <c r="H1523" s="149" t="s">
        <v>14377</v>
      </c>
    </row>
    <row r="1524" spans="1:8" x14ac:dyDescent="0.25">
      <c r="A1524" s="157" t="s">
        <v>22957</v>
      </c>
      <c r="B1524" s="160" t="s">
        <v>22959</v>
      </c>
      <c r="C1524" s="160">
        <v>0</v>
      </c>
      <c r="D1524" s="160">
        <v>0</v>
      </c>
      <c r="E1524" s="160">
        <v>6</v>
      </c>
      <c r="F1524" s="160">
        <v>0</v>
      </c>
      <c r="G1524" s="160">
        <v>6</v>
      </c>
      <c r="H1524" s="160" t="s">
        <v>942</v>
      </c>
    </row>
    <row r="1525" spans="1:8" x14ac:dyDescent="0.25">
      <c r="A1525" s="146" t="s">
        <v>5214</v>
      </c>
      <c r="B1525" s="147" t="s">
        <v>5215</v>
      </c>
      <c r="C1525" s="147">
        <v>0</v>
      </c>
      <c r="D1525" s="147">
        <v>3</v>
      </c>
      <c r="E1525" s="147">
        <v>6</v>
      </c>
      <c r="F1525" s="147">
        <v>0</v>
      </c>
      <c r="G1525" s="147">
        <v>9</v>
      </c>
      <c r="H1525" s="147" t="s">
        <v>197</v>
      </c>
    </row>
    <row r="1526" spans="1:8" x14ac:dyDescent="0.25">
      <c r="A1526" s="150" t="s">
        <v>5225</v>
      </c>
      <c r="B1526" s="152" t="s">
        <v>5226</v>
      </c>
      <c r="C1526" s="152">
        <v>0</v>
      </c>
      <c r="D1526" s="152">
        <v>0</v>
      </c>
      <c r="E1526" s="152">
        <v>9</v>
      </c>
      <c r="F1526" s="152">
        <v>6</v>
      </c>
      <c r="G1526" s="152">
        <v>15</v>
      </c>
      <c r="H1526" s="152" t="s">
        <v>397</v>
      </c>
    </row>
    <row r="1527" spans="1:8" x14ac:dyDescent="0.25">
      <c r="A1527" s="156" t="s">
        <v>5229</v>
      </c>
      <c r="B1527" s="159" t="s">
        <v>5230</v>
      </c>
      <c r="C1527" s="159">
        <v>0</v>
      </c>
      <c r="D1527" s="159">
        <v>3</v>
      </c>
      <c r="E1527" s="159">
        <v>10</v>
      </c>
      <c r="F1527" s="159">
        <v>3</v>
      </c>
      <c r="G1527" s="159">
        <v>16</v>
      </c>
      <c r="H1527" s="159" t="s">
        <v>14328</v>
      </c>
    </row>
    <row r="1528" spans="1:8" x14ac:dyDescent="0.25">
      <c r="A1528" s="157" t="s">
        <v>7035</v>
      </c>
      <c r="B1528" s="160" t="s">
        <v>7036</v>
      </c>
      <c r="C1528" s="160">
        <v>0</v>
      </c>
      <c r="D1528" s="160">
        <v>0</v>
      </c>
      <c r="E1528" s="160">
        <v>3</v>
      </c>
      <c r="F1528" s="160">
        <v>0</v>
      </c>
      <c r="G1528" s="160">
        <v>3</v>
      </c>
      <c r="H1528" s="160" t="s">
        <v>942</v>
      </c>
    </row>
    <row r="1529" spans="1:8" x14ac:dyDescent="0.25">
      <c r="A1529" s="154" t="s">
        <v>5235</v>
      </c>
      <c r="B1529" s="158" t="s">
        <v>5236</v>
      </c>
      <c r="C1529" s="158">
        <v>0</v>
      </c>
      <c r="D1529" s="158">
        <v>3</v>
      </c>
      <c r="E1529" s="158">
        <v>9</v>
      </c>
      <c r="F1529" s="158">
        <v>0</v>
      </c>
      <c r="G1529" s="158">
        <v>12</v>
      </c>
      <c r="H1529" s="158" t="s">
        <v>12324</v>
      </c>
    </row>
    <row r="1530" spans="1:8" x14ac:dyDescent="0.25">
      <c r="A1530" s="154" t="s">
        <v>12349</v>
      </c>
      <c r="B1530" s="158" t="s">
        <v>12350</v>
      </c>
      <c r="C1530" s="158">
        <v>3</v>
      </c>
      <c r="D1530" s="158">
        <v>3</v>
      </c>
      <c r="E1530" s="158">
        <v>6</v>
      </c>
      <c r="F1530" s="158">
        <v>0</v>
      </c>
      <c r="G1530" s="158">
        <v>12</v>
      </c>
      <c r="H1530" s="158" t="s">
        <v>12324</v>
      </c>
    </row>
    <row r="1531" spans="1:8" x14ac:dyDescent="0.25">
      <c r="A1531" s="154" t="s">
        <v>5243</v>
      </c>
      <c r="B1531" s="158" t="s">
        <v>5244</v>
      </c>
      <c r="C1531" s="158">
        <v>0</v>
      </c>
      <c r="D1531" s="158">
        <v>3</v>
      </c>
      <c r="E1531" s="158">
        <v>6</v>
      </c>
      <c r="F1531" s="158">
        <v>0</v>
      </c>
      <c r="G1531" s="158">
        <v>9</v>
      </c>
      <c r="H1531" s="158" t="s">
        <v>12324</v>
      </c>
    </row>
    <row r="1532" spans="1:8" x14ac:dyDescent="0.25">
      <c r="A1532" s="148" t="s">
        <v>23061</v>
      </c>
      <c r="B1532" s="149" t="s">
        <v>23063</v>
      </c>
      <c r="C1532" s="149">
        <v>0</v>
      </c>
      <c r="D1532" s="149">
        <v>0</v>
      </c>
      <c r="E1532" s="149">
        <v>6</v>
      </c>
      <c r="F1532" s="149">
        <v>0</v>
      </c>
      <c r="G1532" s="149">
        <v>6</v>
      </c>
      <c r="H1532" s="149" t="s">
        <v>14403</v>
      </c>
    </row>
    <row r="1533" spans="1:8" x14ac:dyDescent="0.25">
      <c r="A1533" s="146" t="s">
        <v>5246</v>
      </c>
      <c r="B1533" s="147" t="s">
        <v>5247</v>
      </c>
      <c r="C1533" s="147">
        <v>3</v>
      </c>
      <c r="D1533" s="147">
        <v>3</v>
      </c>
      <c r="E1533" s="147">
        <v>9</v>
      </c>
      <c r="F1533" s="147">
        <v>3</v>
      </c>
      <c r="G1533" s="147">
        <v>18</v>
      </c>
      <c r="H1533" s="147" t="s">
        <v>197</v>
      </c>
    </row>
    <row r="1534" spans="1:8" x14ac:dyDescent="0.25">
      <c r="A1534" s="148" t="s">
        <v>15871</v>
      </c>
      <c r="B1534" s="149" t="s">
        <v>15873</v>
      </c>
      <c r="C1534" s="149">
        <v>0</v>
      </c>
      <c r="D1534" s="149">
        <v>3</v>
      </c>
      <c r="E1534" s="149">
        <v>9</v>
      </c>
      <c r="F1534" s="149">
        <v>0</v>
      </c>
      <c r="G1534" s="149">
        <v>12</v>
      </c>
      <c r="H1534" s="149" t="s">
        <v>14403</v>
      </c>
    </row>
    <row r="1535" spans="1:8" x14ac:dyDescent="0.25">
      <c r="A1535" s="154" t="s">
        <v>5091</v>
      </c>
      <c r="B1535" s="158" t="s">
        <v>21308</v>
      </c>
      <c r="C1535" s="158">
        <v>0</v>
      </c>
      <c r="D1535" s="158">
        <v>0</v>
      </c>
      <c r="E1535" s="158">
        <v>1</v>
      </c>
      <c r="F1535" s="158">
        <v>0</v>
      </c>
      <c r="G1535" s="158">
        <v>1</v>
      </c>
      <c r="H1535" s="158" t="s">
        <v>12324</v>
      </c>
    </row>
    <row r="1536" spans="1:8" x14ac:dyDescent="0.25">
      <c r="A1536" s="157" t="s">
        <v>7033</v>
      </c>
      <c r="B1536" s="160" t="s">
        <v>7034</v>
      </c>
      <c r="C1536" s="160">
        <v>0</v>
      </c>
      <c r="D1536" s="160">
        <v>0</v>
      </c>
      <c r="E1536" s="160">
        <v>6</v>
      </c>
      <c r="F1536" s="160">
        <v>0</v>
      </c>
      <c r="G1536" s="160">
        <v>6</v>
      </c>
      <c r="H1536" s="160" t="s">
        <v>942</v>
      </c>
    </row>
    <row r="1537" spans="1:8" x14ac:dyDescent="0.25">
      <c r="A1537" s="156" t="s">
        <v>5250</v>
      </c>
      <c r="B1537" s="159" t="s">
        <v>5251</v>
      </c>
      <c r="C1537" s="159">
        <v>0</v>
      </c>
      <c r="D1537" s="159">
        <v>3</v>
      </c>
      <c r="E1537" s="159">
        <v>9</v>
      </c>
      <c r="F1537" s="159">
        <v>3</v>
      </c>
      <c r="G1537" s="159">
        <v>15</v>
      </c>
      <c r="H1537" s="159" t="s">
        <v>14328</v>
      </c>
    </row>
    <row r="1538" spans="1:8" x14ac:dyDescent="0.25">
      <c r="A1538" s="148" t="s">
        <v>14778</v>
      </c>
      <c r="B1538" s="149" t="s">
        <v>14780</v>
      </c>
      <c r="C1538" s="149">
        <v>0</v>
      </c>
      <c r="D1538" s="149">
        <v>3</v>
      </c>
      <c r="E1538" s="149">
        <v>6</v>
      </c>
      <c r="F1538" s="149">
        <v>0</v>
      </c>
      <c r="G1538" s="149">
        <v>9</v>
      </c>
      <c r="H1538" s="149" t="s">
        <v>14403</v>
      </c>
    </row>
    <row r="1539" spans="1:8" x14ac:dyDescent="0.25">
      <c r="A1539" s="150" t="s">
        <v>5256</v>
      </c>
      <c r="B1539" s="152" t="s">
        <v>5257</v>
      </c>
      <c r="C1539" s="152">
        <v>0</v>
      </c>
      <c r="D1539" s="152">
        <v>3</v>
      </c>
      <c r="E1539" s="152">
        <v>10</v>
      </c>
      <c r="F1539" s="152">
        <v>3</v>
      </c>
      <c r="G1539" s="152">
        <v>16</v>
      </c>
      <c r="H1539" s="152" t="s">
        <v>397</v>
      </c>
    </row>
    <row r="1540" spans="1:8" x14ac:dyDescent="0.25">
      <c r="A1540" s="150" t="s">
        <v>8660</v>
      </c>
      <c r="B1540" s="152" t="s">
        <v>12348</v>
      </c>
      <c r="C1540" s="152">
        <v>0</v>
      </c>
      <c r="D1540" s="152">
        <v>0</v>
      </c>
      <c r="E1540" s="152">
        <v>9</v>
      </c>
      <c r="F1540" s="152">
        <v>0</v>
      </c>
      <c r="G1540" s="152">
        <v>9</v>
      </c>
      <c r="H1540" s="152" t="s">
        <v>397</v>
      </c>
    </row>
    <row r="1541" spans="1:8" x14ac:dyDescent="0.25">
      <c r="A1541" s="148" t="s">
        <v>22599</v>
      </c>
      <c r="B1541" s="149" t="s">
        <v>22601</v>
      </c>
      <c r="C1541" s="149">
        <v>0</v>
      </c>
      <c r="D1541" s="149">
        <v>0</v>
      </c>
      <c r="E1541" s="149">
        <v>6</v>
      </c>
      <c r="F1541" s="149">
        <v>0</v>
      </c>
      <c r="G1541" s="149">
        <v>6</v>
      </c>
      <c r="H1541" s="149" t="s">
        <v>14403</v>
      </c>
    </row>
    <row r="1542" spans="1:8" x14ac:dyDescent="0.25">
      <c r="A1542" s="148" t="s">
        <v>15812</v>
      </c>
      <c r="B1542" s="149" t="s">
        <v>15814</v>
      </c>
      <c r="C1542" s="149">
        <v>3</v>
      </c>
      <c r="D1542" s="149">
        <v>9</v>
      </c>
      <c r="E1542" s="149">
        <v>3</v>
      </c>
      <c r="F1542" s="149">
        <v>0</v>
      </c>
      <c r="G1542" s="149">
        <v>15</v>
      </c>
      <c r="H1542" s="149" t="s">
        <v>14329</v>
      </c>
    </row>
    <row r="1543" spans="1:8" x14ac:dyDescent="0.25">
      <c r="A1543" s="148" t="s">
        <v>15861</v>
      </c>
      <c r="B1543" s="149" t="s">
        <v>15863</v>
      </c>
      <c r="C1543" s="149">
        <v>0</v>
      </c>
      <c r="D1543" s="149">
        <v>0</v>
      </c>
      <c r="E1543" s="149">
        <v>6</v>
      </c>
      <c r="F1543" s="149">
        <v>0</v>
      </c>
      <c r="G1543" s="149">
        <v>6</v>
      </c>
      <c r="H1543" s="149" t="s">
        <v>14329</v>
      </c>
    </row>
    <row r="1544" spans="1:8" x14ac:dyDescent="0.25">
      <c r="A1544" s="150" t="s">
        <v>5261</v>
      </c>
      <c r="B1544" s="152" t="s">
        <v>5262</v>
      </c>
      <c r="C1544" s="152">
        <v>3</v>
      </c>
      <c r="D1544" s="152">
        <v>3</v>
      </c>
      <c r="E1544" s="152">
        <v>10</v>
      </c>
      <c r="F1544" s="152">
        <v>3</v>
      </c>
      <c r="G1544" s="152">
        <v>19</v>
      </c>
      <c r="H1544" s="152" t="s">
        <v>397</v>
      </c>
    </row>
    <row r="1545" spans="1:8" x14ac:dyDescent="0.25">
      <c r="A1545" s="146" t="s">
        <v>5264</v>
      </c>
      <c r="B1545" s="147" t="s">
        <v>5265</v>
      </c>
      <c r="C1545" s="147">
        <v>0</v>
      </c>
      <c r="D1545" s="147">
        <v>3</v>
      </c>
      <c r="E1545" s="147">
        <v>9</v>
      </c>
      <c r="F1545" s="147">
        <v>3</v>
      </c>
      <c r="G1545" s="147">
        <v>15</v>
      </c>
      <c r="H1545" s="147" t="s">
        <v>197</v>
      </c>
    </row>
    <row r="1546" spans="1:8" x14ac:dyDescent="0.25">
      <c r="A1546" s="150" t="s">
        <v>19320</v>
      </c>
      <c r="B1546" s="152" t="s">
        <v>20675</v>
      </c>
      <c r="C1546" s="152">
        <v>0</v>
      </c>
      <c r="D1546" s="152">
        <v>3</v>
      </c>
      <c r="E1546" s="152">
        <v>9</v>
      </c>
      <c r="F1546" s="152">
        <v>0</v>
      </c>
      <c r="G1546" s="152">
        <v>12</v>
      </c>
      <c r="H1546" s="152" t="s">
        <v>397</v>
      </c>
    </row>
    <row r="1547" spans="1:8" x14ac:dyDescent="0.25">
      <c r="A1547" s="146" t="s">
        <v>5269</v>
      </c>
      <c r="B1547" s="147" t="s">
        <v>5270</v>
      </c>
      <c r="C1547" s="147">
        <v>0</v>
      </c>
      <c r="D1547" s="147">
        <v>3</v>
      </c>
      <c r="E1547" s="147">
        <v>6</v>
      </c>
      <c r="F1547" s="147">
        <v>3</v>
      </c>
      <c r="G1547" s="147">
        <v>12</v>
      </c>
      <c r="H1547" s="147" t="s">
        <v>197</v>
      </c>
    </row>
    <row r="1548" spans="1:8" x14ac:dyDescent="0.25">
      <c r="A1548" s="146" t="s">
        <v>18524</v>
      </c>
      <c r="B1548" s="147" t="s">
        <v>18525</v>
      </c>
      <c r="C1548" s="147">
        <v>0</v>
      </c>
      <c r="D1548" s="147">
        <v>0</v>
      </c>
      <c r="E1548" s="147">
        <v>3</v>
      </c>
      <c r="F1548" s="147">
        <v>0</v>
      </c>
      <c r="G1548" s="147">
        <v>3</v>
      </c>
      <c r="H1548" s="147" t="s">
        <v>197</v>
      </c>
    </row>
    <row r="1549" spans="1:8" x14ac:dyDescent="0.25">
      <c r="A1549" s="146" t="s">
        <v>5273</v>
      </c>
      <c r="B1549" s="147" t="s">
        <v>5274</v>
      </c>
      <c r="C1549" s="147">
        <v>3</v>
      </c>
      <c r="D1549" s="147">
        <v>3</v>
      </c>
      <c r="E1549" s="147">
        <v>10</v>
      </c>
      <c r="F1549" s="147">
        <v>3</v>
      </c>
      <c r="G1549" s="147">
        <v>19</v>
      </c>
      <c r="H1549" s="147" t="s">
        <v>197</v>
      </c>
    </row>
    <row r="1550" spans="1:8" x14ac:dyDescent="0.25">
      <c r="A1550" s="150" t="s">
        <v>5279</v>
      </c>
      <c r="B1550" s="152" t="s">
        <v>5280</v>
      </c>
      <c r="C1550" s="152">
        <v>0</v>
      </c>
      <c r="D1550" s="152">
        <v>3</v>
      </c>
      <c r="E1550" s="152">
        <v>6</v>
      </c>
      <c r="F1550" s="152">
        <v>3</v>
      </c>
      <c r="G1550" s="152">
        <v>12</v>
      </c>
      <c r="H1550" s="152" t="s">
        <v>397</v>
      </c>
    </row>
    <row r="1551" spans="1:8" x14ac:dyDescent="0.25">
      <c r="A1551" s="146" t="s">
        <v>5283</v>
      </c>
      <c r="B1551" s="147" t="s">
        <v>5284</v>
      </c>
      <c r="C1551" s="147">
        <v>0</v>
      </c>
      <c r="D1551" s="147">
        <v>0</v>
      </c>
      <c r="E1551" s="147">
        <v>9</v>
      </c>
      <c r="F1551" s="147">
        <v>0</v>
      </c>
      <c r="G1551" s="147">
        <v>9</v>
      </c>
      <c r="H1551" s="147" t="s">
        <v>197</v>
      </c>
    </row>
    <row r="1552" spans="1:8" x14ac:dyDescent="0.25">
      <c r="A1552" s="150" t="s">
        <v>489</v>
      </c>
      <c r="B1552" s="152" t="s">
        <v>5286</v>
      </c>
      <c r="C1552" s="152">
        <v>3</v>
      </c>
      <c r="D1552" s="152">
        <v>3</v>
      </c>
      <c r="E1552" s="152">
        <v>10</v>
      </c>
      <c r="F1552" s="152">
        <v>3</v>
      </c>
      <c r="G1552" s="152">
        <v>19</v>
      </c>
      <c r="H1552" s="152" t="s">
        <v>397</v>
      </c>
    </row>
    <row r="1553" spans="1:8" x14ac:dyDescent="0.25">
      <c r="A1553" s="150" t="s">
        <v>5288</v>
      </c>
      <c r="B1553" s="152" t="s">
        <v>5289</v>
      </c>
      <c r="C1553" s="152">
        <v>0</v>
      </c>
      <c r="D1553" s="152">
        <v>3</v>
      </c>
      <c r="E1553" s="152">
        <v>9</v>
      </c>
      <c r="F1553" s="152">
        <v>3</v>
      </c>
      <c r="G1553" s="152">
        <v>15</v>
      </c>
      <c r="H1553" s="152" t="s">
        <v>397</v>
      </c>
    </row>
    <row r="1554" spans="1:8" x14ac:dyDescent="0.25">
      <c r="A1554" s="155" t="s">
        <v>6698</v>
      </c>
      <c r="B1554" s="144" t="s">
        <v>5292</v>
      </c>
      <c r="C1554" s="144">
        <v>0</v>
      </c>
      <c r="D1554" s="144">
        <v>3</v>
      </c>
      <c r="E1554" s="144">
        <v>6</v>
      </c>
      <c r="F1554" s="144">
        <v>0</v>
      </c>
      <c r="G1554" s="144">
        <v>9</v>
      </c>
      <c r="H1554" s="144" t="s">
        <v>12305</v>
      </c>
    </row>
    <row r="1555" spans="1:8" x14ac:dyDescent="0.25">
      <c r="A1555" s="157" t="s">
        <v>5294</v>
      </c>
      <c r="B1555" s="160" t="s">
        <v>5295</v>
      </c>
      <c r="C1555" s="160">
        <v>0</v>
      </c>
      <c r="D1555" s="160">
        <v>3</v>
      </c>
      <c r="E1555" s="160">
        <v>9</v>
      </c>
      <c r="F1555" s="160">
        <v>0</v>
      </c>
      <c r="G1555" s="160">
        <v>12</v>
      </c>
      <c r="H1555" s="160" t="s">
        <v>942</v>
      </c>
    </row>
    <row r="1556" spans="1:8" x14ac:dyDescent="0.25">
      <c r="A1556" s="150" t="s">
        <v>12606</v>
      </c>
      <c r="B1556" s="152" t="s">
        <v>12607</v>
      </c>
      <c r="C1556" s="152">
        <v>0</v>
      </c>
      <c r="D1556" s="152">
        <v>3</v>
      </c>
      <c r="E1556" s="152">
        <v>9</v>
      </c>
      <c r="F1556" s="152">
        <v>0</v>
      </c>
      <c r="G1556" s="152">
        <v>12</v>
      </c>
      <c r="H1556" s="152" t="s">
        <v>397</v>
      </c>
    </row>
    <row r="1557" spans="1:8" x14ac:dyDescent="0.25">
      <c r="A1557" s="156" t="s">
        <v>5298</v>
      </c>
      <c r="B1557" s="159" t="s">
        <v>5299</v>
      </c>
      <c r="C1557" s="159">
        <v>3</v>
      </c>
      <c r="D1557" s="159">
        <v>3</v>
      </c>
      <c r="E1557" s="159">
        <v>9</v>
      </c>
      <c r="F1557" s="159">
        <v>0</v>
      </c>
      <c r="G1557" s="159">
        <v>15</v>
      </c>
      <c r="H1557" s="159" t="s">
        <v>14328</v>
      </c>
    </row>
    <row r="1558" spans="1:8" x14ac:dyDescent="0.25">
      <c r="A1558" s="157" t="s">
        <v>5304</v>
      </c>
      <c r="B1558" s="160" t="s">
        <v>5305</v>
      </c>
      <c r="C1558" s="160">
        <v>3</v>
      </c>
      <c r="D1558" s="160">
        <v>3</v>
      </c>
      <c r="E1558" s="160">
        <v>9</v>
      </c>
      <c r="F1558" s="160">
        <v>0</v>
      </c>
      <c r="G1558" s="160">
        <v>15</v>
      </c>
      <c r="H1558" s="160" t="s">
        <v>942</v>
      </c>
    </row>
    <row r="1559" spans="1:8" x14ac:dyDescent="0.25">
      <c r="A1559" s="148" t="s">
        <v>15514</v>
      </c>
      <c r="B1559" s="149" t="s">
        <v>15516</v>
      </c>
      <c r="C1559" s="149">
        <v>0</v>
      </c>
      <c r="D1559" s="149">
        <v>4</v>
      </c>
      <c r="E1559" s="149">
        <v>9</v>
      </c>
      <c r="F1559" s="149">
        <v>0</v>
      </c>
      <c r="G1559" s="149">
        <v>13</v>
      </c>
      <c r="H1559" s="149" t="s">
        <v>14399</v>
      </c>
    </row>
    <row r="1560" spans="1:8" x14ac:dyDescent="0.25">
      <c r="A1560" s="146" t="s">
        <v>5309</v>
      </c>
      <c r="B1560" s="147" t="s">
        <v>4628</v>
      </c>
      <c r="C1560" s="147">
        <v>0</v>
      </c>
      <c r="D1560" s="147">
        <v>1</v>
      </c>
      <c r="E1560" s="147">
        <v>0</v>
      </c>
      <c r="F1560" s="147">
        <v>0</v>
      </c>
      <c r="G1560" s="147">
        <v>1</v>
      </c>
      <c r="H1560" s="147" t="s">
        <v>197</v>
      </c>
    </row>
    <row r="1561" spans="1:8" x14ac:dyDescent="0.25">
      <c r="A1561" s="156" t="s">
        <v>5312</v>
      </c>
      <c r="B1561" s="159" t="s">
        <v>5313</v>
      </c>
      <c r="C1561" s="159">
        <v>3</v>
      </c>
      <c r="D1561" s="159">
        <v>3</v>
      </c>
      <c r="E1561" s="159">
        <v>6</v>
      </c>
      <c r="F1561" s="159">
        <v>0</v>
      </c>
      <c r="G1561" s="159">
        <v>12</v>
      </c>
      <c r="H1561" s="159" t="s">
        <v>14328</v>
      </c>
    </row>
    <row r="1562" spans="1:8" x14ac:dyDescent="0.25">
      <c r="A1562" s="155" t="s">
        <v>5315</v>
      </c>
      <c r="B1562" s="144" t="s">
        <v>5316</v>
      </c>
      <c r="C1562" s="144">
        <v>1</v>
      </c>
      <c r="D1562" s="144">
        <v>1</v>
      </c>
      <c r="E1562" s="144">
        <v>0</v>
      </c>
      <c r="F1562" s="144">
        <v>0</v>
      </c>
      <c r="G1562" s="144">
        <v>2</v>
      </c>
      <c r="H1562" s="144" t="s">
        <v>12305</v>
      </c>
    </row>
    <row r="1563" spans="1:8" x14ac:dyDescent="0.25">
      <c r="A1563" s="148" t="s">
        <v>14439</v>
      </c>
      <c r="B1563" s="149" t="s">
        <v>14441</v>
      </c>
      <c r="C1563" s="149">
        <v>0</v>
      </c>
      <c r="D1563" s="149">
        <v>3</v>
      </c>
      <c r="E1563" s="149">
        <v>6</v>
      </c>
      <c r="F1563" s="149">
        <v>0</v>
      </c>
      <c r="G1563" s="149">
        <v>9</v>
      </c>
      <c r="H1563" s="149" t="s">
        <v>14329</v>
      </c>
    </row>
    <row r="1564" spans="1:8" x14ac:dyDescent="0.25">
      <c r="A1564" s="156" t="s">
        <v>5318</v>
      </c>
      <c r="B1564" s="159" t="s">
        <v>5319</v>
      </c>
      <c r="C1564" s="159">
        <v>0</v>
      </c>
      <c r="D1564" s="159">
        <v>3</v>
      </c>
      <c r="E1564" s="159">
        <v>9</v>
      </c>
      <c r="F1564" s="159">
        <v>0</v>
      </c>
      <c r="G1564" s="159">
        <v>12</v>
      </c>
      <c r="H1564" s="159" t="s">
        <v>14328</v>
      </c>
    </row>
    <row r="1565" spans="1:8" x14ac:dyDescent="0.25">
      <c r="A1565" s="150" t="s">
        <v>5322</v>
      </c>
      <c r="B1565" s="152" t="s">
        <v>5323</v>
      </c>
      <c r="C1565" s="152">
        <v>3</v>
      </c>
      <c r="D1565" s="152">
        <v>3</v>
      </c>
      <c r="E1565" s="152">
        <v>10</v>
      </c>
      <c r="F1565" s="152">
        <v>3</v>
      </c>
      <c r="G1565" s="152">
        <v>19</v>
      </c>
      <c r="H1565" s="152" t="s">
        <v>397</v>
      </c>
    </row>
    <row r="1566" spans="1:8" x14ac:dyDescent="0.25">
      <c r="A1566" s="148" t="s">
        <v>15036</v>
      </c>
      <c r="B1566" s="149" t="s">
        <v>16004</v>
      </c>
      <c r="C1566" s="149">
        <v>3</v>
      </c>
      <c r="D1566" s="149">
        <v>10</v>
      </c>
      <c r="E1566" s="149">
        <v>9</v>
      </c>
      <c r="F1566" s="149">
        <v>0</v>
      </c>
      <c r="G1566" s="149">
        <v>22</v>
      </c>
      <c r="H1566" s="149" t="s">
        <v>14377</v>
      </c>
    </row>
    <row r="1567" spans="1:8" x14ac:dyDescent="0.25">
      <c r="A1567" s="155" t="s">
        <v>5326</v>
      </c>
      <c r="B1567" s="144" t="s">
        <v>5327</v>
      </c>
      <c r="C1567" s="144">
        <v>0</v>
      </c>
      <c r="D1567" s="144">
        <v>3</v>
      </c>
      <c r="E1567" s="144">
        <v>6</v>
      </c>
      <c r="F1567" s="144">
        <v>0</v>
      </c>
      <c r="G1567" s="144">
        <v>9</v>
      </c>
      <c r="H1567" s="144" t="s">
        <v>12305</v>
      </c>
    </row>
    <row r="1568" spans="1:8" x14ac:dyDescent="0.25">
      <c r="A1568" s="148" t="s">
        <v>15667</v>
      </c>
      <c r="B1568" s="149" t="s">
        <v>15669</v>
      </c>
      <c r="C1568" s="149">
        <v>3</v>
      </c>
      <c r="D1568" s="149">
        <v>3</v>
      </c>
      <c r="E1568" s="149">
        <v>0</v>
      </c>
      <c r="F1568" s="149">
        <v>0</v>
      </c>
      <c r="G1568" s="149">
        <v>6</v>
      </c>
      <c r="H1568" s="149" t="s">
        <v>14399</v>
      </c>
    </row>
    <row r="1569" spans="1:8" x14ac:dyDescent="0.25">
      <c r="A1569" s="151" t="s">
        <v>5331</v>
      </c>
      <c r="B1569" s="153" t="s">
        <v>5332</v>
      </c>
      <c r="C1569" s="153">
        <v>0</v>
      </c>
      <c r="D1569" s="153">
        <v>3</v>
      </c>
      <c r="E1569" s="153">
        <v>6</v>
      </c>
      <c r="F1569" s="153">
        <v>0</v>
      </c>
      <c r="G1569" s="153">
        <v>9</v>
      </c>
      <c r="H1569" s="153" t="s">
        <v>520</v>
      </c>
    </row>
    <row r="1570" spans="1:8" x14ac:dyDescent="0.25">
      <c r="A1570" s="156" t="s">
        <v>5337</v>
      </c>
      <c r="B1570" s="159" t="s">
        <v>5338</v>
      </c>
      <c r="C1570" s="159">
        <v>0</v>
      </c>
      <c r="D1570" s="159">
        <v>6</v>
      </c>
      <c r="E1570" s="159">
        <v>6</v>
      </c>
      <c r="F1570" s="159">
        <v>0</v>
      </c>
      <c r="G1570" s="159">
        <v>12</v>
      </c>
      <c r="H1570" s="159" t="s">
        <v>14328</v>
      </c>
    </row>
    <row r="1571" spans="1:8" x14ac:dyDescent="0.25">
      <c r="A1571" s="148" t="s">
        <v>15777</v>
      </c>
      <c r="B1571" s="149" t="s">
        <v>15779</v>
      </c>
      <c r="C1571" s="149">
        <v>3</v>
      </c>
      <c r="D1571" s="149">
        <v>6</v>
      </c>
      <c r="E1571" s="149">
        <v>0</v>
      </c>
      <c r="F1571" s="149">
        <v>0</v>
      </c>
      <c r="G1571" s="149">
        <v>9</v>
      </c>
      <c r="H1571" s="149" t="s">
        <v>14377</v>
      </c>
    </row>
    <row r="1572" spans="1:8" x14ac:dyDescent="0.25">
      <c r="A1572" s="151" t="s">
        <v>5341</v>
      </c>
      <c r="B1572" s="153" t="s">
        <v>5342</v>
      </c>
      <c r="C1572" s="153">
        <v>3</v>
      </c>
      <c r="D1572" s="153">
        <v>3</v>
      </c>
      <c r="E1572" s="153">
        <v>6</v>
      </c>
      <c r="F1572" s="153">
        <v>0</v>
      </c>
      <c r="G1572" s="153">
        <v>12</v>
      </c>
      <c r="H1572" s="153" t="s">
        <v>520</v>
      </c>
    </row>
    <row r="1573" spans="1:8" x14ac:dyDescent="0.25">
      <c r="A1573" s="157" t="s">
        <v>5346</v>
      </c>
      <c r="B1573" s="160" t="s">
        <v>10369</v>
      </c>
      <c r="C1573" s="160">
        <v>3</v>
      </c>
      <c r="D1573" s="160">
        <v>3</v>
      </c>
      <c r="E1573" s="160">
        <v>7</v>
      </c>
      <c r="F1573" s="160">
        <v>0</v>
      </c>
      <c r="G1573" s="160">
        <v>13</v>
      </c>
      <c r="H1573" s="160" t="s">
        <v>942</v>
      </c>
    </row>
    <row r="1574" spans="1:8" x14ac:dyDescent="0.25">
      <c r="A1574" s="148" t="s">
        <v>14588</v>
      </c>
      <c r="B1574" s="149" t="s">
        <v>14590</v>
      </c>
      <c r="C1574" s="149">
        <v>3</v>
      </c>
      <c r="D1574" s="149">
        <v>3</v>
      </c>
      <c r="E1574" s="149">
        <v>9</v>
      </c>
      <c r="F1574" s="149">
        <v>3</v>
      </c>
      <c r="G1574" s="149">
        <v>18</v>
      </c>
      <c r="H1574" s="149" t="s">
        <v>14403</v>
      </c>
    </row>
    <row r="1575" spans="1:8" x14ac:dyDescent="0.25">
      <c r="A1575" s="150" t="s">
        <v>22770</v>
      </c>
      <c r="B1575" s="152" t="s">
        <v>22772</v>
      </c>
      <c r="C1575" s="152">
        <v>0</v>
      </c>
      <c r="D1575" s="152">
        <v>0</v>
      </c>
      <c r="E1575" s="152">
        <v>6</v>
      </c>
      <c r="F1575" s="152">
        <v>0</v>
      </c>
      <c r="G1575" s="152">
        <v>6</v>
      </c>
      <c r="H1575" s="152" t="s">
        <v>397</v>
      </c>
    </row>
    <row r="1576" spans="1:8" x14ac:dyDescent="0.25">
      <c r="A1576" s="148" t="s">
        <v>14486</v>
      </c>
      <c r="B1576" s="149" t="s">
        <v>14488</v>
      </c>
      <c r="C1576" s="149">
        <v>0</v>
      </c>
      <c r="D1576" s="149">
        <v>7</v>
      </c>
      <c r="E1576" s="149">
        <v>9</v>
      </c>
      <c r="F1576" s="149">
        <v>0</v>
      </c>
      <c r="G1576" s="149">
        <v>16</v>
      </c>
      <c r="H1576" s="149" t="s">
        <v>14403</v>
      </c>
    </row>
    <row r="1577" spans="1:8" x14ac:dyDescent="0.25">
      <c r="A1577" s="148" t="s">
        <v>15374</v>
      </c>
      <c r="B1577" s="149" t="s">
        <v>15054</v>
      </c>
      <c r="C1577" s="149">
        <v>1</v>
      </c>
      <c r="D1577" s="149">
        <v>3</v>
      </c>
      <c r="E1577" s="149">
        <v>0</v>
      </c>
      <c r="F1577" s="149">
        <v>0</v>
      </c>
      <c r="G1577" s="149">
        <v>4</v>
      </c>
      <c r="H1577" s="149" t="s">
        <v>14377</v>
      </c>
    </row>
    <row r="1578" spans="1:8" x14ac:dyDescent="0.25">
      <c r="A1578" s="157" t="s">
        <v>5350</v>
      </c>
      <c r="B1578" s="160" t="s">
        <v>5351</v>
      </c>
      <c r="C1578" s="160">
        <v>3</v>
      </c>
      <c r="D1578" s="160">
        <v>3</v>
      </c>
      <c r="E1578" s="160">
        <v>9</v>
      </c>
      <c r="F1578" s="160">
        <v>3</v>
      </c>
      <c r="G1578" s="160">
        <v>18</v>
      </c>
      <c r="H1578" s="160" t="s">
        <v>942</v>
      </c>
    </row>
    <row r="1579" spans="1:8" x14ac:dyDescent="0.25">
      <c r="A1579" s="154" t="s">
        <v>5354</v>
      </c>
      <c r="B1579" s="158" t="s">
        <v>5355</v>
      </c>
      <c r="C1579" s="158">
        <v>3</v>
      </c>
      <c r="D1579" s="158">
        <v>3</v>
      </c>
      <c r="E1579" s="158">
        <v>6</v>
      </c>
      <c r="F1579" s="158">
        <v>0</v>
      </c>
      <c r="G1579" s="158">
        <v>12</v>
      </c>
      <c r="H1579" s="158" t="s">
        <v>12324</v>
      </c>
    </row>
    <row r="1580" spans="1:8" x14ac:dyDescent="0.25">
      <c r="A1580" s="154" t="s">
        <v>5360</v>
      </c>
      <c r="B1580" s="158" t="s">
        <v>5361</v>
      </c>
      <c r="C1580" s="158">
        <v>0</v>
      </c>
      <c r="D1580" s="158">
        <v>3</v>
      </c>
      <c r="E1580" s="158">
        <v>6</v>
      </c>
      <c r="F1580" s="158">
        <v>0</v>
      </c>
      <c r="G1580" s="158">
        <v>9</v>
      </c>
      <c r="H1580" s="158" t="s">
        <v>12324</v>
      </c>
    </row>
    <row r="1581" spans="1:8" x14ac:dyDescent="0.25">
      <c r="A1581" s="154" t="s">
        <v>5364</v>
      </c>
      <c r="B1581" s="158" t="s">
        <v>5365</v>
      </c>
      <c r="C1581" s="158">
        <v>0</v>
      </c>
      <c r="D1581" s="158">
        <v>3</v>
      </c>
      <c r="E1581" s="158">
        <v>7</v>
      </c>
      <c r="F1581" s="158">
        <v>0</v>
      </c>
      <c r="G1581" s="158">
        <v>10</v>
      </c>
      <c r="H1581" s="158" t="s">
        <v>12324</v>
      </c>
    </row>
    <row r="1582" spans="1:8" x14ac:dyDescent="0.25">
      <c r="A1582" s="151" t="s">
        <v>5368</v>
      </c>
      <c r="B1582" s="153" t="s">
        <v>5369</v>
      </c>
      <c r="C1582" s="153">
        <v>3</v>
      </c>
      <c r="D1582" s="153">
        <v>3</v>
      </c>
      <c r="E1582" s="153">
        <v>6</v>
      </c>
      <c r="F1582" s="153">
        <v>3</v>
      </c>
      <c r="G1582" s="153">
        <v>15</v>
      </c>
      <c r="H1582" s="153" t="s">
        <v>520</v>
      </c>
    </row>
    <row r="1583" spans="1:8" x14ac:dyDescent="0.25">
      <c r="A1583" s="151" t="s">
        <v>5372</v>
      </c>
      <c r="B1583" s="153" t="s">
        <v>5373</v>
      </c>
      <c r="C1583" s="153">
        <v>0</v>
      </c>
      <c r="D1583" s="153">
        <v>3</v>
      </c>
      <c r="E1583" s="153">
        <v>9</v>
      </c>
      <c r="F1583" s="153">
        <v>3</v>
      </c>
      <c r="G1583" s="153">
        <v>15</v>
      </c>
      <c r="H1583" s="153" t="s">
        <v>520</v>
      </c>
    </row>
    <row r="1584" spans="1:8" x14ac:dyDescent="0.25">
      <c r="A1584" s="155" t="s">
        <v>5379</v>
      </c>
      <c r="B1584" s="144" t="s">
        <v>5380</v>
      </c>
      <c r="C1584" s="144">
        <v>0</v>
      </c>
      <c r="D1584" s="144">
        <v>3</v>
      </c>
      <c r="E1584" s="144">
        <v>6</v>
      </c>
      <c r="F1584" s="144">
        <v>0</v>
      </c>
      <c r="G1584" s="144">
        <v>9</v>
      </c>
      <c r="H1584" s="144" t="s">
        <v>12305</v>
      </c>
    </row>
    <row r="1585" spans="1:8" x14ac:dyDescent="0.25">
      <c r="A1585" s="156" t="s">
        <v>5383</v>
      </c>
      <c r="B1585" s="159" t="s">
        <v>10408</v>
      </c>
      <c r="C1585" s="159">
        <v>0</v>
      </c>
      <c r="D1585" s="159">
        <v>3</v>
      </c>
      <c r="E1585" s="159">
        <v>9</v>
      </c>
      <c r="F1585" s="159">
        <v>0</v>
      </c>
      <c r="G1585" s="159">
        <v>12</v>
      </c>
      <c r="H1585" s="159" t="s">
        <v>14328</v>
      </c>
    </row>
    <row r="1586" spans="1:8" x14ac:dyDescent="0.25">
      <c r="A1586" s="157" t="s">
        <v>5388</v>
      </c>
      <c r="B1586" s="160" t="s">
        <v>5389</v>
      </c>
      <c r="C1586" s="160">
        <v>0</v>
      </c>
      <c r="D1586" s="160">
        <v>3</v>
      </c>
      <c r="E1586" s="160">
        <v>9</v>
      </c>
      <c r="F1586" s="160">
        <v>3</v>
      </c>
      <c r="G1586" s="160">
        <v>15</v>
      </c>
      <c r="H1586" s="160" t="s">
        <v>942</v>
      </c>
    </row>
    <row r="1587" spans="1:8" x14ac:dyDescent="0.25">
      <c r="A1587" s="155" t="s">
        <v>5392</v>
      </c>
      <c r="B1587" s="144" t="s">
        <v>5393</v>
      </c>
      <c r="C1587" s="144">
        <v>3</v>
      </c>
      <c r="D1587" s="144">
        <v>3</v>
      </c>
      <c r="E1587" s="144">
        <v>6</v>
      </c>
      <c r="F1587" s="144">
        <v>0</v>
      </c>
      <c r="G1587" s="144">
        <v>12</v>
      </c>
      <c r="H1587" s="144" t="s">
        <v>12305</v>
      </c>
    </row>
    <row r="1588" spans="1:8" x14ac:dyDescent="0.25">
      <c r="A1588" s="155" t="s">
        <v>5398</v>
      </c>
      <c r="B1588" s="144" t="s">
        <v>5399</v>
      </c>
      <c r="C1588" s="144">
        <v>0</v>
      </c>
      <c r="D1588" s="144">
        <v>3</v>
      </c>
      <c r="E1588" s="144">
        <v>6</v>
      </c>
      <c r="F1588" s="144">
        <v>0</v>
      </c>
      <c r="G1588" s="144">
        <v>9</v>
      </c>
      <c r="H1588" s="144" t="s">
        <v>12305</v>
      </c>
    </row>
    <row r="1589" spans="1:8" x14ac:dyDescent="0.25">
      <c r="A1589" s="150" t="s">
        <v>5403</v>
      </c>
      <c r="B1589" s="152" t="s">
        <v>5404</v>
      </c>
      <c r="C1589" s="152">
        <v>0</v>
      </c>
      <c r="D1589" s="152">
        <v>3</v>
      </c>
      <c r="E1589" s="152">
        <v>9</v>
      </c>
      <c r="F1589" s="152">
        <v>3</v>
      </c>
      <c r="G1589" s="152">
        <v>15</v>
      </c>
      <c r="H1589" s="152" t="s">
        <v>397</v>
      </c>
    </row>
    <row r="1590" spans="1:8" x14ac:dyDescent="0.25">
      <c r="A1590" s="146" t="s">
        <v>5406</v>
      </c>
      <c r="B1590" s="147" t="s">
        <v>5407</v>
      </c>
      <c r="C1590" s="147">
        <v>0</v>
      </c>
      <c r="D1590" s="147">
        <v>3</v>
      </c>
      <c r="E1590" s="147">
        <v>10</v>
      </c>
      <c r="F1590" s="147">
        <v>3</v>
      </c>
      <c r="G1590" s="147">
        <v>16</v>
      </c>
      <c r="H1590" s="147" t="s">
        <v>197</v>
      </c>
    </row>
    <row r="1591" spans="1:8" x14ac:dyDescent="0.25">
      <c r="A1591" s="155" t="s">
        <v>5410</v>
      </c>
      <c r="B1591" s="144" t="s">
        <v>21309</v>
      </c>
      <c r="C1591" s="144">
        <v>0</v>
      </c>
      <c r="D1591" s="144">
        <v>0</v>
      </c>
      <c r="E1591" s="144">
        <v>2</v>
      </c>
      <c r="F1591" s="144">
        <v>0</v>
      </c>
      <c r="G1591" s="144">
        <v>2</v>
      </c>
      <c r="H1591" s="144" t="s">
        <v>12305</v>
      </c>
    </row>
    <row r="1592" spans="1:8" x14ac:dyDescent="0.25">
      <c r="A1592" s="154" t="s">
        <v>5414</v>
      </c>
      <c r="B1592" s="158" t="s">
        <v>5415</v>
      </c>
      <c r="C1592" s="158">
        <v>3</v>
      </c>
      <c r="D1592" s="158">
        <v>3</v>
      </c>
      <c r="E1592" s="158">
        <v>6</v>
      </c>
      <c r="F1592" s="158">
        <v>0</v>
      </c>
      <c r="G1592" s="158">
        <v>12</v>
      </c>
      <c r="H1592" s="158" t="s">
        <v>12324</v>
      </c>
    </row>
    <row r="1593" spans="1:8" x14ac:dyDescent="0.25">
      <c r="A1593" s="154" t="s">
        <v>5418</v>
      </c>
      <c r="B1593" s="158" t="s">
        <v>5419</v>
      </c>
      <c r="C1593" s="158">
        <v>0</v>
      </c>
      <c r="D1593" s="158">
        <v>3</v>
      </c>
      <c r="E1593" s="158">
        <v>6</v>
      </c>
      <c r="F1593" s="158">
        <v>0</v>
      </c>
      <c r="G1593" s="158">
        <v>9</v>
      </c>
      <c r="H1593" s="158" t="s">
        <v>12324</v>
      </c>
    </row>
    <row r="1594" spans="1:8" x14ac:dyDescent="0.25">
      <c r="A1594" s="154" t="s">
        <v>16626</v>
      </c>
      <c r="B1594" s="158" t="s">
        <v>16628</v>
      </c>
      <c r="C1594" s="158">
        <v>0</v>
      </c>
      <c r="D1594" s="158">
        <v>0</v>
      </c>
      <c r="E1594" s="158">
        <v>6</v>
      </c>
      <c r="F1594" s="158">
        <v>0</v>
      </c>
      <c r="G1594" s="158">
        <v>6</v>
      </c>
      <c r="H1594" s="158" t="s">
        <v>12324</v>
      </c>
    </row>
    <row r="1595" spans="1:8" x14ac:dyDescent="0.25">
      <c r="A1595" s="154" t="s">
        <v>5422</v>
      </c>
      <c r="B1595" s="158" t="s">
        <v>5423</v>
      </c>
      <c r="C1595" s="158">
        <v>0</v>
      </c>
      <c r="D1595" s="158">
        <v>3</v>
      </c>
      <c r="E1595" s="158">
        <v>3</v>
      </c>
      <c r="F1595" s="158">
        <v>0</v>
      </c>
      <c r="G1595" s="158">
        <v>6</v>
      </c>
      <c r="H1595" s="158" t="s">
        <v>12324</v>
      </c>
    </row>
    <row r="1596" spans="1:8" x14ac:dyDescent="0.25">
      <c r="A1596" s="154" t="s">
        <v>5428</v>
      </c>
      <c r="B1596" s="158" t="s">
        <v>5429</v>
      </c>
      <c r="C1596" s="158">
        <v>3</v>
      </c>
      <c r="D1596" s="158">
        <v>3</v>
      </c>
      <c r="E1596" s="158">
        <v>6</v>
      </c>
      <c r="F1596" s="158">
        <v>0</v>
      </c>
      <c r="G1596" s="158">
        <v>12</v>
      </c>
      <c r="H1596" s="158" t="s">
        <v>12324</v>
      </c>
    </row>
    <row r="1597" spans="1:8" x14ac:dyDescent="0.25">
      <c r="A1597" s="148" t="s">
        <v>22966</v>
      </c>
      <c r="B1597" s="149" t="s">
        <v>22967</v>
      </c>
      <c r="C1597" s="149">
        <v>0</v>
      </c>
      <c r="D1597" s="149">
        <v>0</v>
      </c>
      <c r="E1597" s="149">
        <v>6</v>
      </c>
      <c r="F1597" s="149">
        <v>0</v>
      </c>
      <c r="G1597" s="149">
        <v>6</v>
      </c>
      <c r="H1597" s="149" t="s">
        <v>14377</v>
      </c>
    </row>
    <row r="1598" spans="1:8" x14ac:dyDescent="0.25">
      <c r="A1598" s="154" t="s">
        <v>19086</v>
      </c>
      <c r="B1598" s="158" t="s">
        <v>19088</v>
      </c>
      <c r="C1598" s="158">
        <v>0</v>
      </c>
      <c r="D1598" s="158">
        <v>0</v>
      </c>
      <c r="E1598" s="158">
        <v>3</v>
      </c>
      <c r="F1598" s="158">
        <v>0</v>
      </c>
      <c r="G1598" s="158">
        <v>3</v>
      </c>
      <c r="H1598" s="158" t="s">
        <v>12324</v>
      </c>
    </row>
    <row r="1599" spans="1:8" x14ac:dyDescent="0.25">
      <c r="A1599" s="148" t="s">
        <v>14849</v>
      </c>
      <c r="B1599" s="149" t="s">
        <v>14851</v>
      </c>
      <c r="C1599" s="149">
        <v>0</v>
      </c>
      <c r="D1599" s="149">
        <v>0</v>
      </c>
      <c r="E1599" s="149">
        <v>6</v>
      </c>
      <c r="F1599" s="149">
        <v>0</v>
      </c>
      <c r="G1599" s="149">
        <v>6</v>
      </c>
      <c r="H1599" s="149" t="s">
        <v>14403</v>
      </c>
    </row>
    <row r="1600" spans="1:8" x14ac:dyDescent="0.25">
      <c r="A1600" s="150" t="s">
        <v>12611</v>
      </c>
      <c r="B1600" s="152" t="s">
        <v>12609</v>
      </c>
      <c r="C1600" s="152">
        <v>0</v>
      </c>
      <c r="D1600" s="152">
        <v>0</v>
      </c>
      <c r="E1600" s="152">
        <v>3</v>
      </c>
      <c r="F1600" s="152">
        <v>0</v>
      </c>
      <c r="G1600" s="152">
        <v>3</v>
      </c>
      <c r="H1600" s="152" t="s">
        <v>397</v>
      </c>
    </row>
    <row r="1601" spans="1:8" x14ac:dyDescent="0.25">
      <c r="A1601" s="156" t="s">
        <v>8645</v>
      </c>
      <c r="B1601" s="159" t="s">
        <v>12338</v>
      </c>
      <c r="C1601" s="159">
        <v>0</v>
      </c>
      <c r="D1601" s="159">
        <v>0</v>
      </c>
      <c r="E1601" s="159">
        <v>9</v>
      </c>
      <c r="F1601" s="159">
        <v>0</v>
      </c>
      <c r="G1601" s="159">
        <v>9</v>
      </c>
      <c r="H1601" s="159" t="s">
        <v>14328</v>
      </c>
    </row>
    <row r="1602" spans="1:8" x14ac:dyDescent="0.25">
      <c r="A1602" s="150" t="s">
        <v>5433</v>
      </c>
      <c r="B1602" s="152" t="s">
        <v>5434</v>
      </c>
      <c r="C1602" s="152">
        <v>3</v>
      </c>
      <c r="D1602" s="152">
        <v>3</v>
      </c>
      <c r="E1602" s="152">
        <v>10</v>
      </c>
      <c r="F1602" s="152">
        <v>3</v>
      </c>
      <c r="G1602" s="152">
        <v>19</v>
      </c>
      <c r="H1602" s="152" t="s">
        <v>397</v>
      </c>
    </row>
    <row r="1603" spans="1:8" x14ac:dyDescent="0.25">
      <c r="A1603" s="156" t="s">
        <v>5436</v>
      </c>
      <c r="B1603" s="159" t="s">
        <v>10405</v>
      </c>
      <c r="C1603" s="159">
        <v>0</v>
      </c>
      <c r="D1603" s="159">
        <v>3</v>
      </c>
      <c r="E1603" s="159">
        <v>9</v>
      </c>
      <c r="F1603" s="159">
        <v>3</v>
      </c>
      <c r="G1603" s="159">
        <v>15</v>
      </c>
      <c r="H1603" s="159" t="s">
        <v>14328</v>
      </c>
    </row>
    <row r="1604" spans="1:8" x14ac:dyDescent="0.25">
      <c r="A1604" s="155" t="s">
        <v>5441</v>
      </c>
      <c r="B1604" s="144" t="s">
        <v>5442</v>
      </c>
      <c r="C1604" s="144">
        <v>0</v>
      </c>
      <c r="D1604" s="144">
        <v>3</v>
      </c>
      <c r="E1604" s="144">
        <v>6</v>
      </c>
      <c r="F1604" s="144">
        <v>0</v>
      </c>
      <c r="G1604" s="144">
        <v>9</v>
      </c>
      <c r="H1604" s="144" t="s">
        <v>12305</v>
      </c>
    </row>
    <row r="1605" spans="1:8" x14ac:dyDescent="0.25">
      <c r="A1605" s="148" t="s">
        <v>15226</v>
      </c>
      <c r="B1605" s="149" t="s">
        <v>15228</v>
      </c>
      <c r="C1605" s="149" t="e">
        <v>#N/A</v>
      </c>
      <c r="D1605" s="149" t="e">
        <v>#N/A</v>
      </c>
      <c r="E1605" s="149" t="e">
        <v>#N/A</v>
      </c>
      <c r="F1605" s="149" t="e">
        <v>#N/A</v>
      </c>
      <c r="G1605" s="149" t="e">
        <v>#N/A</v>
      </c>
      <c r="H1605" s="149" t="s">
        <v>14329</v>
      </c>
    </row>
    <row r="1606" spans="1:8" x14ac:dyDescent="0.25">
      <c r="A1606" s="150" t="s">
        <v>5446</v>
      </c>
      <c r="B1606" s="152" t="s">
        <v>5447</v>
      </c>
      <c r="C1606" s="152">
        <v>3</v>
      </c>
      <c r="D1606" s="152">
        <v>3</v>
      </c>
      <c r="E1606" s="152">
        <v>9</v>
      </c>
      <c r="F1606" s="152">
        <v>3</v>
      </c>
      <c r="G1606" s="152">
        <v>18</v>
      </c>
      <c r="H1606" s="152" t="s">
        <v>397</v>
      </c>
    </row>
    <row r="1607" spans="1:8" x14ac:dyDescent="0.25">
      <c r="A1607" s="150" t="s">
        <v>5450</v>
      </c>
      <c r="B1607" s="152" t="s">
        <v>5451</v>
      </c>
      <c r="C1607" s="152">
        <v>0</v>
      </c>
      <c r="D1607" s="152">
        <v>3</v>
      </c>
      <c r="E1607" s="152">
        <v>10</v>
      </c>
      <c r="F1607" s="152">
        <v>3</v>
      </c>
      <c r="G1607" s="152">
        <v>16</v>
      </c>
      <c r="H1607" s="152" t="s">
        <v>397</v>
      </c>
    </row>
    <row r="1608" spans="1:8" x14ac:dyDescent="0.25">
      <c r="A1608" s="156" t="s">
        <v>22622</v>
      </c>
      <c r="B1608" s="159" t="s">
        <v>22624</v>
      </c>
      <c r="C1608" s="159">
        <v>0</v>
      </c>
      <c r="D1608" s="159">
        <v>0</v>
      </c>
      <c r="E1608" s="159">
        <v>3</v>
      </c>
      <c r="F1608" s="159">
        <v>0</v>
      </c>
      <c r="G1608" s="159">
        <v>3</v>
      </c>
      <c r="H1608" s="159" t="s">
        <v>14328</v>
      </c>
    </row>
    <row r="1609" spans="1:8" x14ac:dyDescent="0.25">
      <c r="A1609" s="155" t="s">
        <v>5454</v>
      </c>
      <c r="B1609" s="144" t="s">
        <v>5455</v>
      </c>
      <c r="C1609" s="144">
        <v>0</v>
      </c>
      <c r="D1609" s="144">
        <v>3</v>
      </c>
      <c r="E1609" s="144">
        <v>6</v>
      </c>
      <c r="F1609" s="144">
        <v>0</v>
      </c>
      <c r="G1609" s="144">
        <v>9</v>
      </c>
      <c r="H1609" s="144" t="s">
        <v>12305</v>
      </c>
    </row>
    <row r="1610" spans="1:8" x14ac:dyDescent="0.25">
      <c r="A1610" s="155" t="s">
        <v>5458</v>
      </c>
      <c r="B1610" s="144" t="s">
        <v>5459</v>
      </c>
      <c r="C1610" s="144">
        <v>0</v>
      </c>
      <c r="D1610" s="144">
        <v>3</v>
      </c>
      <c r="E1610" s="144">
        <v>6</v>
      </c>
      <c r="F1610" s="144">
        <v>0</v>
      </c>
      <c r="G1610" s="144">
        <v>9</v>
      </c>
      <c r="H1610" s="144" t="s">
        <v>12305</v>
      </c>
    </row>
    <row r="1611" spans="1:8" x14ac:dyDescent="0.25">
      <c r="A1611" s="155" t="s">
        <v>5463</v>
      </c>
      <c r="B1611" s="144" t="s">
        <v>5464</v>
      </c>
      <c r="C1611" s="144">
        <v>0</v>
      </c>
      <c r="D1611" s="144">
        <v>3</v>
      </c>
      <c r="E1611" s="144">
        <v>6</v>
      </c>
      <c r="F1611" s="144">
        <v>0</v>
      </c>
      <c r="G1611" s="144">
        <v>9</v>
      </c>
      <c r="H1611" s="144" t="s">
        <v>12305</v>
      </c>
    </row>
    <row r="1612" spans="1:8" x14ac:dyDescent="0.25">
      <c r="A1612" s="146" t="s">
        <v>5468</v>
      </c>
      <c r="B1612" s="147" t="s">
        <v>5469</v>
      </c>
      <c r="C1612" s="147">
        <v>0</v>
      </c>
      <c r="D1612" s="147">
        <v>3</v>
      </c>
      <c r="E1612" s="147">
        <v>9</v>
      </c>
      <c r="F1612" s="147">
        <v>0</v>
      </c>
      <c r="G1612" s="147">
        <v>12</v>
      </c>
      <c r="H1612" s="147" t="s">
        <v>197</v>
      </c>
    </row>
    <row r="1613" spans="1:8" x14ac:dyDescent="0.25">
      <c r="A1613" s="151" t="s">
        <v>5470</v>
      </c>
      <c r="B1613" s="153" t="s">
        <v>2707</v>
      </c>
      <c r="C1613" s="153">
        <v>0</v>
      </c>
      <c r="D1613" s="153">
        <v>3</v>
      </c>
      <c r="E1613" s="153">
        <v>9</v>
      </c>
      <c r="F1613" s="153">
        <v>3</v>
      </c>
      <c r="G1613" s="153">
        <v>15</v>
      </c>
      <c r="H1613" s="153" t="s">
        <v>520</v>
      </c>
    </row>
    <row r="1614" spans="1:8" x14ac:dyDescent="0.25">
      <c r="A1614" s="150" t="s">
        <v>8658</v>
      </c>
      <c r="B1614" s="152" t="s">
        <v>10362</v>
      </c>
      <c r="C1614" s="152">
        <v>0</v>
      </c>
      <c r="D1614" s="152">
        <v>0</v>
      </c>
      <c r="E1614" s="152">
        <v>9</v>
      </c>
      <c r="F1614" s="152">
        <v>3</v>
      </c>
      <c r="G1614" s="152">
        <v>12</v>
      </c>
      <c r="H1614" s="152" t="s">
        <v>397</v>
      </c>
    </row>
    <row r="1615" spans="1:8" x14ac:dyDescent="0.25">
      <c r="A1615" s="157" t="s">
        <v>5474</v>
      </c>
      <c r="B1615" s="160" t="s">
        <v>5475</v>
      </c>
      <c r="C1615" s="160">
        <v>0</v>
      </c>
      <c r="D1615" s="160">
        <v>3</v>
      </c>
      <c r="E1615" s="160">
        <v>9</v>
      </c>
      <c r="F1615" s="160">
        <v>3</v>
      </c>
      <c r="G1615" s="160">
        <v>15</v>
      </c>
      <c r="H1615" s="160" t="s">
        <v>942</v>
      </c>
    </row>
    <row r="1616" spans="1:8" x14ac:dyDescent="0.25">
      <c r="A1616" s="148" t="s">
        <v>15647</v>
      </c>
      <c r="B1616" s="149" t="s">
        <v>15649</v>
      </c>
      <c r="C1616" s="149">
        <v>3</v>
      </c>
      <c r="D1616" s="149">
        <v>3</v>
      </c>
      <c r="E1616" s="149">
        <v>0</v>
      </c>
      <c r="F1616" s="149">
        <v>0</v>
      </c>
      <c r="G1616" s="149">
        <v>6</v>
      </c>
      <c r="H1616" s="149" t="s">
        <v>14399</v>
      </c>
    </row>
    <row r="1617" spans="1:8" x14ac:dyDescent="0.25">
      <c r="A1617" s="156" t="s">
        <v>5479</v>
      </c>
      <c r="B1617" s="159" t="s">
        <v>5480</v>
      </c>
      <c r="C1617" s="159">
        <v>0</v>
      </c>
      <c r="D1617" s="159">
        <v>3</v>
      </c>
      <c r="E1617" s="159">
        <v>9</v>
      </c>
      <c r="F1617" s="159">
        <v>0</v>
      </c>
      <c r="G1617" s="159">
        <v>12</v>
      </c>
      <c r="H1617" s="159" t="s">
        <v>14328</v>
      </c>
    </row>
    <row r="1618" spans="1:8" x14ac:dyDescent="0.25">
      <c r="A1618" s="151" t="s">
        <v>5483</v>
      </c>
      <c r="B1618" s="153" t="s">
        <v>5484</v>
      </c>
      <c r="C1618" s="153">
        <v>3</v>
      </c>
      <c r="D1618" s="153">
        <v>3</v>
      </c>
      <c r="E1618" s="153">
        <v>6</v>
      </c>
      <c r="F1618" s="153">
        <v>0</v>
      </c>
      <c r="G1618" s="153">
        <v>12</v>
      </c>
      <c r="H1618" s="153" t="s">
        <v>520</v>
      </c>
    </row>
    <row r="1619" spans="1:8" x14ac:dyDescent="0.25">
      <c r="A1619" s="155" t="s">
        <v>5488</v>
      </c>
      <c r="B1619" s="144" t="s">
        <v>5489</v>
      </c>
      <c r="C1619" s="144">
        <v>3</v>
      </c>
      <c r="D1619" s="144">
        <v>3</v>
      </c>
      <c r="E1619" s="144">
        <v>6</v>
      </c>
      <c r="F1619" s="144">
        <v>0</v>
      </c>
      <c r="G1619" s="144">
        <v>12</v>
      </c>
      <c r="H1619" s="144" t="s">
        <v>12305</v>
      </c>
    </row>
    <row r="1620" spans="1:8" x14ac:dyDescent="0.25">
      <c r="A1620" s="157" t="s">
        <v>21450</v>
      </c>
      <c r="B1620" s="160" t="s">
        <v>21451</v>
      </c>
      <c r="C1620" s="160">
        <v>0</v>
      </c>
      <c r="D1620" s="160">
        <v>3</v>
      </c>
      <c r="E1620" s="160">
        <v>9</v>
      </c>
      <c r="F1620" s="160">
        <v>3</v>
      </c>
      <c r="G1620" s="160">
        <v>15</v>
      </c>
      <c r="H1620" s="160" t="s">
        <v>942</v>
      </c>
    </row>
    <row r="1621" spans="1:8" x14ac:dyDescent="0.25">
      <c r="A1621" s="157" t="s">
        <v>12444</v>
      </c>
      <c r="B1621" s="160" t="s">
        <v>12446</v>
      </c>
      <c r="C1621" s="160">
        <v>0</v>
      </c>
      <c r="D1621" s="160">
        <v>0</v>
      </c>
      <c r="E1621" s="160">
        <v>6</v>
      </c>
      <c r="F1621" s="160">
        <v>0</v>
      </c>
      <c r="G1621" s="160">
        <v>6</v>
      </c>
      <c r="H1621" s="160" t="s">
        <v>942</v>
      </c>
    </row>
    <row r="1622" spans="1:8" x14ac:dyDescent="0.25">
      <c r="A1622" s="157" t="s">
        <v>5493</v>
      </c>
      <c r="B1622" s="160" t="s">
        <v>5494</v>
      </c>
      <c r="C1622" s="160">
        <v>3</v>
      </c>
      <c r="D1622" s="160">
        <v>3</v>
      </c>
      <c r="E1622" s="160">
        <v>9</v>
      </c>
      <c r="F1622" s="160">
        <v>3</v>
      </c>
      <c r="G1622" s="160">
        <v>18</v>
      </c>
      <c r="H1622" s="160" t="s">
        <v>942</v>
      </c>
    </row>
    <row r="1623" spans="1:8" x14ac:dyDescent="0.25">
      <c r="A1623" s="157" t="s">
        <v>5498</v>
      </c>
      <c r="B1623" s="160" t="s">
        <v>5499</v>
      </c>
      <c r="C1623" s="160">
        <v>0</v>
      </c>
      <c r="D1623" s="160">
        <v>3</v>
      </c>
      <c r="E1623" s="160">
        <v>9</v>
      </c>
      <c r="F1623" s="160">
        <v>3</v>
      </c>
      <c r="G1623" s="160">
        <v>15</v>
      </c>
      <c r="H1623" s="160" t="s">
        <v>942</v>
      </c>
    </row>
    <row r="1624" spans="1:8" x14ac:dyDescent="0.25">
      <c r="A1624" s="150" t="s">
        <v>5503</v>
      </c>
      <c r="B1624" s="152" t="s">
        <v>5504</v>
      </c>
      <c r="C1624" s="152">
        <v>0</v>
      </c>
      <c r="D1624" s="152">
        <v>3</v>
      </c>
      <c r="E1624" s="152">
        <v>3</v>
      </c>
      <c r="F1624" s="152">
        <v>0</v>
      </c>
      <c r="G1624" s="152">
        <v>6</v>
      </c>
      <c r="H1624" s="152" t="s">
        <v>397</v>
      </c>
    </row>
    <row r="1625" spans="1:8" x14ac:dyDescent="0.25">
      <c r="A1625" s="156" t="s">
        <v>13824</v>
      </c>
      <c r="B1625" s="159" t="s">
        <v>13826</v>
      </c>
      <c r="C1625" s="159">
        <v>0</v>
      </c>
      <c r="D1625" s="159">
        <v>0</v>
      </c>
      <c r="E1625" s="159">
        <v>3</v>
      </c>
      <c r="F1625" s="159">
        <v>0</v>
      </c>
      <c r="G1625" s="159">
        <v>3</v>
      </c>
      <c r="H1625" s="159" t="s">
        <v>14328</v>
      </c>
    </row>
    <row r="1626" spans="1:8" x14ac:dyDescent="0.25">
      <c r="A1626" s="150" t="s">
        <v>5507</v>
      </c>
      <c r="B1626" s="152" t="s">
        <v>10356</v>
      </c>
      <c r="C1626" s="152">
        <v>0</v>
      </c>
      <c r="D1626" s="152">
        <v>3</v>
      </c>
      <c r="E1626" s="152">
        <v>9</v>
      </c>
      <c r="F1626" s="152">
        <v>3</v>
      </c>
      <c r="G1626" s="152">
        <v>15</v>
      </c>
      <c r="H1626" s="152" t="s">
        <v>397</v>
      </c>
    </row>
    <row r="1627" spans="1:8" x14ac:dyDescent="0.25">
      <c r="A1627" s="154" t="s">
        <v>23099</v>
      </c>
      <c r="B1627" s="158" t="s">
        <v>23100</v>
      </c>
      <c r="C1627" s="158">
        <v>0</v>
      </c>
      <c r="D1627" s="158">
        <v>0</v>
      </c>
      <c r="E1627" s="158">
        <v>6</v>
      </c>
      <c r="F1627" s="158">
        <v>0</v>
      </c>
      <c r="G1627" s="158">
        <v>6</v>
      </c>
      <c r="H1627" s="158" t="s">
        <v>12324</v>
      </c>
    </row>
    <row r="1628" spans="1:8" x14ac:dyDescent="0.25">
      <c r="A1628" s="146" t="s">
        <v>5511</v>
      </c>
      <c r="B1628" s="147" t="s">
        <v>5512</v>
      </c>
      <c r="C1628" s="147">
        <v>3</v>
      </c>
      <c r="D1628" s="147">
        <v>3</v>
      </c>
      <c r="E1628" s="147">
        <v>9</v>
      </c>
      <c r="F1628" s="147">
        <v>3</v>
      </c>
      <c r="G1628" s="147">
        <v>18</v>
      </c>
      <c r="H1628" s="147" t="s">
        <v>197</v>
      </c>
    </row>
    <row r="1629" spans="1:8" x14ac:dyDescent="0.25">
      <c r="A1629" s="148" t="s">
        <v>15703</v>
      </c>
      <c r="B1629" s="149" t="s">
        <v>15705</v>
      </c>
      <c r="C1629" s="149">
        <v>3</v>
      </c>
      <c r="D1629" s="149">
        <v>6</v>
      </c>
      <c r="E1629" s="149">
        <v>3</v>
      </c>
      <c r="F1629" s="149">
        <v>0</v>
      </c>
      <c r="G1629" s="149">
        <v>12</v>
      </c>
      <c r="H1629" s="149" t="s">
        <v>14377</v>
      </c>
    </row>
    <row r="1630" spans="1:8" x14ac:dyDescent="0.25">
      <c r="A1630" s="148" t="s">
        <v>15626</v>
      </c>
      <c r="B1630" s="149" t="s">
        <v>16007</v>
      </c>
      <c r="C1630" s="149">
        <v>0</v>
      </c>
      <c r="D1630" s="149">
        <v>3</v>
      </c>
      <c r="E1630" s="149">
        <v>3</v>
      </c>
      <c r="F1630" s="149">
        <v>0</v>
      </c>
      <c r="G1630" s="149">
        <v>6</v>
      </c>
      <c r="H1630" s="149" t="s">
        <v>14377</v>
      </c>
    </row>
    <row r="1631" spans="1:8" x14ac:dyDescent="0.25">
      <c r="A1631" s="151" t="s">
        <v>5517</v>
      </c>
      <c r="B1631" s="153" t="s">
        <v>5518</v>
      </c>
      <c r="C1631" s="153">
        <v>0</v>
      </c>
      <c r="D1631" s="153">
        <v>3</v>
      </c>
      <c r="E1631" s="153">
        <v>3</v>
      </c>
      <c r="F1631" s="153">
        <v>0</v>
      </c>
      <c r="G1631" s="153">
        <v>6</v>
      </c>
      <c r="H1631" s="153" t="s">
        <v>520</v>
      </c>
    </row>
    <row r="1632" spans="1:8" x14ac:dyDescent="0.25">
      <c r="A1632" s="146" t="s">
        <v>5522</v>
      </c>
      <c r="B1632" s="147" t="s">
        <v>10308</v>
      </c>
      <c r="C1632" s="147">
        <v>0</v>
      </c>
      <c r="D1632" s="147">
        <v>3</v>
      </c>
      <c r="E1632" s="147">
        <v>9</v>
      </c>
      <c r="F1632" s="147">
        <v>3</v>
      </c>
      <c r="G1632" s="147">
        <v>15</v>
      </c>
      <c r="H1632" s="147" t="s">
        <v>197</v>
      </c>
    </row>
    <row r="1633" spans="1:8" x14ac:dyDescent="0.25">
      <c r="A1633" s="148" t="s">
        <v>5526</v>
      </c>
      <c r="B1633" s="149" t="s">
        <v>5527</v>
      </c>
      <c r="C1633" s="149">
        <v>0</v>
      </c>
      <c r="D1633" s="149">
        <v>3</v>
      </c>
      <c r="E1633" s="149">
        <v>9</v>
      </c>
      <c r="F1633" s="149">
        <v>0</v>
      </c>
      <c r="G1633" s="149">
        <v>12</v>
      </c>
      <c r="H1633" s="149" t="s">
        <v>14403</v>
      </c>
    </row>
    <row r="1634" spans="1:8" x14ac:dyDescent="0.25">
      <c r="A1634" s="156" t="s">
        <v>22813</v>
      </c>
      <c r="B1634" s="159" t="s">
        <v>22815</v>
      </c>
      <c r="C1634" s="159">
        <v>0</v>
      </c>
      <c r="D1634" s="159">
        <v>0</v>
      </c>
      <c r="E1634" s="159">
        <v>6</v>
      </c>
      <c r="F1634" s="159">
        <v>0</v>
      </c>
      <c r="G1634" s="159">
        <v>6</v>
      </c>
      <c r="H1634" s="159" t="s">
        <v>14328</v>
      </c>
    </row>
    <row r="1635" spans="1:8" x14ac:dyDescent="0.25">
      <c r="A1635" s="148" t="s">
        <v>14995</v>
      </c>
      <c r="B1635" s="149" t="s">
        <v>14996</v>
      </c>
      <c r="C1635" s="149">
        <v>0</v>
      </c>
      <c r="D1635" s="149">
        <v>1</v>
      </c>
      <c r="E1635" s="149">
        <v>0</v>
      </c>
      <c r="F1635" s="149">
        <v>0</v>
      </c>
      <c r="G1635" s="149">
        <v>1</v>
      </c>
      <c r="H1635" s="149" t="s">
        <v>14377</v>
      </c>
    </row>
    <row r="1636" spans="1:8" x14ac:dyDescent="0.25">
      <c r="A1636" s="148" t="s">
        <v>15809</v>
      </c>
      <c r="B1636" s="149" t="s">
        <v>14996</v>
      </c>
      <c r="C1636" s="149">
        <v>3</v>
      </c>
      <c r="D1636" s="149">
        <v>3</v>
      </c>
      <c r="E1636" s="149">
        <v>0</v>
      </c>
      <c r="F1636" s="149">
        <v>0</v>
      </c>
      <c r="G1636" s="149">
        <v>6</v>
      </c>
      <c r="H1636" s="149" t="s">
        <v>14377</v>
      </c>
    </row>
    <row r="1637" spans="1:8" x14ac:dyDescent="0.25">
      <c r="A1637" s="154" t="s">
        <v>5531</v>
      </c>
      <c r="B1637" s="158" t="s">
        <v>5532</v>
      </c>
      <c r="C1637" s="158">
        <v>3</v>
      </c>
      <c r="D1637" s="158">
        <v>3</v>
      </c>
      <c r="E1637" s="158">
        <v>6</v>
      </c>
      <c r="F1637" s="158">
        <v>0</v>
      </c>
      <c r="G1637" s="158">
        <v>12</v>
      </c>
      <c r="H1637" s="158" t="s">
        <v>12324</v>
      </c>
    </row>
    <row r="1638" spans="1:8" x14ac:dyDescent="0.25">
      <c r="A1638" s="154" t="s">
        <v>5536</v>
      </c>
      <c r="B1638" s="158" t="s">
        <v>5537</v>
      </c>
      <c r="C1638" s="158">
        <v>3</v>
      </c>
      <c r="D1638" s="158">
        <v>3</v>
      </c>
      <c r="E1638" s="158">
        <v>9</v>
      </c>
      <c r="F1638" s="158">
        <v>3</v>
      </c>
      <c r="G1638" s="158">
        <v>18</v>
      </c>
      <c r="H1638" s="158" t="s">
        <v>12324</v>
      </c>
    </row>
    <row r="1639" spans="1:8" x14ac:dyDescent="0.25">
      <c r="A1639" s="154" t="s">
        <v>12490</v>
      </c>
      <c r="B1639" s="158" t="s">
        <v>12492</v>
      </c>
      <c r="C1639" s="158">
        <v>0</v>
      </c>
      <c r="D1639" s="158">
        <v>3</v>
      </c>
      <c r="E1639" s="158">
        <v>6</v>
      </c>
      <c r="F1639" s="158">
        <v>0</v>
      </c>
      <c r="G1639" s="158">
        <v>9</v>
      </c>
      <c r="H1639" s="158" t="s">
        <v>12324</v>
      </c>
    </row>
    <row r="1640" spans="1:8" x14ac:dyDescent="0.25">
      <c r="A1640" s="150" t="s">
        <v>8662</v>
      </c>
      <c r="B1640" s="152" t="s">
        <v>12347</v>
      </c>
      <c r="C1640" s="152">
        <v>0</v>
      </c>
      <c r="D1640" s="152">
        <v>0</v>
      </c>
      <c r="E1640" s="152">
        <v>9</v>
      </c>
      <c r="F1640" s="152">
        <v>0</v>
      </c>
      <c r="G1640" s="152">
        <v>9</v>
      </c>
      <c r="H1640" s="152" t="s">
        <v>397</v>
      </c>
    </row>
    <row r="1641" spans="1:8" x14ac:dyDescent="0.25">
      <c r="A1641" s="146" t="s">
        <v>5541</v>
      </c>
      <c r="B1641" s="147" t="s">
        <v>5542</v>
      </c>
      <c r="C1641" s="147">
        <v>0</v>
      </c>
      <c r="D1641" s="147">
        <v>3</v>
      </c>
      <c r="E1641" s="147">
        <v>6</v>
      </c>
      <c r="F1641" s="147">
        <v>0</v>
      </c>
      <c r="G1641" s="147">
        <v>9</v>
      </c>
      <c r="H1641" s="147" t="s">
        <v>197</v>
      </c>
    </row>
    <row r="1642" spans="1:8" x14ac:dyDescent="0.25">
      <c r="A1642" s="146" t="s">
        <v>5545</v>
      </c>
      <c r="B1642" s="147" t="s">
        <v>10304</v>
      </c>
      <c r="C1642" s="147">
        <v>0</v>
      </c>
      <c r="D1642" s="147">
        <v>3</v>
      </c>
      <c r="E1642" s="147">
        <v>9</v>
      </c>
      <c r="F1642" s="147">
        <v>0</v>
      </c>
      <c r="G1642" s="147">
        <v>12</v>
      </c>
      <c r="H1642" s="147" t="s">
        <v>197</v>
      </c>
    </row>
    <row r="1643" spans="1:8" x14ac:dyDescent="0.25">
      <c r="A1643" s="154" t="s">
        <v>5552</v>
      </c>
      <c r="B1643" s="158" t="s">
        <v>5553</v>
      </c>
      <c r="C1643" s="158">
        <v>3</v>
      </c>
      <c r="D1643" s="158">
        <v>3</v>
      </c>
      <c r="E1643" s="158">
        <v>6</v>
      </c>
      <c r="F1643" s="158">
        <v>0</v>
      </c>
      <c r="G1643" s="158">
        <v>12</v>
      </c>
      <c r="H1643" s="158" t="s">
        <v>12324</v>
      </c>
    </row>
    <row r="1644" spans="1:8" x14ac:dyDescent="0.25">
      <c r="A1644" s="154" t="s">
        <v>5557</v>
      </c>
      <c r="B1644" s="158" t="s">
        <v>5558</v>
      </c>
      <c r="C1644" s="158">
        <v>0</v>
      </c>
      <c r="D1644" s="158">
        <v>3</v>
      </c>
      <c r="E1644" s="158">
        <v>9</v>
      </c>
      <c r="F1644" s="158">
        <v>0</v>
      </c>
      <c r="G1644" s="158">
        <v>12</v>
      </c>
      <c r="H1644" s="158" t="s">
        <v>12324</v>
      </c>
    </row>
    <row r="1645" spans="1:8" x14ac:dyDescent="0.25">
      <c r="A1645" s="154" t="s">
        <v>5561</v>
      </c>
      <c r="B1645" s="158" t="s">
        <v>5562</v>
      </c>
      <c r="C1645" s="158">
        <v>0</v>
      </c>
      <c r="D1645" s="158">
        <v>3</v>
      </c>
      <c r="E1645" s="158">
        <v>9</v>
      </c>
      <c r="F1645" s="158">
        <v>0</v>
      </c>
      <c r="G1645" s="158">
        <v>12</v>
      </c>
      <c r="H1645" s="158" t="s">
        <v>12324</v>
      </c>
    </row>
    <row r="1646" spans="1:8" x14ac:dyDescent="0.25">
      <c r="A1646" s="154" t="s">
        <v>5566</v>
      </c>
      <c r="B1646" s="158" t="s">
        <v>5567</v>
      </c>
      <c r="C1646" s="158">
        <v>0</v>
      </c>
      <c r="D1646" s="158">
        <v>3</v>
      </c>
      <c r="E1646" s="158">
        <v>6</v>
      </c>
      <c r="F1646" s="158">
        <v>0</v>
      </c>
      <c r="G1646" s="158">
        <v>9</v>
      </c>
      <c r="H1646" s="158" t="s">
        <v>12324</v>
      </c>
    </row>
    <row r="1647" spans="1:8" x14ac:dyDescent="0.25">
      <c r="A1647" s="155" t="s">
        <v>5570</v>
      </c>
      <c r="B1647" s="144" t="s">
        <v>5571</v>
      </c>
      <c r="C1647" s="144">
        <v>3</v>
      </c>
      <c r="D1647" s="144">
        <v>3</v>
      </c>
      <c r="E1647" s="144">
        <v>10</v>
      </c>
      <c r="F1647" s="144">
        <v>3</v>
      </c>
      <c r="G1647" s="144">
        <v>19</v>
      </c>
      <c r="H1647" s="144" t="s">
        <v>12305</v>
      </c>
    </row>
    <row r="1648" spans="1:8" x14ac:dyDescent="0.25">
      <c r="A1648" s="155" t="s">
        <v>5575</v>
      </c>
      <c r="B1648" s="144" t="s">
        <v>5576</v>
      </c>
      <c r="C1648" s="144">
        <v>0</v>
      </c>
      <c r="D1648" s="144">
        <v>3</v>
      </c>
      <c r="E1648" s="144">
        <v>9</v>
      </c>
      <c r="F1648" s="144">
        <v>0</v>
      </c>
      <c r="G1648" s="144">
        <v>12</v>
      </c>
      <c r="H1648" s="144" t="s">
        <v>12305</v>
      </c>
    </row>
    <row r="1649" spans="1:8" x14ac:dyDescent="0.25">
      <c r="A1649" s="150" t="s">
        <v>5581</v>
      </c>
      <c r="B1649" s="152" t="s">
        <v>5582</v>
      </c>
      <c r="C1649" s="152">
        <v>0</v>
      </c>
      <c r="D1649" s="152">
        <v>0</v>
      </c>
      <c r="E1649" s="152">
        <v>3</v>
      </c>
      <c r="F1649" s="152">
        <v>3</v>
      </c>
      <c r="G1649" s="152">
        <v>6</v>
      </c>
      <c r="H1649" s="152" t="s">
        <v>397</v>
      </c>
    </row>
    <row r="1650" spans="1:8" x14ac:dyDescent="0.25">
      <c r="A1650" s="150" t="s">
        <v>12493</v>
      </c>
      <c r="B1650" s="152" t="s">
        <v>12526</v>
      </c>
      <c r="C1650" s="152">
        <v>0</v>
      </c>
      <c r="D1650" s="152">
        <v>0</v>
      </c>
      <c r="E1650" s="152">
        <v>6</v>
      </c>
      <c r="F1650" s="152">
        <v>0</v>
      </c>
      <c r="G1650" s="152">
        <v>6</v>
      </c>
      <c r="H1650" s="152" t="s">
        <v>397</v>
      </c>
    </row>
    <row r="1651" spans="1:8" x14ac:dyDescent="0.25">
      <c r="A1651" s="156" t="s">
        <v>5585</v>
      </c>
      <c r="B1651" s="159" t="s">
        <v>5586</v>
      </c>
      <c r="C1651" s="159">
        <v>3</v>
      </c>
      <c r="D1651" s="159">
        <v>3</v>
      </c>
      <c r="E1651" s="159">
        <v>9</v>
      </c>
      <c r="F1651" s="159">
        <v>3</v>
      </c>
      <c r="G1651" s="159">
        <v>18</v>
      </c>
      <c r="H1651" s="159" t="s">
        <v>14328</v>
      </c>
    </row>
    <row r="1652" spans="1:8" x14ac:dyDescent="0.25">
      <c r="A1652" s="148" t="s">
        <v>15816</v>
      </c>
      <c r="B1652" s="149" t="s">
        <v>15818</v>
      </c>
      <c r="C1652" s="149">
        <v>0</v>
      </c>
      <c r="D1652" s="149">
        <v>3</v>
      </c>
      <c r="E1652" s="149">
        <v>3</v>
      </c>
      <c r="F1652" s="149">
        <v>0</v>
      </c>
      <c r="G1652" s="149">
        <v>6</v>
      </c>
      <c r="H1652" s="149" t="s">
        <v>14399</v>
      </c>
    </row>
    <row r="1653" spans="1:8" x14ac:dyDescent="0.25">
      <c r="A1653" s="157" t="s">
        <v>5590</v>
      </c>
      <c r="B1653" s="160" t="s">
        <v>5591</v>
      </c>
      <c r="C1653" s="160">
        <v>0</v>
      </c>
      <c r="D1653" s="160">
        <v>3</v>
      </c>
      <c r="E1653" s="160">
        <v>9</v>
      </c>
      <c r="F1653" s="160">
        <v>3</v>
      </c>
      <c r="G1653" s="160">
        <v>15</v>
      </c>
      <c r="H1653" s="160" t="s">
        <v>942</v>
      </c>
    </row>
    <row r="1654" spans="1:8" x14ac:dyDescent="0.25">
      <c r="A1654" s="148" t="s">
        <v>19309</v>
      </c>
      <c r="B1654" s="149" t="s">
        <v>22793</v>
      </c>
      <c r="C1654" s="149">
        <v>2</v>
      </c>
      <c r="D1654" s="149">
        <v>3</v>
      </c>
      <c r="E1654" s="149">
        <v>6</v>
      </c>
      <c r="F1654" s="149">
        <v>0</v>
      </c>
      <c r="G1654" s="149">
        <v>11</v>
      </c>
      <c r="H1654" s="149" t="s">
        <v>14329</v>
      </c>
    </row>
    <row r="1655" spans="1:8" x14ac:dyDescent="0.25">
      <c r="A1655" s="154" t="s">
        <v>18317</v>
      </c>
      <c r="B1655" s="158" t="s">
        <v>18496</v>
      </c>
      <c r="C1655" s="158">
        <v>0</v>
      </c>
      <c r="D1655" s="158">
        <v>0</v>
      </c>
      <c r="E1655" s="158">
        <v>6</v>
      </c>
      <c r="F1655" s="158">
        <v>0</v>
      </c>
      <c r="G1655" s="158">
        <v>6</v>
      </c>
      <c r="H1655" s="158" t="s">
        <v>12324</v>
      </c>
    </row>
    <row r="1656" spans="1:8" x14ac:dyDescent="0.25">
      <c r="A1656" s="148" t="s">
        <v>19323</v>
      </c>
      <c r="B1656" s="149" t="s">
        <v>20727</v>
      </c>
      <c r="C1656" s="149">
        <v>0</v>
      </c>
      <c r="D1656" s="149">
        <v>0</v>
      </c>
      <c r="E1656" s="149">
        <v>9</v>
      </c>
      <c r="F1656" s="149">
        <v>0</v>
      </c>
      <c r="G1656" s="149">
        <v>9</v>
      </c>
      <c r="H1656" s="149" t="s">
        <v>14329</v>
      </c>
    </row>
    <row r="1657" spans="1:8" x14ac:dyDescent="0.25">
      <c r="A1657" s="154" t="s">
        <v>5595</v>
      </c>
      <c r="B1657" s="158" t="s">
        <v>5596</v>
      </c>
      <c r="C1657" s="158">
        <v>0</v>
      </c>
      <c r="D1657" s="158">
        <v>3</v>
      </c>
      <c r="E1657" s="158">
        <v>3</v>
      </c>
      <c r="F1657" s="158">
        <v>0</v>
      </c>
      <c r="G1657" s="158">
        <v>6</v>
      </c>
      <c r="H1657" s="158" t="s">
        <v>12324</v>
      </c>
    </row>
    <row r="1658" spans="1:8" x14ac:dyDescent="0.25">
      <c r="A1658" s="146" t="s">
        <v>5600</v>
      </c>
      <c r="B1658" s="147" t="s">
        <v>5601</v>
      </c>
      <c r="C1658" s="147">
        <v>3</v>
      </c>
      <c r="D1658" s="147">
        <v>3</v>
      </c>
      <c r="E1658" s="147">
        <v>9</v>
      </c>
      <c r="F1658" s="147">
        <v>3</v>
      </c>
      <c r="G1658" s="147">
        <v>18</v>
      </c>
      <c r="H1658" s="147" t="s">
        <v>197</v>
      </c>
    </row>
    <row r="1659" spans="1:8" x14ac:dyDescent="0.25">
      <c r="A1659" s="146" t="s">
        <v>5603</v>
      </c>
      <c r="B1659" s="147" t="s">
        <v>5604</v>
      </c>
      <c r="C1659" s="147">
        <v>0</v>
      </c>
      <c r="D1659" s="147">
        <v>3</v>
      </c>
      <c r="E1659" s="147">
        <v>9</v>
      </c>
      <c r="F1659" s="147">
        <v>3</v>
      </c>
      <c r="G1659" s="147">
        <v>15</v>
      </c>
      <c r="H1659" s="147" t="s">
        <v>197</v>
      </c>
    </row>
    <row r="1660" spans="1:8" x14ac:dyDescent="0.25">
      <c r="A1660" s="157" t="s">
        <v>5607</v>
      </c>
      <c r="B1660" s="160" t="s">
        <v>5608</v>
      </c>
      <c r="C1660" s="160">
        <v>0</v>
      </c>
      <c r="D1660" s="160">
        <v>3</v>
      </c>
      <c r="E1660" s="160">
        <v>10</v>
      </c>
      <c r="F1660" s="160">
        <v>3</v>
      </c>
      <c r="G1660" s="160">
        <v>16</v>
      </c>
      <c r="H1660" s="160" t="s">
        <v>942</v>
      </c>
    </row>
    <row r="1661" spans="1:8" x14ac:dyDescent="0.25">
      <c r="A1661" s="154" t="s">
        <v>23238</v>
      </c>
      <c r="B1661" s="158" t="s">
        <v>23244</v>
      </c>
      <c r="C1661" s="158">
        <v>0</v>
      </c>
      <c r="D1661" s="158">
        <v>0</v>
      </c>
      <c r="E1661" s="158">
        <v>6</v>
      </c>
      <c r="F1661" s="158">
        <v>0</v>
      </c>
      <c r="G1661" s="158">
        <v>6</v>
      </c>
      <c r="H1661" s="158" t="s">
        <v>12324</v>
      </c>
    </row>
    <row r="1662" spans="1:8" x14ac:dyDescent="0.25">
      <c r="A1662" s="146" t="s">
        <v>5611</v>
      </c>
      <c r="B1662" s="147" t="s">
        <v>5612</v>
      </c>
      <c r="C1662" s="147">
        <v>3</v>
      </c>
      <c r="D1662" s="147">
        <v>3</v>
      </c>
      <c r="E1662" s="147">
        <v>9</v>
      </c>
      <c r="F1662" s="147">
        <v>0</v>
      </c>
      <c r="G1662" s="147">
        <v>15</v>
      </c>
      <c r="H1662" s="147" t="s">
        <v>197</v>
      </c>
    </row>
    <row r="1663" spans="1:8" x14ac:dyDescent="0.25">
      <c r="A1663" s="148" t="s">
        <v>14771</v>
      </c>
      <c r="B1663" s="149" t="s">
        <v>14773</v>
      </c>
      <c r="C1663" s="149">
        <v>0</v>
      </c>
      <c r="D1663" s="149">
        <v>3</v>
      </c>
      <c r="E1663" s="149">
        <v>9</v>
      </c>
      <c r="F1663" s="149">
        <v>0</v>
      </c>
      <c r="G1663" s="149">
        <v>12</v>
      </c>
      <c r="H1663" s="149" t="s">
        <v>14403</v>
      </c>
    </row>
    <row r="1664" spans="1:8" x14ac:dyDescent="0.25">
      <c r="A1664" s="148" t="s">
        <v>15651</v>
      </c>
      <c r="B1664" s="149" t="s">
        <v>15653</v>
      </c>
      <c r="C1664" s="149">
        <v>0</v>
      </c>
      <c r="D1664" s="149">
        <v>6</v>
      </c>
      <c r="E1664" s="149">
        <v>0</v>
      </c>
      <c r="F1664" s="149">
        <v>0</v>
      </c>
      <c r="G1664" s="149">
        <v>6</v>
      </c>
      <c r="H1664" s="149" t="s">
        <v>14377</v>
      </c>
    </row>
    <row r="1665" spans="1:8" x14ac:dyDescent="0.25">
      <c r="A1665" s="148" t="s">
        <v>14628</v>
      </c>
      <c r="B1665" s="149" t="s">
        <v>14630</v>
      </c>
      <c r="C1665" s="149">
        <v>0</v>
      </c>
      <c r="D1665" s="149">
        <v>6</v>
      </c>
      <c r="E1665" s="149">
        <v>9</v>
      </c>
      <c r="F1665" s="149">
        <v>0</v>
      </c>
      <c r="G1665" s="149">
        <v>15</v>
      </c>
      <c r="H1665" s="149" t="s">
        <v>14399</v>
      </c>
    </row>
    <row r="1666" spans="1:8" x14ac:dyDescent="0.25">
      <c r="A1666" s="155" t="s">
        <v>5615</v>
      </c>
      <c r="B1666" s="144" t="s">
        <v>5616</v>
      </c>
      <c r="C1666" s="144">
        <v>3</v>
      </c>
      <c r="D1666" s="144">
        <v>3</v>
      </c>
      <c r="E1666" s="144">
        <v>9</v>
      </c>
      <c r="F1666" s="144">
        <v>0</v>
      </c>
      <c r="G1666" s="144">
        <v>15</v>
      </c>
      <c r="H1666" s="144" t="s">
        <v>12305</v>
      </c>
    </row>
    <row r="1667" spans="1:8" x14ac:dyDescent="0.25">
      <c r="A1667" s="104" t="s">
        <v>5621</v>
      </c>
      <c r="B1667" s="12" t="s">
        <v>5622</v>
      </c>
      <c r="C1667" s="12">
        <v>3</v>
      </c>
      <c r="D1667" s="12">
        <v>4</v>
      </c>
      <c r="E1667" s="12">
        <v>6</v>
      </c>
      <c r="F1667" s="12">
        <v>0</v>
      </c>
      <c r="G1667" s="12">
        <v>13</v>
      </c>
      <c r="H1667" s="144" t="s">
        <v>12305</v>
      </c>
    </row>
    <row r="1668" spans="1:8" x14ac:dyDescent="0.25">
      <c r="A1668" s="171" t="s">
        <v>5626</v>
      </c>
      <c r="B1668" s="172" t="s">
        <v>5627</v>
      </c>
      <c r="C1668" s="172">
        <v>0</v>
      </c>
      <c r="D1668" s="172">
        <v>3</v>
      </c>
      <c r="E1668" s="172">
        <v>10</v>
      </c>
      <c r="F1668" s="172">
        <v>3</v>
      </c>
      <c r="G1668" s="172">
        <v>16</v>
      </c>
      <c r="H1668" s="152" t="s">
        <v>397</v>
      </c>
    </row>
    <row r="1669" spans="1:8" x14ac:dyDescent="0.25">
      <c r="A1669" s="115" t="s">
        <v>14675</v>
      </c>
      <c r="B1669" s="101" t="s">
        <v>15918</v>
      </c>
      <c r="C1669" s="101">
        <v>0</v>
      </c>
      <c r="D1669" s="101">
        <v>0</v>
      </c>
      <c r="E1669" s="101">
        <v>6</v>
      </c>
      <c r="F1669" s="101">
        <v>0</v>
      </c>
      <c r="G1669" s="101">
        <v>6</v>
      </c>
      <c r="H1669" s="149" t="s">
        <v>14399</v>
      </c>
    </row>
    <row r="1670" spans="1:8" x14ac:dyDescent="0.25">
      <c r="A1670" s="145" t="s">
        <v>5629</v>
      </c>
      <c r="B1670" s="75" t="s">
        <v>5630</v>
      </c>
      <c r="C1670" s="75">
        <v>0</v>
      </c>
      <c r="D1670" s="75">
        <v>3</v>
      </c>
      <c r="E1670" s="75">
        <v>9</v>
      </c>
      <c r="F1670" s="75">
        <v>3</v>
      </c>
      <c r="G1670" s="75">
        <v>15</v>
      </c>
      <c r="H1670" s="160" t="s">
        <v>942</v>
      </c>
    </row>
    <row r="1671" spans="1:8" x14ac:dyDescent="0.25">
      <c r="A1671" s="116" t="s">
        <v>13774</v>
      </c>
      <c r="B1671" s="8" t="s">
        <v>13776</v>
      </c>
      <c r="C1671" s="8">
        <v>0</v>
      </c>
      <c r="D1671" s="8">
        <v>0</v>
      </c>
      <c r="E1671" s="8">
        <v>6</v>
      </c>
      <c r="F1671" s="8">
        <v>0</v>
      </c>
      <c r="G1671" s="8">
        <v>6</v>
      </c>
      <c r="H1671" s="159" t="s">
        <v>14328</v>
      </c>
    </row>
    <row r="1672" spans="1:8" x14ac:dyDescent="0.25">
      <c r="A1672" s="73" t="s">
        <v>5633</v>
      </c>
      <c r="B1672" s="3" t="s">
        <v>10417</v>
      </c>
      <c r="C1672" s="3">
        <v>3</v>
      </c>
      <c r="D1672" s="3">
        <v>3</v>
      </c>
      <c r="E1672" s="3">
        <v>9</v>
      </c>
      <c r="F1672" s="3">
        <v>0</v>
      </c>
      <c r="G1672" s="3">
        <v>15</v>
      </c>
      <c r="H1672" s="158" t="s">
        <v>12324</v>
      </c>
    </row>
    <row r="1673" spans="1:8" x14ac:dyDescent="0.25">
      <c r="A1673" s="116" t="s">
        <v>5637</v>
      </c>
      <c r="B1673" s="8" t="s">
        <v>10389</v>
      </c>
      <c r="C1673" s="8">
        <v>0</v>
      </c>
      <c r="D1673" s="8">
        <v>3</v>
      </c>
      <c r="E1673" s="8">
        <v>9</v>
      </c>
      <c r="F1673" s="8">
        <v>0</v>
      </c>
      <c r="G1673" s="8">
        <v>12</v>
      </c>
      <c r="H1673" s="159" t="s">
        <v>14328</v>
      </c>
    </row>
    <row r="1674" spans="1:8" x14ac:dyDescent="0.25">
      <c r="A1674" s="104" t="s">
        <v>21140</v>
      </c>
      <c r="B1674" s="12" t="s">
        <v>21142</v>
      </c>
      <c r="C1674" s="12">
        <v>0</v>
      </c>
      <c r="D1674" s="12">
        <v>0</v>
      </c>
      <c r="E1674" s="12">
        <v>6</v>
      </c>
      <c r="F1674" s="12">
        <v>0</v>
      </c>
      <c r="G1674" s="12">
        <v>6</v>
      </c>
      <c r="H1674" s="144" t="s">
        <v>12305</v>
      </c>
    </row>
    <row r="1675" spans="1:8" x14ac:dyDescent="0.25">
      <c r="A1675" s="104" t="s">
        <v>5642</v>
      </c>
      <c r="B1675" s="12" t="s">
        <v>5643</v>
      </c>
      <c r="C1675" s="12">
        <v>3</v>
      </c>
      <c r="D1675" s="12">
        <v>3</v>
      </c>
      <c r="E1675" s="12">
        <v>9</v>
      </c>
      <c r="F1675" s="12">
        <v>0</v>
      </c>
      <c r="G1675" s="12">
        <v>15</v>
      </c>
      <c r="H1675" s="144" t="s">
        <v>12305</v>
      </c>
    </row>
    <row r="1676" spans="1:8" x14ac:dyDescent="0.25">
      <c r="A1676" s="104" t="s">
        <v>5645</v>
      </c>
      <c r="B1676" s="12" t="s">
        <v>5646</v>
      </c>
      <c r="C1676" s="12">
        <v>0</v>
      </c>
      <c r="D1676" s="12">
        <v>3</v>
      </c>
      <c r="E1676" s="12">
        <v>6</v>
      </c>
      <c r="F1676" s="12">
        <v>0</v>
      </c>
      <c r="G1676" s="12">
        <v>9</v>
      </c>
      <c r="H1676" s="144" t="s">
        <v>12305</v>
      </c>
    </row>
    <row r="1677" spans="1:8" x14ac:dyDescent="0.25">
      <c r="A1677" s="104" t="s">
        <v>5650</v>
      </c>
      <c r="B1677" s="12" t="s">
        <v>5651</v>
      </c>
      <c r="C1677" s="12">
        <v>0</v>
      </c>
      <c r="D1677" s="12">
        <v>3</v>
      </c>
      <c r="E1677" s="12">
        <v>6</v>
      </c>
      <c r="F1677" s="12">
        <v>0</v>
      </c>
      <c r="G1677" s="12">
        <v>9</v>
      </c>
      <c r="H1677" s="144" t="s">
        <v>12305</v>
      </c>
    </row>
    <row r="1678" spans="1:8" x14ac:dyDescent="0.25">
      <c r="A1678" s="104" t="s">
        <v>5655</v>
      </c>
      <c r="B1678" s="12" t="s">
        <v>5656</v>
      </c>
      <c r="C1678" s="12">
        <v>0</v>
      </c>
      <c r="D1678" s="12">
        <v>3</v>
      </c>
      <c r="E1678" s="12">
        <v>6</v>
      </c>
      <c r="F1678" s="12">
        <v>0</v>
      </c>
      <c r="G1678" s="12">
        <v>9</v>
      </c>
      <c r="H1678" s="144" t="s">
        <v>12305</v>
      </c>
    </row>
    <row r="1679" spans="1:8" x14ac:dyDescent="0.25">
      <c r="A1679" s="104" t="s">
        <v>5659</v>
      </c>
      <c r="B1679" s="12" t="s">
        <v>5660</v>
      </c>
      <c r="C1679" s="12">
        <v>0</v>
      </c>
      <c r="D1679" s="12">
        <v>3</v>
      </c>
      <c r="E1679" s="12">
        <v>6</v>
      </c>
      <c r="F1679" s="12">
        <v>0</v>
      </c>
      <c r="G1679" s="12">
        <v>9</v>
      </c>
      <c r="H1679" s="144" t="s">
        <v>12305</v>
      </c>
    </row>
    <row r="1680" spans="1:8" x14ac:dyDescent="0.25">
      <c r="A1680" s="104" t="s">
        <v>5664</v>
      </c>
      <c r="B1680" s="12" t="s">
        <v>5665</v>
      </c>
      <c r="C1680" s="12">
        <v>3</v>
      </c>
      <c r="D1680" s="12">
        <v>3</v>
      </c>
      <c r="E1680" s="12">
        <v>6</v>
      </c>
      <c r="F1680" s="12">
        <v>0</v>
      </c>
      <c r="G1680" s="12">
        <v>12</v>
      </c>
      <c r="H1680" s="144" t="s">
        <v>12305</v>
      </c>
    </row>
    <row r="1681" spans="1:8" x14ac:dyDescent="0.25">
      <c r="A1681" s="104" t="s">
        <v>5668</v>
      </c>
      <c r="B1681" s="12" t="s">
        <v>5669</v>
      </c>
      <c r="C1681" s="12">
        <v>0</v>
      </c>
      <c r="D1681" s="12">
        <v>3</v>
      </c>
      <c r="E1681" s="12">
        <v>6</v>
      </c>
      <c r="F1681" s="12">
        <v>0</v>
      </c>
      <c r="G1681" s="12">
        <v>9</v>
      </c>
      <c r="H1681" s="144" t="s">
        <v>12305</v>
      </c>
    </row>
    <row r="1682" spans="1:8" x14ac:dyDescent="0.25">
      <c r="A1682" s="104" t="s">
        <v>5673</v>
      </c>
      <c r="B1682" s="12" t="s">
        <v>5674</v>
      </c>
      <c r="C1682" s="12">
        <v>0</v>
      </c>
      <c r="D1682" s="12">
        <v>3</v>
      </c>
      <c r="E1682" s="12">
        <v>3</v>
      </c>
      <c r="F1682" s="12">
        <v>0</v>
      </c>
      <c r="G1682" s="12">
        <v>6</v>
      </c>
      <c r="H1682" s="144" t="s">
        <v>12305</v>
      </c>
    </row>
    <row r="1683" spans="1:8" x14ac:dyDescent="0.25">
      <c r="A1683" s="115" t="s">
        <v>15619</v>
      </c>
      <c r="B1683" s="101" t="s">
        <v>16006</v>
      </c>
      <c r="C1683" s="101">
        <v>0</v>
      </c>
      <c r="D1683" s="101">
        <v>3</v>
      </c>
      <c r="E1683" s="101">
        <v>3</v>
      </c>
      <c r="F1683" s="101">
        <v>0</v>
      </c>
      <c r="G1683" s="101">
        <v>6</v>
      </c>
      <c r="H1683" s="149" t="s">
        <v>14377</v>
      </c>
    </row>
    <row r="1684" spans="1:8" x14ac:dyDescent="0.25">
      <c r="A1684" s="104" t="s">
        <v>5678</v>
      </c>
      <c r="B1684" s="12" t="s">
        <v>5679</v>
      </c>
      <c r="C1684" s="12">
        <v>3</v>
      </c>
      <c r="D1684" s="12">
        <v>3</v>
      </c>
      <c r="E1684" s="12">
        <v>6</v>
      </c>
      <c r="F1684" s="12">
        <v>0</v>
      </c>
      <c r="G1684" s="12">
        <v>12</v>
      </c>
      <c r="H1684" s="144" t="s">
        <v>12305</v>
      </c>
    </row>
    <row r="1685" spans="1:8" x14ac:dyDescent="0.25">
      <c r="A1685" s="104" t="s">
        <v>21107</v>
      </c>
      <c r="B1685" s="12" t="s">
        <v>21180</v>
      </c>
      <c r="C1685" s="12">
        <v>0</v>
      </c>
      <c r="D1685" s="12">
        <v>3</v>
      </c>
      <c r="E1685" s="12">
        <v>10</v>
      </c>
      <c r="F1685" s="12">
        <v>3</v>
      </c>
      <c r="G1685" s="12">
        <v>16</v>
      </c>
      <c r="H1685" s="144" t="s">
        <v>12305</v>
      </c>
    </row>
    <row r="1686" spans="1:8" x14ac:dyDescent="0.25">
      <c r="A1686" s="105" t="s">
        <v>5686</v>
      </c>
      <c r="B1686" s="70" t="s">
        <v>10306</v>
      </c>
      <c r="C1686" s="70">
        <v>0</v>
      </c>
      <c r="D1686" s="70">
        <v>3</v>
      </c>
      <c r="E1686" s="70">
        <v>6</v>
      </c>
      <c r="F1686" s="70">
        <v>0</v>
      </c>
      <c r="G1686" s="70">
        <v>9</v>
      </c>
      <c r="H1686" s="147" t="s">
        <v>197</v>
      </c>
    </row>
    <row r="1687" spans="1:8" x14ac:dyDescent="0.25">
      <c r="A1687" s="105" t="s">
        <v>5691</v>
      </c>
      <c r="B1687" s="70" t="s">
        <v>5692</v>
      </c>
      <c r="C1687" s="70">
        <v>0</v>
      </c>
      <c r="D1687" s="70">
        <v>3</v>
      </c>
      <c r="E1687" s="70">
        <v>9</v>
      </c>
      <c r="F1687" s="70">
        <v>3</v>
      </c>
      <c r="G1687" s="70">
        <v>15</v>
      </c>
      <c r="H1687" s="147" t="s">
        <v>197</v>
      </c>
    </row>
    <row r="1688" spans="1:8" x14ac:dyDescent="0.25">
      <c r="A1688" s="73" t="s">
        <v>5695</v>
      </c>
      <c r="B1688" s="3" t="s">
        <v>5696</v>
      </c>
      <c r="C1688" s="3">
        <v>0</v>
      </c>
      <c r="D1688" s="3">
        <v>3</v>
      </c>
      <c r="E1688" s="3">
        <v>6</v>
      </c>
      <c r="F1688" s="3">
        <v>0</v>
      </c>
      <c r="G1688" s="3">
        <v>9</v>
      </c>
      <c r="H1688" s="158" t="s">
        <v>12324</v>
      </c>
    </row>
    <row r="1689" spans="1:8" x14ac:dyDescent="0.25">
      <c r="A1689" s="104" t="s">
        <v>5697</v>
      </c>
      <c r="B1689" s="12" t="s">
        <v>5698</v>
      </c>
      <c r="C1689" s="12">
        <v>0</v>
      </c>
      <c r="D1689" s="12">
        <v>3</v>
      </c>
      <c r="E1689" s="12">
        <v>6</v>
      </c>
      <c r="F1689" s="12">
        <v>0</v>
      </c>
      <c r="G1689" s="12">
        <v>9</v>
      </c>
      <c r="H1689" s="144" t="s">
        <v>12305</v>
      </c>
    </row>
    <row r="1690" spans="1:8" x14ac:dyDescent="0.25">
      <c r="A1690" s="105" t="s">
        <v>6707</v>
      </c>
      <c r="B1690" s="70" t="s">
        <v>6708</v>
      </c>
      <c r="C1690" s="70">
        <v>0</v>
      </c>
      <c r="D1690" s="70">
        <v>3</v>
      </c>
      <c r="E1690" s="70">
        <v>6</v>
      </c>
      <c r="F1690" s="70">
        <v>0</v>
      </c>
      <c r="G1690" s="70">
        <v>9</v>
      </c>
      <c r="H1690" s="147" t="s">
        <v>197</v>
      </c>
    </row>
    <row r="1691" spans="1:8" x14ac:dyDescent="0.25">
      <c r="A1691" s="115" t="s">
        <v>15038</v>
      </c>
      <c r="B1691" s="101" t="s">
        <v>15040</v>
      </c>
      <c r="C1691" s="101">
        <v>3</v>
      </c>
      <c r="D1691" s="101">
        <v>3</v>
      </c>
      <c r="E1691" s="101">
        <v>9</v>
      </c>
      <c r="F1691" s="101">
        <v>3</v>
      </c>
      <c r="G1691" s="101">
        <v>18</v>
      </c>
      <c r="H1691" s="149" t="s">
        <v>14399</v>
      </c>
    </row>
    <row r="1692" spans="1:8" x14ac:dyDescent="0.25">
      <c r="A1692" s="105" t="s">
        <v>18530</v>
      </c>
      <c r="B1692" s="70" t="s">
        <v>18531</v>
      </c>
      <c r="C1692" s="70">
        <v>0</v>
      </c>
      <c r="D1692" s="70">
        <v>0</v>
      </c>
      <c r="E1692" s="70">
        <v>3</v>
      </c>
      <c r="F1692" s="70">
        <v>0</v>
      </c>
      <c r="G1692" s="70">
        <v>3</v>
      </c>
      <c r="H1692" s="147" t="s">
        <v>197</v>
      </c>
    </row>
    <row r="1693" spans="1:8" x14ac:dyDescent="0.25">
      <c r="A1693" s="105" t="s">
        <v>5702</v>
      </c>
      <c r="B1693" s="70" t="s">
        <v>5703</v>
      </c>
      <c r="C1693" s="70">
        <v>3</v>
      </c>
      <c r="D1693" s="70">
        <v>3</v>
      </c>
      <c r="E1693" s="70">
        <v>9</v>
      </c>
      <c r="F1693" s="70">
        <v>3</v>
      </c>
      <c r="G1693" s="70">
        <v>18</v>
      </c>
      <c r="H1693" s="147" t="s">
        <v>197</v>
      </c>
    </row>
    <row r="1694" spans="1:8" x14ac:dyDescent="0.25">
      <c r="A1694" s="105" t="s">
        <v>5705</v>
      </c>
      <c r="B1694" s="70" t="s">
        <v>5706</v>
      </c>
      <c r="C1694" s="70">
        <v>0</v>
      </c>
      <c r="D1694" s="70">
        <v>3</v>
      </c>
      <c r="E1694" s="70">
        <v>9</v>
      </c>
      <c r="F1694" s="70">
        <v>3</v>
      </c>
      <c r="G1694" s="70">
        <v>15</v>
      </c>
      <c r="H1694" s="147" t="s">
        <v>197</v>
      </c>
    </row>
    <row r="1695" spans="1:8" x14ac:dyDescent="0.25">
      <c r="A1695" s="73" t="s">
        <v>22838</v>
      </c>
      <c r="B1695" s="3" t="s">
        <v>22840</v>
      </c>
      <c r="C1695" s="3">
        <v>0</v>
      </c>
      <c r="D1695" s="3">
        <v>0</v>
      </c>
      <c r="E1695" s="3">
        <v>6</v>
      </c>
      <c r="F1695" s="3">
        <v>0</v>
      </c>
      <c r="G1695" s="3">
        <v>6</v>
      </c>
      <c r="H1695" s="158" t="s">
        <v>12324</v>
      </c>
    </row>
    <row r="1696" spans="1:8" x14ac:dyDescent="0.25">
      <c r="A1696" s="73" t="s">
        <v>5711</v>
      </c>
      <c r="B1696" s="3" t="s">
        <v>5712</v>
      </c>
      <c r="C1696" s="3">
        <v>0</v>
      </c>
      <c r="D1696" s="3">
        <v>3</v>
      </c>
      <c r="E1696" s="3">
        <v>6</v>
      </c>
      <c r="F1696" s="3">
        <v>0</v>
      </c>
      <c r="G1696" s="3">
        <v>9</v>
      </c>
      <c r="H1696" s="158" t="s">
        <v>12324</v>
      </c>
    </row>
    <row r="1697" spans="1:8" x14ac:dyDescent="0.25">
      <c r="A1697" s="73" t="s">
        <v>5715</v>
      </c>
      <c r="B1697" s="3" t="s">
        <v>5716</v>
      </c>
      <c r="C1697" s="3">
        <v>3</v>
      </c>
      <c r="D1697" s="3">
        <v>3</v>
      </c>
      <c r="E1697" s="3">
        <v>6</v>
      </c>
      <c r="F1697" s="3">
        <v>0</v>
      </c>
      <c r="G1697" s="3">
        <v>12</v>
      </c>
      <c r="H1697" s="158" t="s">
        <v>12324</v>
      </c>
    </row>
    <row r="1698" spans="1:8" x14ac:dyDescent="0.25">
      <c r="A1698" s="73" t="s">
        <v>5719</v>
      </c>
      <c r="B1698" s="3" t="s">
        <v>5720</v>
      </c>
      <c r="C1698" s="3">
        <v>0</v>
      </c>
      <c r="D1698" s="3">
        <v>3</v>
      </c>
      <c r="E1698" s="3">
        <v>6</v>
      </c>
      <c r="F1698" s="3">
        <v>0</v>
      </c>
      <c r="G1698" s="3">
        <v>9</v>
      </c>
      <c r="H1698" s="158" t="s">
        <v>12324</v>
      </c>
    </row>
    <row r="1699" spans="1:8" x14ac:dyDescent="0.25">
      <c r="A1699" s="73" t="s">
        <v>5725</v>
      </c>
      <c r="B1699" s="3" t="s">
        <v>5726</v>
      </c>
      <c r="C1699" s="3">
        <v>3</v>
      </c>
      <c r="D1699" s="3">
        <v>3</v>
      </c>
      <c r="E1699" s="3">
        <v>9</v>
      </c>
      <c r="F1699" s="3">
        <v>0</v>
      </c>
      <c r="G1699" s="3">
        <v>15</v>
      </c>
      <c r="H1699" s="158" t="s">
        <v>12324</v>
      </c>
    </row>
    <row r="1700" spans="1:8" x14ac:dyDescent="0.25">
      <c r="A1700" s="116" t="s">
        <v>5730</v>
      </c>
      <c r="B1700" s="8" t="s">
        <v>10398</v>
      </c>
      <c r="C1700" s="8">
        <v>0</v>
      </c>
      <c r="D1700" s="8">
        <v>3</v>
      </c>
      <c r="E1700" s="8">
        <v>9</v>
      </c>
      <c r="F1700" s="8">
        <v>0</v>
      </c>
      <c r="G1700" s="8">
        <v>12</v>
      </c>
      <c r="H1700" s="159" t="s">
        <v>14328</v>
      </c>
    </row>
    <row r="1701" spans="1:8" x14ac:dyDescent="0.25">
      <c r="A1701" s="116" t="s">
        <v>5734</v>
      </c>
      <c r="B1701" s="8" t="s">
        <v>5735</v>
      </c>
      <c r="C1701" s="8">
        <v>0</v>
      </c>
      <c r="D1701" s="8">
        <v>3</v>
      </c>
      <c r="E1701" s="8">
        <v>9</v>
      </c>
      <c r="F1701" s="8">
        <v>3</v>
      </c>
      <c r="G1701" s="8">
        <v>15</v>
      </c>
      <c r="H1701" s="159" t="s">
        <v>14328</v>
      </c>
    </row>
    <row r="1702" spans="1:8" x14ac:dyDescent="0.25">
      <c r="A1702" s="73" t="s">
        <v>13828</v>
      </c>
      <c r="B1702" s="3" t="s">
        <v>13830</v>
      </c>
      <c r="C1702" s="3">
        <v>0</v>
      </c>
      <c r="D1702" s="3">
        <v>3</v>
      </c>
      <c r="E1702" s="3">
        <v>9</v>
      </c>
      <c r="F1702" s="3">
        <v>0</v>
      </c>
      <c r="G1702" s="3">
        <v>12</v>
      </c>
      <c r="H1702" s="158" t="s">
        <v>12324</v>
      </c>
    </row>
    <row r="1703" spans="1:8" x14ac:dyDescent="0.25">
      <c r="A1703" s="104" t="s">
        <v>5742</v>
      </c>
      <c r="B1703" s="12" t="s">
        <v>5743</v>
      </c>
      <c r="C1703" s="12">
        <v>0</v>
      </c>
      <c r="D1703" s="12">
        <v>3</v>
      </c>
      <c r="E1703" s="12">
        <v>6</v>
      </c>
      <c r="F1703" s="12">
        <v>0</v>
      </c>
      <c r="G1703" s="12">
        <v>9</v>
      </c>
      <c r="H1703" s="144" t="s">
        <v>12305</v>
      </c>
    </row>
    <row r="1704" spans="1:8" x14ac:dyDescent="0.25">
      <c r="A1704" s="115" t="s">
        <v>18499</v>
      </c>
      <c r="B1704" s="101" t="s">
        <v>18500</v>
      </c>
      <c r="C1704" s="101">
        <v>0</v>
      </c>
      <c r="D1704" s="101">
        <v>3</v>
      </c>
      <c r="E1704" s="101">
        <v>6</v>
      </c>
      <c r="F1704" s="101">
        <v>0</v>
      </c>
      <c r="G1704" s="101">
        <v>9</v>
      </c>
      <c r="H1704" s="149" t="s">
        <v>14399</v>
      </c>
    </row>
    <row r="1705" spans="1:8" x14ac:dyDescent="0.25">
      <c r="A1705" s="171" t="s">
        <v>5747</v>
      </c>
      <c r="B1705" s="172" t="s">
        <v>5748</v>
      </c>
      <c r="C1705" s="172">
        <v>3</v>
      </c>
      <c r="D1705" s="172">
        <v>3</v>
      </c>
      <c r="E1705" s="172">
        <v>12</v>
      </c>
      <c r="F1705" s="172">
        <v>6</v>
      </c>
      <c r="G1705" s="172">
        <v>24</v>
      </c>
      <c r="H1705" s="152" t="s">
        <v>397</v>
      </c>
    </row>
    <row r="1706" spans="1:8" x14ac:dyDescent="0.25">
      <c r="A1706" s="109" t="s">
        <v>5751</v>
      </c>
      <c r="B1706" s="10" t="s">
        <v>5752</v>
      </c>
      <c r="C1706" s="10">
        <v>3</v>
      </c>
      <c r="D1706" s="10">
        <v>3</v>
      </c>
      <c r="E1706" s="10">
        <v>10</v>
      </c>
      <c r="F1706" s="10">
        <v>3</v>
      </c>
      <c r="G1706" s="10">
        <v>19</v>
      </c>
      <c r="H1706" s="153" t="s">
        <v>520</v>
      </c>
    </row>
    <row r="1707" spans="1:8" x14ac:dyDescent="0.25">
      <c r="A1707" s="109" t="s">
        <v>5755</v>
      </c>
      <c r="B1707" s="10" t="s">
        <v>5756</v>
      </c>
      <c r="C1707" s="10">
        <v>3</v>
      </c>
      <c r="D1707" s="10">
        <v>3</v>
      </c>
      <c r="E1707" s="10">
        <v>6</v>
      </c>
      <c r="F1707" s="10">
        <v>0</v>
      </c>
      <c r="G1707" s="10">
        <v>12</v>
      </c>
      <c r="H1707" s="153" t="s">
        <v>520</v>
      </c>
    </row>
    <row r="1708" spans="1:8" x14ac:dyDescent="0.25">
      <c r="A1708" s="73" t="s">
        <v>5761</v>
      </c>
      <c r="B1708" s="3" t="s">
        <v>5762</v>
      </c>
      <c r="C1708" s="3">
        <v>2</v>
      </c>
      <c r="D1708" s="3">
        <v>3</v>
      </c>
      <c r="E1708" s="3">
        <v>6</v>
      </c>
      <c r="F1708" s="3">
        <v>0</v>
      </c>
      <c r="G1708" s="3">
        <v>11</v>
      </c>
      <c r="H1708" s="158" t="s">
        <v>12324</v>
      </c>
    </row>
    <row r="1709" spans="1:8" x14ac:dyDescent="0.25">
      <c r="A1709" s="115" t="s">
        <v>18538</v>
      </c>
      <c r="B1709" s="101" t="s">
        <v>18536</v>
      </c>
      <c r="C1709" s="101">
        <v>0</v>
      </c>
      <c r="D1709" s="101">
        <v>0</v>
      </c>
      <c r="E1709" s="101">
        <v>6</v>
      </c>
      <c r="F1709" s="101">
        <v>0</v>
      </c>
      <c r="G1709" s="101">
        <v>6</v>
      </c>
      <c r="H1709" s="149" t="s">
        <v>14403</v>
      </c>
    </row>
    <row r="1710" spans="1:8" x14ac:dyDescent="0.25">
      <c r="A1710" s="145" t="s">
        <v>5766</v>
      </c>
      <c r="B1710" s="75" t="s">
        <v>5767</v>
      </c>
      <c r="C1710" s="75">
        <v>3</v>
      </c>
      <c r="D1710" s="75">
        <v>3</v>
      </c>
      <c r="E1710" s="75">
        <v>10</v>
      </c>
      <c r="F1710" s="75">
        <v>3</v>
      </c>
      <c r="G1710" s="75">
        <v>19</v>
      </c>
      <c r="H1710" s="160" t="s">
        <v>942</v>
      </c>
    </row>
    <row r="1711" spans="1:8" x14ac:dyDescent="0.25">
      <c r="A1711" s="109" t="s">
        <v>5769</v>
      </c>
      <c r="B1711" s="10" t="s">
        <v>5770</v>
      </c>
      <c r="C1711" s="10">
        <v>0</v>
      </c>
      <c r="D1711" s="10">
        <v>3</v>
      </c>
      <c r="E1711" s="10">
        <v>6</v>
      </c>
      <c r="F1711" s="10">
        <v>0</v>
      </c>
      <c r="G1711" s="10">
        <v>9</v>
      </c>
      <c r="H1711" s="153" t="s">
        <v>520</v>
      </c>
    </row>
    <row r="1712" spans="1:8" x14ac:dyDescent="0.25">
      <c r="A1712" s="115" t="s">
        <v>14897</v>
      </c>
      <c r="B1712" s="101" t="s">
        <v>14898</v>
      </c>
      <c r="C1712" s="101">
        <v>0</v>
      </c>
      <c r="D1712" s="101">
        <v>1</v>
      </c>
      <c r="E1712" s="101">
        <v>0</v>
      </c>
      <c r="F1712" s="101">
        <v>0</v>
      </c>
      <c r="G1712" s="101">
        <v>1</v>
      </c>
      <c r="H1712" s="149" t="s">
        <v>14399</v>
      </c>
    </row>
    <row r="1713" spans="1:8" x14ac:dyDescent="0.25">
      <c r="A1713" s="116" t="s">
        <v>5773</v>
      </c>
      <c r="B1713" s="8" t="s">
        <v>5774</v>
      </c>
      <c r="C1713" s="8">
        <v>0</v>
      </c>
      <c r="D1713" s="8">
        <v>3</v>
      </c>
      <c r="E1713" s="8">
        <v>10</v>
      </c>
      <c r="F1713" s="8">
        <v>3</v>
      </c>
      <c r="G1713" s="8">
        <v>16</v>
      </c>
      <c r="H1713" s="159" t="s">
        <v>14328</v>
      </c>
    </row>
    <row r="1714" spans="1:8" x14ac:dyDescent="0.25">
      <c r="A1714" s="115" t="s">
        <v>15411</v>
      </c>
      <c r="B1714" s="101" t="s">
        <v>15364</v>
      </c>
      <c r="C1714" s="101">
        <v>3</v>
      </c>
      <c r="D1714" s="101">
        <v>3</v>
      </c>
      <c r="E1714" s="101">
        <v>0</v>
      </c>
      <c r="F1714" s="101">
        <v>0</v>
      </c>
      <c r="G1714" s="101">
        <v>6</v>
      </c>
      <c r="H1714" s="149" t="s">
        <v>14399</v>
      </c>
    </row>
    <row r="1715" spans="1:8" x14ac:dyDescent="0.25">
      <c r="A1715" s="109" t="s">
        <v>5777</v>
      </c>
      <c r="B1715" s="10" t="s">
        <v>5778</v>
      </c>
      <c r="C1715" s="10">
        <v>0</v>
      </c>
      <c r="D1715" s="10">
        <v>3</v>
      </c>
      <c r="E1715" s="10">
        <v>0</v>
      </c>
      <c r="F1715" s="10">
        <v>0</v>
      </c>
      <c r="G1715" s="10">
        <v>3</v>
      </c>
      <c r="H1715" s="153" t="s">
        <v>520</v>
      </c>
    </row>
    <row r="1716" spans="1:8" x14ac:dyDescent="0.25">
      <c r="A1716" s="104" t="s">
        <v>5782</v>
      </c>
      <c r="B1716" s="12" t="s">
        <v>5783</v>
      </c>
      <c r="C1716" s="12">
        <v>0</v>
      </c>
      <c r="D1716" s="12">
        <v>5</v>
      </c>
      <c r="E1716" s="12">
        <v>9</v>
      </c>
      <c r="F1716" s="12">
        <v>0</v>
      </c>
      <c r="G1716" s="12">
        <v>14</v>
      </c>
      <c r="H1716" s="144" t="s">
        <v>12305</v>
      </c>
    </row>
    <row r="1717" spans="1:8" x14ac:dyDescent="0.25">
      <c r="A1717" s="105" t="s">
        <v>5787</v>
      </c>
      <c r="B1717" s="70" t="s">
        <v>10302</v>
      </c>
      <c r="C1717" s="70">
        <v>0</v>
      </c>
      <c r="D1717" s="70">
        <v>3</v>
      </c>
      <c r="E1717" s="70">
        <v>6</v>
      </c>
      <c r="F1717" s="70">
        <v>0</v>
      </c>
      <c r="G1717" s="70">
        <v>9</v>
      </c>
      <c r="H1717" s="147" t="s">
        <v>197</v>
      </c>
    </row>
    <row r="1718" spans="1:8" x14ac:dyDescent="0.25">
      <c r="A1718" s="115" t="s">
        <v>14700</v>
      </c>
      <c r="B1718" s="101" t="s">
        <v>14702</v>
      </c>
      <c r="C1718" s="101">
        <v>0</v>
      </c>
      <c r="D1718" s="101">
        <v>0</v>
      </c>
      <c r="E1718" s="101">
        <v>6</v>
      </c>
      <c r="F1718" s="101">
        <v>0</v>
      </c>
      <c r="G1718" s="101">
        <v>6</v>
      </c>
      <c r="H1718" s="149" t="s">
        <v>14329</v>
      </c>
    </row>
    <row r="1719" spans="1:8" x14ac:dyDescent="0.25">
      <c r="A1719" s="105" t="s">
        <v>12472</v>
      </c>
      <c r="B1719" s="70" t="s">
        <v>12474</v>
      </c>
      <c r="C1719" s="70">
        <v>0</v>
      </c>
      <c r="D1719" s="70">
        <v>3</v>
      </c>
      <c r="E1719" s="70">
        <v>9</v>
      </c>
      <c r="F1719" s="70">
        <v>0</v>
      </c>
      <c r="G1719" s="70">
        <v>12</v>
      </c>
      <c r="H1719" s="147" t="s">
        <v>197</v>
      </c>
    </row>
    <row r="1720" spans="1:8" x14ac:dyDescent="0.25">
      <c r="A1720" s="104" t="s">
        <v>5799</v>
      </c>
      <c r="B1720" s="12" t="s">
        <v>5800</v>
      </c>
      <c r="C1720" s="12">
        <v>0</v>
      </c>
      <c r="D1720" s="12">
        <v>3</v>
      </c>
      <c r="E1720" s="12">
        <v>6</v>
      </c>
      <c r="F1720" s="12">
        <v>0</v>
      </c>
      <c r="G1720" s="12">
        <v>9</v>
      </c>
      <c r="H1720" s="144" t="s">
        <v>12305</v>
      </c>
    </row>
    <row r="1721" spans="1:8" x14ac:dyDescent="0.25">
      <c r="A1721" s="115" t="s">
        <v>18599</v>
      </c>
      <c r="B1721" s="101" t="s">
        <v>18882</v>
      </c>
      <c r="C1721" s="101">
        <v>0</v>
      </c>
      <c r="D1721" s="101">
        <v>0</v>
      </c>
      <c r="E1721" s="101">
        <v>6</v>
      </c>
      <c r="F1721" s="101">
        <v>0</v>
      </c>
      <c r="G1721" s="101">
        <v>6</v>
      </c>
      <c r="H1721" s="149" t="s">
        <v>14403</v>
      </c>
    </row>
    <row r="1722" spans="1:8" x14ac:dyDescent="0.25">
      <c r="A1722" s="115" t="s">
        <v>15435</v>
      </c>
      <c r="B1722" s="101" t="s">
        <v>15160</v>
      </c>
      <c r="C1722" s="101">
        <v>3</v>
      </c>
      <c r="D1722" s="101">
        <v>6</v>
      </c>
      <c r="E1722" s="101">
        <v>0</v>
      </c>
      <c r="F1722" s="101">
        <v>0</v>
      </c>
      <c r="G1722" s="101">
        <v>9</v>
      </c>
      <c r="H1722" s="149" t="s">
        <v>14329</v>
      </c>
    </row>
    <row r="1723" spans="1:8" x14ac:dyDescent="0.25">
      <c r="A1723" s="116" t="s">
        <v>5805</v>
      </c>
      <c r="B1723" s="8" t="s">
        <v>5806</v>
      </c>
      <c r="C1723" s="8">
        <v>3</v>
      </c>
      <c r="D1723" s="8">
        <v>3</v>
      </c>
      <c r="E1723" s="8">
        <v>10</v>
      </c>
      <c r="F1723" s="8">
        <v>3</v>
      </c>
      <c r="G1723" s="8">
        <v>19</v>
      </c>
      <c r="H1723" s="159" t="s">
        <v>14328</v>
      </c>
    </row>
    <row r="1724" spans="1:8" x14ac:dyDescent="0.25">
      <c r="A1724" s="115" t="s">
        <v>15397</v>
      </c>
      <c r="B1724" s="101" t="s">
        <v>14404</v>
      </c>
      <c r="C1724" s="101">
        <v>2</v>
      </c>
      <c r="D1724" s="101">
        <v>6</v>
      </c>
      <c r="E1724" s="101">
        <v>0</v>
      </c>
      <c r="F1724" s="101">
        <v>0</v>
      </c>
      <c r="G1724" s="101">
        <v>8</v>
      </c>
      <c r="H1724" s="149" t="s">
        <v>14377</v>
      </c>
    </row>
    <row r="1725" spans="1:8" x14ac:dyDescent="0.25">
      <c r="A1725" s="115" t="s">
        <v>14400</v>
      </c>
      <c r="B1725" s="101" t="s">
        <v>14401</v>
      </c>
      <c r="C1725" s="101">
        <v>3</v>
      </c>
      <c r="D1725" s="101">
        <v>9</v>
      </c>
      <c r="E1725" s="101">
        <v>6</v>
      </c>
      <c r="F1725" s="101">
        <v>0</v>
      </c>
      <c r="G1725" s="101">
        <v>18</v>
      </c>
      <c r="H1725" s="149" t="s">
        <v>14377</v>
      </c>
    </row>
    <row r="1726" spans="1:8" x14ac:dyDescent="0.25">
      <c r="A1726" s="115" t="s">
        <v>15644</v>
      </c>
      <c r="B1726" s="101" t="s">
        <v>15646</v>
      </c>
      <c r="C1726" s="101">
        <v>3</v>
      </c>
      <c r="D1726" s="101">
        <v>3</v>
      </c>
      <c r="E1726" s="101">
        <v>10</v>
      </c>
      <c r="F1726" s="101">
        <v>3</v>
      </c>
      <c r="G1726" s="101">
        <v>19</v>
      </c>
      <c r="H1726" s="149" t="s">
        <v>14399</v>
      </c>
    </row>
    <row r="1727" spans="1:8" x14ac:dyDescent="0.25">
      <c r="A1727" s="115" t="s">
        <v>15577</v>
      </c>
      <c r="B1727" s="101" t="s">
        <v>15579</v>
      </c>
      <c r="C1727" s="101">
        <v>3</v>
      </c>
      <c r="D1727" s="101">
        <v>6</v>
      </c>
      <c r="E1727" s="101">
        <v>9</v>
      </c>
      <c r="F1727" s="101">
        <v>0</v>
      </c>
      <c r="G1727" s="101">
        <v>18</v>
      </c>
      <c r="H1727" s="149" t="s">
        <v>14399</v>
      </c>
    </row>
    <row r="1728" spans="1:8" x14ac:dyDescent="0.25">
      <c r="A1728" s="115" t="s">
        <v>16561</v>
      </c>
      <c r="B1728" s="101" t="s">
        <v>17001</v>
      </c>
      <c r="C1728" s="101">
        <v>0</v>
      </c>
      <c r="D1728" s="101">
        <v>6</v>
      </c>
      <c r="E1728" s="101">
        <v>3</v>
      </c>
      <c r="F1728" s="101">
        <v>0</v>
      </c>
      <c r="G1728" s="101">
        <v>9</v>
      </c>
      <c r="H1728" s="149" t="s">
        <v>14377</v>
      </c>
    </row>
    <row r="1729" spans="1:8" x14ac:dyDescent="0.25">
      <c r="A1729" s="116" t="s">
        <v>5809</v>
      </c>
      <c r="B1729" s="8" t="s">
        <v>5810</v>
      </c>
      <c r="C1729" s="8">
        <v>3</v>
      </c>
      <c r="D1729" s="8">
        <v>3</v>
      </c>
      <c r="E1729" s="8">
        <v>9</v>
      </c>
      <c r="F1729" s="8">
        <v>3</v>
      </c>
      <c r="G1729" s="8">
        <v>18</v>
      </c>
      <c r="H1729" s="159" t="s">
        <v>14328</v>
      </c>
    </row>
    <row r="1730" spans="1:8" x14ac:dyDescent="0.25">
      <c r="A1730" s="109" t="s">
        <v>5813</v>
      </c>
      <c r="B1730" s="10" t="s">
        <v>5814</v>
      </c>
      <c r="C1730" s="10">
        <v>0</v>
      </c>
      <c r="D1730" s="10">
        <v>2</v>
      </c>
      <c r="E1730" s="10">
        <v>4</v>
      </c>
      <c r="F1730" s="10">
        <v>0</v>
      </c>
      <c r="G1730" s="10">
        <v>6</v>
      </c>
      <c r="H1730" s="153" t="s">
        <v>520</v>
      </c>
    </row>
    <row r="1731" spans="1:8" x14ac:dyDescent="0.25">
      <c r="A1731" s="105" t="s">
        <v>21342</v>
      </c>
      <c r="B1731" s="70" t="s">
        <v>21344</v>
      </c>
      <c r="C1731" s="70">
        <v>0</v>
      </c>
      <c r="D1731" s="70">
        <v>0</v>
      </c>
      <c r="E1731" s="70">
        <v>3</v>
      </c>
      <c r="F1731" s="70">
        <v>0</v>
      </c>
      <c r="G1731" s="70">
        <v>3</v>
      </c>
      <c r="H1731" s="147" t="s">
        <v>197</v>
      </c>
    </row>
    <row r="1732" spans="1:8" x14ac:dyDescent="0.25">
      <c r="A1732" s="115" t="s">
        <v>15121</v>
      </c>
      <c r="B1732" s="101" t="s">
        <v>14552</v>
      </c>
      <c r="C1732" s="101">
        <v>0</v>
      </c>
      <c r="D1732" s="101">
        <v>0</v>
      </c>
      <c r="E1732" s="101">
        <v>3</v>
      </c>
      <c r="F1732" s="101">
        <v>0</v>
      </c>
      <c r="G1732" s="101">
        <v>3</v>
      </c>
      <c r="H1732" s="149" t="s">
        <v>14377</v>
      </c>
    </row>
    <row r="1733" spans="1:8" x14ac:dyDescent="0.25">
      <c r="A1733" s="115" t="s">
        <v>15306</v>
      </c>
      <c r="B1733" s="101" t="s">
        <v>14552</v>
      </c>
      <c r="C1733" s="101">
        <v>3</v>
      </c>
      <c r="D1733" s="101">
        <v>2</v>
      </c>
      <c r="E1733" s="101">
        <v>2</v>
      </c>
      <c r="F1733" s="101">
        <v>0</v>
      </c>
      <c r="G1733" s="101">
        <v>7</v>
      </c>
      <c r="H1733" s="149" t="s">
        <v>14377</v>
      </c>
    </row>
    <row r="1734" spans="1:8" x14ac:dyDescent="0.25">
      <c r="A1734" s="115" t="s">
        <v>15845</v>
      </c>
      <c r="B1734" s="101" t="s">
        <v>15847</v>
      </c>
      <c r="C1734" s="101">
        <v>3</v>
      </c>
      <c r="D1734" s="101">
        <v>6</v>
      </c>
      <c r="E1734" s="101">
        <v>9</v>
      </c>
      <c r="F1734" s="101">
        <v>0</v>
      </c>
      <c r="G1734" s="101">
        <v>18</v>
      </c>
      <c r="H1734" s="149" t="s">
        <v>14377</v>
      </c>
    </row>
    <row r="1735" spans="1:8" x14ac:dyDescent="0.25">
      <c r="A1735" s="115" t="s">
        <v>14549</v>
      </c>
      <c r="B1735" s="101" t="s">
        <v>14551</v>
      </c>
      <c r="C1735" s="101">
        <v>3</v>
      </c>
      <c r="D1735" s="101">
        <v>3</v>
      </c>
      <c r="E1735" s="101">
        <v>3</v>
      </c>
      <c r="F1735" s="101">
        <v>0</v>
      </c>
      <c r="G1735" s="101">
        <v>9</v>
      </c>
      <c r="H1735" s="149" t="s">
        <v>14377</v>
      </c>
    </row>
    <row r="1736" spans="1:8" x14ac:dyDescent="0.25">
      <c r="A1736" s="115" t="s">
        <v>15154</v>
      </c>
      <c r="B1736" s="101" t="s">
        <v>15156</v>
      </c>
      <c r="C1736" s="101">
        <v>0</v>
      </c>
      <c r="D1736" s="101">
        <v>0</v>
      </c>
      <c r="E1736" s="101">
        <v>3</v>
      </c>
      <c r="F1736" s="101">
        <v>3</v>
      </c>
      <c r="G1736" s="101">
        <v>6</v>
      </c>
      <c r="H1736" s="149" t="s">
        <v>14399</v>
      </c>
    </row>
    <row r="1737" spans="1:8" x14ac:dyDescent="0.25">
      <c r="A1737" s="115" t="s">
        <v>15680</v>
      </c>
      <c r="B1737" s="101" t="s">
        <v>15156</v>
      </c>
      <c r="C1737" s="101">
        <v>3</v>
      </c>
      <c r="D1737" s="101">
        <v>4</v>
      </c>
      <c r="E1737" s="101">
        <v>0</v>
      </c>
      <c r="F1737" s="101">
        <v>0</v>
      </c>
      <c r="G1737" s="101">
        <v>7</v>
      </c>
      <c r="H1737" s="149" t="s">
        <v>14399</v>
      </c>
    </row>
    <row r="1738" spans="1:8" x14ac:dyDescent="0.25">
      <c r="A1738" s="115" t="s">
        <v>15463</v>
      </c>
      <c r="B1738" s="101" t="s">
        <v>15465</v>
      </c>
      <c r="C1738" s="101">
        <v>3</v>
      </c>
      <c r="D1738" s="101">
        <v>3</v>
      </c>
      <c r="E1738" s="101">
        <v>6</v>
      </c>
      <c r="F1738" s="101">
        <v>0</v>
      </c>
      <c r="G1738" s="101">
        <v>12</v>
      </c>
      <c r="H1738" s="149" t="s">
        <v>14329</v>
      </c>
    </row>
    <row r="1739" spans="1:8" x14ac:dyDescent="0.25">
      <c r="A1739" s="115" t="s">
        <v>21354</v>
      </c>
      <c r="B1739" s="101" t="s">
        <v>21355</v>
      </c>
      <c r="C1739" s="101">
        <v>0</v>
      </c>
      <c r="D1739" s="101">
        <v>0</v>
      </c>
      <c r="E1739" s="101">
        <v>3</v>
      </c>
      <c r="F1739" s="101">
        <v>0</v>
      </c>
      <c r="G1739" s="101">
        <v>3</v>
      </c>
      <c r="H1739" s="149" t="s">
        <v>14329</v>
      </c>
    </row>
    <row r="1740" spans="1:8" x14ac:dyDescent="0.25">
      <c r="A1740" s="104" t="s">
        <v>5823</v>
      </c>
      <c r="B1740" s="12" t="s">
        <v>5824</v>
      </c>
      <c r="C1740" s="12">
        <v>0</v>
      </c>
      <c r="D1740" s="12">
        <v>3</v>
      </c>
      <c r="E1740" s="12">
        <v>7</v>
      </c>
      <c r="F1740" s="12">
        <v>0</v>
      </c>
      <c r="G1740" s="12">
        <v>10</v>
      </c>
      <c r="H1740" s="144" t="s">
        <v>12305</v>
      </c>
    </row>
    <row r="1741" spans="1:8" x14ac:dyDescent="0.25">
      <c r="A1741" s="104" t="s">
        <v>5828</v>
      </c>
      <c r="B1741" s="12" t="s">
        <v>5829</v>
      </c>
      <c r="C1741" s="12">
        <v>0</v>
      </c>
      <c r="D1741" s="12">
        <v>3</v>
      </c>
      <c r="E1741" s="12">
        <v>9</v>
      </c>
      <c r="F1741" s="12">
        <v>0</v>
      </c>
      <c r="G1741" s="12">
        <v>12</v>
      </c>
      <c r="H1741" s="144" t="s">
        <v>12305</v>
      </c>
    </row>
    <row r="1742" spans="1:8" x14ac:dyDescent="0.25">
      <c r="A1742" s="115" t="s">
        <v>15962</v>
      </c>
      <c r="B1742" s="101" t="s">
        <v>15963</v>
      </c>
      <c r="C1742" s="101">
        <v>0</v>
      </c>
      <c r="D1742" s="101">
        <v>0</v>
      </c>
      <c r="E1742" s="101">
        <v>6</v>
      </c>
      <c r="F1742" s="101">
        <v>0</v>
      </c>
      <c r="G1742" s="101">
        <v>6</v>
      </c>
      <c r="H1742" s="149" t="s">
        <v>14403</v>
      </c>
    </row>
    <row r="1743" spans="1:8" x14ac:dyDescent="0.25">
      <c r="A1743" s="115" t="s">
        <v>16379</v>
      </c>
      <c r="B1743" s="101" t="s">
        <v>16381</v>
      </c>
      <c r="C1743" s="101">
        <v>0</v>
      </c>
      <c r="D1743" s="101">
        <v>3</v>
      </c>
      <c r="E1743" s="101">
        <v>9</v>
      </c>
      <c r="F1743" s="101">
        <v>0</v>
      </c>
      <c r="G1743" s="101">
        <v>12</v>
      </c>
      <c r="H1743" s="149" t="s">
        <v>14403</v>
      </c>
    </row>
    <row r="1744" spans="1:8" x14ac:dyDescent="0.25">
      <c r="A1744" s="115" t="s">
        <v>14796</v>
      </c>
      <c r="B1744" s="101" t="s">
        <v>14797</v>
      </c>
      <c r="C1744" s="101">
        <v>3</v>
      </c>
      <c r="D1744" s="101">
        <v>3</v>
      </c>
      <c r="E1744" s="101">
        <v>9</v>
      </c>
      <c r="F1744" s="101">
        <v>3</v>
      </c>
      <c r="G1744" s="101">
        <v>18</v>
      </c>
      <c r="H1744" s="149" t="s">
        <v>14403</v>
      </c>
    </row>
    <row r="1745" spans="1:8" x14ac:dyDescent="0.25">
      <c r="A1745" s="115" t="s">
        <v>15430</v>
      </c>
      <c r="B1745" s="101" t="s">
        <v>15431</v>
      </c>
      <c r="C1745" s="101">
        <v>2</v>
      </c>
      <c r="D1745" s="101">
        <v>2</v>
      </c>
      <c r="E1745" s="101">
        <v>4</v>
      </c>
      <c r="F1745" s="101">
        <v>0</v>
      </c>
      <c r="G1745" s="101">
        <v>8</v>
      </c>
      <c r="H1745" s="149" t="s">
        <v>14403</v>
      </c>
    </row>
    <row r="1746" spans="1:8" x14ac:dyDescent="0.25">
      <c r="A1746" s="115" t="s">
        <v>14712</v>
      </c>
      <c r="B1746" s="101" t="s">
        <v>14714</v>
      </c>
      <c r="C1746" s="101">
        <v>2</v>
      </c>
      <c r="D1746" s="101">
        <v>3</v>
      </c>
      <c r="E1746" s="101">
        <v>9</v>
      </c>
      <c r="F1746" s="101">
        <v>3</v>
      </c>
      <c r="G1746" s="101">
        <v>17</v>
      </c>
      <c r="H1746" s="149" t="s">
        <v>14403</v>
      </c>
    </row>
    <row r="1747" spans="1:8" x14ac:dyDescent="0.25">
      <c r="A1747" s="115" t="s">
        <v>14695</v>
      </c>
      <c r="B1747" s="101" t="s">
        <v>14697</v>
      </c>
      <c r="C1747" s="101">
        <v>0</v>
      </c>
      <c r="D1747" s="101">
        <v>3</v>
      </c>
      <c r="E1747" s="101">
        <v>9</v>
      </c>
      <c r="F1747" s="101">
        <v>0</v>
      </c>
      <c r="G1747" s="101">
        <v>12</v>
      </c>
      <c r="H1747" s="149" t="s">
        <v>14403</v>
      </c>
    </row>
    <row r="1748" spans="1:8" x14ac:dyDescent="0.25">
      <c r="A1748" s="115" t="s">
        <v>14764</v>
      </c>
      <c r="B1748" s="101" t="s">
        <v>14766</v>
      </c>
      <c r="C1748" s="101">
        <v>0</v>
      </c>
      <c r="D1748" s="101">
        <v>0</v>
      </c>
      <c r="E1748" s="101">
        <v>6</v>
      </c>
      <c r="F1748" s="101">
        <v>0</v>
      </c>
      <c r="G1748" s="101">
        <v>6</v>
      </c>
      <c r="H1748" s="149" t="s">
        <v>14403</v>
      </c>
    </row>
    <row r="1749" spans="1:8" x14ac:dyDescent="0.25">
      <c r="A1749" s="115" t="s">
        <v>14527</v>
      </c>
      <c r="B1749" s="101" t="s">
        <v>14529</v>
      </c>
      <c r="C1749" s="101">
        <v>0</v>
      </c>
      <c r="D1749" s="101">
        <v>3</v>
      </c>
      <c r="E1749" s="101">
        <v>10</v>
      </c>
      <c r="F1749" s="101">
        <v>3</v>
      </c>
      <c r="G1749" s="101">
        <v>16</v>
      </c>
      <c r="H1749" s="149" t="s">
        <v>14403</v>
      </c>
    </row>
    <row r="1750" spans="1:8" x14ac:dyDescent="0.25">
      <c r="A1750" s="115" t="s">
        <v>21563</v>
      </c>
      <c r="B1750" s="101" t="s">
        <v>21564</v>
      </c>
      <c r="C1750" s="101">
        <v>0</v>
      </c>
      <c r="D1750" s="101">
        <v>0</v>
      </c>
      <c r="E1750" s="101">
        <v>6</v>
      </c>
      <c r="F1750" s="101">
        <v>0</v>
      </c>
      <c r="G1750" s="101">
        <v>6</v>
      </c>
      <c r="H1750" s="149" t="s">
        <v>14403</v>
      </c>
    </row>
    <row r="1751" spans="1:8" x14ac:dyDescent="0.25">
      <c r="A1751" s="104" t="s">
        <v>18628</v>
      </c>
      <c r="B1751" s="12" t="s">
        <v>18630</v>
      </c>
      <c r="C1751" s="12">
        <v>0</v>
      </c>
      <c r="D1751" s="12">
        <v>0</v>
      </c>
      <c r="E1751" s="12">
        <v>6</v>
      </c>
      <c r="F1751" s="12">
        <v>0</v>
      </c>
      <c r="G1751" s="12">
        <v>6</v>
      </c>
      <c r="H1751" s="144" t="s">
        <v>12305</v>
      </c>
    </row>
    <row r="1752" spans="1:8" x14ac:dyDescent="0.25">
      <c r="A1752" s="109" t="s">
        <v>5834</v>
      </c>
      <c r="B1752" s="10" t="s">
        <v>5835</v>
      </c>
      <c r="C1752" s="10">
        <v>3</v>
      </c>
      <c r="D1752" s="10">
        <v>3</v>
      </c>
      <c r="E1752" s="10">
        <v>6</v>
      </c>
      <c r="F1752" s="10">
        <v>0</v>
      </c>
      <c r="G1752" s="10">
        <v>12</v>
      </c>
      <c r="H1752" s="153" t="s">
        <v>520</v>
      </c>
    </row>
    <row r="1753" spans="1:8" x14ac:dyDescent="0.25">
      <c r="A1753" s="115" t="s">
        <v>15101</v>
      </c>
      <c r="B1753" s="101" t="s">
        <v>14387</v>
      </c>
      <c r="C1753" s="101">
        <v>3</v>
      </c>
      <c r="D1753" s="101">
        <v>6</v>
      </c>
      <c r="E1753" s="101">
        <v>6</v>
      </c>
      <c r="F1753" s="101">
        <v>0</v>
      </c>
      <c r="G1753" s="101">
        <v>15</v>
      </c>
      <c r="H1753" s="149" t="s">
        <v>14329</v>
      </c>
    </row>
    <row r="1754" spans="1:8" x14ac:dyDescent="0.25">
      <c r="A1754" s="73" t="s">
        <v>5838</v>
      </c>
      <c r="B1754" s="3" t="s">
        <v>5839</v>
      </c>
      <c r="C1754" s="3">
        <v>3</v>
      </c>
      <c r="D1754" s="3">
        <v>3</v>
      </c>
      <c r="E1754" s="3">
        <v>6</v>
      </c>
      <c r="F1754" s="3">
        <v>0</v>
      </c>
      <c r="G1754" s="3">
        <v>12</v>
      </c>
      <c r="H1754" s="158" t="s">
        <v>12324</v>
      </c>
    </row>
    <row r="1755" spans="1:8" x14ac:dyDescent="0.25">
      <c r="A1755" s="105" t="s">
        <v>12450</v>
      </c>
      <c r="B1755" s="70" t="s">
        <v>12529</v>
      </c>
      <c r="C1755" s="70">
        <v>0</v>
      </c>
      <c r="D1755" s="70">
        <v>0</v>
      </c>
      <c r="E1755" s="70">
        <v>6</v>
      </c>
      <c r="F1755" s="70">
        <v>0</v>
      </c>
      <c r="G1755" s="70">
        <v>6</v>
      </c>
      <c r="H1755" s="147" t="s">
        <v>197</v>
      </c>
    </row>
    <row r="1756" spans="1:8" x14ac:dyDescent="0.25">
      <c r="A1756" s="115" t="s">
        <v>15864</v>
      </c>
      <c r="B1756" s="101" t="s">
        <v>21310</v>
      </c>
      <c r="C1756" s="101">
        <v>0</v>
      </c>
      <c r="D1756" s="101">
        <v>1</v>
      </c>
      <c r="E1756" s="101">
        <v>0</v>
      </c>
      <c r="F1756" s="101">
        <v>0</v>
      </c>
      <c r="G1756" s="101">
        <v>1</v>
      </c>
      <c r="H1756" s="149" t="s">
        <v>14403</v>
      </c>
    </row>
    <row r="1757" spans="1:8" x14ac:dyDescent="0.25">
      <c r="A1757" s="104" t="s">
        <v>5844</v>
      </c>
      <c r="B1757" s="12" t="s">
        <v>5845</v>
      </c>
      <c r="C1757" s="12">
        <v>0</v>
      </c>
      <c r="D1757" s="12">
        <v>3</v>
      </c>
      <c r="E1757" s="12">
        <v>3</v>
      </c>
      <c r="F1757" s="12">
        <v>0</v>
      </c>
      <c r="G1757" s="12">
        <v>6</v>
      </c>
      <c r="H1757" s="144" t="s">
        <v>12305</v>
      </c>
    </row>
    <row r="1758" spans="1:8" x14ac:dyDescent="0.25">
      <c r="A1758" s="171" t="s">
        <v>5849</v>
      </c>
      <c r="B1758" s="172" t="s">
        <v>5850</v>
      </c>
      <c r="C1758" s="172">
        <v>3</v>
      </c>
      <c r="D1758" s="172">
        <v>3</v>
      </c>
      <c r="E1758" s="172">
        <v>9</v>
      </c>
      <c r="F1758" s="172">
        <v>3</v>
      </c>
      <c r="G1758" s="172">
        <v>18</v>
      </c>
      <c r="H1758" s="152" t="s">
        <v>397</v>
      </c>
    </row>
    <row r="1759" spans="1:8" x14ac:dyDescent="0.25">
      <c r="A1759" s="171" t="s">
        <v>5853</v>
      </c>
      <c r="B1759" s="172" t="s">
        <v>5854</v>
      </c>
      <c r="C1759" s="172">
        <v>3</v>
      </c>
      <c r="D1759" s="172">
        <v>3</v>
      </c>
      <c r="E1759" s="172">
        <v>10</v>
      </c>
      <c r="F1759" s="172">
        <v>3</v>
      </c>
      <c r="G1759" s="172">
        <v>19</v>
      </c>
      <c r="H1759" s="152" t="s">
        <v>397</v>
      </c>
    </row>
    <row r="1760" spans="1:8" x14ac:dyDescent="0.25">
      <c r="A1760" s="171" t="s">
        <v>18870</v>
      </c>
      <c r="B1760" s="172" t="s">
        <v>18871</v>
      </c>
      <c r="C1760" s="172">
        <v>0</v>
      </c>
      <c r="D1760" s="172">
        <v>0</v>
      </c>
      <c r="E1760" s="172">
        <v>6</v>
      </c>
      <c r="F1760" s="172">
        <v>0</v>
      </c>
      <c r="G1760" s="172">
        <v>6</v>
      </c>
      <c r="H1760" s="152" t="s">
        <v>397</v>
      </c>
    </row>
    <row r="1761" spans="1:8" x14ac:dyDescent="0.25">
      <c r="A1761" s="171" t="s">
        <v>5856</v>
      </c>
      <c r="B1761" s="172" t="s">
        <v>5857</v>
      </c>
      <c r="C1761" s="172">
        <v>0</v>
      </c>
      <c r="D1761" s="172">
        <v>3</v>
      </c>
      <c r="E1761" s="172">
        <v>9</v>
      </c>
      <c r="F1761" s="172">
        <v>3</v>
      </c>
      <c r="G1761" s="172">
        <v>15</v>
      </c>
      <c r="H1761" s="152" t="s">
        <v>397</v>
      </c>
    </row>
    <row r="1762" spans="1:8" x14ac:dyDescent="0.25">
      <c r="A1762" s="115" t="s">
        <v>14893</v>
      </c>
      <c r="B1762" s="101" t="s">
        <v>14895</v>
      </c>
      <c r="C1762" s="101">
        <v>4</v>
      </c>
      <c r="D1762" s="101">
        <v>5</v>
      </c>
      <c r="E1762" s="101">
        <v>0</v>
      </c>
      <c r="F1762" s="101">
        <v>0</v>
      </c>
      <c r="G1762" s="101">
        <v>9</v>
      </c>
      <c r="H1762" s="149" t="s">
        <v>14399</v>
      </c>
    </row>
    <row r="1763" spans="1:8" x14ac:dyDescent="0.25">
      <c r="A1763" s="115" t="s">
        <v>15067</v>
      </c>
      <c r="B1763" s="101" t="s">
        <v>15068</v>
      </c>
      <c r="C1763" s="101">
        <v>0</v>
      </c>
      <c r="D1763" s="101">
        <v>3</v>
      </c>
      <c r="E1763" s="101">
        <v>6</v>
      </c>
      <c r="F1763" s="101">
        <v>0</v>
      </c>
      <c r="G1763" s="101">
        <v>9</v>
      </c>
      <c r="H1763" s="149" t="s">
        <v>14399</v>
      </c>
    </row>
    <row r="1764" spans="1:8" x14ac:dyDescent="0.25">
      <c r="A1764" s="109" t="s">
        <v>5860</v>
      </c>
      <c r="B1764" s="10" t="s">
        <v>5861</v>
      </c>
      <c r="C1764" s="10">
        <v>0</v>
      </c>
      <c r="D1764" s="10">
        <v>3</v>
      </c>
      <c r="E1764" s="10">
        <v>6</v>
      </c>
      <c r="F1764" s="10">
        <v>0</v>
      </c>
      <c r="G1764" s="10">
        <v>9</v>
      </c>
      <c r="H1764" s="153" t="s">
        <v>520</v>
      </c>
    </row>
    <row r="1765" spans="1:8" x14ac:dyDescent="0.25">
      <c r="A1765" s="115" t="s">
        <v>15787</v>
      </c>
      <c r="B1765" s="101" t="s">
        <v>15789</v>
      </c>
      <c r="C1765" s="101">
        <v>3</v>
      </c>
      <c r="D1765" s="101">
        <v>7</v>
      </c>
      <c r="E1765" s="101">
        <v>0</v>
      </c>
      <c r="F1765" s="101">
        <v>0</v>
      </c>
      <c r="G1765" s="101">
        <v>10</v>
      </c>
      <c r="H1765" s="149" t="s">
        <v>14329</v>
      </c>
    </row>
    <row r="1766" spans="1:8" x14ac:dyDescent="0.25">
      <c r="A1766" s="145" t="s">
        <v>5865</v>
      </c>
      <c r="B1766" s="75" t="s">
        <v>5866</v>
      </c>
      <c r="C1766" s="75">
        <v>0</v>
      </c>
      <c r="D1766" s="75">
        <v>3</v>
      </c>
      <c r="E1766" s="75">
        <v>6</v>
      </c>
      <c r="F1766" s="75">
        <v>0</v>
      </c>
      <c r="G1766" s="75">
        <v>9</v>
      </c>
      <c r="H1766" s="160" t="s">
        <v>942</v>
      </c>
    </row>
    <row r="1767" spans="1:8" x14ac:dyDescent="0.25">
      <c r="A1767" s="171" t="s">
        <v>5869</v>
      </c>
      <c r="B1767" s="172" t="s">
        <v>5870</v>
      </c>
      <c r="C1767" s="172">
        <v>0</v>
      </c>
      <c r="D1767" s="172">
        <v>3</v>
      </c>
      <c r="E1767" s="172">
        <v>9</v>
      </c>
      <c r="F1767" s="172">
        <v>3</v>
      </c>
      <c r="G1767" s="172">
        <v>15</v>
      </c>
      <c r="H1767" s="152" t="s">
        <v>397</v>
      </c>
    </row>
    <row r="1768" spans="1:8" x14ac:dyDescent="0.25">
      <c r="A1768" s="105" t="s">
        <v>8620</v>
      </c>
      <c r="B1768" s="70" t="s">
        <v>21311</v>
      </c>
      <c r="C1768" s="70">
        <v>0</v>
      </c>
      <c r="D1768" s="70">
        <v>0</v>
      </c>
      <c r="E1768" s="70">
        <v>1</v>
      </c>
      <c r="F1768" s="70">
        <v>0</v>
      </c>
      <c r="G1768" s="70">
        <v>1</v>
      </c>
      <c r="H1768" s="147" t="s">
        <v>197</v>
      </c>
    </row>
    <row r="1769" spans="1:8" x14ac:dyDescent="0.25">
      <c r="A1769" s="104" t="s">
        <v>21613</v>
      </c>
      <c r="B1769" s="12" t="s">
        <v>21616</v>
      </c>
      <c r="C1769" s="12">
        <v>0</v>
      </c>
      <c r="D1769" s="12">
        <v>0</v>
      </c>
      <c r="E1769" s="12">
        <v>6</v>
      </c>
      <c r="F1769" s="12">
        <v>0</v>
      </c>
      <c r="G1769" s="12">
        <v>6</v>
      </c>
      <c r="H1769" s="144" t="s">
        <v>12305</v>
      </c>
    </row>
    <row r="1770" spans="1:8" x14ac:dyDescent="0.25">
      <c r="A1770" s="115" t="s">
        <v>15790</v>
      </c>
      <c r="B1770" s="101" t="s">
        <v>15792</v>
      </c>
      <c r="C1770" s="101">
        <v>3</v>
      </c>
      <c r="D1770" s="101">
        <v>3</v>
      </c>
      <c r="E1770" s="101">
        <v>0</v>
      </c>
      <c r="F1770" s="101">
        <v>0</v>
      </c>
      <c r="G1770" s="101">
        <v>6</v>
      </c>
      <c r="H1770" s="149" t="s">
        <v>14399</v>
      </c>
    </row>
    <row r="1771" spans="1:8" x14ac:dyDescent="0.25">
      <c r="A1771" s="171" t="s">
        <v>5873</v>
      </c>
      <c r="B1771" s="172" t="s">
        <v>5874</v>
      </c>
      <c r="C1771" s="172">
        <v>3</v>
      </c>
      <c r="D1771" s="172">
        <v>3</v>
      </c>
      <c r="E1771" s="172">
        <v>9</v>
      </c>
      <c r="F1771" s="172">
        <v>3</v>
      </c>
      <c r="G1771" s="172">
        <v>18</v>
      </c>
      <c r="H1771" s="152" t="s">
        <v>397</v>
      </c>
    </row>
    <row r="1772" spans="1:8" x14ac:dyDescent="0.25">
      <c r="A1772" s="105" t="s">
        <v>5875</v>
      </c>
      <c r="B1772" s="70" t="s">
        <v>15895</v>
      </c>
      <c r="C1772" s="70">
        <v>3</v>
      </c>
      <c r="D1772" s="70">
        <v>7</v>
      </c>
      <c r="E1772" s="70">
        <v>12</v>
      </c>
      <c r="F1772" s="70">
        <v>6</v>
      </c>
      <c r="G1772" s="70">
        <v>28</v>
      </c>
      <c r="H1772" s="70" t="s">
        <v>197</v>
      </c>
    </row>
    <row r="1773" spans="1:8" x14ac:dyDescent="0.25">
      <c r="A1773" s="115" t="s">
        <v>14774</v>
      </c>
      <c r="B1773" s="101" t="s">
        <v>14776</v>
      </c>
      <c r="C1773" s="101">
        <v>2</v>
      </c>
      <c r="D1773" s="101">
        <v>9</v>
      </c>
      <c r="E1773" s="101">
        <v>3</v>
      </c>
      <c r="F1773" s="101">
        <v>0</v>
      </c>
      <c r="G1773" s="101">
        <v>14</v>
      </c>
      <c r="H1773" s="101" t="s">
        <v>14329</v>
      </c>
    </row>
    <row r="1774" spans="1:8" x14ac:dyDescent="0.25">
      <c r="A1774" s="115" t="s">
        <v>15683</v>
      </c>
      <c r="B1774" s="101" t="s">
        <v>15685</v>
      </c>
      <c r="C1774" s="101">
        <v>0</v>
      </c>
      <c r="D1774" s="101">
        <v>3</v>
      </c>
      <c r="E1774" s="101">
        <v>0</v>
      </c>
      <c r="F1774" s="101">
        <v>0</v>
      </c>
      <c r="G1774" s="101">
        <v>3</v>
      </c>
      <c r="H1774" s="101" t="s">
        <v>14329</v>
      </c>
    </row>
    <row r="1775" spans="1:8" x14ac:dyDescent="0.25">
      <c r="A1775" s="115" t="s">
        <v>14379</v>
      </c>
      <c r="B1775" s="101" t="s">
        <v>14381</v>
      </c>
      <c r="C1775" s="101">
        <v>3</v>
      </c>
      <c r="D1775" s="101">
        <v>3</v>
      </c>
      <c r="E1775" s="101">
        <v>0</v>
      </c>
      <c r="F1775" s="101">
        <v>0</v>
      </c>
      <c r="G1775" s="101">
        <v>6</v>
      </c>
      <c r="H1775" s="101" t="s">
        <v>14377</v>
      </c>
    </row>
    <row r="1776" spans="1:8" x14ac:dyDescent="0.25">
      <c r="A1776" s="171" t="s">
        <v>5879</v>
      </c>
      <c r="B1776" s="172" t="s">
        <v>10360</v>
      </c>
      <c r="C1776" s="172">
        <v>0</v>
      </c>
      <c r="D1776" s="172">
        <v>6</v>
      </c>
      <c r="E1776" s="172">
        <v>18</v>
      </c>
      <c r="F1776" s="172">
        <v>6</v>
      </c>
      <c r="G1776" s="172">
        <v>30</v>
      </c>
      <c r="H1776" s="172" t="s">
        <v>397</v>
      </c>
    </row>
    <row r="1777" spans="1:8" x14ac:dyDescent="0.25">
      <c r="A1777" s="116" t="s">
        <v>21593</v>
      </c>
      <c r="B1777" s="8" t="s">
        <v>21595</v>
      </c>
      <c r="C1777" s="8">
        <v>0</v>
      </c>
      <c r="D1777" s="8">
        <v>0</v>
      </c>
      <c r="E1777" s="8">
        <v>6</v>
      </c>
      <c r="F1777" s="8">
        <v>0</v>
      </c>
      <c r="G1777" s="8">
        <v>6</v>
      </c>
      <c r="H1777" s="8" t="s">
        <v>14328</v>
      </c>
    </row>
    <row r="1778" spans="1:8" x14ac:dyDescent="0.25">
      <c r="A1778" s="105" t="s">
        <v>5881</v>
      </c>
      <c r="B1778" s="70" t="s">
        <v>5882</v>
      </c>
      <c r="C1778" s="70">
        <v>0</v>
      </c>
      <c r="D1778" s="70">
        <v>3</v>
      </c>
      <c r="E1778" s="70">
        <v>10</v>
      </c>
      <c r="F1778" s="70">
        <v>3</v>
      </c>
      <c r="G1778" s="70">
        <v>16</v>
      </c>
      <c r="H1778" s="70" t="s">
        <v>197</v>
      </c>
    </row>
    <row r="1779" spans="1:8" x14ac:dyDescent="0.25">
      <c r="A1779" s="115" t="s">
        <v>14405</v>
      </c>
      <c r="B1779" s="101" t="s">
        <v>14407</v>
      </c>
      <c r="C1779" s="101">
        <v>3</v>
      </c>
      <c r="D1779" s="101">
        <v>3</v>
      </c>
      <c r="E1779" s="101">
        <v>0</v>
      </c>
      <c r="F1779" s="101">
        <v>0</v>
      </c>
      <c r="G1779" s="101">
        <v>6</v>
      </c>
      <c r="H1779" s="101" t="s">
        <v>14399</v>
      </c>
    </row>
    <row r="1780" spans="1:8" x14ac:dyDescent="0.25">
      <c r="A1780" s="171" t="s">
        <v>5883</v>
      </c>
      <c r="B1780" s="172" t="s">
        <v>5884</v>
      </c>
      <c r="C1780" s="172">
        <v>0</v>
      </c>
      <c r="D1780" s="172">
        <v>3</v>
      </c>
      <c r="E1780" s="172">
        <v>10</v>
      </c>
      <c r="F1780" s="172">
        <v>3</v>
      </c>
      <c r="G1780" s="172">
        <v>16</v>
      </c>
      <c r="H1780" s="172" t="s">
        <v>397</v>
      </c>
    </row>
    <row r="1781" spans="1:8" x14ac:dyDescent="0.25">
      <c r="A1781" s="109" t="s">
        <v>5888</v>
      </c>
      <c r="B1781" s="10" t="s">
        <v>5889</v>
      </c>
      <c r="C1781" s="10">
        <v>0</v>
      </c>
      <c r="D1781" s="10">
        <v>3</v>
      </c>
      <c r="E1781" s="10">
        <v>6</v>
      </c>
      <c r="F1781" s="10">
        <v>0</v>
      </c>
      <c r="G1781" s="10">
        <v>9</v>
      </c>
      <c r="H1781" s="10" t="s">
        <v>520</v>
      </c>
    </row>
    <row r="1782" spans="1:8" x14ac:dyDescent="0.25">
      <c r="A1782" s="116" t="s">
        <v>5893</v>
      </c>
      <c r="B1782" s="8" t="s">
        <v>5894</v>
      </c>
      <c r="C1782" s="8">
        <v>0</v>
      </c>
      <c r="D1782" s="8">
        <v>3</v>
      </c>
      <c r="E1782" s="8">
        <v>9</v>
      </c>
      <c r="F1782" s="8">
        <v>3</v>
      </c>
      <c r="G1782" s="8">
        <v>15</v>
      </c>
      <c r="H1782" s="8" t="s">
        <v>14328</v>
      </c>
    </row>
    <row r="1783" spans="1:8" x14ac:dyDescent="0.25">
      <c r="A1783" s="115" t="s">
        <v>15859</v>
      </c>
      <c r="B1783" s="101" t="s">
        <v>21312</v>
      </c>
      <c r="C1783" s="101">
        <v>0</v>
      </c>
      <c r="D1783" s="101">
        <v>1</v>
      </c>
      <c r="E1783" s="101">
        <v>1</v>
      </c>
      <c r="F1783" s="101">
        <v>0</v>
      </c>
      <c r="G1783" s="101">
        <v>2</v>
      </c>
      <c r="H1783" s="101" t="s">
        <v>14403</v>
      </c>
    </row>
    <row r="1784" spans="1:8" x14ac:dyDescent="0.25">
      <c r="A1784" s="171" t="s">
        <v>5899</v>
      </c>
      <c r="B1784" s="172" t="s">
        <v>5900</v>
      </c>
      <c r="C1784" s="172">
        <v>0</v>
      </c>
      <c r="D1784" s="172">
        <v>3</v>
      </c>
      <c r="E1784" s="172">
        <v>9</v>
      </c>
      <c r="F1784" s="172">
        <v>3</v>
      </c>
      <c r="G1784" s="172">
        <v>15</v>
      </c>
      <c r="H1784" s="172" t="s">
        <v>397</v>
      </c>
    </row>
    <row r="1785" spans="1:8" x14ac:dyDescent="0.25">
      <c r="A1785" s="104" t="s">
        <v>5904</v>
      </c>
      <c r="B1785" s="12" t="s">
        <v>10269</v>
      </c>
      <c r="C1785" s="12">
        <v>0</v>
      </c>
      <c r="D1785" s="12">
        <v>3</v>
      </c>
      <c r="E1785" s="12">
        <v>6</v>
      </c>
      <c r="F1785" s="12">
        <v>0</v>
      </c>
      <c r="G1785" s="12">
        <v>9</v>
      </c>
      <c r="H1785" s="12" t="s">
        <v>12305</v>
      </c>
    </row>
    <row r="1786" spans="1:8" x14ac:dyDescent="0.25">
      <c r="A1786" s="104" t="s">
        <v>5906</v>
      </c>
      <c r="B1786" s="12" t="s">
        <v>5907</v>
      </c>
      <c r="C1786" s="12">
        <v>0</v>
      </c>
      <c r="D1786" s="12">
        <v>3</v>
      </c>
      <c r="E1786" s="12">
        <v>6</v>
      </c>
      <c r="F1786" s="12">
        <v>0</v>
      </c>
      <c r="G1786" s="12">
        <v>9</v>
      </c>
      <c r="H1786" s="12" t="s">
        <v>12305</v>
      </c>
    </row>
    <row r="1787" spans="1:8" x14ac:dyDescent="0.25">
      <c r="A1787" s="115" t="s">
        <v>14984</v>
      </c>
      <c r="B1787" s="101" t="s">
        <v>14438</v>
      </c>
      <c r="C1787" s="101">
        <v>3</v>
      </c>
      <c r="D1787" s="101">
        <v>6</v>
      </c>
      <c r="E1787" s="101">
        <v>3</v>
      </c>
      <c r="F1787" s="101">
        <v>0</v>
      </c>
      <c r="G1787" s="101">
        <v>12</v>
      </c>
      <c r="H1787" s="101" t="s">
        <v>14329</v>
      </c>
    </row>
    <row r="1788" spans="1:8" x14ac:dyDescent="0.25">
      <c r="A1788" s="115" t="s">
        <v>15308</v>
      </c>
      <c r="B1788" s="101" t="s">
        <v>14438</v>
      </c>
      <c r="C1788" s="101">
        <v>3</v>
      </c>
      <c r="D1788" s="101">
        <v>9</v>
      </c>
      <c r="E1788" s="101">
        <v>0</v>
      </c>
      <c r="F1788" s="101">
        <v>0</v>
      </c>
      <c r="G1788" s="101">
        <v>12</v>
      </c>
      <c r="H1788" s="101" t="s">
        <v>14329</v>
      </c>
    </row>
    <row r="1789" spans="1:8" x14ac:dyDescent="0.25">
      <c r="A1789" s="116" t="s">
        <v>5912</v>
      </c>
      <c r="B1789" s="8" t="s">
        <v>5913</v>
      </c>
      <c r="C1789" s="8">
        <v>0</v>
      </c>
      <c r="D1789" s="8">
        <v>3</v>
      </c>
      <c r="E1789" s="8">
        <v>9</v>
      </c>
      <c r="F1789" s="8">
        <v>0</v>
      </c>
      <c r="G1789" s="8">
        <v>12</v>
      </c>
      <c r="H1789" s="8" t="s">
        <v>14328</v>
      </c>
    </row>
    <row r="1790" spans="1:8" x14ac:dyDescent="0.25">
      <c r="A1790" s="116" t="s">
        <v>5916</v>
      </c>
      <c r="B1790" s="8" t="s">
        <v>5917</v>
      </c>
      <c r="C1790" s="8">
        <v>0</v>
      </c>
      <c r="D1790" s="8">
        <v>3</v>
      </c>
      <c r="E1790" s="8">
        <v>0</v>
      </c>
      <c r="F1790" s="8">
        <v>0</v>
      </c>
      <c r="G1790" s="8">
        <v>3</v>
      </c>
      <c r="H1790" s="8" t="s">
        <v>14328</v>
      </c>
    </row>
    <row r="1791" spans="1:8" x14ac:dyDescent="0.25">
      <c r="A1791" s="116" t="s">
        <v>5922</v>
      </c>
      <c r="B1791" s="8" t="s">
        <v>5923</v>
      </c>
      <c r="C1791" s="8">
        <v>0</v>
      </c>
      <c r="D1791" s="8">
        <v>3</v>
      </c>
      <c r="E1791" s="8">
        <v>6</v>
      </c>
      <c r="F1791" s="8">
        <v>0</v>
      </c>
      <c r="G1791" s="8">
        <v>9</v>
      </c>
      <c r="H1791" s="8" t="s">
        <v>14328</v>
      </c>
    </row>
    <row r="1792" spans="1:8" x14ac:dyDescent="0.25">
      <c r="A1792" s="105" t="s">
        <v>5927</v>
      </c>
      <c r="B1792" s="70" t="s">
        <v>5928</v>
      </c>
      <c r="C1792" s="70">
        <v>3</v>
      </c>
      <c r="D1792" s="70">
        <v>4</v>
      </c>
      <c r="E1792" s="70">
        <v>10</v>
      </c>
      <c r="F1792" s="70">
        <v>3</v>
      </c>
      <c r="G1792" s="70">
        <v>20</v>
      </c>
      <c r="H1792" s="70" t="s">
        <v>197</v>
      </c>
    </row>
    <row r="1793" spans="1:8" x14ac:dyDescent="0.25">
      <c r="A1793" s="145" t="s">
        <v>5931</v>
      </c>
      <c r="B1793" s="75" t="s">
        <v>5932</v>
      </c>
      <c r="C1793" s="75">
        <v>0</v>
      </c>
      <c r="D1793" s="75">
        <v>3</v>
      </c>
      <c r="E1793" s="75">
        <v>9</v>
      </c>
      <c r="F1793" s="75">
        <v>3</v>
      </c>
      <c r="G1793" s="75">
        <v>15</v>
      </c>
      <c r="H1793" s="75" t="s">
        <v>942</v>
      </c>
    </row>
    <row r="1794" spans="1:8" x14ac:dyDescent="0.25">
      <c r="A1794" s="105" t="s">
        <v>5935</v>
      </c>
      <c r="B1794" s="70" t="s">
        <v>10313</v>
      </c>
      <c r="C1794" s="70">
        <v>0</v>
      </c>
      <c r="D1794" s="70">
        <v>3</v>
      </c>
      <c r="E1794" s="70">
        <v>10</v>
      </c>
      <c r="F1794" s="70">
        <v>3</v>
      </c>
      <c r="G1794" s="70">
        <v>16</v>
      </c>
      <c r="H1794" s="70" t="s">
        <v>197</v>
      </c>
    </row>
    <row r="1795" spans="1:8" x14ac:dyDescent="0.25">
      <c r="A1795" s="115" t="s">
        <v>14827</v>
      </c>
      <c r="B1795" s="101" t="s">
        <v>14829</v>
      </c>
      <c r="C1795" s="101">
        <v>0</v>
      </c>
      <c r="D1795" s="101">
        <v>0</v>
      </c>
      <c r="E1795" s="101">
        <v>6</v>
      </c>
      <c r="F1795" s="101">
        <v>0</v>
      </c>
      <c r="G1795" s="101">
        <v>6</v>
      </c>
      <c r="H1795" s="101" t="s">
        <v>14377</v>
      </c>
    </row>
    <row r="1796" spans="1:8" x14ac:dyDescent="0.25">
      <c r="A1796" s="145" t="s">
        <v>5939</v>
      </c>
      <c r="B1796" s="75" t="s">
        <v>5940</v>
      </c>
      <c r="C1796" s="75">
        <v>3</v>
      </c>
      <c r="D1796" s="75">
        <v>3</v>
      </c>
      <c r="E1796" s="75">
        <v>12</v>
      </c>
      <c r="F1796" s="75">
        <v>3</v>
      </c>
      <c r="G1796" s="75">
        <v>21</v>
      </c>
      <c r="H1796" s="75" t="s">
        <v>942</v>
      </c>
    </row>
    <row r="1797" spans="1:8" x14ac:dyDescent="0.25">
      <c r="A1797" s="115" t="s">
        <v>14799</v>
      </c>
      <c r="B1797" s="101" t="s">
        <v>14801</v>
      </c>
      <c r="C1797" s="101">
        <v>0</v>
      </c>
      <c r="D1797" s="101">
        <v>6</v>
      </c>
      <c r="E1797" s="101">
        <v>6</v>
      </c>
      <c r="F1797" s="101">
        <v>0</v>
      </c>
      <c r="G1797" s="101">
        <v>12</v>
      </c>
      <c r="H1797" s="101" t="s">
        <v>14399</v>
      </c>
    </row>
    <row r="1798" spans="1:8" x14ac:dyDescent="0.25">
      <c r="A1798" s="109" t="s">
        <v>5942</v>
      </c>
      <c r="B1798" s="10" t="s">
        <v>5943</v>
      </c>
      <c r="C1798" s="10">
        <v>3</v>
      </c>
      <c r="D1798" s="10">
        <v>3</v>
      </c>
      <c r="E1798" s="10">
        <v>6</v>
      </c>
      <c r="F1798" s="10">
        <v>0</v>
      </c>
      <c r="G1798" s="10">
        <v>12</v>
      </c>
      <c r="H1798" s="10" t="s">
        <v>520</v>
      </c>
    </row>
    <row r="1799" spans="1:8" x14ac:dyDescent="0.25">
      <c r="A1799" s="109" t="s">
        <v>5946</v>
      </c>
      <c r="B1799" s="10" t="s">
        <v>5947</v>
      </c>
      <c r="C1799" s="10">
        <v>0</v>
      </c>
      <c r="D1799" s="10">
        <v>3</v>
      </c>
      <c r="E1799" s="10">
        <v>6</v>
      </c>
      <c r="F1799" s="10">
        <v>0</v>
      </c>
      <c r="G1799" s="10">
        <v>9</v>
      </c>
      <c r="H1799" s="10" t="s">
        <v>520</v>
      </c>
    </row>
    <row r="1800" spans="1:8" x14ac:dyDescent="0.25">
      <c r="A1800" s="105" t="s">
        <v>5953</v>
      </c>
      <c r="B1800" s="70" t="s">
        <v>5954</v>
      </c>
      <c r="C1800" s="70">
        <v>0</v>
      </c>
      <c r="D1800" s="70">
        <v>3</v>
      </c>
      <c r="E1800" s="70">
        <v>0</v>
      </c>
      <c r="F1800" s="70">
        <v>0</v>
      </c>
      <c r="G1800" s="70">
        <v>3</v>
      </c>
      <c r="H1800" s="70" t="s">
        <v>197</v>
      </c>
    </row>
    <row r="1801" spans="1:8" x14ac:dyDescent="0.25">
      <c r="A1801" s="171" t="s">
        <v>5956</v>
      </c>
      <c r="B1801" s="172" t="s">
        <v>5957</v>
      </c>
      <c r="C1801" s="172">
        <v>3</v>
      </c>
      <c r="D1801" s="172">
        <v>3</v>
      </c>
      <c r="E1801" s="172">
        <v>10</v>
      </c>
      <c r="F1801" s="172">
        <v>3</v>
      </c>
      <c r="G1801" s="172">
        <v>19</v>
      </c>
      <c r="H1801" s="172" t="s">
        <v>397</v>
      </c>
    </row>
    <row r="1802" spans="1:8" x14ac:dyDescent="0.25">
      <c r="A1802" s="171" t="s">
        <v>5959</v>
      </c>
      <c r="B1802" s="172" t="s">
        <v>5960</v>
      </c>
      <c r="C1802" s="172">
        <v>0</v>
      </c>
      <c r="D1802" s="172">
        <v>3</v>
      </c>
      <c r="E1802" s="172">
        <v>9</v>
      </c>
      <c r="F1802" s="172">
        <v>3</v>
      </c>
      <c r="G1802" s="172">
        <v>15</v>
      </c>
      <c r="H1802" s="172" t="s">
        <v>397</v>
      </c>
    </row>
    <row r="1803" spans="1:8" x14ac:dyDescent="0.25">
      <c r="A1803" s="115" t="s">
        <v>15020</v>
      </c>
      <c r="B1803" s="101" t="s">
        <v>15021</v>
      </c>
      <c r="C1803" s="101">
        <v>0</v>
      </c>
      <c r="D1803" s="101">
        <v>1</v>
      </c>
      <c r="E1803" s="101">
        <v>0</v>
      </c>
      <c r="F1803" s="101">
        <v>0</v>
      </c>
      <c r="G1803" s="101">
        <v>1</v>
      </c>
      <c r="H1803" s="101" t="s">
        <v>14377</v>
      </c>
    </row>
    <row r="1804" spans="1:8" x14ac:dyDescent="0.25">
      <c r="A1804" s="73" t="s">
        <v>5962</v>
      </c>
      <c r="B1804" s="3" t="s">
        <v>5963</v>
      </c>
      <c r="C1804" s="3">
        <v>3</v>
      </c>
      <c r="D1804" s="3">
        <v>3</v>
      </c>
      <c r="E1804" s="3">
        <v>9</v>
      </c>
      <c r="F1804" s="3">
        <v>0</v>
      </c>
      <c r="G1804" s="3">
        <v>15</v>
      </c>
      <c r="H1804" s="3" t="s">
        <v>12324</v>
      </c>
    </row>
    <row r="1805" spans="1:8" x14ac:dyDescent="0.25">
      <c r="A1805" s="73" t="s">
        <v>13733</v>
      </c>
      <c r="B1805" s="3" t="s">
        <v>13734</v>
      </c>
      <c r="C1805" s="3">
        <v>0</v>
      </c>
      <c r="D1805" s="3">
        <v>3</v>
      </c>
      <c r="E1805" s="3">
        <v>9</v>
      </c>
      <c r="F1805" s="3">
        <v>0</v>
      </c>
      <c r="G1805" s="3">
        <v>12</v>
      </c>
      <c r="H1805" s="3" t="s">
        <v>12324</v>
      </c>
    </row>
    <row r="1806" spans="1:8" x14ac:dyDescent="0.25">
      <c r="A1806" s="115" t="s">
        <v>14384</v>
      </c>
      <c r="B1806" s="101" t="s">
        <v>14386</v>
      </c>
      <c r="C1806" s="101">
        <v>3</v>
      </c>
      <c r="D1806" s="101">
        <v>6</v>
      </c>
      <c r="E1806" s="101">
        <v>0</v>
      </c>
      <c r="F1806" s="101">
        <v>0</v>
      </c>
      <c r="G1806" s="101">
        <v>9</v>
      </c>
      <c r="H1806" s="101" t="s">
        <v>14329</v>
      </c>
    </row>
    <row r="1807" spans="1:8" x14ac:dyDescent="0.25">
      <c r="A1807" s="104" t="s">
        <v>5968</v>
      </c>
      <c r="B1807" s="12" t="s">
        <v>5969</v>
      </c>
      <c r="C1807" s="12">
        <v>0</v>
      </c>
      <c r="D1807" s="12">
        <v>3</v>
      </c>
      <c r="E1807" s="12">
        <v>5</v>
      </c>
      <c r="F1807" s="12">
        <v>0</v>
      </c>
      <c r="G1807" s="12">
        <v>8</v>
      </c>
      <c r="H1807" s="12" t="s">
        <v>12305</v>
      </c>
    </row>
    <row r="1808" spans="1:8" x14ac:dyDescent="0.25">
      <c r="A1808" s="116" t="s">
        <v>5976</v>
      </c>
      <c r="B1808" s="8" t="s">
        <v>5977</v>
      </c>
      <c r="C1808" s="8">
        <v>3</v>
      </c>
      <c r="D1808" s="8">
        <v>3</v>
      </c>
      <c r="E1808" s="8">
        <v>9</v>
      </c>
      <c r="F1808" s="8">
        <v>3</v>
      </c>
      <c r="G1808" s="8">
        <v>18</v>
      </c>
      <c r="H1808" s="8" t="s">
        <v>14328</v>
      </c>
    </row>
    <row r="1809" spans="1:8" x14ac:dyDescent="0.25">
      <c r="A1809" s="116" t="s">
        <v>18494</v>
      </c>
      <c r="B1809" s="8" t="s">
        <v>18495</v>
      </c>
      <c r="C1809" s="8">
        <v>0</v>
      </c>
      <c r="D1809" s="8">
        <v>0</v>
      </c>
      <c r="E1809" s="8">
        <v>6</v>
      </c>
      <c r="F1809" s="8">
        <v>0</v>
      </c>
      <c r="G1809" s="8">
        <v>6</v>
      </c>
      <c r="H1809" s="8" t="s">
        <v>14328</v>
      </c>
    </row>
    <row r="1810" spans="1:8" x14ac:dyDescent="0.25">
      <c r="A1810" s="145" t="s">
        <v>21182</v>
      </c>
      <c r="B1810" s="75" t="s">
        <v>21179</v>
      </c>
      <c r="C1810" s="75">
        <v>0</v>
      </c>
      <c r="D1810" s="75">
        <v>3</v>
      </c>
      <c r="E1810" s="75">
        <v>3</v>
      </c>
      <c r="F1810" s="75">
        <v>0</v>
      </c>
      <c r="G1810" s="75">
        <v>6</v>
      </c>
      <c r="H1810" s="75" t="s">
        <v>942</v>
      </c>
    </row>
    <row r="1811" spans="1:8" x14ac:dyDescent="0.25">
      <c r="A1811" s="116" t="s">
        <v>5981</v>
      </c>
      <c r="B1811" s="8" t="s">
        <v>5982</v>
      </c>
      <c r="C1811" s="8">
        <v>3</v>
      </c>
      <c r="D1811" s="8">
        <v>3</v>
      </c>
      <c r="E1811" s="8">
        <v>10</v>
      </c>
      <c r="F1811" s="8">
        <v>3</v>
      </c>
      <c r="G1811" s="8">
        <v>19</v>
      </c>
      <c r="H1811" s="8" t="s">
        <v>14328</v>
      </c>
    </row>
    <row r="1812" spans="1:8" x14ac:dyDescent="0.25">
      <c r="A1812" s="171" t="s">
        <v>5985</v>
      </c>
      <c r="B1812" s="172" t="s">
        <v>5986</v>
      </c>
      <c r="C1812" s="172">
        <v>0</v>
      </c>
      <c r="D1812" s="172">
        <v>3</v>
      </c>
      <c r="E1812" s="172">
        <v>3</v>
      </c>
      <c r="F1812" s="172">
        <v>3</v>
      </c>
      <c r="G1812" s="172">
        <v>9</v>
      </c>
      <c r="H1812" s="172" t="s">
        <v>397</v>
      </c>
    </row>
    <row r="1813" spans="1:8" x14ac:dyDescent="0.25">
      <c r="A1813" s="171" t="s">
        <v>7029</v>
      </c>
      <c r="B1813" s="172" t="s">
        <v>7030</v>
      </c>
      <c r="C1813" s="172">
        <v>0</v>
      </c>
      <c r="D1813" s="172">
        <v>0</v>
      </c>
      <c r="E1813" s="172">
        <v>9</v>
      </c>
      <c r="F1813" s="172">
        <v>6</v>
      </c>
      <c r="G1813" s="172">
        <v>15</v>
      </c>
      <c r="H1813" s="172" t="s">
        <v>397</v>
      </c>
    </row>
    <row r="1814" spans="1:8" x14ac:dyDescent="0.25">
      <c r="A1814" s="105" t="s">
        <v>5988</v>
      </c>
      <c r="B1814" s="70" t="s">
        <v>195</v>
      </c>
      <c r="C1814" s="70">
        <v>3</v>
      </c>
      <c r="D1814" s="70">
        <v>3</v>
      </c>
      <c r="E1814" s="70">
        <v>9</v>
      </c>
      <c r="F1814" s="70">
        <v>0</v>
      </c>
      <c r="G1814" s="70">
        <v>15</v>
      </c>
      <c r="H1814" s="70" t="s">
        <v>197</v>
      </c>
    </row>
    <row r="1815" spans="1:8" x14ac:dyDescent="0.25">
      <c r="A1815" s="115" t="s">
        <v>14989</v>
      </c>
      <c r="B1815" s="101" t="s">
        <v>14990</v>
      </c>
      <c r="C1815" s="101">
        <v>2</v>
      </c>
      <c r="D1815" s="101">
        <v>3</v>
      </c>
      <c r="E1815" s="101">
        <v>6</v>
      </c>
      <c r="F1815" s="101">
        <v>0</v>
      </c>
      <c r="G1815" s="101">
        <v>11</v>
      </c>
      <c r="H1815" s="101" t="s">
        <v>14377</v>
      </c>
    </row>
    <row r="1816" spans="1:8" x14ac:dyDescent="0.25">
      <c r="A1816" s="115" t="s">
        <v>15197</v>
      </c>
      <c r="B1816" s="101" t="s">
        <v>15148</v>
      </c>
      <c r="C1816" s="101">
        <v>3</v>
      </c>
      <c r="D1816" s="101">
        <v>6</v>
      </c>
      <c r="E1816" s="101">
        <v>9</v>
      </c>
      <c r="F1816" s="101">
        <v>0</v>
      </c>
      <c r="G1816" s="101">
        <v>18</v>
      </c>
      <c r="H1816" s="101" t="s">
        <v>14329</v>
      </c>
    </row>
    <row r="1817" spans="1:8" x14ac:dyDescent="0.25">
      <c r="A1817" s="115" t="s">
        <v>15146</v>
      </c>
      <c r="B1817" s="101" t="s">
        <v>15147</v>
      </c>
      <c r="C1817" s="101">
        <v>0</v>
      </c>
      <c r="D1817" s="101">
        <v>6</v>
      </c>
      <c r="E1817" s="101">
        <v>6</v>
      </c>
      <c r="F1817" s="101">
        <v>3</v>
      </c>
      <c r="G1817" s="101">
        <v>15</v>
      </c>
      <c r="H1817" s="101" t="s">
        <v>14329</v>
      </c>
    </row>
    <row r="1818" spans="1:8" x14ac:dyDescent="0.25">
      <c r="A1818" s="115" t="s">
        <v>15614</v>
      </c>
      <c r="B1818" s="101" t="s">
        <v>15958</v>
      </c>
      <c r="C1818" s="101">
        <v>0</v>
      </c>
      <c r="D1818" s="101">
        <v>6</v>
      </c>
      <c r="E1818" s="101">
        <v>9</v>
      </c>
      <c r="F1818" s="101">
        <v>3</v>
      </c>
      <c r="G1818" s="101">
        <v>18</v>
      </c>
      <c r="H1818" s="101" t="s">
        <v>14329</v>
      </c>
    </row>
    <row r="1819" spans="1:8" x14ac:dyDescent="0.25">
      <c r="A1819" s="115" t="s">
        <v>19428</v>
      </c>
      <c r="B1819" s="101" t="s">
        <v>20737</v>
      </c>
      <c r="C1819" s="101">
        <v>0</v>
      </c>
      <c r="D1819" s="101">
        <v>0</v>
      </c>
      <c r="E1819" s="101">
        <v>3</v>
      </c>
      <c r="F1819" s="101">
        <v>0</v>
      </c>
      <c r="G1819" s="101">
        <v>3</v>
      </c>
      <c r="H1819" s="101" t="s">
        <v>14329</v>
      </c>
    </row>
    <row r="1820" spans="1:8" x14ac:dyDescent="0.25">
      <c r="A1820" s="104" t="s">
        <v>5991</v>
      </c>
      <c r="B1820" s="12" t="s">
        <v>5992</v>
      </c>
      <c r="C1820" s="12">
        <v>0</v>
      </c>
      <c r="D1820" s="12">
        <v>3</v>
      </c>
      <c r="E1820" s="12">
        <v>9</v>
      </c>
      <c r="F1820" s="12">
        <v>0</v>
      </c>
      <c r="G1820" s="12">
        <v>12</v>
      </c>
      <c r="H1820" s="12" t="s">
        <v>12305</v>
      </c>
    </row>
    <row r="1821" spans="1:8" x14ac:dyDescent="0.25">
      <c r="A1821" s="115" t="s">
        <v>16127</v>
      </c>
      <c r="B1821" s="101" t="s">
        <v>17002</v>
      </c>
      <c r="C1821" s="101">
        <v>2</v>
      </c>
      <c r="D1821" s="101">
        <v>7</v>
      </c>
      <c r="E1821" s="101">
        <v>3</v>
      </c>
      <c r="F1821" s="101">
        <v>0</v>
      </c>
      <c r="G1821" s="101">
        <v>12</v>
      </c>
      <c r="H1821" s="101" t="s">
        <v>14377</v>
      </c>
    </row>
    <row r="1822" spans="1:8" x14ac:dyDescent="0.25">
      <c r="A1822" s="115" t="s">
        <v>16319</v>
      </c>
      <c r="B1822" s="101" t="s">
        <v>17003</v>
      </c>
      <c r="C1822" s="101">
        <v>0</v>
      </c>
      <c r="D1822" s="101">
        <v>0</v>
      </c>
      <c r="E1822" s="101">
        <v>3</v>
      </c>
      <c r="F1822" s="101">
        <v>3</v>
      </c>
      <c r="G1822" s="101">
        <v>6</v>
      </c>
      <c r="H1822" s="101" t="s">
        <v>14377</v>
      </c>
    </row>
    <row r="1823" spans="1:8" x14ac:dyDescent="0.25">
      <c r="A1823" s="115" t="s">
        <v>15427</v>
      </c>
      <c r="B1823" s="101" t="s">
        <v>15429</v>
      </c>
      <c r="C1823" s="101">
        <v>3</v>
      </c>
      <c r="D1823" s="101">
        <v>6</v>
      </c>
      <c r="E1823" s="101">
        <v>0</v>
      </c>
      <c r="F1823" s="101">
        <v>0</v>
      </c>
      <c r="G1823" s="101">
        <v>9</v>
      </c>
      <c r="H1823" s="101" t="s">
        <v>14377</v>
      </c>
    </row>
    <row r="1824" spans="1:8" x14ac:dyDescent="0.25">
      <c r="A1824" s="105" t="s">
        <v>12724</v>
      </c>
      <c r="B1824" s="70" t="s">
        <v>12726</v>
      </c>
      <c r="C1824" s="70">
        <v>0</v>
      </c>
      <c r="D1824" s="70">
        <v>3</v>
      </c>
      <c r="E1824" s="70">
        <v>3</v>
      </c>
      <c r="F1824" s="70">
        <v>0</v>
      </c>
      <c r="G1824" s="70">
        <v>6</v>
      </c>
      <c r="H1824" s="70" t="s">
        <v>197</v>
      </c>
    </row>
    <row r="1825" spans="1:8" x14ac:dyDescent="0.25">
      <c r="A1825" s="105" t="s">
        <v>5996</v>
      </c>
      <c r="B1825" s="70" t="s">
        <v>5997</v>
      </c>
      <c r="C1825" s="70">
        <v>3</v>
      </c>
      <c r="D1825" s="70">
        <v>3</v>
      </c>
      <c r="E1825" s="70">
        <v>6</v>
      </c>
      <c r="F1825" s="70">
        <v>0</v>
      </c>
      <c r="G1825" s="70">
        <v>12</v>
      </c>
      <c r="H1825" s="70" t="s">
        <v>197</v>
      </c>
    </row>
    <row r="1826" spans="1:8" x14ac:dyDescent="0.25">
      <c r="A1826" s="105" t="s">
        <v>17653</v>
      </c>
      <c r="B1826" s="70" t="s">
        <v>17655</v>
      </c>
      <c r="C1826" s="70">
        <v>0</v>
      </c>
      <c r="D1826" s="70">
        <v>3</v>
      </c>
      <c r="E1826" s="70">
        <v>9</v>
      </c>
      <c r="F1826" s="70">
        <v>0</v>
      </c>
      <c r="G1826" s="70">
        <v>12</v>
      </c>
      <c r="H1826" s="70" t="s">
        <v>197</v>
      </c>
    </row>
    <row r="1827" spans="1:8" x14ac:dyDescent="0.25">
      <c r="A1827" s="116" t="s">
        <v>6693</v>
      </c>
      <c r="B1827" s="8" t="s">
        <v>6694</v>
      </c>
      <c r="C1827" s="8">
        <v>0</v>
      </c>
      <c r="D1827" s="8">
        <v>0</v>
      </c>
      <c r="E1827" s="8">
        <v>3</v>
      </c>
      <c r="F1827" s="8">
        <v>0</v>
      </c>
      <c r="G1827" s="8">
        <v>3</v>
      </c>
      <c r="H1827" s="8" t="s">
        <v>14328</v>
      </c>
    </row>
    <row r="1828" spans="1:8" x14ac:dyDescent="0.25">
      <c r="A1828" s="115" t="s">
        <v>14698</v>
      </c>
      <c r="B1828" s="101" t="s">
        <v>14699</v>
      </c>
      <c r="C1828" s="101">
        <v>0</v>
      </c>
      <c r="D1828" s="101">
        <v>0</v>
      </c>
      <c r="E1828" s="101">
        <v>6</v>
      </c>
      <c r="F1828" s="101">
        <v>0</v>
      </c>
      <c r="G1828" s="101">
        <v>6</v>
      </c>
      <c r="H1828" s="101" t="s">
        <v>14403</v>
      </c>
    </row>
    <row r="1829" spans="1:8" x14ac:dyDescent="0.25">
      <c r="A1829" s="171" t="s">
        <v>5999</v>
      </c>
      <c r="B1829" s="172" t="s">
        <v>6000</v>
      </c>
      <c r="C1829" s="172">
        <v>0</v>
      </c>
      <c r="D1829" s="172">
        <v>3</v>
      </c>
      <c r="E1829" s="172">
        <v>9</v>
      </c>
      <c r="F1829" s="172">
        <v>3</v>
      </c>
      <c r="G1829" s="172">
        <v>15</v>
      </c>
      <c r="H1829" s="172" t="s">
        <v>397</v>
      </c>
    </row>
    <row r="1830" spans="1:8" x14ac:dyDescent="0.25">
      <c r="A1830" s="104" t="s">
        <v>6004</v>
      </c>
      <c r="B1830" s="12" t="s">
        <v>6005</v>
      </c>
      <c r="C1830" s="12">
        <v>1</v>
      </c>
      <c r="D1830" s="12">
        <v>2</v>
      </c>
      <c r="E1830" s="12">
        <v>4</v>
      </c>
      <c r="F1830" s="12">
        <v>0</v>
      </c>
      <c r="G1830" s="12">
        <v>7</v>
      </c>
      <c r="H1830" s="12" t="s">
        <v>12305</v>
      </c>
    </row>
    <row r="1831" spans="1:8" x14ac:dyDescent="0.25">
      <c r="A1831" s="171" t="s">
        <v>23054</v>
      </c>
      <c r="B1831" s="172" t="s">
        <v>23056</v>
      </c>
      <c r="C1831" s="172">
        <v>0</v>
      </c>
      <c r="D1831" s="172">
        <v>0</v>
      </c>
      <c r="E1831" s="172">
        <v>6</v>
      </c>
      <c r="F1831" s="172">
        <v>0</v>
      </c>
      <c r="G1831" s="172">
        <v>6</v>
      </c>
      <c r="H1831" s="172" t="s">
        <v>397</v>
      </c>
    </row>
    <row r="1832" spans="1:8" x14ac:dyDescent="0.25">
      <c r="A1832" s="171" t="s">
        <v>6008</v>
      </c>
      <c r="B1832" s="172" t="s">
        <v>6009</v>
      </c>
      <c r="C1832" s="172">
        <v>0</v>
      </c>
      <c r="D1832" s="172">
        <v>3</v>
      </c>
      <c r="E1832" s="172">
        <v>10</v>
      </c>
      <c r="F1832" s="172">
        <v>3</v>
      </c>
      <c r="G1832" s="172">
        <v>16</v>
      </c>
      <c r="H1832" s="172" t="s">
        <v>397</v>
      </c>
    </row>
    <row r="1833" spans="1:8" x14ac:dyDescent="0.25">
      <c r="A1833" s="145" t="s">
        <v>6012</v>
      </c>
      <c r="B1833" s="75" t="s">
        <v>6013</v>
      </c>
      <c r="C1833" s="75">
        <v>3</v>
      </c>
      <c r="D1833" s="75">
        <v>3</v>
      </c>
      <c r="E1833" s="75">
        <v>12</v>
      </c>
      <c r="F1833" s="75">
        <v>6</v>
      </c>
      <c r="G1833" s="75">
        <v>24</v>
      </c>
      <c r="H1833" s="75" t="s">
        <v>942</v>
      </c>
    </row>
    <row r="1834" spans="1:8" x14ac:dyDescent="0.25">
      <c r="A1834" s="73" t="s">
        <v>6015</v>
      </c>
      <c r="B1834" s="3" t="s">
        <v>6016</v>
      </c>
      <c r="C1834" s="3">
        <v>0</v>
      </c>
      <c r="D1834" s="3">
        <v>3</v>
      </c>
      <c r="E1834" s="3">
        <v>6</v>
      </c>
      <c r="F1834" s="3">
        <v>0</v>
      </c>
      <c r="G1834" s="3">
        <v>9</v>
      </c>
      <c r="H1834" s="3" t="s">
        <v>12324</v>
      </c>
    </row>
    <row r="1835" spans="1:8" x14ac:dyDescent="0.25">
      <c r="A1835" s="171" t="s">
        <v>6020</v>
      </c>
      <c r="B1835" s="172" t="s">
        <v>6021</v>
      </c>
      <c r="C1835" s="172">
        <v>0</v>
      </c>
      <c r="D1835" s="172">
        <v>3</v>
      </c>
      <c r="E1835" s="172">
        <v>9</v>
      </c>
      <c r="F1835" s="172">
        <v>3</v>
      </c>
      <c r="G1835" s="172">
        <v>15</v>
      </c>
      <c r="H1835" s="172" t="s">
        <v>397</v>
      </c>
    </row>
    <row r="1836" spans="1:8" x14ac:dyDescent="0.25">
      <c r="A1836" s="171" t="s">
        <v>6023</v>
      </c>
      <c r="B1836" s="172" t="s">
        <v>6024</v>
      </c>
      <c r="C1836" s="172">
        <v>2</v>
      </c>
      <c r="D1836" s="172">
        <v>3</v>
      </c>
      <c r="E1836" s="172">
        <v>9</v>
      </c>
      <c r="F1836" s="172">
        <v>3</v>
      </c>
      <c r="G1836" s="172">
        <v>17</v>
      </c>
      <c r="H1836" s="172" t="s">
        <v>397</v>
      </c>
    </row>
    <row r="1837" spans="1:8" x14ac:dyDescent="0.25">
      <c r="A1837" s="171" t="s">
        <v>12461</v>
      </c>
      <c r="B1837" s="172" t="s">
        <v>12463</v>
      </c>
      <c r="C1837" s="172">
        <v>0</v>
      </c>
      <c r="D1837" s="172">
        <v>0</v>
      </c>
      <c r="E1837" s="172">
        <v>6</v>
      </c>
      <c r="F1837" s="172">
        <v>0</v>
      </c>
      <c r="G1837" s="172">
        <v>6</v>
      </c>
      <c r="H1837" s="172" t="s">
        <v>397</v>
      </c>
    </row>
    <row r="1838" spans="1:8" x14ac:dyDescent="0.25">
      <c r="A1838" s="73" t="s">
        <v>6029</v>
      </c>
      <c r="B1838" s="3" t="s">
        <v>6030</v>
      </c>
      <c r="C1838" s="3">
        <v>0</v>
      </c>
      <c r="D1838" s="3">
        <v>3</v>
      </c>
      <c r="E1838" s="3">
        <v>9</v>
      </c>
      <c r="F1838" s="3">
        <v>0</v>
      </c>
      <c r="G1838" s="3">
        <v>12</v>
      </c>
      <c r="H1838" s="3" t="s">
        <v>12324</v>
      </c>
    </row>
    <row r="1839" spans="1:8" x14ac:dyDescent="0.25">
      <c r="A1839" s="73" t="s">
        <v>12453</v>
      </c>
      <c r="B1839" s="3" t="s">
        <v>12455</v>
      </c>
      <c r="C1839" s="3">
        <v>0</v>
      </c>
      <c r="D1839" s="3">
        <v>3</v>
      </c>
      <c r="E1839" s="3">
        <v>3</v>
      </c>
      <c r="F1839" s="3">
        <v>0</v>
      </c>
      <c r="G1839" s="3">
        <v>6</v>
      </c>
      <c r="H1839" s="3" t="s">
        <v>12324</v>
      </c>
    </row>
    <row r="1840" spans="1:8" x14ac:dyDescent="0.25">
      <c r="A1840" s="109" t="s">
        <v>6034</v>
      </c>
      <c r="B1840" s="10" t="s">
        <v>6035</v>
      </c>
      <c r="C1840" s="10">
        <v>3</v>
      </c>
      <c r="D1840" s="10">
        <v>3</v>
      </c>
      <c r="E1840" s="10">
        <v>0</v>
      </c>
      <c r="F1840" s="10">
        <v>0</v>
      </c>
      <c r="G1840" s="10">
        <v>6</v>
      </c>
      <c r="H1840" s="10" t="s">
        <v>520</v>
      </c>
    </row>
    <row r="1841" spans="1:8" x14ac:dyDescent="0.25">
      <c r="A1841" s="116" t="s">
        <v>14120</v>
      </c>
      <c r="B1841" s="8" t="s">
        <v>14122</v>
      </c>
      <c r="C1841" s="8">
        <v>0</v>
      </c>
      <c r="D1841" s="8">
        <v>0</v>
      </c>
      <c r="E1841" s="8">
        <v>6</v>
      </c>
      <c r="F1841" s="8">
        <v>0</v>
      </c>
      <c r="G1841" s="8">
        <v>6</v>
      </c>
      <c r="H1841" s="8" t="s">
        <v>14328</v>
      </c>
    </row>
    <row r="1842" spans="1:8" x14ac:dyDescent="0.25">
      <c r="A1842" s="115" t="s">
        <v>15372</v>
      </c>
      <c r="B1842" s="101" t="s">
        <v>15373</v>
      </c>
      <c r="C1842" s="101">
        <v>3</v>
      </c>
      <c r="D1842" s="101">
        <v>3</v>
      </c>
      <c r="E1842" s="101">
        <v>0</v>
      </c>
      <c r="F1842" s="101">
        <v>0</v>
      </c>
      <c r="G1842" s="101">
        <v>6</v>
      </c>
      <c r="H1842" s="101" t="s">
        <v>14329</v>
      </c>
    </row>
    <row r="1843" spans="1:8" x14ac:dyDescent="0.25">
      <c r="A1843" s="115" t="s">
        <v>14888</v>
      </c>
      <c r="B1843" s="101" t="s">
        <v>14890</v>
      </c>
      <c r="C1843" s="101">
        <v>3</v>
      </c>
      <c r="D1843" s="101">
        <v>6</v>
      </c>
      <c r="E1843" s="101">
        <v>0</v>
      </c>
      <c r="F1843" s="101">
        <v>0</v>
      </c>
      <c r="G1843" s="101">
        <v>9</v>
      </c>
      <c r="H1843" s="101" t="s">
        <v>14403</v>
      </c>
    </row>
    <row r="1844" spans="1:8" x14ac:dyDescent="0.25">
      <c r="A1844" s="115" t="s">
        <v>15868</v>
      </c>
      <c r="B1844" s="101" t="s">
        <v>15050</v>
      </c>
      <c r="C1844" s="101">
        <v>2</v>
      </c>
      <c r="D1844" s="101">
        <v>2</v>
      </c>
      <c r="E1844" s="101">
        <v>0</v>
      </c>
      <c r="F1844" s="101">
        <v>0</v>
      </c>
      <c r="G1844" s="101">
        <v>4</v>
      </c>
      <c r="H1844" s="101" t="s">
        <v>14399</v>
      </c>
    </row>
    <row r="1845" spans="1:8" x14ac:dyDescent="0.25">
      <c r="A1845" s="115" t="s">
        <v>15049</v>
      </c>
      <c r="B1845" s="101" t="s">
        <v>15916</v>
      </c>
      <c r="C1845" s="101">
        <v>3</v>
      </c>
      <c r="D1845" s="101">
        <v>6</v>
      </c>
      <c r="E1845" s="101">
        <v>3</v>
      </c>
      <c r="F1845" s="101">
        <v>0</v>
      </c>
      <c r="G1845" s="101">
        <v>12</v>
      </c>
      <c r="H1845" s="101" t="s">
        <v>14399</v>
      </c>
    </row>
    <row r="1846" spans="1:8" x14ac:dyDescent="0.25">
      <c r="A1846" s="109" t="s">
        <v>6039</v>
      </c>
      <c r="B1846" s="10" t="s">
        <v>6040</v>
      </c>
      <c r="C1846" s="10">
        <v>0</v>
      </c>
      <c r="D1846" s="10">
        <v>3</v>
      </c>
      <c r="E1846" s="10">
        <v>6</v>
      </c>
      <c r="F1846" s="10">
        <v>0</v>
      </c>
      <c r="G1846" s="10">
        <v>9</v>
      </c>
      <c r="H1846" s="10" t="s">
        <v>520</v>
      </c>
    </row>
    <row r="1847" spans="1:8" x14ac:dyDescent="0.25">
      <c r="A1847" s="104" t="s">
        <v>6044</v>
      </c>
      <c r="B1847" s="12" t="s">
        <v>6045</v>
      </c>
      <c r="C1847" s="12">
        <v>3</v>
      </c>
      <c r="D1847" s="12">
        <v>3</v>
      </c>
      <c r="E1847" s="12">
        <v>6</v>
      </c>
      <c r="F1847" s="12">
        <v>0</v>
      </c>
      <c r="G1847" s="12">
        <v>12</v>
      </c>
      <c r="H1847" s="12" t="s">
        <v>12305</v>
      </c>
    </row>
    <row r="1848" spans="1:8" x14ac:dyDescent="0.25">
      <c r="A1848" s="115" t="s">
        <v>15535</v>
      </c>
      <c r="B1848" s="101" t="s">
        <v>15537</v>
      </c>
      <c r="C1848" s="101">
        <v>3</v>
      </c>
      <c r="D1848" s="101">
        <v>3</v>
      </c>
      <c r="E1848" s="101">
        <v>10</v>
      </c>
      <c r="F1848" s="101">
        <v>3</v>
      </c>
      <c r="G1848" s="101">
        <v>19</v>
      </c>
      <c r="H1848" s="101" t="s">
        <v>14399</v>
      </c>
    </row>
    <row r="1849" spans="1:8" x14ac:dyDescent="0.25">
      <c r="A1849" s="115" t="s">
        <v>15833</v>
      </c>
      <c r="B1849" s="101" t="s">
        <v>15835</v>
      </c>
      <c r="C1849" s="101">
        <v>0</v>
      </c>
      <c r="D1849" s="101">
        <v>3</v>
      </c>
      <c r="E1849" s="101">
        <v>9</v>
      </c>
      <c r="F1849" s="101">
        <v>3</v>
      </c>
      <c r="G1849" s="101">
        <v>15</v>
      </c>
      <c r="H1849" s="101" t="s">
        <v>14399</v>
      </c>
    </row>
    <row r="1850" spans="1:8" x14ac:dyDescent="0.25">
      <c r="A1850" s="73" t="s">
        <v>6048</v>
      </c>
      <c r="B1850" s="3" t="s">
        <v>6049</v>
      </c>
      <c r="C1850" s="3">
        <v>0</v>
      </c>
      <c r="D1850" s="3">
        <v>3</v>
      </c>
      <c r="E1850" s="3">
        <v>3</v>
      </c>
      <c r="F1850" s="3">
        <v>0</v>
      </c>
      <c r="G1850" s="3">
        <v>6</v>
      </c>
      <c r="H1850" s="3" t="s">
        <v>12324</v>
      </c>
    </row>
    <row r="1851" spans="1:8" x14ac:dyDescent="0.25">
      <c r="A1851" s="104" t="s">
        <v>6053</v>
      </c>
      <c r="B1851" s="12" t="s">
        <v>6054</v>
      </c>
      <c r="C1851" s="12">
        <v>3</v>
      </c>
      <c r="D1851" s="12">
        <v>3</v>
      </c>
      <c r="E1851" s="12">
        <v>6</v>
      </c>
      <c r="F1851" s="12">
        <v>0</v>
      </c>
      <c r="G1851" s="12">
        <v>12</v>
      </c>
      <c r="H1851" s="12" t="s">
        <v>12305</v>
      </c>
    </row>
    <row r="1852" spans="1:8" x14ac:dyDescent="0.25">
      <c r="A1852" s="104" t="s">
        <v>22791</v>
      </c>
      <c r="B1852" s="12" t="s">
        <v>22789</v>
      </c>
      <c r="C1852" s="12">
        <v>0</v>
      </c>
      <c r="D1852" s="12">
        <v>0</v>
      </c>
      <c r="E1852" s="12">
        <v>2</v>
      </c>
      <c r="F1852" s="12">
        <v>0</v>
      </c>
      <c r="G1852" s="12">
        <v>2</v>
      </c>
      <c r="H1852" s="12" t="s">
        <v>12305</v>
      </c>
    </row>
    <row r="1853" spans="1:8" x14ac:dyDescent="0.25">
      <c r="A1853" s="104" t="s">
        <v>6058</v>
      </c>
      <c r="B1853" s="12" t="s">
        <v>6059</v>
      </c>
      <c r="C1853" s="12">
        <v>2</v>
      </c>
      <c r="D1853" s="12">
        <v>3</v>
      </c>
      <c r="E1853" s="12">
        <v>6</v>
      </c>
      <c r="F1853" s="12">
        <v>0</v>
      </c>
      <c r="G1853" s="12">
        <v>11</v>
      </c>
      <c r="H1853" s="12" t="s">
        <v>12305</v>
      </c>
    </row>
    <row r="1854" spans="1:8" x14ac:dyDescent="0.25">
      <c r="A1854" s="171" t="s">
        <v>6062</v>
      </c>
      <c r="B1854" s="172" t="s">
        <v>6063</v>
      </c>
      <c r="C1854" s="172">
        <v>0</v>
      </c>
      <c r="D1854" s="172">
        <v>3</v>
      </c>
      <c r="E1854" s="172">
        <v>9</v>
      </c>
      <c r="F1854" s="172">
        <v>3</v>
      </c>
      <c r="G1854" s="172">
        <v>15</v>
      </c>
      <c r="H1854" s="172" t="s">
        <v>397</v>
      </c>
    </row>
    <row r="1855" spans="1:8" x14ac:dyDescent="0.25">
      <c r="A1855" s="115" t="s">
        <v>14683</v>
      </c>
      <c r="B1855" s="101" t="s">
        <v>14685</v>
      </c>
      <c r="C1855" s="101">
        <v>0</v>
      </c>
      <c r="D1855" s="101">
        <v>0</v>
      </c>
      <c r="E1855" s="101">
        <v>6</v>
      </c>
      <c r="F1855" s="101">
        <v>0</v>
      </c>
      <c r="G1855" s="101">
        <v>6</v>
      </c>
      <c r="H1855" s="101" t="s">
        <v>14403</v>
      </c>
    </row>
    <row r="1856" spans="1:8" x14ac:dyDescent="0.25">
      <c r="A1856" s="105" t="s">
        <v>6066</v>
      </c>
      <c r="B1856" s="70" t="s">
        <v>6067</v>
      </c>
      <c r="C1856" s="70">
        <v>0</v>
      </c>
      <c r="D1856" s="70">
        <v>3</v>
      </c>
      <c r="E1856" s="70">
        <v>6</v>
      </c>
      <c r="F1856" s="70">
        <v>3</v>
      </c>
      <c r="G1856" s="70">
        <v>12</v>
      </c>
      <c r="H1856" s="70" t="s">
        <v>197</v>
      </c>
    </row>
    <row r="1857" spans="1:8" x14ac:dyDescent="0.25">
      <c r="A1857" s="104" t="s">
        <v>22723</v>
      </c>
      <c r="B1857" s="12" t="s">
        <v>22722</v>
      </c>
      <c r="C1857" s="12">
        <v>0</v>
      </c>
      <c r="D1857" s="12">
        <v>3</v>
      </c>
      <c r="E1857" s="12">
        <v>6</v>
      </c>
      <c r="F1857" s="12">
        <v>0</v>
      </c>
      <c r="G1857" s="12">
        <v>9</v>
      </c>
      <c r="H1857" s="12" t="s">
        <v>12305</v>
      </c>
    </row>
    <row r="1858" spans="1:8" x14ac:dyDescent="0.25">
      <c r="A1858" s="115" t="s">
        <v>14760</v>
      </c>
      <c r="B1858" s="101" t="s">
        <v>14762</v>
      </c>
      <c r="C1858" s="101">
        <v>3</v>
      </c>
      <c r="D1858" s="101">
        <v>3</v>
      </c>
      <c r="E1858" s="101">
        <v>10</v>
      </c>
      <c r="F1858" s="101">
        <v>3</v>
      </c>
      <c r="G1858" s="101">
        <v>19</v>
      </c>
      <c r="H1858" s="101" t="s">
        <v>14403</v>
      </c>
    </row>
    <row r="1859" spans="1:8" x14ac:dyDescent="0.25">
      <c r="A1859" s="73" t="s">
        <v>6072</v>
      </c>
      <c r="B1859" s="3" t="s">
        <v>6073</v>
      </c>
      <c r="C1859" s="3">
        <v>0</v>
      </c>
      <c r="D1859" s="3">
        <v>3</v>
      </c>
      <c r="E1859" s="3">
        <v>6</v>
      </c>
      <c r="F1859" s="3">
        <v>0</v>
      </c>
      <c r="G1859" s="3">
        <v>9</v>
      </c>
      <c r="H1859" s="3" t="s">
        <v>12324</v>
      </c>
    </row>
    <row r="1860" spans="1:8" x14ac:dyDescent="0.25">
      <c r="A1860" s="73" t="s">
        <v>6077</v>
      </c>
      <c r="B1860" s="3" t="s">
        <v>6078</v>
      </c>
      <c r="C1860" s="3">
        <v>0</v>
      </c>
      <c r="D1860" s="3">
        <v>3</v>
      </c>
      <c r="E1860" s="3">
        <v>6</v>
      </c>
      <c r="F1860" s="3">
        <v>0</v>
      </c>
      <c r="G1860" s="3">
        <v>9</v>
      </c>
      <c r="H1860" s="3" t="s">
        <v>12324</v>
      </c>
    </row>
    <row r="1861" spans="1:8" x14ac:dyDescent="0.25">
      <c r="A1861" s="73" t="s">
        <v>6082</v>
      </c>
      <c r="B1861" s="3" t="s">
        <v>10393</v>
      </c>
      <c r="C1861" s="3">
        <v>0</v>
      </c>
      <c r="D1861" s="3">
        <v>3</v>
      </c>
      <c r="E1861" s="3">
        <v>6</v>
      </c>
      <c r="F1861" s="3">
        <v>0</v>
      </c>
      <c r="G1861" s="3">
        <v>9</v>
      </c>
      <c r="H1861" s="3" t="s">
        <v>12324</v>
      </c>
    </row>
    <row r="1862" spans="1:8" x14ac:dyDescent="0.25">
      <c r="A1862" s="104" t="s">
        <v>6086</v>
      </c>
      <c r="B1862" s="12" t="s">
        <v>6087</v>
      </c>
      <c r="C1862" s="12">
        <v>0</v>
      </c>
      <c r="D1862" s="12">
        <v>3</v>
      </c>
      <c r="E1862" s="12">
        <v>6</v>
      </c>
      <c r="F1862" s="12">
        <v>0</v>
      </c>
      <c r="G1862" s="12">
        <v>9</v>
      </c>
      <c r="H1862" s="12" t="s">
        <v>12305</v>
      </c>
    </row>
    <row r="1863" spans="1:8" x14ac:dyDescent="0.25">
      <c r="A1863" s="109" t="s">
        <v>6091</v>
      </c>
      <c r="B1863" s="10" t="s">
        <v>6092</v>
      </c>
      <c r="C1863" s="10">
        <v>0</v>
      </c>
      <c r="D1863" s="10">
        <v>3</v>
      </c>
      <c r="E1863" s="10">
        <v>6</v>
      </c>
      <c r="F1863" s="10">
        <v>0</v>
      </c>
      <c r="G1863" s="10">
        <v>9</v>
      </c>
      <c r="H1863" s="10" t="s">
        <v>520</v>
      </c>
    </row>
    <row r="1864" spans="1:8" x14ac:dyDescent="0.25">
      <c r="A1864" s="73" t="s">
        <v>6096</v>
      </c>
      <c r="B1864" s="3" t="s">
        <v>10402</v>
      </c>
      <c r="C1864" s="3">
        <v>0</v>
      </c>
      <c r="D1864" s="3">
        <v>3</v>
      </c>
      <c r="E1864" s="3">
        <v>3</v>
      </c>
      <c r="F1864" s="3">
        <v>0</v>
      </c>
      <c r="G1864" s="3">
        <v>6</v>
      </c>
      <c r="H1864" s="3" t="s">
        <v>12324</v>
      </c>
    </row>
    <row r="1865" spans="1:8" x14ac:dyDescent="0.25">
      <c r="A1865" s="109" t="s">
        <v>6101</v>
      </c>
      <c r="B1865" s="10" t="s">
        <v>6102</v>
      </c>
      <c r="C1865" s="10">
        <v>0</v>
      </c>
      <c r="D1865" s="10">
        <v>3</v>
      </c>
      <c r="E1865" s="10">
        <v>6</v>
      </c>
      <c r="F1865" s="10">
        <v>0</v>
      </c>
      <c r="G1865" s="10">
        <v>9</v>
      </c>
      <c r="H1865" s="10" t="s">
        <v>520</v>
      </c>
    </row>
    <row r="1866" spans="1:8" x14ac:dyDescent="0.25">
      <c r="A1866" s="109" t="s">
        <v>6106</v>
      </c>
      <c r="B1866" s="10" t="s">
        <v>6107</v>
      </c>
      <c r="C1866" s="10">
        <v>0</v>
      </c>
      <c r="D1866" s="10">
        <v>3</v>
      </c>
      <c r="E1866" s="10">
        <v>6</v>
      </c>
      <c r="F1866" s="10">
        <v>0</v>
      </c>
      <c r="G1866" s="10">
        <v>9</v>
      </c>
      <c r="H1866" s="10" t="s">
        <v>520</v>
      </c>
    </row>
    <row r="1867" spans="1:8" x14ac:dyDescent="0.25">
      <c r="A1867" s="115" t="s">
        <v>15730</v>
      </c>
      <c r="B1867" s="101" t="s">
        <v>15732</v>
      </c>
      <c r="C1867" s="101">
        <v>0</v>
      </c>
      <c r="D1867" s="101">
        <v>3</v>
      </c>
      <c r="E1867" s="101">
        <v>6</v>
      </c>
      <c r="F1867" s="101">
        <v>0</v>
      </c>
      <c r="G1867" s="101">
        <v>9</v>
      </c>
      <c r="H1867" s="101" t="s">
        <v>14329</v>
      </c>
    </row>
    <row r="1868" spans="1:8" x14ac:dyDescent="0.25">
      <c r="A1868" s="145" t="s">
        <v>6110</v>
      </c>
      <c r="B1868" s="75" t="s">
        <v>6111</v>
      </c>
      <c r="C1868" s="75">
        <v>0</v>
      </c>
      <c r="D1868" s="75">
        <v>3</v>
      </c>
      <c r="E1868" s="75">
        <v>9</v>
      </c>
      <c r="F1868" s="75">
        <v>3</v>
      </c>
      <c r="G1868" s="75">
        <v>15</v>
      </c>
      <c r="H1868" s="75" t="s">
        <v>942</v>
      </c>
    </row>
    <row r="1869" spans="1:8" x14ac:dyDescent="0.25">
      <c r="A1869" s="109" t="s">
        <v>6114</v>
      </c>
      <c r="B1869" s="10" t="s">
        <v>6115</v>
      </c>
      <c r="C1869" s="10">
        <v>0</v>
      </c>
      <c r="D1869" s="10">
        <v>3</v>
      </c>
      <c r="E1869" s="10">
        <v>6</v>
      </c>
      <c r="F1869" s="10">
        <v>0</v>
      </c>
      <c r="G1869" s="10">
        <v>9</v>
      </c>
      <c r="H1869" s="10" t="s">
        <v>520</v>
      </c>
    </row>
    <row r="1870" spans="1:8" x14ac:dyDescent="0.25">
      <c r="A1870" s="145" t="s">
        <v>6118</v>
      </c>
      <c r="B1870" s="75" t="s">
        <v>6119</v>
      </c>
      <c r="C1870" s="75">
        <v>0</v>
      </c>
      <c r="D1870" s="75">
        <v>3</v>
      </c>
      <c r="E1870" s="75">
        <v>3</v>
      </c>
      <c r="F1870" s="75">
        <v>0</v>
      </c>
      <c r="G1870" s="75">
        <v>6</v>
      </c>
      <c r="H1870" s="75" t="s">
        <v>942</v>
      </c>
    </row>
    <row r="1871" spans="1:8" x14ac:dyDescent="0.25">
      <c r="A1871" s="109" t="s">
        <v>6122</v>
      </c>
      <c r="B1871" s="10" t="s">
        <v>6123</v>
      </c>
      <c r="C1871" s="10">
        <v>3</v>
      </c>
      <c r="D1871" s="10">
        <v>6</v>
      </c>
      <c r="E1871" s="10">
        <v>9</v>
      </c>
      <c r="F1871" s="10">
        <v>0</v>
      </c>
      <c r="G1871" s="10">
        <v>18</v>
      </c>
      <c r="H1871" s="10" t="s">
        <v>520</v>
      </c>
    </row>
    <row r="1872" spans="1:8" x14ac:dyDescent="0.25">
      <c r="A1872" s="145" t="s">
        <v>6131</v>
      </c>
      <c r="B1872" s="75" t="s">
        <v>6132</v>
      </c>
      <c r="C1872" s="75">
        <v>0</v>
      </c>
      <c r="D1872" s="75">
        <v>3</v>
      </c>
      <c r="E1872" s="75">
        <v>3</v>
      </c>
      <c r="F1872" s="75">
        <v>0</v>
      </c>
      <c r="G1872" s="75">
        <v>6</v>
      </c>
      <c r="H1872" s="75" t="s">
        <v>942</v>
      </c>
    </row>
    <row r="1873" spans="1:8" x14ac:dyDescent="0.25">
      <c r="A1873" s="73" t="s">
        <v>6134</v>
      </c>
      <c r="B1873" s="3" t="s">
        <v>6135</v>
      </c>
      <c r="C1873" s="3">
        <v>0</v>
      </c>
      <c r="D1873" s="3">
        <v>3</v>
      </c>
      <c r="E1873" s="3">
        <v>6</v>
      </c>
      <c r="F1873" s="3">
        <v>0</v>
      </c>
      <c r="G1873" s="3">
        <v>9</v>
      </c>
      <c r="H1873" s="3" t="s">
        <v>12324</v>
      </c>
    </row>
    <row r="1874" spans="1:8" x14ac:dyDescent="0.25">
      <c r="A1874" s="109" t="s">
        <v>6137</v>
      </c>
      <c r="B1874" s="10" t="s">
        <v>6138</v>
      </c>
      <c r="C1874" s="10">
        <v>0</v>
      </c>
      <c r="D1874" s="10">
        <v>3</v>
      </c>
      <c r="E1874" s="10">
        <v>6</v>
      </c>
      <c r="F1874" s="10">
        <v>0</v>
      </c>
      <c r="G1874" s="10">
        <v>9</v>
      </c>
      <c r="H1874" s="10" t="s">
        <v>520</v>
      </c>
    </row>
    <row r="1875" spans="1:8" x14ac:dyDescent="0.25">
      <c r="A1875" s="109" t="s">
        <v>6140</v>
      </c>
      <c r="B1875" s="10" t="s">
        <v>6141</v>
      </c>
      <c r="C1875" s="10">
        <v>0</v>
      </c>
      <c r="D1875" s="10">
        <v>3</v>
      </c>
      <c r="E1875" s="10">
        <v>6</v>
      </c>
      <c r="F1875" s="10">
        <v>0</v>
      </c>
      <c r="G1875" s="10">
        <v>9</v>
      </c>
      <c r="H1875" s="10" t="s">
        <v>520</v>
      </c>
    </row>
    <row r="1876" spans="1:8" x14ac:dyDescent="0.25">
      <c r="A1876" s="105" t="s">
        <v>21561</v>
      </c>
      <c r="B1876" s="70" t="s">
        <v>21562</v>
      </c>
      <c r="C1876" s="70">
        <v>0</v>
      </c>
      <c r="D1876" s="70">
        <v>0</v>
      </c>
      <c r="E1876" s="70">
        <v>3</v>
      </c>
      <c r="F1876" s="70">
        <v>0</v>
      </c>
      <c r="G1876" s="70">
        <v>3</v>
      </c>
      <c r="H1876" s="70" t="s">
        <v>197</v>
      </c>
    </row>
    <row r="1877" spans="1:8" x14ac:dyDescent="0.25">
      <c r="A1877" s="105" t="s">
        <v>21503</v>
      </c>
      <c r="B1877" s="70" t="s">
        <v>21506</v>
      </c>
      <c r="C1877" s="70">
        <v>0</v>
      </c>
      <c r="D1877" s="70">
        <v>3</v>
      </c>
      <c r="E1877" s="70">
        <v>6</v>
      </c>
      <c r="F1877" s="70">
        <v>0</v>
      </c>
      <c r="G1877" s="70">
        <v>9</v>
      </c>
      <c r="H1877" s="70" t="s">
        <v>197</v>
      </c>
    </row>
    <row r="1878" spans="1:8" x14ac:dyDescent="0.25">
      <c r="A1878" s="109" t="s">
        <v>6149</v>
      </c>
      <c r="B1878" s="10" t="s">
        <v>6150</v>
      </c>
      <c r="C1878" s="10">
        <v>3</v>
      </c>
      <c r="D1878" s="10">
        <v>3</v>
      </c>
      <c r="E1878" s="10">
        <v>6</v>
      </c>
      <c r="F1878" s="10">
        <v>0</v>
      </c>
      <c r="G1878" s="10">
        <v>12</v>
      </c>
      <c r="H1878" s="10" t="s">
        <v>520</v>
      </c>
    </row>
    <row r="1879" spans="1:8" x14ac:dyDescent="0.25">
      <c r="A1879" s="104" t="s">
        <v>7022</v>
      </c>
      <c r="B1879" s="12" t="s">
        <v>12336</v>
      </c>
      <c r="C1879" s="12">
        <v>0</v>
      </c>
      <c r="D1879" s="12">
        <v>0</v>
      </c>
      <c r="E1879" s="12">
        <v>6</v>
      </c>
      <c r="F1879" s="12">
        <v>0</v>
      </c>
      <c r="G1879" s="12">
        <v>6</v>
      </c>
      <c r="H1879" s="12" t="s">
        <v>12305</v>
      </c>
    </row>
    <row r="1880" spans="1:8" x14ac:dyDescent="0.25">
      <c r="A1880" s="171" t="s">
        <v>6159</v>
      </c>
      <c r="B1880" s="172" t="s">
        <v>6160</v>
      </c>
      <c r="C1880" s="172">
        <v>0</v>
      </c>
      <c r="D1880" s="172">
        <v>3</v>
      </c>
      <c r="E1880" s="172">
        <v>9</v>
      </c>
      <c r="F1880" s="172">
        <v>0</v>
      </c>
      <c r="G1880" s="172">
        <v>12</v>
      </c>
      <c r="H1880" s="172" t="s">
        <v>397</v>
      </c>
    </row>
    <row r="1881" spans="1:8" x14ac:dyDescent="0.25">
      <c r="A1881" s="145" t="s">
        <v>22895</v>
      </c>
      <c r="B1881" s="75" t="s">
        <v>22897</v>
      </c>
      <c r="C1881" s="75">
        <v>0</v>
      </c>
      <c r="D1881" s="75">
        <v>0</v>
      </c>
      <c r="E1881" s="75">
        <v>6</v>
      </c>
      <c r="F1881" s="75">
        <v>0</v>
      </c>
      <c r="G1881" s="75">
        <v>6</v>
      </c>
      <c r="H1881" s="75" t="s">
        <v>942</v>
      </c>
    </row>
    <row r="1882" spans="1:8" x14ac:dyDescent="0.25">
      <c r="A1882" s="145" t="s">
        <v>6162</v>
      </c>
      <c r="B1882" s="75" t="s">
        <v>10365</v>
      </c>
      <c r="C1882" s="75">
        <v>0</v>
      </c>
      <c r="D1882" s="75">
        <v>3</v>
      </c>
      <c r="E1882" s="75">
        <v>3</v>
      </c>
      <c r="F1882" s="75">
        <v>0</v>
      </c>
      <c r="G1882" s="75">
        <v>6</v>
      </c>
      <c r="H1882" s="75" t="s">
        <v>942</v>
      </c>
    </row>
    <row r="1883" spans="1:8" x14ac:dyDescent="0.25">
      <c r="A1883" s="104" t="s">
        <v>6164</v>
      </c>
      <c r="B1883" s="12" t="s">
        <v>6165</v>
      </c>
      <c r="C1883" s="12">
        <v>3</v>
      </c>
      <c r="D1883" s="12">
        <v>3</v>
      </c>
      <c r="E1883" s="12">
        <v>6</v>
      </c>
      <c r="F1883" s="12">
        <v>0</v>
      </c>
      <c r="G1883" s="12">
        <v>12</v>
      </c>
      <c r="H1883" s="12" t="s">
        <v>12305</v>
      </c>
    </row>
    <row r="1884" spans="1:8" x14ac:dyDescent="0.25">
      <c r="A1884" s="73" t="s">
        <v>6169</v>
      </c>
      <c r="B1884" s="3" t="s">
        <v>6170</v>
      </c>
      <c r="C1884" s="3">
        <v>3</v>
      </c>
      <c r="D1884" s="3">
        <v>3</v>
      </c>
      <c r="E1884" s="3">
        <v>9</v>
      </c>
      <c r="F1884" s="3">
        <v>0</v>
      </c>
      <c r="G1884" s="3">
        <v>15</v>
      </c>
      <c r="H1884" s="3" t="s">
        <v>12324</v>
      </c>
    </row>
    <row r="1885" spans="1:8" x14ac:dyDescent="0.25">
      <c r="A1885" s="73" t="s">
        <v>6173</v>
      </c>
      <c r="B1885" s="3" t="s">
        <v>6174</v>
      </c>
      <c r="C1885" s="3">
        <v>2</v>
      </c>
      <c r="D1885" s="3">
        <v>4</v>
      </c>
      <c r="E1885" s="3">
        <v>0</v>
      </c>
      <c r="F1885" s="3">
        <v>0</v>
      </c>
      <c r="G1885" s="3">
        <v>6</v>
      </c>
      <c r="H1885" s="3" t="s">
        <v>12324</v>
      </c>
    </row>
    <row r="1886" spans="1:8" x14ac:dyDescent="0.25">
      <c r="A1886" s="73" t="s">
        <v>8700</v>
      </c>
      <c r="B1886" s="3" t="s">
        <v>12340</v>
      </c>
      <c r="C1886" s="3">
        <v>0</v>
      </c>
      <c r="D1886" s="3">
        <v>0</v>
      </c>
      <c r="E1886" s="3">
        <v>9</v>
      </c>
      <c r="F1886" s="3">
        <v>0</v>
      </c>
      <c r="G1886" s="3">
        <v>9</v>
      </c>
      <c r="H1886" s="3" t="s">
        <v>12324</v>
      </c>
    </row>
    <row r="1887" spans="1:8" x14ac:dyDescent="0.25">
      <c r="A1887" s="73" t="s">
        <v>7055</v>
      </c>
      <c r="B1887" s="3" t="s">
        <v>7054</v>
      </c>
      <c r="C1887" s="3">
        <v>0</v>
      </c>
      <c r="D1887" s="3">
        <v>0</v>
      </c>
      <c r="E1887" s="3">
        <v>6</v>
      </c>
      <c r="F1887" s="3">
        <v>0</v>
      </c>
      <c r="G1887" s="3">
        <v>6</v>
      </c>
      <c r="H1887" s="3" t="s">
        <v>12324</v>
      </c>
    </row>
    <row r="1888" spans="1:8" x14ac:dyDescent="0.25">
      <c r="A1888" s="115" t="s">
        <v>15291</v>
      </c>
      <c r="B1888" s="101" t="s">
        <v>15293</v>
      </c>
      <c r="C1888" s="101">
        <v>3</v>
      </c>
      <c r="D1888" s="101">
        <v>3</v>
      </c>
      <c r="E1888" s="101">
        <v>0</v>
      </c>
      <c r="F1888" s="101">
        <v>0</v>
      </c>
      <c r="G1888" s="101">
        <v>6</v>
      </c>
      <c r="H1888" s="101" t="s">
        <v>14399</v>
      </c>
    </row>
    <row r="1889" spans="1:8" x14ac:dyDescent="0.25">
      <c r="A1889" s="73" t="s">
        <v>12464</v>
      </c>
      <c r="B1889" s="3" t="s">
        <v>12466</v>
      </c>
      <c r="C1889" s="3">
        <v>0</v>
      </c>
      <c r="D1889" s="3">
        <v>3</v>
      </c>
      <c r="E1889" s="3">
        <v>6</v>
      </c>
      <c r="F1889" s="3">
        <v>0</v>
      </c>
      <c r="G1889" s="3">
        <v>9</v>
      </c>
      <c r="H1889" s="3" t="s">
        <v>12324</v>
      </c>
    </row>
    <row r="1890" spans="1:8" x14ac:dyDescent="0.25">
      <c r="A1890" s="73" t="s">
        <v>13696</v>
      </c>
      <c r="B1890" s="3" t="s">
        <v>13723</v>
      </c>
      <c r="C1890" s="3">
        <v>0</v>
      </c>
      <c r="D1890" s="3">
        <v>0</v>
      </c>
      <c r="E1890" s="3">
        <v>9</v>
      </c>
      <c r="F1890" s="3">
        <v>3</v>
      </c>
      <c r="G1890" s="3">
        <v>12</v>
      </c>
      <c r="H1890" s="3" t="s">
        <v>12324</v>
      </c>
    </row>
    <row r="1891" spans="1:8" x14ac:dyDescent="0.25">
      <c r="A1891" s="115" t="s">
        <v>23067</v>
      </c>
      <c r="B1891" s="101" t="s">
        <v>23069</v>
      </c>
      <c r="C1891" s="101">
        <v>0</v>
      </c>
      <c r="D1891" s="101">
        <v>0</v>
      </c>
      <c r="E1891" s="101">
        <v>6</v>
      </c>
      <c r="F1891" s="101">
        <v>0</v>
      </c>
      <c r="G1891" s="101">
        <v>6</v>
      </c>
      <c r="H1891" s="101" t="s">
        <v>14377</v>
      </c>
    </row>
    <row r="1892" spans="1:8" x14ac:dyDescent="0.25">
      <c r="A1892" s="115" t="s">
        <v>23074</v>
      </c>
      <c r="B1892" s="101" t="s">
        <v>23121</v>
      </c>
      <c r="C1892" s="101">
        <v>0</v>
      </c>
      <c r="D1892" s="101">
        <v>0</v>
      </c>
      <c r="E1892" s="101">
        <v>6</v>
      </c>
      <c r="F1892" s="101">
        <v>0</v>
      </c>
      <c r="G1892" s="101">
        <v>6</v>
      </c>
      <c r="H1892" s="101" t="s">
        <v>14399</v>
      </c>
    </row>
    <row r="1893" spans="1:8" x14ac:dyDescent="0.25">
      <c r="A1893" s="116" t="s">
        <v>8641</v>
      </c>
      <c r="B1893" s="8" t="s">
        <v>12339</v>
      </c>
      <c r="C1893" s="8">
        <v>0</v>
      </c>
      <c r="D1893" s="8">
        <v>0</v>
      </c>
      <c r="E1893" s="8">
        <v>9</v>
      </c>
      <c r="F1893" s="8">
        <v>0</v>
      </c>
      <c r="G1893" s="8">
        <v>9</v>
      </c>
      <c r="H1893" s="8" t="s">
        <v>14328</v>
      </c>
    </row>
    <row r="1894" spans="1:8" x14ac:dyDescent="0.25">
      <c r="A1894" s="116" t="s">
        <v>6179</v>
      </c>
      <c r="B1894" s="8" t="s">
        <v>6180</v>
      </c>
      <c r="C1894" s="8">
        <v>3</v>
      </c>
      <c r="D1894" s="8">
        <v>3</v>
      </c>
      <c r="E1894" s="8">
        <v>9</v>
      </c>
      <c r="F1894" s="8">
        <v>0</v>
      </c>
      <c r="G1894" s="8">
        <v>15</v>
      </c>
      <c r="H1894" s="8" t="s">
        <v>14328</v>
      </c>
    </row>
    <row r="1895" spans="1:8" x14ac:dyDescent="0.25">
      <c r="A1895" s="115" t="s">
        <v>15287</v>
      </c>
      <c r="B1895" s="101" t="s">
        <v>15289</v>
      </c>
      <c r="C1895" s="101">
        <v>1</v>
      </c>
      <c r="D1895" s="101">
        <v>3</v>
      </c>
      <c r="E1895" s="101">
        <v>0</v>
      </c>
      <c r="F1895" s="101">
        <v>0</v>
      </c>
      <c r="G1895" s="101">
        <v>4</v>
      </c>
      <c r="H1895" s="101" t="s">
        <v>14377</v>
      </c>
    </row>
    <row r="1896" spans="1:8" x14ac:dyDescent="0.25">
      <c r="A1896" s="73" t="s">
        <v>6185</v>
      </c>
      <c r="B1896" s="3" t="s">
        <v>6186</v>
      </c>
      <c r="C1896" s="3">
        <v>3</v>
      </c>
      <c r="D1896" s="3">
        <v>3</v>
      </c>
      <c r="E1896" s="3">
        <v>9</v>
      </c>
      <c r="F1896" s="3">
        <v>0</v>
      </c>
      <c r="G1896" s="3">
        <v>15</v>
      </c>
      <c r="H1896" s="3" t="s">
        <v>12324</v>
      </c>
    </row>
    <row r="1897" spans="1:8" x14ac:dyDescent="0.25">
      <c r="A1897" s="73" t="s">
        <v>6190</v>
      </c>
      <c r="B1897" s="3" t="s">
        <v>6191</v>
      </c>
      <c r="C1897" s="3">
        <v>3</v>
      </c>
      <c r="D1897" s="3">
        <v>3</v>
      </c>
      <c r="E1897" s="3">
        <v>9</v>
      </c>
      <c r="F1897" s="3">
        <v>0</v>
      </c>
      <c r="G1897" s="3">
        <v>15</v>
      </c>
      <c r="H1897" s="3" t="s">
        <v>12324</v>
      </c>
    </row>
    <row r="1898" spans="1:8" x14ac:dyDescent="0.25">
      <c r="A1898" s="73" t="s">
        <v>6195</v>
      </c>
      <c r="B1898" s="3" t="s">
        <v>6196</v>
      </c>
      <c r="C1898" s="3">
        <v>0</v>
      </c>
      <c r="D1898" s="3">
        <v>3</v>
      </c>
      <c r="E1898" s="3">
        <v>9</v>
      </c>
      <c r="F1898" s="3">
        <v>0</v>
      </c>
      <c r="G1898" s="3">
        <v>12</v>
      </c>
      <c r="H1898" s="3" t="s">
        <v>12324</v>
      </c>
    </row>
    <row r="1899" spans="1:8" x14ac:dyDescent="0.25">
      <c r="A1899" s="105" t="s">
        <v>6200</v>
      </c>
      <c r="B1899" s="70" t="s">
        <v>6201</v>
      </c>
      <c r="C1899" s="70">
        <v>3</v>
      </c>
      <c r="D1899" s="70">
        <v>3</v>
      </c>
      <c r="E1899" s="70">
        <v>6</v>
      </c>
      <c r="F1899" s="70">
        <v>0</v>
      </c>
      <c r="G1899" s="70">
        <v>12</v>
      </c>
      <c r="H1899" s="70" t="s">
        <v>197</v>
      </c>
    </row>
    <row r="1900" spans="1:8" x14ac:dyDescent="0.25">
      <c r="A1900" s="115" t="s">
        <v>16103</v>
      </c>
      <c r="B1900" s="101" t="s">
        <v>17005</v>
      </c>
      <c r="C1900" s="101">
        <v>3</v>
      </c>
      <c r="D1900" s="101">
        <v>9</v>
      </c>
      <c r="E1900" s="101">
        <v>9</v>
      </c>
      <c r="F1900" s="101">
        <v>0</v>
      </c>
      <c r="G1900" s="101">
        <v>21</v>
      </c>
      <c r="H1900" s="101" t="s">
        <v>14377</v>
      </c>
    </row>
    <row r="1901" spans="1:8" x14ac:dyDescent="0.25">
      <c r="A1901" s="73" t="s">
        <v>10127</v>
      </c>
      <c r="B1901" s="3" t="s">
        <v>10128</v>
      </c>
      <c r="C1901" s="3">
        <v>0</v>
      </c>
      <c r="D1901" s="3">
        <v>6</v>
      </c>
      <c r="E1901" s="3">
        <v>3</v>
      </c>
      <c r="F1901" s="3">
        <v>0</v>
      </c>
      <c r="G1901" s="3">
        <v>9</v>
      </c>
      <c r="H1901" s="3" t="s">
        <v>12324</v>
      </c>
    </row>
    <row r="1902" spans="1:8" x14ac:dyDescent="0.25">
      <c r="A1902" s="115" t="s">
        <v>21505</v>
      </c>
      <c r="B1902" s="101" t="s">
        <v>21508</v>
      </c>
      <c r="C1902" s="101">
        <v>0</v>
      </c>
      <c r="D1902" s="101">
        <v>0</v>
      </c>
      <c r="E1902" s="101">
        <v>6</v>
      </c>
      <c r="F1902" s="101">
        <v>0</v>
      </c>
      <c r="G1902" s="101">
        <v>6</v>
      </c>
      <c r="H1902" s="101" t="s">
        <v>14329</v>
      </c>
    </row>
    <row r="1903" spans="1:8" x14ac:dyDescent="0.25">
      <c r="A1903" s="115" t="s">
        <v>15377</v>
      </c>
      <c r="B1903" s="101" t="s">
        <v>15379</v>
      </c>
      <c r="C1903" s="101">
        <v>1</v>
      </c>
      <c r="D1903" s="101">
        <v>3</v>
      </c>
      <c r="E1903" s="101">
        <v>0</v>
      </c>
      <c r="F1903" s="101">
        <v>0</v>
      </c>
      <c r="G1903" s="101">
        <v>4</v>
      </c>
      <c r="H1903" s="101" t="s">
        <v>14399</v>
      </c>
    </row>
    <row r="1904" spans="1:8" x14ac:dyDescent="0.25">
      <c r="A1904" s="105" t="s">
        <v>12506</v>
      </c>
      <c r="B1904" s="70" t="s">
        <v>12519</v>
      </c>
      <c r="C1904" s="70">
        <v>0</v>
      </c>
      <c r="D1904" s="70">
        <v>3</v>
      </c>
      <c r="E1904" s="70">
        <v>9</v>
      </c>
      <c r="F1904" s="70">
        <v>0</v>
      </c>
      <c r="G1904" s="70">
        <v>12</v>
      </c>
      <c r="H1904" s="70" t="s">
        <v>197</v>
      </c>
    </row>
    <row r="1905" spans="1:8" x14ac:dyDescent="0.25">
      <c r="A1905" s="145" t="s">
        <v>6203</v>
      </c>
      <c r="B1905" s="75" t="s">
        <v>6204</v>
      </c>
      <c r="C1905" s="75">
        <v>3</v>
      </c>
      <c r="D1905" s="75">
        <v>3</v>
      </c>
      <c r="E1905" s="75">
        <v>12</v>
      </c>
      <c r="F1905" s="75">
        <v>6</v>
      </c>
      <c r="G1905" s="75">
        <v>24</v>
      </c>
      <c r="H1905" s="75" t="s">
        <v>942</v>
      </c>
    </row>
    <row r="1906" spans="1:8" x14ac:dyDescent="0.25">
      <c r="A1906" s="104" t="s">
        <v>6209</v>
      </c>
      <c r="B1906" s="12" t="s">
        <v>6210</v>
      </c>
      <c r="C1906" s="12">
        <v>0</v>
      </c>
      <c r="D1906" s="12">
        <v>3</v>
      </c>
      <c r="E1906" s="12">
        <v>9</v>
      </c>
      <c r="F1906" s="12">
        <v>0</v>
      </c>
      <c r="G1906" s="12">
        <v>12</v>
      </c>
      <c r="H1906" s="12" t="s">
        <v>12305</v>
      </c>
    </row>
    <row r="1907" spans="1:8" x14ac:dyDescent="0.25">
      <c r="A1907" s="115" t="s">
        <v>15347</v>
      </c>
      <c r="B1907" s="101" t="s">
        <v>15349</v>
      </c>
      <c r="C1907" s="101">
        <v>3</v>
      </c>
      <c r="D1907" s="101">
        <v>6</v>
      </c>
      <c r="E1907" s="101">
        <v>0</v>
      </c>
      <c r="F1907" s="101">
        <v>0</v>
      </c>
      <c r="G1907" s="101">
        <v>9</v>
      </c>
      <c r="H1907" s="101" t="s">
        <v>14377</v>
      </c>
    </row>
    <row r="1908" spans="1:8" x14ac:dyDescent="0.25">
      <c r="A1908" s="115" t="s">
        <v>15756</v>
      </c>
      <c r="B1908" s="101" t="s">
        <v>15758</v>
      </c>
      <c r="C1908" s="101">
        <v>3</v>
      </c>
      <c r="D1908" s="101">
        <v>3</v>
      </c>
      <c r="E1908" s="101">
        <v>0</v>
      </c>
      <c r="F1908" s="101">
        <v>0</v>
      </c>
      <c r="G1908" s="101">
        <v>6</v>
      </c>
      <c r="H1908" s="101" t="s">
        <v>14377</v>
      </c>
    </row>
    <row r="1909" spans="1:8" x14ac:dyDescent="0.25">
      <c r="A1909" s="115" t="s">
        <v>15762</v>
      </c>
      <c r="B1909" s="101" t="s">
        <v>15764</v>
      </c>
      <c r="C1909" s="101">
        <v>3</v>
      </c>
      <c r="D1909" s="101">
        <v>3</v>
      </c>
      <c r="E1909" s="101">
        <v>0</v>
      </c>
      <c r="F1909" s="101">
        <v>0</v>
      </c>
      <c r="G1909" s="101">
        <v>6</v>
      </c>
      <c r="H1909" s="101" t="s">
        <v>14377</v>
      </c>
    </row>
    <row r="1910" spans="1:8" x14ac:dyDescent="0.25">
      <c r="A1910" s="105" t="s">
        <v>6218</v>
      </c>
      <c r="B1910" s="70" t="s">
        <v>10343</v>
      </c>
      <c r="C1910" s="70">
        <v>3</v>
      </c>
      <c r="D1910" s="70">
        <v>6</v>
      </c>
      <c r="E1910" s="70">
        <v>16</v>
      </c>
      <c r="F1910" s="70">
        <v>6</v>
      </c>
      <c r="G1910" s="70">
        <v>31</v>
      </c>
      <c r="H1910" s="70" t="s">
        <v>197</v>
      </c>
    </row>
    <row r="1911" spans="1:8" x14ac:dyDescent="0.25">
      <c r="A1911" s="105" t="s">
        <v>6214</v>
      </c>
      <c r="B1911" s="70" t="s">
        <v>6215</v>
      </c>
      <c r="C1911" s="70">
        <v>0</v>
      </c>
      <c r="D1911" s="70">
        <v>3</v>
      </c>
      <c r="E1911" s="70">
        <v>9</v>
      </c>
      <c r="F1911" s="70">
        <v>3</v>
      </c>
      <c r="G1911" s="70">
        <v>15</v>
      </c>
      <c r="H1911" s="70" t="s">
        <v>197</v>
      </c>
    </row>
    <row r="1912" spans="1:8" x14ac:dyDescent="0.25">
      <c r="A1912" s="171" t="s">
        <v>14053</v>
      </c>
      <c r="B1912" s="172" t="s">
        <v>14055</v>
      </c>
      <c r="C1912" s="172">
        <v>0</v>
      </c>
      <c r="D1912" s="172">
        <v>3</v>
      </c>
      <c r="E1912" s="172">
        <v>9</v>
      </c>
      <c r="F1912" s="172">
        <v>0</v>
      </c>
      <c r="G1912" s="172">
        <v>12</v>
      </c>
      <c r="H1912" s="172" t="s">
        <v>397</v>
      </c>
    </row>
    <row r="1913" spans="1:8" x14ac:dyDescent="0.25">
      <c r="A1913" s="116" t="s">
        <v>6220</v>
      </c>
      <c r="B1913" s="8" t="s">
        <v>6221</v>
      </c>
      <c r="C1913" s="8">
        <v>3</v>
      </c>
      <c r="D1913" s="8">
        <v>3</v>
      </c>
      <c r="E1913" s="8">
        <v>9</v>
      </c>
      <c r="F1913" s="8">
        <v>3</v>
      </c>
      <c r="G1913" s="8">
        <v>18</v>
      </c>
      <c r="H1913" s="8" t="s">
        <v>14328</v>
      </c>
    </row>
    <row r="1914" spans="1:8" x14ac:dyDescent="0.25">
      <c r="A1914" s="115" t="s">
        <v>22826</v>
      </c>
      <c r="B1914" s="101" t="s">
        <v>22825</v>
      </c>
      <c r="C1914" s="101">
        <v>0</v>
      </c>
      <c r="D1914" s="101">
        <v>6</v>
      </c>
      <c r="E1914" s="101">
        <v>6</v>
      </c>
      <c r="F1914" s="101">
        <v>0</v>
      </c>
      <c r="G1914" s="101">
        <v>12</v>
      </c>
      <c r="H1914" s="101" t="s">
        <v>14399</v>
      </c>
    </row>
    <row r="1915" spans="1:8" x14ac:dyDescent="0.25">
      <c r="A1915" s="116" t="s">
        <v>6225</v>
      </c>
      <c r="B1915" s="8" t="s">
        <v>6226</v>
      </c>
      <c r="C1915" s="8">
        <v>0</v>
      </c>
      <c r="D1915" s="8">
        <v>3</v>
      </c>
      <c r="E1915" s="8">
        <v>9</v>
      </c>
      <c r="F1915" s="8">
        <v>3</v>
      </c>
      <c r="G1915" s="8">
        <v>15</v>
      </c>
      <c r="H1915" s="8" t="s">
        <v>14328</v>
      </c>
    </row>
    <row r="1916" spans="1:8" x14ac:dyDescent="0.25">
      <c r="A1916" s="115" t="s">
        <v>18880</v>
      </c>
      <c r="B1916" s="101" t="s">
        <v>18881</v>
      </c>
      <c r="C1916" s="101">
        <v>0</v>
      </c>
      <c r="D1916" s="101">
        <v>0</v>
      </c>
      <c r="E1916" s="101">
        <v>6</v>
      </c>
      <c r="F1916" s="101">
        <v>0</v>
      </c>
      <c r="G1916" s="101">
        <v>6</v>
      </c>
      <c r="H1916" s="101" t="s">
        <v>14403</v>
      </c>
    </row>
    <row r="1917" spans="1:8" x14ac:dyDescent="0.25">
      <c r="A1917" s="145" t="s">
        <v>6231</v>
      </c>
      <c r="B1917" s="75" t="s">
        <v>6232</v>
      </c>
      <c r="C1917" s="75">
        <v>0</v>
      </c>
      <c r="D1917" s="75">
        <v>3</v>
      </c>
      <c r="E1917" s="75">
        <v>9</v>
      </c>
      <c r="F1917" s="75">
        <v>3</v>
      </c>
      <c r="G1917" s="75">
        <v>15</v>
      </c>
      <c r="H1917" s="75" t="s">
        <v>942</v>
      </c>
    </row>
    <row r="1918" spans="1:8" x14ac:dyDescent="0.25">
      <c r="A1918" s="145" t="s">
        <v>12499</v>
      </c>
      <c r="B1918" s="75" t="s">
        <v>12500</v>
      </c>
      <c r="C1918" s="75">
        <v>0</v>
      </c>
      <c r="D1918" s="75">
        <v>3</v>
      </c>
      <c r="E1918" s="75">
        <v>9</v>
      </c>
      <c r="F1918" s="75">
        <v>0</v>
      </c>
      <c r="G1918" s="75">
        <v>12</v>
      </c>
      <c r="H1918" s="75" t="s">
        <v>942</v>
      </c>
    </row>
    <row r="1919" spans="1:8" x14ac:dyDescent="0.25">
      <c r="A1919" s="171" t="s">
        <v>6237</v>
      </c>
      <c r="B1919" s="172" t="s">
        <v>6238</v>
      </c>
      <c r="C1919" s="172">
        <v>3</v>
      </c>
      <c r="D1919" s="172">
        <v>3</v>
      </c>
      <c r="E1919" s="172">
        <v>17</v>
      </c>
      <c r="F1919" s="172">
        <v>3</v>
      </c>
      <c r="G1919" s="172">
        <v>26</v>
      </c>
      <c r="H1919" s="172" t="s">
        <v>397</v>
      </c>
    </row>
    <row r="1920" spans="1:8" x14ac:dyDescent="0.25">
      <c r="A1920" s="171" t="s">
        <v>6241</v>
      </c>
      <c r="B1920" s="172" t="s">
        <v>10361</v>
      </c>
      <c r="C1920" s="172">
        <v>0</v>
      </c>
      <c r="D1920" s="172">
        <v>0</v>
      </c>
      <c r="E1920" s="172">
        <v>9</v>
      </c>
      <c r="F1920" s="172">
        <v>3</v>
      </c>
      <c r="G1920" s="172">
        <v>12</v>
      </c>
      <c r="H1920" s="172" t="s">
        <v>397</v>
      </c>
    </row>
    <row r="1921" spans="1:8" x14ac:dyDescent="0.25">
      <c r="A1921" s="115" t="s">
        <v>15720</v>
      </c>
      <c r="B1921" s="101" t="s">
        <v>15722</v>
      </c>
      <c r="C1921" s="101">
        <v>0</v>
      </c>
      <c r="D1921" s="101">
        <v>6</v>
      </c>
      <c r="E1921" s="101">
        <v>9</v>
      </c>
      <c r="F1921" s="101">
        <v>0</v>
      </c>
      <c r="G1921" s="101">
        <v>15</v>
      </c>
      <c r="H1921" s="101" t="s">
        <v>14377</v>
      </c>
    </row>
    <row r="1922" spans="1:8" x14ac:dyDescent="0.25">
      <c r="A1922" s="115" t="s">
        <v>12522</v>
      </c>
      <c r="B1922" s="101" t="s">
        <v>12523</v>
      </c>
      <c r="C1922" s="101">
        <v>0</v>
      </c>
      <c r="D1922" s="101">
        <v>3</v>
      </c>
      <c r="E1922" s="101">
        <v>9</v>
      </c>
      <c r="F1922" s="101">
        <v>0</v>
      </c>
      <c r="G1922" s="101">
        <v>12</v>
      </c>
      <c r="H1922" s="101" t="s">
        <v>14403</v>
      </c>
    </row>
    <row r="1923" spans="1:8" x14ac:dyDescent="0.25">
      <c r="A1923" s="171" t="s">
        <v>6244</v>
      </c>
      <c r="B1923" s="172" t="s">
        <v>6245</v>
      </c>
      <c r="C1923" s="172">
        <v>3</v>
      </c>
      <c r="D1923" s="172">
        <v>3</v>
      </c>
      <c r="E1923" s="172">
        <v>9</v>
      </c>
      <c r="F1923" s="172">
        <v>0</v>
      </c>
      <c r="G1923" s="172">
        <v>15</v>
      </c>
      <c r="H1923" s="172" t="s">
        <v>397</v>
      </c>
    </row>
    <row r="1924" spans="1:8" x14ac:dyDescent="0.25">
      <c r="A1924" s="105" t="s">
        <v>6248</v>
      </c>
      <c r="B1924" s="70" t="s">
        <v>10311</v>
      </c>
      <c r="C1924" s="70">
        <v>0</v>
      </c>
      <c r="D1924" s="70">
        <v>3</v>
      </c>
      <c r="E1924" s="70">
        <v>10</v>
      </c>
      <c r="F1924" s="70">
        <v>3</v>
      </c>
      <c r="G1924" s="70">
        <v>16</v>
      </c>
      <c r="H1924" s="70" t="s">
        <v>197</v>
      </c>
    </row>
    <row r="1925" spans="1:8" x14ac:dyDescent="0.25">
      <c r="A1925" s="105" t="s">
        <v>18631</v>
      </c>
      <c r="B1925" s="70" t="s">
        <v>18633</v>
      </c>
      <c r="C1925" s="70">
        <v>0</v>
      </c>
      <c r="D1925" s="70">
        <v>0</v>
      </c>
      <c r="E1925" s="70">
        <v>6</v>
      </c>
      <c r="F1925" s="70">
        <v>0</v>
      </c>
      <c r="G1925" s="70">
        <v>6</v>
      </c>
      <c r="H1925" s="70" t="s">
        <v>197</v>
      </c>
    </row>
    <row r="1926" spans="1:8" x14ac:dyDescent="0.25">
      <c r="A1926" s="171" t="s">
        <v>6252</v>
      </c>
      <c r="B1926" s="172" t="s">
        <v>6253</v>
      </c>
      <c r="C1926" s="172">
        <v>0</v>
      </c>
      <c r="D1926" s="172">
        <v>3</v>
      </c>
      <c r="E1926" s="172">
        <v>9</v>
      </c>
      <c r="F1926" s="172">
        <v>3</v>
      </c>
      <c r="G1926" s="172">
        <v>15</v>
      </c>
      <c r="H1926" s="172" t="s">
        <v>397</v>
      </c>
    </row>
    <row r="1927" spans="1:8" x14ac:dyDescent="0.25">
      <c r="A1927" s="105" t="s">
        <v>6256</v>
      </c>
      <c r="B1927" s="70" t="s">
        <v>10307</v>
      </c>
      <c r="C1927" s="70">
        <v>0</v>
      </c>
      <c r="D1927" s="70">
        <v>3</v>
      </c>
      <c r="E1927" s="70">
        <v>6</v>
      </c>
      <c r="F1927" s="70">
        <v>0</v>
      </c>
      <c r="G1927" s="70">
        <v>9</v>
      </c>
      <c r="H1927" s="70" t="s">
        <v>197</v>
      </c>
    </row>
    <row r="1928" spans="1:8" x14ac:dyDescent="0.25">
      <c r="A1928" s="171" t="s">
        <v>6259</v>
      </c>
      <c r="B1928" s="172" t="s">
        <v>6260</v>
      </c>
      <c r="C1928" s="172">
        <v>0</v>
      </c>
      <c r="D1928" s="172">
        <v>3</v>
      </c>
      <c r="E1928" s="172">
        <v>9</v>
      </c>
      <c r="F1928" s="172">
        <v>3</v>
      </c>
      <c r="G1928" s="172">
        <v>15</v>
      </c>
      <c r="H1928" s="172" t="s">
        <v>397</v>
      </c>
    </row>
    <row r="1929" spans="1:8" x14ac:dyDescent="0.25">
      <c r="A1929" s="73" t="s">
        <v>6264</v>
      </c>
      <c r="B1929" s="3" t="s">
        <v>6265</v>
      </c>
      <c r="C1929" s="3">
        <v>0</v>
      </c>
      <c r="D1929" s="3">
        <v>3</v>
      </c>
      <c r="E1929" s="3">
        <v>6</v>
      </c>
      <c r="F1929" s="3">
        <v>0</v>
      </c>
      <c r="G1929" s="3">
        <v>9</v>
      </c>
      <c r="H1929" s="3" t="s">
        <v>12324</v>
      </c>
    </row>
    <row r="1930" spans="1:8" x14ac:dyDescent="0.25">
      <c r="A1930" s="145" t="s">
        <v>6267</v>
      </c>
      <c r="B1930" s="75" t="s">
        <v>6268</v>
      </c>
      <c r="C1930" s="75">
        <v>3</v>
      </c>
      <c r="D1930" s="75">
        <v>3</v>
      </c>
      <c r="E1930" s="75">
        <v>10</v>
      </c>
      <c r="F1930" s="75">
        <v>3</v>
      </c>
      <c r="G1930" s="75">
        <v>19</v>
      </c>
      <c r="H1930" s="75" t="s">
        <v>942</v>
      </c>
    </row>
    <row r="1931" spans="1:8" x14ac:dyDescent="0.25">
      <c r="A1931" s="105" t="s">
        <v>18883</v>
      </c>
      <c r="B1931" s="70" t="s">
        <v>18884</v>
      </c>
      <c r="C1931" s="70">
        <v>0</v>
      </c>
      <c r="D1931" s="70">
        <v>0</v>
      </c>
      <c r="E1931" s="70">
        <v>6</v>
      </c>
      <c r="F1931" s="70">
        <v>0</v>
      </c>
      <c r="G1931" s="70">
        <v>6</v>
      </c>
      <c r="H1931" s="70" t="s">
        <v>197</v>
      </c>
    </row>
    <row r="1932" spans="1:8" x14ac:dyDescent="0.25">
      <c r="A1932" s="105" t="s">
        <v>6270</v>
      </c>
      <c r="B1932" s="70" t="s">
        <v>6271</v>
      </c>
      <c r="C1932" s="70">
        <v>3</v>
      </c>
      <c r="D1932" s="70">
        <v>3</v>
      </c>
      <c r="E1932" s="70">
        <v>7</v>
      </c>
      <c r="F1932" s="70">
        <v>0</v>
      </c>
      <c r="G1932" s="70">
        <v>13</v>
      </c>
      <c r="H1932" s="70" t="s">
        <v>197</v>
      </c>
    </row>
    <row r="1933" spans="1:8" x14ac:dyDescent="0.25">
      <c r="A1933" s="145" t="s">
        <v>6275</v>
      </c>
      <c r="B1933" s="75" t="s">
        <v>6276</v>
      </c>
      <c r="C1933" s="75">
        <v>0</v>
      </c>
      <c r="D1933" s="75">
        <v>3</v>
      </c>
      <c r="E1933" s="75">
        <v>9</v>
      </c>
      <c r="F1933" s="75">
        <v>3</v>
      </c>
      <c r="G1933" s="75">
        <v>15</v>
      </c>
      <c r="H1933" s="75" t="s">
        <v>942</v>
      </c>
    </row>
    <row r="1934" spans="1:8" x14ac:dyDescent="0.25">
      <c r="A1934" s="115" t="s">
        <v>14594</v>
      </c>
      <c r="B1934" s="101" t="s">
        <v>14596</v>
      </c>
      <c r="C1934" s="101">
        <v>0</v>
      </c>
      <c r="D1934" s="101">
        <v>3</v>
      </c>
      <c r="E1934" s="101">
        <v>9</v>
      </c>
      <c r="F1934" s="101">
        <v>0</v>
      </c>
      <c r="G1934" s="101">
        <v>12</v>
      </c>
      <c r="H1934" s="101" t="s">
        <v>14403</v>
      </c>
    </row>
    <row r="1935" spans="1:8" x14ac:dyDescent="0.25">
      <c r="A1935" s="115" t="s">
        <v>21434</v>
      </c>
      <c r="B1935" s="101" t="s">
        <v>21433</v>
      </c>
      <c r="C1935" s="101">
        <v>0</v>
      </c>
      <c r="D1935" s="101">
        <v>0</v>
      </c>
      <c r="E1935" s="101">
        <v>6</v>
      </c>
      <c r="F1935" s="101">
        <v>0</v>
      </c>
      <c r="G1935" s="101">
        <v>6</v>
      </c>
      <c r="H1935" s="101" t="s">
        <v>14377</v>
      </c>
    </row>
    <row r="1936" spans="1:8" x14ac:dyDescent="0.25">
      <c r="A1936" s="171" t="s">
        <v>465</v>
      </c>
      <c r="B1936" s="172" t="s">
        <v>10357</v>
      </c>
      <c r="C1936" s="172">
        <v>0</v>
      </c>
      <c r="D1936" s="172">
        <v>3</v>
      </c>
      <c r="E1936" s="172">
        <v>9</v>
      </c>
      <c r="F1936" s="172">
        <v>3</v>
      </c>
      <c r="G1936" s="172">
        <v>15</v>
      </c>
      <c r="H1936" s="172" t="s">
        <v>397</v>
      </c>
    </row>
    <row r="1937" spans="1:8" x14ac:dyDescent="0.25">
      <c r="A1937" s="73" t="s">
        <v>6281</v>
      </c>
      <c r="B1937" s="3" t="s">
        <v>6282</v>
      </c>
      <c r="C1937" s="3">
        <v>3</v>
      </c>
      <c r="D1937" s="3">
        <v>3</v>
      </c>
      <c r="E1937" s="3">
        <v>9</v>
      </c>
      <c r="F1937" s="3">
        <v>0</v>
      </c>
      <c r="G1937" s="3">
        <v>15</v>
      </c>
      <c r="H1937" s="3" t="s">
        <v>12324</v>
      </c>
    </row>
    <row r="1938" spans="1:8" x14ac:dyDescent="0.25">
      <c r="A1938" s="115" t="s">
        <v>23085</v>
      </c>
      <c r="B1938" s="101" t="s">
        <v>23087</v>
      </c>
      <c r="C1938" s="101">
        <v>0</v>
      </c>
      <c r="D1938" s="101">
        <v>0</v>
      </c>
      <c r="E1938" s="101">
        <v>6</v>
      </c>
      <c r="F1938" s="101">
        <v>0</v>
      </c>
      <c r="G1938" s="101">
        <v>6</v>
      </c>
      <c r="H1938" s="101" t="s">
        <v>14399</v>
      </c>
    </row>
    <row r="1939" spans="1:8" x14ac:dyDescent="0.25">
      <c r="A1939" s="115" t="s">
        <v>15796</v>
      </c>
      <c r="B1939" s="101" t="s">
        <v>14947</v>
      </c>
      <c r="C1939" s="101">
        <v>3</v>
      </c>
      <c r="D1939" s="101">
        <v>6</v>
      </c>
      <c r="E1939" s="101">
        <v>0</v>
      </c>
      <c r="F1939" s="101">
        <v>0</v>
      </c>
      <c r="G1939" s="101">
        <v>9</v>
      </c>
      <c r="H1939" s="101" t="s">
        <v>14329</v>
      </c>
    </row>
    <row r="1940" spans="1:8" x14ac:dyDescent="0.25">
      <c r="A1940" s="115" t="s">
        <v>14945</v>
      </c>
      <c r="B1940" s="101" t="s">
        <v>14946</v>
      </c>
      <c r="C1940" s="101">
        <v>3</v>
      </c>
      <c r="D1940" s="101">
        <v>3</v>
      </c>
      <c r="E1940" s="101">
        <v>3</v>
      </c>
      <c r="F1940" s="101">
        <v>0</v>
      </c>
      <c r="G1940" s="101">
        <v>9</v>
      </c>
      <c r="H1940" s="101" t="s">
        <v>14329</v>
      </c>
    </row>
    <row r="1941" spans="1:8" x14ac:dyDescent="0.25">
      <c r="A1941" s="115" t="s">
        <v>16262</v>
      </c>
      <c r="B1941" s="101" t="s">
        <v>17007</v>
      </c>
      <c r="C1941" s="101">
        <v>0</v>
      </c>
      <c r="D1941" s="101">
        <v>3</v>
      </c>
      <c r="E1941" s="101">
        <v>0</v>
      </c>
      <c r="F1941" s="101">
        <v>0</v>
      </c>
      <c r="G1941" s="101">
        <v>3</v>
      </c>
      <c r="H1941" s="101" t="s">
        <v>14377</v>
      </c>
    </row>
    <row r="1942" spans="1:8" x14ac:dyDescent="0.25">
      <c r="A1942" s="115" t="s">
        <v>16212</v>
      </c>
      <c r="B1942" s="101" t="s">
        <v>17008</v>
      </c>
      <c r="C1942" s="101">
        <v>3</v>
      </c>
      <c r="D1942" s="101">
        <v>3</v>
      </c>
      <c r="E1942" s="101">
        <v>0</v>
      </c>
      <c r="F1942" s="101">
        <v>0</v>
      </c>
      <c r="G1942" s="101">
        <v>6</v>
      </c>
      <c r="H1942" s="101" t="s">
        <v>14377</v>
      </c>
    </row>
    <row r="1943" spans="1:8" x14ac:dyDescent="0.25">
      <c r="A1943" s="105" t="s">
        <v>6285</v>
      </c>
      <c r="B1943" s="70" t="s">
        <v>10309</v>
      </c>
      <c r="C1943" s="70">
        <v>0</v>
      </c>
      <c r="D1943" s="70">
        <v>3</v>
      </c>
      <c r="E1943" s="70">
        <v>9</v>
      </c>
      <c r="F1943" s="70">
        <v>3</v>
      </c>
      <c r="G1943" s="70">
        <v>15</v>
      </c>
      <c r="H1943" s="70" t="s">
        <v>197</v>
      </c>
    </row>
    <row r="1944" spans="1:8" x14ac:dyDescent="0.25">
      <c r="A1944" s="105" t="s">
        <v>6289</v>
      </c>
      <c r="B1944" s="70" t="s">
        <v>6290</v>
      </c>
      <c r="C1944" s="70">
        <v>0</v>
      </c>
      <c r="D1944" s="70">
        <v>3</v>
      </c>
      <c r="E1944" s="70">
        <v>9</v>
      </c>
      <c r="F1944" s="70">
        <v>3</v>
      </c>
      <c r="G1944" s="70">
        <v>15</v>
      </c>
      <c r="H1944" s="70" t="s">
        <v>197</v>
      </c>
    </row>
    <row r="1945" spans="1:8" x14ac:dyDescent="0.25">
      <c r="A1945" s="115" t="s">
        <v>21126</v>
      </c>
      <c r="B1945" s="101" t="s">
        <v>21127</v>
      </c>
      <c r="C1945" s="101">
        <v>0</v>
      </c>
      <c r="D1945" s="101">
        <v>0</v>
      </c>
      <c r="E1945" s="101">
        <v>6</v>
      </c>
      <c r="F1945" s="101">
        <v>0</v>
      </c>
      <c r="G1945" s="101">
        <v>6</v>
      </c>
      <c r="H1945" s="101" t="s">
        <v>14399</v>
      </c>
    </row>
    <row r="1946" spans="1:8" x14ac:dyDescent="0.25">
      <c r="A1946" s="105" t="s">
        <v>6293</v>
      </c>
      <c r="B1946" s="70" t="s">
        <v>6294</v>
      </c>
      <c r="C1946" s="70">
        <v>0</v>
      </c>
      <c r="D1946" s="70">
        <v>3</v>
      </c>
      <c r="E1946" s="70">
        <v>9</v>
      </c>
      <c r="F1946" s="70">
        <v>3</v>
      </c>
      <c r="G1946" s="70">
        <v>15</v>
      </c>
      <c r="H1946" s="70" t="s">
        <v>197</v>
      </c>
    </row>
    <row r="1947" spans="1:8" x14ac:dyDescent="0.25">
      <c r="A1947" s="105" t="s">
        <v>6296</v>
      </c>
      <c r="B1947" s="70" t="s">
        <v>6297</v>
      </c>
      <c r="C1947" s="70">
        <v>0</v>
      </c>
      <c r="D1947" s="70">
        <v>3</v>
      </c>
      <c r="E1947" s="70">
        <v>6</v>
      </c>
      <c r="F1947" s="70">
        <v>0</v>
      </c>
      <c r="G1947" s="70">
        <v>9</v>
      </c>
      <c r="H1947" s="70" t="s">
        <v>197</v>
      </c>
    </row>
    <row r="1948" spans="1:8" x14ac:dyDescent="0.25">
      <c r="A1948" s="145" t="s">
        <v>12477</v>
      </c>
      <c r="B1948" s="75" t="s">
        <v>12520</v>
      </c>
      <c r="C1948" s="75">
        <v>0</v>
      </c>
      <c r="D1948" s="75">
        <v>3</v>
      </c>
      <c r="E1948" s="75">
        <v>9</v>
      </c>
      <c r="F1948" s="75">
        <v>0</v>
      </c>
      <c r="G1948" s="75">
        <v>12</v>
      </c>
      <c r="H1948" s="75" t="s">
        <v>942</v>
      </c>
    </row>
    <row r="1949" spans="1:8" x14ac:dyDescent="0.25">
      <c r="A1949" s="115" t="s">
        <v>14396</v>
      </c>
      <c r="B1949" s="101" t="s">
        <v>14398</v>
      </c>
      <c r="C1949" s="101">
        <v>3</v>
      </c>
      <c r="D1949" s="101">
        <v>3</v>
      </c>
      <c r="E1949" s="101">
        <v>6</v>
      </c>
      <c r="F1949" s="101">
        <v>0</v>
      </c>
      <c r="G1949" s="101">
        <v>12</v>
      </c>
      <c r="H1949" s="101" t="s">
        <v>14399</v>
      </c>
    </row>
    <row r="1950" spans="1:8" x14ac:dyDescent="0.25">
      <c r="A1950" s="115" t="s">
        <v>15337</v>
      </c>
      <c r="B1950" s="101" t="s">
        <v>15339</v>
      </c>
      <c r="C1950" s="101">
        <v>3</v>
      </c>
      <c r="D1950" s="101">
        <v>6</v>
      </c>
      <c r="E1950" s="101">
        <v>3</v>
      </c>
      <c r="F1950" s="101">
        <v>0</v>
      </c>
      <c r="G1950" s="101">
        <v>12</v>
      </c>
      <c r="H1950" s="101" t="s">
        <v>14399</v>
      </c>
    </row>
    <row r="1951" spans="1:8" x14ac:dyDescent="0.25">
      <c r="A1951" s="115" t="s">
        <v>15670</v>
      </c>
      <c r="B1951" s="101" t="s">
        <v>15672</v>
      </c>
      <c r="C1951" s="101">
        <v>3</v>
      </c>
      <c r="D1951" s="101">
        <v>3</v>
      </c>
      <c r="E1951" s="101">
        <v>0</v>
      </c>
      <c r="F1951" s="101">
        <v>0</v>
      </c>
      <c r="G1951" s="101">
        <v>6</v>
      </c>
      <c r="H1951" s="101" t="s">
        <v>14377</v>
      </c>
    </row>
    <row r="1952" spans="1:8" x14ac:dyDescent="0.25">
      <c r="A1952" s="145" t="s">
        <v>6302</v>
      </c>
      <c r="B1952" s="75" t="s">
        <v>6303</v>
      </c>
      <c r="C1952" s="75">
        <v>3</v>
      </c>
      <c r="D1952" s="75">
        <v>3</v>
      </c>
      <c r="E1952" s="75">
        <v>9</v>
      </c>
      <c r="F1952" s="75">
        <v>3</v>
      </c>
      <c r="G1952" s="75">
        <v>18</v>
      </c>
      <c r="H1952" s="75" t="s">
        <v>942</v>
      </c>
    </row>
    <row r="1953" spans="1:8" x14ac:dyDescent="0.25">
      <c r="A1953" s="104" t="s">
        <v>6307</v>
      </c>
      <c r="B1953" s="12" t="s">
        <v>6308</v>
      </c>
      <c r="C1953" s="12">
        <v>0</v>
      </c>
      <c r="D1953" s="12">
        <v>3</v>
      </c>
      <c r="E1953" s="12">
        <v>6</v>
      </c>
      <c r="F1953" s="12">
        <v>0</v>
      </c>
      <c r="G1953" s="12">
        <v>9</v>
      </c>
      <c r="H1953" s="12" t="s">
        <v>12305</v>
      </c>
    </row>
    <row r="1954" spans="1:8" x14ac:dyDescent="0.25">
      <c r="A1954" s="104" t="s">
        <v>6311</v>
      </c>
      <c r="B1954" s="12" t="s">
        <v>6312</v>
      </c>
      <c r="C1954" s="12">
        <v>0</v>
      </c>
      <c r="D1954" s="12">
        <v>3</v>
      </c>
      <c r="E1954" s="12">
        <v>6</v>
      </c>
      <c r="F1954" s="12">
        <v>0</v>
      </c>
      <c r="G1954" s="12">
        <v>9</v>
      </c>
      <c r="H1954" s="12" t="s">
        <v>12305</v>
      </c>
    </row>
    <row r="1955" spans="1:8" x14ac:dyDescent="0.25">
      <c r="A1955" s="115" t="s">
        <v>14508</v>
      </c>
      <c r="B1955" s="101" t="s">
        <v>14509</v>
      </c>
      <c r="C1955" s="101">
        <v>3</v>
      </c>
      <c r="D1955" s="101">
        <v>6</v>
      </c>
      <c r="E1955" s="101">
        <v>9</v>
      </c>
      <c r="F1955" s="101">
        <v>0</v>
      </c>
      <c r="G1955" s="101">
        <v>18</v>
      </c>
      <c r="H1955" s="101" t="s">
        <v>14399</v>
      </c>
    </row>
    <row r="1956" spans="1:8" x14ac:dyDescent="0.25">
      <c r="A1956" s="145" t="s">
        <v>6315</v>
      </c>
      <c r="B1956" s="75" t="s">
        <v>6316</v>
      </c>
      <c r="C1956" s="75">
        <v>0</v>
      </c>
      <c r="D1956" s="75">
        <v>3</v>
      </c>
      <c r="E1956" s="75">
        <v>9</v>
      </c>
      <c r="F1956" s="75">
        <v>3</v>
      </c>
      <c r="G1956" s="75">
        <v>15</v>
      </c>
      <c r="H1956" s="75" t="s">
        <v>942</v>
      </c>
    </row>
    <row r="1957" spans="1:8" x14ac:dyDescent="0.25">
      <c r="A1957" s="73" t="s">
        <v>6318</v>
      </c>
      <c r="B1957" s="3" t="s">
        <v>6319</v>
      </c>
      <c r="C1957" s="3">
        <v>3</v>
      </c>
      <c r="D1957" s="3">
        <v>6</v>
      </c>
      <c r="E1957" s="3">
        <v>6</v>
      </c>
      <c r="F1957" s="3">
        <v>0</v>
      </c>
      <c r="G1957" s="3">
        <v>15</v>
      </c>
      <c r="H1957" s="3" t="s">
        <v>12324</v>
      </c>
    </row>
    <row r="1958" spans="1:8" x14ac:dyDescent="0.25">
      <c r="A1958" s="104" t="s">
        <v>6323</v>
      </c>
      <c r="B1958" s="12" t="s">
        <v>10277</v>
      </c>
      <c r="C1958" s="12">
        <v>3</v>
      </c>
      <c r="D1958" s="12">
        <v>4</v>
      </c>
      <c r="E1958" s="12">
        <v>7</v>
      </c>
      <c r="F1958" s="12">
        <v>0</v>
      </c>
      <c r="G1958" s="12">
        <v>14</v>
      </c>
      <c r="H1958" s="12" t="s">
        <v>12305</v>
      </c>
    </row>
    <row r="1959" spans="1:8" x14ac:dyDescent="0.25">
      <c r="A1959" s="115" t="s">
        <v>15866</v>
      </c>
      <c r="B1959" s="101" t="s">
        <v>15093</v>
      </c>
      <c r="C1959" s="101">
        <v>1</v>
      </c>
      <c r="D1959" s="101">
        <v>3</v>
      </c>
      <c r="E1959" s="101">
        <v>0</v>
      </c>
      <c r="F1959" s="101">
        <v>0</v>
      </c>
      <c r="G1959" s="101">
        <v>4</v>
      </c>
      <c r="H1959" s="101" t="s">
        <v>14399</v>
      </c>
    </row>
    <row r="1960" spans="1:8" x14ac:dyDescent="0.25">
      <c r="A1960" s="115" t="s">
        <v>14469</v>
      </c>
      <c r="B1960" s="101" t="s">
        <v>14471</v>
      </c>
      <c r="C1960" s="101">
        <v>0</v>
      </c>
      <c r="D1960" s="101">
        <v>0</v>
      </c>
      <c r="E1960" s="101">
        <v>3</v>
      </c>
      <c r="F1960" s="101">
        <v>0</v>
      </c>
      <c r="G1960" s="101">
        <v>3</v>
      </c>
      <c r="H1960" s="101" t="s">
        <v>14329</v>
      </c>
    </row>
    <row r="1961" spans="1:8" x14ac:dyDescent="0.25">
      <c r="A1961" s="73" t="s">
        <v>6328</v>
      </c>
      <c r="B1961" s="3" t="s">
        <v>6329</v>
      </c>
      <c r="C1961" s="3">
        <v>3</v>
      </c>
      <c r="D1961" s="3">
        <v>3</v>
      </c>
      <c r="E1961" s="3">
        <v>9</v>
      </c>
      <c r="F1961" s="3">
        <v>0</v>
      </c>
      <c r="G1961" s="3">
        <v>15</v>
      </c>
      <c r="H1961" s="3" t="s">
        <v>12324</v>
      </c>
    </row>
    <row r="1962" spans="1:8" x14ac:dyDescent="0.25">
      <c r="A1962" s="105" t="s">
        <v>6334</v>
      </c>
      <c r="B1962" s="70" t="s">
        <v>10330</v>
      </c>
      <c r="C1962" s="70">
        <v>0</v>
      </c>
      <c r="D1962" s="70">
        <v>0</v>
      </c>
      <c r="E1962" s="70">
        <v>3</v>
      </c>
      <c r="F1962" s="70">
        <v>3</v>
      </c>
      <c r="G1962" s="70">
        <v>6</v>
      </c>
      <c r="H1962" s="70" t="s">
        <v>197</v>
      </c>
    </row>
    <row r="1963" spans="1:8" x14ac:dyDescent="0.25">
      <c r="A1963" s="115" t="s">
        <v>15162</v>
      </c>
      <c r="B1963" s="101" t="s">
        <v>14511</v>
      </c>
      <c r="C1963" s="101">
        <v>3</v>
      </c>
      <c r="D1963" s="101">
        <v>6</v>
      </c>
      <c r="E1963" s="101">
        <v>10</v>
      </c>
      <c r="F1963" s="101">
        <v>0</v>
      </c>
      <c r="G1963" s="101">
        <v>19</v>
      </c>
      <c r="H1963" s="101" t="s">
        <v>14399</v>
      </c>
    </row>
    <row r="1964" spans="1:8" x14ac:dyDescent="0.25">
      <c r="A1964" s="115" t="s">
        <v>14743</v>
      </c>
      <c r="B1964" s="101" t="s">
        <v>14745</v>
      </c>
      <c r="C1964" s="101">
        <v>0</v>
      </c>
      <c r="D1964" s="101">
        <v>6</v>
      </c>
      <c r="E1964" s="101">
        <v>9</v>
      </c>
      <c r="F1964" s="101">
        <v>0</v>
      </c>
      <c r="G1964" s="101">
        <v>15</v>
      </c>
      <c r="H1964" s="101" t="s">
        <v>14399</v>
      </c>
    </row>
    <row r="1965" spans="1:8" x14ac:dyDescent="0.25">
      <c r="A1965" s="145" t="s">
        <v>6734</v>
      </c>
      <c r="B1965" s="75" t="s">
        <v>21313</v>
      </c>
      <c r="C1965" s="75">
        <v>0</v>
      </c>
      <c r="D1965" s="75">
        <v>0</v>
      </c>
      <c r="E1965" s="75">
        <v>1</v>
      </c>
      <c r="F1965" s="75">
        <v>0</v>
      </c>
      <c r="G1965" s="75">
        <v>1</v>
      </c>
      <c r="H1965" s="75" t="s">
        <v>942</v>
      </c>
    </row>
    <row r="1966" spans="1:8" x14ac:dyDescent="0.25">
      <c r="A1966" s="145" t="s">
        <v>6336</v>
      </c>
      <c r="B1966" s="75" t="s">
        <v>6337</v>
      </c>
      <c r="C1966" s="75">
        <v>3</v>
      </c>
      <c r="D1966" s="75">
        <v>3</v>
      </c>
      <c r="E1966" s="75">
        <v>10</v>
      </c>
      <c r="F1966" s="75">
        <v>3</v>
      </c>
      <c r="G1966" s="75">
        <v>19</v>
      </c>
      <c r="H1966" s="75" t="s">
        <v>942</v>
      </c>
    </row>
    <row r="1967" spans="1:8" x14ac:dyDescent="0.25">
      <c r="A1967" s="145" t="s">
        <v>19987</v>
      </c>
      <c r="B1967" s="75" t="s">
        <v>20740</v>
      </c>
      <c r="C1967" s="75">
        <v>0</v>
      </c>
      <c r="D1967" s="75">
        <v>0</v>
      </c>
      <c r="E1967" s="75">
        <v>3</v>
      </c>
      <c r="F1967" s="75">
        <v>0</v>
      </c>
      <c r="G1967" s="75">
        <v>3</v>
      </c>
      <c r="H1967" s="75" t="s">
        <v>942</v>
      </c>
    </row>
    <row r="1968" spans="1:8" x14ac:dyDescent="0.25">
      <c r="A1968" s="145" t="s">
        <v>17649</v>
      </c>
      <c r="B1968" s="75" t="s">
        <v>17651</v>
      </c>
      <c r="C1968" s="75">
        <v>0</v>
      </c>
      <c r="D1968" s="75">
        <v>0</v>
      </c>
      <c r="E1968" s="75">
        <v>6</v>
      </c>
      <c r="F1968" s="75">
        <v>0</v>
      </c>
      <c r="G1968" s="75">
        <v>6</v>
      </c>
      <c r="H1968" s="75" t="s">
        <v>942</v>
      </c>
    </row>
    <row r="1969" spans="1:8" x14ac:dyDescent="0.25">
      <c r="A1969" s="109" t="s">
        <v>6340</v>
      </c>
      <c r="B1969" s="10" t="s">
        <v>6341</v>
      </c>
      <c r="C1969" s="10">
        <v>0</v>
      </c>
      <c r="D1969" s="10">
        <v>4</v>
      </c>
      <c r="E1969" s="10">
        <v>7</v>
      </c>
      <c r="F1969" s="10">
        <v>0</v>
      </c>
      <c r="G1969" s="10">
        <v>11</v>
      </c>
      <c r="H1969" s="10" t="s">
        <v>520</v>
      </c>
    </row>
    <row r="1970" spans="1:8" x14ac:dyDescent="0.25">
      <c r="A1970" s="145" t="s">
        <v>6348</v>
      </c>
      <c r="B1970" s="75" t="s">
        <v>6349</v>
      </c>
      <c r="C1970" s="75">
        <v>3</v>
      </c>
      <c r="D1970" s="75">
        <v>3</v>
      </c>
      <c r="E1970" s="75">
        <v>9</v>
      </c>
      <c r="F1970" s="75">
        <v>0</v>
      </c>
      <c r="G1970" s="75">
        <v>15</v>
      </c>
      <c r="H1970" s="75" t="s">
        <v>942</v>
      </c>
    </row>
    <row r="1971" spans="1:8" x14ac:dyDescent="0.25">
      <c r="A1971" s="145" t="s">
        <v>19098</v>
      </c>
      <c r="B1971" s="75" t="s">
        <v>19100</v>
      </c>
      <c r="C1971" s="75">
        <v>0</v>
      </c>
      <c r="D1971" s="75">
        <v>0</v>
      </c>
      <c r="E1971" s="75">
        <v>6</v>
      </c>
      <c r="F1971" s="75">
        <v>0</v>
      </c>
      <c r="G1971" s="75">
        <v>6</v>
      </c>
      <c r="H1971" s="75" t="s">
        <v>942</v>
      </c>
    </row>
    <row r="1972" spans="1:8" x14ac:dyDescent="0.25">
      <c r="A1972" s="104" t="s">
        <v>6344</v>
      </c>
      <c r="B1972" s="12" t="s">
        <v>6345</v>
      </c>
      <c r="C1972" s="12">
        <v>0</v>
      </c>
      <c r="D1972" s="12">
        <v>4</v>
      </c>
      <c r="E1972" s="12">
        <v>7</v>
      </c>
      <c r="F1972" s="12">
        <v>0</v>
      </c>
      <c r="G1972" s="12">
        <v>11</v>
      </c>
      <c r="H1972" s="12" t="s">
        <v>12305</v>
      </c>
    </row>
    <row r="1973" spans="1:8" x14ac:dyDescent="0.25">
      <c r="A1973" s="115" t="s">
        <v>14832</v>
      </c>
      <c r="B1973" s="101" t="s">
        <v>15979</v>
      </c>
      <c r="C1973" s="101">
        <v>0</v>
      </c>
      <c r="D1973" s="101">
        <v>0</v>
      </c>
      <c r="E1973" s="101">
        <v>6</v>
      </c>
      <c r="F1973" s="101">
        <v>0</v>
      </c>
      <c r="G1973" s="101">
        <v>6</v>
      </c>
      <c r="H1973" s="101" t="s">
        <v>14399</v>
      </c>
    </row>
    <row r="1974" spans="1:8" x14ac:dyDescent="0.25">
      <c r="A1974" s="115" t="s">
        <v>14467</v>
      </c>
      <c r="B1974" s="101" t="s">
        <v>15913</v>
      </c>
      <c r="C1974" s="101">
        <v>0</v>
      </c>
      <c r="D1974" s="101">
        <v>0</v>
      </c>
      <c r="E1974" s="101">
        <v>6</v>
      </c>
      <c r="F1974" s="101">
        <v>0</v>
      </c>
      <c r="G1974" s="101">
        <v>6</v>
      </c>
      <c r="H1974" s="149" t="s">
        <v>14399</v>
      </c>
    </row>
  </sheetData>
  <phoneticPr fontId="14" type="noConversion"/>
  <pageMargins left="0.7" right="0.7" top="0.75" bottom="0.75" header="0.3" footer="0.3"/>
  <pageSetup orientation="portrait" r:id="rId1"/>
  <headerFooter>
    <oddFooter>&amp;L&amp;1#&amp;"Arial"&amp;7&amp;K000000***Este documento está clasificado como USO INTERNO por TELEFÓNICA. ***This document is classified as INTERNAL USE by TELEFÓNICA.</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3F576-7C3B-46C6-8210-CA1AFA3F4FC9}">
  <dimension ref="A1:N1921"/>
  <sheetViews>
    <sheetView workbookViewId="0">
      <pane ySplit="1" topLeftCell="A2" activePane="bottomLeft" state="frozen"/>
      <selection pane="bottomLeft" activeCell="E2" sqref="E2"/>
    </sheetView>
  </sheetViews>
  <sheetFormatPr baseColWidth="10" defaultColWidth="19.140625" defaultRowHeight="15" x14ac:dyDescent="0.25"/>
  <cols>
    <col min="1" max="1" width="22.5703125" customWidth="1"/>
    <col min="2" max="2" width="73.5703125" customWidth="1"/>
    <col min="3" max="3" width="16.42578125" bestFit="1" customWidth="1"/>
    <col min="4" max="4" width="13.5703125" bestFit="1" customWidth="1"/>
    <col min="5" max="5" width="23.140625" customWidth="1"/>
    <col min="6" max="6" width="44.42578125" bestFit="1" customWidth="1"/>
    <col min="7" max="7" width="28.7109375" bestFit="1" customWidth="1"/>
    <col min="8" max="8" width="42.5703125" bestFit="1" customWidth="1"/>
    <col min="9" max="9" width="21.5703125" bestFit="1" customWidth="1"/>
    <col min="10" max="11" width="12.28515625" bestFit="1" customWidth="1"/>
    <col min="12" max="12" width="12.7109375" bestFit="1" customWidth="1"/>
    <col min="13" max="13" width="17.7109375" bestFit="1" customWidth="1"/>
    <col min="14" max="14" width="25.42578125" bestFit="1" customWidth="1"/>
  </cols>
  <sheetData>
    <row r="1" spans="1:14" ht="15.75" thickBot="1" x14ac:dyDescent="0.3">
      <c r="A1" s="29" t="s">
        <v>8825</v>
      </c>
      <c r="B1" s="42" t="s">
        <v>10657</v>
      </c>
      <c r="C1" s="42" t="s">
        <v>10662</v>
      </c>
      <c r="D1" s="30" t="s">
        <v>0</v>
      </c>
      <c r="E1" s="30" t="s">
        <v>10</v>
      </c>
      <c r="F1" s="30" t="s">
        <v>2</v>
      </c>
      <c r="G1" s="30" t="s">
        <v>10665</v>
      </c>
      <c r="H1" s="30" t="s">
        <v>8826</v>
      </c>
      <c r="I1" s="30" t="s">
        <v>8827</v>
      </c>
      <c r="J1" s="30" t="s">
        <v>8828</v>
      </c>
      <c r="K1" s="30" t="s">
        <v>8829</v>
      </c>
      <c r="L1" s="30" t="s">
        <v>8830</v>
      </c>
      <c r="M1" s="30" t="s">
        <v>8831</v>
      </c>
      <c r="N1" s="31" t="s">
        <v>8832</v>
      </c>
    </row>
    <row r="2" spans="1:14" x14ac:dyDescent="0.25">
      <c r="A2" s="115" t="s">
        <v>19452</v>
      </c>
      <c r="B2" s="115" t="s">
        <v>19453</v>
      </c>
      <c r="C2" s="115" t="s">
        <v>19273</v>
      </c>
      <c r="D2" s="115" t="s">
        <v>15181</v>
      </c>
      <c r="E2" s="115" t="s">
        <v>14399</v>
      </c>
      <c r="F2" s="115" t="s">
        <v>15183</v>
      </c>
      <c r="G2" s="115" t="s">
        <v>19273</v>
      </c>
      <c r="H2" s="115" t="s">
        <v>8860</v>
      </c>
      <c r="I2" s="115" t="s">
        <v>20621</v>
      </c>
      <c r="J2" s="115">
        <v>4</v>
      </c>
      <c r="K2" s="115">
        <v>15</v>
      </c>
      <c r="L2" s="115" t="s">
        <v>8965</v>
      </c>
      <c r="M2" s="115" t="s">
        <v>8835</v>
      </c>
      <c r="N2" s="115" t="s">
        <v>9173</v>
      </c>
    </row>
    <row r="3" spans="1:14" x14ac:dyDescent="0.25">
      <c r="A3" s="115" t="s">
        <v>19460</v>
      </c>
      <c r="B3" s="115" t="s">
        <v>19461</v>
      </c>
      <c r="C3" s="115" t="s">
        <v>19273</v>
      </c>
      <c r="D3" s="115" t="s">
        <v>14872</v>
      </c>
      <c r="E3" s="115" t="s">
        <v>14399</v>
      </c>
      <c r="F3" s="115" t="s">
        <v>14874</v>
      </c>
      <c r="G3" s="115" t="s">
        <v>19273</v>
      </c>
      <c r="H3" s="115" t="s">
        <v>13961</v>
      </c>
      <c r="I3" s="115" t="s">
        <v>20622</v>
      </c>
      <c r="J3" s="115">
        <v>60</v>
      </c>
      <c r="K3" s="115">
        <v>0</v>
      </c>
      <c r="L3" s="115" t="s">
        <v>8866</v>
      </c>
      <c r="M3" s="115" t="s">
        <v>8835</v>
      </c>
      <c r="N3" s="115" t="s">
        <v>20665</v>
      </c>
    </row>
    <row r="4" spans="1:14" x14ac:dyDescent="0.25">
      <c r="A4" s="115" t="s">
        <v>19462</v>
      </c>
      <c r="B4" s="115" t="s">
        <v>19463</v>
      </c>
      <c r="C4" s="115" t="s">
        <v>19273</v>
      </c>
      <c r="D4" s="115" t="s">
        <v>14901</v>
      </c>
      <c r="E4" s="115" t="s">
        <v>14399</v>
      </c>
      <c r="F4" s="115" t="s">
        <v>14903</v>
      </c>
      <c r="G4" s="115" t="s">
        <v>19273</v>
      </c>
      <c r="H4" s="115" t="s">
        <v>9556</v>
      </c>
      <c r="I4" s="115" t="s">
        <v>20622</v>
      </c>
      <c r="J4" s="115">
        <v>30</v>
      </c>
      <c r="K4" s="115">
        <v>0</v>
      </c>
      <c r="L4" s="115" t="s">
        <v>8834</v>
      </c>
      <c r="M4" s="115" t="s">
        <v>8835</v>
      </c>
      <c r="N4" s="115" t="s">
        <v>9173</v>
      </c>
    </row>
    <row r="5" spans="1:14" x14ac:dyDescent="0.25">
      <c r="A5" s="115" t="s">
        <v>19464</v>
      </c>
      <c r="B5" s="115" t="s">
        <v>19465</v>
      </c>
      <c r="C5" s="115" t="s">
        <v>19273</v>
      </c>
      <c r="D5" s="115" t="s">
        <v>14899</v>
      </c>
      <c r="E5" s="115" t="s">
        <v>14399</v>
      </c>
      <c r="F5" s="115" t="s">
        <v>15878</v>
      </c>
      <c r="G5" s="115" t="s">
        <v>19273</v>
      </c>
      <c r="H5" s="115" t="s">
        <v>13961</v>
      </c>
      <c r="I5" s="115" t="s">
        <v>20622</v>
      </c>
      <c r="J5" s="115">
        <v>72</v>
      </c>
      <c r="K5" s="115">
        <v>0</v>
      </c>
      <c r="L5" s="115" t="s">
        <v>8834</v>
      </c>
      <c r="M5" s="115" t="s">
        <v>8835</v>
      </c>
      <c r="N5" s="115" t="s">
        <v>20665</v>
      </c>
    </row>
    <row r="6" spans="1:14" x14ac:dyDescent="0.25">
      <c r="A6" s="115" t="s">
        <v>19472</v>
      </c>
      <c r="B6" s="115" t="s">
        <v>19473</v>
      </c>
      <c r="C6" s="115" t="s">
        <v>19273</v>
      </c>
      <c r="D6" s="115" t="s">
        <v>15413</v>
      </c>
      <c r="E6" s="115" t="s">
        <v>14399</v>
      </c>
      <c r="F6" s="115" t="s">
        <v>15064</v>
      </c>
      <c r="G6" s="115" t="s">
        <v>19273</v>
      </c>
      <c r="H6" s="115" t="s">
        <v>1644</v>
      </c>
      <c r="I6" s="115" t="s">
        <v>20622</v>
      </c>
      <c r="J6" s="115">
        <v>60</v>
      </c>
      <c r="K6" s="115">
        <v>0</v>
      </c>
      <c r="L6" s="115" t="s">
        <v>8834</v>
      </c>
      <c r="M6" s="115" t="s">
        <v>8835</v>
      </c>
      <c r="N6" s="115" t="s">
        <v>9173</v>
      </c>
    </row>
    <row r="7" spans="1:14" x14ac:dyDescent="0.25">
      <c r="A7" s="115" t="s">
        <v>19476</v>
      </c>
      <c r="B7" s="115" t="s">
        <v>19477</v>
      </c>
      <c r="C7" s="115" t="s">
        <v>19273</v>
      </c>
      <c r="D7" s="115" t="s">
        <v>15483</v>
      </c>
      <c r="E7" s="115" t="s">
        <v>14399</v>
      </c>
      <c r="F7" s="115" t="s">
        <v>15485</v>
      </c>
      <c r="G7" s="115" t="s">
        <v>19273</v>
      </c>
      <c r="H7" s="115" t="s">
        <v>8860</v>
      </c>
      <c r="I7" s="115" t="s">
        <v>20621</v>
      </c>
      <c r="J7" s="115">
        <v>6</v>
      </c>
      <c r="K7" s="115">
        <v>18</v>
      </c>
      <c r="L7" s="115" t="s">
        <v>8965</v>
      </c>
      <c r="M7" s="115" t="s">
        <v>8835</v>
      </c>
      <c r="N7" s="115" t="s">
        <v>9235</v>
      </c>
    </row>
    <row r="8" spans="1:14" x14ac:dyDescent="0.25">
      <c r="A8" s="115" t="s">
        <v>19480</v>
      </c>
      <c r="B8" s="115" t="s">
        <v>19481</v>
      </c>
      <c r="C8" s="115" t="s">
        <v>19273</v>
      </c>
      <c r="D8" s="115" t="s">
        <v>14784</v>
      </c>
      <c r="E8" s="115" t="s">
        <v>14399</v>
      </c>
      <c r="F8" s="115" t="s">
        <v>14786</v>
      </c>
      <c r="G8" s="115" t="s">
        <v>19273</v>
      </c>
      <c r="H8" s="115" t="s">
        <v>8860</v>
      </c>
      <c r="I8" s="115" t="s">
        <v>20621</v>
      </c>
      <c r="J8" s="115">
        <v>6</v>
      </c>
      <c r="K8" s="115">
        <v>10</v>
      </c>
      <c r="L8" s="115" t="s">
        <v>8965</v>
      </c>
      <c r="M8" s="115" t="s">
        <v>8835</v>
      </c>
      <c r="N8" s="115" t="s">
        <v>9173</v>
      </c>
    </row>
    <row r="9" spans="1:14" x14ac:dyDescent="0.25">
      <c r="A9" s="115" t="s">
        <v>19486</v>
      </c>
      <c r="B9" s="115" t="s">
        <v>19487</v>
      </c>
      <c r="C9" s="115" t="s">
        <v>19273</v>
      </c>
      <c r="D9" s="115" t="s">
        <v>14881</v>
      </c>
      <c r="E9" s="115" t="s">
        <v>14399</v>
      </c>
      <c r="F9" s="115" t="s">
        <v>14883</v>
      </c>
      <c r="G9" s="115" t="s">
        <v>19273</v>
      </c>
      <c r="H9" s="115" t="s">
        <v>13961</v>
      </c>
      <c r="I9" s="115" t="s">
        <v>20622</v>
      </c>
      <c r="J9" s="115">
        <v>48</v>
      </c>
      <c r="K9" s="115">
        <v>0</v>
      </c>
      <c r="L9" s="115" t="s">
        <v>8834</v>
      </c>
      <c r="M9" s="115" t="s">
        <v>8835</v>
      </c>
      <c r="N9" s="115" t="s">
        <v>9173</v>
      </c>
    </row>
    <row r="10" spans="1:14" x14ac:dyDescent="0.25">
      <c r="A10" s="115" t="s">
        <v>19488</v>
      </c>
      <c r="B10" s="115" t="s">
        <v>19489</v>
      </c>
      <c r="C10" s="115" t="s">
        <v>19273</v>
      </c>
      <c r="D10" s="115" t="s">
        <v>15137</v>
      </c>
      <c r="E10" s="115" t="s">
        <v>14399</v>
      </c>
      <c r="F10" s="115" t="s">
        <v>15885</v>
      </c>
      <c r="G10" s="115" t="s">
        <v>19273</v>
      </c>
      <c r="H10" s="115" t="s">
        <v>13961</v>
      </c>
      <c r="I10" s="115" t="s">
        <v>20623</v>
      </c>
      <c r="J10" s="115">
        <v>15</v>
      </c>
      <c r="K10" s="115">
        <v>0</v>
      </c>
      <c r="L10" s="115" t="s">
        <v>8862</v>
      </c>
      <c r="M10" s="115" t="s">
        <v>8835</v>
      </c>
      <c r="N10" s="115" t="s">
        <v>9173</v>
      </c>
    </row>
    <row r="11" spans="1:14" x14ac:dyDescent="0.25">
      <c r="A11" s="115" t="s">
        <v>19492</v>
      </c>
      <c r="B11" s="115" t="s">
        <v>19493</v>
      </c>
      <c r="C11" s="115" t="s">
        <v>19273</v>
      </c>
      <c r="D11" s="115" t="s">
        <v>15683</v>
      </c>
      <c r="E11" s="115" t="s">
        <v>14399</v>
      </c>
      <c r="F11" s="115" t="s">
        <v>15685</v>
      </c>
      <c r="G11" s="115" t="s">
        <v>19273</v>
      </c>
      <c r="H11" s="115" t="s">
        <v>1922</v>
      </c>
      <c r="I11" s="115" t="s">
        <v>20622</v>
      </c>
      <c r="J11" s="115">
        <v>60</v>
      </c>
      <c r="K11" s="115">
        <v>0</v>
      </c>
      <c r="L11" s="115" t="s">
        <v>8834</v>
      </c>
      <c r="M11" s="115" t="s">
        <v>8835</v>
      </c>
      <c r="N11" s="115" t="s">
        <v>9235</v>
      </c>
    </row>
    <row r="12" spans="1:14" x14ac:dyDescent="0.25">
      <c r="A12" s="115" t="s">
        <v>19494</v>
      </c>
      <c r="B12" s="115" t="s">
        <v>19495</v>
      </c>
      <c r="C12" s="115" t="s">
        <v>19273</v>
      </c>
      <c r="D12" s="115" t="s">
        <v>14986</v>
      </c>
      <c r="E12" s="115" t="s">
        <v>14399</v>
      </c>
      <c r="F12" s="115" t="s">
        <v>14987</v>
      </c>
      <c r="G12" s="115" t="s">
        <v>19273</v>
      </c>
      <c r="H12" s="115" t="s">
        <v>1644</v>
      </c>
      <c r="I12" s="115" t="s">
        <v>20622</v>
      </c>
      <c r="J12" s="115">
        <v>25</v>
      </c>
      <c r="K12" s="115">
        <v>0</v>
      </c>
      <c r="L12" s="115" t="s">
        <v>8866</v>
      </c>
      <c r="M12" s="115" t="s">
        <v>8835</v>
      </c>
      <c r="N12" s="115" t="s">
        <v>20665</v>
      </c>
    </row>
    <row r="13" spans="1:14" x14ac:dyDescent="0.25">
      <c r="A13" s="115" t="s">
        <v>19496</v>
      </c>
      <c r="B13" s="115" t="s">
        <v>19497</v>
      </c>
      <c r="C13" s="115" t="s">
        <v>19273</v>
      </c>
      <c r="D13" s="115" t="s">
        <v>14446</v>
      </c>
      <c r="E13" s="115" t="s">
        <v>14399</v>
      </c>
      <c r="F13" s="115" t="s">
        <v>14448</v>
      </c>
      <c r="G13" s="115" t="s">
        <v>19273</v>
      </c>
      <c r="H13" s="115" t="s">
        <v>8860</v>
      </c>
      <c r="I13" s="115" t="s">
        <v>20621</v>
      </c>
      <c r="J13" s="115">
        <v>4</v>
      </c>
      <c r="K13" s="115">
        <v>18</v>
      </c>
      <c r="L13" s="115" t="s">
        <v>8965</v>
      </c>
      <c r="M13" s="115" t="s">
        <v>8835</v>
      </c>
      <c r="N13" s="115" t="s">
        <v>9235</v>
      </c>
    </row>
    <row r="14" spans="1:14" x14ac:dyDescent="0.25">
      <c r="A14" s="115" t="s">
        <v>19498</v>
      </c>
      <c r="B14" s="115" t="s">
        <v>19499</v>
      </c>
      <c r="C14" s="115" t="s">
        <v>19273</v>
      </c>
      <c r="D14" s="115" t="s">
        <v>14503</v>
      </c>
      <c r="E14" s="115" t="s">
        <v>14399</v>
      </c>
      <c r="F14" s="115" t="s">
        <v>14505</v>
      </c>
      <c r="G14" s="115" t="s">
        <v>19273</v>
      </c>
      <c r="H14" s="115" t="s">
        <v>13961</v>
      </c>
      <c r="I14" s="115" t="s">
        <v>20622</v>
      </c>
      <c r="J14" s="115">
        <v>24</v>
      </c>
      <c r="K14" s="115">
        <v>0</v>
      </c>
      <c r="L14" s="115" t="s">
        <v>8866</v>
      </c>
      <c r="M14" s="115" t="s">
        <v>8835</v>
      </c>
      <c r="N14" s="115" t="s">
        <v>20665</v>
      </c>
    </row>
    <row r="15" spans="1:14" x14ac:dyDescent="0.25">
      <c r="A15" s="115" t="s">
        <v>19509</v>
      </c>
      <c r="B15" s="115" t="s">
        <v>19510</v>
      </c>
      <c r="C15" s="115" t="s">
        <v>19273</v>
      </c>
      <c r="D15" s="115" t="s">
        <v>15644</v>
      </c>
      <c r="E15" s="115" t="s">
        <v>14399</v>
      </c>
      <c r="F15" s="115" t="s">
        <v>15646</v>
      </c>
      <c r="G15" s="115" t="s">
        <v>19273</v>
      </c>
      <c r="H15" s="115" t="s">
        <v>1644</v>
      </c>
      <c r="I15" s="115" t="s">
        <v>20622</v>
      </c>
      <c r="J15" s="115">
        <v>42</v>
      </c>
      <c r="K15" s="115">
        <v>0</v>
      </c>
      <c r="L15" s="115" t="s">
        <v>8834</v>
      </c>
      <c r="M15" s="115" t="s">
        <v>8835</v>
      </c>
      <c r="N15" s="115" t="s">
        <v>9235</v>
      </c>
    </row>
    <row r="16" spans="1:14" x14ac:dyDescent="0.25">
      <c r="A16" s="115" t="s">
        <v>19519</v>
      </c>
      <c r="B16" s="115" t="s">
        <v>19520</v>
      </c>
      <c r="C16" s="115" t="s">
        <v>19273</v>
      </c>
      <c r="D16" s="115" t="s">
        <v>15310</v>
      </c>
      <c r="E16" s="115" t="s">
        <v>14399</v>
      </c>
      <c r="F16" s="115" t="s">
        <v>15312</v>
      </c>
      <c r="G16" s="115" t="s">
        <v>19273</v>
      </c>
      <c r="H16" s="115" t="s">
        <v>13961</v>
      </c>
      <c r="I16" s="115" t="s">
        <v>20623</v>
      </c>
      <c r="J16" s="115">
        <v>30</v>
      </c>
      <c r="K16" s="115">
        <v>0</v>
      </c>
      <c r="L16" s="115" t="s">
        <v>8862</v>
      </c>
      <c r="M16" s="115" t="s">
        <v>8835</v>
      </c>
      <c r="N16" s="115" t="s">
        <v>9235</v>
      </c>
    </row>
    <row r="17" spans="1:14" x14ac:dyDescent="0.25">
      <c r="A17" s="115" t="s">
        <v>19523</v>
      </c>
      <c r="B17" s="115" t="s">
        <v>19524</v>
      </c>
      <c r="C17" s="115" t="s">
        <v>19273</v>
      </c>
      <c r="D17" s="115" t="s">
        <v>15514</v>
      </c>
      <c r="E17" s="115" t="s">
        <v>14399</v>
      </c>
      <c r="F17" s="115" t="s">
        <v>15516</v>
      </c>
      <c r="G17" s="115" t="s">
        <v>19273</v>
      </c>
      <c r="H17" s="115" t="s">
        <v>1922</v>
      </c>
      <c r="I17" s="115" t="s">
        <v>20622</v>
      </c>
      <c r="J17" s="115">
        <v>54</v>
      </c>
      <c r="K17" s="115">
        <v>0</v>
      </c>
      <c r="L17" s="115" t="s">
        <v>8834</v>
      </c>
      <c r="M17" s="115" t="s">
        <v>8835</v>
      </c>
      <c r="N17" s="115" t="s">
        <v>9235</v>
      </c>
    </row>
    <row r="18" spans="1:14" x14ac:dyDescent="0.25">
      <c r="A18" s="115" t="s">
        <v>19527</v>
      </c>
      <c r="B18" s="115" t="s">
        <v>19528</v>
      </c>
      <c r="C18" s="115" t="s">
        <v>19273</v>
      </c>
      <c r="D18" s="115" t="s">
        <v>15574</v>
      </c>
      <c r="E18" s="115" t="s">
        <v>14399</v>
      </c>
      <c r="F18" s="115" t="s">
        <v>15576</v>
      </c>
      <c r="G18" s="115" t="s">
        <v>19273</v>
      </c>
      <c r="H18" s="115" t="s">
        <v>13961</v>
      </c>
      <c r="I18" s="115" t="s">
        <v>20622</v>
      </c>
      <c r="J18" s="115">
        <v>30</v>
      </c>
      <c r="K18" s="115">
        <v>0</v>
      </c>
      <c r="L18" s="115" t="s">
        <v>8834</v>
      </c>
      <c r="M18" s="115" t="s">
        <v>8835</v>
      </c>
      <c r="N18" s="115" t="s">
        <v>9235</v>
      </c>
    </row>
    <row r="19" spans="1:14" x14ac:dyDescent="0.25">
      <c r="A19" s="115" t="s">
        <v>19561</v>
      </c>
      <c r="B19" s="115" t="s">
        <v>19562</v>
      </c>
      <c r="C19" s="115" t="s">
        <v>19273</v>
      </c>
      <c r="D19" s="115" t="s">
        <v>15487</v>
      </c>
      <c r="E19" s="115" t="s">
        <v>14399</v>
      </c>
      <c r="F19" s="115" t="s">
        <v>15489</v>
      </c>
      <c r="G19" s="115" t="s">
        <v>19273</v>
      </c>
      <c r="H19" s="115" t="s">
        <v>8860</v>
      </c>
      <c r="I19" s="115" t="s">
        <v>20621</v>
      </c>
      <c r="J19" s="115">
        <v>4</v>
      </c>
      <c r="K19" s="115">
        <v>19</v>
      </c>
      <c r="L19" s="115" t="s">
        <v>8965</v>
      </c>
      <c r="M19" s="115" t="s">
        <v>8835</v>
      </c>
      <c r="N19" s="115" t="s">
        <v>9235</v>
      </c>
    </row>
    <row r="20" spans="1:14" x14ac:dyDescent="0.25">
      <c r="A20" s="115" t="s">
        <v>19584</v>
      </c>
      <c r="B20" s="115" t="s">
        <v>19585</v>
      </c>
      <c r="C20" s="115" t="s">
        <v>19273</v>
      </c>
      <c r="D20" s="115" t="s">
        <v>15833</v>
      </c>
      <c r="E20" s="115" t="s">
        <v>14399</v>
      </c>
      <c r="F20" s="115" t="s">
        <v>15835</v>
      </c>
      <c r="G20" s="115" t="s">
        <v>19273</v>
      </c>
      <c r="H20" s="115" t="s">
        <v>8860</v>
      </c>
      <c r="I20" s="115" t="s">
        <v>20621</v>
      </c>
      <c r="J20" s="115">
        <v>4</v>
      </c>
      <c r="K20" s="115">
        <v>12</v>
      </c>
      <c r="L20" s="115" t="s">
        <v>8965</v>
      </c>
      <c r="M20" s="115" t="s">
        <v>8835</v>
      </c>
      <c r="N20" s="115" t="s">
        <v>9235</v>
      </c>
    </row>
    <row r="21" spans="1:14" x14ac:dyDescent="0.25">
      <c r="A21" s="115" t="s">
        <v>19586</v>
      </c>
      <c r="B21" s="115" t="s">
        <v>19587</v>
      </c>
      <c r="C21" s="115" t="s">
        <v>19273</v>
      </c>
      <c r="D21" s="115" t="s">
        <v>14799</v>
      </c>
      <c r="E21" s="115" t="s">
        <v>14399</v>
      </c>
      <c r="F21" s="115" t="s">
        <v>14801</v>
      </c>
      <c r="G21" s="115" t="s">
        <v>19273</v>
      </c>
      <c r="H21" s="115" t="s">
        <v>1644</v>
      </c>
      <c r="I21" s="115" t="s">
        <v>20622</v>
      </c>
      <c r="J21" s="115">
        <v>36</v>
      </c>
      <c r="K21" s="115">
        <v>0</v>
      </c>
      <c r="L21" s="115" t="s">
        <v>8834</v>
      </c>
      <c r="M21" s="115" t="s">
        <v>8835</v>
      </c>
      <c r="N21" s="115" t="s">
        <v>9173</v>
      </c>
    </row>
    <row r="22" spans="1:14" x14ac:dyDescent="0.25">
      <c r="A22" s="115" t="s">
        <v>19588</v>
      </c>
      <c r="B22" s="115" t="s">
        <v>19589</v>
      </c>
      <c r="C22" s="115" t="s">
        <v>19273</v>
      </c>
      <c r="D22" s="115" t="s">
        <v>15391</v>
      </c>
      <c r="E22" s="115" t="s">
        <v>14399</v>
      </c>
      <c r="F22" s="115" t="s">
        <v>15393</v>
      </c>
      <c r="G22" s="115" t="s">
        <v>19273</v>
      </c>
      <c r="H22" s="115" t="s">
        <v>1644</v>
      </c>
      <c r="I22" s="115" t="s">
        <v>20622</v>
      </c>
      <c r="J22" s="115">
        <v>42</v>
      </c>
      <c r="K22" s="115">
        <v>0</v>
      </c>
      <c r="L22" s="115" t="s">
        <v>8866</v>
      </c>
      <c r="M22" s="115" t="s">
        <v>8835</v>
      </c>
      <c r="N22" s="115" t="s">
        <v>9173</v>
      </c>
    </row>
    <row r="23" spans="1:14" x14ac:dyDescent="0.25">
      <c r="A23" s="115" t="s">
        <v>19592</v>
      </c>
      <c r="B23" s="115" t="s">
        <v>19593</v>
      </c>
      <c r="C23" s="115" t="s">
        <v>19273</v>
      </c>
      <c r="D23" s="115" t="s">
        <v>14508</v>
      </c>
      <c r="E23" s="115" t="s">
        <v>14399</v>
      </c>
      <c r="F23" s="115" t="s">
        <v>14509</v>
      </c>
      <c r="G23" s="115" t="s">
        <v>19273</v>
      </c>
      <c r="H23" s="115" t="s">
        <v>8860</v>
      </c>
      <c r="I23" s="115" t="s">
        <v>20622</v>
      </c>
      <c r="J23" s="115">
        <v>12</v>
      </c>
      <c r="K23" s="115">
        <v>10</v>
      </c>
      <c r="L23" s="115" t="s">
        <v>8866</v>
      </c>
      <c r="M23" s="115" t="s">
        <v>8835</v>
      </c>
      <c r="N23" s="115" t="s">
        <v>9173</v>
      </c>
    </row>
    <row r="24" spans="1:14" x14ac:dyDescent="0.25">
      <c r="A24" s="115" t="s">
        <v>19598</v>
      </c>
      <c r="B24" s="115" t="s">
        <v>19599</v>
      </c>
      <c r="C24" s="115" t="s">
        <v>19273</v>
      </c>
      <c r="D24" s="115" t="s">
        <v>15106</v>
      </c>
      <c r="E24" s="115" t="s">
        <v>14399</v>
      </c>
      <c r="F24" s="115" t="s">
        <v>15877</v>
      </c>
      <c r="G24" s="115" t="s">
        <v>19273</v>
      </c>
      <c r="H24" s="115" t="s">
        <v>1644</v>
      </c>
      <c r="I24" s="115" t="s">
        <v>20625</v>
      </c>
      <c r="J24" s="115">
        <v>17</v>
      </c>
      <c r="K24" s="115">
        <v>0</v>
      </c>
      <c r="L24" s="115" t="s">
        <v>8965</v>
      </c>
      <c r="M24" s="115" t="s">
        <v>8835</v>
      </c>
      <c r="N24" s="115" t="s">
        <v>9173</v>
      </c>
    </row>
    <row r="25" spans="1:14" x14ac:dyDescent="0.25">
      <c r="A25" s="115" t="s">
        <v>19600</v>
      </c>
      <c r="B25" s="115" t="s">
        <v>19601</v>
      </c>
      <c r="C25" s="115" t="s">
        <v>19273</v>
      </c>
      <c r="D25" s="115" t="s">
        <v>15085</v>
      </c>
      <c r="E25" s="115" t="s">
        <v>14399</v>
      </c>
      <c r="F25" s="115" t="s">
        <v>15882</v>
      </c>
      <c r="G25" s="115" t="s">
        <v>19273</v>
      </c>
      <c r="H25" s="115" t="s">
        <v>13961</v>
      </c>
      <c r="I25" s="115" t="s">
        <v>20622</v>
      </c>
      <c r="J25" s="115">
        <v>15</v>
      </c>
      <c r="K25" s="115">
        <v>0</v>
      </c>
      <c r="L25" s="115" t="s">
        <v>8834</v>
      </c>
      <c r="M25" s="115" t="s">
        <v>8835</v>
      </c>
      <c r="N25" s="115" t="s">
        <v>9173</v>
      </c>
    </row>
    <row r="26" spans="1:14" x14ac:dyDescent="0.25">
      <c r="A26" s="115" t="s">
        <v>19606</v>
      </c>
      <c r="B26" s="115" t="s">
        <v>19607</v>
      </c>
      <c r="C26" s="115" t="s">
        <v>19273</v>
      </c>
      <c r="D26" s="115" t="s">
        <v>15063</v>
      </c>
      <c r="E26" s="115" t="s">
        <v>14399</v>
      </c>
      <c r="F26" s="115" t="s">
        <v>15886</v>
      </c>
      <c r="G26" s="115" t="s">
        <v>19273</v>
      </c>
      <c r="H26" s="115" t="s">
        <v>1644</v>
      </c>
      <c r="I26" s="115" t="s">
        <v>20622</v>
      </c>
      <c r="J26" s="115">
        <v>30</v>
      </c>
      <c r="K26" s="115">
        <v>0</v>
      </c>
      <c r="L26" s="115" t="s">
        <v>8866</v>
      </c>
      <c r="M26" s="115" t="s">
        <v>8835</v>
      </c>
      <c r="N26" s="115" t="s">
        <v>9173</v>
      </c>
    </row>
    <row r="27" spans="1:14" x14ac:dyDescent="0.25">
      <c r="A27" s="115" t="s">
        <v>19608</v>
      </c>
      <c r="B27" s="115" t="s">
        <v>19609</v>
      </c>
      <c r="C27" s="115" t="s">
        <v>19273</v>
      </c>
      <c r="D27" s="115" t="s">
        <v>15269</v>
      </c>
      <c r="E27" s="115" t="s">
        <v>14399</v>
      </c>
      <c r="F27" s="115" t="s">
        <v>16831</v>
      </c>
      <c r="G27" s="115" t="s">
        <v>19273</v>
      </c>
      <c r="H27" s="115" t="s">
        <v>1644</v>
      </c>
      <c r="I27" s="115" t="s">
        <v>20622</v>
      </c>
      <c r="J27" s="115">
        <v>30</v>
      </c>
      <c r="K27" s="115">
        <v>0</v>
      </c>
      <c r="L27" s="115" t="s">
        <v>8866</v>
      </c>
      <c r="M27" s="115" t="s">
        <v>8835</v>
      </c>
      <c r="N27" s="115" t="s">
        <v>9173</v>
      </c>
    </row>
    <row r="28" spans="1:14" x14ac:dyDescent="0.25">
      <c r="A28" s="115" t="s">
        <v>19613</v>
      </c>
      <c r="B28" s="115" t="s">
        <v>19614</v>
      </c>
      <c r="C28" s="115" t="s">
        <v>19273</v>
      </c>
      <c r="D28" s="115" t="s">
        <v>15317</v>
      </c>
      <c r="E28" s="115" t="s">
        <v>14399</v>
      </c>
      <c r="F28" s="115" t="s">
        <v>15319</v>
      </c>
      <c r="G28" s="115" t="s">
        <v>19273</v>
      </c>
      <c r="H28" s="115" t="s">
        <v>8860</v>
      </c>
      <c r="I28" s="115" t="s">
        <v>20622</v>
      </c>
      <c r="J28" s="115">
        <v>48</v>
      </c>
      <c r="K28" s="115">
        <v>0</v>
      </c>
      <c r="L28" s="115" t="s">
        <v>8834</v>
      </c>
      <c r="M28" s="115" t="s">
        <v>8835</v>
      </c>
      <c r="N28" s="115" t="s">
        <v>20665</v>
      </c>
    </row>
    <row r="29" spans="1:14" x14ac:dyDescent="0.25">
      <c r="A29" s="115" t="s">
        <v>19617</v>
      </c>
      <c r="B29" s="115" t="s">
        <v>19618</v>
      </c>
      <c r="C29" s="115" t="s">
        <v>19273</v>
      </c>
      <c r="D29" s="115" t="s">
        <v>15139</v>
      </c>
      <c r="E29" s="115" t="s">
        <v>14399</v>
      </c>
      <c r="F29" s="115" t="s">
        <v>15141</v>
      </c>
      <c r="G29" s="115" t="s">
        <v>19273</v>
      </c>
      <c r="H29" s="115" t="s">
        <v>1644</v>
      </c>
      <c r="I29" s="115" t="s">
        <v>20622</v>
      </c>
      <c r="J29" s="115">
        <v>25</v>
      </c>
      <c r="K29" s="115">
        <v>0</v>
      </c>
      <c r="L29" s="115" t="s">
        <v>8866</v>
      </c>
      <c r="M29" s="115" t="s">
        <v>8835</v>
      </c>
      <c r="N29" s="115" t="s">
        <v>8838</v>
      </c>
    </row>
    <row r="30" spans="1:14" x14ac:dyDescent="0.25">
      <c r="A30" s="115" t="s">
        <v>19630</v>
      </c>
      <c r="B30" s="115" t="s">
        <v>19631</v>
      </c>
      <c r="C30" s="115" t="s">
        <v>19273</v>
      </c>
      <c r="D30" s="115" t="s">
        <v>15110</v>
      </c>
      <c r="E30" s="115" t="s">
        <v>14399</v>
      </c>
      <c r="F30" s="115" t="s">
        <v>16816</v>
      </c>
      <c r="G30" s="115" t="s">
        <v>19273</v>
      </c>
      <c r="H30" s="115" t="s">
        <v>8860</v>
      </c>
      <c r="I30" s="115" t="s">
        <v>20622</v>
      </c>
      <c r="J30" s="115">
        <v>20</v>
      </c>
      <c r="K30" s="115">
        <v>0</v>
      </c>
      <c r="L30" s="115" t="s">
        <v>8834</v>
      </c>
      <c r="M30" s="115" t="s">
        <v>8835</v>
      </c>
      <c r="N30" s="115" t="s">
        <v>9173</v>
      </c>
    </row>
    <row r="31" spans="1:14" x14ac:dyDescent="0.25">
      <c r="A31" s="115" t="s">
        <v>19639</v>
      </c>
      <c r="B31" s="115" t="s">
        <v>19640</v>
      </c>
      <c r="C31" s="115" t="s">
        <v>19273</v>
      </c>
      <c r="D31" s="115" t="s">
        <v>14870</v>
      </c>
      <c r="E31" s="115" t="s">
        <v>14399</v>
      </c>
      <c r="F31" s="115" t="s">
        <v>16828</v>
      </c>
      <c r="G31" s="115" t="s">
        <v>19273</v>
      </c>
      <c r="H31" s="115" t="s">
        <v>1644</v>
      </c>
      <c r="I31" s="115" t="s">
        <v>20622</v>
      </c>
      <c r="J31" s="115">
        <v>36</v>
      </c>
      <c r="K31" s="115">
        <v>0</v>
      </c>
      <c r="L31" s="115" t="s">
        <v>8866</v>
      </c>
      <c r="M31" s="115" t="s">
        <v>8835</v>
      </c>
      <c r="N31" s="115" t="s">
        <v>9173</v>
      </c>
    </row>
    <row r="32" spans="1:14" x14ac:dyDescent="0.25">
      <c r="A32" s="115" t="s">
        <v>19661</v>
      </c>
      <c r="B32" s="115" t="s">
        <v>19662</v>
      </c>
      <c r="C32" s="115" t="s">
        <v>19273</v>
      </c>
      <c r="D32" s="115" t="s">
        <v>15253</v>
      </c>
      <c r="E32" s="115" t="s">
        <v>14399</v>
      </c>
      <c r="F32" s="115" t="s">
        <v>16829</v>
      </c>
      <c r="G32" s="115" t="s">
        <v>19273</v>
      </c>
      <c r="H32" s="115" t="s">
        <v>1644</v>
      </c>
      <c r="I32" s="115" t="s">
        <v>20622</v>
      </c>
      <c r="J32" s="115">
        <v>35</v>
      </c>
      <c r="K32" s="115">
        <v>0</v>
      </c>
      <c r="L32" s="115" t="s">
        <v>8866</v>
      </c>
      <c r="M32" s="115" t="s">
        <v>8835</v>
      </c>
      <c r="N32" s="115" t="s">
        <v>9173</v>
      </c>
    </row>
    <row r="33" spans="1:14" x14ac:dyDescent="0.25">
      <c r="A33" s="115" t="s">
        <v>19663</v>
      </c>
      <c r="B33" s="115" t="s">
        <v>19664</v>
      </c>
      <c r="C33" s="115" t="s">
        <v>19273</v>
      </c>
      <c r="D33" s="115" t="s">
        <v>15097</v>
      </c>
      <c r="E33" s="115" t="s">
        <v>14399</v>
      </c>
      <c r="F33" s="115" t="s">
        <v>14885</v>
      </c>
      <c r="G33" s="115" t="s">
        <v>19273</v>
      </c>
      <c r="H33" s="115" t="s">
        <v>8860</v>
      </c>
      <c r="I33" s="115" t="s">
        <v>20625</v>
      </c>
      <c r="J33" s="115">
        <v>15</v>
      </c>
      <c r="K33" s="115">
        <v>0</v>
      </c>
      <c r="L33" s="115" t="s">
        <v>8965</v>
      </c>
      <c r="M33" s="115" t="s">
        <v>8835</v>
      </c>
      <c r="N33" s="115" t="s">
        <v>9173</v>
      </c>
    </row>
    <row r="34" spans="1:14" x14ac:dyDescent="0.25">
      <c r="A34" s="115" t="s">
        <v>19733</v>
      </c>
      <c r="B34" s="115" t="s">
        <v>19734</v>
      </c>
      <c r="C34" s="115" t="s">
        <v>19273</v>
      </c>
      <c r="D34" s="115" t="s">
        <v>15250</v>
      </c>
      <c r="E34" s="115" t="s">
        <v>14399</v>
      </c>
      <c r="F34" s="115" t="s">
        <v>16827</v>
      </c>
      <c r="G34" s="115" t="s">
        <v>19273</v>
      </c>
      <c r="H34" s="115" t="s">
        <v>13961</v>
      </c>
      <c r="I34" s="115" t="s">
        <v>20622</v>
      </c>
      <c r="J34" s="115">
        <v>20</v>
      </c>
      <c r="K34" s="115">
        <v>0</v>
      </c>
      <c r="L34" s="115" t="s">
        <v>8866</v>
      </c>
      <c r="M34" s="115" t="s">
        <v>8835</v>
      </c>
      <c r="N34" s="115" t="s">
        <v>9173</v>
      </c>
    </row>
    <row r="35" spans="1:14" x14ac:dyDescent="0.25">
      <c r="A35" s="115" t="s">
        <v>19735</v>
      </c>
      <c r="B35" s="115" t="s">
        <v>19736</v>
      </c>
      <c r="C35" s="115" t="s">
        <v>19273</v>
      </c>
      <c r="D35" s="115" t="s">
        <v>15305</v>
      </c>
      <c r="E35" s="115" t="s">
        <v>14399</v>
      </c>
      <c r="F35" s="115" t="s">
        <v>16830</v>
      </c>
      <c r="G35" s="115" t="s">
        <v>19273</v>
      </c>
      <c r="H35" s="115" t="s">
        <v>1644</v>
      </c>
      <c r="I35" s="115" t="s">
        <v>20622</v>
      </c>
      <c r="J35" s="115">
        <v>30</v>
      </c>
      <c r="K35" s="115">
        <v>0</v>
      </c>
      <c r="L35" s="115" t="s">
        <v>8866</v>
      </c>
      <c r="M35" s="115" t="s">
        <v>8835</v>
      </c>
      <c r="N35" s="115" t="s">
        <v>9173</v>
      </c>
    </row>
    <row r="36" spans="1:14" x14ac:dyDescent="0.25">
      <c r="A36" s="115" t="s">
        <v>19737</v>
      </c>
      <c r="B36" s="115" t="s">
        <v>19738</v>
      </c>
      <c r="C36" s="115" t="s">
        <v>19273</v>
      </c>
      <c r="D36" s="115" t="s">
        <v>14435</v>
      </c>
      <c r="E36" s="115" t="s">
        <v>14399</v>
      </c>
      <c r="F36" s="115" t="s">
        <v>16845</v>
      </c>
      <c r="G36" s="115" t="s">
        <v>19273</v>
      </c>
      <c r="H36" s="115" t="s">
        <v>1644</v>
      </c>
      <c r="I36" s="115" t="s">
        <v>20622</v>
      </c>
      <c r="J36" s="115">
        <v>40</v>
      </c>
      <c r="K36" s="115">
        <v>0</v>
      </c>
      <c r="L36" s="115" t="s">
        <v>8834</v>
      </c>
      <c r="M36" s="115" t="s">
        <v>8835</v>
      </c>
      <c r="N36" s="115" t="s">
        <v>20665</v>
      </c>
    </row>
    <row r="37" spans="1:14" x14ac:dyDescent="0.25">
      <c r="A37" s="115" t="s">
        <v>19758</v>
      </c>
      <c r="B37" s="115" t="s">
        <v>19759</v>
      </c>
      <c r="C37" s="115" t="s">
        <v>19273</v>
      </c>
      <c r="D37" s="115" t="s">
        <v>15102</v>
      </c>
      <c r="E37" s="115" t="s">
        <v>14399</v>
      </c>
      <c r="F37" s="115" t="s">
        <v>15893</v>
      </c>
      <c r="G37" s="115" t="s">
        <v>19273</v>
      </c>
      <c r="H37" s="115" t="s">
        <v>13961</v>
      </c>
      <c r="I37" s="115" t="s">
        <v>20622</v>
      </c>
      <c r="J37" s="115">
        <v>15</v>
      </c>
      <c r="K37" s="115">
        <v>0</v>
      </c>
      <c r="L37" s="115" t="s">
        <v>8834</v>
      </c>
      <c r="M37" s="115" t="s">
        <v>8967</v>
      </c>
      <c r="N37" s="115" t="s">
        <v>8838</v>
      </c>
    </row>
    <row r="38" spans="1:14" x14ac:dyDescent="0.25">
      <c r="A38" s="115" t="s">
        <v>19766</v>
      </c>
      <c r="B38" s="115" t="s">
        <v>19767</v>
      </c>
      <c r="C38" s="115" t="s">
        <v>19273</v>
      </c>
      <c r="D38" s="115" t="s">
        <v>14893</v>
      </c>
      <c r="E38" s="115" t="s">
        <v>14399</v>
      </c>
      <c r="F38" s="115" t="s">
        <v>14895</v>
      </c>
      <c r="G38" s="115" t="s">
        <v>19273</v>
      </c>
      <c r="H38" s="115" t="s">
        <v>1644</v>
      </c>
      <c r="I38" s="115" t="s">
        <v>20622</v>
      </c>
      <c r="J38" s="115">
        <v>31</v>
      </c>
      <c r="K38" s="115">
        <v>0</v>
      </c>
      <c r="L38" s="115" t="s">
        <v>8866</v>
      </c>
      <c r="M38" s="115" t="s">
        <v>8835</v>
      </c>
      <c r="N38" s="115" t="s">
        <v>20665</v>
      </c>
    </row>
    <row r="39" spans="1:14" x14ac:dyDescent="0.25">
      <c r="A39" s="115" t="s">
        <v>19788</v>
      </c>
      <c r="B39" s="115" t="s">
        <v>19789</v>
      </c>
      <c r="C39" s="115" t="s">
        <v>19273</v>
      </c>
      <c r="D39" s="115" t="s">
        <v>15067</v>
      </c>
      <c r="E39" s="115" t="s">
        <v>14399</v>
      </c>
      <c r="F39" s="115" t="s">
        <v>15068</v>
      </c>
      <c r="G39" s="115" t="s">
        <v>19273</v>
      </c>
      <c r="H39" s="115" t="s">
        <v>1644</v>
      </c>
      <c r="I39" s="115" t="s">
        <v>20625</v>
      </c>
      <c r="J39" s="115">
        <v>16</v>
      </c>
      <c r="K39" s="115">
        <v>0</v>
      </c>
      <c r="L39" s="115" t="s">
        <v>8965</v>
      </c>
      <c r="M39" s="115" t="s">
        <v>8835</v>
      </c>
      <c r="N39" s="115" t="s">
        <v>20665</v>
      </c>
    </row>
    <row r="40" spans="1:14" x14ac:dyDescent="0.25">
      <c r="A40" s="115" t="s">
        <v>19800</v>
      </c>
      <c r="B40" s="115" t="s">
        <v>19801</v>
      </c>
      <c r="C40" s="115" t="s">
        <v>19273</v>
      </c>
      <c r="D40" s="115" t="s">
        <v>15113</v>
      </c>
      <c r="E40" s="115" t="s">
        <v>14399</v>
      </c>
      <c r="F40" s="115" t="s">
        <v>14871</v>
      </c>
      <c r="G40" s="115" t="s">
        <v>19273</v>
      </c>
      <c r="H40" s="115" t="s">
        <v>1644</v>
      </c>
      <c r="I40" s="115" t="s">
        <v>20622</v>
      </c>
      <c r="J40" s="115">
        <v>15</v>
      </c>
      <c r="K40" s="115">
        <v>0</v>
      </c>
      <c r="L40" s="115" t="s">
        <v>8834</v>
      </c>
      <c r="M40" s="115" t="s">
        <v>8835</v>
      </c>
      <c r="N40" s="115" t="s">
        <v>9173</v>
      </c>
    </row>
    <row r="41" spans="1:14" x14ac:dyDescent="0.25">
      <c r="A41" s="115" t="s">
        <v>19808</v>
      </c>
      <c r="B41" s="115" t="s">
        <v>19809</v>
      </c>
      <c r="C41" s="115" t="s">
        <v>19273</v>
      </c>
      <c r="D41" s="115" t="s">
        <v>15816</v>
      </c>
      <c r="E41" s="115" t="s">
        <v>14399</v>
      </c>
      <c r="F41" s="115" t="s">
        <v>15818</v>
      </c>
      <c r="G41" s="115" t="s">
        <v>19273</v>
      </c>
      <c r="H41" s="115" t="s">
        <v>13961</v>
      </c>
      <c r="I41" s="115" t="s">
        <v>20622</v>
      </c>
      <c r="J41" s="115">
        <v>30</v>
      </c>
      <c r="K41" s="115">
        <v>0</v>
      </c>
      <c r="L41" s="115" t="s">
        <v>8834</v>
      </c>
      <c r="M41" s="115" t="s">
        <v>8835</v>
      </c>
      <c r="N41" s="115" t="s">
        <v>20665</v>
      </c>
    </row>
    <row r="42" spans="1:14" x14ac:dyDescent="0.25">
      <c r="A42" s="115" t="s">
        <v>19812</v>
      </c>
      <c r="B42" s="115" t="s">
        <v>19813</v>
      </c>
      <c r="C42" s="115" t="s">
        <v>19273</v>
      </c>
      <c r="D42" s="115" t="s">
        <v>15091</v>
      </c>
      <c r="E42" s="115" t="s">
        <v>14399</v>
      </c>
      <c r="F42" s="115" t="s">
        <v>15894</v>
      </c>
      <c r="G42" s="115" t="s">
        <v>19273</v>
      </c>
      <c r="H42" s="115" t="s">
        <v>1644</v>
      </c>
      <c r="I42" s="115" t="s">
        <v>20622</v>
      </c>
      <c r="J42" s="115">
        <v>12</v>
      </c>
      <c r="K42" s="115">
        <v>0</v>
      </c>
      <c r="L42" s="115" t="s">
        <v>8834</v>
      </c>
      <c r="M42" s="115" t="s">
        <v>8835</v>
      </c>
      <c r="N42" s="115" t="s">
        <v>20665</v>
      </c>
    </row>
    <row r="43" spans="1:14" x14ac:dyDescent="0.25">
      <c r="A43" s="115" t="s">
        <v>19830</v>
      </c>
      <c r="B43" s="115" t="s">
        <v>19831</v>
      </c>
      <c r="C43" s="115" t="s">
        <v>19273</v>
      </c>
      <c r="D43" s="115" t="s">
        <v>15154</v>
      </c>
      <c r="E43" s="115" t="s">
        <v>14399</v>
      </c>
      <c r="F43" s="115" t="s">
        <v>15156</v>
      </c>
      <c r="G43" s="115" t="s">
        <v>19273</v>
      </c>
      <c r="H43" s="115" t="s">
        <v>1644</v>
      </c>
      <c r="I43" s="115" t="s">
        <v>20622</v>
      </c>
      <c r="J43" s="115">
        <v>20</v>
      </c>
      <c r="K43" s="115">
        <v>0</v>
      </c>
      <c r="L43" s="115" t="s">
        <v>8834</v>
      </c>
      <c r="M43" s="115" t="s">
        <v>8835</v>
      </c>
      <c r="N43" s="115" t="s">
        <v>9173</v>
      </c>
    </row>
    <row r="44" spans="1:14" x14ac:dyDescent="0.25">
      <c r="A44" s="115" t="s">
        <v>19841</v>
      </c>
      <c r="B44" s="115" t="s">
        <v>19842</v>
      </c>
      <c r="C44" s="115" t="s">
        <v>19273</v>
      </c>
      <c r="D44" s="115" t="s">
        <v>15078</v>
      </c>
      <c r="E44" s="115" t="s">
        <v>14399</v>
      </c>
      <c r="F44" s="115" t="s">
        <v>16841</v>
      </c>
      <c r="G44" s="115" t="s">
        <v>19273</v>
      </c>
      <c r="H44" s="115" t="s">
        <v>13961</v>
      </c>
      <c r="I44" s="115" t="s">
        <v>20622</v>
      </c>
      <c r="J44" s="115">
        <v>21</v>
      </c>
      <c r="K44" s="115">
        <v>0</v>
      </c>
      <c r="L44" s="115" t="s">
        <v>8834</v>
      </c>
      <c r="M44" s="115" t="s">
        <v>8835</v>
      </c>
      <c r="N44" s="115" t="s">
        <v>20665</v>
      </c>
    </row>
    <row r="45" spans="1:14" x14ac:dyDescent="0.25">
      <c r="A45" s="115" t="s">
        <v>19855</v>
      </c>
      <c r="B45" s="115" t="s">
        <v>19856</v>
      </c>
      <c r="C45" s="115" t="s">
        <v>19273</v>
      </c>
      <c r="D45" s="115" t="s">
        <v>14868</v>
      </c>
      <c r="E45" s="115" t="s">
        <v>14399</v>
      </c>
      <c r="F45" s="115" t="s">
        <v>14869</v>
      </c>
      <c r="G45" s="115" t="s">
        <v>19273</v>
      </c>
      <c r="H45" s="115" t="s">
        <v>1644</v>
      </c>
      <c r="I45" s="115" t="s">
        <v>20622</v>
      </c>
      <c r="J45" s="115">
        <v>50</v>
      </c>
      <c r="K45" s="115">
        <v>0</v>
      </c>
      <c r="L45" s="115" t="s">
        <v>8866</v>
      </c>
      <c r="M45" s="115" t="s">
        <v>8835</v>
      </c>
      <c r="N45" s="115" t="s">
        <v>20665</v>
      </c>
    </row>
    <row r="46" spans="1:14" x14ac:dyDescent="0.25">
      <c r="A46" s="115" t="s">
        <v>19925</v>
      </c>
      <c r="B46" s="115" t="s">
        <v>19926</v>
      </c>
      <c r="C46" s="115" t="s">
        <v>19273</v>
      </c>
      <c r="D46" s="115" t="s">
        <v>15660</v>
      </c>
      <c r="E46" s="115" t="s">
        <v>14399</v>
      </c>
      <c r="F46" s="115" t="s">
        <v>15662</v>
      </c>
      <c r="G46" s="115" t="s">
        <v>19273</v>
      </c>
      <c r="H46" s="115" t="s">
        <v>8860</v>
      </c>
      <c r="I46" s="115" t="s">
        <v>1848</v>
      </c>
      <c r="J46" s="115">
        <v>14</v>
      </c>
      <c r="K46" s="115">
        <v>0</v>
      </c>
      <c r="L46" s="115" t="s">
        <v>8965</v>
      </c>
      <c r="M46" s="115" t="s">
        <v>8835</v>
      </c>
      <c r="N46" s="115" t="s">
        <v>9173</v>
      </c>
    </row>
    <row r="47" spans="1:14" x14ac:dyDescent="0.25">
      <c r="A47" s="115" t="s">
        <v>19956</v>
      </c>
      <c r="B47" s="115" t="s">
        <v>19957</v>
      </c>
      <c r="C47" s="115" t="s">
        <v>19273</v>
      </c>
      <c r="D47" s="115" t="s">
        <v>15593</v>
      </c>
      <c r="E47" s="115" t="s">
        <v>14399</v>
      </c>
      <c r="F47" s="115" t="s">
        <v>15595</v>
      </c>
      <c r="G47" s="115" t="s">
        <v>19273</v>
      </c>
      <c r="H47" s="115" t="s">
        <v>8860</v>
      </c>
      <c r="I47" s="115" t="s">
        <v>20622</v>
      </c>
      <c r="J47" s="115">
        <v>24</v>
      </c>
      <c r="K47" s="115">
        <v>0</v>
      </c>
      <c r="L47" s="115" t="s">
        <v>8834</v>
      </c>
      <c r="M47" s="115" t="s">
        <v>8835</v>
      </c>
      <c r="N47" s="115" t="s">
        <v>20665</v>
      </c>
    </row>
    <row r="48" spans="1:14" x14ac:dyDescent="0.25">
      <c r="A48" s="115" t="s">
        <v>19958</v>
      </c>
      <c r="B48" s="115" t="s">
        <v>19959</v>
      </c>
      <c r="C48" s="115" t="s">
        <v>19273</v>
      </c>
      <c r="D48" s="115" t="s">
        <v>15596</v>
      </c>
      <c r="E48" s="115" t="s">
        <v>14399</v>
      </c>
      <c r="F48" s="115" t="s">
        <v>15598</v>
      </c>
      <c r="G48" s="115" t="s">
        <v>19273</v>
      </c>
      <c r="H48" s="115" t="s">
        <v>8860</v>
      </c>
      <c r="I48" s="115" t="s">
        <v>20622</v>
      </c>
      <c r="J48" s="115">
        <v>30</v>
      </c>
      <c r="K48" s="115">
        <v>0</v>
      </c>
      <c r="L48" s="115" t="s">
        <v>8834</v>
      </c>
      <c r="M48" s="115" t="s">
        <v>8835</v>
      </c>
      <c r="N48" s="115" t="s">
        <v>20665</v>
      </c>
    </row>
    <row r="49" spans="1:14" x14ac:dyDescent="0.25">
      <c r="A49" s="115" t="s">
        <v>19960</v>
      </c>
      <c r="B49" s="115" t="s">
        <v>19961</v>
      </c>
      <c r="C49" s="115" t="s">
        <v>19273</v>
      </c>
      <c r="D49" s="115" t="s">
        <v>15599</v>
      </c>
      <c r="E49" s="115" t="s">
        <v>14399</v>
      </c>
      <c r="F49" s="115" t="s">
        <v>15601</v>
      </c>
      <c r="G49" s="115" t="s">
        <v>19273</v>
      </c>
      <c r="H49" s="115" t="s">
        <v>8860</v>
      </c>
      <c r="I49" s="115" t="s">
        <v>20622</v>
      </c>
      <c r="J49" s="115">
        <v>36</v>
      </c>
      <c r="K49" s="115">
        <v>0</v>
      </c>
      <c r="L49" s="115" t="s">
        <v>8834</v>
      </c>
      <c r="M49" s="115" t="s">
        <v>8835</v>
      </c>
      <c r="N49" s="115" t="s">
        <v>20665</v>
      </c>
    </row>
    <row r="50" spans="1:14" x14ac:dyDescent="0.25">
      <c r="A50" s="115" t="s">
        <v>20039</v>
      </c>
      <c r="B50" s="115" t="s">
        <v>20040</v>
      </c>
      <c r="C50" s="115" t="s">
        <v>19273</v>
      </c>
      <c r="D50" s="115" t="s">
        <v>14830</v>
      </c>
      <c r="E50" s="115" t="s">
        <v>14399</v>
      </c>
      <c r="F50" s="115" t="s">
        <v>14831</v>
      </c>
      <c r="G50" s="115" t="s">
        <v>19273</v>
      </c>
      <c r="H50" s="115" t="s">
        <v>1644</v>
      </c>
      <c r="I50" s="115" t="s">
        <v>20623</v>
      </c>
      <c r="J50" s="115">
        <v>30</v>
      </c>
      <c r="K50" s="115">
        <v>0</v>
      </c>
      <c r="L50" s="115" t="s">
        <v>8965</v>
      </c>
      <c r="M50" s="115" t="s">
        <v>8835</v>
      </c>
      <c r="N50" s="115" t="s">
        <v>9173</v>
      </c>
    </row>
    <row r="51" spans="1:14" x14ac:dyDescent="0.25">
      <c r="A51" s="115" t="s">
        <v>20049</v>
      </c>
      <c r="B51" s="115" t="s">
        <v>20050</v>
      </c>
      <c r="C51" s="115" t="s">
        <v>19273</v>
      </c>
      <c r="D51" s="115" t="s">
        <v>14464</v>
      </c>
      <c r="E51" s="115" t="s">
        <v>14399</v>
      </c>
      <c r="F51" s="115" t="s">
        <v>14466</v>
      </c>
      <c r="G51" s="115" t="s">
        <v>19273</v>
      </c>
      <c r="H51" s="115" t="s">
        <v>8860</v>
      </c>
      <c r="I51" s="115" t="s">
        <v>1848</v>
      </c>
      <c r="J51" s="115">
        <v>12</v>
      </c>
      <c r="K51" s="115">
        <v>0</v>
      </c>
      <c r="L51" s="115" t="s">
        <v>8965</v>
      </c>
      <c r="M51" s="115" t="s">
        <v>8835</v>
      </c>
      <c r="N51" s="115" t="s">
        <v>9235</v>
      </c>
    </row>
    <row r="52" spans="1:14" x14ac:dyDescent="0.25">
      <c r="A52" s="115" t="s">
        <v>20170</v>
      </c>
      <c r="B52" s="115" t="s">
        <v>20171</v>
      </c>
      <c r="C52" s="115" t="s">
        <v>19273</v>
      </c>
      <c r="D52" s="115" t="s">
        <v>14861</v>
      </c>
      <c r="E52" s="115" t="s">
        <v>14399</v>
      </c>
      <c r="F52" s="115" t="s">
        <v>16426</v>
      </c>
      <c r="G52" s="115" t="s">
        <v>19273</v>
      </c>
      <c r="H52" s="115" t="s">
        <v>1644</v>
      </c>
      <c r="I52" s="115" t="s">
        <v>20622</v>
      </c>
      <c r="J52" s="115">
        <v>48</v>
      </c>
      <c r="K52" s="115">
        <v>0</v>
      </c>
      <c r="L52" s="115" t="s">
        <v>8866</v>
      </c>
      <c r="M52" s="115" t="s">
        <v>8835</v>
      </c>
      <c r="N52" s="115" t="s">
        <v>9173</v>
      </c>
    </row>
    <row r="53" spans="1:14" x14ac:dyDescent="0.25">
      <c r="A53" s="115" t="s">
        <v>20174</v>
      </c>
      <c r="B53" s="115" t="s">
        <v>20175</v>
      </c>
      <c r="C53" s="115" t="s">
        <v>19273</v>
      </c>
      <c r="D53" s="115" t="s">
        <v>15480</v>
      </c>
      <c r="E53" s="115" t="s">
        <v>14399</v>
      </c>
      <c r="F53" s="115" t="s">
        <v>16428</v>
      </c>
      <c r="G53" s="115" t="s">
        <v>19273</v>
      </c>
      <c r="H53" s="115" t="s">
        <v>1644</v>
      </c>
      <c r="I53" s="115" t="s">
        <v>20622</v>
      </c>
      <c r="J53" s="115">
        <v>42</v>
      </c>
      <c r="K53" s="115">
        <v>0</v>
      </c>
      <c r="L53" s="115" t="s">
        <v>8834</v>
      </c>
      <c r="M53" s="115" t="s">
        <v>8967</v>
      </c>
      <c r="N53" s="115" t="s">
        <v>9173</v>
      </c>
    </row>
    <row r="54" spans="1:14" x14ac:dyDescent="0.25">
      <c r="A54" s="115" t="s">
        <v>20176</v>
      </c>
      <c r="B54" s="115" t="s">
        <v>20177</v>
      </c>
      <c r="C54" s="115" t="s">
        <v>19273</v>
      </c>
      <c r="D54" s="115" t="s">
        <v>15542</v>
      </c>
      <c r="E54" s="115" t="s">
        <v>14399</v>
      </c>
      <c r="F54" s="115" t="s">
        <v>15544</v>
      </c>
      <c r="G54" s="115" t="s">
        <v>19273</v>
      </c>
      <c r="H54" s="115" t="s">
        <v>1644</v>
      </c>
      <c r="I54" s="115" t="s">
        <v>20622</v>
      </c>
      <c r="J54" s="115">
        <v>35</v>
      </c>
      <c r="K54" s="115">
        <v>0</v>
      </c>
      <c r="L54" s="115" t="s">
        <v>8866</v>
      </c>
      <c r="M54" s="115" t="s">
        <v>8835</v>
      </c>
      <c r="N54" s="115" t="s">
        <v>9173</v>
      </c>
    </row>
    <row r="55" spans="1:14" x14ac:dyDescent="0.25">
      <c r="A55" s="115" t="s">
        <v>20204</v>
      </c>
      <c r="B55" s="115" t="s">
        <v>20205</v>
      </c>
      <c r="C55" s="115" t="s">
        <v>19273</v>
      </c>
      <c r="D55" s="115" t="s">
        <v>14675</v>
      </c>
      <c r="E55" s="115" t="s">
        <v>14399</v>
      </c>
      <c r="F55" s="115" t="s">
        <v>16441</v>
      </c>
      <c r="G55" s="115" t="s">
        <v>19273</v>
      </c>
      <c r="H55" s="115" t="s">
        <v>1644</v>
      </c>
      <c r="I55" s="115" t="s">
        <v>20622</v>
      </c>
      <c r="J55" s="115">
        <v>36</v>
      </c>
      <c r="K55" s="115">
        <v>0</v>
      </c>
      <c r="L55" s="115" t="s">
        <v>8866</v>
      </c>
      <c r="M55" s="115" t="s">
        <v>8835</v>
      </c>
      <c r="N55" s="115" t="s">
        <v>9173</v>
      </c>
    </row>
    <row r="56" spans="1:14" x14ac:dyDescent="0.25">
      <c r="A56" s="115" t="s">
        <v>20206</v>
      </c>
      <c r="B56" s="115" t="s">
        <v>20207</v>
      </c>
      <c r="C56" s="115" t="s">
        <v>19273</v>
      </c>
      <c r="D56" s="115" t="s">
        <v>15022</v>
      </c>
      <c r="E56" s="115" t="s">
        <v>14399</v>
      </c>
      <c r="F56" s="115" t="s">
        <v>15024</v>
      </c>
      <c r="G56" s="115" t="s">
        <v>19273</v>
      </c>
      <c r="H56" s="115" t="s">
        <v>13961</v>
      </c>
      <c r="I56" s="115" t="s">
        <v>20623</v>
      </c>
      <c r="J56" s="115">
        <v>36</v>
      </c>
      <c r="K56" s="115">
        <v>0</v>
      </c>
      <c r="L56" s="115" t="s">
        <v>8965</v>
      </c>
      <c r="M56" s="115" t="s">
        <v>8835</v>
      </c>
      <c r="N56" s="115" t="s">
        <v>9173</v>
      </c>
    </row>
    <row r="57" spans="1:14" x14ac:dyDescent="0.25">
      <c r="A57" s="115" t="s">
        <v>20212</v>
      </c>
      <c r="B57" s="115" t="s">
        <v>20213</v>
      </c>
      <c r="C57" s="115" t="s">
        <v>19273</v>
      </c>
      <c r="D57" s="115" t="s">
        <v>15861</v>
      </c>
      <c r="E57" s="115" t="s">
        <v>14399</v>
      </c>
      <c r="F57" s="115" t="s">
        <v>15863</v>
      </c>
      <c r="G57" s="115" t="s">
        <v>19273</v>
      </c>
      <c r="H57" s="115" t="s">
        <v>9339</v>
      </c>
      <c r="I57" s="115" t="s">
        <v>20623</v>
      </c>
      <c r="J57" s="115">
        <v>25</v>
      </c>
      <c r="K57" s="115">
        <v>0</v>
      </c>
      <c r="L57" s="115" t="s">
        <v>8965</v>
      </c>
      <c r="M57" s="115" t="s">
        <v>8835</v>
      </c>
      <c r="N57" s="115" t="s">
        <v>9235</v>
      </c>
    </row>
    <row r="58" spans="1:14" x14ac:dyDescent="0.25">
      <c r="A58" s="115" t="s">
        <v>20214</v>
      </c>
      <c r="B58" s="115" t="s">
        <v>20215</v>
      </c>
      <c r="C58" s="115" t="s">
        <v>19273</v>
      </c>
      <c r="D58" s="115" t="s">
        <v>14467</v>
      </c>
      <c r="E58" s="115" t="s">
        <v>14399</v>
      </c>
      <c r="F58" s="115" t="s">
        <v>15913</v>
      </c>
      <c r="G58" s="115" t="s">
        <v>19273</v>
      </c>
      <c r="H58" s="115" t="s">
        <v>9339</v>
      </c>
      <c r="I58" s="115" t="s">
        <v>20623</v>
      </c>
      <c r="J58" s="115">
        <v>30</v>
      </c>
      <c r="K58" s="115">
        <v>0</v>
      </c>
      <c r="L58" s="115" t="s">
        <v>8965</v>
      </c>
      <c r="M58" s="115" t="s">
        <v>8835</v>
      </c>
      <c r="N58" s="115" t="s">
        <v>20665</v>
      </c>
    </row>
    <row r="59" spans="1:14" x14ac:dyDescent="0.25">
      <c r="A59" s="115" t="s">
        <v>20216</v>
      </c>
      <c r="B59" s="115" t="s">
        <v>20217</v>
      </c>
      <c r="C59" s="115" t="s">
        <v>19273</v>
      </c>
      <c r="D59" s="115" t="s">
        <v>15244</v>
      </c>
      <c r="E59" s="115" t="s">
        <v>14399</v>
      </c>
      <c r="F59" s="115" t="s">
        <v>15896</v>
      </c>
      <c r="G59" s="115" t="s">
        <v>19273</v>
      </c>
      <c r="H59" s="115" t="s">
        <v>9339</v>
      </c>
      <c r="I59" s="115" t="s">
        <v>20621</v>
      </c>
      <c r="J59" s="115">
        <v>6</v>
      </c>
      <c r="K59" s="115">
        <v>16</v>
      </c>
      <c r="L59" s="115" t="s">
        <v>8965</v>
      </c>
      <c r="M59" s="115" t="s">
        <v>9355</v>
      </c>
      <c r="N59" s="115" t="s">
        <v>9173</v>
      </c>
    </row>
    <row r="60" spans="1:14" x14ac:dyDescent="0.25">
      <c r="A60" s="115" t="s">
        <v>20218</v>
      </c>
      <c r="B60" s="115" t="s">
        <v>20219</v>
      </c>
      <c r="C60" s="115" t="s">
        <v>19273</v>
      </c>
      <c r="D60" s="115" t="s">
        <v>14680</v>
      </c>
      <c r="E60" s="115" t="s">
        <v>14399</v>
      </c>
      <c r="F60" s="115" t="s">
        <v>14682</v>
      </c>
      <c r="G60" s="115" t="s">
        <v>19273</v>
      </c>
      <c r="H60" s="115" t="s">
        <v>13961</v>
      </c>
      <c r="I60" s="115" t="s">
        <v>20623</v>
      </c>
      <c r="J60" s="115">
        <v>32</v>
      </c>
      <c r="K60" s="115">
        <v>0</v>
      </c>
      <c r="L60" s="115" t="s">
        <v>8965</v>
      </c>
      <c r="M60" s="115" t="s">
        <v>8835</v>
      </c>
      <c r="N60" s="115" t="s">
        <v>9173</v>
      </c>
    </row>
    <row r="61" spans="1:14" x14ac:dyDescent="0.25">
      <c r="A61" s="115" t="s">
        <v>20281</v>
      </c>
      <c r="B61" s="115" t="s">
        <v>20282</v>
      </c>
      <c r="C61" s="115" t="s">
        <v>19273</v>
      </c>
      <c r="D61" s="115" t="s">
        <v>14700</v>
      </c>
      <c r="E61" s="115" t="s">
        <v>14399</v>
      </c>
      <c r="F61" s="115" t="s">
        <v>14702</v>
      </c>
      <c r="G61" s="115" t="s">
        <v>19273</v>
      </c>
      <c r="H61" s="115" t="s">
        <v>1644</v>
      </c>
      <c r="I61" s="115" t="s">
        <v>20622</v>
      </c>
      <c r="J61" s="115">
        <v>36</v>
      </c>
      <c r="K61" s="115">
        <v>0</v>
      </c>
      <c r="L61" s="115" t="s">
        <v>8834</v>
      </c>
      <c r="M61" s="115" t="s">
        <v>8835</v>
      </c>
      <c r="N61" s="115" t="s">
        <v>9173</v>
      </c>
    </row>
    <row r="62" spans="1:14" x14ac:dyDescent="0.25">
      <c r="A62" s="115" t="s">
        <v>20325</v>
      </c>
      <c r="B62" s="115" t="s">
        <v>20326</v>
      </c>
      <c r="C62" s="115" t="s">
        <v>19273</v>
      </c>
      <c r="D62" s="115" t="s">
        <v>14897</v>
      </c>
      <c r="E62" s="115" t="s">
        <v>14399</v>
      </c>
      <c r="F62" s="115" t="s">
        <v>14898</v>
      </c>
      <c r="G62" s="115" t="s">
        <v>19273</v>
      </c>
      <c r="H62" s="115" t="s">
        <v>8860</v>
      </c>
      <c r="I62" s="115" t="s">
        <v>20622</v>
      </c>
      <c r="J62" s="115" t="s">
        <v>20657</v>
      </c>
      <c r="K62" s="115">
        <v>0</v>
      </c>
      <c r="L62" s="115" t="s">
        <v>8866</v>
      </c>
      <c r="M62" s="115" t="s">
        <v>8835</v>
      </c>
      <c r="N62" s="115" t="s">
        <v>9173</v>
      </c>
    </row>
    <row r="63" spans="1:14" x14ac:dyDescent="0.25">
      <c r="A63" s="115" t="s">
        <v>20331</v>
      </c>
      <c r="B63" s="115" t="s">
        <v>20332</v>
      </c>
      <c r="C63" s="115" t="s">
        <v>19273</v>
      </c>
      <c r="D63" s="115" t="s">
        <v>15805</v>
      </c>
      <c r="E63" s="115" t="s">
        <v>14399</v>
      </c>
      <c r="F63" s="115" t="s">
        <v>15807</v>
      </c>
      <c r="G63" s="115" t="s">
        <v>19273</v>
      </c>
      <c r="H63" s="115" t="s">
        <v>13961</v>
      </c>
      <c r="I63" s="115" t="s">
        <v>20622</v>
      </c>
      <c r="J63" s="115">
        <v>54</v>
      </c>
      <c r="K63" s="115">
        <v>0</v>
      </c>
      <c r="L63" s="115" t="s">
        <v>8834</v>
      </c>
      <c r="M63" s="115" t="s">
        <v>8835</v>
      </c>
      <c r="N63" s="115" t="s">
        <v>9173</v>
      </c>
    </row>
    <row r="64" spans="1:14" x14ac:dyDescent="0.25">
      <c r="A64" s="115" t="s">
        <v>20333</v>
      </c>
      <c r="B64" s="115" t="s">
        <v>20334</v>
      </c>
      <c r="C64" s="115" t="s">
        <v>19273</v>
      </c>
      <c r="D64" s="115" t="s">
        <v>14774</v>
      </c>
      <c r="E64" s="115" t="s">
        <v>14399</v>
      </c>
      <c r="F64" s="115" t="s">
        <v>14776</v>
      </c>
      <c r="G64" s="115" t="s">
        <v>19273</v>
      </c>
      <c r="H64" s="115" t="s">
        <v>13961</v>
      </c>
      <c r="I64" s="115" t="s">
        <v>20622</v>
      </c>
      <c r="J64" s="115">
        <v>30</v>
      </c>
      <c r="K64" s="115">
        <v>0</v>
      </c>
      <c r="L64" s="115" t="s">
        <v>8834</v>
      </c>
      <c r="M64" s="115" t="s">
        <v>8835</v>
      </c>
      <c r="N64" s="115" t="s">
        <v>9235</v>
      </c>
    </row>
    <row r="65" spans="1:14" x14ac:dyDescent="0.25">
      <c r="A65" s="115" t="s">
        <v>20339</v>
      </c>
      <c r="B65" s="115" t="s">
        <v>20340</v>
      </c>
      <c r="C65" s="115" t="s">
        <v>19273</v>
      </c>
      <c r="D65" s="115" t="s">
        <v>14417</v>
      </c>
      <c r="E65" s="115" t="s">
        <v>14399</v>
      </c>
      <c r="F65" s="115" t="s">
        <v>14419</v>
      </c>
      <c r="G65" s="115" t="s">
        <v>19273</v>
      </c>
      <c r="H65" s="115" t="s">
        <v>13961</v>
      </c>
      <c r="I65" s="115" t="s">
        <v>20622</v>
      </c>
      <c r="J65" s="115">
        <v>72</v>
      </c>
      <c r="K65" s="115">
        <v>0</v>
      </c>
      <c r="L65" s="115" t="s">
        <v>8866</v>
      </c>
      <c r="M65" s="115" t="s">
        <v>8835</v>
      </c>
      <c r="N65" s="115" t="s">
        <v>20665</v>
      </c>
    </row>
    <row r="66" spans="1:14" x14ac:dyDescent="0.25">
      <c r="A66" s="115" t="s">
        <v>20345</v>
      </c>
      <c r="B66" s="115" t="s">
        <v>20346</v>
      </c>
      <c r="C66" s="115" t="s">
        <v>19273</v>
      </c>
      <c r="D66" s="115" t="s">
        <v>15802</v>
      </c>
      <c r="E66" s="115" t="s">
        <v>14399</v>
      </c>
      <c r="F66" s="115" t="s">
        <v>15138</v>
      </c>
      <c r="G66" s="115" t="s">
        <v>19273</v>
      </c>
      <c r="H66" s="115" t="s">
        <v>1644</v>
      </c>
      <c r="I66" s="115" t="s">
        <v>20622</v>
      </c>
      <c r="J66" s="115">
        <v>60</v>
      </c>
      <c r="K66" s="115">
        <v>0</v>
      </c>
      <c r="L66" s="115" t="s">
        <v>8834</v>
      </c>
      <c r="M66" s="115" t="s">
        <v>8835</v>
      </c>
      <c r="N66" s="115" t="s">
        <v>9173</v>
      </c>
    </row>
    <row r="67" spans="1:14" x14ac:dyDescent="0.25">
      <c r="A67" s="115" t="s">
        <v>20349</v>
      </c>
      <c r="B67" s="115" t="s">
        <v>20350</v>
      </c>
      <c r="C67" s="115" t="s">
        <v>19273</v>
      </c>
      <c r="D67" s="115" t="s">
        <v>14405</v>
      </c>
      <c r="E67" s="115" t="s">
        <v>14399</v>
      </c>
      <c r="F67" s="115" t="s">
        <v>14407</v>
      </c>
      <c r="G67" s="115" t="s">
        <v>19273</v>
      </c>
      <c r="H67" s="115" t="s">
        <v>9556</v>
      </c>
      <c r="I67" s="115" t="s">
        <v>20622</v>
      </c>
      <c r="J67" s="115">
        <v>48</v>
      </c>
      <c r="K67" s="115">
        <v>0</v>
      </c>
      <c r="L67" s="115" t="s">
        <v>8834</v>
      </c>
      <c r="M67" s="115" t="s">
        <v>8835</v>
      </c>
      <c r="N67" s="115" t="s">
        <v>9173</v>
      </c>
    </row>
    <row r="68" spans="1:14" x14ac:dyDescent="0.25">
      <c r="A68" s="115" t="s">
        <v>20351</v>
      </c>
      <c r="B68" s="115" t="s">
        <v>20352</v>
      </c>
      <c r="C68" s="115" t="s">
        <v>19273</v>
      </c>
      <c r="D68" s="115" t="s">
        <v>15162</v>
      </c>
      <c r="E68" s="115" t="s">
        <v>14399</v>
      </c>
      <c r="F68" s="115" t="s">
        <v>14511</v>
      </c>
      <c r="G68" s="115" t="s">
        <v>19273</v>
      </c>
      <c r="H68" s="115" t="s">
        <v>1644</v>
      </c>
      <c r="I68" s="115" t="s">
        <v>20622</v>
      </c>
      <c r="J68" s="115">
        <v>36</v>
      </c>
      <c r="K68" s="115">
        <v>0</v>
      </c>
      <c r="L68" s="115" t="s">
        <v>8834</v>
      </c>
      <c r="M68" s="115" t="s">
        <v>8835</v>
      </c>
      <c r="N68" s="115" t="s">
        <v>9173</v>
      </c>
    </row>
    <row r="69" spans="1:14" x14ac:dyDescent="0.25">
      <c r="A69" s="115" t="s">
        <v>20359</v>
      </c>
      <c r="B69" s="115" t="s">
        <v>20360</v>
      </c>
      <c r="C69" s="115" t="s">
        <v>19273</v>
      </c>
      <c r="D69" s="115" t="s">
        <v>14513</v>
      </c>
      <c r="E69" s="115" t="s">
        <v>14399</v>
      </c>
      <c r="F69" s="115" t="s">
        <v>14515</v>
      </c>
      <c r="G69" s="115" t="s">
        <v>19273</v>
      </c>
      <c r="H69" s="115" t="s">
        <v>9556</v>
      </c>
      <c r="I69" s="115" t="s">
        <v>20622</v>
      </c>
      <c r="J69" s="115">
        <v>24</v>
      </c>
      <c r="K69" s="115">
        <v>0</v>
      </c>
      <c r="L69" s="115" t="s">
        <v>8834</v>
      </c>
      <c r="M69" s="115" t="s">
        <v>8835</v>
      </c>
      <c r="N69" s="115" t="s">
        <v>9173</v>
      </c>
    </row>
    <row r="70" spans="1:14" x14ac:dyDescent="0.25">
      <c r="A70" s="115" t="s">
        <v>20361</v>
      </c>
      <c r="B70" s="115" t="s">
        <v>20362</v>
      </c>
      <c r="C70" s="115" t="s">
        <v>19273</v>
      </c>
      <c r="D70" s="115" t="s">
        <v>15437</v>
      </c>
      <c r="E70" s="115" t="s">
        <v>14399</v>
      </c>
      <c r="F70" s="115" t="s">
        <v>14421</v>
      </c>
      <c r="G70" s="115" t="s">
        <v>19273</v>
      </c>
      <c r="H70" s="115" t="s">
        <v>1650</v>
      </c>
      <c r="I70" s="115" t="s">
        <v>20622</v>
      </c>
      <c r="J70" s="115">
        <v>60</v>
      </c>
      <c r="K70" s="115">
        <v>0</v>
      </c>
      <c r="L70" s="115" t="s">
        <v>8834</v>
      </c>
      <c r="M70" s="115" t="s">
        <v>8835</v>
      </c>
      <c r="N70" s="115" t="s">
        <v>20665</v>
      </c>
    </row>
    <row r="71" spans="1:14" x14ac:dyDescent="0.25">
      <c r="A71" s="115" t="s">
        <v>20363</v>
      </c>
      <c r="B71" s="115" t="s">
        <v>20364</v>
      </c>
      <c r="C71" s="115" t="s">
        <v>19273</v>
      </c>
      <c r="D71" s="115" t="s">
        <v>15647</v>
      </c>
      <c r="E71" s="115" t="s">
        <v>14399</v>
      </c>
      <c r="F71" s="115" t="s">
        <v>15649</v>
      </c>
      <c r="G71" s="115" t="s">
        <v>19273</v>
      </c>
      <c r="H71" s="115" t="s">
        <v>9556</v>
      </c>
      <c r="I71" s="115" t="s">
        <v>20622</v>
      </c>
      <c r="J71" s="115">
        <v>54</v>
      </c>
      <c r="K71" s="115">
        <v>0</v>
      </c>
      <c r="L71" s="115" t="s">
        <v>8834</v>
      </c>
      <c r="M71" s="115" t="s">
        <v>8835</v>
      </c>
      <c r="N71" s="115" t="s">
        <v>20665</v>
      </c>
    </row>
    <row r="72" spans="1:14" x14ac:dyDescent="0.25">
      <c r="A72" s="115" t="s">
        <v>20365</v>
      </c>
      <c r="B72" s="115" t="s">
        <v>20366</v>
      </c>
      <c r="C72" s="115" t="s">
        <v>19273</v>
      </c>
      <c r="D72" s="115" t="s">
        <v>15356</v>
      </c>
      <c r="E72" s="115" t="s">
        <v>14399</v>
      </c>
      <c r="F72" s="115" t="s">
        <v>15358</v>
      </c>
      <c r="G72" s="115" t="s">
        <v>19273</v>
      </c>
      <c r="H72" s="115" t="s">
        <v>1644</v>
      </c>
      <c r="I72" s="115" t="s">
        <v>20622</v>
      </c>
      <c r="J72" s="115">
        <v>50</v>
      </c>
      <c r="K72" s="115">
        <v>0</v>
      </c>
      <c r="L72" s="115" t="s">
        <v>8834</v>
      </c>
      <c r="M72" s="115" t="s">
        <v>8835</v>
      </c>
      <c r="N72" s="115" t="s">
        <v>20665</v>
      </c>
    </row>
    <row r="73" spans="1:14" x14ac:dyDescent="0.25">
      <c r="A73" s="115" t="s">
        <v>20369</v>
      </c>
      <c r="B73" s="115" t="s">
        <v>20370</v>
      </c>
      <c r="C73" s="115" t="s">
        <v>19273</v>
      </c>
      <c r="D73" s="115" t="s">
        <v>15351</v>
      </c>
      <c r="E73" s="115" t="s">
        <v>14399</v>
      </c>
      <c r="F73" s="115" t="s">
        <v>15294</v>
      </c>
      <c r="G73" s="115" t="s">
        <v>19273</v>
      </c>
      <c r="H73" s="115" t="s">
        <v>9556</v>
      </c>
      <c r="I73" s="115" t="s">
        <v>20622</v>
      </c>
      <c r="J73" s="115">
        <v>54</v>
      </c>
      <c r="K73" s="115">
        <v>0</v>
      </c>
      <c r="L73" s="115" t="s">
        <v>8834</v>
      </c>
      <c r="M73" s="115" t="s">
        <v>8835</v>
      </c>
      <c r="N73" s="115" t="s">
        <v>8838</v>
      </c>
    </row>
    <row r="74" spans="1:14" x14ac:dyDescent="0.25">
      <c r="A74" s="115" t="s">
        <v>20379</v>
      </c>
      <c r="B74" s="115" t="s">
        <v>20380</v>
      </c>
      <c r="C74" s="115" t="s">
        <v>19273</v>
      </c>
      <c r="D74" s="115" t="s">
        <v>15560</v>
      </c>
      <c r="E74" s="115" t="s">
        <v>14399</v>
      </c>
      <c r="F74" s="115" t="s">
        <v>16140</v>
      </c>
      <c r="G74" s="115" t="s">
        <v>19273</v>
      </c>
      <c r="H74" s="115" t="s">
        <v>13961</v>
      </c>
      <c r="I74" s="115" t="s">
        <v>20622</v>
      </c>
      <c r="J74" s="115">
        <v>54</v>
      </c>
      <c r="K74" s="115">
        <v>0</v>
      </c>
      <c r="L74" s="115" t="s">
        <v>8834</v>
      </c>
      <c r="M74" s="115" t="s">
        <v>8835</v>
      </c>
      <c r="N74" s="115" t="s">
        <v>8838</v>
      </c>
    </row>
    <row r="75" spans="1:14" x14ac:dyDescent="0.25">
      <c r="A75" s="115" t="s">
        <v>20404</v>
      </c>
      <c r="B75" s="115" t="s">
        <v>20405</v>
      </c>
      <c r="C75" s="115" t="s">
        <v>19273</v>
      </c>
      <c r="D75" s="115" t="s">
        <v>15038</v>
      </c>
      <c r="E75" s="115" t="s">
        <v>14399</v>
      </c>
      <c r="F75" s="115" t="s">
        <v>15040</v>
      </c>
      <c r="G75" s="115" t="s">
        <v>19273</v>
      </c>
      <c r="H75" s="115" t="s">
        <v>1644</v>
      </c>
      <c r="I75" s="115" t="s">
        <v>20622</v>
      </c>
      <c r="J75" s="115">
        <v>42</v>
      </c>
      <c r="K75" s="115">
        <v>0</v>
      </c>
      <c r="L75" s="115" t="s">
        <v>8834</v>
      </c>
      <c r="M75" s="115" t="s">
        <v>8835</v>
      </c>
      <c r="N75" s="115" t="s">
        <v>9235</v>
      </c>
    </row>
    <row r="76" spans="1:14" x14ac:dyDescent="0.25">
      <c r="A76" s="115" t="s">
        <v>20408</v>
      </c>
      <c r="B76" s="115" t="s">
        <v>20409</v>
      </c>
      <c r="C76" s="115" t="s">
        <v>19273</v>
      </c>
      <c r="D76" s="115" t="s">
        <v>15868</v>
      </c>
      <c r="E76" s="115" t="s">
        <v>14399</v>
      </c>
      <c r="F76" s="115" t="s">
        <v>15050</v>
      </c>
      <c r="G76" s="115" t="s">
        <v>19273</v>
      </c>
      <c r="H76" s="115" t="s">
        <v>1650</v>
      </c>
      <c r="I76" s="115" t="s">
        <v>20622</v>
      </c>
      <c r="J76" s="115">
        <v>42</v>
      </c>
      <c r="K76" s="115">
        <v>0</v>
      </c>
      <c r="L76" s="115" t="s">
        <v>8834</v>
      </c>
      <c r="M76" s="115" t="s">
        <v>8835</v>
      </c>
      <c r="N76" s="115" t="s">
        <v>9173</v>
      </c>
    </row>
    <row r="77" spans="1:14" x14ac:dyDescent="0.25">
      <c r="A77" s="115" t="s">
        <v>20420</v>
      </c>
      <c r="B77" s="115" t="s">
        <v>20421</v>
      </c>
      <c r="C77" s="115" t="s">
        <v>19273</v>
      </c>
      <c r="D77" s="115" t="s">
        <v>15291</v>
      </c>
      <c r="E77" s="115" t="s">
        <v>14399</v>
      </c>
      <c r="F77" s="115" t="s">
        <v>15293</v>
      </c>
      <c r="G77" s="115" t="s">
        <v>19273</v>
      </c>
      <c r="H77" s="115" t="s">
        <v>1644</v>
      </c>
      <c r="I77" s="115" t="s">
        <v>20622</v>
      </c>
      <c r="J77" s="115">
        <v>54</v>
      </c>
      <c r="K77" s="115">
        <v>0</v>
      </c>
      <c r="L77" s="115" t="s">
        <v>8834</v>
      </c>
      <c r="M77" s="115" t="s">
        <v>8835</v>
      </c>
      <c r="N77" s="115" t="s">
        <v>8838</v>
      </c>
    </row>
    <row r="78" spans="1:14" x14ac:dyDescent="0.25">
      <c r="A78" s="115" t="s">
        <v>20428</v>
      </c>
      <c r="B78" s="115" t="s">
        <v>20429</v>
      </c>
      <c r="C78" s="115" t="s">
        <v>19273</v>
      </c>
      <c r="D78" s="115" t="s">
        <v>15535</v>
      </c>
      <c r="E78" s="115" t="s">
        <v>14399</v>
      </c>
      <c r="F78" s="115" t="s">
        <v>15537</v>
      </c>
      <c r="G78" s="115" t="s">
        <v>19273</v>
      </c>
      <c r="H78" s="115" t="s">
        <v>13961</v>
      </c>
      <c r="I78" s="115" t="s">
        <v>20622</v>
      </c>
      <c r="J78" s="115">
        <v>42</v>
      </c>
      <c r="K78" s="115">
        <v>0</v>
      </c>
      <c r="L78" s="115" t="s">
        <v>8834</v>
      </c>
      <c r="M78" s="115" t="s">
        <v>8835</v>
      </c>
      <c r="N78" s="115" t="s">
        <v>9235</v>
      </c>
    </row>
    <row r="79" spans="1:14" x14ac:dyDescent="0.25">
      <c r="A79" s="115" t="s">
        <v>20443</v>
      </c>
      <c r="B79" s="115" t="s">
        <v>20444</v>
      </c>
      <c r="C79" s="115" t="s">
        <v>19273</v>
      </c>
      <c r="D79" s="115" t="s">
        <v>14925</v>
      </c>
      <c r="E79" s="115" t="s">
        <v>14399</v>
      </c>
      <c r="F79" s="115" t="s">
        <v>14445</v>
      </c>
      <c r="G79" s="115" t="s">
        <v>19273</v>
      </c>
      <c r="H79" s="115" t="s">
        <v>1644</v>
      </c>
      <c r="I79" s="115" t="s">
        <v>20622</v>
      </c>
      <c r="J79" s="115">
        <v>30</v>
      </c>
      <c r="K79" s="115">
        <v>4</v>
      </c>
      <c r="L79" s="115" t="s">
        <v>8866</v>
      </c>
      <c r="M79" s="115" t="s">
        <v>8835</v>
      </c>
      <c r="N79" s="115" t="s">
        <v>9235</v>
      </c>
    </row>
    <row r="80" spans="1:14" x14ac:dyDescent="0.25">
      <c r="A80" s="115" t="s">
        <v>20451</v>
      </c>
      <c r="B80" s="115" t="s">
        <v>20452</v>
      </c>
      <c r="C80" s="115" t="s">
        <v>19273</v>
      </c>
      <c r="D80" s="115" t="s">
        <v>15308</v>
      </c>
      <c r="E80" s="115" t="s">
        <v>14399</v>
      </c>
      <c r="F80" s="115" t="s">
        <v>14438</v>
      </c>
      <c r="G80" s="115" t="s">
        <v>19273</v>
      </c>
      <c r="H80" s="115" t="s">
        <v>1644</v>
      </c>
      <c r="I80" s="115" t="s">
        <v>20622</v>
      </c>
      <c r="J80" s="115">
        <v>60</v>
      </c>
      <c r="K80" s="115">
        <v>0</v>
      </c>
      <c r="L80" s="115" t="s">
        <v>8834</v>
      </c>
      <c r="M80" s="115" t="s">
        <v>8835</v>
      </c>
      <c r="N80" s="115" t="s">
        <v>9235</v>
      </c>
    </row>
    <row r="81" spans="1:14" x14ac:dyDescent="0.25">
      <c r="A81" s="115" t="s">
        <v>20453</v>
      </c>
      <c r="B81" s="115" t="s">
        <v>20454</v>
      </c>
      <c r="C81" s="115" t="s">
        <v>19273</v>
      </c>
      <c r="D81" s="115" t="s">
        <v>14396</v>
      </c>
      <c r="E81" s="115" t="s">
        <v>14399</v>
      </c>
      <c r="F81" s="115" t="s">
        <v>14398</v>
      </c>
      <c r="G81" s="115" t="s">
        <v>19273</v>
      </c>
      <c r="H81" s="115" t="s">
        <v>1650</v>
      </c>
      <c r="I81" s="115" t="s">
        <v>20622</v>
      </c>
      <c r="J81" s="115">
        <v>60</v>
      </c>
      <c r="K81" s="115">
        <v>0</v>
      </c>
      <c r="L81" s="115" t="s">
        <v>8834</v>
      </c>
      <c r="M81" s="115" t="s">
        <v>8835</v>
      </c>
      <c r="N81" s="115" t="s">
        <v>20665</v>
      </c>
    </row>
    <row r="82" spans="1:14" x14ac:dyDescent="0.25">
      <c r="A82" s="115" t="s">
        <v>20479</v>
      </c>
      <c r="B82" s="115" t="s">
        <v>20480</v>
      </c>
      <c r="C82" s="115" t="s">
        <v>19273</v>
      </c>
      <c r="D82" s="115" t="s">
        <v>15784</v>
      </c>
      <c r="E82" s="115" t="s">
        <v>14399</v>
      </c>
      <c r="F82" s="115" t="s">
        <v>15785</v>
      </c>
      <c r="G82" s="115" t="s">
        <v>19273</v>
      </c>
      <c r="H82" s="115" t="s">
        <v>8860</v>
      </c>
      <c r="I82" s="115" t="s">
        <v>20622</v>
      </c>
      <c r="J82" s="115">
        <v>54</v>
      </c>
      <c r="K82" s="115">
        <v>0</v>
      </c>
      <c r="L82" s="115" t="s">
        <v>8834</v>
      </c>
      <c r="M82" s="115" t="s">
        <v>8835</v>
      </c>
      <c r="N82" s="115" t="s">
        <v>9235</v>
      </c>
    </row>
    <row r="83" spans="1:14" x14ac:dyDescent="0.25">
      <c r="A83" s="115" t="s">
        <v>20481</v>
      </c>
      <c r="B83" s="115" t="s">
        <v>20482</v>
      </c>
      <c r="C83" s="115" t="s">
        <v>19273</v>
      </c>
      <c r="D83" s="115" t="s">
        <v>15790</v>
      </c>
      <c r="E83" s="115" t="s">
        <v>14399</v>
      </c>
      <c r="F83" s="115" t="s">
        <v>15792</v>
      </c>
      <c r="G83" s="115" t="s">
        <v>19273</v>
      </c>
      <c r="H83" s="115" t="s">
        <v>9556</v>
      </c>
      <c r="I83" s="115" t="s">
        <v>20622</v>
      </c>
      <c r="J83" s="115">
        <v>66</v>
      </c>
      <c r="K83" s="115">
        <v>0</v>
      </c>
      <c r="L83" s="115" t="s">
        <v>8834</v>
      </c>
      <c r="M83" s="115" t="s">
        <v>8835</v>
      </c>
      <c r="N83" s="115" t="s">
        <v>9173</v>
      </c>
    </row>
    <row r="84" spans="1:14" x14ac:dyDescent="0.25">
      <c r="A84" s="115" t="s">
        <v>20497</v>
      </c>
      <c r="B84" s="115" t="s">
        <v>20498</v>
      </c>
      <c r="C84" s="115" t="s">
        <v>19273</v>
      </c>
      <c r="D84" s="115" t="s">
        <v>15667</v>
      </c>
      <c r="E84" s="115" t="s">
        <v>14399</v>
      </c>
      <c r="F84" s="115" t="s">
        <v>15669</v>
      </c>
      <c r="G84" s="115" t="s">
        <v>19273</v>
      </c>
      <c r="H84" s="115" t="s">
        <v>1644</v>
      </c>
      <c r="I84" s="115" t="s">
        <v>20622</v>
      </c>
      <c r="J84" s="115">
        <v>48</v>
      </c>
      <c r="K84" s="115">
        <v>0</v>
      </c>
      <c r="L84" s="115" t="s">
        <v>8834</v>
      </c>
      <c r="M84" s="115" t="s">
        <v>8835</v>
      </c>
      <c r="N84" s="115" t="s">
        <v>20665</v>
      </c>
    </row>
    <row r="85" spans="1:14" x14ac:dyDescent="0.25">
      <c r="A85" s="115" t="s">
        <v>20503</v>
      </c>
      <c r="B85" s="115" t="s">
        <v>20504</v>
      </c>
      <c r="C85" s="115" t="s">
        <v>19273</v>
      </c>
      <c r="D85" s="115" t="s">
        <v>15087</v>
      </c>
      <c r="E85" s="115" t="s">
        <v>14399</v>
      </c>
      <c r="F85" s="115" t="s">
        <v>15915</v>
      </c>
      <c r="G85" s="115" t="s">
        <v>19273</v>
      </c>
      <c r="H85" s="115" t="s">
        <v>1644</v>
      </c>
      <c r="I85" s="115" t="s">
        <v>20622</v>
      </c>
      <c r="J85" s="115">
        <v>24</v>
      </c>
      <c r="K85" s="115">
        <v>0</v>
      </c>
      <c r="L85" s="115" t="s">
        <v>8834</v>
      </c>
      <c r="M85" s="115" t="s">
        <v>8967</v>
      </c>
      <c r="N85" s="115" t="s">
        <v>20665</v>
      </c>
    </row>
    <row r="86" spans="1:14" x14ac:dyDescent="0.25">
      <c r="A86" s="115" t="s">
        <v>20513</v>
      </c>
      <c r="B86" s="115" t="s">
        <v>20514</v>
      </c>
      <c r="C86" s="115" t="s">
        <v>19273</v>
      </c>
      <c r="D86" s="115" t="s">
        <v>15663</v>
      </c>
      <c r="E86" s="115" t="s">
        <v>14399</v>
      </c>
      <c r="F86" s="115" t="s">
        <v>15665</v>
      </c>
      <c r="G86" s="115" t="s">
        <v>19273</v>
      </c>
      <c r="H86" s="115" t="s">
        <v>1644</v>
      </c>
      <c r="I86" s="115" t="s">
        <v>20622</v>
      </c>
      <c r="J86" s="115">
        <v>52</v>
      </c>
      <c r="K86" s="115">
        <v>0</v>
      </c>
      <c r="L86" s="115" t="s">
        <v>8834</v>
      </c>
      <c r="M86" s="115" t="s">
        <v>8835</v>
      </c>
      <c r="N86" s="115" t="s">
        <v>9235</v>
      </c>
    </row>
    <row r="87" spans="1:14" x14ac:dyDescent="0.25">
      <c r="A87" s="115" t="s">
        <v>20517</v>
      </c>
      <c r="B87" s="115" t="s">
        <v>20518</v>
      </c>
      <c r="C87" s="115" t="s">
        <v>19273</v>
      </c>
      <c r="D87" s="115" t="s">
        <v>15680</v>
      </c>
      <c r="E87" s="115" t="s">
        <v>14399</v>
      </c>
      <c r="F87" s="115" t="s">
        <v>15890</v>
      </c>
      <c r="G87" s="115" t="s">
        <v>19273</v>
      </c>
      <c r="H87" s="115" t="s">
        <v>1644</v>
      </c>
      <c r="I87" s="115" t="s">
        <v>20622</v>
      </c>
      <c r="J87" s="115">
        <v>66</v>
      </c>
      <c r="K87" s="115">
        <v>0</v>
      </c>
      <c r="L87" s="115" t="s">
        <v>8834</v>
      </c>
      <c r="M87" s="115" t="s">
        <v>8835</v>
      </c>
      <c r="N87" s="115" t="s">
        <v>9173</v>
      </c>
    </row>
    <row r="88" spans="1:14" x14ac:dyDescent="0.25">
      <c r="A88" s="115" t="s">
        <v>20519</v>
      </c>
      <c r="B88" s="115" t="s">
        <v>20520</v>
      </c>
      <c r="C88" s="115" t="s">
        <v>19273</v>
      </c>
      <c r="D88" s="115" t="s">
        <v>15780</v>
      </c>
      <c r="E88" s="115" t="s">
        <v>14399</v>
      </c>
      <c r="F88" s="115" t="s">
        <v>16844</v>
      </c>
      <c r="G88" s="115" t="s">
        <v>19273</v>
      </c>
      <c r="H88" s="115" t="s">
        <v>1650</v>
      </c>
      <c r="I88" s="115" t="s">
        <v>20622</v>
      </c>
      <c r="J88" s="115">
        <v>66</v>
      </c>
      <c r="K88" s="115">
        <v>0</v>
      </c>
      <c r="L88" s="115" t="s">
        <v>8834</v>
      </c>
      <c r="M88" s="115" t="s">
        <v>8835</v>
      </c>
      <c r="N88" s="115" t="s">
        <v>9173</v>
      </c>
    </row>
    <row r="89" spans="1:14" x14ac:dyDescent="0.25">
      <c r="A89" s="115" t="s">
        <v>20523</v>
      </c>
      <c r="B89" s="115" t="s">
        <v>20524</v>
      </c>
      <c r="C89" s="115" t="s">
        <v>19273</v>
      </c>
      <c r="D89" s="115" t="s">
        <v>14984</v>
      </c>
      <c r="E89" s="115" t="s">
        <v>14399</v>
      </c>
      <c r="F89" s="115" t="s">
        <v>15892</v>
      </c>
      <c r="G89" s="115" t="s">
        <v>19273</v>
      </c>
      <c r="H89" s="115" t="s">
        <v>1644</v>
      </c>
      <c r="I89" s="115" t="s">
        <v>20625</v>
      </c>
      <c r="J89" s="115">
        <v>16</v>
      </c>
      <c r="K89" s="115">
        <v>0</v>
      </c>
      <c r="L89" s="115" t="s">
        <v>8965</v>
      </c>
      <c r="M89" s="115" t="s">
        <v>8835</v>
      </c>
      <c r="N89" s="115" t="s">
        <v>9235</v>
      </c>
    </row>
    <row r="90" spans="1:14" x14ac:dyDescent="0.25">
      <c r="A90" s="115" t="s">
        <v>20529</v>
      </c>
      <c r="B90" s="115" t="s">
        <v>20530</v>
      </c>
      <c r="C90" s="115" t="s">
        <v>19273</v>
      </c>
      <c r="D90" s="115" t="s">
        <v>15327</v>
      </c>
      <c r="E90" s="115" t="s">
        <v>14399</v>
      </c>
      <c r="F90" s="115" t="s">
        <v>15329</v>
      </c>
      <c r="G90" s="115" t="s">
        <v>19273</v>
      </c>
      <c r="H90" s="115" t="s">
        <v>8860</v>
      </c>
      <c r="I90" s="115" t="s">
        <v>20622</v>
      </c>
      <c r="J90" s="115">
        <v>36</v>
      </c>
      <c r="K90" s="115">
        <v>0</v>
      </c>
      <c r="L90" s="115" t="s">
        <v>8834</v>
      </c>
      <c r="M90" s="115" t="s">
        <v>8835</v>
      </c>
      <c r="N90" s="115" t="s">
        <v>9173</v>
      </c>
    </row>
    <row r="91" spans="1:14" x14ac:dyDescent="0.25">
      <c r="A91" s="115" t="s">
        <v>20535</v>
      </c>
      <c r="B91" s="115" t="s">
        <v>20536</v>
      </c>
      <c r="C91" s="115" t="s">
        <v>19273</v>
      </c>
      <c r="D91" s="115" t="s">
        <v>15337</v>
      </c>
      <c r="E91" s="115" t="s">
        <v>14399</v>
      </c>
      <c r="F91" s="115" t="s">
        <v>15339</v>
      </c>
      <c r="G91" s="115" t="s">
        <v>19273</v>
      </c>
      <c r="H91" s="115" t="s">
        <v>13961</v>
      </c>
      <c r="I91" s="115" t="s">
        <v>20622</v>
      </c>
      <c r="J91" s="115">
        <v>30</v>
      </c>
      <c r="K91" s="115">
        <v>0</v>
      </c>
      <c r="L91" s="115" t="s">
        <v>8834</v>
      </c>
      <c r="M91" s="115" t="s">
        <v>8835</v>
      </c>
      <c r="N91" s="115" t="s">
        <v>20665</v>
      </c>
    </row>
    <row r="92" spans="1:14" x14ac:dyDescent="0.25">
      <c r="A92" s="115" t="s">
        <v>20537</v>
      </c>
      <c r="B92" s="115" t="s">
        <v>20538</v>
      </c>
      <c r="C92" s="115" t="s">
        <v>19273</v>
      </c>
      <c r="D92" s="115" t="s">
        <v>15302</v>
      </c>
      <c r="E92" s="115" t="s">
        <v>14399</v>
      </c>
      <c r="F92" s="115" t="s">
        <v>15304</v>
      </c>
      <c r="G92" s="115" t="s">
        <v>19273</v>
      </c>
      <c r="H92" s="115" t="s">
        <v>8860</v>
      </c>
      <c r="I92" s="115" t="s">
        <v>396</v>
      </c>
      <c r="J92" s="115">
        <v>30</v>
      </c>
      <c r="K92" s="115">
        <v>0</v>
      </c>
      <c r="L92" s="115" t="s">
        <v>8834</v>
      </c>
      <c r="M92" s="115" t="s">
        <v>8967</v>
      </c>
      <c r="N92" s="115" t="s">
        <v>9235</v>
      </c>
    </row>
    <row r="93" spans="1:14" x14ac:dyDescent="0.25">
      <c r="A93" s="115" t="s">
        <v>20547</v>
      </c>
      <c r="B93" s="115" t="s">
        <v>20548</v>
      </c>
      <c r="C93" s="115" t="s">
        <v>19273</v>
      </c>
      <c r="D93" s="115" t="s">
        <v>15497</v>
      </c>
      <c r="E93" s="115" t="s">
        <v>14399</v>
      </c>
      <c r="F93" s="115" t="s">
        <v>15499</v>
      </c>
      <c r="G93" s="115" t="s">
        <v>19273</v>
      </c>
      <c r="H93" s="115" t="s">
        <v>1922</v>
      </c>
      <c r="I93" s="115" t="s">
        <v>20622</v>
      </c>
      <c r="J93" s="115">
        <v>42</v>
      </c>
      <c r="K93" s="115">
        <v>0</v>
      </c>
      <c r="L93" s="115" t="s">
        <v>8866</v>
      </c>
      <c r="M93" s="115" t="s">
        <v>8835</v>
      </c>
      <c r="N93" s="115" t="s">
        <v>9173</v>
      </c>
    </row>
    <row r="94" spans="1:14" x14ac:dyDescent="0.25">
      <c r="A94" s="115" t="s">
        <v>20551</v>
      </c>
      <c r="B94" s="115" t="s">
        <v>20552</v>
      </c>
      <c r="C94" s="115" t="s">
        <v>19273</v>
      </c>
      <c r="D94" s="115" t="s">
        <v>14743</v>
      </c>
      <c r="E94" s="115" t="s">
        <v>14399</v>
      </c>
      <c r="F94" s="115" t="s">
        <v>14745</v>
      </c>
      <c r="G94" s="115" t="s">
        <v>19273</v>
      </c>
      <c r="H94" s="115" t="s">
        <v>1644</v>
      </c>
      <c r="I94" s="115" t="s">
        <v>20622</v>
      </c>
      <c r="J94" s="115">
        <v>36</v>
      </c>
      <c r="K94" s="115">
        <v>0</v>
      </c>
      <c r="L94" s="115" t="s">
        <v>8866</v>
      </c>
      <c r="M94" s="115" t="s">
        <v>8835</v>
      </c>
      <c r="N94" s="115" t="s">
        <v>9173</v>
      </c>
    </row>
    <row r="95" spans="1:14" x14ac:dyDescent="0.25">
      <c r="A95" s="115" t="s">
        <v>20555</v>
      </c>
      <c r="B95" s="115" t="s">
        <v>20556</v>
      </c>
      <c r="C95" s="115" t="s">
        <v>19273</v>
      </c>
      <c r="D95" s="115" t="s">
        <v>14628</v>
      </c>
      <c r="E95" s="115" t="s">
        <v>14399</v>
      </c>
      <c r="F95" s="115" t="s">
        <v>14630</v>
      </c>
      <c r="G95" s="115" t="s">
        <v>19273</v>
      </c>
      <c r="H95" s="115" t="s">
        <v>8860</v>
      </c>
      <c r="I95" s="115" t="s">
        <v>20621</v>
      </c>
      <c r="J95" s="115">
        <v>5</v>
      </c>
      <c r="K95" s="115">
        <v>15</v>
      </c>
      <c r="L95" s="115" t="s">
        <v>8965</v>
      </c>
      <c r="M95" s="115" t="s">
        <v>8835</v>
      </c>
      <c r="N95" s="115" t="s">
        <v>9173</v>
      </c>
    </row>
    <row r="96" spans="1:14" x14ac:dyDescent="0.25">
      <c r="A96" s="115" t="s">
        <v>20563</v>
      </c>
      <c r="B96" s="115" t="s">
        <v>20564</v>
      </c>
      <c r="C96" s="115" t="s">
        <v>19273</v>
      </c>
      <c r="D96" s="115" t="s">
        <v>15049</v>
      </c>
      <c r="E96" s="115" t="s">
        <v>14399</v>
      </c>
      <c r="F96" s="115" t="s">
        <v>15916</v>
      </c>
      <c r="G96" s="115" t="s">
        <v>19273</v>
      </c>
      <c r="H96" s="115" t="s">
        <v>1644</v>
      </c>
      <c r="I96" s="115" t="s">
        <v>20626</v>
      </c>
      <c r="J96" s="115">
        <v>26</v>
      </c>
      <c r="K96" s="115">
        <v>0</v>
      </c>
      <c r="L96" s="115" t="s">
        <v>8965</v>
      </c>
      <c r="M96" s="115" t="s">
        <v>8835</v>
      </c>
      <c r="N96" s="115" t="s">
        <v>9173</v>
      </c>
    </row>
    <row r="97" spans="1:14" x14ac:dyDescent="0.25">
      <c r="A97" s="115" t="s">
        <v>20577</v>
      </c>
      <c r="B97" s="115" t="s">
        <v>20578</v>
      </c>
      <c r="C97" s="115" t="s">
        <v>19273</v>
      </c>
      <c r="D97" s="115" t="s">
        <v>15025</v>
      </c>
      <c r="E97" s="115" t="s">
        <v>14399</v>
      </c>
      <c r="F97" s="115" t="s">
        <v>15027</v>
      </c>
      <c r="G97" s="115" t="s">
        <v>19273</v>
      </c>
      <c r="H97" s="115" t="s">
        <v>1922</v>
      </c>
      <c r="I97" s="115" t="s">
        <v>20622</v>
      </c>
      <c r="J97" s="115">
        <v>72</v>
      </c>
      <c r="K97" s="115">
        <v>0</v>
      </c>
      <c r="L97" s="115" t="s">
        <v>8834</v>
      </c>
      <c r="M97" s="115" t="s">
        <v>8835</v>
      </c>
      <c r="N97" s="115" t="s">
        <v>20665</v>
      </c>
    </row>
    <row r="98" spans="1:14" x14ac:dyDescent="0.25">
      <c r="A98" s="115" t="s">
        <v>20587</v>
      </c>
      <c r="B98" s="115" t="s">
        <v>20588</v>
      </c>
      <c r="C98" s="115" t="s">
        <v>19273</v>
      </c>
      <c r="D98" s="115" t="s">
        <v>15322</v>
      </c>
      <c r="E98" s="115" t="s">
        <v>14399</v>
      </c>
      <c r="F98" s="115" t="s">
        <v>15324</v>
      </c>
      <c r="G98" s="115" t="s">
        <v>19273</v>
      </c>
      <c r="H98" s="115" t="s">
        <v>13961</v>
      </c>
      <c r="I98" s="115" t="s">
        <v>20622</v>
      </c>
      <c r="J98" s="115">
        <v>24</v>
      </c>
      <c r="K98" s="115">
        <v>0</v>
      </c>
      <c r="L98" s="115" t="s">
        <v>8834</v>
      </c>
      <c r="M98" s="115" t="s">
        <v>8835</v>
      </c>
      <c r="N98" s="115" t="s">
        <v>9173</v>
      </c>
    </row>
    <row r="99" spans="1:14" x14ac:dyDescent="0.25">
      <c r="A99" s="115" t="s">
        <v>20593</v>
      </c>
      <c r="B99" s="115" t="s">
        <v>20594</v>
      </c>
      <c r="C99" s="115" t="s">
        <v>19273</v>
      </c>
      <c r="D99" s="115" t="s">
        <v>15734</v>
      </c>
      <c r="E99" s="115" t="s">
        <v>14399</v>
      </c>
      <c r="F99" s="115" t="s">
        <v>15736</v>
      </c>
      <c r="G99" s="115" t="s">
        <v>19273</v>
      </c>
      <c r="H99" s="115" t="s">
        <v>1922</v>
      </c>
      <c r="I99" s="115" t="s">
        <v>20622</v>
      </c>
      <c r="J99" s="115">
        <v>42</v>
      </c>
      <c r="K99" s="115">
        <v>0</v>
      </c>
      <c r="L99" s="115" t="s">
        <v>8866</v>
      </c>
      <c r="M99" s="115" t="s">
        <v>8835</v>
      </c>
      <c r="N99" s="115" t="s">
        <v>9235</v>
      </c>
    </row>
    <row r="100" spans="1:14" x14ac:dyDescent="0.25">
      <c r="A100" s="115" t="s">
        <v>20595</v>
      </c>
      <c r="B100" s="115" t="s">
        <v>20596</v>
      </c>
      <c r="C100" s="115" t="s">
        <v>19273</v>
      </c>
      <c r="D100" s="115" t="s">
        <v>15633</v>
      </c>
      <c r="E100" s="115" t="s">
        <v>14399</v>
      </c>
      <c r="F100" s="115" t="s">
        <v>15635</v>
      </c>
      <c r="G100" s="115" t="s">
        <v>19273</v>
      </c>
      <c r="H100" s="115" t="s">
        <v>9556</v>
      </c>
      <c r="I100" s="115" t="s">
        <v>20622</v>
      </c>
      <c r="J100" s="115">
        <v>42</v>
      </c>
      <c r="K100" s="115">
        <v>0</v>
      </c>
      <c r="L100" s="115" t="s">
        <v>8866</v>
      </c>
      <c r="M100" s="115" t="s">
        <v>8835</v>
      </c>
      <c r="N100" s="115" t="s">
        <v>8838</v>
      </c>
    </row>
    <row r="101" spans="1:14" x14ac:dyDescent="0.25">
      <c r="A101" s="115" t="s">
        <v>20599</v>
      </c>
      <c r="B101" s="115" t="s">
        <v>20600</v>
      </c>
      <c r="C101" s="115" t="s">
        <v>19273</v>
      </c>
      <c r="D101" s="115" t="s">
        <v>15395</v>
      </c>
      <c r="E101" s="115" t="s">
        <v>14399</v>
      </c>
      <c r="F101" s="115" t="s">
        <v>16840</v>
      </c>
      <c r="G101" s="115" t="s">
        <v>19273</v>
      </c>
      <c r="H101" s="115" t="s">
        <v>13961</v>
      </c>
      <c r="I101" s="115" t="s">
        <v>20622</v>
      </c>
      <c r="J101" s="115">
        <v>24</v>
      </c>
      <c r="K101" s="115">
        <v>0</v>
      </c>
      <c r="L101" s="115" t="s">
        <v>8866</v>
      </c>
      <c r="M101" s="115" t="s">
        <v>8835</v>
      </c>
      <c r="N101" s="115" t="s">
        <v>20665</v>
      </c>
    </row>
    <row r="102" spans="1:14" x14ac:dyDescent="0.25">
      <c r="A102" s="115" t="s">
        <v>20609</v>
      </c>
      <c r="B102" s="115" t="s">
        <v>20610</v>
      </c>
      <c r="C102" s="115" t="s">
        <v>19273</v>
      </c>
      <c r="D102" s="115" t="s">
        <v>15377</v>
      </c>
      <c r="E102" s="115" t="s">
        <v>14399</v>
      </c>
      <c r="F102" s="115" t="s">
        <v>15379</v>
      </c>
      <c r="G102" s="115" t="s">
        <v>19273</v>
      </c>
      <c r="H102" s="115" t="s">
        <v>13961</v>
      </c>
      <c r="I102" s="115" t="s">
        <v>20622</v>
      </c>
      <c r="J102" s="115">
        <v>18</v>
      </c>
      <c r="K102" s="115">
        <v>0</v>
      </c>
      <c r="L102" s="115" t="s">
        <v>8866</v>
      </c>
      <c r="M102" s="115" t="s">
        <v>8835</v>
      </c>
      <c r="N102" s="115" t="s">
        <v>20665</v>
      </c>
    </row>
    <row r="103" spans="1:14" x14ac:dyDescent="0.25">
      <c r="A103" s="115" t="s">
        <v>20611</v>
      </c>
      <c r="B103" s="115" t="s">
        <v>20612</v>
      </c>
      <c r="C103" s="115" t="s">
        <v>19273</v>
      </c>
      <c r="D103" s="115" t="s">
        <v>15866</v>
      </c>
      <c r="E103" s="115" t="s">
        <v>14399</v>
      </c>
      <c r="F103" s="115" t="s">
        <v>16247</v>
      </c>
      <c r="G103" s="115" t="s">
        <v>19273</v>
      </c>
      <c r="H103" s="115" t="s">
        <v>13961</v>
      </c>
      <c r="I103" s="115" t="s">
        <v>20622</v>
      </c>
      <c r="J103" s="115">
        <v>24</v>
      </c>
      <c r="K103" s="115">
        <v>0</v>
      </c>
      <c r="L103" s="115" t="s">
        <v>8866</v>
      </c>
      <c r="M103" s="115" t="s">
        <v>8835</v>
      </c>
      <c r="N103" s="115" t="s">
        <v>20665</v>
      </c>
    </row>
    <row r="104" spans="1:14" x14ac:dyDescent="0.25">
      <c r="A104" s="115" t="s">
        <v>19572</v>
      </c>
      <c r="B104" s="115" t="s">
        <v>19573</v>
      </c>
      <c r="C104" s="115" t="s">
        <v>19273</v>
      </c>
      <c r="D104" s="115" t="s">
        <v>15919</v>
      </c>
      <c r="E104" s="115" t="s">
        <v>14399</v>
      </c>
      <c r="F104" s="115" t="s">
        <v>16681</v>
      </c>
      <c r="G104" s="115" t="s">
        <v>19273</v>
      </c>
      <c r="H104" s="115" t="s">
        <v>16230</v>
      </c>
      <c r="I104" s="115" t="s">
        <v>20623</v>
      </c>
      <c r="J104" s="115">
        <v>30</v>
      </c>
      <c r="K104" s="115">
        <v>0</v>
      </c>
      <c r="L104" s="115" t="s">
        <v>8965</v>
      </c>
      <c r="M104" s="115" t="s">
        <v>8835</v>
      </c>
      <c r="N104" s="115" t="s">
        <v>9173</v>
      </c>
    </row>
    <row r="105" spans="1:14" x14ac:dyDescent="0.25">
      <c r="A105" s="115" t="s">
        <v>19882</v>
      </c>
      <c r="B105" s="115" t="s">
        <v>19883</v>
      </c>
      <c r="C105" s="115" t="s">
        <v>19273</v>
      </c>
      <c r="D105" s="115" t="s">
        <v>15899</v>
      </c>
      <c r="E105" s="115" t="s">
        <v>14399</v>
      </c>
      <c r="F105" s="115" t="s">
        <v>16658</v>
      </c>
      <c r="G105" s="115" t="s">
        <v>19273</v>
      </c>
      <c r="H105" s="115" t="s">
        <v>16230</v>
      </c>
      <c r="I105" s="115" t="s">
        <v>20623</v>
      </c>
      <c r="J105" s="115">
        <v>40</v>
      </c>
      <c r="K105" s="115">
        <v>0</v>
      </c>
      <c r="L105" s="115" t="s">
        <v>8965</v>
      </c>
      <c r="M105" s="115" t="s">
        <v>8835</v>
      </c>
      <c r="N105" s="115" t="s">
        <v>9173</v>
      </c>
    </row>
    <row r="106" spans="1:14" x14ac:dyDescent="0.25">
      <c r="A106" s="115" t="s">
        <v>19900</v>
      </c>
      <c r="B106" s="115" t="s">
        <v>19901</v>
      </c>
      <c r="C106" s="115" t="s">
        <v>19273</v>
      </c>
      <c r="D106" s="115" t="s">
        <v>15903</v>
      </c>
      <c r="E106" s="115" t="s">
        <v>14399</v>
      </c>
      <c r="F106" s="115" t="s">
        <v>16663</v>
      </c>
      <c r="G106" s="115" t="s">
        <v>19273</v>
      </c>
      <c r="H106" s="115" t="s">
        <v>16230</v>
      </c>
      <c r="I106" s="115" t="s">
        <v>20622</v>
      </c>
      <c r="J106" s="115">
        <v>45</v>
      </c>
      <c r="K106" s="115">
        <v>0</v>
      </c>
      <c r="L106" s="115" t="s">
        <v>8866</v>
      </c>
      <c r="M106" s="115" t="s">
        <v>8835</v>
      </c>
      <c r="N106" s="115" t="s">
        <v>9173</v>
      </c>
    </row>
    <row r="107" spans="1:14" x14ac:dyDescent="0.25">
      <c r="A107" s="115" t="s">
        <v>19911</v>
      </c>
      <c r="B107" s="115" t="s">
        <v>19912</v>
      </c>
      <c r="C107" s="115" t="s">
        <v>19273</v>
      </c>
      <c r="D107" s="115" t="s">
        <v>15911</v>
      </c>
      <c r="E107" s="115" t="s">
        <v>14399</v>
      </c>
      <c r="F107" s="115" t="s">
        <v>16737</v>
      </c>
      <c r="G107" s="115" t="s">
        <v>19273</v>
      </c>
      <c r="H107" s="115" t="s">
        <v>13961</v>
      </c>
      <c r="I107" s="115" t="s">
        <v>20622</v>
      </c>
      <c r="J107" s="115">
        <v>60</v>
      </c>
      <c r="K107" s="115">
        <v>0</v>
      </c>
      <c r="L107" s="115" t="s">
        <v>8866</v>
      </c>
      <c r="M107" s="115" t="s">
        <v>8835</v>
      </c>
      <c r="N107" s="115" t="s">
        <v>9173</v>
      </c>
    </row>
    <row r="108" spans="1:14" x14ac:dyDescent="0.25">
      <c r="A108" s="115" t="s">
        <v>19972</v>
      </c>
      <c r="B108" s="115" t="s">
        <v>19973</v>
      </c>
      <c r="C108" s="115" t="s">
        <v>19273</v>
      </c>
      <c r="D108" s="115" t="s">
        <v>15905</v>
      </c>
      <c r="E108" s="115" t="s">
        <v>14399</v>
      </c>
      <c r="F108" s="115" t="s">
        <v>16673</v>
      </c>
      <c r="G108" s="115" t="s">
        <v>19273</v>
      </c>
      <c r="H108" s="115" t="s">
        <v>16230</v>
      </c>
      <c r="I108" s="115" t="s">
        <v>20622</v>
      </c>
      <c r="J108" s="115">
        <v>65</v>
      </c>
      <c r="K108" s="115">
        <v>0</v>
      </c>
      <c r="L108" s="115" t="s">
        <v>8866</v>
      </c>
      <c r="M108" s="115" t="s">
        <v>8835</v>
      </c>
      <c r="N108" s="115" t="s">
        <v>9173</v>
      </c>
    </row>
    <row r="109" spans="1:14" x14ac:dyDescent="0.25">
      <c r="A109" s="115" t="s">
        <v>19981</v>
      </c>
      <c r="B109" s="115" t="s">
        <v>19982</v>
      </c>
      <c r="C109" s="115" t="s">
        <v>19273</v>
      </c>
      <c r="D109" s="115" t="s">
        <v>15907</v>
      </c>
      <c r="E109" s="115" t="s">
        <v>14399</v>
      </c>
      <c r="F109" s="115" t="s">
        <v>16655</v>
      </c>
      <c r="G109" s="115" t="s">
        <v>19273</v>
      </c>
      <c r="H109" s="115" t="s">
        <v>16230</v>
      </c>
      <c r="I109" s="115" t="s">
        <v>20622</v>
      </c>
      <c r="J109" s="115">
        <v>30</v>
      </c>
      <c r="K109" s="115">
        <v>0</v>
      </c>
      <c r="L109" s="115" t="s">
        <v>8866</v>
      </c>
      <c r="M109" s="115" t="s">
        <v>8835</v>
      </c>
      <c r="N109" s="115" t="s">
        <v>9173</v>
      </c>
    </row>
    <row r="110" spans="1:14" x14ac:dyDescent="0.25">
      <c r="A110" s="115" t="s">
        <v>20619</v>
      </c>
      <c r="B110" s="115" t="s">
        <v>20620</v>
      </c>
      <c r="C110" s="115" t="s">
        <v>19273</v>
      </c>
      <c r="D110" s="115" t="s">
        <v>15909</v>
      </c>
      <c r="E110" s="115" t="s">
        <v>14399</v>
      </c>
      <c r="F110" s="115" t="s">
        <v>16650</v>
      </c>
      <c r="G110" s="115" t="s">
        <v>19273</v>
      </c>
      <c r="H110" s="115" t="s">
        <v>16230</v>
      </c>
      <c r="I110" s="115" t="s">
        <v>20623</v>
      </c>
      <c r="J110" s="115">
        <v>35</v>
      </c>
      <c r="K110" s="115">
        <v>0</v>
      </c>
      <c r="L110" s="115" t="s">
        <v>8965</v>
      </c>
      <c r="M110" s="115" t="s">
        <v>8835</v>
      </c>
      <c r="N110" s="115" t="s">
        <v>9173</v>
      </c>
    </row>
    <row r="111" spans="1:14" x14ac:dyDescent="0.25">
      <c r="A111" s="115" t="s">
        <v>19797</v>
      </c>
      <c r="B111" s="115" t="s">
        <v>19798</v>
      </c>
      <c r="C111" s="115" t="s">
        <v>19273</v>
      </c>
      <c r="D111" s="115" t="s">
        <v>19799</v>
      </c>
      <c r="E111" s="115" t="s">
        <v>14399</v>
      </c>
      <c r="F111" s="115" t="s">
        <v>15294</v>
      </c>
      <c r="G111" s="115" t="s">
        <v>19273</v>
      </c>
      <c r="H111" s="115" t="s">
        <v>1644</v>
      </c>
      <c r="I111" s="115" t="s">
        <v>20622</v>
      </c>
      <c r="J111" s="115">
        <v>15</v>
      </c>
      <c r="K111" s="115">
        <v>0</v>
      </c>
      <c r="L111" s="115" t="s">
        <v>8834</v>
      </c>
      <c r="M111" s="115" t="s">
        <v>8835</v>
      </c>
      <c r="N111" s="115" t="s">
        <v>8838</v>
      </c>
    </row>
    <row r="112" spans="1:14" x14ac:dyDescent="0.25">
      <c r="A112" s="115" t="s">
        <v>19647</v>
      </c>
      <c r="B112" s="115" t="s">
        <v>19648</v>
      </c>
      <c r="C112" s="115" t="s">
        <v>19273</v>
      </c>
      <c r="D112" s="115" t="s">
        <v>19649</v>
      </c>
      <c r="E112" s="115" t="s">
        <v>14399</v>
      </c>
      <c r="F112" s="115" t="s">
        <v>2218</v>
      </c>
      <c r="G112" s="115" t="s">
        <v>19273</v>
      </c>
      <c r="H112" s="115" t="s">
        <v>13961</v>
      </c>
      <c r="I112" s="115" t="s">
        <v>20625</v>
      </c>
      <c r="J112" s="115">
        <v>14</v>
      </c>
      <c r="K112" s="115">
        <v>0</v>
      </c>
      <c r="L112" s="115" t="s">
        <v>8965</v>
      </c>
      <c r="M112" s="115" t="s">
        <v>8835</v>
      </c>
      <c r="N112" s="115" t="s">
        <v>9173</v>
      </c>
    </row>
    <row r="113" spans="1:14" x14ac:dyDescent="0.25">
      <c r="A113" s="115" t="s">
        <v>19698</v>
      </c>
      <c r="B113" s="115" t="s">
        <v>19699</v>
      </c>
      <c r="C113" s="115" t="s">
        <v>19273</v>
      </c>
      <c r="D113" s="115" t="s">
        <v>19700</v>
      </c>
      <c r="E113" s="115" t="s">
        <v>14399</v>
      </c>
      <c r="F113" s="115" t="s">
        <v>20694</v>
      </c>
      <c r="G113" s="115" t="s">
        <v>19273</v>
      </c>
      <c r="H113" s="115" t="s">
        <v>8860</v>
      </c>
      <c r="I113" s="115" t="s">
        <v>20622</v>
      </c>
      <c r="J113" s="115">
        <v>20</v>
      </c>
      <c r="K113" s="115">
        <v>0</v>
      </c>
      <c r="L113" s="115" t="s">
        <v>8866</v>
      </c>
      <c r="M113" s="115" t="s">
        <v>8835</v>
      </c>
      <c r="N113" s="115" t="s">
        <v>20665</v>
      </c>
    </row>
    <row r="114" spans="1:14" x14ac:dyDescent="0.25">
      <c r="A114" s="115" t="s">
        <v>19650</v>
      </c>
      <c r="B114" s="115" t="s">
        <v>19651</v>
      </c>
      <c r="C114" s="115" t="s">
        <v>19273</v>
      </c>
      <c r="D114" s="115" t="s">
        <v>19652</v>
      </c>
      <c r="E114" s="115" t="s">
        <v>14399</v>
      </c>
      <c r="F114" s="115" t="s">
        <v>20704</v>
      </c>
      <c r="G114" s="115" t="s">
        <v>19273</v>
      </c>
      <c r="H114" s="115" t="s">
        <v>1644</v>
      </c>
      <c r="I114" s="115" t="s">
        <v>20622</v>
      </c>
      <c r="J114" s="115">
        <v>20</v>
      </c>
      <c r="K114" s="115">
        <v>0</v>
      </c>
      <c r="L114" s="115" t="s">
        <v>8834</v>
      </c>
      <c r="M114" s="115" t="s">
        <v>8835</v>
      </c>
      <c r="N114" s="115" t="s">
        <v>9173</v>
      </c>
    </row>
    <row r="115" spans="1:14" x14ac:dyDescent="0.25">
      <c r="A115" s="115" t="s">
        <v>19823</v>
      </c>
      <c r="B115" s="115" t="s">
        <v>19824</v>
      </c>
      <c r="C115" s="115" t="s">
        <v>19273</v>
      </c>
      <c r="D115" s="115" t="s">
        <v>19825</v>
      </c>
      <c r="E115" s="115" t="s">
        <v>14399</v>
      </c>
      <c r="F115" s="115" t="s">
        <v>20711</v>
      </c>
      <c r="G115" s="115" t="s">
        <v>19273</v>
      </c>
      <c r="H115" s="115" t="s">
        <v>13961</v>
      </c>
      <c r="I115" s="115" t="s">
        <v>20622</v>
      </c>
      <c r="J115" s="115">
        <v>20</v>
      </c>
      <c r="K115" s="115">
        <v>0</v>
      </c>
      <c r="L115" s="115" t="s">
        <v>8834</v>
      </c>
      <c r="M115" s="115" t="s">
        <v>8835</v>
      </c>
      <c r="N115" s="115" t="s">
        <v>20665</v>
      </c>
    </row>
    <row r="116" spans="1:14" x14ac:dyDescent="0.25">
      <c r="A116" s="115" t="s">
        <v>19688</v>
      </c>
      <c r="B116" s="115" t="s">
        <v>19689</v>
      </c>
      <c r="C116" s="115" t="s">
        <v>19273</v>
      </c>
      <c r="D116" s="115" t="s">
        <v>19690</v>
      </c>
      <c r="E116" s="115" t="s">
        <v>14399</v>
      </c>
      <c r="F116" s="115" t="s">
        <v>20714</v>
      </c>
      <c r="G116" s="115" t="s">
        <v>19273</v>
      </c>
      <c r="H116" s="115" t="s">
        <v>13961</v>
      </c>
      <c r="I116" s="115" t="s">
        <v>20622</v>
      </c>
      <c r="J116" s="115">
        <v>20</v>
      </c>
      <c r="K116" s="115">
        <v>0</v>
      </c>
      <c r="L116" s="115" t="s">
        <v>8834</v>
      </c>
      <c r="M116" s="115" t="s">
        <v>8835</v>
      </c>
      <c r="N116" s="115" t="s">
        <v>9173</v>
      </c>
    </row>
    <row r="117" spans="1:14" x14ac:dyDescent="0.25">
      <c r="A117" s="115" t="s">
        <v>19710</v>
      </c>
      <c r="B117" s="115" t="s">
        <v>19711</v>
      </c>
      <c r="C117" s="115" t="s">
        <v>19273</v>
      </c>
      <c r="D117" s="115" t="s">
        <v>19712</v>
      </c>
      <c r="E117" s="115" t="s">
        <v>14399</v>
      </c>
      <c r="F117" s="115" t="s">
        <v>20725</v>
      </c>
      <c r="G117" s="115" t="s">
        <v>19273</v>
      </c>
      <c r="H117" s="115" t="s">
        <v>13961</v>
      </c>
      <c r="I117" s="115" t="s">
        <v>20622</v>
      </c>
      <c r="J117" s="115">
        <v>15</v>
      </c>
      <c r="K117" s="115">
        <v>0</v>
      </c>
      <c r="L117" s="115" t="s">
        <v>8834</v>
      </c>
      <c r="M117" s="115" t="s">
        <v>8835</v>
      </c>
      <c r="N117" s="115" t="s">
        <v>8838</v>
      </c>
    </row>
    <row r="118" spans="1:14" x14ac:dyDescent="0.25">
      <c r="A118" s="115" t="s">
        <v>19730</v>
      </c>
      <c r="B118" s="115" t="s">
        <v>19731</v>
      </c>
      <c r="C118" s="115" t="s">
        <v>19273</v>
      </c>
      <c r="D118" s="115" t="s">
        <v>19732</v>
      </c>
      <c r="E118" s="115" t="s">
        <v>14399</v>
      </c>
      <c r="F118" s="115" t="s">
        <v>20733</v>
      </c>
      <c r="G118" s="115" t="s">
        <v>19273</v>
      </c>
      <c r="H118" s="115" t="s">
        <v>1644</v>
      </c>
      <c r="I118" s="115" t="s">
        <v>20622</v>
      </c>
      <c r="J118" s="115">
        <v>30</v>
      </c>
      <c r="K118" s="115">
        <v>0</v>
      </c>
      <c r="L118" s="115" t="s">
        <v>8866</v>
      </c>
      <c r="M118" s="115" t="s">
        <v>8835</v>
      </c>
      <c r="N118" s="115" t="s">
        <v>9173</v>
      </c>
    </row>
    <row r="119" spans="1:14" x14ac:dyDescent="0.25">
      <c r="A119" s="115" t="s">
        <v>19817</v>
      </c>
      <c r="B119" s="115" t="s">
        <v>19818</v>
      </c>
      <c r="C119" s="115" t="s">
        <v>19273</v>
      </c>
      <c r="D119" s="115" t="s">
        <v>19819</v>
      </c>
      <c r="E119" s="115" t="s">
        <v>14399</v>
      </c>
      <c r="F119" s="115" t="s">
        <v>15252</v>
      </c>
      <c r="G119" s="115" t="s">
        <v>19273</v>
      </c>
      <c r="H119" s="115" t="s">
        <v>1644</v>
      </c>
      <c r="I119" s="115" t="s">
        <v>20622</v>
      </c>
      <c r="J119" s="115">
        <v>12</v>
      </c>
      <c r="K119" s="115">
        <v>0</v>
      </c>
      <c r="L119" s="115" t="s">
        <v>8834</v>
      </c>
      <c r="M119" s="115" t="s">
        <v>8835</v>
      </c>
      <c r="N119" s="115" t="s">
        <v>9173</v>
      </c>
    </row>
    <row r="120" spans="1:14" x14ac:dyDescent="0.25">
      <c r="A120" s="115" t="s">
        <v>19814</v>
      </c>
      <c r="B120" s="115" t="s">
        <v>19815</v>
      </c>
      <c r="C120" s="115" t="s">
        <v>19273</v>
      </c>
      <c r="D120" s="115" t="s">
        <v>19816</v>
      </c>
      <c r="E120" s="115" t="s">
        <v>14399</v>
      </c>
      <c r="F120" s="115" t="s">
        <v>15792</v>
      </c>
      <c r="G120" s="115" t="s">
        <v>19273</v>
      </c>
      <c r="H120" s="115" t="s">
        <v>8860</v>
      </c>
      <c r="I120" s="115" t="s">
        <v>20622</v>
      </c>
      <c r="J120" s="115">
        <v>15</v>
      </c>
      <c r="K120" s="115">
        <v>0</v>
      </c>
      <c r="L120" s="115" t="s">
        <v>8834</v>
      </c>
      <c r="M120" s="115" t="s">
        <v>8835</v>
      </c>
      <c r="N120" s="115" t="s">
        <v>9173</v>
      </c>
    </row>
    <row r="121" spans="1:14" x14ac:dyDescent="0.25">
      <c r="A121" s="115" t="s">
        <v>19750</v>
      </c>
      <c r="B121" s="115" t="s">
        <v>19751</v>
      </c>
      <c r="C121" s="115" t="s">
        <v>19273</v>
      </c>
      <c r="D121" s="115" t="s">
        <v>19752</v>
      </c>
      <c r="E121" s="115" t="s">
        <v>14399</v>
      </c>
      <c r="F121" s="115" t="s">
        <v>15293</v>
      </c>
      <c r="G121" s="115" t="s">
        <v>19273</v>
      </c>
      <c r="H121" s="115" t="s">
        <v>1644</v>
      </c>
      <c r="I121" s="115" t="s">
        <v>20622</v>
      </c>
      <c r="J121" s="115">
        <v>32</v>
      </c>
      <c r="K121" s="115">
        <v>0</v>
      </c>
      <c r="L121" s="115" t="s">
        <v>8866</v>
      </c>
      <c r="M121" s="115" t="s">
        <v>8835</v>
      </c>
      <c r="N121" s="115" t="s">
        <v>20665</v>
      </c>
    </row>
    <row r="122" spans="1:14" x14ac:dyDescent="0.25">
      <c r="A122" s="66" t="s">
        <v>19310</v>
      </c>
      <c r="B122" s="65" t="s">
        <v>19311</v>
      </c>
      <c r="C122" s="65" t="s">
        <v>19273</v>
      </c>
      <c r="D122" s="65" t="s">
        <v>19312</v>
      </c>
      <c r="E122" s="65" t="s">
        <v>397</v>
      </c>
      <c r="F122" s="65" t="s">
        <v>20667</v>
      </c>
      <c r="G122" s="65" t="s">
        <v>19273</v>
      </c>
      <c r="H122" s="65" t="s">
        <v>13961</v>
      </c>
      <c r="I122" s="65" t="s">
        <v>20623</v>
      </c>
      <c r="J122" s="65">
        <v>30</v>
      </c>
      <c r="K122" s="65">
        <v>0</v>
      </c>
      <c r="L122" s="65" t="s">
        <v>8965</v>
      </c>
      <c r="M122" s="65" t="s">
        <v>8835</v>
      </c>
      <c r="N122" s="65" t="s">
        <v>9173</v>
      </c>
    </row>
    <row r="123" spans="1:14" x14ac:dyDescent="0.25">
      <c r="A123" s="66" t="s">
        <v>19318</v>
      </c>
      <c r="B123" s="65" t="s">
        <v>19319</v>
      </c>
      <c r="C123" s="65" t="s">
        <v>19273</v>
      </c>
      <c r="D123" s="65" t="s">
        <v>19320</v>
      </c>
      <c r="E123" s="65" t="s">
        <v>397</v>
      </c>
      <c r="F123" s="65" t="s">
        <v>20675</v>
      </c>
      <c r="G123" s="65" t="s">
        <v>19273</v>
      </c>
      <c r="H123" s="65" t="s">
        <v>13961</v>
      </c>
      <c r="I123" s="65" t="s">
        <v>20623</v>
      </c>
      <c r="J123" s="65">
        <v>30</v>
      </c>
      <c r="K123" s="65">
        <v>0</v>
      </c>
      <c r="L123" s="65" t="s">
        <v>8965</v>
      </c>
      <c r="M123" s="65" t="s">
        <v>8835</v>
      </c>
      <c r="N123" s="65" t="s">
        <v>9173</v>
      </c>
    </row>
    <row r="124" spans="1:14" x14ac:dyDescent="0.25">
      <c r="A124" s="66" t="s">
        <v>19352</v>
      </c>
      <c r="B124" s="65" t="s">
        <v>19353</v>
      </c>
      <c r="C124" s="65" t="s">
        <v>19273</v>
      </c>
      <c r="D124" s="65" t="s">
        <v>18607</v>
      </c>
      <c r="E124" s="65" t="s">
        <v>397</v>
      </c>
      <c r="F124" s="65" t="s">
        <v>18609</v>
      </c>
      <c r="G124" s="65" t="s">
        <v>3980</v>
      </c>
      <c r="H124" s="65" t="s">
        <v>1922</v>
      </c>
      <c r="I124" s="65" t="s">
        <v>20622</v>
      </c>
      <c r="J124" s="65">
        <v>36</v>
      </c>
      <c r="K124" s="65">
        <v>0</v>
      </c>
      <c r="L124" s="65" t="s">
        <v>8834</v>
      </c>
      <c r="M124" s="65" t="s">
        <v>8835</v>
      </c>
      <c r="N124" s="65" t="s">
        <v>9173</v>
      </c>
    </row>
    <row r="125" spans="1:14" x14ac:dyDescent="0.25">
      <c r="A125" s="66" t="s">
        <v>19395</v>
      </c>
      <c r="B125" s="65" t="s">
        <v>19396</v>
      </c>
      <c r="C125" s="65" t="s">
        <v>19273</v>
      </c>
      <c r="D125" s="65" t="s">
        <v>12329</v>
      </c>
      <c r="E125" s="65" t="s">
        <v>397</v>
      </c>
      <c r="F125" s="65" t="s">
        <v>12326</v>
      </c>
      <c r="G125" s="65" t="s">
        <v>19273</v>
      </c>
      <c r="H125" s="65" t="s">
        <v>13961</v>
      </c>
      <c r="I125" s="65" t="s">
        <v>20623</v>
      </c>
      <c r="J125" s="65">
        <v>30</v>
      </c>
      <c r="K125" s="65">
        <v>0</v>
      </c>
      <c r="L125" s="65" t="s">
        <v>8965</v>
      </c>
      <c r="M125" s="65" t="s">
        <v>8835</v>
      </c>
      <c r="N125" s="65" t="s">
        <v>9173</v>
      </c>
    </row>
    <row r="126" spans="1:14" x14ac:dyDescent="0.25">
      <c r="A126" s="66" t="s">
        <v>19444</v>
      </c>
      <c r="B126" s="65" t="s">
        <v>19445</v>
      </c>
      <c r="C126" s="65" t="s">
        <v>19273</v>
      </c>
      <c r="D126" s="65" t="s">
        <v>18870</v>
      </c>
      <c r="E126" s="65" t="s">
        <v>397</v>
      </c>
      <c r="F126" s="65" t="s">
        <v>18871</v>
      </c>
      <c r="G126" s="65" t="s">
        <v>3980</v>
      </c>
      <c r="H126" s="65" t="s">
        <v>18638</v>
      </c>
      <c r="I126" s="65" t="s">
        <v>20622</v>
      </c>
      <c r="J126" s="65">
        <v>11</v>
      </c>
      <c r="K126" s="65">
        <v>9</v>
      </c>
      <c r="L126" s="65" t="s">
        <v>8866</v>
      </c>
      <c r="M126" s="65" t="s">
        <v>8835</v>
      </c>
      <c r="N126" s="65" t="s">
        <v>9173</v>
      </c>
    </row>
    <row r="127" spans="1:14" x14ac:dyDescent="0.25">
      <c r="A127" s="66" t="s">
        <v>9593</v>
      </c>
      <c r="B127" s="65" t="s">
        <v>11475</v>
      </c>
      <c r="C127" s="65" t="s">
        <v>19273</v>
      </c>
      <c r="D127" s="65" t="s">
        <v>4135</v>
      </c>
      <c r="E127" s="65" t="s">
        <v>397</v>
      </c>
      <c r="F127" s="65" t="s">
        <v>4136</v>
      </c>
      <c r="G127" s="65" t="s">
        <v>19273</v>
      </c>
      <c r="H127" s="65" t="s">
        <v>13961</v>
      </c>
      <c r="I127" s="65" t="s">
        <v>20623</v>
      </c>
      <c r="J127" s="65">
        <v>18</v>
      </c>
      <c r="K127" s="65">
        <v>0</v>
      </c>
      <c r="L127" s="65" t="s">
        <v>8862</v>
      </c>
      <c r="M127" s="65" t="s">
        <v>8835</v>
      </c>
      <c r="N127" s="65" t="s">
        <v>9235</v>
      </c>
    </row>
    <row r="128" spans="1:14" x14ac:dyDescent="0.25">
      <c r="A128" s="66" t="s">
        <v>9584</v>
      </c>
      <c r="B128" s="65" t="s">
        <v>11530</v>
      </c>
      <c r="C128" s="65" t="s">
        <v>19273</v>
      </c>
      <c r="D128" s="65" t="s">
        <v>4733</v>
      </c>
      <c r="E128" s="65" t="s">
        <v>397</v>
      </c>
      <c r="F128" s="65" t="s">
        <v>4734</v>
      </c>
      <c r="G128" s="65" t="s">
        <v>19273</v>
      </c>
      <c r="H128" s="65" t="s">
        <v>1922</v>
      </c>
      <c r="I128" s="65" t="s">
        <v>20622</v>
      </c>
      <c r="J128" s="65">
        <v>42</v>
      </c>
      <c r="K128" s="65">
        <v>0</v>
      </c>
      <c r="L128" s="65" t="s">
        <v>8834</v>
      </c>
      <c r="M128" s="65" t="s">
        <v>8835</v>
      </c>
      <c r="N128" s="65" t="s">
        <v>9235</v>
      </c>
    </row>
    <row r="129" spans="1:14" x14ac:dyDescent="0.25">
      <c r="A129" s="66" t="s">
        <v>9694</v>
      </c>
      <c r="B129" s="65" t="s">
        <v>11531</v>
      </c>
      <c r="C129" s="65" t="s">
        <v>19273</v>
      </c>
      <c r="D129" s="65" t="s">
        <v>5450</v>
      </c>
      <c r="E129" s="65" t="s">
        <v>397</v>
      </c>
      <c r="F129" s="65" t="s">
        <v>5451</v>
      </c>
      <c r="G129" s="65" t="s">
        <v>19273</v>
      </c>
      <c r="H129" s="65" t="s">
        <v>1644</v>
      </c>
      <c r="I129" s="65" t="s">
        <v>20622</v>
      </c>
      <c r="J129" s="65">
        <v>12</v>
      </c>
      <c r="K129" s="65">
        <v>6</v>
      </c>
      <c r="L129" s="65" t="s">
        <v>8965</v>
      </c>
      <c r="M129" s="65" t="s">
        <v>8835</v>
      </c>
      <c r="N129" s="65" t="s">
        <v>9235</v>
      </c>
    </row>
    <row r="130" spans="1:14" x14ac:dyDescent="0.25">
      <c r="A130" s="66" t="s">
        <v>9672</v>
      </c>
      <c r="B130" s="65" t="s">
        <v>11451</v>
      </c>
      <c r="C130" s="65" t="s">
        <v>19273</v>
      </c>
      <c r="D130" s="65" t="s">
        <v>4838</v>
      </c>
      <c r="E130" s="65" t="s">
        <v>397</v>
      </c>
      <c r="F130" s="65" t="s">
        <v>4839</v>
      </c>
      <c r="G130" s="65" t="s">
        <v>19273</v>
      </c>
      <c r="H130" s="65" t="s">
        <v>8860</v>
      </c>
      <c r="I130" s="65" t="s">
        <v>20621</v>
      </c>
      <c r="J130" s="65">
        <v>3</v>
      </c>
      <c r="K130" s="65">
        <v>20</v>
      </c>
      <c r="L130" s="65" t="s">
        <v>8965</v>
      </c>
      <c r="M130" s="65" t="s">
        <v>8835</v>
      </c>
      <c r="N130" s="65" t="s">
        <v>9235</v>
      </c>
    </row>
    <row r="131" spans="1:14" x14ac:dyDescent="0.25">
      <c r="A131" s="66" t="s">
        <v>9673</v>
      </c>
      <c r="B131" s="65" t="s">
        <v>11452</v>
      </c>
      <c r="C131" s="65" t="s">
        <v>19273</v>
      </c>
      <c r="D131" s="65" t="s">
        <v>2829</v>
      </c>
      <c r="E131" s="65" t="s">
        <v>397</v>
      </c>
      <c r="F131" s="65" t="s">
        <v>2830</v>
      </c>
      <c r="G131" s="65" t="s">
        <v>19273</v>
      </c>
      <c r="H131" s="65" t="s">
        <v>8860</v>
      </c>
      <c r="I131" s="65" t="s">
        <v>20621</v>
      </c>
      <c r="J131" s="65">
        <v>6</v>
      </c>
      <c r="K131" s="65">
        <v>17</v>
      </c>
      <c r="L131" s="65" t="s">
        <v>8965</v>
      </c>
      <c r="M131" s="65" t="s">
        <v>8835</v>
      </c>
      <c r="N131" s="65" t="s">
        <v>9235</v>
      </c>
    </row>
    <row r="132" spans="1:14" x14ac:dyDescent="0.25">
      <c r="A132" s="66" t="s">
        <v>9674</v>
      </c>
      <c r="B132" s="65" t="s">
        <v>11453</v>
      </c>
      <c r="C132" s="65" t="s">
        <v>19273</v>
      </c>
      <c r="D132" s="65" t="s">
        <v>4912</v>
      </c>
      <c r="E132" s="65" t="s">
        <v>397</v>
      </c>
      <c r="F132" s="65" t="s">
        <v>4913</v>
      </c>
      <c r="G132" s="65" t="s">
        <v>19273</v>
      </c>
      <c r="H132" s="65" t="s">
        <v>8860</v>
      </c>
      <c r="I132" s="65" t="s">
        <v>20621</v>
      </c>
      <c r="J132" s="65">
        <v>6</v>
      </c>
      <c r="K132" s="65">
        <v>9</v>
      </c>
      <c r="L132" s="65" t="s">
        <v>8965</v>
      </c>
      <c r="M132" s="65" t="s">
        <v>8835</v>
      </c>
      <c r="N132" s="65" t="s">
        <v>20663</v>
      </c>
    </row>
    <row r="133" spans="1:14" x14ac:dyDescent="0.25">
      <c r="A133" s="66" t="s">
        <v>9319</v>
      </c>
      <c r="B133" s="65" t="s">
        <v>11454</v>
      </c>
      <c r="C133" s="65" t="s">
        <v>19273</v>
      </c>
      <c r="D133" s="65" t="s">
        <v>2431</v>
      </c>
      <c r="E133" s="65" t="s">
        <v>397</v>
      </c>
      <c r="F133" s="65" t="s">
        <v>2432</v>
      </c>
      <c r="G133" s="65" t="s">
        <v>19273</v>
      </c>
      <c r="H133" s="65" t="s">
        <v>8860</v>
      </c>
      <c r="I133" s="65" t="s">
        <v>20621</v>
      </c>
      <c r="J133" s="65">
        <v>4</v>
      </c>
      <c r="K133" s="65">
        <v>20</v>
      </c>
      <c r="L133" s="65" t="s">
        <v>8965</v>
      </c>
      <c r="M133" s="65" t="s">
        <v>8835</v>
      </c>
      <c r="N133" s="65" t="s">
        <v>9235</v>
      </c>
    </row>
    <row r="134" spans="1:14" x14ac:dyDescent="0.25">
      <c r="A134" s="66" t="s">
        <v>9628</v>
      </c>
      <c r="B134" s="65" t="s">
        <v>11538</v>
      </c>
      <c r="C134" s="65" t="s">
        <v>19273</v>
      </c>
      <c r="D134" s="65" t="s">
        <v>2120</v>
      </c>
      <c r="E134" s="65" t="s">
        <v>397</v>
      </c>
      <c r="F134" s="65" t="s">
        <v>2121</v>
      </c>
      <c r="G134" s="65" t="s">
        <v>19273</v>
      </c>
      <c r="H134" s="65" t="s">
        <v>9629</v>
      </c>
      <c r="I134" s="65" t="s">
        <v>20622</v>
      </c>
      <c r="J134" s="65">
        <v>9</v>
      </c>
      <c r="K134" s="65">
        <v>18</v>
      </c>
      <c r="L134" s="65" t="s">
        <v>8866</v>
      </c>
      <c r="M134" s="65" t="s">
        <v>8835</v>
      </c>
      <c r="N134" s="65" t="s">
        <v>9173</v>
      </c>
    </row>
    <row r="135" spans="1:14" x14ac:dyDescent="0.25">
      <c r="A135" s="66" t="s">
        <v>9675</v>
      </c>
      <c r="B135" s="65" t="s">
        <v>11455</v>
      </c>
      <c r="C135" s="65" t="s">
        <v>19273</v>
      </c>
      <c r="D135" s="65" t="s">
        <v>5204</v>
      </c>
      <c r="E135" s="65" t="s">
        <v>397</v>
      </c>
      <c r="F135" s="65" t="s">
        <v>5205</v>
      </c>
      <c r="G135" s="65" t="s">
        <v>19273</v>
      </c>
      <c r="H135" s="65" t="s">
        <v>8860</v>
      </c>
      <c r="I135" s="65" t="s">
        <v>20621</v>
      </c>
      <c r="J135" s="65">
        <v>6</v>
      </c>
      <c r="K135" s="65">
        <v>12</v>
      </c>
      <c r="L135" s="65" t="s">
        <v>8965</v>
      </c>
      <c r="M135" s="65" t="s">
        <v>8835</v>
      </c>
      <c r="N135" s="65" t="s">
        <v>9235</v>
      </c>
    </row>
    <row r="136" spans="1:14" x14ac:dyDescent="0.25">
      <c r="A136" s="66" t="s">
        <v>9693</v>
      </c>
      <c r="B136" s="65" t="s">
        <v>11483</v>
      </c>
      <c r="C136" s="65" t="s">
        <v>19273</v>
      </c>
      <c r="D136" s="65" t="s">
        <v>4692</v>
      </c>
      <c r="E136" s="65" t="s">
        <v>397</v>
      </c>
      <c r="F136" s="65" t="s">
        <v>4693</v>
      </c>
      <c r="G136" s="65" t="s">
        <v>19273</v>
      </c>
      <c r="H136" s="65" t="s">
        <v>8860</v>
      </c>
      <c r="I136" s="65" t="s">
        <v>1848</v>
      </c>
      <c r="J136" s="65">
        <v>12</v>
      </c>
      <c r="K136" s="65">
        <v>0</v>
      </c>
      <c r="L136" s="65" t="s">
        <v>8965</v>
      </c>
      <c r="M136" s="65" t="s">
        <v>8835</v>
      </c>
      <c r="N136" s="65" t="s">
        <v>9235</v>
      </c>
    </row>
    <row r="137" spans="1:14" x14ac:dyDescent="0.25">
      <c r="A137" s="66" t="s">
        <v>9692</v>
      </c>
      <c r="B137" s="65" t="s">
        <v>11482</v>
      </c>
      <c r="C137" s="65" t="s">
        <v>19273</v>
      </c>
      <c r="D137" s="65" t="s">
        <v>2894</v>
      </c>
      <c r="E137" s="65" t="s">
        <v>397</v>
      </c>
      <c r="F137" s="65" t="s">
        <v>2895</v>
      </c>
      <c r="G137" s="65" t="s">
        <v>19273</v>
      </c>
      <c r="H137" s="65" t="s">
        <v>8860</v>
      </c>
      <c r="I137" s="65" t="s">
        <v>1848</v>
      </c>
      <c r="J137" s="65">
        <v>12</v>
      </c>
      <c r="K137" s="65">
        <v>0</v>
      </c>
      <c r="L137" s="65" t="s">
        <v>8965</v>
      </c>
      <c r="M137" s="65" t="s">
        <v>8835</v>
      </c>
      <c r="N137" s="65" t="s">
        <v>9235</v>
      </c>
    </row>
    <row r="138" spans="1:14" x14ac:dyDescent="0.25">
      <c r="A138" s="66" t="s">
        <v>9578</v>
      </c>
      <c r="B138" s="65" t="s">
        <v>11498</v>
      </c>
      <c r="C138" s="65" t="s">
        <v>19273</v>
      </c>
      <c r="D138" s="65" t="s">
        <v>5433</v>
      </c>
      <c r="E138" s="65" t="s">
        <v>397</v>
      </c>
      <c r="F138" s="65" t="s">
        <v>5434</v>
      </c>
      <c r="G138" s="65" t="s">
        <v>19273</v>
      </c>
      <c r="H138" s="65" t="s">
        <v>13961</v>
      </c>
      <c r="I138" s="65" t="s">
        <v>20622</v>
      </c>
      <c r="J138" s="65">
        <v>42</v>
      </c>
      <c r="K138" s="65">
        <v>0</v>
      </c>
      <c r="L138" s="65" t="s">
        <v>8834</v>
      </c>
      <c r="M138" s="65" t="s">
        <v>8835</v>
      </c>
      <c r="N138" s="65" t="s">
        <v>9235</v>
      </c>
    </row>
    <row r="139" spans="1:14" x14ac:dyDescent="0.25">
      <c r="A139" s="66" t="s">
        <v>9677</v>
      </c>
      <c r="B139" s="65" t="s">
        <v>11457</v>
      </c>
      <c r="C139" s="65" t="s">
        <v>19273</v>
      </c>
      <c r="D139" s="65" t="s">
        <v>2101</v>
      </c>
      <c r="E139" s="65" t="s">
        <v>397</v>
      </c>
      <c r="F139" s="65" t="s">
        <v>2102</v>
      </c>
      <c r="G139" s="65" t="s">
        <v>19273</v>
      </c>
      <c r="H139" s="65" t="s">
        <v>8860</v>
      </c>
      <c r="I139" s="65" t="s">
        <v>20621</v>
      </c>
      <c r="J139" s="65">
        <v>6</v>
      </c>
      <c r="K139" s="65">
        <v>20</v>
      </c>
      <c r="L139" s="65" t="s">
        <v>8965</v>
      </c>
      <c r="M139" s="65" t="s">
        <v>8835</v>
      </c>
      <c r="N139" s="65" t="s">
        <v>9235</v>
      </c>
    </row>
    <row r="140" spans="1:14" x14ac:dyDescent="0.25">
      <c r="A140" s="66" t="s">
        <v>9626</v>
      </c>
      <c r="B140" s="65" t="s">
        <v>11532</v>
      </c>
      <c r="C140" s="65" t="s">
        <v>19273</v>
      </c>
      <c r="D140" s="65" t="s">
        <v>4419</v>
      </c>
      <c r="E140" s="65" t="s">
        <v>397</v>
      </c>
      <c r="F140" s="65" t="s">
        <v>4420</v>
      </c>
      <c r="G140" s="65" t="s">
        <v>19273</v>
      </c>
      <c r="H140" s="65" t="s">
        <v>1922</v>
      </c>
      <c r="I140" s="65" t="s">
        <v>20622</v>
      </c>
      <c r="J140" s="65">
        <v>36</v>
      </c>
      <c r="K140" s="65">
        <v>0</v>
      </c>
      <c r="L140" s="65" t="s">
        <v>8866</v>
      </c>
      <c r="M140" s="65" t="s">
        <v>8835</v>
      </c>
      <c r="N140" s="65" t="s">
        <v>9235</v>
      </c>
    </row>
    <row r="141" spans="1:14" x14ac:dyDescent="0.25">
      <c r="A141" s="66" t="s">
        <v>9685</v>
      </c>
      <c r="B141" s="65" t="s">
        <v>11465</v>
      </c>
      <c r="C141" s="65" t="s">
        <v>19273</v>
      </c>
      <c r="D141" s="65" t="s">
        <v>5626</v>
      </c>
      <c r="E141" s="65" t="s">
        <v>397</v>
      </c>
      <c r="F141" s="65" t="s">
        <v>5627</v>
      </c>
      <c r="G141" s="65" t="s">
        <v>19273</v>
      </c>
      <c r="H141" s="65" t="s">
        <v>8860</v>
      </c>
      <c r="I141" s="65" t="s">
        <v>20621</v>
      </c>
      <c r="J141" s="65">
        <v>3</v>
      </c>
      <c r="K141" s="65">
        <v>21</v>
      </c>
      <c r="L141" s="65" t="s">
        <v>8965</v>
      </c>
      <c r="M141" s="65" t="s">
        <v>8835</v>
      </c>
      <c r="N141" s="65" t="s">
        <v>9235</v>
      </c>
    </row>
    <row r="142" spans="1:14" x14ac:dyDescent="0.25">
      <c r="A142" s="66" t="s">
        <v>9678</v>
      </c>
      <c r="B142" s="65" t="s">
        <v>11458</v>
      </c>
      <c r="C142" s="65" t="s">
        <v>19273</v>
      </c>
      <c r="D142" s="65" t="s">
        <v>2725</v>
      </c>
      <c r="E142" s="65" t="s">
        <v>397</v>
      </c>
      <c r="F142" s="65" t="s">
        <v>2726</v>
      </c>
      <c r="G142" s="65" t="s">
        <v>19273</v>
      </c>
      <c r="H142" s="65" t="s">
        <v>8860</v>
      </c>
      <c r="I142" s="65" t="s">
        <v>20621</v>
      </c>
      <c r="J142" s="65">
        <v>3</v>
      </c>
      <c r="K142" s="65">
        <v>11</v>
      </c>
      <c r="L142" s="65" t="s">
        <v>8965</v>
      </c>
      <c r="M142" s="65" t="s">
        <v>8835</v>
      </c>
      <c r="N142" s="65" t="s">
        <v>9235</v>
      </c>
    </row>
    <row r="143" spans="1:14" x14ac:dyDescent="0.25">
      <c r="A143" s="66" t="s">
        <v>9684</v>
      </c>
      <c r="B143" s="65" t="s">
        <v>11464</v>
      </c>
      <c r="C143" s="65" t="s">
        <v>19273</v>
      </c>
      <c r="D143" s="65" t="s">
        <v>4935</v>
      </c>
      <c r="E143" s="65" t="s">
        <v>397</v>
      </c>
      <c r="F143" s="65" t="s">
        <v>4936</v>
      </c>
      <c r="G143" s="65" t="s">
        <v>19273</v>
      </c>
      <c r="H143" s="65" t="s">
        <v>8860</v>
      </c>
      <c r="I143" s="65" t="s">
        <v>20621</v>
      </c>
      <c r="J143" s="65">
        <v>3</v>
      </c>
      <c r="K143" s="65">
        <v>18</v>
      </c>
      <c r="L143" s="65" t="s">
        <v>8965</v>
      </c>
      <c r="M143" s="65" t="s">
        <v>8835</v>
      </c>
      <c r="N143" s="65" t="s">
        <v>9235</v>
      </c>
    </row>
    <row r="144" spans="1:14" x14ac:dyDescent="0.25">
      <c r="A144" s="66" t="s">
        <v>9680</v>
      </c>
      <c r="B144" s="65" t="s">
        <v>11460</v>
      </c>
      <c r="C144" s="65" t="s">
        <v>19273</v>
      </c>
      <c r="D144" s="65" t="s">
        <v>6008</v>
      </c>
      <c r="E144" s="65" t="s">
        <v>397</v>
      </c>
      <c r="F144" s="65" t="s">
        <v>6009</v>
      </c>
      <c r="G144" s="65" t="s">
        <v>19273</v>
      </c>
      <c r="H144" s="65" t="s">
        <v>8860</v>
      </c>
      <c r="I144" s="65" t="s">
        <v>20621</v>
      </c>
      <c r="J144" s="65">
        <v>3</v>
      </c>
      <c r="K144" s="65">
        <v>21</v>
      </c>
      <c r="L144" s="65" t="s">
        <v>8965</v>
      </c>
      <c r="M144" s="65" t="s">
        <v>8835</v>
      </c>
      <c r="N144" s="65" t="s">
        <v>9235</v>
      </c>
    </row>
    <row r="145" spans="1:14" x14ac:dyDescent="0.25">
      <c r="A145" s="66" t="s">
        <v>9681</v>
      </c>
      <c r="B145" s="65" t="s">
        <v>11461</v>
      </c>
      <c r="C145" s="65" t="s">
        <v>19273</v>
      </c>
      <c r="D145" s="65" t="s">
        <v>3945</v>
      </c>
      <c r="E145" s="65" t="s">
        <v>397</v>
      </c>
      <c r="F145" s="65" t="s">
        <v>3946</v>
      </c>
      <c r="G145" s="65" t="s">
        <v>19273</v>
      </c>
      <c r="H145" s="65" t="s">
        <v>8860</v>
      </c>
      <c r="I145" s="65" t="s">
        <v>20621</v>
      </c>
      <c r="J145" s="65">
        <v>6</v>
      </c>
      <c r="K145" s="65">
        <v>18</v>
      </c>
      <c r="L145" s="65" t="s">
        <v>8965</v>
      </c>
      <c r="M145" s="65" t="s">
        <v>8835</v>
      </c>
      <c r="N145" s="65" t="s">
        <v>9235</v>
      </c>
    </row>
    <row r="146" spans="1:14" x14ac:dyDescent="0.25">
      <c r="A146" s="66" t="s">
        <v>9679</v>
      </c>
      <c r="B146" s="65" t="s">
        <v>11459</v>
      </c>
      <c r="C146" s="65" t="s">
        <v>19273</v>
      </c>
      <c r="D146" s="65" t="s">
        <v>1754</v>
      </c>
      <c r="E146" s="65" t="s">
        <v>397</v>
      </c>
      <c r="F146" s="65" t="s">
        <v>1755</v>
      </c>
      <c r="G146" s="65" t="s">
        <v>19273</v>
      </c>
      <c r="H146" s="65" t="s">
        <v>8860</v>
      </c>
      <c r="I146" s="65" t="s">
        <v>20621</v>
      </c>
      <c r="J146" s="65">
        <v>4</v>
      </c>
      <c r="K146" s="65">
        <v>33</v>
      </c>
      <c r="L146" s="65" t="s">
        <v>8965</v>
      </c>
      <c r="M146" s="65" t="s">
        <v>8835</v>
      </c>
      <c r="N146" s="65" t="s">
        <v>9235</v>
      </c>
    </row>
    <row r="147" spans="1:14" x14ac:dyDescent="0.25">
      <c r="A147" s="66" t="s">
        <v>9682</v>
      </c>
      <c r="B147" s="65" t="s">
        <v>11462</v>
      </c>
      <c r="C147" s="65" t="s">
        <v>19273</v>
      </c>
      <c r="D147" s="65" t="s">
        <v>1759</v>
      </c>
      <c r="E147" s="65" t="s">
        <v>397</v>
      </c>
      <c r="F147" s="65" t="s">
        <v>1760</v>
      </c>
      <c r="G147" s="65" t="s">
        <v>19273</v>
      </c>
      <c r="H147" s="65" t="s">
        <v>8860</v>
      </c>
      <c r="I147" s="65" t="s">
        <v>20621</v>
      </c>
      <c r="J147" s="65">
        <v>3</v>
      </c>
      <c r="K147" s="65">
        <v>11</v>
      </c>
      <c r="L147" s="65" t="s">
        <v>8965</v>
      </c>
      <c r="M147" s="65" t="s">
        <v>8835</v>
      </c>
      <c r="N147" s="65" t="s">
        <v>9235</v>
      </c>
    </row>
    <row r="148" spans="1:14" x14ac:dyDescent="0.25">
      <c r="A148" s="66" t="s">
        <v>9683</v>
      </c>
      <c r="B148" s="65" t="s">
        <v>11463</v>
      </c>
      <c r="C148" s="65" t="s">
        <v>19273</v>
      </c>
      <c r="D148" s="65" t="s">
        <v>4737</v>
      </c>
      <c r="E148" s="65" t="s">
        <v>397</v>
      </c>
      <c r="F148" s="65" t="s">
        <v>4738</v>
      </c>
      <c r="G148" s="65" t="s">
        <v>19273</v>
      </c>
      <c r="H148" s="65" t="s">
        <v>8860</v>
      </c>
      <c r="I148" s="65" t="s">
        <v>20621</v>
      </c>
      <c r="J148" s="65">
        <v>4</v>
      </c>
      <c r="K148" s="65">
        <v>24</v>
      </c>
      <c r="L148" s="65" t="s">
        <v>8965</v>
      </c>
      <c r="M148" s="65" t="s">
        <v>8835</v>
      </c>
      <c r="N148" s="65" t="s">
        <v>9235</v>
      </c>
    </row>
    <row r="149" spans="1:14" x14ac:dyDescent="0.25">
      <c r="A149" s="66" t="s">
        <v>9676</v>
      </c>
      <c r="B149" s="65" t="s">
        <v>11456</v>
      </c>
      <c r="C149" s="65" t="s">
        <v>19273</v>
      </c>
      <c r="D149" s="65" t="s">
        <v>5196</v>
      </c>
      <c r="E149" s="65" t="s">
        <v>397</v>
      </c>
      <c r="F149" s="65" t="s">
        <v>5197</v>
      </c>
      <c r="G149" s="65" t="s">
        <v>19273</v>
      </c>
      <c r="H149" s="65" t="s">
        <v>8860</v>
      </c>
      <c r="I149" s="65" t="s">
        <v>20621</v>
      </c>
      <c r="J149" s="65">
        <v>6</v>
      </c>
      <c r="K149" s="65">
        <v>32</v>
      </c>
      <c r="L149" s="65" t="s">
        <v>8965</v>
      </c>
      <c r="M149" s="65" t="s">
        <v>8835</v>
      </c>
      <c r="N149" s="65" t="s">
        <v>20665</v>
      </c>
    </row>
    <row r="150" spans="1:14" x14ac:dyDescent="0.25">
      <c r="A150" s="66" t="s">
        <v>9671</v>
      </c>
      <c r="B150" s="65" t="s">
        <v>11450</v>
      </c>
      <c r="C150" s="65" t="s">
        <v>19273</v>
      </c>
      <c r="D150" s="65" t="s">
        <v>5507</v>
      </c>
      <c r="E150" s="65" t="s">
        <v>397</v>
      </c>
      <c r="F150" s="65" t="s">
        <v>5508</v>
      </c>
      <c r="G150" s="65" t="s">
        <v>19273</v>
      </c>
      <c r="H150" s="65" t="s">
        <v>8860</v>
      </c>
      <c r="I150" s="65" t="s">
        <v>20621</v>
      </c>
      <c r="J150" s="65">
        <v>3</v>
      </c>
      <c r="K150" s="65">
        <v>24</v>
      </c>
      <c r="L150" s="65" t="s">
        <v>8965</v>
      </c>
      <c r="M150" s="65" t="s">
        <v>8835</v>
      </c>
      <c r="N150" s="65" t="s">
        <v>8838</v>
      </c>
    </row>
    <row r="151" spans="1:14" x14ac:dyDescent="0.25">
      <c r="A151" s="66" t="s">
        <v>9184</v>
      </c>
      <c r="B151" s="65" t="s">
        <v>11533</v>
      </c>
      <c r="C151" s="65" t="s">
        <v>19273</v>
      </c>
      <c r="D151" s="65" t="s">
        <v>2095</v>
      </c>
      <c r="E151" s="65" t="s">
        <v>397</v>
      </c>
      <c r="F151" s="65" t="s">
        <v>2096</v>
      </c>
      <c r="G151" s="65" t="s">
        <v>19273</v>
      </c>
      <c r="H151" s="65" t="s">
        <v>1644</v>
      </c>
      <c r="I151" s="65" t="s">
        <v>20622</v>
      </c>
      <c r="J151" s="65">
        <v>30</v>
      </c>
      <c r="K151" s="65">
        <v>0</v>
      </c>
      <c r="L151" s="65" t="s">
        <v>8834</v>
      </c>
      <c r="M151" s="65" t="s">
        <v>8835</v>
      </c>
      <c r="N151" s="65" t="s">
        <v>9173</v>
      </c>
    </row>
    <row r="152" spans="1:14" x14ac:dyDescent="0.25">
      <c r="A152" s="66" t="s">
        <v>9635</v>
      </c>
      <c r="B152" s="65" t="s">
        <v>11411</v>
      </c>
      <c r="C152" s="65" t="s">
        <v>19273</v>
      </c>
      <c r="D152" s="65" t="s">
        <v>4351</v>
      </c>
      <c r="E152" s="65" t="s">
        <v>397</v>
      </c>
      <c r="F152" s="65" t="s">
        <v>4352</v>
      </c>
      <c r="G152" s="65" t="s">
        <v>19273</v>
      </c>
      <c r="H152" s="65" t="s">
        <v>8860</v>
      </c>
      <c r="I152" s="65" t="s">
        <v>20621</v>
      </c>
      <c r="J152" s="65">
        <v>3</v>
      </c>
      <c r="K152" s="65">
        <v>10</v>
      </c>
      <c r="L152" s="65" t="s">
        <v>8965</v>
      </c>
      <c r="M152" s="65" t="s">
        <v>8835</v>
      </c>
      <c r="N152" s="65" t="s">
        <v>9235</v>
      </c>
    </row>
    <row r="153" spans="1:14" x14ac:dyDescent="0.25">
      <c r="A153" s="66" t="s">
        <v>9594</v>
      </c>
      <c r="B153" s="65" t="s">
        <v>11535</v>
      </c>
      <c r="C153" s="65" t="s">
        <v>19273</v>
      </c>
      <c r="D153" s="65" t="s">
        <v>5684</v>
      </c>
      <c r="E153" s="65" t="s">
        <v>397</v>
      </c>
      <c r="F153" s="65" t="s">
        <v>5685</v>
      </c>
      <c r="G153" s="65" t="s">
        <v>19273</v>
      </c>
      <c r="H153" s="65" t="s">
        <v>1969</v>
      </c>
      <c r="I153" s="65" t="s">
        <v>20624</v>
      </c>
      <c r="J153" s="65">
        <v>18</v>
      </c>
      <c r="K153" s="65">
        <v>0</v>
      </c>
      <c r="L153" s="65" t="s">
        <v>8862</v>
      </c>
      <c r="M153" s="65" t="s">
        <v>8835</v>
      </c>
      <c r="N153" s="65" t="s">
        <v>9235</v>
      </c>
    </row>
    <row r="154" spans="1:14" x14ac:dyDescent="0.25">
      <c r="A154" s="66" t="s">
        <v>9687</v>
      </c>
      <c r="B154" s="65" t="s">
        <v>11477</v>
      </c>
      <c r="C154" s="65" t="s">
        <v>19273</v>
      </c>
      <c r="D154" s="65" t="s">
        <v>5959</v>
      </c>
      <c r="E154" s="65" t="s">
        <v>397</v>
      </c>
      <c r="F154" s="65" t="s">
        <v>5960</v>
      </c>
      <c r="G154" s="65" t="s">
        <v>19273</v>
      </c>
      <c r="H154" s="65" t="s">
        <v>8860</v>
      </c>
      <c r="I154" s="65" t="s">
        <v>1848</v>
      </c>
      <c r="J154" s="65">
        <v>12</v>
      </c>
      <c r="K154" s="65">
        <v>0</v>
      </c>
      <c r="L154" s="65" t="s">
        <v>8965</v>
      </c>
      <c r="M154" s="65" t="s">
        <v>8835</v>
      </c>
      <c r="N154" s="65" t="s">
        <v>9235</v>
      </c>
    </row>
    <row r="155" spans="1:14" x14ac:dyDescent="0.25">
      <c r="A155" s="66" t="s">
        <v>9233</v>
      </c>
      <c r="B155" s="65" t="s">
        <v>11412</v>
      </c>
      <c r="C155" s="65" t="s">
        <v>19273</v>
      </c>
      <c r="D155" s="65" t="s">
        <v>5016</v>
      </c>
      <c r="E155" s="65" t="s">
        <v>397</v>
      </c>
      <c r="F155" s="65" t="s">
        <v>5017</v>
      </c>
      <c r="G155" s="65" t="s">
        <v>19273</v>
      </c>
      <c r="H155" s="65" t="s">
        <v>8860</v>
      </c>
      <c r="I155" s="65" t="s">
        <v>20621</v>
      </c>
      <c r="J155" s="65">
        <v>3</v>
      </c>
      <c r="K155" s="65">
        <v>15</v>
      </c>
      <c r="L155" s="65" t="s">
        <v>8965</v>
      </c>
      <c r="M155" s="65" t="s">
        <v>8835</v>
      </c>
      <c r="N155" s="65" t="s">
        <v>9235</v>
      </c>
    </row>
    <row r="156" spans="1:14" x14ac:dyDescent="0.25">
      <c r="A156" s="66" t="s">
        <v>9636</v>
      </c>
      <c r="B156" s="65" t="s">
        <v>11413</v>
      </c>
      <c r="C156" s="65" t="s">
        <v>19273</v>
      </c>
      <c r="D156" s="65" t="s">
        <v>4808</v>
      </c>
      <c r="E156" s="65" t="s">
        <v>397</v>
      </c>
      <c r="F156" s="65" t="s">
        <v>4809</v>
      </c>
      <c r="G156" s="65" t="s">
        <v>19273</v>
      </c>
      <c r="H156" s="65" t="s">
        <v>8860</v>
      </c>
      <c r="I156" s="65" t="s">
        <v>20621</v>
      </c>
      <c r="J156" s="65">
        <v>3</v>
      </c>
      <c r="K156" s="65">
        <v>18</v>
      </c>
      <c r="L156" s="65" t="s">
        <v>8965</v>
      </c>
      <c r="M156" s="65" t="s">
        <v>8835</v>
      </c>
      <c r="N156" s="65" t="s">
        <v>9235</v>
      </c>
    </row>
    <row r="157" spans="1:14" x14ac:dyDescent="0.25">
      <c r="A157" s="66" t="s">
        <v>9637</v>
      </c>
      <c r="B157" s="65" t="s">
        <v>11414</v>
      </c>
      <c r="C157" s="65" t="s">
        <v>19273</v>
      </c>
      <c r="D157" s="65" t="s">
        <v>4812</v>
      </c>
      <c r="E157" s="65" t="s">
        <v>397</v>
      </c>
      <c r="F157" s="65" t="s">
        <v>2875</v>
      </c>
      <c r="G157" s="65" t="s">
        <v>19273</v>
      </c>
      <c r="H157" s="65" t="s">
        <v>8860</v>
      </c>
      <c r="I157" s="65" t="s">
        <v>20621</v>
      </c>
      <c r="J157" s="65">
        <v>6</v>
      </c>
      <c r="K157" s="65">
        <v>9</v>
      </c>
      <c r="L157" s="65" t="s">
        <v>8965</v>
      </c>
      <c r="M157" s="65" t="s">
        <v>8835</v>
      </c>
      <c r="N157" s="65" t="s">
        <v>9235</v>
      </c>
    </row>
    <row r="158" spans="1:14" x14ac:dyDescent="0.25">
      <c r="A158" s="66" t="s">
        <v>9688</v>
      </c>
      <c r="B158" s="65" t="s">
        <v>11478</v>
      </c>
      <c r="C158" s="65" t="s">
        <v>19273</v>
      </c>
      <c r="D158" s="65" t="s">
        <v>4881</v>
      </c>
      <c r="E158" s="65" t="s">
        <v>397</v>
      </c>
      <c r="F158" s="65" t="s">
        <v>4882</v>
      </c>
      <c r="G158" s="65" t="s">
        <v>19273</v>
      </c>
      <c r="H158" s="65" t="s">
        <v>8860</v>
      </c>
      <c r="I158" s="65" t="s">
        <v>1848</v>
      </c>
      <c r="J158" s="65">
        <v>12</v>
      </c>
      <c r="K158" s="65">
        <v>0</v>
      </c>
      <c r="L158" s="65" t="s">
        <v>8965</v>
      </c>
      <c r="M158" s="65" t="s">
        <v>8835</v>
      </c>
      <c r="N158" s="65" t="s">
        <v>9235</v>
      </c>
    </row>
    <row r="159" spans="1:14" x14ac:dyDescent="0.25">
      <c r="A159" s="66" t="s">
        <v>9689</v>
      </c>
      <c r="B159" s="65" t="s">
        <v>11479</v>
      </c>
      <c r="C159" s="65" t="s">
        <v>19273</v>
      </c>
      <c r="D159" s="65" t="s">
        <v>6025</v>
      </c>
      <c r="E159" s="65" t="s">
        <v>397</v>
      </c>
      <c r="F159" s="65" t="s">
        <v>6026</v>
      </c>
      <c r="G159" s="65" t="s">
        <v>19273</v>
      </c>
      <c r="H159" s="65" t="s">
        <v>8860</v>
      </c>
      <c r="I159" s="65" t="s">
        <v>1848</v>
      </c>
      <c r="J159" s="65">
        <v>12</v>
      </c>
      <c r="K159" s="65">
        <v>0</v>
      </c>
      <c r="L159" s="65" t="s">
        <v>8965</v>
      </c>
      <c r="M159" s="65" t="s">
        <v>8835</v>
      </c>
      <c r="N159" s="65" t="s">
        <v>9235</v>
      </c>
    </row>
    <row r="160" spans="1:14" x14ac:dyDescent="0.25">
      <c r="A160" s="66" t="s">
        <v>9585</v>
      </c>
      <c r="B160" s="65" t="s">
        <v>11467</v>
      </c>
      <c r="C160" s="65" t="s">
        <v>19273</v>
      </c>
      <c r="D160" s="65" t="s">
        <v>4391</v>
      </c>
      <c r="E160" s="65" t="s">
        <v>397</v>
      </c>
      <c r="F160" s="65" t="s">
        <v>4392</v>
      </c>
      <c r="G160" s="65" t="s">
        <v>19273</v>
      </c>
      <c r="H160" s="65" t="s">
        <v>13961</v>
      </c>
      <c r="I160" s="65" t="s">
        <v>20623</v>
      </c>
      <c r="J160" s="65">
        <v>24</v>
      </c>
      <c r="K160" s="65">
        <v>0</v>
      </c>
      <c r="L160" s="65" t="s">
        <v>8862</v>
      </c>
      <c r="M160" s="65" t="s">
        <v>8835</v>
      </c>
      <c r="N160" s="65" t="s">
        <v>9235</v>
      </c>
    </row>
    <row r="161" spans="1:14" x14ac:dyDescent="0.25">
      <c r="A161" s="66" t="s">
        <v>9638</v>
      </c>
      <c r="B161" s="65" t="s">
        <v>11415</v>
      </c>
      <c r="C161" s="65" t="s">
        <v>19273</v>
      </c>
      <c r="D161" s="65" t="s">
        <v>6159</v>
      </c>
      <c r="E161" s="65" t="s">
        <v>397</v>
      </c>
      <c r="F161" s="65" t="s">
        <v>6160</v>
      </c>
      <c r="G161" s="65" t="s">
        <v>19273</v>
      </c>
      <c r="H161" s="65" t="s">
        <v>8860</v>
      </c>
      <c r="I161" s="65" t="s">
        <v>20621</v>
      </c>
      <c r="J161" s="65">
        <v>3</v>
      </c>
      <c r="K161" s="65">
        <v>17</v>
      </c>
      <c r="L161" s="65" t="s">
        <v>8965</v>
      </c>
      <c r="M161" s="65" t="s">
        <v>8835</v>
      </c>
      <c r="N161" s="65" t="s">
        <v>20665</v>
      </c>
    </row>
    <row r="162" spans="1:14" x14ac:dyDescent="0.25">
      <c r="A162" s="66" t="s">
        <v>9639</v>
      </c>
      <c r="B162" s="65" t="s">
        <v>11416</v>
      </c>
      <c r="C162" s="65" t="s">
        <v>19273</v>
      </c>
      <c r="D162" s="65" t="s">
        <v>5279</v>
      </c>
      <c r="E162" s="65" t="s">
        <v>397</v>
      </c>
      <c r="F162" s="65" t="s">
        <v>5280</v>
      </c>
      <c r="G162" s="65" t="s">
        <v>19273</v>
      </c>
      <c r="H162" s="65" t="s">
        <v>8860</v>
      </c>
      <c r="I162" s="65" t="s">
        <v>20621</v>
      </c>
      <c r="J162" s="65">
        <v>3</v>
      </c>
      <c r="K162" s="65">
        <v>12</v>
      </c>
      <c r="L162" s="65" t="s">
        <v>8965</v>
      </c>
      <c r="M162" s="65" t="s">
        <v>8835</v>
      </c>
      <c r="N162" s="65" t="s">
        <v>9235</v>
      </c>
    </row>
    <row r="163" spans="1:14" x14ac:dyDescent="0.25">
      <c r="A163" s="66" t="s">
        <v>9586</v>
      </c>
      <c r="B163" s="65" t="s">
        <v>11468</v>
      </c>
      <c r="C163" s="65" t="s">
        <v>19273</v>
      </c>
      <c r="D163" s="65" t="s">
        <v>2718</v>
      </c>
      <c r="E163" s="65" t="s">
        <v>397</v>
      </c>
      <c r="F163" s="65" t="s">
        <v>2719</v>
      </c>
      <c r="G163" s="65" t="s">
        <v>19273</v>
      </c>
      <c r="H163" s="65" t="s">
        <v>13961</v>
      </c>
      <c r="I163" s="65" t="s">
        <v>20623</v>
      </c>
      <c r="J163" s="65">
        <v>24</v>
      </c>
      <c r="K163" s="65">
        <v>0</v>
      </c>
      <c r="L163" s="65" t="s">
        <v>8862</v>
      </c>
      <c r="M163" s="65" t="s">
        <v>8835</v>
      </c>
      <c r="N163" s="65" t="s">
        <v>9235</v>
      </c>
    </row>
    <row r="164" spans="1:14" x14ac:dyDescent="0.25">
      <c r="A164" s="66" t="s">
        <v>9174</v>
      </c>
      <c r="B164" s="65" t="s">
        <v>11484</v>
      </c>
      <c r="C164" s="65" t="s">
        <v>19273</v>
      </c>
      <c r="D164" s="65" t="s">
        <v>3234</v>
      </c>
      <c r="E164" s="65" t="s">
        <v>397</v>
      </c>
      <c r="F164" s="65" t="s">
        <v>3235</v>
      </c>
      <c r="G164" s="65" t="s">
        <v>19273</v>
      </c>
      <c r="H164" s="65" t="s">
        <v>9556</v>
      </c>
      <c r="I164" s="65" t="s">
        <v>20622</v>
      </c>
      <c r="J164" s="65">
        <v>42</v>
      </c>
      <c r="K164" s="65">
        <v>0</v>
      </c>
      <c r="L164" s="65" t="s">
        <v>8834</v>
      </c>
      <c r="M164" s="65" t="s">
        <v>8835</v>
      </c>
      <c r="N164" s="65" t="s">
        <v>9235</v>
      </c>
    </row>
    <row r="165" spans="1:14" x14ac:dyDescent="0.25">
      <c r="A165" s="66" t="s">
        <v>9587</v>
      </c>
      <c r="B165" s="65" t="s">
        <v>11469</v>
      </c>
      <c r="C165" s="65" t="s">
        <v>19273</v>
      </c>
      <c r="D165" s="65" t="s">
        <v>4333</v>
      </c>
      <c r="E165" s="65" t="s">
        <v>397</v>
      </c>
      <c r="F165" s="65" t="s">
        <v>4334</v>
      </c>
      <c r="G165" s="65" t="s">
        <v>19273</v>
      </c>
      <c r="H165" s="65" t="s">
        <v>9556</v>
      </c>
      <c r="I165" s="65" t="s">
        <v>20623</v>
      </c>
      <c r="J165" s="65">
        <v>24</v>
      </c>
      <c r="K165" s="65">
        <v>0</v>
      </c>
      <c r="L165" s="65" t="s">
        <v>8862</v>
      </c>
      <c r="M165" s="65" t="s">
        <v>8835</v>
      </c>
      <c r="N165" s="65" t="s">
        <v>9235</v>
      </c>
    </row>
    <row r="166" spans="1:14" x14ac:dyDescent="0.25">
      <c r="A166" s="66" t="s">
        <v>9640</v>
      </c>
      <c r="B166" s="65" t="s">
        <v>11417</v>
      </c>
      <c r="C166" s="65" t="s">
        <v>19273</v>
      </c>
      <c r="D166" s="65" t="s">
        <v>6259</v>
      </c>
      <c r="E166" s="65" t="s">
        <v>397</v>
      </c>
      <c r="F166" s="65" t="s">
        <v>6260</v>
      </c>
      <c r="G166" s="65" t="s">
        <v>19273</v>
      </c>
      <c r="H166" s="65" t="s">
        <v>8860</v>
      </c>
      <c r="I166" s="65" t="s">
        <v>20621</v>
      </c>
      <c r="J166" s="65">
        <v>3</v>
      </c>
      <c r="K166" s="65">
        <v>15</v>
      </c>
      <c r="L166" s="65" t="s">
        <v>8965</v>
      </c>
      <c r="M166" s="65" t="s">
        <v>8835</v>
      </c>
      <c r="N166" s="65" t="s">
        <v>9235</v>
      </c>
    </row>
    <row r="167" spans="1:14" x14ac:dyDescent="0.25">
      <c r="A167" s="66" t="s">
        <v>9641</v>
      </c>
      <c r="B167" s="65" t="s">
        <v>11418</v>
      </c>
      <c r="C167" s="65" t="s">
        <v>19273</v>
      </c>
      <c r="D167" s="65" t="s">
        <v>2206</v>
      </c>
      <c r="E167" s="65" t="s">
        <v>397</v>
      </c>
      <c r="F167" s="65" t="s">
        <v>2207</v>
      </c>
      <c r="G167" s="65" t="s">
        <v>19273</v>
      </c>
      <c r="H167" s="65" t="s">
        <v>8860</v>
      </c>
      <c r="I167" s="65" t="s">
        <v>20621</v>
      </c>
      <c r="J167" s="65">
        <v>3</v>
      </c>
      <c r="K167" s="65">
        <v>21</v>
      </c>
      <c r="L167" s="65" t="s">
        <v>8965</v>
      </c>
      <c r="M167" s="65" t="s">
        <v>8835</v>
      </c>
      <c r="N167" s="65" t="s">
        <v>9235</v>
      </c>
    </row>
    <row r="168" spans="1:14" x14ac:dyDescent="0.25">
      <c r="A168" s="66" t="s">
        <v>9690</v>
      </c>
      <c r="B168" s="65" t="s">
        <v>11480</v>
      </c>
      <c r="C168" s="65" t="s">
        <v>19273</v>
      </c>
      <c r="D168" s="65" t="s">
        <v>5189</v>
      </c>
      <c r="E168" s="65" t="s">
        <v>397</v>
      </c>
      <c r="F168" s="65" t="s">
        <v>5190</v>
      </c>
      <c r="G168" s="65" t="s">
        <v>19273</v>
      </c>
      <c r="H168" s="65" t="s">
        <v>1644</v>
      </c>
      <c r="I168" s="65" t="s">
        <v>1848</v>
      </c>
      <c r="J168" s="65">
        <v>12</v>
      </c>
      <c r="K168" s="65">
        <v>0</v>
      </c>
      <c r="L168" s="65" t="s">
        <v>8965</v>
      </c>
      <c r="M168" s="65" t="s">
        <v>8835</v>
      </c>
      <c r="N168" s="65" t="s">
        <v>20663</v>
      </c>
    </row>
    <row r="169" spans="1:14" x14ac:dyDescent="0.25">
      <c r="A169" s="66" t="s">
        <v>9695</v>
      </c>
      <c r="B169" s="65" t="s">
        <v>11536</v>
      </c>
      <c r="C169" s="65" t="s">
        <v>19273</v>
      </c>
      <c r="D169" s="65" t="s">
        <v>5193</v>
      </c>
      <c r="E169" s="65" t="s">
        <v>397</v>
      </c>
      <c r="F169" s="65" t="s">
        <v>5194</v>
      </c>
      <c r="G169" s="65" t="s">
        <v>19273</v>
      </c>
      <c r="H169" s="65" t="s">
        <v>1969</v>
      </c>
      <c r="I169" s="65" t="s">
        <v>20624</v>
      </c>
      <c r="J169" s="65">
        <v>20</v>
      </c>
      <c r="K169" s="65">
        <v>0</v>
      </c>
      <c r="L169" s="65" t="s">
        <v>8965</v>
      </c>
      <c r="M169" s="65" t="s">
        <v>8835</v>
      </c>
      <c r="N169" s="65" t="s">
        <v>9235</v>
      </c>
    </row>
    <row r="170" spans="1:14" x14ac:dyDescent="0.25">
      <c r="A170" s="66" t="s">
        <v>9642</v>
      </c>
      <c r="B170" s="65" t="s">
        <v>11419</v>
      </c>
      <c r="C170" s="65" t="s">
        <v>19273</v>
      </c>
      <c r="D170" s="65" t="s">
        <v>2197</v>
      </c>
      <c r="E170" s="65" t="s">
        <v>397</v>
      </c>
      <c r="F170" s="65" t="s">
        <v>2198</v>
      </c>
      <c r="G170" s="65" t="s">
        <v>19273</v>
      </c>
      <c r="H170" s="65" t="s">
        <v>8860</v>
      </c>
      <c r="I170" s="65" t="s">
        <v>20621</v>
      </c>
      <c r="J170" s="65">
        <v>3</v>
      </c>
      <c r="K170" s="65">
        <v>16</v>
      </c>
      <c r="L170" s="65" t="s">
        <v>8965</v>
      </c>
      <c r="M170" s="65" t="s">
        <v>8835</v>
      </c>
      <c r="N170" s="65" t="s">
        <v>8838</v>
      </c>
    </row>
    <row r="171" spans="1:14" x14ac:dyDescent="0.25">
      <c r="A171" s="66" t="s">
        <v>9643</v>
      </c>
      <c r="B171" s="65" t="s">
        <v>11420</v>
      </c>
      <c r="C171" s="65" t="s">
        <v>19273</v>
      </c>
      <c r="D171" s="65" t="s">
        <v>1859</v>
      </c>
      <c r="E171" s="65" t="s">
        <v>397</v>
      </c>
      <c r="F171" s="65" t="s">
        <v>1860</v>
      </c>
      <c r="G171" s="65" t="s">
        <v>19273</v>
      </c>
      <c r="H171" s="65" t="s">
        <v>1644</v>
      </c>
      <c r="I171" s="65" t="s">
        <v>20621</v>
      </c>
      <c r="J171" s="65">
        <v>4</v>
      </c>
      <c r="K171" s="65">
        <v>15</v>
      </c>
      <c r="L171" s="65" t="s">
        <v>8965</v>
      </c>
      <c r="M171" s="65" t="s">
        <v>8835</v>
      </c>
      <c r="N171" s="65" t="s">
        <v>9235</v>
      </c>
    </row>
    <row r="172" spans="1:14" x14ac:dyDescent="0.25">
      <c r="A172" s="66" t="s">
        <v>9588</v>
      </c>
      <c r="B172" s="65" t="s">
        <v>11470</v>
      </c>
      <c r="C172" s="65" t="s">
        <v>19273</v>
      </c>
      <c r="D172" s="65" t="s">
        <v>465</v>
      </c>
      <c r="E172" s="65" t="s">
        <v>397</v>
      </c>
      <c r="F172" s="65" t="s">
        <v>466</v>
      </c>
      <c r="G172" s="65" t="s">
        <v>19273</v>
      </c>
      <c r="H172" s="65" t="s">
        <v>13961</v>
      </c>
      <c r="I172" s="65" t="s">
        <v>20623</v>
      </c>
      <c r="J172" s="65">
        <v>24</v>
      </c>
      <c r="K172" s="65">
        <v>0</v>
      </c>
      <c r="L172" s="65" t="s">
        <v>8862</v>
      </c>
      <c r="M172" s="65" t="s">
        <v>8835</v>
      </c>
      <c r="N172" s="65" t="s">
        <v>9235</v>
      </c>
    </row>
    <row r="173" spans="1:14" x14ac:dyDescent="0.25">
      <c r="A173" s="66" t="s">
        <v>9644</v>
      </c>
      <c r="B173" s="65" t="s">
        <v>11421</v>
      </c>
      <c r="C173" s="65" t="s">
        <v>19273</v>
      </c>
      <c r="D173" s="65" t="s">
        <v>3254</v>
      </c>
      <c r="E173" s="65" t="s">
        <v>397</v>
      </c>
      <c r="F173" s="65" t="s">
        <v>3255</v>
      </c>
      <c r="G173" s="65" t="s">
        <v>19273</v>
      </c>
      <c r="H173" s="65" t="s">
        <v>8860</v>
      </c>
      <c r="I173" s="65" t="s">
        <v>20621</v>
      </c>
      <c r="J173" s="65">
        <v>3</v>
      </c>
      <c r="K173" s="65">
        <v>24</v>
      </c>
      <c r="L173" s="65" t="s">
        <v>8965</v>
      </c>
      <c r="M173" s="65" t="s">
        <v>8835</v>
      </c>
      <c r="N173" s="65" t="s">
        <v>9235</v>
      </c>
    </row>
    <row r="174" spans="1:14" x14ac:dyDescent="0.25">
      <c r="A174" s="66" t="s">
        <v>9241</v>
      </c>
      <c r="B174" s="65" t="s">
        <v>11422</v>
      </c>
      <c r="C174" s="65" t="s">
        <v>19273</v>
      </c>
      <c r="D174" s="65" t="s">
        <v>4821</v>
      </c>
      <c r="E174" s="65" t="s">
        <v>397</v>
      </c>
      <c r="F174" s="65" t="s">
        <v>4822</v>
      </c>
      <c r="G174" s="65" t="s">
        <v>19273</v>
      </c>
      <c r="H174" s="65" t="s">
        <v>8860</v>
      </c>
      <c r="I174" s="65" t="s">
        <v>20621</v>
      </c>
      <c r="J174" s="65">
        <v>4</v>
      </c>
      <c r="K174" s="65">
        <v>21</v>
      </c>
      <c r="L174" s="65" t="s">
        <v>8965</v>
      </c>
      <c r="M174" s="65" t="s">
        <v>8835</v>
      </c>
      <c r="N174" s="65" t="s">
        <v>9235</v>
      </c>
    </row>
    <row r="175" spans="1:14" x14ac:dyDescent="0.25">
      <c r="A175" s="66" t="s">
        <v>9645</v>
      </c>
      <c r="B175" s="65" t="s">
        <v>11423</v>
      </c>
      <c r="C175" s="65" t="s">
        <v>19273</v>
      </c>
      <c r="D175" s="65" t="s">
        <v>5403</v>
      </c>
      <c r="E175" s="65" t="s">
        <v>397</v>
      </c>
      <c r="F175" s="65" t="s">
        <v>5404</v>
      </c>
      <c r="G175" s="65" t="s">
        <v>19273</v>
      </c>
      <c r="H175" s="65" t="s">
        <v>8860</v>
      </c>
      <c r="I175" s="65" t="s">
        <v>20621</v>
      </c>
      <c r="J175" s="65">
        <v>3</v>
      </c>
      <c r="K175" s="65">
        <v>15</v>
      </c>
      <c r="L175" s="65" t="s">
        <v>8965</v>
      </c>
      <c r="M175" s="65" t="s">
        <v>8835</v>
      </c>
      <c r="N175" s="65" t="s">
        <v>9235</v>
      </c>
    </row>
    <row r="176" spans="1:14" x14ac:dyDescent="0.25">
      <c r="A176" s="66" t="s">
        <v>9647</v>
      </c>
      <c r="B176" s="65" t="s">
        <v>11425</v>
      </c>
      <c r="C176" s="65" t="s">
        <v>19273</v>
      </c>
      <c r="D176" s="65" t="s">
        <v>3973</v>
      </c>
      <c r="E176" s="65" t="s">
        <v>397</v>
      </c>
      <c r="F176" s="65" t="s">
        <v>3974</v>
      </c>
      <c r="G176" s="65" t="s">
        <v>19273</v>
      </c>
      <c r="H176" s="65" t="s">
        <v>8860</v>
      </c>
      <c r="I176" s="65" t="s">
        <v>20621</v>
      </c>
      <c r="J176" s="65">
        <v>6</v>
      </c>
      <c r="K176" s="65">
        <v>9</v>
      </c>
      <c r="L176" s="65" t="s">
        <v>8965</v>
      </c>
      <c r="M176" s="65" t="s">
        <v>8835</v>
      </c>
      <c r="N176" s="65" t="s">
        <v>9235</v>
      </c>
    </row>
    <row r="177" spans="1:14" x14ac:dyDescent="0.25">
      <c r="A177" s="66" t="s">
        <v>9648</v>
      </c>
      <c r="B177" s="65" t="s">
        <v>11426</v>
      </c>
      <c r="C177" s="65" t="s">
        <v>19273</v>
      </c>
      <c r="D177" s="65" t="s">
        <v>4081</v>
      </c>
      <c r="E177" s="65" t="s">
        <v>397</v>
      </c>
      <c r="F177" s="65" t="s">
        <v>4082</v>
      </c>
      <c r="G177" s="65" t="s">
        <v>19273</v>
      </c>
      <c r="H177" s="65" t="s">
        <v>8860</v>
      </c>
      <c r="I177" s="65" t="s">
        <v>20621</v>
      </c>
      <c r="J177" s="65">
        <v>3</v>
      </c>
      <c r="K177" s="65">
        <v>24</v>
      </c>
      <c r="L177" s="65" t="s">
        <v>8965</v>
      </c>
      <c r="M177" s="65" t="s">
        <v>8835</v>
      </c>
      <c r="N177" s="65" t="s">
        <v>9235</v>
      </c>
    </row>
    <row r="178" spans="1:14" x14ac:dyDescent="0.25">
      <c r="A178" s="66" t="s">
        <v>9649</v>
      </c>
      <c r="B178" s="65" t="s">
        <v>11427</v>
      </c>
      <c r="C178" s="65" t="s">
        <v>19273</v>
      </c>
      <c r="D178" s="65" t="s">
        <v>3981</v>
      </c>
      <c r="E178" s="65" t="s">
        <v>397</v>
      </c>
      <c r="F178" s="65" t="s">
        <v>3982</v>
      </c>
      <c r="G178" s="65" t="s">
        <v>19273</v>
      </c>
      <c r="H178" s="65" t="s">
        <v>8860</v>
      </c>
      <c r="I178" s="65" t="s">
        <v>20621</v>
      </c>
      <c r="J178" s="65">
        <v>3</v>
      </c>
      <c r="K178" s="65">
        <v>21</v>
      </c>
      <c r="L178" s="65" t="s">
        <v>8965</v>
      </c>
      <c r="M178" s="65" t="s">
        <v>8835</v>
      </c>
      <c r="N178" s="65" t="s">
        <v>9173</v>
      </c>
    </row>
    <row r="179" spans="1:14" x14ac:dyDescent="0.25">
      <c r="A179" s="66" t="s">
        <v>9652</v>
      </c>
      <c r="B179" s="65" t="s">
        <v>11430</v>
      </c>
      <c r="C179" s="65" t="s">
        <v>19273</v>
      </c>
      <c r="D179" s="65" t="s">
        <v>5985</v>
      </c>
      <c r="E179" s="65" t="s">
        <v>397</v>
      </c>
      <c r="F179" s="65" t="s">
        <v>5986</v>
      </c>
      <c r="G179" s="65" t="s">
        <v>19273</v>
      </c>
      <c r="H179" s="65" t="s">
        <v>8860</v>
      </c>
      <c r="I179" s="65" t="s">
        <v>20621</v>
      </c>
      <c r="J179" s="65">
        <v>6</v>
      </c>
      <c r="K179" s="65">
        <v>12</v>
      </c>
      <c r="L179" s="65" t="s">
        <v>8965</v>
      </c>
      <c r="M179" s="65" t="s">
        <v>8835</v>
      </c>
      <c r="N179" s="65" t="s">
        <v>20665</v>
      </c>
    </row>
    <row r="180" spans="1:14" x14ac:dyDescent="0.25">
      <c r="A180" s="66" t="s">
        <v>9598</v>
      </c>
      <c r="B180" s="65" t="s">
        <v>11487</v>
      </c>
      <c r="C180" s="65" t="s">
        <v>19273</v>
      </c>
      <c r="D180" s="65" t="s">
        <v>5153</v>
      </c>
      <c r="E180" s="65" t="s">
        <v>397</v>
      </c>
      <c r="F180" s="65" t="s">
        <v>5154</v>
      </c>
      <c r="G180" s="65" t="s">
        <v>19273</v>
      </c>
      <c r="H180" s="65" t="s">
        <v>9599</v>
      </c>
      <c r="I180" s="65" t="s">
        <v>20622</v>
      </c>
      <c r="J180" s="65">
        <v>8</v>
      </c>
      <c r="K180" s="65">
        <v>12</v>
      </c>
      <c r="L180" s="65" t="s">
        <v>8866</v>
      </c>
      <c r="M180" s="65" t="s">
        <v>8835</v>
      </c>
      <c r="N180" s="65" t="s">
        <v>8838</v>
      </c>
    </row>
    <row r="181" spans="1:14" x14ac:dyDescent="0.25">
      <c r="A181" s="66" t="s">
        <v>9650</v>
      </c>
      <c r="B181" s="65" t="s">
        <v>11428</v>
      </c>
      <c r="C181" s="65" t="s">
        <v>19273</v>
      </c>
      <c r="D181" s="65" t="s">
        <v>4311</v>
      </c>
      <c r="E181" s="65" t="s">
        <v>397</v>
      </c>
      <c r="F181" s="65" t="s">
        <v>12075</v>
      </c>
      <c r="G181" s="65" t="s">
        <v>19273</v>
      </c>
      <c r="H181" s="65" t="s">
        <v>8860</v>
      </c>
      <c r="I181" s="65" t="s">
        <v>20621</v>
      </c>
      <c r="J181" s="65">
        <v>6</v>
      </c>
      <c r="K181" s="65">
        <v>13</v>
      </c>
      <c r="L181" s="65" t="s">
        <v>8965</v>
      </c>
      <c r="M181" s="65" t="s">
        <v>8835</v>
      </c>
      <c r="N181" s="65" t="s">
        <v>9235</v>
      </c>
    </row>
    <row r="182" spans="1:14" x14ac:dyDescent="0.25">
      <c r="A182" s="66" t="s">
        <v>9570</v>
      </c>
      <c r="B182" s="65" t="s">
        <v>11476</v>
      </c>
      <c r="C182" s="65" t="s">
        <v>19273</v>
      </c>
      <c r="D182" s="65" t="s">
        <v>6062</v>
      </c>
      <c r="E182" s="65" t="s">
        <v>397</v>
      </c>
      <c r="F182" s="65" t="s">
        <v>6063</v>
      </c>
      <c r="G182" s="65" t="s">
        <v>19273</v>
      </c>
      <c r="H182" s="65" t="s">
        <v>8860</v>
      </c>
      <c r="I182" s="65" t="s">
        <v>396</v>
      </c>
      <c r="J182" s="65">
        <v>30</v>
      </c>
      <c r="K182" s="65">
        <v>0</v>
      </c>
      <c r="L182" s="65" t="s">
        <v>8834</v>
      </c>
      <c r="M182" s="65" t="s">
        <v>8967</v>
      </c>
      <c r="N182" s="65" t="s">
        <v>20665</v>
      </c>
    </row>
    <row r="183" spans="1:14" x14ac:dyDescent="0.25">
      <c r="A183" s="66" t="s">
        <v>9651</v>
      </c>
      <c r="B183" s="65" t="s">
        <v>11429</v>
      </c>
      <c r="C183" s="65" t="s">
        <v>19273</v>
      </c>
      <c r="D183" s="65" t="s">
        <v>2440</v>
      </c>
      <c r="E183" s="65" t="s">
        <v>397</v>
      </c>
      <c r="F183" s="65" t="s">
        <v>2441</v>
      </c>
      <c r="G183" s="65" t="s">
        <v>19273</v>
      </c>
      <c r="H183" s="65" t="s">
        <v>8860</v>
      </c>
      <c r="I183" s="65" t="s">
        <v>20621</v>
      </c>
      <c r="J183" s="65">
        <v>6</v>
      </c>
      <c r="K183" s="65">
        <v>20</v>
      </c>
      <c r="L183" s="65" t="s">
        <v>8965</v>
      </c>
      <c r="M183" s="65" t="s">
        <v>8835</v>
      </c>
      <c r="N183" s="65" t="s">
        <v>20665</v>
      </c>
    </row>
    <row r="184" spans="1:14" x14ac:dyDescent="0.25">
      <c r="A184" s="66" t="s">
        <v>9577</v>
      </c>
      <c r="B184" s="65" t="s">
        <v>11496</v>
      </c>
      <c r="C184" s="65" t="s">
        <v>19273</v>
      </c>
      <c r="D184" s="65" t="s">
        <v>5261</v>
      </c>
      <c r="E184" s="65" t="s">
        <v>397</v>
      </c>
      <c r="F184" s="65" t="s">
        <v>5262</v>
      </c>
      <c r="G184" s="65" t="s">
        <v>19273</v>
      </c>
      <c r="H184" s="65" t="s">
        <v>13961</v>
      </c>
      <c r="I184" s="65" t="s">
        <v>20622</v>
      </c>
      <c r="J184" s="65">
        <v>30</v>
      </c>
      <c r="K184" s="65">
        <v>0</v>
      </c>
      <c r="L184" s="65" t="s">
        <v>8834</v>
      </c>
      <c r="M184" s="65" t="s">
        <v>8835</v>
      </c>
      <c r="N184" s="65" t="s">
        <v>9235</v>
      </c>
    </row>
    <row r="185" spans="1:14" x14ac:dyDescent="0.25">
      <c r="A185" s="66" t="s">
        <v>9646</v>
      </c>
      <c r="B185" s="65" t="s">
        <v>11424</v>
      </c>
      <c r="C185" s="65" t="s">
        <v>19273</v>
      </c>
      <c r="D185" s="65" t="s">
        <v>2037</v>
      </c>
      <c r="E185" s="65" t="s">
        <v>397</v>
      </c>
      <c r="F185" s="65" t="s">
        <v>12141</v>
      </c>
      <c r="G185" s="65" t="s">
        <v>19273</v>
      </c>
      <c r="H185" s="65" t="s">
        <v>1650</v>
      </c>
      <c r="I185" s="65" t="s">
        <v>20621</v>
      </c>
      <c r="J185" s="65">
        <v>3</v>
      </c>
      <c r="K185" s="65">
        <v>18</v>
      </c>
      <c r="L185" s="65" t="s">
        <v>8965</v>
      </c>
      <c r="M185" s="65" t="s">
        <v>8835</v>
      </c>
      <c r="N185" s="65" t="s">
        <v>9173</v>
      </c>
    </row>
    <row r="186" spans="1:14" x14ac:dyDescent="0.25">
      <c r="A186" s="66" t="s">
        <v>9653</v>
      </c>
      <c r="B186" s="65" t="s">
        <v>11431</v>
      </c>
      <c r="C186" s="65" t="s">
        <v>19273</v>
      </c>
      <c r="D186" s="65" t="s">
        <v>5899</v>
      </c>
      <c r="E186" s="65" t="s">
        <v>397</v>
      </c>
      <c r="F186" s="65" t="s">
        <v>5900</v>
      </c>
      <c r="G186" s="65" t="s">
        <v>19273</v>
      </c>
      <c r="H186" s="65" t="s">
        <v>8860</v>
      </c>
      <c r="I186" s="65" t="s">
        <v>20621</v>
      </c>
      <c r="J186" s="65">
        <v>3</v>
      </c>
      <c r="K186" s="65">
        <v>18</v>
      </c>
      <c r="L186" s="65" t="s">
        <v>8965</v>
      </c>
      <c r="M186" s="65" t="s">
        <v>8835</v>
      </c>
      <c r="N186" s="65" t="s">
        <v>9235</v>
      </c>
    </row>
    <row r="187" spans="1:14" x14ac:dyDescent="0.25">
      <c r="A187" s="66" t="s">
        <v>9654</v>
      </c>
      <c r="B187" s="65" t="s">
        <v>11432</v>
      </c>
      <c r="C187" s="65" t="s">
        <v>19273</v>
      </c>
      <c r="D187" s="65" t="s">
        <v>5999</v>
      </c>
      <c r="E187" s="65" t="s">
        <v>397</v>
      </c>
      <c r="F187" s="65" t="s">
        <v>6000</v>
      </c>
      <c r="G187" s="65" t="s">
        <v>19273</v>
      </c>
      <c r="H187" s="65" t="s">
        <v>8860</v>
      </c>
      <c r="I187" s="65" t="s">
        <v>20621</v>
      </c>
      <c r="J187" s="65">
        <v>3</v>
      </c>
      <c r="K187" s="65">
        <v>21</v>
      </c>
      <c r="L187" s="65" t="s">
        <v>8965</v>
      </c>
      <c r="M187" s="65" t="s">
        <v>8835</v>
      </c>
      <c r="N187" s="65" t="s">
        <v>9235</v>
      </c>
    </row>
    <row r="188" spans="1:14" x14ac:dyDescent="0.25">
      <c r="A188" s="66" t="s">
        <v>9655</v>
      </c>
      <c r="B188" s="65" t="s">
        <v>11433</v>
      </c>
      <c r="C188" s="65" t="s">
        <v>19273</v>
      </c>
      <c r="D188" s="65" t="s">
        <v>4047</v>
      </c>
      <c r="E188" s="65" t="s">
        <v>397</v>
      </c>
      <c r="F188" s="65" t="s">
        <v>4048</v>
      </c>
      <c r="G188" s="65" t="s">
        <v>19273</v>
      </c>
      <c r="H188" s="65" t="s">
        <v>8860</v>
      </c>
      <c r="I188" s="65" t="s">
        <v>20621</v>
      </c>
      <c r="J188" s="65">
        <v>6</v>
      </c>
      <c r="K188" s="65">
        <v>5</v>
      </c>
      <c r="L188" s="65" t="s">
        <v>8965</v>
      </c>
      <c r="M188" s="65" t="s">
        <v>8835</v>
      </c>
      <c r="N188" s="65" t="s">
        <v>20665</v>
      </c>
    </row>
    <row r="189" spans="1:14" x14ac:dyDescent="0.25">
      <c r="A189" s="66" t="s">
        <v>9600</v>
      </c>
      <c r="B189" s="65" t="s">
        <v>11488</v>
      </c>
      <c r="C189" s="65" t="s">
        <v>19273</v>
      </c>
      <c r="D189" s="65" t="s">
        <v>3242</v>
      </c>
      <c r="E189" s="65" t="s">
        <v>397</v>
      </c>
      <c r="F189" s="65" t="s">
        <v>3243</v>
      </c>
      <c r="G189" s="65" t="s">
        <v>19273</v>
      </c>
      <c r="H189" s="65" t="s">
        <v>19143</v>
      </c>
      <c r="I189" s="65" t="s">
        <v>20622</v>
      </c>
      <c r="J189" s="65">
        <v>28</v>
      </c>
      <c r="K189" s="65">
        <v>0</v>
      </c>
      <c r="L189" s="65" t="s">
        <v>8866</v>
      </c>
      <c r="M189" s="65" t="s">
        <v>8835</v>
      </c>
      <c r="N189" s="65" t="s">
        <v>9235</v>
      </c>
    </row>
    <row r="190" spans="1:14" x14ac:dyDescent="0.25">
      <c r="A190" s="66" t="s">
        <v>9656</v>
      </c>
      <c r="B190" s="65" t="s">
        <v>11434</v>
      </c>
      <c r="C190" s="65" t="s">
        <v>19273</v>
      </c>
      <c r="D190" s="65" t="s">
        <v>4278</v>
      </c>
      <c r="E190" s="65" t="s">
        <v>397</v>
      </c>
      <c r="F190" s="65" t="s">
        <v>4279</v>
      </c>
      <c r="G190" s="65" t="s">
        <v>19273</v>
      </c>
      <c r="H190" s="65" t="s">
        <v>8860</v>
      </c>
      <c r="I190" s="65" t="s">
        <v>20621</v>
      </c>
      <c r="J190" s="65">
        <v>3</v>
      </c>
      <c r="K190" s="65">
        <v>13</v>
      </c>
      <c r="L190" s="65" t="s">
        <v>8965</v>
      </c>
      <c r="M190" s="65" t="s">
        <v>8835</v>
      </c>
      <c r="N190" s="65" t="s">
        <v>20665</v>
      </c>
    </row>
    <row r="191" spans="1:14" x14ac:dyDescent="0.25">
      <c r="A191" s="66" t="s">
        <v>9602</v>
      </c>
      <c r="B191" s="65" t="s">
        <v>11497</v>
      </c>
      <c r="C191" s="65" t="s">
        <v>19273</v>
      </c>
      <c r="D191" s="65" t="s">
        <v>5446</v>
      </c>
      <c r="E191" s="65" t="s">
        <v>397</v>
      </c>
      <c r="F191" s="65" t="s">
        <v>5447</v>
      </c>
      <c r="G191" s="65" t="s">
        <v>19273</v>
      </c>
      <c r="H191" s="65" t="s">
        <v>1644</v>
      </c>
      <c r="I191" s="65" t="s">
        <v>20622</v>
      </c>
      <c r="J191" s="65">
        <v>30</v>
      </c>
      <c r="K191" s="65">
        <v>0</v>
      </c>
      <c r="L191" s="65" t="s">
        <v>8866</v>
      </c>
      <c r="M191" s="65" t="s">
        <v>8835</v>
      </c>
      <c r="N191" s="65" t="s">
        <v>8838</v>
      </c>
    </row>
    <row r="192" spans="1:14" x14ac:dyDescent="0.25">
      <c r="A192" s="66" t="s">
        <v>9597</v>
      </c>
      <c r="B192" s="65" t="s">
        <v>11486</v>
      </c>
      <c r="C192" s="65" t="s">
        <v>19273</v>
      </c>
      <c r="D192" s="65" t="s">
        <v>5181</v>
      </c>
      <c r="E192" s="65" t="s">
        <v>397</v>
      </c>
      <c r="F192" s="65" t="s">
        <v>12138</v>
      </c>
      <c r="G192" s="65" t="s">
        <v>19273</v>
      </c>
      <c r="H192" s="65" t="s">
        <v>1650</v>
      </c>
      <c r="I192" s="65" t="s">
        <v>20622</v>
      </c>
      <c r="J192" s="65">
        <v>36</v>
      </c>
      <c r="K192" s="65">
        <v>0</v>
      </c>
      <c r="L192" s="65" t="s">
        <v>8866</v>
      </c>
      <c r="M192" s="65" t="s">
        <v>8835</v>
      </c>
      <c r="N192" s="65" t="s">
        <v>8838</v>
      </c>
    </row>
    <row r="193" spans="1:14" x14ac:dyDescent="0.25">
      <c r="A193" s="66" t="s">
        <v>9657</v>
      </c>
      <c r="B193" s="65" t="s">
        <v>11435</v>
      </c>
      <c r="C193" s="65" t="s">
        <v>19273</v>
      </c>
      <c r="D193" s="65" t="s">
        <v>2475</v>
      </c>
      <c r="E193" s="65" t="s">
        <v>397</v>
      </c>
      <c r="F193" s="65" t="s">
        <v>2476</v>
      </c>
      <c r="G193" s="65" t="s">
        <v>19273</v>
      </c>
      <c r="H193" s="65" t="s">
        <v>8860</v>
      </c>
      <c r="I193" s="65" t="s">
        <v>20621</v>
      </c>
      <c r="J193" s="65">
        <v>4</v>
      </c>
      <c r="K193" s="65">
        <v>21</v>
      </c>
      <c r="L193" s="65" t="s">
        <v>8965</v>
      </c>
      <c r="M193" s="65" t="s">
        <v>8835</v>
      </c>
      <c r="N193" s="65" t="s">
        <v>9235</v>
      </c>
    </row>
    <row r="194" spans="1:14" x14ac:dyDescent="0.25">
      <c r="A194" s="66" t="s">
        <v>9571</v>
      </c>
      <c r="B194" s="65" t="s">
        <v>11490</v>
      </c>
      <c r="C194" s="65" t="s">
        <v>19273</v>
      </c>
      <c r="D194" s="65" t="s">
        <v>5503</v>
      </c>
      <c r="E194" s="65" t="s">
        <v>397</v>
      </c>
      <c r="F194" s="65" t="s">
        <v>5504</v>
      </c>
      <c r="G194" s="65" t="s">
        <v>19273</v>
      </c>
      <c r="H194" s="65" t="s">
        <v>9572</v>
      </c>
      <c r="I194" s="65" t="s">
        <v>20622</v>
      </c>
      <c r="J194" s="65">
        <v>36</v>
      </c>
      <c r="K194" s="65">
        <v>6</v>
      </c>
      <c r="L194" s="65" t="s">
        <v>8834</v>
      </c>
      <c r="M194" s="65" t="s">
        <v>8835</v>
      </c>
      <c r="N194" s="65" t="s">
        <v>9235</v>
      </c>
    </row>
    <row r="195" spans="1:14" x14ac:dyDescent="0.25">
      <c r="A195" s="66" t="s">
        <v>9658</v>
      </c>
      <c r="B195" s="65" t="s">
        <v>11436</v>
      </c>
      <c r="C195" s="65" t="s">
        <v>19273</v>
      </c>
      <c r="D195" s="65" t="s">
        <v>2514</v>
      </c>
      <c r="E195" s="65" t="s">
        <v>397</v>
      </c>
      <c r="F195" s="65" t="s">
        <v>2515</v>
      </c>
      <c r="G195" s="65" t="s">
        <v>19273</v>
      </c>
      <c r="H195" s="65" t="s">
        <v>8860</v>
      </c>
      <c r="I195" s="65" t="s">
        <v>20621</v>
      </c>
      <c r="J195" s="65">
        <v>3</v>
      </c>
      <c r="K195" s="65">
        <v>12</v>
      </c>
      <c r="L195" s="65" t="s">
        <v>8965</v>
      </c>
      <c r="M195" s="65" t="s">
        <v>8835</v>
      </c>
      <c r="N195" s="65" t="s">
        <v>9235</v>
      </c>
    </row>
    <row r="196" spans="1:14" x14ac:dyDescent="0.25">
      <c r="A196" s="66" t="s">
        <v>9659</v>
      </c>
      <c r="B196" s="65" t="s">
        <v>11437</v>
      </c>
      <c r="C196" s="65" t="s">
        <v>19273</v>
      </c>
      <c r="D196" s="65" t="s">
        <v>5869</v>
      </c>
      <c r="E196" s="65" t="s">
        <v>397</v>
      </c>
      <c r="F196" s="65" t="s">
        <v>5870</v>
      </c>
      <c r="G196" s="65" t="s">
        <v>19273</v>
      </c>
      <c r="H196" s="65" t="s">
        <v>8860</v>
      </c>
      <c r="I196" s="65" t="s">
        <v>20621</v>
      </c>
      <c r="J196" s="65">
        <v>4</v>
      </c>
      <c r="K196" s="65">
        <v>12</v>
      </c>
      <c r="L196" s="65" t="s">
        <v>8965</v>
      </c>
      <c r="M196" s="65" t="s">
        <v>8835</v>
      </c>
      <c r="N196" s="65" t="s">
        <v>9235</v>
      </c>
    </row>
    <row r="197" spans="1:14" x14ac:dyDescent="0.25">
      <c r="A197" s="66" t="s">
        <v>9660</v>
      </c>
      <c r="B197" s="65" t="s">
        <v>11438</v>
      </c>
      <c r="C197" s="65" t="s">
        <v>19273</v>
      </c>
      <c r="D197" s="65" t="s">
        <v>6020</v>
      </c>
      <c r="E197" s="65" t="s">
        <v>397</v>
      </c>
      <c r="F197" s="65" t="s">
        <v>6021</v>
      </c>
      <c r="G197" s="65" t="s">
        <v>19273</v>
      </c>
      <c r="H197" s="65" t="s">
        <v>8860</v>
      </c>
      <c r="I197" s="65" t="s">
        <v>20621</v>
      </c>
      <c r="J197" s="65">
        <v>6</v>
      </c>
      <c r="K197" s="65">
        <v>15</v>
      </c>
      <c r="L197" s="65" t="s">
        <v>8965</v>
      </c>
      <c r="M197" s="65" t="s">
        <v>8835</v>
      </c>
      <c r="N197" s="65" t="s">
        <v>9235</v>
      </c>
    </row>
    <row r="198" spans="1:14" x14ac:dyDescent="0.25">
      <c r="A198" s="66" t="s">
        <v>9661</v>
      </c>
      <c r="B198" s="65" t="s">
        <v>11439</v>
      </c>
      <c r="C198" s="65" t="s">
        <v>19273</v>
      </c>
      <c r="D198" s="65" t="s">
        <v>5185</v>
      </c>
      <c r="E198" s="65" t="s">
        <v>397</v>
      </c>
      <c r="F198" s="65" t="s">
        <v>5186</v>
      </c>
      <c r="G198" s="65" t="s">
        <v>19273</v>
      </c>
      <c r="H198" s="65" t="s">
        <v>8860</v>
      </c>
      <c r="I198" s="65" t="s">
        <v>20621</v>
      </c>
      <c r="J198" s="65">
        <v>3</v>
      </c>
      <c r="K198" s="65">
        <v>21</v>
      </c>
      <c r="L198" s="65" t="s">
        <v>8965</v>
      </c>
      <c r="M198" s="65" t="s">
        <v>8835</v>
      </c>
      <c r="N198" s="65" t="s">
        <v>9235</v>
      </c>
    </row>
    <row r="199" spans="1:14" x14ac:dyDescent="0.25">
      <c r="A199" s="66" t="s">
        <v>9627</v>
      </c>
      <c r="B199" s="65" t="s">
        <v>11534</v>
      </c>
      <c r="C199" s="65" t="s">
        <v>19273</v>
      </c>
      <c r="D199" s="65" t="s">
        <v>3014</v>
      </c>
      <c r="E199" s="65" t="s">
        <v>397</v>
      </c>
      <c r="F199" s="65" t="s">
        <v>3015</v>
      </c>
      <c r="G199" s="65" t="s">
        <v>19273</v>
      </c>
      <c r="H199" s="65" t="s">
        <v>8860</v>
      </c>
      <c r="I199" s="65" t="s">
        <v>20622</v>
      </c>
      <c r="J199" s="65">
        <v>42</v>
      </c>
      <c r="K199" s="65">
        <v>0</v>
      </c>
      <c r="L199" s="65" t="s">
        <v>8866</v>
      </c>
      <c r="M199" s="65" t="s">
        <v>8835</v>
      </c>
      <c r="N199" s="65" t="s">
        <v>8838</v>
      </c>
    </row>
    <row r="200" spans="1:14" x14ac:dyDescent="0.25">
      <c r="A200" s="66" t="s">
        <v>9595</v>
      </c>
      <c r="B200" s="65" t="s">
        <v>11537</v>
      </c>
      <c r="C200" s="65" t="s">
        <v>19273</v>
      </c>
      <c r="D200" s="65" t="s">
        <v>5225</v>
      </c>
      <c r="E200" s="65" t="s">
        <v>397</v>
      </c>
      <c r="F200" s="65" t="s">
        <v>5226</v>
      </c>
      <c r="G200" s="65" t="s">
        <v>19273</v>
      </c>
      <c r="H200" s="65" t="s">
        <v>1969</v>
      </c>
      <c r="I200" s="65" t="s">
        <v>20624</v>
      </c>
      <c r="J200" s="65">
        <v>18</v>
      </c>
      <c r="K200" s="65">
        <v>0</v>
      </c>
      <c r="L200" s="65" t="s">
        <v>8862</v>
      </c>
      <c r="M200" s="65" t="s">
        <v>8835</v>
      </c>
      <c r="N200" s="65" t="s">
        <v>9235</v>
      </c>
    </row>
    <row r="201" spans="1:14" x14ac:dyDescent="0.25">
      <c r="A201" s="66" t="s">
        <v>9596</v>
      </c>
      <c r="B201" s="65" t="s">
        <v>11485</v>
      </c>
      <c r="C201" s="65" t="s">
        <v>19273</v>
      </c>
      <c r="D201" s="65" t="s">
        <v>5879</v>
      </c>
      <c r="E201" s="65" t="s">
        <v>397</v>
      </c>
      <c r="F201" s="65" t="s">
        <v>3815</v>
      </c>
      <c r="G201" s="65" t="s">
        <v>19273</v>
      </c>
      <c r="H201" s="65" t="s">
        <v>8860</v>
      </c>
      <c r="I201" s="65" t="s">
        <v>20622</v>
      </c>
      <c r="J201" s="65">
        <v>24</v>
      </c>
      <c r="K201" s="65">
        <v>0</v>
      </c>
      <c r="L201" s="65" t="s">
        <v>8866</v>
      </c>
      <c r="M201" s="65" t="s">
        <v>8835</v>
      </c>
      <c r="N201" s="65" t="s">
        <v>9235</v>
      </c>
    </row>
    <row r="202" spans="1:14" x14ac:dyDescent="0.25">
      <c r="A202" s="66" t="s">
        <v>9573</v>
      </c>
      <c r="B202" s="65" t="s">
        <v>11491</v>
      </c>
      <c r="C202" s="65" t="s">
        <v>19273</v>
      </c>
      <c r="D202" s="65" t="s">
        <v>5879</v>
      </c>
      <c r="E202" s="65" t="s">
        <v>397</v>
      </c>
      <c r="F202" s="65" t="s">
        <v>3815</v>
      </c>
      <c r="G202" s="65" t="s">
        <v>19273</v>
      </c>
      <c r="H202" s="65" t="s">
        <v>13961</v>
      </c>
      <c r="I202" s="65" t="s">
        <v>20622</v>
      </c>
      <c r="J202" s="65">
        <v>30</v>
      </c>
      <c r="K202" s="65">
        <v>0</v>
      </c>
      <c r="L202" s="65" t="s">
        <v>8834</v>
      </c>
      <c r="M202" s="65" t="s">
        <v>8835</v>
      </c>
      <c r="N202" s="65" t="s">
        <v>9235</v>
      </c>
    </row>
    <row r="203" spans="1:14" x14ac:dyDescent="0.25">
      <c r="A203" s="66" t="s">
        <v>9589</v>
      </c>
      <c r="B203" s="65" t="s">
        <v>11471</v>
      </c>
      <c r="C203" s="65" t="s">
        <v>19273</v>
      </c>
      <c r="D203" s="65" t="s">
        <v>2965</v>
      </c>
      <c r="E203" s="65" t="s">
        <v>397</v>
      </c>
      <c r="F203" s="65" t="s">
        <v>2966</v>
      </c>
      <c r="G203" s="65" t="s">
        <v>19273</v>
      </c>
      <c r="H203" s="65" t="s">
        <v>9556</v>
      </c>
      <c r="I203" s="65" t="s">
        <v>20623</v>
      </c>
      <c r="J203" s="65">
        <v>30</v>
      </c>
      <c r="K203" s="65">
        <v>0</v>
      </c>
      <c r="L203" s="65" t="s">
        <v>8862</v>
      </c>
      <c r="M203" s="65" t="s">
        <v>8835</v>
      </c>
      <c r="N203" s="65" t="s">
        <v>9235</v>
      </c>
    </row>
    <row r="204" spans="1:14" x14ac:dyDescent="0.25">
      <c r="A204" s="66" t="s">
        <v>9253</v>
      </c>
      <c r="B204" s="65" t="s">
        <v>11440</v>
      </c>
      <c r="C204" s="65" t="s">
        <v>19273</v>
      </c>
      <c r="D204" s="65" t="s">
        <v>4395</v>
      </c>
      <c r="E204" s="65" t="s">
        <v>397</v>
      </c>
      <c r="F204" s="65" t="s">
        <v>4396</v>
      </c>
      <c r="G204" s="65" t="s">
        <v>19273</v>
      </c>
      <c r="H204" s="65" t="s">
        <v>8860</v>
      </c>
      <c r="I204" s="65" t="s">
        <v>20621</v>
      </c>
      <c r="J204" s="65">
        <v>3</v>
      </c>
      <c r="K204" s="65">
        <v>9</v>
      </c>
      <c r="L204" s="65" t="s">
        <v>8965</v>
      </c>
      <c r="M204" s="65" t="s">
        <v>8835</v>
      </c>
      <c r="N204" s="65" t="s">
        <v>9173</v>
      </c>
    </row>
    <row r="205" spans="1:14" x14ac:dyDescent="0.25">
      <c r="A205" s="66" t="s">
        <v>9686</v>
      </c>
      <c r="B205" s="65" t="s">
        <v>11466</v>
      </c>
      <c r="C205" s="65" t="s">
        <v>19273</v>
      </c>
      <c r="D205" s="65" t="s">
        <v>398</v>
      </c>
      <c r="E205" s="65" t="s">
        <v>397</v>
      </c>
      <c r="F205" s="65" t="s">
        <v>399</v>
      </c>
      <c r="G205" s="65" t="s">
        <v>19273</v>
      </c>
      <c r="H205" s="65" t="s">
        <v>8860</v>
      </c>
      <c r="I205" s="65" t="s">
        <v>20621</v>
      </c>
      <c r="J205" s="65">
        <v>2</v>
      </c>
      <c r="K205" s="65">
        <v>6</v>
      </c>
      <c r="L205" s="65" t="s">
        <v>8965</v>
      </c>
      <c r="M205" s="65" t="s">
        <v>8835</v>
      </c>
      <c r="N205" s="65" t="s">
        <v>9235</v>
      </c>
    </row>
    <row r="206" spans="1:14" x14ac:dyDescent="0.25">
      <c r="A206" s="66" t="s">
        <v>9662</v>
      </c>
      <c r="B206" s="65" t="s">
        <v>11441</v>
      </c>
      <c r="C206" s="65" t="s">
        <v>19273</v>
      </c>
      <c r="D206" s="65" t="s">
        <v>5956</v>
      </c>
      <c r="E206" s="65" t="s">
        <v>397</v>
      </c>
      <c r="F206" s="65" t="s">
        <v>5957</v>
      </c>
      <c r="G206" s="65" t="s">
        <v>19273</v>
      </c>
      <c r="H206" s="65" t="s">
        <v>13961</v>
      </c>
      <c r="I206" s="65" t="s">
        <v>20621</v>
      </c>
      <c r="J206" s="65">
        <v>4</v>
      </c>
      <c r="K206" s="65">
        <v>15</v>
      </c>
      <c r="L206" s="65" t="s">
        <v>8965</v>
      </c>
      <c r="M206" s="65" t="s">
        <v>8835</v>
      </c>
      <c r="N206" s="65" t="s">
        <v>9235</v>
      </c>
    </row>
    <row r="207" spans="1:14" x14ac:dyDescent="0.25">
      <c r="A207" s="66" t="s">
        <v>9696</v>
      </c>
      <c r="B207" s="65" t="s">
        <v>11539</v>
      </c>
      <c r="C207" s="65" t="s">
        <v>19273</v>
      </c>
      <c r="D207" s="65" t="s">
        <v>2667</v>
      </c>
      <c r="E207" s="65" t="s">
        <v>397</v>
      </c>
      <c r="F207" s="65" t="s">
        <v>2668</v>
      </c>
      <c r="G207" s="65" t="s">
        <v>19273</v>
      </c>
      <c r="H207" s="65" t="s">
        <v>8860</v>
      </c>
      <c r="I207" s="65" t="s">
        <v>20621</v>
      </c>
      <c r="J207" s="65">
        <v>4</v>
      </c>
      <c r="K207" s="65">
        <v>17</v>
      </c>
      <c r="L207" s="65" t="s">
        <v>8965</v>
      </c>
      <c r="M207" s="65" t="s">
        <v>8835</v>
      </c>
      <c r="N207" s="65" t="s">
        <v>20663</v>
      </c>
    </row>
    <row r="208" spans="1:14" x14ac:dyDescent="0.25">
      <c r="A208" s="66" t="s">
        <v>9631</v>
      </c>
      <c r="B208" s="65" t="s">
        <v>11541</v>
      </c>
      <c r="C208" s="65" t="s">
        <v>19273</v>
      </c>
      <c r="D208" s="65" t="s">
        <v>7029</v>
      </c>
      <c r="E208" s="65" t="s">
        <v>397</v>
      </c>
      <c r="F208" s="65" t="s">
        <v>7030</v>
      </c>
      <c r="G208" s="65" t="s">
        <v>19273</v>
      </c>
      <c r="H208" s="65" t="s">
        <v>1644</v>
      </c>
      <c r="I208" s="65" t="s">
        <v>20622</v>
      </c>
      <c r="J208" s="65">
        <v>14</v>
      </c>
      <c r="K208" s="65">
        <v>8</v>
      </c>
      <c r="L208" s="65" t="s">
        <v>8866</v>
      </c>
      <c r="M208" s="65" t="s">
        <v>8835</v>
      </c>
      <c r="N208" s="65" t="s">
        <v>9235</v>
      </c>
    </row>
    <row r="209" spans="1:14" x14ac:dyDescent="0.25">
      <c r="A209" s="66" t="s">
        <v>9630</v>
      </c>
      <c r="B209" s="65" t="s">
        <v>11540</v>
      </c>
      <c r="C209" s="65" t="s">
        <v>19273</v>
      </c>
      <c r="D209" s="65" t="s">
        <v>6241</v>
      </c>
      <c r="E209" s="65" t="s">
        <v>397</v>
      </c>
      <c r="F209" s="65" t="s">
        <v>12224</v>
      </c>
      <c r="G209" s="65" t="s">
        <v>19273</v>
      </c>
      <c r="H209" s="65" t="s">
        <v>1644</v>
      </c>
      <c r="I209" s="65" t="s">
        <v>20622</v>
      </c>
      <c r="J209" s="65">
        <v>18</v>
      </c>
      <c r="K209" s="65">
        <v>9</v>
      </c>
      <c r="L209" s="65" t="s">
        <v>8866</v>
      </c>
      <c r="M209" s="65" t="s">
        <v>8835</v>
      </c>
      <c r="N209" s="65" t="s">
        <v>9235</v>
      </c>
    </row>
    <row r="210" spans="1:14" x14ac:dyDescent="0.25">
      <c r="A210" s="66" t="s">
        <v>11946</v>
      </c>
      <c r="B210" s="65" t="s">
        <v>11947</v>
      </c>
      <c r="C210" s="65" t="s">
        <v>19273</v>
      </c>
      <c r="D210" s="65" t="s">
        <v>11948</v>
      </c>
      <c r="E210" s="65" t="s">
        <v>397</v>
      </c>
      <c r="F210" s="65" t="s">
        <v>12315</v>
      </c>
      <c r="G210" s="65" t="s">
        <v>19273</v>
      </c>
      <c r="H210" s="65" t="s">
        <v>1644</v>
      </c>
      <c r="I210" s="65" t="s">
        <v>20621</v>
      </c>
      <c r="J210" s="65">
        <v>6</v>
      </c>
      <c r="K210" s="65" t="s">
        <v>20649</v>
      </c>
      <c r="L210" s="65" t="s">
        <v>8965</v>
      </c>
      <c r="M210" s="65" t="s">
        <v>8835</v>
      </c>
      <c r="N210" s="65" t="s">
        <v>20663</v>
      </c>
    </row>
    <row r="211" spans="1:14" x14ac:dyDescent="0.25">
      <c r="A211" s="66" t="s">
        <v>9697</v>
      </c>
      <c r="B211" s="65" t="s">
        <v>11542</v>
      </c>
      <c r="C211" s="65" t="s">
        <v>19273</v>
      </c>
      <c r="D211" s="65" t="s">
        <v>8658</v>
      </c>
      <c r="E211" s="65" t="s">
        <v>397</v>
      </c>
      <c r="F211" s="65" t="s">
        <v>12177</v>
      </c>
      <c r="G211" s="65" t="s">
        <v>19273</v>
      </c>
      <c r="H211" s="65" t="s">
        <v>9556</v>
      </c>
      <c r="I211" s="65" t="s">
        <v>20623</v>
      </c>
      <c r="J211" s="65">
        <v>21</v>
      </c>
      <c r="K211" s="65">
        <v>0</v>
      </c>
      <c r="L211" s="65" t="s">
        <v>8965</v>
      </c>
      <c r="M211" s="65" t="s">
        <v>8835</v>
      </c>
      <c r="N211" s="65" t="s">
        <v>8838</v>
      </c>
    </row>
    <row r="212" spans="1:14" x14ac:dyDescent="0.25">
      <c r="A212" s="66" t="s">
        <v>9633</v>
      </c>
      <c r="B212" s="65" t="s">
        <v>11544</v>
      </c>
      <c r="C212" s="65" t="s">
        <v>19273</v>
      </c>
      <c r="D212" s="65" t="s">
        <v>8662</v>
      </c>
      <c r="E212" s="65" t="s">
        <v>397</v>
      </c>
      <c r="F212" s="65" t="s">
        <v>12182</v>
      </c>
      <c r="G212" s="65" t="s">
        <v>19273</v>
      </c>
      <c r="H212" s="65" t="s">
        <v>1644</v>
      </c>
      <c r="I212" s="65" t="s">
        <v>20622</v>
      </c>
      <c r="J212" s="65">
        <v>25</v>
      </c>
      <c r="K212" s="65">
        <v>0</v>
      </c>
      <c r="L212" s="65" t="s">
        <v>8866</v>
      </c>
      <c r="M212" s="65" t="s">
        <v>9355</v>
      </c>
      <c r="N212" s="65" t="s">
        <v>8838</v>
      </c>
    </row>
    <row r="213" spans="1:14" x14ac:dyDescent="0.25">
      <c r="A213" s="66" t="s">
        <v>9632</v>
      </c>
      <c r="B213" s="65" t="s">
        <v>11543</v>
      </c>
      <c r="C213" s="65" t="s">
        <v>19273</v>
      </c>
      <c r="D213" s="65" t="s">
        <v>8660</v>
      </c>
      <c r="E213" s="65" t="s">
        <v>397</v>
      </c>
      <c r="F213" s="65" t="s">
        <v>12158</v>
      </c>
      <c r="G213" s="65" t="s">
        <v>19273</v>
      </c>
      <c r="H213" s="65" t="s">
        <v>9556</v>
      </c>
      <c r="I213" s="65" t="s">
        <v>20622</v>
      </c>
      <c r="J213" s="65">
        <v>8</v>
      </c>
      <c r="K213" s="65">
        <v>13</v>
      </c>
      <c r="L213" s="65" t="s">
        <v>8866</v>
      </c>
      <c r="M213" s="65" t="s">
        <v>8835</v>
      </c>
      <c r="N213" s="65" t="s">
        <v>8838</v>
      </c>
    </row>
    <row r="214" spans="1:14" x14ac:dyDescent="0.25">
      <c r="A214" s="66" t="s">
        <v>9634</v>
      </c>
      <c r="B214" s="65" t="s">
        <v>11545</v>
      </c>
      <c r="C214" s="65" t="s">
        <v>19273</v>
      </c>
      <c r="D214" s="65" t="s">
        <v>8705</v>
      </c>
      <c r="E214" s="65" t="s">
        <v>397</v>
      </c>
      <c r="F214" s="65" t="s">
        <v>8707</v>
      </c>
      <c r="G214" s="65" t="s">
        <v>19273</v>
      </c>
      <c r="H214" s="65" t="s">
        <v>1644</v>
      </c>
      <c r="I214" s="65" t="s">
        <v>20622</v>
      </c>
      <c r="J214" s="65">
        <v>8</v>
      </c>
      <c r="K214" s="65">
        <v>8</v>
      </c>
      <c r="L214" s="65" t="s">
        <v>8866</v>
      </c>
      <c r="M214" s="65" t="s">
        <v>8835</v>
      </c>
      <c r="N214" s="65" t="s">
        <v>20663</v>
      </c>
    </row>
    <row r="215" spans="1:14" x14ac:dyDescent="0.25">
      <c r="A215" s="66" t="s">
        <v>20075</v>
      </c>
      <c r="B215" s="65" t="s">
        <v>20076</v>
      </c>
      <c r="C215" s="65" t="s">
        <v>19273</v>
      </c>
      <c r="D215" s="65" t="s">
        <v>14053</v>
      </c>
      <c r="E215" s="65" t="s">
        <v>397</v>
      </c>
      <c r="F215" s="65" t="s">
        <v>14055</v>
      </c>
      <c r="G215" s="65" t="s">
        <v>19273</v>
      </c>
      <c r="H215" s="65" t="s">
        <v>13961</v>
      </c>
      <c r="I215" s="65" t="s">
        <v>20624</v>
      </c>
      <c r="J215" s="65">
        <v>20</v>
      </c>
      <c r="K215" s="65">
        <v>0</v>
      </c>
      <c r="L215" s="65" t="s">
        <v>8965</v>
      </c>
      <c r="M215" s="65" t="s">
        <v>8835</v>
      </c>
      <c r="N215" s="65" t="s">
        <v>9173</v>
      </c>
    </row>
    <row r="216" spans="1:14" x14ac:dyDescent="0.25">
      <c r="A216" s="66" t="s">
        <v>20119</v>
      </c>
      <c r="B216" s="65" t="s">
        <v>20120</v>
      </c>
      <c r="C216" s="65" t="s">
        <v>19273</v>
      </c>
      <c r="D216" s="65" t="s">
        <v>12621</v>
      </c>
      <c r="E216" s="65" t="s">
        <v>397</v>
      </c>
      <c r="F216" s="65" t="s">
        <v>12623</v>
      </c>
      <c r="G216" s="65" t="s">
        <v>19273</v>
      </c>
      <c r="H216" s="65" t="s">
        <v>1644</v>
      </c>
      <c r="I216" s="65" t="s">
        <v>20622</v>
      </c>
      <c r="J216" s="65">
        <v>18</v>
      </c>
      <c r="K216" s="65">
        <v>8</v>
      </c>
      <c r="L216" s="65" t="s">
        <v>8866</v>
      </c>
      <c r="M216" s="65" t="s">
        <v>8835</v>
      </c>
      <c r="N216" s="65" t="s">
        <v>9173</v>
      </c>
    </row>
    <row r="217" spans="1:14" x14ac:dyDescent="0.25">
      <c r="A217" s="66" t="s">
        <v>20127</v>
      </c>
      <c r="B217" s="65" t="s">
        <v>20128</v>
      </c>
      <c r="C217" s="65" t="s">
        <v>19273</v>
      </c>
      <c r="D217" s="65" t="s">
        <v>13645</v>
      </c>
      <c r="E217" s="65" t="s">
        <v>397</v>
      </c>
      <c r="F217" s="65" t="s">
        <v>13647</v>
      </c>
      <c r="G217" s="65" t="s">
        <v>19273</v>
      </c>
      <c r="H217" s="65" t="s">
        <v>9556</v>
      </c>
      <c r="I217" s="65" t="s">
        <v>20621</v>
      </c>
      <c r="J217" s="65">
        <v>9</v>
      </c>
      <c r="K217" s="65">
        <v>15</v>
      </c>
      <c r="L217" s="65" t="s">
        <v>8965</v>
      </c>
      <c r="M217" s="65" t="s">
        <v>9355</v>
      </c>
      <c r="N217" s="65" t="s">
        <v>20661</v>
      </c>
    </row>
    <row r="218" spans="1:14" x14ac:dyDescent="0.25">
      <c r="A218" s="66" t="s">
        <v>20155</v>
      </c>
      <c r="B218" s="65" t="s">
        <v>20156</v>
      </c>
      <c r="C218" s="65" t="s">
        <v>19273</v>
      </c>
      <c r="D218" s="65" t="s">
        <v>12493</v>
      </c>
      <c r="E218" s="65" t="s">
        <v>397</v>
      </c>
      <c r="F218" s="65" t="s">
        <v>12495</v>
      </c>
      <c r="G218" s="65" t="s">
        <v>19273</v>
      </c>
      <c r="H218" s="65" t="s">
        <v>13961</v>
      </c>
      <c r="I218" s="65" t="s">
        <v>20622</v>
      </c>
      <c r="J218" s="65">
        <v>12</v>
      </c>
      <c r="K218" s="65">
        <v>9</v>
      </c>
      <c r="L218" s="65" t="s">
        <v>8866</v>
      </c>
      <c r="M218" s="65" t="s">
        <v>8835</v>
      </c>
      <c r="N218" s="65" t="s">
        <v>9173</v>
      </c>
    </row>
    <row r="219" spans="1:14" x14ac:dyDescent="0.25">
      <c r="A219" s="66" t="s">
        <v>20180</v>
      </c>
      <c r="B219" s="65" t="s">
        <v>20181</v>
      </c>
      <c r="C219" s="65" t="s">
        <v>19273</v>
      </c>
      <c r="D219" s="65" t="s">
        <v>12461</v>
      </c>
      <c r="E219" s="65" t="s">
        <v>397</v>
      </c>
      <c r="F219" s="65" t="s">
        <v>12463</v>
      </c>
      <c r="G219" s="65" t="s">
        <v>19273</v>
      </c>
      <c r="H219" s="65" t="s">
        <v>19142</v>
      </c>
      <c r="I219" s="65" t="s">
        <v>20622</v>
      </c>
      <c r="J219" s="65">
        <v>32</v>
      </c>
      <c r="K219" s="65">
        <v>0</v>
      </c>
      <c r="L219" s="65" t="s">
        <v>8866</v>
      </c>
      <c r="M219" s="65" t="s">
        <v>8835</v>
      </c>
      <c r="N219" s="65" t="s">
        <v>9235</v>
      </c>
    </row>
    <row r="220" spans="1:14" x14ac:dyDescent="0.25">
      <c r="A220" s="66" t="s">
        <v>20186</v>
      </c>
      <c r="B220" s="65" t="s">
        <v>20187</v>
      </c>
      <c r="C220" s="65" t="s">
        <v>19273</v>
      </c>
      <c r="D220" s="65" t="s">
        <v>12483</v>
      </c>
      <c r="E220" s="65" t="s">
        <v>397</v>
      </c>
      <c r="F220" s="65" t="s">
        <v>12485</v>
      </c>
      <c r="G220" s="65" t="s">
        <v>19273</v>
      </c>
      <c r="H220" s="65" t="s">
        <v>1644</v>
      </c>
      <c r="I220" s="65" t="s">
        <v>20621</v>
      </c>
      <c r="J220" s="65">
        <v>9</v>
      </c>
      <c r="K220" s="65">
        <v>8</v>
      </c>
      <c r="L220" s="65" t="s">
        <v>8965</v>
      </c>
      <c r="M220" s="65" t="s">
        <v>8835</v>
      </c>
      <c r="N220" s="65" t="s">
        <v>9235</v>
      </c>
    </row>
    <row r="221" spans="1:14" x14ac:dyDescent="0.25">
      <c r="A221" s="66" t="s">
        <v>20200</v>
      </c>
      <c r="B221" s="65" t="s">
        <v>20201</v>
      </c>
      <c r="C221" s="65" t="s">
        <v>19273</v>
      </c>
      <c r="D221" s="65" t="s">
        <v>12606</v>
      </c>
      <c r="E221" s="65" t="s">
        <v>397</v>
      </c>
      <c r="F221" s="65" t="s">
        <v>12607</v>
      </c>
      <c r="G221" s="65" t="s">
        <v>19273</v>
      </c>
      <c r="H221" s="65" t="s">
        <v>13961</v>
      </c>
      <c r="I221" s="65" t="s">
        <v>20622</v>
      </c>
      <c r="J221" s="65">
        <v>10</v>
      </c>
      <c r="K221" s="65">
        <v>12</v>
      </c>
      <c r="L221" s="65" t="s">
        <v>8866</v>
      </c>
      <c r="M221" s="65" t="s">
        <v>8835</v>
      </c>
      <c r="N221" s="65" t="s">
        <v>20665</v>
      </c>
    </row>
    <row r="222" spans="1:14" x14ac:dyDescent="0.25">
      <c r="A222" s="66" t="s">
        <v>20210</v>
      </c>
      <c r="B222" s="65" t="s">
        <v>20211</v>
      </c>
      <c r="C222" s="65" t="s">
        <v>19273</v>
      </c>
      <c r="D222" s="65" t="s">
        <v>14061</v>
      </c>
      <c r="E222" s="65" t="s">
        <v>397</v>
      </c>
      <c r="F222" s="65" t="s">
        <v>19132</v>
      </c>
      <c r="G222" s="65" t="s">
        <v>19273</v>
      </c>
      <c r="H222" s="65" t="s">
        <v>7044</v>
      </c>
      <c r="I222" s="65" t="s">
        <v>1848</v>
      </c>
      <c r="J222" s="65">
        <v>7</v>
      </c>
      <c r="K222" s="65">
        <v>0</v>
      </c>
      <c r="L222" s="65" t="s">
        <v>8965</v>
      </c>
      <c r="M222" s="65" t="s">
        <v>8835</v>
      </c>
      <c r="N222" s="65" t="s">
        <v>9173</v>
      </c>
    </row>
    <row r="223" spans="1:14" x14ac:dyDescent="0.25">
      <c r="A223" s="66" t="s">
        <v>20255</v>
      </c>
      <c r="B223" s="65" t="s">
        <v>20256</v>
      </c>
      <c r="C223" s="65" t="s">
        <v>19273</v>
      </c>
      <c r="D223" s="65" t="s">
        <v>12613</v>
      </c>
      <c r="E223" s="65" t="s">
        <v>397</v>
      </c>
      <c r="F223" s="65" t="s">
        <v>12615</v>
      </c>
      <c r="G223" s="65" t="s">
        <v>19273</v>
      </c>
      <c r="H223" s="65" t="s">
        <v>13961</v>
      </c>
      <c r="I223" s="65" t="s">
        <v>20621</v>
      </c>
      <c r="J223" s="65">
        <v>4</v>
      </c>
      <c r="K223" s="65">
        <v>22</v>
      </c>
      <c r="L223" s="65" t="s">
        <v>8965</v>
      </c>
      <c r="M223" s="65" t="s">
        <v>8835</v>
      </c>
      <c r="N223" s="65" t="s">
        <v>9173</v>
      </c>
    </row>
    <row r="224" spans="1:14" x14ac:dyDescent="0.25">
      <c r="A224" s="66" t="s">
        <v>20257</v>
      </c>
      <c r="B224" s="65" t="s">
        <v>20258</v>
      </c>
      <c r="C224" s="65" t="s">
        <v>19273</v>
      </c>
      <c r="D224" s="65" t="s">
        <v>12611</v>
      </c>
      <c r="E224" s="65" t="s">
        <v>397</v>
      </c>
      <c r="F224" s="65" t="s">
        <v>12609</v>
      </c>
      <c r="G224" s="65" t="s">
        <v>19273</v>
      </c>
      <c r="H224" s="65" t="s">
        <v>13961</v>
      </c>
      <c r="I224" s="65" t="s">
        <v>20621</v>
      </c>
      <c r="J224" s="65">
        <v>9</v>
      </c>
      <c r="K224" s="65">
        <v>15</v>
      </c>
      <c r="L224" s="65" t="s">
        <v>8965</v>
      </c>
      <c r="M224" s="65" t="s">
        <v>8835</v>
      </c>
      <c r="N224" s="65" t="s">
        <v>9173</v>
      </c>
    </row>
    <row r="225" spans="1:14" x14ac:dyDescent="0.25">
      <c r="A225" s="66" t="s">
        <v>20265</v>
      </c>
      <c r="B225" s="65" t="s">
        <v>20266</v>
      </c>
      <c r="C225" s="65" t="s">
        <v>19273</v>
      </c>
      <c r="D225" s="65" t="s">
        <v>16596</v>
      </c>
      <c r="E225" s="65" t="s">
        <v>397</v>
      </c>
      <c r="F225" s="65" t="s">
        <v>16595</v>
      </c>
      <c r="G225" s="65" t="s">
        <v>19273</v>
      </c>
      <c r="H225" s="65" t="s">
        <v>13961</v>
      </c>
      <c r="I225" s="65" t="s">
        <v>20622</v>
      </c>
      <c r="J225" s="65">
        <v>30</v>
      </c>
      <c r="K225" s="65">
        <v>0</v>
      </c>
      <c r="L225" s="65" t="s">
        <v>8866</v>
      </c>
      <c r="M225" s="65" t="s">
        <v>8835</v>
      </c>
      <c r="N225" s="65" t="s">
        <v>9173</v>
      </c>
    </row>
    <row r="226" spans="1:14" x14ac:dyDescent="0.25">
      <c r="A226" s="66" t="s">
        <v>20269</v>
      </c>
      <c r="B226" s="65" t="s">
        <v>20270</v>
      </c>
      <c r="C226" s="65" t="s">
        <v>19273</v>
      </c>
      <c r="D226" s="65" t="s">
        <v>13715</v>
      </c>
      <c r="E226" s="65" t="s">
        <v>397</v>
      </c>
      <c r="F226" s="65" t="s">
        <v>13714</v>
      </c>
      <c r="G226" s="65" t="s">
        <v>19273</v>
      </c>
      <c r="H226" s="65" t="s">
        <v>13961</v>
      </c>
      <c r="I226" s="65" t="s">
        <v>20623</v>
      </c>
      <c r="J226" s="65">
        <v>30</v>
      </c>
      <c r="K226" s="65">
        <v>0</v>
      </c>
      <c r="L226" s="65" t="s">
        <v>8965</v>
      </c>
      <c r="M226" s="65" t="s">
        <v>8835</v>
      </c>
      <c r="N226" s="65" t="s">
        <v>9173</v>
      </c>
    </row>
    <row r="227" spans="1:14" x14ac:dyDescent="0.25">
      <c r="A227" s="66" t="s">
        <v>20313</v>
      </c>
      <c r="B227" s="65" t="s">
        <v>20314</v>
      </c>
      <c r="C227" s="65" t="s">
        <v>19273</v>
      </c>
      <c r="D227" s="65" t="s">
        <v>18425</v>
      </c>
      <c r="E227" s="65" t="s">
        <v>397</v>
      </c>
      <c r="F227" s="65" t="s">
        <v>18422</v>
      </c>
      <c r="G227" s="65" t="s">
        <v>19273</v>
      </c>
      <c r="H227" s="65" t="s">
        <v>1644</v>
      </c>
      <c r="I227" s="65" t="s">
        <v>20622</v>
      </c>
      <c r="J227" s="65">
        <v>20</v>
      </c>
      <c r="K227" s="65">
        <v>11</v>
      </c>
      <c r="L227" s="65" t="s">
        <v>8866</v>
      </c>
      <c r="M227" s="65" t="s">
        <v>8835</v>
      </c>
      <c r="N227" s="65" t="s">
        <v>9173</v>
      </c>
    </row>
    <row r="228" spans="1:14" x14ac:dyDescent="0.25">
      <c r="A228" s="66" t="s">
        <v>9187</v>
      </c>
      <c r="B228" s="65" t="s">
        <v>11493</v>
      </c>
      <c r="C228" s="65" t="s">
        <v>19273</v>
      </c>
      <c r="D228" s="65" t="s">
        <v>5873</v>
      </c>
      <c r="E228" s="65" t="s">
        <v>397</v>
      </c>
      <c r="F228" s="65" t="s">
        <v>5874</v>
      </c>
      <c r="G228" s="65" t="s">
        <v>19273</v>
      </c>
      <c r="H228" s="65" t="s">
        <v>8860</v>
      </c>
      <c r="I228" s="65" t="s">
        <v>20622</v>
      </c>
      <c r="J228" s="65">
        <v>42</v>
      </c>
      <c r="K228" s="65">
        <v>15</v>
      </c>
      <c r="L228" s="65" t="s">
        <v>8866</v>
      </c>
      <c r="M228" s="65" t="s">
        <v>8835</v>
      </c>
      <c r="N228" s="65" t="s">
        <v>9235</v>
      </c>
    </row>
    <row r="229" spans="1:14" x14ac:dyDescent="0.25">
      <c r="A229" s="66" t="s">
        <v>9576</v>
      </c>
      <c r="B229" s="65" t="s">
        <v>11495</v>
      </c>
      <c r="C229" s="65" t="s">
        <v>19273</v>
      </c>
      <c r="D229" s="65" t="s">
        <v>4077</v>
      </c>
      <c r="E229" s="65" t="s">
        <v>397</v>
      </c>
      <c r="F229" s="65" t="s">
        <v>4078</v>
      </c>
      <c r="G229" s="65" t="s">
        <v>19273</v>
      </c>
      <c r="H229" s="65" t="s">
        <v>8860</v>
      </c>
      <c r="I229" s="65" t="s">
        <v>20622</v>
      </c>
      <c r="J229" s="65">
        <v>15</v>
      </c>
      <c r="K229" s="65">
        <v>21</v>
      </c>
      <c r="L229" s="65" t="s">
        <v>8834</v>
      </c>
      <c r="M229" s="65" t="s">
        <v>8835</v>
      </c>
      <c r="N229" s="65" t="s">
        <v>9235</v>
      </c>
    </row>
    <row r="230" spans="1:14" x14ac:dyDescent="0.25">
      <c r="A230" s="66" t="s">
        <v>9574</v>
      </c>
      <c r="B230" s="65" t="s">
        <v>11492</v>
      </c>
      <c r="C230" s="65" t="s">
        <v>19273</v>
      </c>
      <c r="D230" s="65" t="s">
        <v>4804</v>
      </c>
      <c r="E230" s="65" t="s">
        <v>397</v>
      </c>
      <c r="F230" s="65" t="s">
        <v>4805</v>
      </c>
      <c r="G230" s="65" t="s">
        <v>19273</v>
      </c>
      <c r="H230" s="65" t="s">
        <v>13961</v>
      </c>
      <c r="I230" s="65" t="s">
        <v>20622</v>
      </c>
      <c r="J230" s="65">
        <v>36</v>
      </c>
      <c r="K230" s="65">
        <v>0</v>
      </c>
      <c r="L230" s="65" t="s">
        <v>8834</v>
      </c>
      <c r="M230" s="65" t="s">
        <v>8835</v>
      </c>
      <c r="N230" s="65" t="s">
        <v>9235</v>
      </c>
    </row>
    <row r="231" spans="1:14" x14ac:dyDescent="0.25">
      <c r="A231" s="66" t="s">
        <v>9605</v>
      </c>
      <c r="B231" s="65" t="s">
        <v>11501</v>
      </c>
      <c r="C231" s="65" t="s">
        <v>19273</v>
      </c>
      <c r="D231" s="65" t="s">
        <v>1770</v>
      </c>
      <c r="E231" s="65" t="s">
        <v>397</v>
      </c>
      <c r="F231" s="65" t="s">
        <v>1771</v>
      </c>
      <c r="G231" s="65" t="s">
        <v>19273</v>
      </c>
      <c r="H231" s="65" t="s">
        <v>1644</v>
      </c>
      <c r="I231" s="65" t="s">
        <v>20622</v>
      </c>
      <c r="J231" s="65">
        <v>36</v>
      </c>
      <c r="K231" s="65">
        <v>0</v>
      </c>
      <c r="L231" s="65" t="s">
        <v>8866</v>
      </c>
      <c r="M231" s="65" t="s">
        <v>8835</v>
      </c>
      <c r="N231" s="65" t="s">
        <v>8838</v>
      </c>
    </row>
    <row r="232" spans="1:14" x14ac:dyDescent="0.25">
      <c r="A232" s="66" t="s">
        <v>9663</v>
      </c>
      <c r="B232" s="65" t="s">
        <v>11442</v>
      </c>
      <c r="C232" s="65" t="s">
        <v>19273</v>
      </c>
      <c r="D232" s="65" t="s">
        <v>1902</v>
      </c>
      <c r="E232" s="65" t="s">
        <v>397</v>
      </c>
      <c r="F232" s="65" t="s">
        <v>1903</v>
      </c>
      <c r="G232" s="65" t="s">
        <v>19273</v>
      </c>
      <c r="H232" s="65" t="s">
        <v>8860</v>
      </c>
      <c r="I232" s="65" t="s">
        <v>20621</v>
      </c>
      <c r="J232" s="65">
        <v>12</v>
      </c>
      <c r="K232" s="65">
        <v>18</v>
      </c>
      <c r="L232" s="65" t="s">
        <v>8965</v>
      </c>
      <c r="M232" s="65" t="s">
        <v>8967</v>
      </c>
      <c r="N232" s="65" t="s">
        <v>9235</v>
      </c>
    </row>
    <row r="233" spans="1:14" x14ac:dyDescent="0.25">
      <c r="A233" s="66" t="s">
        <v>9604</v>
      </c>
      <c r="B233" s="65" t="s">
        <v>11500</v>
      </c>
      <c r="C233" s="65" t="s">
        <v>19273</v>
      </c>
      <c r="D233" s="65" t="s">
        <v>5177</v>
      </c>
      <c r="E233" s="65" t="s">
        <v>397</v>
      </c>
      <c r="F233" s="65" t="s">
        <v>5178</v>
      </c>
      <c r="G233" s="65" t="s">
        <v>19273</v>
      </c>
      <c r="H233" s="65" t="s">
        <v>13961</v>
      </c>
      <c r="I233" s="65" t="s">
        <v>20622</v>
      </c>
      <c r="J233" s="65">
        <v>36</v>
      </c>
      <c r="K233" s="65">
        <v>0</v>
      </c>
      <c r="L233" s="65" t="s">
        <v>8866</v>
      </c>
      <c r="M233" s="65" t="s">
        <v>8835</v>
      </c>
      <c r="N233" s="65" t="s">
        <v>9173</v>
      </c>
    </row>
    <row r="234" spans="1:14" x14ac:dyDescent="0.25">
      <c r="A234" s="66" t="s">
        <v>9603</v>
      </c>
      <c r="B234" s="65" t="s">
        <v>11499</v>
      </c>
      <c r="C234" s="65" t="s">
        <v>19273</v>
      </c>
      <c r="D234" s="65" t="s">
        <v>2630</v>
      </c>
      <c r="E234" s="65" t="s">
        <v>397</v>
      </c>
      <c r="F234" s="65" t="s">
        <v>2631</v>
      </c>
      <c r="G234" s="65" t="s">
        <v>19273</v>
      </c>
      <c r="H234" s="65" t="s">
        <v>1644</v>
      </c>
      <c r="I234" s="65" t="s">
        <v>20622</v>
      </c>
      <c r="J234" s="65">
        <v>42</v>
      </c>
      <c r="K234" s="65">
        <v>0</v>
      </c>
      <c r="L234" s="65" t="s">
        <v>8866</v>
      </c>
      <c r="M234" s="65" t="s">
        <v>8835</v>
      </c>
      <c r="N234" s="65" t="s">
        <v>8838</v>
      </c>
    </row>
    <row r="235" spans="1:14" x14ac:dyDescent="0.25">
      <c r="A235" s="66" t="s">
        <v>9606</v>
      </c>
      <c r="B235" s="65" t="s">
        <v>11502</v>
      </c>
      <c r="C235" s="65" t="s">
        <v>19273</v>
      </c>
      <c r="D235" s="65" t="s">
        <v>4174</v>
      </c>
      <c r="E235" s="65" t="s">
        <v>397</v>
      </c>
      <c r="F235" s="65" t="s">
        <v>4175</v>
      </c>
      <c r="G235" s="65" t="s">
        <v>19273</v>
      </c>
      <c r="H235" s="65" t="s">
        <v>1644</v>
      </c>
      <c r="I235" s="65" t="s">
        <v>20622</v>
      </c>
      <c r="J235" s="65">
        <v>36</v>
      </c>
      <c r="K235" s="65">
        <v>0</v>
      </c>
      <c r="L235" s="65" t="s">
        <v>8866</v>
      </c>
      <c r="M235" s="65" t="s">
        <v>8835</v>
      </c>
      <c r="N235" s="65" t="s">
        <v>9235</v>
      </c>
    </row>
    <row r="236" spans="1:14" x14ac:dyDescent="0.25">
      <c r="A236" s="66" t="s">
        <v>9608</v>
      </c>
      <c r="B236" s="65" t="s">
        <v>11504</v>
      </c>
      <c r="C236" s="65" t="s">
        <v>19273</v>
      </c>
      <c r="D236" s="65" t="s">
        <v>1879</v>
      </c>
      <c r="E236" s="65" t="s">
        <v>397</v>
      </c>
      <c r="F236" s="65" t="s">
        <v>1880</v>
      </c>
      <c r="G236" s="65" t="s">
        <v>19273</v>
      </c>
      <c r="H236" s="65" t="s">
        <v>1644</v>
      </c>
      <c r="I236" s="65" t="s">
        <v>20622</v>
      </c>
      <c r="J236" s="65">
        <v>36</v>
      </c>
      <c r="K236" s="65">
        <v>0</v>
      </c>
      <c r="L236" s="65" t="s">
        <v>8866</v>
      </c>
      <c r="M236" s="65" t="s">
        <v>8835</v>
      </c>
      <c r="N236" s="65" t="s">
        <v>8838</v>
      </c>
    </row>
    <row r="237" spans="1:14" x14ac:dyDescent="0.25">
      <c r="A237" s="66" t="s">
        <v>9609</v>
      </c>
      <c r="B237" s="65" t="s">
        <v>11505</v>
      </c>
      <c r="C237" s="65" t="s">
        <v>19273</v>
      </c>
      <c r="D237" s="65" t="s">
        <v>4376</v>
      </c>
      <c r="E237" s="65" t="s">
        <v>397</v>
      </c>
      <c r="F237" s="65" t="s">
        <v>4377</v>
      </c>
      <c r="G237" s="65" t="s">
        <v>19273</v>
      </c>
      <c r="H237" s="65" t="s">
        <v>1644</v>
      </c>
      <c r="I237" s="65" t="s">
        <v>20622</v>
      </c>
      <c r="J237" s="65">
        <v>42</v>
      </c>
      <c r="K237" s="65">
        <v>0</v>
      </c>
      <c r="L237" s="65" t="s">
        <v>8866</v>
      </c>
      <c r="M237" s="65" t="s">
        <v>8835</v>
      </c>
      <c r="N237" s="65" t="s">
        <v>9235</v>
      </c>
    </row>
    <row r="238" spans="1:14" x14ac:dyDescent="0.25">
      <c r="A238" s="66" t="s">
        <v>9610</v>
      </c>
      <c r="B238" s="65" t="s">
        <v>11506</v>
      </c>
      <c r="C238" s="65" t="s">
        <v>19273</v>
      </c>
      <c r="D238" s="65" t="s">
        <v>3929</v>
      </c>
      <c r="E238" s="65" t="s">
        <v>397</v>
      </c>
      <c r="F238" s="65" t="s">
        <v>3930</v>
      </c>
      <c r="G238" s="65" t="s">
        <v>19273</v>
      </c>
      <c r="H238" s="65" t="s">
        <v>1644</v>
      </c>
      <c r="I238" s="65" t="s">
        <v>20622</v>
      </c>
      <c r="J238" s="65">
        <v>36</v>
      </c>
      <c r="K238" s="65">
        <v>0</v>
      </c>
      <c r="L238" s="65" t="s">
        <v>8866</v>
      </c>
      <c r="M238" s="65" t="s">
        <v>8835</v>
      </c>
      <c r="N238" s="65" t="s">
        <v>9235</v>
      </c>
    </row>
    <row r="239" spans="1:14" x14ac:dyDescent="0.25">
      <c r="A239" s="66" t="s">
        <v>9607</v>
      </c>
      <c r="B239" s="65" t="s">
        <v>11503</v>
      </c>
      <c r="C239" s="65" t="s">
        <v>19273</v>
      </c>
      <c r="D239" s="65" t="s">
        <v>2721</v>
      </c>
      <c r="E239" s="65" t="s">
        <v>397</v>
      </c>
      <c r="F239" s="65" t="s">
        <v>2722</v>
      </c>
      <c r="G239" s="65" t="s">
        <v>19273</v>
      </c>
      <c r="H239" s="65" t="s">
        <v>1644</v>
      </c>
      <c r="I239" s="65" t="s">
        <v>20622</v>
      </c>
      <c r="J239" s="65">
        <v>36</v>
      </c>
      <c r="K239" s="65">
        <v>0</v>
      </c>
      <c r="L239" s="65" t="s">
        <v>8866</v>
      </c>
      <c r="M239" s="65" t="s">
        <v>8835</v>
      </c>
      <c r="N239" s="65" t="s">
        <v>9235</v>
      </c>
    </row>
    <row r="240" spans="1:14" x14ac:dyDescent="0.25">
      <c r="A240" s="66" t="s">
        <v>9611</v>
      </c>
      <c r="B240" s="65" t="s">
        <v>11507</v>
      </c>
      <c r="C240" s="65" t="s">
        <v>19273</v>
      </c>
      <c r="D240" s="65" t="s">
        <v>2043</v>
      </c>
      <c r="E240" s="65" t="s">
        <v>397</v>
      </c>
      <c r="F240" s="65" t="s">
        <v>2044</v>
      </c>
      <c r="G240" s="65" t="s">
        <v>19273</v>
      </c>
      <c r="H240" s="65" t="s">
        <v>13961</v>
      </c>
      <c r="I240" s="65" t="s">
        <v>20622</v>
      </c>
      <c r="J240" s="65">
        <v>36</v>
      </c>
      <c r="K240" s="65">
        <v>0</v>
      </c>
      <c r="L240" s="65" t="s">
        <v>8866</v>
      </c>
      <c r="M240" s="65" t="s">
        <v>8835</v>
      </c>
      <c r="N240" s="65" t="s">
        <v>20665</v>
      </c>
    </row>
    <row r="241" spans="1:14" x14ac:dyDescent="0.25">
      <c r="A241" s="66" t="s">
        <v>9612</v>
      </c>
      <c r="B241" s="65" t="s">
        <v>11508</v>
      </c>
      <c r="C241" s="65" t="s">
        <v>19273</v>
      </c>
      <c r="D241" s="65" t="s">
        <v>3126</v>
      </c>
      <c r="E241" s="65" t="s">
        <v>397</v>
      </c>
      <c r="F241" s="65" t="s">
        <v>3127</v>
      </c>
      <c r="G241" s="65" t="s">
        <v>19273</v>
      </c>
      <c r="H241" s="65" t="s">
        <v>1644</v>
      </c>
      <c r="I241" s="65" t="s">
        <v>20622</v>
      </c>
      <c r="J241" s="65">
        <v>36</v>
      </c>
      <c r="K241" s="65">
        <v>0</v>
      </c>
      <c r="L241" s="65" t="s">
        <v>8866</v>
      </c>
      <c r="M241" s="65" t="s">
        <v>8835</v>
      </c>
      <c r="N241" s="65" t="s">
        <v>9235</v>
      </c>
    </row>
    <row r="242" spans="1:14" x14ac:dyDescent="0.25">
      <c r="A242" s="66" t="s">
        <v>9193</v>
      </c>
      <c r="B242" s="65" t="s">
        <v>11509</v>
      </c>
      <c r="C242" s="65" t="s">
        <v>19273</v>
      </c>
      <c r="D242" s="65" t="s">
        <v>2988</v>
      </c>
      <c r="E242" s="65" t="s">
        <v>397</v>
      </c>
      <c r="F242" s="65" t="s">
        <v>2989</v>
      </c>
      <c r="G242" s="65" t="s">
        <v>19273</v>
      </c>
      <c r="H242" s="65" t="s">
        <v>1644</v>
      </c>
      <c r="I242" s="65" t="s">
        <v>20622</v>
      </c>
      <c r="J242" s="65">
        <v>30</v>
      </c>
      <c r="K242" s="65">
        <v>0</v>
      </c>
      <c r="L242" s="65" t="s">
        <v>8866</v>
      </c>
      <c r="M242" s="65" t="s">
        <v>8835</v>
      </c>
      <c r="N242" s="65" t="s">
        <v>9173</v>
      </c>
    </row>
    <row r="243" spans="1:14" x14ac:dyDescent="0.25">
      <c r="A243" s="66" t="s">
        <v>20385</v>
      </c>
      <c r="B243" s="65" t="s">
        <v>20386</v>
      </c>
      <c r="C243" s="65" t="s">
        <v>19273</v>
      </c>
      <c r="D243" s="65" t="s">
        <v>6023</v>
      </c>
      <c r="E243" s="65" t="s">
        <v>397</v>
      </c>
      <c r="F243" s="65" t="s">
        <v>12357</v>
      </c>
      <c r="G243" s="65" t="s">
        <v>19273</v>
      </c>
      <c r="H243" s="65" t="s">
        <v>9556</v>
      </c>
      <c r="I243" s="65" t="s">
        <v>20622</v>
      </c>
      <c r="J243" s="65">
        <v>12</v>
      </c>
      <c r="K243" s="65">
        <v>12</v>
      </c>
      <c r="L243" s="65" t="s">
        <v>8866</v>
      </c>
      <c r="M243" s="65" t="s">
        <v>8835</v>
      </c>
      <c r="N243" s="65" t="s">
        <v>9173</v>
      </c>
    </row>
    <row r="244" spans="1:14" x14ac:dyDescent="0.25">
      <c r="A244" s="66" t="s">
        <v>9613</v>
      </c>
      <c r="B244" s="65" t="s">
        <v>11510</v>
      </c>
      <c r="C244" s="65" t="s">
        <v>19273</v>
      </c>
      <c r="D244" s="65" t="s">
        <v>5322</v>
      </c>
      <c r="E244" s="65" t="s">
        <v>397</v>
      </c>
      <c r="F244" s="65" t="s">
        <v>5323</v>
      </c>
      <c r="G244" s="65" t="s">
        <v>19273</v>
      </c>
      <c r="H244" s="65" t="s">
        <v>13961</v>
      </c>
      <c r="I244" s="65" t="s">
        <v>20622</v>
      </c>
      <c r="J244" s="65">
        <v>36</v>
      </c>
      <c r="K244" s="65">
        <v>0</v>
      </c>
      <c r="L244" s="65" t="s">
        <v>8866</v>
      </c>
      <c r="M244" s="65" t="s">
        <v>8835</v>
      </c>
      <c r="N244" s="65" t="s">
        <v>9235</v>
      </c>
    </row>
    <row r="245" spans="1:14" x14ac:dyDescent="0.25">
      <c r="A245" s="66" t="s">
        <v>9590</v>
      </c>
      <c r="B245" s="65" t="s">
        <v>11472</v>
      </c>
      <c r="C245" s="65" t="s">
        <v>19273</v>
      </c>
      <c r="D245" s="65" t="s">
        <v>4273</v>
      </c>
      <c r="E245" s="65" t="s">
        <v>397</v>
      </c>
      <c r="F245" s="65" t="s">
        <v>4274</v>
      </c>
      <c r="G245" s="65" t="s">
        <v>19273</v>
      </c>
      <c r="H245" s="65" t="s">
        <v>1644</v>
      </c>
      <c r="I245" s="65" t="s">
        <v>20623</v>
      </c>
      <c r="J245" s="65">
        <v>30</v>
      </c>
      <c r="K245" s="65">
        <v>0</v>
      </c>
      <c r="L245" s="65" t="s">
        <v>8862</v>
      </c>
      <c r="M245" s="65" t="s">
        <v>8835</v>
      </c>
      <c r="N245" s="65" t="s">
        <v>20665</v>
      </c>
    </row>
    <row r="246" spans="1:14" x14ac:dyDescent="0.25">
      <c r="A246" s="66" t="s">
        <v>9616</v>
      </c>
      <c r="B246" s="65" t="s">
        <v>11514</v>
      </c>
      <c r="C246" s="65" t="s">
        <v>19273</v>
      </c>
      <c r="D246" s="65" t="s">
        <v>5747</v>
      </c>
      <c r="E246" s="65" t="s">
        <v>397</v>
      </c>
      <c r="F246" s="65" t="s">
        <v>5748</v>
      </c>
      <c r="G246" s="65" t="s">
        <v>19273</v>
      </c>
      <c r="H246" s="65" t="s">
        <v>1644</v>
      </c>
      <c r="I246" s="65" t="s">
        <v>20622</v>
      </c>
      <c r="J246" s="65">
        <v>36</v>
      </c>
      <c r="K246" s="65">
        <v>0</v>
      </c>
      <c r="L246" s="65" t="s">
        <v>8866</v>
      </c>
      <c r="M246" s="65" t="s">
        <v>8835</v>
      </c>
      <c r="N246" s="65" t="s">
        <v>8838</v>
      </c>
    </row>
    <row r="247" spans="1:14" x14ac:dyDescent="0.25">
      <c r="A247" s="66" t="s">
        <v>9601</v>
      </c>
      <c r="B247" s="65" t="s">
        <v>11489</v>
      </c>
      <c r="C247" s="65" t="s">
        <v>19273</v>
      </c>
      <c r="D247" s="65" t="s">
        <v>3156</v>
      </c>
      <c r="E247" s="65" t="s">
        <v>397</v>
      </c>
      <c r="F247" s="65" t="s">
        <v>3157</v>
      </c>
      <c r="G247" s="65" t="s">
        <v>19273</v>
      </c>
      <c r="H247" s="65" t="s">
        <v>8860</v>
      </c>
      <c r="I247" s="65" t="s">
        <v>20622</v>
      </c>
      <c r="J247" s="65">
        <v>12</v>
      </c>
      <c r="K247" s="65">
        <v>15</v>
      </c>
      <c r="L247" s="65" t="s">
        <v>8866</v>
      </c>
      <c r="M247" s="65" t="s">
        <v>8835</v>
      </c>
      <c r="N247" s="65" t="s">
        <v>20665</v>
      </c>
    </row>
    <row r="248" spans="1:14" x14ac:dyDescent="0.25">
      <c r="A248" s="66" t="s">
        <v>9615</v>
      </c>
      <c r="B248" s="65" t="s">
        <v>11512</v>
      </c>
      <c r="C248" s="65" t="s">
        <v>19273</v>
      </c>
      <c r="D248" s="65" t="s">
        <v>3156</v>
      </c>
      <c r="E248" s="65" t="s">
        <v>397</v>
      </c>
      <c r="F248" s="65" t="s">
        <v>3157</v>
      </c>
      <c r="G248" s="65" t="s">
        <v>19273</v>
      </c>
      <c r="H248" s="65" t="s">
        <v>8860</v>
      </c>
      <c r="I248" s="65" t="s">
        <v>20622</v>
      </c>
      <c r="J248" s="65">
        <v>12</v>
      </c>
      <c r="K248" s="65">
        <v>12</v>
      </c>
      <c r="L248" s="65" t="s">
        <v>8866</v>
      </c>
      <c r="M248" s="65" t="s">
        <v>8835</v>
      </c>
      <c r="N248" s="65" t="s">
        <v>20665</v>
      </c>
    </row>
    <row r="249" spans="1:14" x14ac:dyDescent="0.25">
      <c r="A249" s="66" t="s">
        <v>9580</v>
      </c>
      <c r="B249" s="65" t="s">
        <v>11515</v>
      </c>
      <c r="C249" s="65" t="s">
        <v>19273</v>
      </c>
      <c r="D249" s="65" t="s">
        <v>3131</v>
      </c>
      <c r="E249" s="65" t="s">
        <v>397</v>
      </c>
      <c r="F249" s="65" t="s">
        <v>3132</v>
      </c>
      <c r="G249" s="65" t="s">
        <v>19273</v>
      </c>
      <c r="H249" s="65" t="s">
        <v>1644</v>
      </c>
      <c r="I249" s="65" t="s">
        <v>20622</v>
      </c>
      <c r="J249" s="65">
        <v>36</v>
      </c>
      <c r="K249" s="65">
        <v>0</v>
      </c>
      <c r="L249" s="65" t="s">
        <v>8834</v>
      </c>
      <c r="M249" s="65" t="s">
        <v>8835</v>
      </c>
      <c r="N249" s="65" t="s">
        <v>20665</v>
      </c>
    </row>
    <row r="250" spans="1:14" x14ac:dyDescent="0.25">
      <c r="A250" s="66" t="s">
        <v>9666</v>
      </c>
      <c r="B250" s="65" t="s">
        <v>11445</v>
      </c>
      <c r="C250" s="65" t="s">
        <v>19273</v>
      </c>
      <c r="D250" s="65" t="s">
        <v>1916</v>
      </c>
      <c r="E250" s="65" t="s">
        <v>397</v>
      </c>
      <c r="F250" s="65" t="s">
        <v>1917</v>
      </c>
      <c r="G250" s="65" t="s">
        <v>19273</v>
      </c>
      <c r="H250" s="65" t="s">
        <v>8860</v>
      </c>
      <c r="I250" s="65" t="s">
        <v>20621</v>
      </c>
      <c r="J250" s="65">
        <v>6</v>
      </c>
      <c r="K250" s="65">
        <v>12</v>
      </c>
      <c r="L250" s="65" t="s">
        <v>8965</v>
      </c>
      <c r="M250" s="65" t="s">
        <v>8835</v>
      </c>
      <c r="N250" s="65" t="s">
        <v>20665</v>
      </c>
    </row>
    <row r="251" spans="1:14" x14ac:dyDescent="0.25">
      <c r="A251" s="66" t="s">
        <v>9614</v>
      </c>
      <c r="B251" s="65" t="s">
        <v>11511</v>
      </c>
      <c r="C251" s="65" t="s">
        <v>19273</v>
      </c>
      <c r="D251" s="65" t="s">
        <v>5853</v>
      </c>
      <c r="E251" s="65" t="s">
        <v>397</v>
      </c>
      <c r="F251" s="65" t="s">
        <v>5854</v>
      </c>
      <c r="G251" s="65" t="s">
        <v>19273</v>
      </c>
      <c r="H251" s="65" t="s">
        <v>13961</v>
      </c>
      <c r="I251" s="65" t="s">
        <v>20622</v>
      </c>
      <c r="J251" s="65">
        <v>42</v>
      </c>
      <c r="K251" s="65">
        <v>0</v>
      </c>
      <c r="L251" s="65" t="s">
        <v>8866</v>
      </c>
      <c r="M251" s="65" t="s">
        <v>8835</v>
      </c>
      <c r="N251" s="65" t="s">
        <v>9235</v>
      </c>
    </row>
    <row r="252" spans="1:14" x14ac:dyDescent="0.25">
      <c r="A252" s="66" t="s">
        <v>9664</v>
      </c>
      <c r="B252" s="65" t="s">
        <v>11443</v>
      </c>
      <c r="C252" s="65" t="s">
        <v>19273</v>
      </c>
      <c r="D252" s="65" t="s">
        <v>4410</v>
      </c>
      <c r="E252" s="65" t="s">
        <v>397</v>
      </c>
      <c r="F252" s="65" t="s">
        <v>4411</v>
      </c>
      <c r="G252" s="65" t="s">
        <v>19273</v>
      </c>
      <c r="H252" s="65" t="s">
        <v>8860</v>
      </c>
      <c r="I252" s="65" t="s">
        <v>20621</v>
      </c>
      <c r="J252" s="65">
        <v>4</v>
      </c>
      <c r="K252" s="65">
        <v>21</v>
      </c>
      <c r="L252" s="65" t="s">
        <v>8965</v>
      </c>
      <c r="M252" s="65" t="s">
        <v>8835</v>
      </c>
      <c r="N252" s="65" t="s">
        <v>9235</v>
      </c>
    </row>
    <row r="253" spans="1:14" x14ac:dyDescent="0.25">
      <c r="A253" s="66" t="s">
        <v>9617</v>
      </c>
      <c r="B253" s="65" t="s">
        <v>11516</v>
      </c>
      <c r="C253" s="65" t="s">
        <v>19273</v>
      </c>
      <c r="D253" s="65" t="s">
        <v>2846</v>
      </c>
      <c r="E253" s="65" t="s">
        <v>397</v>
      </c>
      <c r="F253" s="65" t="s">
        <v>2847</v>
      </c>
      <c r="G253" s="65" t="s">
        <v>19273</v>
      </c>
      <c r="H253" s="65" t="s">
        <v>8860</v>
      </c>
      <c r="I253" s="65" t="s">
        <v>20622</v>
      </c>
      <c r="J253" s="65">
        <v>12</v>
      </c>
      <c r="K253" s="65">
        <v>15</v>
      </c>
      <c r="L253" s="65" t="s">
        <v>8866</v>
      </c>
      <c r="M253" s="65" t="s">
        <v>8835</v>
      </c>
      <c r="N253" s="65" t="s">
        <v>20665</v>
      </c>
    </row>
    <row r="254" spans="1:14" x14ac:dyDescent="0.25">
      <c r="A254" s="66" t="s">
        <v>9665</v>
      </c>
      <c r="B254" s="65" t="s">
        <v>11444</v>
      </c>
      <c r="C254" s="65" t="s">
        <v>19273</v>
      </c>
      <c r="D254" s="65" t="s">
        <v>5883</v>
      </c>
      <c r="E254" s="65" t="s">
        <v>397</v>
      </c>
      <c r="F254" s="65" t="s">
        <v>5884</v>
      </c>
      <c r="G254" s="65" t="s">
        <v>19273</v>
      </c>
      <c r="H254" s="65" t="s">
        <v>8860</v>
      </c>
      <c r="I254" s="65" t="s">
        <v>20621</v>
      </c>
      <c r="J254" s="65">
        <v>4</v>
      </c>
      <c r="K254" s="65">
        <v>19</v>
      </c>
      <c r="L254" s="65" t="s">
        <v>8965</v>
      </c>
      <c r="M254" s="65" t="s">
        <v>8835</v>
      </c>
      <c r="N254" s="65" t="s">
        <v>9235</v>
      </c>
    </row>
    <row r="255" spans="1:14" x14ac:dyDescent="0.25">
      <c r="A255" s="66" t="s">
        <v>9579</v>
      </c>
      <c r="B255" s="65" t="s">
        <v>11513</v>
      </c>
      <c r="C255" s="65" t="s">
        <v>19273</v>
      </c>
      <c r="D255" s="65" t="s">
        <v>446</v>
      </c>
      <c r="E255" s="65" t="s">
        <v>397</v>
      </c>
      <c r="F255" s="65" t="s">
        <v>447</v>
      </c>
      <c r="G255" s="65" t="s">
        <v>19273</v>
      </c>
      <c r="H255" s="65" t="s">
        <v>1644</v>
      </c>
      <c r="I255" s="65" t="s">
        <v>20622</v>
      </c>
      <c r="J255" s="65">
        <v>21</v>
      </c>
      <c r="K255" s="65">
        <v>15</v>
      </c>
      <c r="L255" s="65" t="s">
        <v>8866</v>
      </c>
      <c r="M255" s="65" t="s">
        <v>8835</v>
      </c>
      <c r="N255" s="65" t="s">
        <v>20663</v>
      </c>
    </row>
    <row r="256" spans="1:14" x14ac:dyDescent="0.25">
      <c r="A256" s="66" t="s">
        <v>9591</v>
      </c>
      <c r="B256" s="65" t="s">
        <v>11473</v>
      </c>
      <c r="C256" s="65" t="s">
        <v>19273</v>
      </c>
      <c r="D256" s="65" t="s">
        <v>4993</v>
      </c>
      <c r="E256" s="65" t="s">
        <v>397</v>
      </c>
      <c r="F256" s="65" t="s">
        <v>4994</v>
      </c>
      <c r="G256" s="65" t="s">
        <v>19273</v>
      </c>
      <c r="H256" s="65" t="s">
        <v>13961</v>
      </c>
      <c r="I256" s="65" t="s">
        <v>20623</v>
      </c>
      <c r="J256" s="65">
        <v>30</v>
      </c>
      <c r="K256" s="65">
        <v>0</v>
      </c>
      <c r="L256" s="65" t="s">
        <v>8862</v>
      </c>
      <c r="M256" s="65" t="s">
        <v>8835</v>
      </c>
      <c r="N256" s="65" t="s">
        <v>9235</v>
      </c>
    </row>
    <row r="257" spans="1:14" x14ac:dyDescent="0.25">
      <c r="A257" s="66" t="s">
        <v>9581</v>
      </c>
      <c r="B257" s="65" t="s">
        <v>11517</v>
      </c>
      <c r="C257" s="65" t="s">
        <v>19273</v>
      </c>
      <c r="D257" s="65" t="s">
        <v>489</v>
      </c>
      <c r="E257" s="65" t="s">
        <v>397</v>
      </c>
      <c r="F257" s="65" t="s">
        <v>490</v>
      </c>
      <c r="G257" s="65" t="s">
        <v>19273</v>
      </c>
      <c r="H257" s="65" t="s">
        <v>1644</v>
      </c>
      <c r="I257" s="65" t="s">
        <v>20622</v>
      </c>
      <c r="J257" s="65">
        <v>35</v>
      </c>
      <c r="K257" s="65">
        <v>0</v>
      </c>
      <c r="L257" s="65" t="s">
        <v>8834</v>
      </c>
      <c r="M257" s="65" t="s">
        <v>8835</v>
      </c>
      <c r="N257" s="65" t="s">
        <v>9235</v>
      </c>
    </row>
    <row r="258" spans="1:14" x14ac:dyDescent="0.25">
      <c r="A258" s="66" t="s">
        <v>9618</v>
      </c>
      <c r="B258" s="65" t="s">
        <v>11518</v>
      </c>
      <c r="C258" s="65" t="s">
        <v>19273</v>
      </c>
      <c r="D258" s="65" t="s">
        <v>4117</v>
      </c>
      <c r="E258" s="65" t="s">
        <v>397</v>
      </c>
      <c r="F258" s="65" t="s">
        <v>4118</v>
      </c>
      <c r="G258" s="65" t="s">
        <v>19273</v>
      </c>
      <c r="H258" s="65" t="s">
        <v>1644</v>
      </c>
      <c r="I258" s="65" t="s">
        <v>20622</v>
      </c>
      <c r="J258" s="65">
        <v>30</v>
      </c>
      <c r="K258" s="65">
        <v>0</v>
      </c>
      <c r="L258" s="65" t="s">
        <v>8866</v>
      </c>
      <c r="M258" s="65" t="s">
        <v>8835</v>
      </c>
      <c r="N258" s="65" t="s">
        <v>8838</v>
      </c>
    </row>
    <row r="259" spans="1:14" x14ac:dyDescent="0.25">
      <c r="A259" s="66" t="s">
        <v>9620</v>
      </c>
      <c r="B259" s="65" t="s">
        <v>11520</v>
      </c>
      <c r="C259" s="65" t="s">
        <v>19273</v>
      </c>
      <c r="D259" s="65" t="s">
        <v>4190</v>
      </c>
      <c r="E259" s="65" t="s">
        <v>397</v>
      </c>
      <c r="F259" s="65" t="s">
        <v>4191</v>
      </c>
      <c r="G259" s="65" t="s">
        <v>19273</v>
      </c>
      <c r="H259" s="65" t="s">
        <v>1644</v>
      </c>
      <c r="I259" s="65" t="s">
        <v>20622</v>
      </c>
      <c r="J259" s="65">
        <v>40</v>
      </c>
      <c r="K259" s="65">
        <v>0</v>
      </c>
      <c r="L259" s="65" t="s">
        <v>8866</v>
      </c>
      <c r="M259" s="65" t="s">
        <v>8835</v>
      </c>
      <c r="N259" s="65" t="s">
        <v>9235</v>
      </c>
    </row>
    <row r="260" spans="1:14" x14ac:dyDescent="0.25">
      <c r="A260" s="66" t="s">
        <v>9621</v>
      </c>
      <c r="B260" s="65" t="s">
        <v>11521</v>
      </c>
      <c r="C260" s="65" t="s">
        <v>19273</v>
      </c>
      <c r="D260" s="65" t="s">
        <v>3116</v>
      </c>
      <c r="E260" s="65" t="s">
        <v>397</v>
      </c>
      <c r="F260" s="65" t="s">
        <v>3117</v>
      </c>
      <c r="G260" s="65" t="s">
        <v>19273</v>
      </c>
      <c r="H260" s="65" t="s">
        <v>1644</v>
      </c>
      <c r="I260" s="65" t="s">
        <v>20622</v>
      </c>
      <c r="J260" s="65">
        <v>30</v>
      </c>
      <c r="K260" s="65">
        <v>0</v>
      </c>
      <c r="L260" s="65" t="s">
        <v>8866</v>
      </c>
      <c r="M260" s="65" t="s">
        <v>8835</v>
      </c>
      <c r="N260" s="65" t="s">
        <v>9235</v>
      </c>
    </row>
    <row r="261" spans="1:14" x14ac:dyDescent="0.25">
      <c r="A261" s="66" t="s">
        <v>9592</v>
      </c>
      <c r="B261" s="65" t="s">
        <v>11474</v>
      </c>
      <c r="C261" s="65" t="s">
        <v>19273</v>
      </c>
      <c r="D261" s="65" t="s">
        <v>5256</v>
      </c>
      <c r="E261" s="65" t="s">
        <v>397</v>
      </c>
      <c r="F261" s="65" t="s">
        <v>5257</v>
      </c>
      <c r="G261" s="65" t="s">
        <v>19273</v>
      </c>
      <c r="H261" s="65" t="s">
        <v>1644</v>
      </c>
      <c r="I261" s="65" t="s">
        <v>20623</v>
      </c>
      <c r="J261" s="65">
        <v>36</v>
      </c>
      <c r="K261" s="65">
        <v>0</v>
      </c>
      <c r="L261" s="65" t="s">
        <v>8862</v>
      </c>
      <c r="M261" s="65" t="s">
        <v>8835</v>
      </c>
      <c r="N261" s="65" t="s">
        <v>9235</v>
      </c>
    </row>
    <row r="262" spans="1:14" x14ac:dyDescent="0.25">
      <c r="A262" s="66" t="s">
        <v>9619</v>
      </c>
      <c r="B262" s="65" t="s">
        <v>11519</v>
      </c>
      <c r="C262" s="65" t="s">
        <v>19273</v>
      </c>
      <c r="D262" s="65" t="s">
        <v>477</v>
      </c>
      <c r="E262" s="65" t="s">
        <v>397</v>
      </c>
      <c r="F262" s="65" t="s">
        <v>478</v>
      </c>
      <c r="G262" s="65" t="s">
        <v>19273</v>
      </c>
      <c r="H262" s="65" t="s">
        <v>13961</v>
      </c>
      <c r="I262" s="65" t="s">
        <v>20622</v>
      </c>
      <c r="J262" s="65">
        <v>24</v>
      </c>
      <c r="K262" s="65">
        <v>0</v>
      </c>
      <c r="L262" s="65" t="s">
        <v>8866</v>
      </c>
      <c r="M262" s="65" t="s">
        <v>8835</v>
      </c>
      <c r="N262" s="65" t="s">
        <v>9235</v>
      </c>
    </row>
    <row r="263" spans="1:14" x14ac:dyDescent="0.25">
      <c r="A263" s="66" t="s">
        <v>9667</v>
      </c>
      <c r="B263" s="65" t="s">
        <v>11446</v>
      </c>
      <c r="C263" s="65" t="s">
        <v>19273</v>
      </c>
      <c r="D263" s="65" t="s">
        <v>3812</v>
      </c>
      <c r="E263" s="65" t="s">
        <v>397</v>
      </c>
      <c r="F263" s="65" t="s">
        <v>3813</v>
      </c>
      <c r="G263" s="65" t="s">
        <v>19273</v>
      </c>
      <c r="H263" s="65" t="s">
        <v>8860</v>
      </c>
      <c r="I263" s="65" t="s">
        <v>20621</v>
      </c>
      <c r="J263" s="65">
        <v>3</v>
      </c>
      <c r="K263" s="65">
        <v>18</v>
      </c>
      <c r="L263" s="65" t="s">
        <v>8965</v>
      </c>
      <c r="M263" s="65" t="s">
        <v>8835</v>
      </c>
      <c r="N263" s="65" t="s">
        <v>9235</v>
      </c>
    </row>
    <row r="264" spans="1:14" x14ac:dyDescent="0.25">
      <c r="A264" s="66" t="s">
        <v>9582</v>
      </c>
      <c r="B264" s="65" t="s">
        <v>11522</v>
      </c>
      <c r="C264" s="65" t="s">
        <v>19273</v>
      </c>
      <c r="D264" s="65" t="s">
        <v>6244</v>
      </c>
      <c r="E264" s="65" t="s">
        <v>397</v>
      </c>
      <c r="F264" s="65" t="s">
        <v>6245</v>
      </c>
      <c r="G264" s="65" t="s">
        <v>19273</v>
      </c>
      <c r="H264" s="65" t="s">
        <v>1922</v>
      </c>
      <c r="I264" s="65" t="s">
        <v>20622</v>
      </c>
      <c r="J264" s="65">
        <v>36</v>
      </c>
      <c r="K264" s="65">
        <v>0</v>
      </c>
      <c r="L264" s="65" t="s">
        <v>8834</v>
      </c>
      <c r="M264" s="65" t="s">
        <v>8835</v>
      </c>
      <c r="N264" s="65" t="s">
        <v>20665</v>
      </c>
    </row>
    <row r="265" spans="1:14" x14ac:dyDescent="0.25">
      <c r="A265" s="66" t="s">
        <v>9622</v>
      </c>
      <c r="B265" s="65" t="s">
        <v>11523</v>
      </c>
      <c r="C265" s="65" t="s">
        <v>19273</v>
      </c>
      <c r="D265" s="65" t="s">
        <v>6237</v>
      </c>
      <c r="E265" s="65" t="s">
        <v>397</v>
      </c>
      <c r="F265" s="65" t="s">
        <v>6238</v>
      </c>
      <c r="G265" s="65" t="s">
        <v>19273</v>
      </c>
      <c r="H265" s="65" t="s">
        <v>13961</v>
      </c>
      <c r="I265" s="65" t="s">
        <v>20622</v>
      </c>
      <c r="J265" s="65">
        <v>30</v>
      </c>
      <c r="K265" s="65">
        <v>0</v>
      </c>
      <c r="L265" s="65" t="s">
        <v>8866</v>
      </c>
      <c r="M265" s="65" t="s">
        <v>8835</v>
      </c>
      <c r="N265" s="65" t="s">
        <v>9235</v>
      </c>
    </row>
    <row r="266" spans="1:14" x14ac:dyDescent="0.25">
      <c r="A266" s="66" t="s">
        <v>9575</v>
      </c>
      <c r="B266" s="65" t="s">
        <v>11494</v>
      </c>
      <c r="C266" s="65" t="s">
        <v>19273</v>
      </c>
      <c r="D266" s="65" t="s">
        <v>2025</v>
      </c>
      <c r="E266" s="65" t="s">
        <v>397</v>
      </c>
      <c r="F266" s="65" t="s">
        <v>2026</v>
      </c>
      <c r="G266" s="65" t="s">
        <v>19273</v>
      </c>
      <c r="H266" s="65" t="s">
        <v>9556</v>
      </c>
      <c r="I266" s="65" t="s">
        <v>20622</v>
      </c>
      <c r="J266" s="65">
        <v>30</v>
      </c>
      <c r="K266" s="65">
        <v>0</v>
      </c>
      <c r="L266" s="65" t="s">
        <v>8834</v>
      </c>
      <c r="M266" s="65" t="s">
        <v>8835</v>
      </c>
      <c r="N266" s="65" t="s">
        <v>9235</v>
      </c>
    </row>
    <row r="267" spans="1:14" x14ac:dyDescent="0.25">
      <c r="A267" s="66" t="s">
        <v>9698</v>
      </c>
      <c r="B267" s="65" t="s">
        <v>11547</v>
      </c>
      <c r="C267" s="65" t="s">
        <v>19273</v>
      </c>
      <c r="D267" s="65" t="s">
        <v>2887</v>
      </c>
      <c r="E267" s="65" t="s">
        <v>397</v>
      </c>
      <c r="F267" s="65" t="s">
        <v>2888</v>
      </c>
      <c r="G267" s="65" t="s">
        <v>19273</v>
      </c>
      <c r="H267" s="65" t="s">
        <v>8860</v>
      </c>
      <c r="I267" s="65" t="s">
        <v>20621</v>
      </c>
      <c r="J267" s="65">
        <v>1</v>
      </c>
      <c r="K267" s="65">
        <v>6</v>
      </c>
      <c r="L267" s="65" t="s">
        <v>8965</v>
      </c>
      <c r="M267" s="65" t="s">
        <v>9004</v>
      </c>
      <c r="N267" s="65" t="s">
        <v>9173</v>
      </c>
    </row>
    <row r="268" spans="1:14" x14ac:dyDescent="0.25">
      <c r="A268" s="66" t="s">
        <v>9691</v>
      </c>
      <c r="B268" s="65" t="s">
        <v>11481</v>
      </c>
      <c r="C268" s="65" t="s">
        <v>19273</v>
      </c>
      <c r="D268" s="65" t="s">
        <v>5102</v>
      </c>
      <c r="E268" s="65" t="s">
        <v>397</v>
      </c>
      <c r="F268" s="65" t="s">
        <v>5103</v>
      </c>
      <c r="G268" s="65" t="s">
        <v>19273</v>
      </c>
      <c r="H268" s="65" t="s">
        <v>8860</v>
      </c>
      <c r="I268" s="65" t="s">
        <v>1848</v>
      </c>
      <c r="J268" s="65">
        <v>14</v>
      </c>
      <c r="K268" s="65">
        <v>0</v>
      </c>
      <c r="L268" s="65" t="s">
        <v>8965</v>
      </c>
      <c r="M268" s="65" t="s">
        <v>8835</v>
      </c>
      <c r="N268" s="65" t="s">
        <v>9235</v>
      </c>
    </row>
    <row r="269" spans="1:14" x14ac:dyDescent="0.25">
      <c r="A269" s="66" t="s">
        <v>9668</v>
      </c>
      <c r="B269" s="65" t="s">
        <v>11447</v>
      </c>
      <c r="C269" s="65" t="s">
        <v>19273</v>
      </c>
      <c r="D269" s="65" t="s">
        <v>5288</v>
      </c>
      <c r="E269" s="65" t="s">
        <v>397</v>
      </c>
      <c r="F269" s="65" t="s">
        <v>5289</v>
      </c>
      <c r="G269" s="65" t="s">
        <v>19273</v>
      </c>
      <c r="H269" s="65" t="s">
        <v>8860</v>
      </c>
      <c r="I269" s="65" t="s">
        <v>20621</v>
      </c>
      <c r="J269" s="65">
        <v>6</v>
      </c>
      <c r="K269" s="65">
        <v>14</v>
      </c>
      <c r="L269" s="65" t="s">
        <v>8965</v>
      </c>
      <c r="M269" s="65" t="s">
        <v>8835</v>
      </c>
      <c r="N269" s="65" t="s">
        <v>20665</v>
      </c>
    </row>
    <row r="270" spans="1:14" x14ac:dyDescent="0.25">
      <c r="A270" s="66" t="s">
        <v>9624</v>
      </c>
      <c r="B270" s="65" t="s">
        <v>11526</v>
      </c>
      <c r="C270" s="65" t="s">
        <v>19273</v>
      </c>
      <c r="D270" s="65" t="s">
        <v>5856</v>
      </c>
      <c r="E270" s="65" t="s">
        <v>397</v>
      </c>
      <c r="F270" s="65" t="s">
        <v>5857</v>
      </c>
      <c r="G270" s="65" t="s">
        <v>19273</v>
      </c>
      <c r="H270" s="65" t="s">
        <v>1644</v>
      </c>
      <c r="I270" s="65" t="s">
        <v>20622</v>
      </c>
      <c r="J270" s="65">
        <v>30</v>
      </c>
      <c r="K270" s="65">
        <v>0</v>
      </c>
      <c r="L270" s="65" t="s">
        <v>8866</v>
      </c>
      <c r="M270" s="65" t="s">
        <v>8835</v>
      </c>
      <c r="N270" s="65" t="s">
        <v>9235</v>
      </c>
    </row>
    <row r="271" spans="1:14" x14ac:dyDescent="0.25">
      <c r="A271" s="66" t="s">
        <v>9182</v>
      </c>
      <c r="B271" s="65" t="s">
        <v>11524</v>
      </c>
      <c r="C271" s="65" t="s">
        <v>19273</v>
      </c>
      <c r="D271" s="65" t="s">
        <v>4027</v>
      </c>
      <c r="E271" s="65" t="s">
        <v>397</v>
      </c>
      <c r="F271" s="65" t="s">
        <v>4028</v>
      </c>
      <c r="G271" s="65" t="s">
        <v>19273</v>
      </c>
      <c r="H271" s="65" t="s">
        <v>13961</v>
      </c>
      <c r="I271" s="65" t="s">
        <v>20622</v>
      </c>
      <c r="J271" s="65">
        <v>24</v>
      </c>
      <c r="K271" s="65">
        <v>0</v>
      </c>
      <c r="L271" s="65" t="s">
        <v>8834</v>
      </c>
      <c r="M271" s="65" t="s">
        <v>8835</v>
      </c>
      <c r="N271" s="65" t="s">
        <v>9235</v>
      </c>
    </row>
    <row r="272" spans="1:14" x14ac:dyDescent="0.25">
      <c r="A272" s="66" t="s">
        <v>9623</v>
      </c>
      <c r="B272" s="65" t="s">
        <v>11525</v>
      </c>
      <c r="C272" s="65" t="s">
        <v>19273</v>
      </c>
      <c r="D272" s="65" t="s">
        <v>5849</v>
      </c>
      <c r="E272" s="65" t="s">
        <v>397</v>
      </c>
      <c r="F272" s="65" t="s">
        <v>5850</v>
      </c>
      <c r="G272" s="65" t="s">
        <v>19273</v>
      </c>
      <c r="H272" s="65" t="s">
        <v>13961</v>
      </c>
      <c r="I272" s="65" t="s">
        <v>20622</v>
      </c>
      <c r="J272" s="65">
        <v>24</v>
      </c>
      <c r="K272" s="65">
        <v>0</v>
      </c>
      <c r="L272" s="65" t="s">
        <v>8866</v>
      </c>
      <c r="M272" s="65" t="s">
        <v>8835</v>
      </c>
      <c r="N272" s="65" t="s">
        <v>9235</v>
      </c>
    </row>
    <row r="273" spans="1:14" x14ac:dyDescent="0.25">
      <c r="A273" s="66" t="s">
        <v>9183</v>
      </c>
      <c r="B273" s="65" t="s">
        <v>11527</v>
      </c>
      <c r="C273" s="65" t="s">
        <v>19273</v>
      </c>
      <c r="D273" s="65" t="s">
        <v>5581</v>
      </c>
      <c r="E273" s="65" t="s">
        <v>397</v>
      </c>
      <c r="F273" s="65" t="s">
        <v>5582</v>
      </c>
      <c r="G273" s="65" t="s">
        <v>19273</v>
      </c>
      <c r="H273" s="65" t="s">
        <v>1650</v>
      </c>
      <c r="I273" s="65" t="s">
        <v>20622</v>
      </c>
      <c r="J273" s="65">
        <v>30</v>
      </c>
      <c r="K273" s="65">
        <v>0</v>
      </c>
      <c r="L273" s="65" t="s">
        <v>8834</v>
      </c>
      <c r="M273" s="65" t="s">
        <v>8835</v>
      </c>
      <c r="N273" s="65" t="s">
        <v>9235</v>
      </c>
    </row>
    <row r="274" spans="1:14" x14ac:dyDescent="0.25">
      <c r="A274" s="66" t="s">
        <v>9625</v>
      </c>
      <c r="B274" s="65" t="s">
        <v>11528</v>
      </c>
      <c r="C274" s="65" t="s">
        <v>19273</v>
      </c>
      <c r="D274" s="65" t="s">
        <v>6252</v>
      </c>
      <c r="E274" s="65" t="s">
        <v>397</v>
      </c>
      <c r="F274" s="65" t="s">
        <v>6253</v>
      </c>
      <c r="G274" s="65" t="s">
        <v>19273</v>
      </c>
      <c r="H274" s="65" t="s">
        <v>1922</v>
      </c>
      <c r="I274" s="65" t="s">
        <v>20622</v>
      </c>
      <c r="J274" s="65">
        <v>44</v>
      </c>
      <c r="K274" s="65">
        <v>0</v>
      </c>
      <c r="L274" s="65" t="s">
        <v>8866</v>
      </c>
      <c r="M274" s="65" t="s">
        <v>8835</v>
      </c>
      <c r="N274" s="65" t="s">
        <v>8838</v>
      </c>
    </row>
    <row r="275" spans="1:14" x14ac:dyDescent="0.25">
      <c r="A275" s="66" t="s">
        <v>9670</v>
      </c>
      <c r="B275" s="65" t="s">
        <v>11449</v>
      </c>
      <c r="C275" s="65" t="s">
        <v>19273</v>
      </c>
      <c r="D275" s="65" t="s">
        <v>2029</v>
      </c>
      <c r="E275" s="65" t="s">
        <v>397</v>
      </c>
      <c r="F275" s="65" t="s">
        <v>2030</v>
      </c>
      <c r="G275" s="65" t="s">
        <v>19273</v>
      </c>
      <c r="H275" s="65" t="s">
        <v>8860</v>
      </c>
      <c r="I275" s="65" t="s">
        <v>20621</v>
      </c>
      <c r="J275" s="65">
        <v>4</v>
      </c>
      <c r="K275" s="65">
        <v>10</v>
      </c>
      <c r="L275" s="65" t="s">
        <v>8965</v>
      </c>
      <c r="M275" s="65" t="s">
        <v>8835</v>
      </c>
      <c r="N275" s="65" t="s">
        <v>20665</v>
      </c>
    </row>
    <row r="276" spans="1:14" x14ac:dyDescent="0.25">
      <c r="A276" s="66" t="s">
        <v>9583</v>
      </c>
      <c r="B276" s="65" t="s">
        <v>11529</v>
      </c>
      <c r="C276" s="65" t="s">
        <v>19273</v>
      </c>
      <c r="D276" s="65" t="s">
        <v>4423</v>
      </c>
      <c r="E276" s="65" t="s">
        <v>397</v>
      </c>
      <c r="F276" s="65" t="s">
        <v>4424</v>
      </c>
      <c r="G276" s="65" t="s">
        <v>19273</v>
      </c>
      <c r="H276" s="65" t="s">
        <v>13961</v>
      </c>
      <c r="I276" s="65" t="s">
        <v>20622</v>
      </c>
      <c r="J276" s="65">
        <v>24</v>
      </c>
      <c r="K276" s="65">
        <v>0</v>
      </c>
      <c r="L276" s="65" t="s">
        <v>8834</v>
      </c>
      <c r="M276" s="65" t="s">
        <v>8835</v>
      </c>
      <c r="N276" s="65" t="s">
        <v>9235</v>
      </c>
    </row>
    <row r="277" spans="1:14" x14ac:dyDescent="0.25">
      <c r="A277" s="66" t="s">
        <v>9669</v>
      </c>
      <c r="B277" s="65" t="s">
        <v>11448</v>
      </c>
      <c r="C277" s="65" t="s">
        <v>19273</v>
      </c>
      <c r="D277" s="65" t="s">
        <v>2067</v>
      </c>
      <c r="E277" s="65" t="s">
        <v>397</v>
      </c>
      <c r="F277" s="65" t="s">
        <v>2068</v>
      </c>
      <c r="G277" s="65" t="s">
        <v>19273</v>
      </c>
      <c r="H277" s="65" t="s">
        <v>8860</v>
      </c>
      <c r="I277" s="65" t="s">
        <v>20621</v>
      </c>
      <c r="J277" s="65">
        <v>6</v>
      </c>
      <c r="K277" s="65">
        <v>12</v>
      </c>
      <c r="L277" s="65" t="s">
        <v>8965</v>
      </c>
      <c r="M277" s="65" t="s">
        <v>8835</v>
      </c>
      <c r="N277" s="65" t="s">
        <v>9235</v>
      </c>
    </row>
    <row r="278" spans="1:14" x14ac:dyDescent="0.25">
      <c r="A278" s="115" t="s">
        <v>19313</v>
      </c>
      <c r="B278" s="115" t="s">
        <v>19314</v>
      </c>
      <c r="C278" s="115" t="s">
        <v>19273</v>
      </c>
      <c r="D278" s="115" t="s">
        <v>18872</v>
      </c>
      <c r="E278" s="115" t="s">
        <v>14329</v>
      </c>
      <c r="F278" s="115" t="s">
        <v>18873</v>
      </c>
      <c r="G278" s="115" t="s">
        <v>19273</v>
      </c>
      <c r="H278" s="115" t="s">
        <v>1644</v>
      </c>
      <c r="I278" s="115" t="s">
        <v>20622</v>
      </c>
      <c r="J278" s="115">
        <v>52</v>
      </c>
      <c r="K278" s="115">
        <v>0</v>
      </c>
      <c r="L278" s="115" t="s">
        <v>8834</v>
      </c>
      <c r="M278" s="115" t="s">
        <v>8967</v>
      </c>
      <c r="N278" s="115" t="s">
        <v>9173</v>
      </c>
    </row>
    <row r="279" spans="1:14" x14ac:dyDescent="0.25">
      <c r="A279" s="115" t="s">
        <v>19364</v>
      </c>
      <c r="B279" s="115" t="s">
        <v>19365</v>
      </c>
      <c r="C279" s="115" t="s">
        <v>19273</v>
      </c>
      <c r="D279" s="115" t="s">
        <v>17643</v>
      </c>
      <c r="E279" s="115" t="s">
        <v>14329</v>
      </c>
      <c r="F279" s="115" t="s">
        <v>19153</v>
      </c>
      <c r="G279" s="115" t="s">
        <v>19273</v>
      </c>
      <c r="H279" s="115" t="s">
        <v>7044</v>
      </c>
      <c r="I279" s="115" t="s">
        <v>1848</v>
      </c>
      <c r="J279" s="115">
        <v>6</v>
      </c>
      <c r="K279" s="115">
        <v>0</v>
      </c>
      <c r="L279" s="115" t="s">
        <v>8965</v>
      </c>
      <c r="M279" s="115" t="s">
        <v>8835</v>
      </c>
      <c r="N279" s="115" t="s">
        <v>9173</v>
      </c>
    </row>
    <row r="280" spans="1:14" x14ac:dyDescent="0.25">
      <c r="A280" s="115" t="s">
        <v>19397</v>
      </c>
      <c r="B280" s="115" t="s">
        <v>19398</v>
      </c>
      <c r="C280" s="115" t="s">
        <v>19273</v>
      </c>
      <c r="D280" s="115" t="s">
        <v>18501</v>
      </c>
      <c r="E280" s="115" t="s">
        <v>14329</v>
      </c>
      <c r="F280" s="115" t="s">
        <v>18502</v>
      </c>
      <c r="G280" s="115" t="s">
        <v>19273</v>
      </c>
      <c r="H280" s="115" t="s">
        <v>18638</v>
      </c>
      <c r="I280" s="115" t="s">
        <v>20622</v>
      </c>
      <c r="J280" s="115">
        <v>30</v>
      </c>
      <c r="K280" s="115">
        <v>0</v>
      </c>
      <c r="L280" s="115" t="s">
        <v>8866</v>
      </c>
      <c r="M280" s="115" t="s">
        <v>8835</v>
      </c>
      <c r="N280" s="115" t="s">
        <v>9173</v>
      </c>
    </row>
    <row r="281" spans="1:14" x14ac:dyDescent="0.25">
      <c r="A281" s="115" t="s">
        <v>19413</v>
      </c>
      <c r="B281" s="115" t="s">
        <v>19414</v>
      </c>
      <c r="C281" s="115" t="s">
        <v>19273</v>
      </c>
      <c r="D281" s="115" t="s">
        <v>18864</v>
      </c>
      <c r="E281" s="115" t="s">
        <v>14329</v>
      </c>
      <c r="F281" s="115" t="s">
        <v>18866</v>
      </c>
      <c r="G281" s="115" t="s">
        <v>3980</v>
      </c>
      <c r="H281" s="115" t="s">
        <v>13961</v>
      </c>
      <c r="I281" s="115" t="s">
        <v>20622</v>
      </c>
      <c r="J281" s="115">
        <v>36</v>
      </c>
      <c r="K281" s="115">
        <v>0</v>
      </c>
      <c r="L281" s="115" t="s">
        <v>8866</v>
      </c>
      <c r="M281" s="115" t="s">
        <v>8835</v>
      </c>
      <c r="N281" s="115" t="s">
        <v>9173</v>
      </c>
    </row>
    <row r="282" spans="1:14" x14ac:dyDescent="0.25">
      <c r="A282" s="115" t="s">
        <v>10656</v>
      </c>
      <c r="B282" s="115" t="s">
        <v>11943</v>
      </c>
      <c r="C282" s="115" t="s">
        <v>19273</v>
      </c>
      <c r="D282" s="115" t="s">
        <v>10156</v>
      </c>
      <c r="E282" s="115" t="s">
        <v>14329</v>
      </c>
      <c r="F282" s="115" t="s">
        <v>10232</v>
      </c>
      <c r="G282" s="115" t="s">
        <v>19273</v>
      </c>
      <c r="H282" s="115" t="s">
        <v>13961</v>
      </c>
      <c r="I282" s="115" t="s">
        <v>20622</v>
      </c>
      <c r="J282" s="115">
        <v>42</v>
      </c>
      <c r="K282" s="115">
        <v>0</v>
      </c>
      <c r="L282" s="115" t="s">
        <v>8834</v>
      </c>
      <c r="M282" s="115" t="s">
        <v>8835</v>
      </c>
      <c r="N282" s="115" t="s">
        <v>9235</v>
      </c>
    </row>
    <row r="283" spans="1:14" x14ac:dyDescent="0.25">
      <c r="A283" s="115" t="s">
        <v>10633</v>
      </c>
      <c r="B283" s="115" t="s">
        <v>10859</v>
      </c>
      <c r="C283" s="115" t="s">
        <v>19273</v>
      </c>
      <c r="D283" s="115" t="s">
        <v>10158</v>
      </c>
      <c r="E283" s="115" t="s">
        <v>14329</v>
      </c>
      <c r="F283" s="115" t="s">
        <v>10233</v>
      </c>
      <c r="G283" s="115" t="s">
        <v>19273</v>
      </c>
      <c r="H283" s="115" t="s">
        <v>13961</v>
      </c>
      <c r="I283" s="115" t="s">
        <v>20622</v>
      </c>
      <c r="J283" s="115">
        <v>24</v>
      </c>
      <c r="K283" s="115">
        <v>0</v>
      </c>
      <c r="L283" s="115" t="s">
        <v>8834</v>
      </c>
      <c r="M283" s="115" t="s">
        <v>8835</v>
      </c>
      <c r="N283" s="115" t="s">
        <v>8838</v>
      </c>
    </row>
    <row r="284" spans="1:14" x14ac:dyDescent="0.25">
      <c r="A284" s="115" t="s">
        <v>19446</v>
      </c>
      <c r="B284" s="115" t="s">
        <v>19447</v>
      </c>
      <c r="C284" s="115" t="s">
        <v>19273</v>
      </c>
      <c r="D284" s="115" t="s">
        <v>15417</v>
      </c>
      <c r="E284" s="115" t="s">
        <v>14329</v>
      </c>
      <c r="F284" s="115" t="s">
        <v>15419</v>
      </c>
      <c r="G284" s="115" t="s">
        <v>19273</v>
      </c>
      <c r="H284" s="115" t="s">
        <v>1922</v>
      </c>
      <c r="I284" s="115" t="s">
        <v>20622</v>
      </c>
      <c r="J284" s="115">
        <v>42</v>
      </c>
      <c r="K284" s="115">
        <v>0</v>
      </c>
      <c r="L284" s="115" t="s">
        <v>8834</v>
      </c>
      <c r="M284" s="115" t="s">
        <v>8835</v>
      </c>
      <c r="N284" s="115" t="s">
        <v>9173</v>
      </c>
    </row>
    <row r="285" spans="1:14" x14ac:dyDescent="0.25">
      <c r="A285" s="115" t="s">
        <v>19470</v>
      </c>
      <c r="B285" s="115" t="s">
        <v>19471</v>
      </c>
      <c r="C285" s="115" t="s">
        <v>19273</v>
      </c>
      <c r="D285" s="115" t="s">
        <v>14603</v>
      </c>
      <c r="E285" s="115" t="s">
        <v>14329</v>
      </c>
      <c r="F285" s="115" t="s">
        <v>14605</v>
      </c>
      <c r="G285" s="115" t="s">
        <v>19273</v>
      </c>
      <c r="H285" s="115" t="s">
        <v>13961</v>
      </c>
      <c r="I285" s="115" t="s">
        <v>20622</v>
      </c>
      <c r="J285" s="115">
        <v>30</v>
      </c>
      <c r="K285" s="115">
        <v>0</v>
      </c>
      <c r="L285" s="115" t="s">
        <v>8866</v>
      </c>
      <c r="M285" s="115" t="s">
        <v>8835</v>
      </c>
      <c r="N285" s="115" t="s">
        <v>9173</v>
      </c>
    </row>
    <row r="286" spans="1:14" x14ac:dyDescent="0.25">
      <c r="A286" s="115" t="s">
        <v>19474</v>
      </c>
      <c r="B286" s="115" t="s">
        <v>19475</v>
      </c>
      <c r="C286" s="115" t="s">
        <v>19273</v>
      </c>
      <c r="D286" s="115" t="s">
        <v>14370</v>
      </c>
      <c r="E286" s="115" t="s">
        <v>14329</v>
      </c>
      <c r="F286" s="115" t="s">
        <v>14372</v>
      </c>
      <c r="G286" s="115" t="s">
        <v>19273</v>
      </c>
      <c r="H286" s="115" t="s">
        <v>1644</v>
      </c>
      <c r="I286" s="115" t="s">
        <v>20622</v>
      </c>
      <c r="J286" s="115" t="s">
        <v>20629</v>
      </c>
      <c r="K286" s="115">
        <v>0</v>
      </c>
      <c r="L286" s="115" t="s">
        <v>8866</v>
      </c>
      <c r="M286" s="115" t="s">
        <v>8835</v>
      </c>
      <c r="N286" s="115" t="s">
        <v>9173</v>
      </c>
    </row>
    <row r="287" spans="1:14" x14ac:dyDescent="0.25">
      <c r="A287" s="115" t="s">
        <v>19478</v>
      </c>
      <c r="B287" s="115" t="s">
        <v>19479</v>
      </c>
      <c r="C287" s="115" t="s">
        <v>19273</v>
      </c>
      <c r="D287" s="115" t="s">
        <v>15730</v>
      </c>
      <c r="E287" s="115" t="s">
        <v>14329</v>
      </c>
      <c r="F287" s="115" t="s">
        <v>15732</v>
      </c>
      <c r="G287" s="115" t="s">
        <v>19273</v>
      </c>
      <c r="H287" s="115" t="s">
        <v>13961</v>
      </c>
      <c r="I287" s="115" t="s">
        <v>20623</v>
      </c>
      <c r="J287" s="115">
        <v>24</v>
      </c>
      <c r="K287" s="115">
        <v>0</v>
      </c>
      <c r="L287" s="115" t="s">
        <v>8862</v>
      </c>
      <c r="M287" s="115" t="s">
        <v>8835</v>
      </c>
      <c r="N287" s="115" t="s">
        <v>9173</v>
      </c>
    </row>
    <row r="288" spans="1:14" x14ac:dyDescent="0.25">
      <c r="A288" s="115" t="s">
        <v>19482</v>
      </c>
      <c r="B288" s="115" t="s">
        <v>19483</v>
      </c>
      <c r="C288" s="115" t="s">
        <v>19273</v>
      </c>
      <c r="D288" s="115" t="s">
        <v>15383</v>
      </c>
      <c r="E288" s="115" t="s">
        <v>14329</v>
      </c>
      <c r="F288" s="115" t="s">
        <v>15385</v>
      </c>
      <c r="G288" s="115" t="s">
        <v>19273</v>
      </c>
      <c r="H288" s="115" t="s">
        <v>13961</v>
      </c>
      <c r="I288" s="115" t="s">
        <v>20622</v>
      </c>
      <c r="J288" s="115">
        <v>30</v>
      </c>
      <c r="K288" s="115">
        <v>0</v>
      </c>
      <c r="L288" s="115" t="s">
        <v>8866</v>
      </c>
      <c r="M288" s="115" t="s">
        <v>8835</v>
      </c>
      <c r="N288" s="115" t="s">
        <v>9173</v>
      </c>
    </row>
    <row r="289" spans="1:14" x14ac:dyDescent="0.25">
      <c r="A289" s="115" t="s">
        <v>10636</v>
      </c>
      <c r="B289" s="115" t="s">
        <v>10856</v>
      </c>
      <c r="C289" s="115" t="s">
        <v>19273</v>
      </c>
      <c r="D289" s="115" t="s">
        <v>10163</v>
      </c>
      <c r="E289" s="115" t="s">
        <v>14329</v>
      </c>
      <c r="F289" s="115" t="s">
        <v>10234</v>
      </c>
      <c r="G289" s="115" t="s">
        <v>19273</v>
      </c>
      <c r="H289" s="115" t="s">
        <v>8860</v>
      </c>
      <c r="I289" s="115" t="s">
        <v>396</v>
      </c>
      <c r="J289" s="115">
        <v>30</v>
      </c>
      <c r="K289" s="115">
        <v>0</v>
      </c>
      <c r="L289" s="115" t="s">
        <v>8866</v>
      </c>
      <c r="M289" s="115" t="s">
        <v>8967</v>
      </c>
      <c r="N289" s="115" t="s">
        <v>9235</v>
      </c>
    </row>
    <row r="290" spans="1:14" x14ac:dyDescent="0.25">
      <c r="A290" s="115" t="s">
        <v>10079</v>
      </c>
      <c r="B290" s="115" t="s">
        <v>10861</v>
      </c>
      <c r="C290" s="115" t="s">
        <v>19273</v>
      </c>
      <c r="D290" s="115" t="s">
        <v>10080</v>
      </c>
      <c r="E290" s="115" t="s">
        <v>14329</v>
      </c>
      <c r="F290" s="115" t="s">
        <v>10081</v>
      </c>
      <c r="G290" s="115" t="s">
        <v>19273</v>
      </c>
      <c r="H290" s="115" t="s">
        <v>13961</v>
      </c>
      <c r="I290" s="115" t="s">
        <v>20622</v>
      </c>
      <c r="J290" s="115">
        <v>18</v>
      </c>
      <c r="K290" s="115">
        <v>0</v>
      </c>
      <c r="L290" s="115" t="s">
        <v>8834</v>
      </c>
      <c r="M290" s="115" t="s">
        <v>8835</v>
      </c>
      <c r="N290" s="115" t="s">
        <v>9173</v>
      </c>
    </row>
    <row r="291" spans="1:14" x14ac:dyDescent="0.25">
      <c r="A291" s="115" t="s">
        <v>19502</v>
      </c>
      <c r="B291" s="115" t="s">
        <v>19503</v>
      </c>
      <c r="C291" s="115" t="s">
        <v>19273</v>
      </c>
      <c r="D291" s="115" t="s">
        <v>15841</v>
      </c>
      <c r="E291" s="115" t="s">
        <v>14329</v>
      </c>
      <c r="F291" s="115" t="s">
        <v>15843</v>
      </c>
      <c r="G291" s="115" t="s">
        <v>19273</v>
      </c>
      <c r="H291" s="115" t="s">
        <v>8860</v>
      </c>
      <c r="I291" s="115" t="s">
        <v>1848</v>
      </c>
      <c r="J291" s="115">
        <v>12</v>
      </c>
      <c r="K291" s="115">
        <v>0</v>
      </c>
      <c r="L291" s="115" t="s">
        <v>8965</v>
      </c>
      <c r="M291" s="115" t="s">
        <v>8835</v>
      </c>
      <c r="N291" s="115" t="s">
        <v>9173</v>
      </c>
    </row>
    <row r="292" spans="1:14" x14ac:dyDescent="0.25">
      <c r="A292" s="115" t="s">
        <v>19507</v>
      </c>
      <c r="B292" s="115" t="s">
        <v>19508</v>
      </c>
      <c r="C292" s="115" t="s">
        <v>19273</v>
      </c>
      <c r="D292" s="115" t="s">
        <v>15194</v>
      </c>
      <c r="E292" s="115" t="s">
        <v>14329</v>
      </c>
      <c r="F292" s="115" t="s">
        <v>15195</v>
      </c>
      <c r="G292" s="115" t="s">
        <v>19273</v>
      </c>
      <c r="H292" s="115" t="s">
        <v>1644</v>
      </c>
      <c r="I292" s="115" t="s">
        <v>20625</v>
      </c>
      <c r="J292" s="115">
        <v>18</v>
      </c>
      <c r="K292" s="115">
        <v>0</v>
      </c>
      <c r="L292" s="115" t="s">
        <v>8862</v>
      </c>
      <c r="M292" s="115" t="s">
        <v>8835</v>
      </c>
      <c r="N292" s="115" t="s">
        <v>9173</v>
      </c>
    </row>
    <row r="293" spans="1:14" x14ac:dyDescent="0.25">
      <c r="A293" s="115" t="s">
        <v>10648</v>
      </c>
      <c r="B293" s="115" t="s">
        <v>11939</v>
      </c>
      <c r="C293" s="115" t="s">
        <v>19273</v>
      </c>
      <c r="D293" s="115" t="s">
        <v>10167</v>
      </c>
      <c r="E293" s="115" t="s">
        <v>14329</v>
      </c>
      <c r="F293" s="115" t="s">
        <v>10235</v>
      </c>
      <c r="G293" s="115" t="s">
        <v>19273</v>
      </c>
      <c r="H293" s="115" t="s">
        <v>13961</v>
      </c>
      <c r="I293" s="115" t="s">
        <v>20622</v>
      </c>
      <c r="J293" s="115">
        <v>30</v>
      </c>
      <c r="K293" s="115">
        <v>0</v>
      </c>
      <c r="L293" s="115" t="s">
        <v>8866</v>
      </c>
      <c r="M293" s="115" t="s">
        <v>8835</v>
      </c>
      <c r="N293" s="115" t="s">
        <v>9173</v>
      </c>
    </row>
    <row r="294" spans="1:14" x14ac:dyDescent="0.25">
      <c r="A294" s="115" t="s">
        <v>19511</v>
      </c>
      <c r="B294" s="115" t="s">
        <v>19512</v>
      </c>
      <c r="C294" s="115" t="s">
        <v>19273</v>
      </c>
      <c r="D294" s="115" t="s">
        <v>15493</v>
      </c>
      <c r="E294" s="115" t="s">
        <v>14329</v>
      </c>
      <c r="F294" s="115" t="s">
        <v>15495</v>
      </c>
      <c r="G294" s="115" t="s">
        <v>19273</v>
      </c>
      <c r="H294" s="115" t="s">
        <v>13961</v>
      </c>
      <c r="I294" s="115" t="s">
        <v>20622</v>
      </c>
      <c r="J294" s="115">
        <v>30</v>
      </c>
      <c r="K294" s="115">
        <v>0</v>
      </c>
      <c r="L294" s="115" t="s">
        <v>8866</v>
      </c>
      <c r="M294" s="115" t="s">
        <v>8835</v>
      </c>
      <c r="N294" s="115" t="s">
        <v>9173</v>
      </c>
    </row>
    <row r="295" spans="1:14" x14ac:dyDescent="0.25">
      <c r="A295" s="115" t="s">
        <v>10649</v>
      </c>
      <c r="B295" s="115" t="s">
        <v>11940</v>
      </c>
      <c r="C295" s="115" t="s">
        <v>19273</v>
      </c>
      <c r="D295" s="115" t="s">
        <v>10161</v>
      </c>
      <c r="E295" s="115" t="s">
        <v>14329</v>
      </c>
      <c r="F295" s="115" t="s">
        <v>10236</v>
      </c>
      <c r="G295" s="115" t="s">
        <v>19273</v>
      </c>
      <c r="H295" s="115" t="s">
        <v>13961</v>
      </c>
      <c r="I295" s="115" t="s">
        <v>20622</v>
      </c>
      <c r="J295" s="115">
        <v>24</v>
      </c>
      <c r="K295" s="115">
        <v>0</v>
      </c>
      <c r="L295" s="115" t="s">
        <v>8834</v>
      </c>
      <c r="M295" s="115" t="s">
        <v>8835</v>
      </c>
      <c r="N295" s="115" t="s">
        <v>8838</v>
      </c>
    </row>
    <row r="296" spans="1:14" x14ac:dyDescent="0.25">
      <c r="A296" s="115" t="s">
        <v>10650</v>
      </c>
      <c r="B296" s="115" t="s">
        <v>11941</v>
      </c>
      <c r="C296" s="115" t="s">
        <v>19273</v>
      </c>
      <c r="D296" s="115" t="s">
        <v>10157</v>
      </c>
      <c r="E296" s="115" t="s">
        <v>14329</v>
      </c>
      <c r="F296" s="115" t="s">
        <v>10237</v>
      </c>
      <c r="G296" s="115" t="s">
        <v>19273</v>
      </c>
      <c r="H296" s="115" t="s">
        <v>10651</v>
      </c>
      <c r="I296" s="115" t="s">
        <v>20622</v>
      </c>
      <c r="J296" s="115">
        <v>42</v>
      </c>
      <c r="K296" s="115">
        <v>0</v>
      </c>
      <c r="L296" s="115" t="s">
        <v>8866</v>
      </c>
      <c r="M296" s="115" t="s">
        <v>8835</v>
      </c>
      <c r="N296" s="115" t="s">
        <v>9235</v>
      </c>
    </row>
    <row r="297" spans="1:14" x14ac:dyDescent="0.25">
      <c r="A297" s="115" t="s">
        <v>19525</v>
      </c>
      <c r="B297" s="115" t="s">
        <v>19526</v>
      </c>
      <c r="C297" s="115" t="s">
        <v>19273</v>
      </c>
      <c r="D297" s="115" t="s">
        <v>14439</v>
      </c>
      <c r="E297" s="115" t="s">
        <v>14329</v>
      </c>
      <c r="F297" s="115" t="s">
        <v>14441</v>
      </c>
      <c r="G297" s="115" t="s">
        <v>19273</v>
      </c>
      <c r="H297" s="115" t="s">
        <v>13961</v>
      </c>
      <c r="I297" s="115" t="s">
        <v>20622</v>
      </c>
      <c r="J297" s="115">
        <v>30</v>
      </c>
      <c r="K297" s="115">
        <v>0</v>
      </c>
      <c r="L297" s="115" t="s">
        <v>8866</v>
      </c>
      <c r="M297" s="115" t="s">
        <v>8835</v>
      </c>
      <c r="N297" s="115" t="s">
        <v>9173</v>
      </c>
    </row>
    <row r="298" spans="1:14" x14ac:dyDescent="0.25">
      <c r="A298" s="115" t="s">
        <v>19537</v>
      </c>
      <c r="B298" s="115" t="s">
        <v>19538</v>
      </c>
      <c r="C298" s="115" t="s">
        <v>19273</v>
      </c>
      <c r="D298" s="115" t="s">
        <v>15143</v>
      </c>
      <c r="E298" s="115" t="s">
        <v>14329</v>
      </c>
      <c r="F298" s="115" t="s">
        <v>15881</v>
      </c>
      <c r="G298" s="115" t="s">
        <v>19273</v>
      </c>
      <c r="H298" s="115" t="s">
        <v>13961</v>
      </c>
      <c r="I298" s="115" t="s">
        <v>20623</v>
      </c>
      <c r="J298" s="115">
        <v>30</v>
      </c>
      <c r="K298" s="115">
        <v>0</v>
      </c>
      <c r="L298" s="115" t="s">
        <v>8965</v>
      </c>
      <c r="M298" s="115" t="s">
        <v>8835</v>
      </c>
      <c r="N298" s="115" t="s">
        <v>9173</v>
      </c>
    </row>
    <row r="299" spans="1:14" x14ac:dyDescent="0.25">
      <c r="A299" s="115" t="s">
        <v>19557</v>
      </c>
      <c r="B299" s="115" t="s">
        <v>19558</v>
      </c>
      <c r="C299" s="115" t="s">
        <v>19273</v>
      </c>
      <c r="D299" s="115" t="s">
        <v>15069</v>
      </c>
      <c r="E299" s="115" t="s">
        <v>14329</v>
      </c>
      <c r="F299" s="115" t="s">
        <v>15950</v>
      </c>
      <c r="G299" s="115" t="s">
        <v>19273</v>
      </c>
      <c r="H299" s="115" t="s">
        <v>13961</v>
      </c>
      <c r="I299" s="115" t="s">
        <v>20622</v>
      </c>
      <c r="J299" s="115">
        <v>15</v>
      </c>
      <c r="K299" s="115">
        <v>0</v>
      </c>
      <c r="L299" s="115" t="s">
        <v>8834</v>
      </c>
      <c r="M299" s="115" t="s">
        <v>8835</v>
      </c>
      <c r="N299" s="115" t="s">
        <v>9173</v>
      </c>
    </row>
    <row r="300" spans="1:14" x14ac:dyDescent="0.25">
      <c r="A300" s="115" t="s">
        <v>19559</v>
      </c>
      <c r="B300" s="115" t="s">
        <v>19560</v>
      </c>
      <c r="C300" s="115" t="s">
        <v>19273</v>
      </c>
      <c r="D300" s="115" t="s">
        <v>14457</v>
      </c>
      <c r="E300" s="115" t="s">
        <v>14329</v>
      </c>
      <c r="F300" s="115" t="s">
        <v>14459</v>
      </c>
      <c r="G300" s="115" t="s">
        <v>19273</v>
      </c>
      <c r="H300" s="115" t="s">
        <v>8860</v>
      </c>
      <c r="I300" s="115" t="s">
        <v>20621</v>
      </c>
      <c r="J300" s="115">
        <v>4</v>
      </c>
      <c r="K300" s="115">
        <v>2</v>
      </c>
      <c r="L300" s="115" t="s">
        <v>8965</v>
      </c>
      <c r="M300" s="115" t="s">
        <v>8835</v>
      </c>
      <c r="N300" s="115" t="s">
        <v>9173</v>
      </c>
    </row>
    <row r="301" spans="1:14" x14ac:dyDescent="0.25">
      <c r="A301" s="115" t="s">
        <v>10638</v>
      </c>
      <c r="B301" s="115" t="s">
        <v>10866</v>
      </c>
      <c r="C301" s="115" t="s">
        <v>19273</v>
      </c>
      <c r="D301" s="115" t="s">
        <v>8034</v>
      </c>
      <c r="E301" s="115" t="s">
        <v>14329</v>
      </c>
      <c r="F301" s="115" t="s">
        <v>16852</v>
      </c>
      <c r="G301" s="115" t="s">
        <v>19273</v>
      </c>
      <c r="H301" s="115" t="s">
        <v>1644</v>
      </c>
      <c r="I301" s="115" t="s">
        <v>20622</v>
      </c>
      <c r="J301" s="115">
        <v>30</v>
      </c>
      <c r="K301" s="115">
        <v>0</v>
      </c>
      <c r="L301" s="115" t="s">
        <v>8866</v>
      </c>
      <c r="M301" s="115" t="s">
        <v>8835</v>
      </c>
      <c r="N301" s="115" t="s">
        <v>9173</v>
      </c>
    </row>
    <row r="302" spans="1:14" x14ac:dyDescent="0.25">
      <c r="A302" s="115" t="s">
        <v>10653</v>
      </c>
      <c r="B302" s="115" t="s">
        <v>11942</v>
      </c>
      <c r="C302" s="115" t="s">
        <v>19273</v>
      </c>
      <c r="D302" s="115" t="s">
        <v>10162</v>
      </c>
      <c r="E302" s="115" t="s">
        <v>14329</v>
      </c>
      <c r="F302" s="115" t="s">
        <v>10239</v>
      </c>
      <c r="G302" s="115" t="s">
        <v>19273</v>
      </c>
      <c r="H302" s="115" t="s">
        <v>13961</v>
      </c>
      <c r="I302" s="115" t="s">
        <v>20622</v>
      </c>
      <c r="J302" s="115">
        <v>30</v>
      </c>
      <c r="K302" s="115">
        <v>0</v>
      </c>
      <c r="L302" s="115" t="s">
        <v>8866</v>
      </c>
      <c r="M302" s="115" t="s">
        <v>8835</v>
      </c>
      <c r="N302" s="115" t="s">
        <v>9235</v>
      </c>
    </row>
    <row r="303" spans="1:14" x14ac:dyDescent="0.25">
      <c r="A303" s="115" t="s">
        <v>19567</v>
      </c>
      <c r="B303" s="115" t="s">
        <v>19568</v>
      </c>
      <c r="C303" s="115" t="s">
        <v>19273</v>
      </c>
      <c r="D303" s="115" t="s">
        <v>15556</v>
      </c>
      <c r="E303" s="115" t="s">
        <v>14329</v>
      </c>
      <c r="F303" s="115" t="s">
        <v>15557</v>
      </c>
      <c r="G303" s="115" t="s">
        <v>19273</v>
      </c>
      <c r="H303" s="115" t="s">
        <v>8860</v>
      </c>
      <c r="I303" s="115" t="s">
        <v>1848</v>
      </c>
      <c r="J303" s="115">
        <v>12</v>
      </c>
      <c r="K303" s="115">
        <v>0</v>
      </c>
      <c r="L303" s="115" t="s">
        <v>8965</v>
      </c>
      <c r="M303" s="115" t="s">
        <v>8835</v>
      </c>
      <c r="N303" s="115" t="s">
        <v>9173</v>
      </c>
    </row>
    <row r="304" spans="1:14" x14ac:dyDescent="0.25">
      <c r="A304" s="115" t="s">
        <v>19578</v>
      </c>
      <c r="B304" s="115" t="s">
        <v>19579</v>
      </c>
      <c r="C304" s="115" t="s">
        <v>19273</v>
      </c>
      <c r="D304" s="115" t="s">
        <v>15654</v>
      </c>
      <c r="E304" s="115" t="s">
        <v>14329</v>
      </c>
      <c r="F304" s="115" t="s">
        <v>15656</v>
      </c>
      <c r="G304" s="115" t="s">
        <v>19273</v>
      </c>
      <c r="H304" s="115" t="s">
        <v>8860</v>
      </c>
      <c r="I304" s="115" t="s">
        <v>20621</v>
      </c>
      <c r="J304" s="115">
        <v>8</v>
      </c>
      <c r="K304" s="115">
        <v>18</v>
      </c>
      <c r="L304" s="115" t="s">
        <v>8965</v>
      </c>
      <c r="M304" s="115" t="s">
        <v>8967</v>
      </c>
      <c r="N304" s="115" t="s">
        <v>9173</v>
      </c>
    </row>
    <row r="305" spans="1:14" x14ac:dyDescent="0.25">
      <c r="A305" s="115" t="s">
        <v>19604</v>
      </c>
      <c r="B305" s="115" t="s">
        <v>19605</v>
      </c>
      <c r="C305" s="115" t="s">
        <v>19273</v>
      </c>
      <c r="D305" s="115" t="s">
        <v>14747</v>
      </c>
      <c r="E305" s="115" t="s">
        <v>14329</v>
      </c>
      <c r="F305" s="115" t="s">
        <v>14749</v>
      </c>
      <c r="G305" s="115" t="s">
        <v>19273</v>
      </c>
      <c r="H305" s="115" t="s">
        <v>1644</v>
      </c>
      <c r="I305" s="115" t="s">
        <v>20622</v>
      </c>
      <c r="J305" s="115">
        <v>54</v>
      </c>
      <c r="K305" s="115">
        <v>0</v>
      </c>
      <c r="L305" s="115" t="s">
        <v>8834</v>
      </c>
      <c r="M305" s="115" t="s">
        <v>8835</v>
      </c>
      <c r="N305" s="115" t="s">
        <v>9173</v>
      </c>
    </row>
    <row r="306" spans="1:14" x14ac:dyDescent="0.25">
      <c r="A306" s="115" t="s">
        <v>19635</v>
      </c>
      <c r="B306" s="115" t="s">
        <v>19636</v>
      </c>
      <c r="C306" s="115" t="s">
        <v>19273</v>
      </c>
      <c r="D306" s="115" t="s">
        <v>14919</v>
      </c>
      <c r="E306" s="115" t="s">
        <v>14329</v>
      </c>
      <c r="F306" s="115" t="s">
        <v>15923</v>
      </c>
      <c r="G306" s="115" t="s">
        <v>19273</v>
      </c>
      <c r="H306" s="115" t="s">
        <v>1644</v>
      </c>
      <c r="I306" s="115" t="s">
        <v>20622</v>
      </c>
      <c r="J306" s="115">
        <v>45</v>
      </c>
      <c r="K306" s="115">
        <v>0</v>
      </c>
      <c r="L306" s="115" t="s">
        <v>8834</v>
      </c>
      <c r="M306" s="115" t="s">
        <v>8835</v>
      </c>
      <c r="N306" s="115" t="s">
        <v>9173</v>
      </c>
    </row>
    <row r="307" spans="1:14" x14ac:dyDescent="0.25">
      <c r="A307" s="115" t="s">
        <v>19637</v>
      </c>
      <c r="B307" s="115" t="s">
        <v>19638</v>
      </c>
      <c r="C307" s="115" t="s">
        <v>19273</v>
      </c>
      <c r="D307" s="115" t="s">
        <v>15796</v>
      </c>
      <c r="E307" s="115" t="s">
        <v>14329</v>
      </c>
      <c r="F307" s="115" t="s">
        <v>14947</v>
      </c>
      <c r="G307" s="115" t="s">
        <v>19273</v>
      </c>
      <c r="H307" s="115" t="s">
        <v>1644</v>
      </c>
      <c r="I307" s="115" t="s">
        <v>20622</v>
      </c>
      <c r="J307" s="115">
        <v>54</v>
      </c>
      <c r="K307" s="115">
        <v>0</v>
      </c>
      <c r="L307" s="115" t="s">
        <v>8834</v>
      </c>
      <c r="M307" s="115" t="s">
        <v>8835</v>
      </c>
      <c r="N307" s="115" t="s">
        <v>9173</v>
      </c>
    </row>
    <row r="308" spans="1:14" x14ac:dyDescent="0.25">
      <c r="A308" s="115" t="s">
        <v>19655</v>
      </c>
      <c r="B308" s="115" t="s">
        <v>19656</v>
      </c>
      <c r="C308" s="115" t="s">
        <v>19273</v>
      </c>
      <c r="D308" s="115" t="s">
        <v>14972</v>
      </c>
      <c r="E308" s="115" t="s">
        <v>14329</v>
      </c>
      <c r="F308" s="115" t="s">
        <v>14974</v>
      </c>
      <c r="G308" s="115" t="s">
        <v>19273</v>
      </c>
      <c r="H308" s="115" t="s">
        <v>1644</v>
      </c>
      <c r="I308" s="115" t="s">
        <v>20622</v>
      </c>
      <c r="J308" s="115">
        <v>12</v>
      </c>
      <c r="K308" s="115">
        <v>0</v>
      </c>
      <c r="L308" s="115" t="s">
        <v>8834</v>
      </c>
      <c r="M308" s="115" t="s">
        <v>8835</v>
      </c>
      <c r="N308" s="115" t="s">
        <v>9173</v>
      </c>
    </row>
    <row r="309" spans="1:14" x14ac:dyDescent="0.25">
      <c r="A309" s="115" t="s">
        <v>19665</v>
      </c>
      <c r="B309" s="115" t="s">
        <v>19666</v>
      </c>
      <c r="C309" s="115" t="s">
        <v>19273</v>
      </c>
      <c r="D309" s="115" t="s">
        <v>14500</v>
      </c>
      <c r="E309" s="115" t="s">
        <v>14329</v>
      </c>
      <c r="F309" s="115" t="s">
        <v>16853</v>
      </c>
      <c r="G309" s="115" t="s">
        <v>19273</v>
      </c>
      <c r="H309" s="115" t="s">
        <v>1644</v>
      </c>
      <c r="I309" s="115" t="s">
        <v>20622</v>
      </c>
      <c r="J309" s="115">
        <v>30</v>
      </c>
      <c r="K309" s="115">
        <v>0</v>
      </c>
      <c r="L309" s="115" t="s">
        <v>8834</v>
      </c>
      <c r="M309" s="115" t="s">
        <v>8835</v>
      </c>
      <c r="N309" s="115" t="s">
        <v>9173</v>
      </c>
    </row>
    <row r="310" spans="1:14" x14ac:dyDescent="0.25">
      <c r="A310" s="115" t="s">
        <v>19667</v>
      </c>
      <c r="B310" s="115" t="s">
        <v>19668</v>
      </c>
      <c r="C310" s="115" t="s">
        <v>19273</v>
      </c>
      <c r="D310" s="115" t="s">
        <v>15657</v>
      </c>
      <c r="E310" s="115" t="s">
        <v>14329</v>
      </c>
      <c r="F310" s="115" t="s">
        <v>16854</v>
      </c>
      <c r="G310" s="115" t="s">
        <v>19273</v>
      </c>
      <c r="H310" s="115" t="s">
        <v>13961</v>
      </c>
      <c r="I310" s="115" t="s">
        <v>20622</v>
      </c>
      <c r="J310" s="115">
        <v>20</v>
      </c>
      <c r="K310" s="115">
        <v>0</v>
      </c>
      <c r="L310" s="115" t="s">
        <v>8866</v>
      </c>
      <c r="M310" s="115" t="s">
        <v>8835</v>
      </c>
      <c r="N310" s="115" t="s">
        <v>9173</v>
      </c>
    </row>
    <row r="311" spans="1:14" x14ac:dyDescent="0.25">
      <c r="A311" s="115" t="s">
        <v>19669</v>
      </c>
      <c r="B311" s="115" t="s">
        <v>19670</v>
      </c>
      <c r="C311" s="115" t="s">
        <v>19273</v>
      </c>
      <c r="D311" s="115" t="s">
        <v>15046</v>
      </c>
      <c r="E311" s="115" t="s">
        <v>14329</v>
      </c>
      <c r="F311" s="115" t="s">
        <v>15048</v>
      </c>
      <c r="G311" s="115" t="s">
        <v>19273</v>
      </c>
      <c r="H311" s="115" t="s">
        <v>1644</v>
      </c>
      <c r="I311" s="115" t="s">
        <v>20622</v>
      </c>
      <c r="J311" s="115">
        <v>15</v>
      </c>
      <c r="K311" s="115">
        <v>0</v>
      </c>
      <c r="L311" s="115" t="s">
        <v>8834</v>
      </c>
      <c r="M311" s="115" t="s">
        <v>8835</v>
      </c>
      <c r="N311" s="115" t="s">
        <v>9173</v>
      </c>
    </row>
    <row r="312" spans="1:14" x14ac:dyDescent="0.25">
      <c r="A312" s="115" t="s">
        <v>19679</v>
      </c>
      <c r="B312" s="115" t="s">
        <v>19680</v>
      </c>
      <c r="C312" s="115" t="s">
        <v>19273</v>
      </c>
      <c r="D312" s="115" t="s">
        <v>15742</v>
      </c>
      <c r="E312" s="115" t="s">
        <v>14329</v>
      </c>
      <c r="F312" s="115" t="s">
        <v>16855</v>
      </c>
      <c r="G312" s="115" t="s">
        <v>19273</v>
      </c>
      <c r="H312" s="115" t="s">
        <v>1644</v>
      </c>
      <c r="I312" s="115" t="s">
        <v>20622</v>
      </c>
      <c r="J312" s="115">
        <v>12</v>
      </c>
      <c r="K312" s="115">
        <v>0</v>
      </c>
      <c r="L312" s="115" t="s">
        <v>8834</v>
      </c>
      <c r="M312" s="115" t="s">
        <v>8835</v>
      </c>
      <c r="N312" s="115" t="s">
        <v>9173</v>
      </c>
    </row>
    <row r="313" spans="1:14" x14ac:dyDescent="0.25">
      <c r="A313" s="115" t="s">
        <v>19681</v>
      </c>
      <c r="B313" s="115" t="s">
        <v>19682</v>
      </c>
      <c r="C313" s="115" t="s">
        <v>19273</v>
      </c>
      <c r="D313" s="115" t="s">
        <v>15539</v>
      </c>
      <c r="E313" s="115" t="s">
        <v>14329</v>
      </c>
      <c r="F313" s="115" t="s">
        <v>16856</v>
      </c>
      <c r="G313" s="115" t="s">
        <v>19273</v>
      </c>
      <c r="H313" s="115" t="s">
        <v>13961</v>
      </c>
      <c r="I313" s="115" t="s">
        <v>20622</v>
      </c>
      <c r="J313" s="115">
        <v>12</v>
      </c>
      <c r="K313" s="115">
        <v>0</v>
      </c>
      <c r="L313" s="115" t="s">
        <v>8834</v>
      </c>
      <c r="M313" s="115" t="s">
        <v>8835</v>
      </c>
      <c r="N313" s="115" t="s">
        <v>9173</v>
      </c>
    </row>
    <row r="314" spans="1:14" x14ac:dyDescent="0.25">
      <c r="A314" s="115" t="s">
        <v>19686</v>
      </c>
      <c r="B314" s="115" t="s">
        <v>19687</v>
      </c>
      <c r="C314" s="115" t="s">
        <v>19273</v>
      </c>
      <c r="D314" s="115" t="s">
        <v>15521</v>
      </c>
      <c r="E314" s="115" t="s">
        <v>14329</v>
      </c>
      <c r="F314" s="115" t="s">
        <v>16864</v>
      </c>
      <c r="G314" s="115" t="s">
        <v>19273</v>
      </c>
      <c r="H314" s="115" t="s">
        <v>1644</v>
      </c>
      <c r="I314" s="115" t="s">
        <v>20622</v>
      </c>
      <c r="J314" s="115">
        <v>21</v>
      </c>
      <c r="K314" s="115">
        <v>0</v>
      </c>
      <c r="L314" s="115" t="s">
        <v>8834</v>
      </c>
      <c r="M314" s="115" t="s">
        <v>8835</v>
      </c>
      <c r="N314" s="115" t="s">
        <v>9173</v>
      </c>
    </row>
    <row r="315" spans="1:14" x14ac:dyDescent="0.25">
      <c r="A315" s="115" t="s">
        <v>19756</v>
      </c>
      <c r="B315" s="115" t="s">
        <v>19757</v>
      </c>
      <c r="C315" s="115" t="s">
        <v>19273</v>
      </c>
      <c r="D315" s="115" t="s">
        <v>14945</v>
      </c>
      <c r="E315" s="115" t="s">
        <v>14329</v>
      </c>
      <c r="F315" s="115" t="s">
        <v>14946</v>
      </c>
      <c r="G315" s="115" t="s">
        <v>19273</v>
      </c>
      <c r="H315" s="115" t="s">
        <v>13961</v>
      </c>
      <c r="I315" s="115" t="s">
        <v>20625</v>
      </c>
      <c r="J315" s="115">
        <v>18</v>
      </c>
      <c r="K315" s="115">
        <v>0</v>
      </c>
      <c r="L315" s="115" t="s">
        <v>8965</v>
      </c>
      <c r="M315" s="115" t="s">
        <v>8835</v>
      </c>
      <c r="N315" s="115" t="s">
        <v>9173</v>
      </c>
    </row>
    <row r="316" spans="1:14" x14ac:dyDescent="0.25">
      <c r="A316" s="115" t="s">
        <v>10635</v>
      </c>
      <c r="B316" s="115" t="s">
        <v>10854</v>
      </c>
      <c r="C316" s="115" t="s">
        <v>19273</v>
      </c>
      <c r="D316" s="115" t="s">
        <v>10164</v>
      </c>
      <c r="E316" s="115" t="s">
        <v>14329</v>
      </c>
      <c r="F316" s="115" t="s">
        <v>10241</v>
      </c>
      <c r="G316" s="115" t="s">
        <v>19273</v>
      </c>
      <c r="H316" s="115" t="s">
        <v>8860</v>
      </c>
      <c r="I316" s="115" t="s">
        <v>20621</v>
      </c>
      <c r="J316" s="115">
        <v>6</v>
      </c>
      <c r="K316" s="115">
        <v>12</v>
      </c>
      <c r="L316" s="115" t="s">
        <v>8965</v>
      </c>
      <c r="M316" s="115" t="s">
        <v>8835</v>
      </c>
      <c r="N316" s="115" t="s">
        <v>9235</v>
      </c>
    </row>
    <row r="317" spans="1:14" x14ac:dyDescent="0.25">
      <c r="A317" s="115" t="s">
        <v>19768</v>
      </c>
      <c r="B317" s="115" t="s">
        <v>19769</v>
      </c>
      <c r="C317" s="115" t="s">
        <v>19273</v>
      </c>
      <c r="D317" s="115" t="s">
        <v>14677</v>
      </c>
      <c r="E317" s="115" t="s">
        <v>14329</v>
      </c>
      <c r="F317" s="115" t="s">
        <v>15924</v>
      </c>
      <c r="G317" s="115" t="s">
        <v>19273</v>
      </c>
      <c r="H317" s="115" t="s">
        <v>1644</v>
      </c>
      <c r="I317" s="115" t="s">
        <v>20622</v>
      </c>
      <c r="J317" s="115">
        <v>12</v>
      </c>
      <c r="K317" s="115">
        <v>6</v>
      </c>
      <c r="L317" s="115" t="s">
        <v>8866</v>
      </c>
      <c r="M317" s="115" t="s">
        <v>8835</v>
      </c>
      <c r="N317" s="115" t="s">
        <v>9173</v>
      </c>
    </row>
    <row r="318" spans="1:14" x14ac:dyDescent="0.25">
      <c r="A318" s="115" t="s">
        <v>19770</v>
      </c>
      <c r="B318" s="115" t="s">
        <v>19771</v>
      </c>
      <c r="C318" s="115" t="s">
        <v>19273</v>
      </c>
      <c r="D318" s="115" t="s">
        <v>15606</v>
      </c>
      <c r="E318" s="115" t="s">
        <v>14329</v>
      </c>
      <c r="F318" s="115" t="s">
        <v>15925</v>
      </c>
      <c r="G318" s="115" t="s">
        <v>19273</v>
      </c>
      <c r="H318" s="115" t="s">
        <v>8860</v>
      </c>
      <c r="I318" s="115" t="s">
        <v>20621</v>
      </c>
      <c r="J318" s="115">
        <v>6</v>
      </c>
      <c r="K318" s="115">
        <v>30</v>
      </c>
      <c r="L318" s="115" t="s">
        <v>8965</v>
      </c>
      <c r="M318" s="115" t="s">
        <v>8835</v>
      </c>
      <c r="N318" s="115" t="s">
        <v>9173</v>
      </c>
    </row>
    <row r="319" spans="1:14" x14ac:dyDescent="0.25">
      <c r="A319" s="115" t="s">
        <v>19780</v>
      </c>
      <c r="B319" s="115" t="s">
        <v>19781</v>
      </c>
      <c r="C319" s="115" t="s">
        <v>19273</v>
      </c>
      <c r="D319" s="115" t="s">
        <v>15608</v>
      </c>
      <c r="E319" s="115" t="s">
        <v>14329</v>
      </c>
      <c r="F319" s="115" t="s">
        <v>15952</v>
      </c>
      <c r="G319" s="115" t="s">
        <v>19273</v>
      </c>
      <c r="H319" s="115" t="s">
        <v>1644</v>
      </c>
      <c r="I319" s="115" t="s">
        <v>20622</v>
      </c>
      <c r="J319" s="115">
        <v>50</v>
      </c>
      <c r="K319" s="115">
        <v>0</v>
      </c>
      <c r="L319" s="115" t="s">
        <v>8834</v>
      </c>
      <c r="M319" s="115" t="s">
        <v>8835</v>
      </c>
      <c r="N319" s="115" t="s">
        <v>9173</v>
      </c>
    </row>
    <row r="320" spans="1:14" x14ac:dyDescent="0.25">
      <c r="A320" s="115" t="s">
        <v>19782</v>
      </c>
      <c r="B320" s="115" t="s">
        <v>19783</v>
      </c>
      <c r="C320" s="115" t="s">
        <v>19273</v>
      </c>
      <c r="D320" s="115" t="s">
        <v>15808</v>
      </c>
      <c r="E320" s="115" t="s">
        <v>14329</v>
      </c>
      <c r="F320" s="115" t="s">
        <v>15883</v>
      </c>
      <c r="G320" s="115" t="s">
        <v>19273</v>
      </c>
      <c r="H320" s="115" t="s">
        <v>13961</v>
      </c>
      <c r="I320" s="115" t="s">
        <v>20623</v>
      </c>
      <c r="J320" s="115">
        <v>18</v>
      </c>
      <c r="K320" s="115">
        <v>0</v>
      </c>
      <c r="L320" s="115" t="s">
        <v>8965</v>
      </c>
      <c r="M320" s="115" t="s">
        <v>8835</v>
      </c>
      <c r="N320" s="115" t="s">
        <v>9173</v>
      </c>
    </row>
    <row r="321" spans="1:14" x14ac:dyDescent="0.25">
      <c r="A321" s="115" t="s">
        <v>19826</v>
      </c>
      <c r="B321" s="115" t="s">
        <v>19827</v>
      </c>
      <c r="C321" s="115" t="s">
        <v>19273</v>
      </c>
      <c r="D321" s="115" t="s">
        <v>15101</v>
      </c>
      <c r="E321" s="115" t="s">
        <v>14329</v>
      </c>
      <c r="F321" s="115" t="s">
        <v>14387</v>
      </c>
      <c r="G321" s="115" t="s">
        <v>19273</v>
      </c>
      <c r="H321" s="115" t="s">
        <v>1644</v>
      </c>
      <c r="I321" s="115" t="s">
        <v>20622</v>
      </c>
      <c r="J321" s="115">
        <v>18</v>
      </c>
      <c r="K321" s="115">
        <v>0</v>
      </c>
      <c r="L321" s="115" t="s">
        <v>8866</v>
      </c>
      <c r="M321" s="115" t="s">
        <v>8835</v>
      </c>
      <c r="N321" s="115" t="s">
        <v>9173</v>
      </c>
    </row>
    <row r="322" spans="1:14" x14ac:dyDescent="0.25">
      <c r="A322" s="115" t="s">
        <v>19828</v>
      </c>
      <c r="B322" s="115" t="s">
        <v>19829</v>
      </c>
      <c r="C322" s="115" t="s">
        <v>19273</v>
      </c>
      <c r="D322" s="115" t="s">
        <v>15439</v>
      </c>
      <c r="E322" s="115" t="s">
        <v>14329</v>
      </c>
      <c r="F322" s="115" t="s">
        <v>15440</v>
      </c>
      <c r="G322" s="115" t="s">
        <v>19273</v>
      </c>
      <c r="H322" s="115" t="s">
        <v>8860</v>
      </c>
      <c r="I322" s="115" t="s">
        <v>20622</v>
      </c>
      <c r="J322" s="115">
        <v>9</v>
      </c>
      <c r="K322" s="115">
        <v>0</v>
      </c>
      <c r="L322" s="115" t="s">
        <v>8834</v>
      </c>
      <c r="M322" s="115" t="s">
        <v>8835</v>
      </c>
      <c r="N322" s="115" t="s">
        <v>9173</v>
      </c>
    </row>
    <row r="323" spans="1:14" x14ac:dyDescent="0.25">
      <c r="A323" s="115" t="s">
        <v>19834</v>
      </c>
      <c r="B323" s="115" t="s">
        <v>19835</v>
      </c>
      <c r="C323" s="115" t="s">
        <v>19273</v>
      </c>
      <c r="D323" s="115" t="s">
        <v>15158</v>
      </c>
      <c r="E323" s="115" t="s">
        <v>14329</v>
      </c>
      <c r="F323" s="115" t="s">
        <v>15160</v>
      </c>
      <c r="G323" s="115" t="s">
        <v>19273</v>
      </c>
      <c r="H323" s="115" t="s">
        <v>13961</v>
      </c>
      <c r="I323" s="115" t="s">
        <v>20622</v>
      </c>
      <c r="J323" s="115">
        <v>20</v>
      </c>
      <c r="K323" s="115">
        <v>0</v>
      </c>
      <c r="L323" s="115" t="s">
        <v>8834</v>
      </c>
      <c r="M323" s="115" t="s">
        <v>8835</v>
      </c>
      <c r="N323" s="115" t="s">
        <v>9173</v>
      </c>
    </row>
    <row r="324" spans="1:14" x14ac:dyDescent="0.25">
      <c r="A324" s="115" t="s">
        <v>19859</v>
      </c>
      <c r="B324" s="115" t="s">
        <v>19860</v>
      </c>
      <c r="C324" s="115" t="s">
        <v>19273</v>
      </c>
      <c r="D324" s="115" t="s">
        <v>14384</v>
      </c>
      <c r="E324" s="115" t="s">
        <v>14329</v>
      </c>
      <c r="F324" s="115" t="s">
        <v>14386</v>
      </c>
      <c r="G324" s="115" t="s">
        <v>19273</v>
      </c>
      <c r="H324" s="115" t="s">
        <v>13961</v>
      </c>
      <c r="I324" s="115" t="s">
        <v>20622</v>
      </c>
      <c r="J324" s="115">
        <v>42</v>
      </c>
      <c r="K324" s="115">
        <v>0</v>
      </c>
      <c r="L324" s="115" t="s">
        <v>8834</v>
      </c>
      <c r="M324" s="115" t="s">
        <v>8835</v>
      </c>
      <c r="N324" s="115" t="s">
        <v>9173</v>
      </c>
    </row>
    <row r="325" spans="1:14" x14ac:dyDescent="0.25">
      <c r="A325" s="115" t="s">
        <v>19864</v>
      </c>
      <c r="B325" s="115" t="s">
        <v>19865</v>
      </c>
      <c r="C325" s="115" t="s">
        <v>19273</v>
      </c>
      <c r="D325" s="115" t="s">
        <v>15507</v>
      </c>
      <c r="E325" s="115" t="s">
        <v>14329</v>
      </c>
      <c r="F325" s="115" t="s">
        <v>15509</v>
      </c>
      <c r="G325" s="115" t="s">
        <v>19273</v>
      </c>
      <c r="H325" s="115" t="s">
        <v>8860</v>
      </c>
      <c r="I325" s="115" t="s">
        <v>20621</v>
      </c>
      <c r="J325" s="115">
        <v>4</v>
      </c>
      <c r="K325" s="115">
        <v>14</v>
      </c>
      <c r="L325" s="115" t="s">
        <v>8965</v>
      </c>
      <c r="M325" s="115" t="s">
        <v>8835</v>
      </c>
      <c r="N325" s="115" t="s">
        <v>9173</v>
      </c>
    </row>
    <row r="326" spans="1:14" x14ac:dyDescent="0.25">
      <c r="A326" s="115" t="s">
        <v>19872</v>
      </c>
      <c r="B326" s="115" t="s">
        <v>19873</v>
      </c>
      <c r="C326" s="115" t="s">
        <v>19273</v>
      </c>
      <c r="D326" s="115" t="s">
        <v>15614</v>
      </c>
      <c r="E326" s="115" t="s">
        <v>14329</v>
      </c>
      <c r="F326" s="115" t="s">
        <v>15958</v>
      </c>
      <c r="G326" s="115" t="s">
        <v>19273</v>
      </c>
      <c r="H326" s="115" t="s">
        <v>1644</v>
      </c>
      <c r="I326" s="115" t="s">
        <v>20622</v>
      </c>
      <c r="J326" s="115">
        <v>48</v>
      </c>
      <c r="K326" s="115">
        <v>0</v>
      </c>
      <c r="L326" s="115" t="s">
        <v>8834</v>
      </c>
      <c r="M326" s="115" t="s">
        <v>8835</v>
      </c>
      <c r="N326" s="115" t="s">
        <v>9173</v>
      </c>
    </row>
    <row r="327" spans="1:14" x14ac:dyDescent="0.25">
      <c r="A327" s="115" t="s">
        <v>19894</v>
      </c>
      <c r="B327" s="115" t="s">
        <v>19895</v>
      </c>
      <c r="C327" s="115" t="s">
        <v>19273</v>
      </c>
      <c r="D327" s="115" t="s">
        <v>15146</v>
      </c>
      <c r="E327" s="115" t="s">
        <v>14329</v>
      </c>
      <c r="F327" s="115" t="s">
        <v>15147</v>
      </c>
      <c r="G327" s="115" t="s">
        <v>19273</v>
      </c>
      <c r="H327" s="115" t="s">
        <v>13961</v>
      </c>
      <c r="I327" s="115" t="s">
        <v>20625</v>
      </c>
      <c r="J327" s="115">
        <v>18</v>
      </c>
      <c r="K327" s="115">
        <v>0</v>
      </c>
      <c r="L327" s="115" t="s">
        <v>8965</v>
      </c>
      <c r="M327" s="115" t="s">
        <v>8835</v>
      </c>
      <c r="N327" s="115" t="s">
        <v>9173</v>
      </c>
    </row>
    <row r="328" spans="1:14" x14ac:dyDescent="0.25">
      <c r="A328" s="115" t="s">
        <v>19909</v>
      </c>
      <c r="B328" s="115" t="s">
        <v>19910</v>
      </c>
      <c r="C328" s="115" t="s">
        <v>19273</v>
      </c>
      <c r="D328" s="115" t="s">
        <v>14598</v>
      </c>
      <c r="E328" s="115" t="s">
        <v>14329</v>
      </c>
      <c r="F328" s="115" t="s">
        <v>14599</v>
      </c>
      <c r="G328" s="115" t="s">
        <v>19273</v>
      </c>
      <c r="H328" s="115" t="s">
        <v>1922</v>
      </c>
      <c r="I328" s="115" t="s">
        <v>20621</v>
      </c>
      <c r="J328" s="115">
        <v>7</v>
      </c>
      <c r="K328" s="115">
        <v>7</v>
      </c>
      <c r="L328" s="115" t="s">
        <v>8965</v>
      </c>
      <c r="M328" s="115" t="s">
        <v>8835</v>
      </c>
      <c r="N328" s="115" t="s">
        <v>9173</v>
      </c>
    </row>
    <row r="329" spans="1:14" x14ac:dyDescent="0.25">
      <c r="A329" s="115" t="s">
        <v>19923</v>
      </c>
      <c r="B329" s="115" t="s">
        <v>19924</v>
      </c>
      <c r="C329" s="115" t="s">
        <v>19273</v>
      </c>
      <c r="D329" s="115" t="s">
        <v>14607</v>
      </c>
      <c r="E329" s="115" t="s">
        <v>14329</v>
      </c>
      <c r="F329" s="115" t="s">
        <v>14608</v>
      </c>
      <c r="G329" s="115" t="s">
        <v>19273</v>
      </c>
      <c r="H329" s="115" t="s">
        <v>8860</v>
      </c>
      <c r="I329" s="115" t="s">
        <v>1848</v>
      </c>
      <c r="J329" s="115">
        <v>10</v>
      </c>
      <c r="K329" s="115">
        <v>0</v>
      </c>
      <c r="L329" s="115" t="s">
        <v>8965</v>
      </c>
      <c r="M329" s="115" t="s">
        <v>8835</v>
      </c>
      <c r="N329" s="115" t="s">
        <v>9173</v>
      </c>
    </row>
    <row r="330" spans="1:14" x14ac:dyDescent="0.25">
      <c r="A330" s="115" t="s">
        <v>19983</v>
      </c>
      <c r="B330" s="115" t="s">
        <v>19984</v>
      </c>
      <c r="C330" s="115" t="s">
        <v>19273</v>
      </c>
      <c r="D330" s="115" t="s">
        <v>13730</v>
      </c>
      <c r="E330" s="115" t="s">
        <v>14329</v>
      </c>
      <c r="F330" s="115" t="s">
        <v>16055</v>
      </c>
      <c r="G330" s="115" t="s">
        <v>19273</v>
      </c>
      <c r="H330" s="115" t="s">
        <v>7044</v>
      </c>
      <c r="I330" s="115" t="s">
        <v>1848</v>
      </c>
      <c r="J330" s="115">
        <v>6.5</v>
      </c>
      <c r="K330" s="115">
        <v>0</v>
      </c>
      <c r="L330" s="115" t="s">
        <v>8965</v>
      </c>
      <c r="M330" s="115" t="s">
        <v>8835</v>
      </c>
      <c r="N330" s="115" t="s">
        <v>9173</v>
      </c>
    </row>
    <row r="331" spans="1:14" x14ac:dyDescent="0.25">
      <c r="A331" s="115" t="s">
        <v>19990</v>
      </c>
      <c r="B331" s="115" t="s">
        <v>19991</v>
      </c>
      <c r="C331" s="115" t="s">
        <v>19273</v>
      </c>
      <c r="D331" s="115" t="s">
        <v>14820</v>
      </c>
      <c r="E331" s="115" t="s">
        <v>14329</v>
      </c>
      <c r="F331" s="115" t="s">
        <v>14822</v>
      </c>
      <c r="G331" s="115" t="s">
        <v>19273</v>
      </c>
      <c r="H331" s="115" t="s">
        <v>8860</v>
      </c>
      <c r="I331" s="115" t="s">
        <v>20621</v>
      </c>
      <c r="J331" s="115">
        <v>6</v>
      </c>
      <c r="K331" s="115">
        <v>7</v>
      </c>
      <c r="L331" s="115" t="s">
        <v>8965</v>
      </c>
      <c r="M331" s="115" t="s">
        <v>8835</v>
      </c>
      <c r="N331" s="115" t="s">
        <v>9173</v>
      </c>
    </row>
    <row r="332" spans="1:14" x14ac:dyDescent="0.25">
      <c r="A332" s="115" t="s">
        <v>19992</v>
      </c>
      <c r="B332" s="115" t="s">
        <v>19993</v>
      </c>
      <c r="C332" s="115" t="s">
        <v>19273</v>
      </c>
      <c r="D332" s="115" t="s">
        <v>14846</v>
      </c>
      <c r="E332" s="115" t="s">
        <v>14329</v>
      </c>
      <c r="F332" s="115" t="s">
        <v>14848</v>
      </c>
      <c r="G332" s="115" t="s">
        <v>19273</v>
      </c>
      <c r="H332" s="115" t="s">
        <v>1922</v>
      </c>
      <c r="I332" s="115" t="s">
        <v>20622</v>
      </c>
      <c r="J332" s="115">
        <v>19</v>
      </c>
      <c r="K332" s="115">
        <v>0</v>
      </c>
      <c r="L332" s="115" t="s">
        <v>8866</v>
      </c>
      <c r="M332" s="115" t="s">
        <v>8835</v>
      </c>
      <c r="N332" s="115" t="s">
        <v>9173</v>
      </c>
    </row>
    <row r="333" spans="1:14" x14ac:dyDescent="0.25">
      <c r="A333" s="115" t="s">
        <v>20166</v>
      </c>
      <c r="B333" s="115" t="s">
        <v>20167</v>
      </c>
      <c r="C333" s="115" t="s">
        <v>19273</v>
      </c>
      <c r="D333" s="115" t="s">
        <v>14454</v>
      </c>
      <c r="E333" s="115" t="s">
        <v>14329</v>
      </c>
      <c r="F333" s="115" t="s">
        <v>14456</v>
      </c>
      <c r="G333" s="115" t="s">
        <v>19273</v>
      </c>
      <c r="H333" s="115" t="s">
        <v>1644</v>
      </c>
      <c r="I333" s="115" t="s">
        <v>20622</v>
      </c>
      <c r="J333" s="115">
        <v>36</v>
      </c>
      <c r="K333" s="115">
        <v>0</v>
      </c>
      <c r="L333" s="115" t="s">
        <v>8866</v>
      </c>
      <c r="M333" s="115" t="s">
        <v>8835</v>
      </c>
      <c r="N333" s="115" t="s">
        <v>9173</v>
      </c>
    </row>
    <row r="334" spans="1:14" x14ac:dyDescent="0.25">
      <c r="A334" s="115" t="s">
        <v>20172</v>
      </c>
      <c r="B334" s="115" t="s">
        <v>20173</v>
      </c>
      <c r="C334" s="115" t="s">
        <v>19273</v>
      </c>
      <c r="D334" s="115" t="s">
        <v>18523</v>
      </c>
      <c r="E334" s="115" t="s">
        <v>14329</v>
      </c>
      <c r="F334" s="115" t="s">
        <v>18568</v>
      </c>
      <c r="G334" s="115" t="s">
        <v>19273</v>
      </c>
      <c r="H334" s="115" t="s">
        <v>18638</v>
      </c>
      <c r="I334" s="115" t="s">
        <v>20622</v>
      </c>
      <c r="J334" s="115">
        <v>30</v>
      </c>
      <c r="K334" s="115">
        <v>0</v>
      </c>
      <c r="L334" s="115" t="s">
        <v>8866</v>
      </c>
      <c r="M334" s="115" t="s">
        <v>8835</v>
      </c>
      <c r="N334" s="115" t="s">
        <v>9173</v>
      </c>
    </row>
    <row r="335" spans="1:14" x14ac:dyDescent="0.25">
      <c r="A335" s="115" t="s">
        <v>20178</v>
      </c>
      <c r="B335" s="115" t="s">
        <v>20179</v>
      </c>
      <c r="C335" s="115" t="s">
        <v>19273</v>
      </c>
      <c r="D335" s="115" t="s">
        <v>14469</v>
      </c>
      <c r="E335" s="115" t="s">
        <v>14329</v>
      </c>
      <c r="F335" s="115" t="s">
        <v>14471</v>
      </c>
      <c r="G335" s="115" t="s">
        <v>19273</v>
      </c>
      <c r="H335" s="115" t="s">
        <v>1644</v>
      </c>
      <c r="I335" s="115" t="s">
        <v>20622</v>
      </c>
      <c r="J335" s="115">
        <v>30</v>
      </c>
      <c r="K335" s="115">
        <v>0</v>
      </c>
      <c r="L335" s="115" t="s">
        <v>8866</v>
      </c>
      <c r="M335" s="115" t="s">
        <v>8835</v>
      </c>
      <c r="N335" s="115" t="s">
        <v>9173</v>
      </c>
    </row>
    <row r="336" spans="1:14" x14ac:dyDescent="0.25">
      <c r="A336" s="115" t="s">
        <v>20287</v>
      </c>
      <c r="B336" s="115" t="s">
        <v>20288</v>
      </c>
      <c r="C336" s="115" t="s">
        <v>19273</v>
      </c>
      <c r="D336" s="115" t="s">
        <v>15331</v>
      </c>
      <c r="E336" s="115" t="s">
        <v>14329</v>
      </c>
      <c r="F336" s="115" t="s">
        <v>15144</v>
      </c>
      <c r="G336" s="115" t="s">
        <v>19273</v>
      </c>
      <c r="H336" s="115" t="s">
        <v>1644</v>
      </c>
      <c r="I336" s="115" t="s">
        <v>20622</v>
      </c>
      <c r="J336" s="115">
        <v>48</v>
      </c>
      <c r="K336" s="115">
        <v>0</v>
      </c>
      <c r="L336" s="115" t="s">
        <v>8834</v>
      </c>
      <c r="M336" s="115" t="s">
        <v>8835</v>
      </c>
      <c r="N336" s="115" t="s">
        <v>9173</v>
      </c>
    </row>
    <row r="337" spans="1:14" x14ac:dyDescent="0.25">
      <c r="A337" s="115" t="s">
        <v>20341</v>
      </c>
      <c r="B337" s="115" t="s">
        <v>20342</v>
      </c>
      <c r="C337" s="115" t="s">
        <v>19273</v>
      </c>
      <c r="D337" s="115" t="s">
        <v>15435</v>
      </c>
      <c r="E337" s="115" t="s">
        <v>14329</v>
      </c>
      <c r="F337" s="115" t="s">
        <v>15889</v>
      </c>
      <c r="G337" s="115" t="s">
        <v>19273</v>
      </c>
      <c r="H337" s="115" t="s">
        <v>1644</v>
      </c>
      <c r="I337" s="115" t="s">
        <v>20622</v>
      </c>
      <c r="J337" s="115">
        <v>48</v>
      </c>
      <c r="K337" s="115">
        <v>0</v>
      </c>
      <c r="L337" s="115" t="s">
        <v>8834</v>
      </c>
      <c r="M337" s="115" t="s">
        <v>8835</v>
      </c>
      <c r="N337" s="115" t="s">
        <v>9173</v>
      </c>
    </row>
    <row r="338" spans="1:14" x14ac:dyDescent="0.25">
      <c r="A338" s="115" t="s">
        <v>10655</v>
      </c>
      <c r="B338" s="115" t="s">
        <v>10860</v>
      </c>
      <c r="C338" s="115" t="s">
        <v>19273</v>
      </c>
      <c r="D338" s="115" t="s">
        <v>10152</v>
      </c>
      <c r="E338" s="115" t="s">
        <v>14329</v>
      </c>
      <c r="F338" s="115" t="s">
        <v>10244</v>
      </c>
      <c r="G338" s="115" t="s">
        <v>19273</v>
      </c>
      <c r="H338" s="115" t="s">
        <v>1644</v>
      </c>
      <c r="I338" s="115" t="s">
        <v>20622</v>
      </c>
      <c r="J338" s="115">
        <v>42</v>
      </c>
      <c r="K338" s="115">
        <v>0</v>
      </c>
      <c r="L338" s="115" t="s">
        <v>8834</v>
      </c>
      <c r="M338" s="115" t="s">
        <v>8835</v>
      </c>
      <c r="N338" s="115" t="s">
        <v>9235</v>
      </c>
    </row>
    <row r="339" spans="1:14" x14ac:dyDescent="0.25">
      <c r="A339" s="115" t="s">
        <v>20406</v>
      </c>
      <c r="B339" s="115" t="s">
        <v>20407</v>
      </c>
      <c r="C339" s="115" t="s">
        <v>19273</v>
      </c>
      <c r="D339" s="115" t="s">
        <v>15463</v>
      </c>
      <c r="E339" s="115" t="s">
        <v>14329</v>
      </c>
      <c r="F339" s="115" t="s">
        <v>15465</v>
      </c>
      <c r="G339" s="115" t="s">
        <v>19273</v>
      </c>
      <c r="H339" s="115" t="s">
        <v>13961</v>
      </c>
      <c r="I339" s="115" t="s">
        <v>20622</v>
      </c>
      <c r="J339" s="115">
        <v>54</v>
      </c>
      <c r="K339" s="115">
        <v>0</v>
      </c>
      <c r="L339" s="115" t="s">
        <v>8834</v>
      </c>
      <c r="M339" s="115" t="s">
        <v>8835</v>
      </c>
      <c r="N339" s="115" t="s">
        <v>9173</v>
      </c>
    </row>
    <row r="340" spans="1:14" x14ac:dyDescent="0.25">
      <c r="A340" s="115" t="s">
        <v>20410</v>
      </c>
      <c r="B340" s="115" t="s">
        <v>20411</v>
      </c>
      <c r="C340" s="115" t="s">
        <v>19273</v>
      </c>
      <c r="D340" s="115" t="s">
        <v>14886</v>
      </c>
      <c r="E340" s="115" t="s">
        <v>14329</v>
      </c>
      <c r="F340" s="115" t="s">
        <v>15951</v>
      </c>
      <c r="G340" s="115" t="s">
        <v>19273</v>
      </c>
      <c r="H340" s="115" t="s">
        <v>1644</v>
      </c>
      <c r="I340" s="115" t="s">
        <v>20622</v>
      </c>
      <c r="J340" s="115">
        <v>43</v>
      </c>
      <c r="K340" s="115">
        <v>0</v>
      </c>
      <c r="L340" s="115" t="s">
        <v>8866</v>
      </c>
      <c r="M340" s="115" t="s">
        <v>8835</v>
      </c>
      <c r="N340" s="115" t="s">
        <v>9173</v>
      </c>
    </row>
    <row r="341" spans="1:14" x14ac:dyDescent="0.25">
      <c r="A341" s="115" t="s">
        <v>20412</v>
      </c>
      <c r="B341" s="115" t="s">
        <v>20413</v>
      </c>
      <c r="C341" s="115" t="s">
        <v>19273</v>
      </c>
      <c r="D341" s="115" t="s">
        <v>15441</v>
      </c>
      <c r="E341" s="115" t="s">
        <v>14329</v>
      </c>
      <c r="F341" s="115" t="s">
        <v>15443</v>
      </c>
      <c r="G341" s="115" t="s">
        <v>19273</v>
      </c>
      <c r="H341" s="115" t="s">
        <v>1644</v>
      </c>
      <c r="I341" s="115" t="s">
        <v>20622</v>
      </c>
      <c r="J341" s="115">
        <v>48</v>
      </c>
      <c r="K341" s="115">
        <v>0</v>
      </c>
      <c r="L341" s="115" t="s">
        <v>8834</v>
      </c>
      <c r="M341" s="115" t="s">
        <v>8835</v>
      </c>
      <c r="N341" s="115" t="s">
        <v>9173</v>
      </c>
    </row>
    <row r="342" spans="1:14" x14ac:dyDescent="0.25">
      <c r="A342" s="115" t="s">
        <v>20414</v>
      </c>
      <c r="B342" s="115" t="s">
        <v>20415</v>
      </c>
      <c r="C342" s="115" t="s">
        <v>19273</v>
      </c>
      <c r="D342" s="115" t="s">
        <v>15812</v>
      </c>
      <c r="E342" s="115" t="s">
        <v>14329</v>
      </c>
      <c r="F342" s="115" t="s">
        <v>15814</v>
      </c>
      <c r="G342" s="115" t="s">
        <v>19273</v>
      </c>
      <c r="H342" s="115" t="s">
        <v>1644</v>
      </c>
      <c r="I342" s="115" t="s">
        <v>20622</v>
      </c>
      <c r="J342" s="115">
        <v>42</v>
      </c>
      <c r="K342" s="115">
        <v>0</v>
      </c>
      <c r="L342" s="115" t="s">
        <v>8834</v>
      </c>
      <c r="M342" s="115" t="s">
        <v>8835</v>
      </c>
      <c r="N342" s="115" t="s">
        <v>9173</v>
      </c>
    </row>
    <row r="343" spans="1:14" x14ac:dyDescent="0.25">
      <c r="A343" s="115" t="s">
        <v>20416</v>
      </c>
      <c r="B343" s="115" t="s">
        <v>20417</v>
      </c>
      <c r="C343" s="115" t="s">
        <v>19273</v>
      </c>
      <c r="D343" s="115" t="s">
        <v>15372</v>
      </c>
      <c r="E343" s="115" t="s">
        <v>14329</v>
      </c>
      <c r="F343" s="115" t="s">
        <v>15373</v>
      </c>
      <c r="G343" s="115" t="s">
        <v>19273</v>
      </c>
      <c r="H343" s="115" t="s">
        <v>8860</v>
      </c>
      <c r="I343" s="115" t="s">
        <v>20622</v>
      </c>
      <c r="J343" s="115">
        <v>36</v>
      </c>
      <c r="K343" s="115">
        <v>0</v>
      </c>
      <c r="L343" s="115" t="s">
        <v>8834</v>
      </c>
      <c r="M343" s="115" t="s">
        <v>8835</v>
      </c>
      <c r="N343" s="115" t="s">
        <v>9173</v>
      </c>
    </row>
    <row r="344" spans="1:14" x14ac:dyDescent="0.25">
      <c r="A344" s="115" t="s">
        <v>20431</v>
      </c>
      <c r="B344" s="115" t="s">
        <v>20432</v>
      </c>
      <c r="C344" s="115" t="s">
        <v>19273</v>
      </c>
      <c r="D344" s="115" t="s">
        <v>15254</v>
      </c>
      <c r="E344" s="115" t="s">
        <v>14329</v>
      </c>
      <c r="F344" s="115" t="s">
        <v>15256</v>
      </c>
      <c r="G344" s="115" t="s">
        <v>19273</v>
      </c>
      <c r="H344" s="115" t="s">
        <v>1644</v>
      </c>
      <c r="I344" s="115" t="s">
        <v>20622</v>
      </c>
      <c r="J344" s="115">
        <v>60</v>
      </c>
      <c r="K344" s="115">
        <v>0</v>
      </c>
      <c r="L344" s="115" t="s">
        <v>8866</v>
      </c>
      <c r="M344" s="115" t="s">
        <v>8835</v>
      </c>
      <c r="N344" s="115" t="s">
        <v>9173</v>
      </c>
    </row>
    <row r="345" spans="1:14" x14ac:dyDescent="0.25">
      <c r="A345" s="115" t="s">
        <v>20433</v>
      </c>
      <c r="B345" s="115" t="s">
        <v>20434</v>
      </c>
      <c r="C345" s="115" t="s">
        <v>19273</v>
      </c>
      <c r="D345" s="115" t="s">
        <v>14706</v>
      </c>
      <c r="E345" s="115" t="s">
        <v>14329</v>
      </c>
      <c r="F345" s="115" t="s">
        <v>14708</v>
      </c>
      <c r="G345" s="115" t="s">
        <v>19273</v>
      </c>
      <c r="H345" s="115" t="s">
        <v>1644</v>
      </c>
      <c r="I345" s="115" t="s">
        <v>20622</v>
      </c>
      <c r="J345" s="115">
        <v>42</v>
      </c>
      <c r="K345" s="115">
        <v>0</v>
      </c>
      <c r="L345" s="115" t="s">
        <v>8834</v>
      </c>
      <c r="M345" s="115" t="s">
        <v>8835</v>
      </c>
      <c r="N345" s="115" t="s">
        <v>9173</v>
      </c>
    </row>
    <row r="346" spans="1:14" x14ac:dyDescent="0.25">
      <c r="A346" s="115" t="s">
        <v>20439</v>
      </c>
      <c r="B346" s="115" t="s">
        <v>20440</v>
      </c>
      <c r="C346" s="115" t="s">
        <v>19273</v>
      </c>
      <c r="D346" s="115" t="s">
        <v>14750</v>
      </c>
      <c r="E346" s="115" t="s">
        <v>14329</v>
      </c>
      <c r="F346" s="115" t="s">
        <v>14752</v>
      </c>
      <c r="G346" s="115" t="s">
        <v>19273</v>
      </c>
      <c r="H346" s="115" t="s">
        <v>1644</v>
      </c>
      <c r="I346" s="115" t="s">
        <v>20622</v>
      </c>
      <c r="J346" s="115">
        <v>45</v>
      </c>
      <c r="K346" s="115">
        <v>0</v>
      </c>
      <c r="L346" s="115" t="s">
        <v>8834</v>
      </c>
      <c r="M346" s="115" t="s">
        <v>8835</v>
      </c>
      <c r="N346" s="115" t="s">
        <v>9173</v>
      </c>
    </row>
    <row r="347" spans="1:14" x14ac:dyDescent="0.25">
      <c r="A347" s="115" t="s">
        <v>20441</v>
      </c>
      <c r="B347" s="115" t="s">
        <v>20442</v>
      </c>
      <c r="C347" s="115" t="s">
        <v>19273</v>
      </c>
      <c r="D347" s="115" t="s">
        <v>15800</v>
      </c>
      <c r="E347" s="115" t="s">
        <v>14329</v>
      </c>
      <c r="F347" s="115" t="s">
        <v>15956</v>
      </c>
      <c r="G347" s="115" t="s">
        <v>19273</v>
      </c>
      <c r="H347" s="115" t="s">
        <v>1644</v>
      </c>
      <c r="I347" s="115" t="s">
        <v>20622</v>
      </c>
      <c r="J347" s="115">
        <v>24</v>
      </c>
      <c r="K347" s="115">
        <v>0</v>
      </c>
      <c r="L347" s="115" t="s">
        <v>8866</v>
      </c>
      <c r="M347" s="115" t="s">
        <v>8835</v>
      </c>
      <c r="N347" s="115" t="s">
        <v>9173</v>
      </c>
    </row>
    <row r="348" spans="1:14" x14ac:dyDescent="0.25">
      <c r="A348" s="115" t="s">
        <v>20457</v>
      </c>
      <c r="B348" s="115" t="s">
        <v>20458</v>
      </c>
      <c r="C348" s="115" t="s">
        <v>19273</v>
      </c>
      <c r="D348" s="115" t="s">
        <v>14392</v>
      </c>
      <c r="E348" s="115" t="s">
        <v>14329</v>
      </c>
      <c r="F348" s="115" t="s">
        <v>14394</v>
      </c>
      <c r="G348" s="115" t="s">
        <v>19273</v>
      </c>
      <c r="H348" s="115" t="s">
        <v>1644</v>
      </c>
      <c r="I348" s="115" t="s">
        <v>20622</v>
      </c>
      <c r="J348" s="115">
        <v>60</v>
      </c>
      <c r="K348" s="115">
        <v>0</v>
      </c>
      <c r="L348" s="115" t="s">
        <v>8834</v>
      </c>
      <c r="M348" s="115" t="s">
        <v>8835</v>
      </c>
      <c r="N348" s="115" t="s">
        <v>9173</v>
      </c>
    </row>
    <row r="349" spans="1:14" x14ac:dyDescent="0.25">
      <c r="A349" s="115" t="s">
        <v>20461</v>
      </c>
      <c r="B349" s="115" t="s">
        <v>20462</v>
      </c>
      <c r="C349" s="115" t="s">
        <v>19273</v>
      </c>
      <c r="D349" s="115" t="s">
        <v>15569</v>
      </c>
      <c r="E349" s="115" t="s">
        <v>14329</v>
      </c>
      <c r="F349" s="115" t="s">
        <v>14502</v>
      </c>
      <c r="G349" s="115" t="s">
        <v>19273</v>
      </c>
      <c r="H349" s="115" t="s">
        <v>1644</v>
      </c>
      <c r="I349" s="115" t="s">
        <v>20622</v>
      </c>
      <c r="J349" s="115">
        <v>32</v>
      </c>
      <c r="K349" s="115">
        <v>0</v>
      </c>
      <c r="L349" s="115" t="s">
        <v>8866</v>
      </c>
      <c r="M349" s="115" t="s">
        <v>8835</v>
      </c>
      <c r="N349" s="115" t="s">
        <v>9173</v>
      </c>
    </row>
    <row r="350" spans="1:14" x14ac:dyDescent="0.25">
      <c r="A350" s="115" t="s">
        <v>20477</v>
      </c>
      <c r="B350" s="115" t="s">
        <v>20478</v>
      </c>
      <c r="C350" s="115" t="s">
        <v>19273</v>
      </c>
      <c r="D350" s="115" t="s">
        <v>14461</v>
      </c>
      <c r="E350" s="115" t="s">
        <v>14329</v>
      </c>
      <c r="F350" s="115" t="s">
        <v>16850</v>
      </c>
      <c r="G350" s="115" t="s">
        <v>19273</v>
      </c>
      <c r="H350" s="115" t="s">
        <v>1644</v>
      </c>
      <c r="I350" s="115" t="s">
        <v>20622</v>
      </c>
      <c r="J350" s="115">
        <v>48</v>
      </c>
      <c r="K350" s="115">
        <v>0</v>
      </c>
      <c r="L350" s="115" t="s">
        <v>8834</v>
      </c>
      <c r="M350" s="115" t="s">
        <v>8835</v>
      </c>
      <c r="N350" s="115" t="s">
        <v>9173</v>
      </c>
    </row>
    <row r="351" spans="1:14" x14ac:dyDescent="0.25">
      <c r="A351" s="115" t="s">
        <v>20489</v>
      </c>
      <c r="B351" s="115" t="s">
        <v>20490</v>
      </c>
      <c r="C351" s="115" t="s">
        <v>19273</v>
      </c>
      <c r="D351" s="115" t="s">
        <v>15787</v>
      </c>
      <c r="E351" s="115" t="s">
        <v>14329</v>
      </c>
      <c r="F351" s="115" t="s">
        <v>15789</v>
      </c>
      <c r="G351" s="115" t="s">
        <v>19273</v>
      </c>
      <c r="H351" s="115" t="s">
        <v>1650</v>
      </c>
      <c r="I351" s="115" t="s">
        <v>20622</v>
      </c>
      <c r="J351" s="115">
        <v>48</v>
      </c>
      <c r="K351" s="115">
        <v>0</v>
      </c>
      <c r="L351" s="115" t="s">
        <v>8834</v>
      </c>
      <c r="M351" s="115" t="s">
        <v>8835</v>
      </c>
      <c r="N351" s="115" t="s">
        <v>9173</v>
      </c>
    </row>
    <row r="352" spans="1:14" x14ac:dyDescent="0.25">
      <c r="A352" s="115" t="s">
        <v>20499</v>
      </c>
      <c r="B352" s="115" t="s">
        <v>20500</v>
      </c>
      <c r="C352" s="115" t="s">
        <v>19273</v>
      </c>
      <c r="D352" s="115" t="s">
        <v>15687</v>
      </c>
      <c r="E352" s="115" t="s">
        <v>14329</v>
      </c>
      <c r="F352" s="115" t="s">
        <v>15689</v>
      </c>
      <c r="G352" s="115" t="s">
        <v>19273</v>
      </c>
      <c r="H352" s="115" t="s">
        <v>1644</v>
      </c>
      <c r="I352" s="115" t="s">
        <v>20622</v>
      </c>
      <c r="J352" s="115">
        <v>50</v>
      </c>
      <c r="K352" s="115">
        <v>0</v>
      </c>
      <c r="L352" s="115" t="s">
        <v>8834</v>
      </c>
      <c r="M352" s="115" t="s">
        <v>8835</v>
      </c>
      <c r="N352" s="115" t="s">
        <v>9173</v>
      </c>
    </row>
    <row r="353" spans="1:14" x14ac:dyDescent="0.25">
      <c r="A353" s="115" t="s">
        <v>20509</v>
      </c>
      <c r="B353" s="115" t="s">
        <v>20510</v>
      </c>
      <c r="C353" s="115" t="s">
        <v>19273</v>
      </c>
      <c r="D353" s="115" t="s">
        <v>15367</v>
      </c>
      <c r="E353" s="115" t="s">
        <v>14329</v>
      </c>
      <c r="F353" s="115" t="s">
        <v>15369</v>
      </c>
      <c r="G353" s="115" t="s">
        <v>19273</v>
      </c>
      <c r="H353" s="115" t="s">
        <v>8860</v>
      </c>
      <c r="I353" s="115" t="s">
        <v>20622</v>
      </c>
      <c r="J353" s="115">
        <v>54</v>
      </c>
      <c r="K353" s="115">
        <v>0</v>
      </c>
      <c r="L353" s="115" t="s">
        <v>8834</v>
      </c>
      <c r="M353" s="115" t="s">
        <v>8835</v>
      </c>
      <c r="N353" s="115" t="s">
        <v>9173</v>
      </c>
    </row>
    <row r="354" spans="1:14" x14ac:dyDescent="0.25">
      <c r="A354" s="115" t="s">
        <v>20521</v>
      </c>
      <c r="B354" s="115" t="s">
        <v>20522</v>
      </c>
      <c r="C354" s="115" t="s">
        <v>19273</v>
      </c>
      <c r="D354" s="115" t="s">
        <v>15094</v>
      </c>
      <c r="E354" s="115" t="s">
        <v>14329</v>
      </c>
      <c r="F354" s="115" t="s">
        <v>15095</v>
      </c>
      <c r="G354" s="115" t="s">
        <v>19273</v>
      </c>
      <c r="H354" s="115" t="s">
        <v>8860</v>
      </c>
      <c r="I354" s="115" t="s">
        <v>20622</v>
      </c>
      <c r="J354" s="115">
        <v>66</v>
      </c>
      <c r="K354" s="115">
        <v>0</v>
      </c>
      <c r="L354" s="115" t="s">
        <v>8834</v>
      </c>
      <c r="M354" s="115" t="s">
        <v>8835</v>
      </c>
      <c r="N354" s="115" t="s">
        <v>9173</v>
      </c>
    </row>
    <row r="355" spans="1:14" x14ac:dyDescent="0.25">
      <c r="A355" s="115" t="s">
        <v>20525</v>
      </c>
      <c r="B355" s="115" t="s">
        <v>20526</v>
      </c>
      <c r="C355" s="115" t="s">
        <v>19273</v>
      </c>
      <c r="D355" s="115" t="s">
        <v>15134</v>
      </c>
      <c r="E355" s="115" t="s">
        <v>14329</v>
      </c>
      <c r="F355" s="115" t="s">
        <v>15953</v>
      </c>
      <c r="G355" s="115" t="s">
        <v>19273</v>
      </c>
      <c r="H355" s="115" t="s">
        <v>1644</v>
      </c>
      <c r="I355" s="115" t="s">
        <v>20622</v>
      </c>
      <c r="J355" s="115">
        <v>20</v>
      </c>
      <c r="K355" s="115">
        <v>0</v>
      </c>
      <c r="L355" s="115" t="s">
        <v>8866</v>
      </c>
      <c r="M355" s="115" t="s">
        <v>8835</v>
      </c>
      <c r="N355" s="115" t="s">
        <v>9173</v>
      </c>
    </row>
    <row r="356" spans="1:14" x14ac:dyDescent="0.25">
      <c r="A356" s="115" t="s">
        <v>10654</v>
      </c>
      <c r="B356" s="115" t="s">
        <v>11933</v>
      </c>
      <c r="C356" s="115" t="s">
        <v>19273</v>
      </c>
      <c r="D356" s="115" t="s">
        <v>10155</v>
      </c>
      <c r="E356" s="115" t="s">
        <v>14329</v>
      </c>
      <c r="F356" s="115" t="s">
        <v>10249</v>
      </c>
      <c r="G356" s="115" t="s">
        <v>19273</v>
      </c>
      <c r="H356" s="115" t="s">
        <v>8860</v>
      </c>
      <c r="I356" s="115" t="s">
        <v>396</v>
      </c>
      <c r="J356" s="115">
        <v>30</v>
      </c>
      <c r="K356" s="115">
        <v>0</v>
      </c>
      <c r="L356" s="115" t="s">
        <v>8866</v>
      </c>
      <c r="M356" s="115" t="s">
        <v>8967</v>
      </c>
      <c r="N356" s="115" t="s">
        <v>9235</v>
      </c>
    </row>
    <row r="357" spans="1:14" x14ac:dyDescent="0.25">
      <c r="A357" s="115" t="s">
        <v>20565</v>
      </c>
      <c r="B357" s="115" t="s">
        <v>20566</v>
      </c>
      <c r="C357" s="115" t="s">
        <v>19273</v>
      </c>
      <c r="D357" s="115" t="s">
        <v>15226</v>
      </c>
      <c r="E357" s="115" t="s">
        <v>14329</v>
      </c>
      <c r="F357" s="115" t="s">
        <v>15228</v>
      </c>
      <c r="G357" s="115" t="s">
        <v>19273</v>
      </c>
      <c r="H357" s="115" t="s">
        <v>8860</v>
      </c>
      <c r="I357" s="115" t="s">
        <v>1848</v>
      </c>
      <c r="J357" s="115">
        <v>14</v>
      </c>
      <c r="K357" s="115">
        <v>0</v>
      </c>
      <c r="L357" s="115" t="s">
        <v>8965</v>
      </c>
      <c r="M357" s="115" t="s">
        <v>8835</v>
      </c>
      <c r="N357" s="115" t="s">
        <v>9173</v>
      </c>
    </row>
    <row r="358" spans="1:14" x14ac:dyDescent="0.25">
      <c r="A358" s="115" t="s">
        <v>20569</v>
      </c>
      <c r="B358" s="115" t="s">
        <v>20570</v>
      </c>
      <c r="C358" s="115" t="s">
        <v>19273</v>
      </c>
      <c r="D358" s="115" t="s">
        <v>15197</v>
      </c>
      <c r="E358" s="115" t="s">
        <v>14329</v>
      </c>
      <c r="F358" s="115" t="s">
        <v>15148</v>
      </c>
      <c r="G358" s="115" t="s">
        <v>19273</v>
      </c>
      <c r="H358" s="115" t="s">
        <v>13961</v>
      </c>
      <c r="I358" s="115" t="s">
        <v>20622</v>
      </c>
      <c r="J358" s="115">
        <v>54</v>
      </c>
      <c r="K358" s="115">
        <v>0</v>
      </c>
      <c r="L358" s="115" t="s">
        <v>8834</v>
      </c>
      <c r="M358" s="115" t="s">
        <v>8835</v>
      </c>
      <c r="N358" s="115" t="s">
        <v>9173</v>
      </c>
    </row>
    <row r="359" spans="1:14" x14ac:dyDescent="0.25">
      <c r="A359" s="115" t="s">
        <v>20575</v>
      </c>
      <c r="B359" s="115" t="s">
        <v>20576</v>
      </c>
      <c r="C359" s="115" t="s">
        <v>19273</v>
      </c>
      <c r="D359" s="115" t="s">
        <v>14805</v>
      </c>
      <c r="E359" s="115" t="s">
        <v>14329</v>
      </c>
      <c r="F359" s="115" t="s">
        <v>14807</v>
      </c>
      <c r="G359" s="115" t="s">
        <v>19273</v>
      </c>
      <c r="H359" s="115" t="s">
        <v>8860</v>
      </c>
      <c r="I359" s="115" t="s">
        <v>1848</v>
      </c>
      <c r="J359" s="115">
        <v>12</v>
      </c>
      <c r="K359" s="115">
        <v>0</v>
      </c>
      <c r="L359" s="115" t="s">
        <v>8965</v>
      </c>
      <c r="M359" s="115" t="s">
        <v>8835</v>
      </c>
      <c r="N359" s="115" t="s">
        <v>9173</v>
      </c>
    </row>
    <row r="360" spans="1:14" x14ac:dyDescent="0.25">
      <c r="A360" s="115" t="s">
        <v>20579</v>
      </c>
      <c r="B360" s="115" t="s">
        <v>20580</v>
      </c>
      <c r="C360" s="115" t="s">
        <v>19273</v>
      </c>
      <c r="D360" s="115" t="s">
        <v>15380</v>
      </c>
      <c r="E360" s="115" t="s">
        <v>14329</v>
      </c>
      <c r="F360" s="115" t="s">
        <v>15382</v>
      </c>
      <c r="G360" s="115" t="s">
        <v>19273</v>
      </c>
      <c r="H360" s="115" t="s">
        <v>9556</v>
      </c>
      <c r="I360" s="115" t="s">
        <v>20622</v>
      </c>
      <c r="J360" s="115">
        <v>45</v>
      </c>
      <c r="K360" s="115">
        <v>0</v>
      </c>
      <c r="L360" s="115" t="s">
        <v>8834</v>
      </c>
      <c r="M360" s="115" t="s">
        <v>8835</v>
      </c>
      <c r="N360" s="115" t="s">
        <v>9173</v>
      </c>
    </row>
    <row r="361" spans="1:14" x14ac:dyDescent="0.25">
      <c r="A361" s="115" t="s">
        <v>20585</v>
      </c>
      <c r="B361" s="115" t="s">
        <v>20586</v>
      </c>
      <c r="C361" s="115" t="s">
        <v>19273</v>
      </c>
      <c r="D361" s="115" t="s">
        <v>15032</v>
      </c>
      <c r="E361" s="115" t="s">
        <v>14329</v>
      </c>
      <c r="F361" s="115" t="s">
        <v>15034</v>
      </c>
      <c r="G361" s="115" t="s">
        <v>19273</v>
      </c>
      <c r="H361" s="115" t="s">
        <v>13961</v>
      </c>
      <c r="I361" s="115" t="s">
        <v>20622</v>
      </c>
      <c r="J361" s="115">
        <v>42</v>
      </c>
      <c r="K361" s="115">
        <v>0</v>
      </c>
      <c r="L361" s="115" t="s">
        <v>8834</v>
      </c>
      <c r="M361" s="115" t="s">
        <v>8835</v>
      </c>
      <c r="N361" s="115" t="s">
        <v>9173</v>
      </c>
    </row>
    <row r="362" spans="1:14" x14ac:dyDescent="0.25">
      <c r="A362" s="115" t="s">
        <v>19539</v>
      </c>
      <c r="B362" s="115" t="s">
        <v>19540</v>
      </c>
      <c r="C362" s="115" t="s">
        <v>19273</v>
      </c>
      <c r="D362" s="115" t="s">
        <v>15926</v>
      </c>
      <c r="E362" s="115" t="s">
        <v>14329</v>
      </c>
      <c r="F362" s="115" t="s">
        <v>16709</v>
      </c>
      <c r="G362" s="115" t="s">
        <v>19273</v>
      </c>
      <c r="H362" s="115" t="s">
        <v>16230</v>
      </c>
      <c r="I362" s="115" t="s">
        <v>20623</v>
      </c>
      <c r="J362" s="115">
        <v>30</v>
      </c>
      <c r="K362" s="115">
        <v>0</v>
      </c>
      <c r="L362" s="115" t="s">
        <v>8965</v>
      </c>
      <c r="M362" s="115" t="s">
        <v>8835</v>
      </c>
      <c r="N362" s="115" t="s">
        <v>9173</v>
      </c>
    </row>
    <row r="363" spans="1:14" x14ac:dyDescent="0.25">
      <c r="A363" s="115" t="s">
        <v>19541</v>
      </c>
      <c r="B363" s="115" t="s">
        <v>19542</v>
      </c>
      <c r="C363" s="115" t="s">
        <v>19273</v>
      </c>
      <c r="D363" s="115" t="s">
        <v>15928</v>
      </c>
      <c r="E363" s="115" t="s">
        <v>14329</v>
      </c>
      <c r="F363" s="115" t="s">
        <v>16698</v>
      </c>
      <c r="G363" s="115" t="s">
        <v>19273</v>
      </c>
      <c r="H363" s="115" t="s">
        <v>16230</v>
      </c>
      <c r="I363" s="115" t="s">
        <v>20623</v>
      </c>
      <c r="J363" s="115">
        <v>35</v>
      </c>
      <c r="K363" s="115">
        <v>0</v>
      </c>
      <c r="L363" s="115" t="s">
        <v>8965</v>
      </c>
      <c r="M363" s="115" t="s">
        <v>8835</v>
      </c>
      <c r="N363" s="115" t="s">
        <v>9173</v>
      </c>
    </row>
    <row r="364" spans="1:14" x14ac:dyDescent="0.25">
      <c r="A364" s="115" t="s">
        <v>19545</v>
      </c>
      <c r="B364" s="115" t="s">
        <v>19546</v>
      </c>
      <c r="C364" s="115" t="s">
        <v>19273</v>
      </c>
      <c r="D364" s="115" t="s">
        <v>15897</v>
      </c>
      <c r="E364" s="115" t="s">
        <v>14329</v>
      </c>
      <c r="F364" s="115" t="s">
        <v>16733</v>
      </c>
      <c r="G364" s="115" t="s">
        <v>19273</v>
      </c>
      <c r="H364" s="115" t="s">
        <v>16230</v>
      </c>
      <c r="I364" s="115" t="s">
        <v>20622</v>
      </c>
      <c r="J364" s="115">
        <v>18</v>
      </c>
      <c r="K364" s="115">
        <v>0</v>
      </c>
      <c r="L364" s="115" t="s">
        <v>8866</v>
      </c>
      <c r="M364" s="115" t="s">
        <v>8835</v>
      </c>
      <c r="N364" s="115" t="s">
        <v>9173</v>
      </c>
    </row>
    <row r="365" spans="1:14" x14ac:dyDescent="0.25">
      <c r="A365" s="115" t="s">
        <v>19602</v>
      </c>
      <c r="B365" s="115" t="s">
        <v>19603</v>
      </c>
      <c r="C365" s="115" t="s">
        <v>19273</v>
      </c>
      <c r="D365" s="115" t="s">
        <v>15932</v>
      </c>
      <c r="E365" s="115" t="s">
        <v>14329</v>
      </c>
      <c r="F365" s="115" t="s">
        <v>16695</v>
      </c>
      <c r="G365" s="115" t="s">
        <v>19273</v>
      </c>
      <c r="H365" s="115" t="s">
        <v>16230</v>
      </c>
      <c r="I365" s="115" t="s">
        <v>20622</v>
      </c>
      <c r="J365" s="115">
        <v>46</v>
      </c>
      <c r="K365" s="115">
        <v>0</v>
      </c>
      <c r="L365" s="115" t="s">
        <v>8866</v>
      </c>
      <c r="M365" s="115" t="s">
        <v>8835</v>
      </c>
      <c r="N365" s="115" t="s">
        <v>9173</v>
      </c>
    </row>
    <row r="366" spans="1:14" x14ac:dyDescent="0.25">
      <c r="A366" s="115" t="s">
        <v>19884</v>
      </c>
      <c r="B366" s="115" t="s">
        <v>19885</v>
      </c>
      <c r="C366" s="115" t="s">
        <v>19273</v>
      </c>
      <c r="D366" s="115" t="s">
        <v>15901</v>
      </c>
      <c r="E366" s="115" t="s">
        <v>14329</v>
      </c>
      <c r="F366" s="115" t="s">
        <v>16720</v>
      </c>
      <c r="G366" s="115" t="s">
        <v>19273</v>
      </c>
      <c r="H366" s="115" t="s">
        <v>16230</v>
      </c>
      <c r="I366" s="115" t="s">
        <v>20622</v>
      </c>
      <c r="J366" s="115">
        <v>40</v>
      </c>
      <c r="K366" s="115">
        <v>0</v>
      </c>
      <c r="L366" s="115" t="s">
        <v>8866</v>
      </c>
      <c r="M366" s="115" t="s">
        <v>8835</v>
      </c>
      <c r="N366" s="115" t="s">
        <v>9173</v>
      </c>
    </row>
    <row r="367" spans="1:14" x14ac:dyDescent="0.25">
      <c r="A367" s="115" t="s">
        <v>19886</v>
      </c>
      <c r="B367" s="115" t="s">
        <v>19887</v>
      </c>
      <c r="C367" s="115" t="s">
        <v>19273</v>
      </c>
      <c r="D367" s="115" t="s">
        <v>15954</v>
      </c>
      <c r="E367" s="115" t="s">
        <v>14329</v>
      </c>
      <c r="F367" s="115" t="s">
        <v>16725</v>
      </c>
      <c r="G367" s="115" t="s">
        <v>19273</v>
      </c>
      <c r="H367" s="115" t="s">
        <v>16230</v>
      </c>
      <c r="I367" s="115" t="s">
        <v>20622</v>
      </c>
      <c r="J367" s="115">
        <v>65</v>
      </c>
      <c r="K367" s="115">
        <v>0</v>
      </c>
      <c r="L367" s="115" t="s">
        <v>8866</v>
      </c>
      <c r="M367" s="115" t="s">
        <v>8835</v>
      </c>
      <c r="N367" s="115" t="s">
        <v>9173</v>
      </c>
    </row>
    <row r="368" spans="1:14" x14ac:dyDescent="0.25">
      <c r="A368" s="115" t="s">
        <v>19898</v>
      </c>
      <c r="B368" s="115" t="s">
        <v>19899</v>
      </c>
      <c r="C368" s="115" t="s">
        <v>19273</v>
      </c>
      <c r="D368" s="115" t="s">
        <v>15934</v>
      </c>
      <c r="E368" s="115" t="s">
        <v>14329</v>
      </c>
      <c r="F368" s="115" t="s">
        <v>16667</v>
      </c>
      <c r="G368" s="115" t="s">
        <v>19273</v>
      </c>
      <c r="H368" s="115" t="s">
        <v>16230</v>
      </c>
      <c r="I368" s="115" t="s">
        <v>20622</v>
      </c>
      <c r="J368" s="115">
        <v>40</v>
      </c>
      <c r="K368" s="115">
        <v>0</v>
      </c>
      <c r="L368" s="115" t="s">
        <v>8866</v>
      </c>
      <c r="M368" s="115" t="s">
        <v>8835</v>
      </c>
      <c r="N368" s="115" t="s">
        <v>9173</v>
      </c>
    </row>
    <row r="369" spans="1:14" x14ac:dyDescent="0.25">
      <c r="A369" s="115" t="s">
        <v>10639</v>
      </c>
      <c r="B369" s="115" t="s">
        <v>10865</v>
      </c>
      <c r="C369" s="115" t="s">
        <v>19273</v>
      </c>
      <c r="D369" s="115" t="s">
        <v>6679</v>
      </c>
      <c r="E369" s="115" t="s">
        <v>14329</v>
      </c>
      <c r="F369" s="115" t="s">
        <v>6801</v>
      </c>
      <c r="G369" s="115" t="s">
        <v>19273</v>
      </c>
      <c r="H369" s="115" t="s">
        <v>16230</v>
      </c>
      <c r="I369" s="115" t="s">
        <v>20623</v>
      </c>
      <c r="J369" s="115">
        <v>49</v>
      </c>
      <c r="K369" s="115">
        <v>0</v>
      </c>
      <c r="L369" s="115" t="s">
        <v>8965</v>
      </c>
      <c r="M369" s="115" t="s">
        <v>8835</v>
      </c>
      <c r="N369" s="115" t="s">
        <v>9235</v>
      </c>
    </row>
    <row r="370" spans="1:14" x14ac:dyDescent="0.25">
      <c r="A370" s="115" t="s">
        <v>19902</v>
      </c>
      <c r="B370" s="115" t="s">
        <v>19903</v>
      </c>
      <c r="C370" s="115" t="s">
        <v>19273</v>
      </c>
      <c r="D370" s="115" t="s">
        <v>15936</v>
      </c>
      <c r="E370" s="115" t="s">
        <v>14329</v>
      </c>
      <c r="F370" s="115" t="s">
        <v>16692</v>
      </c>
      <c r="G370" s="115" t="s">
        <v>19273</v>
      </c>
      <c r="H370" s="115" t="s">
        <v>16230</v>
      </c>
      <c r="I370" s="115" t="s">
        <v>20623</v>
      </c>
      <c r="J370" s="115">
        <v>35</v>
      </c>
      <c r="K370" s="115">
        <v>0</v>
      </c>
      <c r="L370" s="115" t="s">
        <v>8965</v>
      </c>
      <c r="M370" s="115" t="s">
        <v>8835</v>
      </c>
      <c r="N370" s="115" t="s">
        <v>9173</v>
      </c>
    </row>
    <row r="371" spans="1:14" x14ac:dyDescent="0.25">
      <c r="A371" s="115" t="s">
        <v>19919</v>
      </c>
      <c r="B371" s="115" t="s">
        <v>19920</v>
      </c>
      <c r="C371" s="115" t="s">
        <v>19273</v>
      </c>
      <c r="D371" s="115" t="s">
        <v>15938</v>
      </c>
      <c r="E371" s="115" t="s">
        <v>14329</v>
      </c>
      <c r="F371" s="115" t="s">
        <v>16702</v>
      </c>
      <c r="G371" s="115" t="s">
        <v>19273</v>
      </c>
      <c r="H371" s="115" t="s">
        <v>16230</v>
      </c>
      <c r="I371" s="115" t="s">
        <v>20622</v>
      </c>
      <c r="J371" s="115">
        <v>45</v>
      </c>
      <c r="K371" s="115">
        <v>0</v>
      </c>
      <c r="L371" s="115" t="s">
        <v>8866</v>
      </c>
      <c r="M371" s="115" t="s">
        <v>8835</v>
      </c>
      <c r="N371" s="115" t="s">
        <v>9173</v>
      </c>
    </row>
    <row r="372" spans="1:14" x14ac:dyDescent="0.25">
      <c r="A372" s="115" t="s">
        <v>19921</v>
      </c>
      <c r="B372" s="115" t="s">
        <v>19922</v>
      </c>
      <c r="C372" s="115" t="s">
        <v>19273</v>
      </c>
      <c r="D372" s="115" t="s">
        <v>19215</v>
      </c>
      <c r="E372" s="115" t="s">
        <v>14329</v>
      </c>
      <c r="F372" s="115" t="s">
        <v>16706</v>
      </c>
      <c r="G372" s="115" t="s">
        <v>19273</v>
      </c>
      <c r="H372" s="115" t="s">
        <v>16230</v>
      </c>
      <c r="I372" s="115" t="s">
        <v>20622</v>
      </c>
      <c r="J372" s="115">
        <v>35</v>
      </c>
      <c r="K372" s="115">
        <v>0</v>
      </c>
      <c r="L372" s="115" t="s">
        <v>8866</v>
      </c>
      <c r="M372" s="115" t="s">
        <v>8835</v>
      </c>
      <c r="N372" s="115" t="s">
        <v>9173</v>
      </c>
    </row>
    <row r="373" spans="1:14" x14ac:dyDescent="0.25">
      <c r="A373" s="115" t="s">
        <v>19938</v>
      </c>
      <c r="B373" s="115" t="s">
        <v>19939</v>
      </c>
      <c r="C373" s="115" t="s">
        <v>19273</v>
      </c>
      <c r="D373" s="115" t="s">
        <v>15940</v>
      </c>
      <c r="E373" s="115" t="s">
        <v>14329</v>
      </c>
      <c r="F373" s="115" t="s">
        <v>16774</v>
      </c>
      <c r="G373" s="115" t="s">
        <v>19273</v>
      </c>
      <c r="H373" s="115" t="s">
        <v>16230</v>
      </c>
      <c r="I373" s="115" t="s">
        <v>20627</v>
      </c>
      <c r="J373" s="115">
        <v>22</v>
      </c>
      <c r="K373" s="115">
        <v>0</v>
      </c>
      <c r="L373" s="115" t="s">
        <v>8965</v>
      </c>
      <c r="M373" s="115" t="s">
        <v>8835</v>
      </c>
      <c r="N373" s="115" t="s">
        <v>9173</v>
      </c>
    </row>
    <row r="374" spans="1:14" x14ac:dyDescent="0.25">
      <c r="A374" s="115" t="s">
        <v>19944</v>
      </c>
      <c r="B374" s="115" t="s">
        <v>19945</v>
      </c>
      <c r="C374" s="115" t="s">
        <v>19273</v>
      </c>
      <c r="D374" s="115" t="s">
        <v>15942</v>
      </c>
      <c r="E374" s="115" t="s">
        <v>14329</v>
      </c>
      <c r="F374" s="115" t="s">
        <v>16729</v>
      </c>
      <c r="G374" s="115" t="s">
        <v>19273</v>
      </c>
      <c r="H374" s="115" t="s">
        <v>16230</v>
      </c>
      <c r="I374" s="115" t="s">
        <v>20623</v>
      </c>
      <c r="J374" s="115">
        <v>35</v>
      </c>
      <c r="K374" s="115">
        <v>0</v>
      </c>
      <c r="L374" s="115" t="s">
        <v>8965</v>
      </c>
      <c r="M374" s="115" t="s">
        <v>8835</v>
      </c>
      <c r="N374" s="115" t="s">
        <v>9173</v>
      </c>
    </row>
    <row r="375" spans="1:14" x14ac:dyDescent="0.25">
      <c r="A375" s="115" t="s">
        <v>19946</v>
      </c>
      <c r="B375" s="115" t="s">
        <v>19947</v>
      </c>
      <c r="C375" s="115" t="s">
        <v>19273</v>
      </c>
      <c r="D375" s="115" t="s">
        <v>15944</v>
      </c>
      <c r="E375" s="115" t="s">
        <v>14329</v>
      </c>
      <c r="F375" s="115" t="s">
        <v>16714</v>
      </c>
      <c r="G375" s="115" t="s">
        <v>19273</v>
      </c>
      <c r="H375" s="115" t="s">
        <v>16230</v>
      </c>
      <c r="I375" s="115" t="s">
        <v>20622</v>
      </c>
      <c r="J375" s="115">
        <v>45</v>
      </c>
      <c r="K375" s="115">
        <v>0</v>
      </c>
      <c r="L375" s="115" t="s">
        <v>8866</v>
      </c>
      <c r="M375" s="115" t="s">
        <v>8835</v>
      </c>
      <c r="N375" s="115" t="s">
        <v>9173</v>
      </c>
    </row>
    <row r="376" spans="1:14" x14ac:dyDescent="0.25">
      <c r="A376" s="115" t="s">
        <v>19948</v>
      </c>
      <c r="B376" s="115" t="s">
        <v>19949</v>
      </c>
      <c r="C376" s="115" t="s">
        <v>19273</v>
      </c>
      <c r="D376" s="115" t="s">
        <v>15946</v>
      </c>
      <c r="E376" s="115" t="s">
        <v>14329</v>
      </c>
      <c r="F376" s="115" t="s">
        <v>16712</v>
      </c>
      <c r="G376" s="115" t="s">
        <v>19273</v>
      </c>
      <c r="H376" s="115" t="s">
        <v>16230</v>
      </c>
      <c r="I376" s="115" t="s">
        <v>20623</v>
      </c>
      <c r="J376" s="115">
        <v>35</v>
      </c>
      <c r="K376" s="115">
        <v>0</v>
      </c>
      <c r="L376" s="115" t="s">
        <v>8965</v>
      </c>
      <c r="M376" s="115" t="s">
        <v>8835</v>
      </c>
      <c r="N376" s="115" t="s">
        <v>9173</v>
      </c>
    </row>
    <row r="377" spans="1:14" x14ac:dyDescent="0.25">
      <c r="A377" s="115" t="s">
        <v>19739</v>
      </c>
      <c r="B377" s="115" t="s">
        <v>19740</v>
      </c>
      <c r="C377" s="115" t="s">
        <v>19273</v>
      </c>
      <c r="D377" s="115" t="s">
        <v>19741</v>
      </c>
      <c r="E377" s="115" t="s">
        <v>14329</v>
      </c>
      <c r="F377" s="115" t="s">
        <v>20692</v>
      </c>
      <c r="G377" s="115" t="s">
        <v>3980</v>
      </c>
      <c r="H377" s="115" t="s">
        <v>1644</v>
      </c>
      <c r="I377" s="115" t="s">
        <v>20622</v>
      </c>
      <c r="J377" s="115">
        <v>35</v>
      </c>
      <c r="K377" s="115">
        <v>0</v>
      </c>
      <c r="L377" s="115" t="s">
        <v>8866</v>
      </c>
      <c r="M377" s="115" t="s">
        <v>8835</v>
      </c>
      <c r="N377" s="115" t="s">
        <v>9173</v>
      </c>
    </row>
    <row r="378" spans="1:14" x14ac:dyDescent="0.25">
      <c r="A378" s="115" t="s">
        <v>19866</v>
      </c>
      <c r="B378" s="115" t="s">
        <v>19867</v>
      </c>
      <c r="C378" s="115" t="s">
        <v>19273</v>
      </c>
      <c r="D378" s="115" t="s">
        <v>19868</v>
      </c>
      <c r="E378" s="115" t="s">
        <v>14329</v>
      </c>
      <c r="F378" s="115" t="s">
        <v>20698</v>
      </c>
      <c r="G378" s="115" t="s">
        <v>19273</v>
      </c>
      <c r="H378" s="115" t="s">
        <v>8860</v>
      </c>
      <c r="I378" s="115" t="s">
        <v>20621</v>
      </c>
      <c r="J378" s="115">
        <v>1</v>
      </c>
      <c r="K378" s="115">
        <v>0</v>
      </c>
      <c r="L378" s="115" t="s">
        <v>8965</v>
      </c>
      <c r="M378" s="115" t="s">
        <v>8835</v>
      </c>
      <c r="N378" s="115" t="s">
        <v>9173</v>
      </c>
    </row>
    <row r="379" spans="1:14" x14ac:dyDescent="0.25">
      <c r="A379" s="115" t="s">
        <v>19913</v>
      </c>
      <c r="B379" s="115" t="s">
        <v>19914</v>
      </c>
      <c r="C379" s="115" t="s">
        <v>19273</v>
      </c>
      <c r="D379" s="115" t="s">
        <v>19915</v>
      </c>
      <c r="E379" s="115" t="s">
        <v>14329</v>
      </c>
      <c r="F379" s="115" t="s">
        <v>20708</v>
      </c>
      <c r="G379" s="115" t="s">
        <v>19273</v>
      </c>
      <c r="H379" s="115" t="s">
        <v>8860</v>
      </c>
      <c r="I379" s="115" t="s">
        <v>20621</v>
      </c>
      <c r="J379" s="115">
        <v>1</v>
      </c>
      <c r="K379" s="115">
        <v>0</v>
      </c>
      <c r="L379" s="115" t="s">
        <v>8965</v>
      </c>
      <c r="M379" s="115" t="s">
        <v>8835</v>
      </c>
      <c r="N379" s="115" t="s">
        <v>9173</v>
      </c>
    </row>
    <row r="380" spans="1:14" x14ac:dyDescent="0.25">
      <c r="A380" s="115" t="s">
        <v>19843</v>
      </c>
      <c r="B380" s="115" t="s">
        <v>19844</v>
      </c>
      <c r="C380" s="115" t="s">
        <v>19273</v>
      </c>
      <c r="D380" s="115" t="s">
        <v>19845</v>
      </c>
      <c r="E380" s="115" t="s">
        <v>14329</v>
      </c>
      <c r="F380" s="115" t="s">
        <v>14395</v>
      </c>
      <c r="G380" s="115" t="s">
        <v>19273</v>
      </c>
      <c r="H380" s="115" t="s">
        <v>1644</v>
      </c>
      <c r="I380" s="115" t="s">
        <v>20622</v>
      </c>
      <c r="J380" s="115">
        <v>22</v>
      </c>
      <c r="K380" s="115">
        <v>0</v>
      </c>
      <c r="L380" s="115" t="s">
        <v>8834</v>
      </c>
      <c r="M380" s="115" t="s">
        <v>8835</v>
      </c>
      <c r="N380" s="115" t="s">
        <v>9173</v>
      </c>
    </row>
    <row r="381" spans="1:14" x14ac:dyDescent="0.25">
      <c r="A381" s="115" t="s">
        <v>19683</v>
      </c>
      <c r="B381" s="115" t="s">
        <v>19684</v>
      </c>
      <c r="C381" s="115" t="s">
        <v>19273</v>
      </c>
      <c r="D381" s="115" t="s">
        <v>19685</v>
      </c>
      <c r="E381" s="115" t="s">
        <v>14329</v>
      </c>
      <c r="F381" s="115" t="s">
        <v>20709</v>
      </c>
      <c r="G381" s="115" t="s">
        <v>19273</v>
      </c>
      <c r="H381" s="115" t="s">
        <v>1644</v>
      </c>
      <c r="I381" s="115" t="s">
        <v>20622</v>
      </c>
      <c r="J381" s="115">
        <v>10</v>
      </c>
      <c r="K381" s="115">
        <v>0</v>
      </c>
      <c r="L381" s="115" t="s">
        <v>8834</v>
      </c>
      <c r="M381" s="115" t="s">
        <v>8835</v>
      </c>
      <c r="N381" s="115" t="s">
        <v>9173</v>
      </c>
    </row>
    <row r="382" spans="1:14" x14ac:dyDescent="0.25">
      <c r="A382" s="115" t="s">
        <v>19838</v>
      </c>
      <c r="B382" s="115" t="s">
        <v>19839</v>
      </c>
      <c r="C382" s="115" t="s">
        <v>19273</v>
      </c>
      <c r="D382" s="115" t="s">
        <v>19840</v>
      </c>
      <c r="E382" s="115" t="s">
        <v>14329</v>
      </c>
      <c r="F382" s="115" t="s">
        <v>15689</v>
      </c>
      <c r="G382" s="115" t="s">
        <v>19273</v>
      </c>
      <c r="H382" s="115" t="s">
        <v>1644</v>
      </c>
      <c r="I382" s="115" t="s">
        <v>20622</v>
      </c>
      <c r="J382" s="115">
        <v>15</v>
      </c>
      <c r="K382" s="115">
        <v>0</v>
      </c>
      <c r="L382" s="115" t="s">
        <v>8866</v>
      </c>
      <c r="M382" s="115" t="s">
        <v>8835</v>
      </c>
      <c r="N382" s="115" t="s">
        <v>9173</v>
      </c>
    </row>
    <row r="383" spans="1:14" x14ac:dyDescent="0.25">
      <c r="A383" s="115" t="s">
        <v>19307</v>
      </c>
      <c r="B383" s="115" t="s">
        <v>19308</v>
      </c>
      <c r="C383" s="115" t="s">
        <v>19273</v>
      </c>
      <c r="D383" s="115" t="s">
        <v>19309</v>
      </c>
      <c r="E383" s="115" t="s">
        <v>14329</v>
      </c>
      <c r="F383" s="115" t="s">
        <v>20726</v>
      </c>
      <c r="G383" s="115" t="s">
        <v>19273</v>
      </c>
      <c r="H383" s="115" t="s">
        <v>1644</v>
      </c>
      <c r="I383" s="115" t="s">
        <v>20622</v>
      </c>
      <c r="J383" s="115">
        <v>32</v>
      </c>
      <c r="K383" s="115">
        <v>0</v>
      </c>
      <c r="L383" s="115" t="s">
        <v>8834</v>
      </c>
      <c r="M383" s="115" t="s">
        <v>8835</v>
      </c>
      <c r="N383" s="115" t="s">
        <v>9173</v>
      </c>
    </row>
    <row r="384" spans="1:14" x14ac:dyDescent="0.25">
      <c r="A384" s="115" t="s">
        <v>19820</v>
      </c>
      <c r="B384" s="115" t="s">
        <v>19821</v>
      </c>
      <c r="C384" s="115" t="s">
        <v>19273</v>
      </c>
      <c r="D384" s="115" t="s">
        <v>19822</v>
      </c>
      <c r="E384" s="115" t="s">
        <v>14329</v>
      </c>
      <c r="F384" s="115" t="s">
        <v>15789</v>
      </c>
      <c r="G384" s="115" t="s">
        <v>19273</v>
      </c>
      <c r="H384" s="115" t="s">
        <v>13961</v>
      </c>
      <c r="I384" s="115" t="s">
        <v>20622</v>
      </c>
      <c r="J384" s="115">
        <v>15</v>
      </c>
      <c r="K384" s="115">
        <v>0</v>
      </c>
      <c r="L384" s="115" t="s">
        <v>8834</v>
      </c>
      <c r="M384" s="115" t="s">
        <v>8835</v>
      </c>
      <c r="N384" s="115" t="s">
        <v>9173</v>
      </c>
    </row>
    <row r="385" spans="1:14" x14ac:dyDescent="0.25">
      <c r="A385" s="115" t="s">
        <v>19904</v>
      </c>
      <c r="B385" s="115" t="s">
        <v>19905</v>
      </c>
      <c r="C385" s="115" t="s">
        <v>19273</v>
      </c>
      <c r="D385" s="115" t="s">
        <v>19906</v>
      </c>
      <c r="E385" s="115" t="s">
        <v>14329</v>
      </c>
      <c r="F385" s="115" t="s">
        <v>20734</v>
      </c>
      <c r="G385" s="115" t="s">
        <v>19273</v>
      </c>
      <c r="H385" s="115" t="s">
        <v>8860</v>
      </c>
      <c r="I385" s="115" t="s">
        <v>20621</v>
      </c>
      <c r="J385" s="115">
        <v>1</v>
      </c>
      <c r="K385" s="115">
        <v>0</v>
      </c>
      <c r="L385" s="115" t="s">
        <v>8965</v>
      </c>
      <c r="M385" s="115" t="s">
        <v>8835</v>
      </c>
      <c r="N385" s="115" t="s">
        <v>9173</v>
      </c>
    </row>
    <row r="386" spans="1:14" x14ac:dyDescent="0.25">
      <c r="A386" s="115" t="s">
        <v>19742</v>
      </c>
      <c r="B386" s="115" t="s">
        <v>19743</v>
      </c>
      <c r="C386" s="115" t="s">
        <v>19273</v>
      </c>
      <c r="D386" s="115" t="s">
        <v>19744</v>
      </c>
      <c r="E386" s="115" t="s">
        <v>14329</v>
      </c>
      <c r="F386" s="115" t="s">
        <v>15373</v>
      </c>
      <c r="G386" s="115" t="s">
        <v>19273</v>
      </c>
      <c r="H386" s="115" t="s">
        <v>1644</v>
      </c>
      <c r="I386" s="115" t="s">
        <v>20626</v>
      </c>
      <c r="J386" s="115">
        <v>27</v>
      </c>
      <c r="K386" s="115">
        <v>0</v>
      </c>
      <c r="L386" s="115" t="s">
        <v>8965</v>
      </c>
      <c r="M386" s="115" t="s">
        <v>8835</v>
      </c>
      <c r="N386" s="115" t="s">
        <v>9173</v>
      </c>
    </row>
    <row r="387" spans="1:14" x14ac:dyDescent="0.25">
      <c r="A387" s="35" t="s">
        <v>19409</v>
      </c>
      <c r="B387" s="10" t="s">
        <v>19410</v>
      </c>
      <c r="C387" s="10" t="s">
        <v>19273</v>
      </c>
      <c r="D387" s="10" t="s">
        <v>12503</v>
      </c>
      <c r="E387" s="10" t="s">
        <v>520</v>
      </c>
      <c r="F387" s="10" t="s">
        <v>12505</v>
      </c>
      <c r="G387" s="10" t="s">
        <v>19273</v>
      </c>
      <c r="H387" s="10" t="s">
        <v>13961</v>
      </c>
      <c r="I387" s="10" t="s">
        <v>20624</v>
      </c>
      <c r="J387" s="10">
        <v>25</v>
      </c>
      <c r="K387" s="10">
        <v>0</v>
      </c>
      <c r="L387" s="10" t="s">
        <v>8965</v>
      </c>
      <c r="M387" s="10" t="s">
        <v>8835</v>
      </c>
      <c r="N387" s="10" t="s">
        <v>20663</v>
      </c>
    </row>
    <row r="388" spans="1:14" x14ac:dyDescent="0.25">
      <c r="A388" s="35" t="s">
        <v>9123</v>
      </c>
      <c r="B388" s="10" t="s">
        <v>10920</v>
      </c>
      <c r="C388" s="10" t="s">
        <v>19273</v>
      </c>
      <c r="D388" s="10" t="s">
        <v>2607</v>
      </c>
      <c r="E388" s="10" t="s">
        <v>520</v>
      </c>
      <c r="F388" s="10" t="s">
        <v>2608</v>
      </c>
      <c r="G388" s="10" t="s">
        <v>19273</v>
      </c>
      <c r="H388" s="10" t="s">
        <v>8860</v>
      </c>
      <c r="I388" s="10" t="s">
        <v>20621</v>
      </c>
      <c r="J388" s="10">
        <v>3</v>
      </c>
      <c r="K388" s="10">
        <v>60</v>
      </c>
      <c r="L388" s="10" t="s">
        <v>8965</v>
      </c>
      <c r="M388" s="10" t="s">
        <v>8835</v>
      </c>
      <c r="N388" s="10" t="s">
        <v>20663</v>
      </c>
    </row>
    <row r="389" spans="1:14" x14ac:dyDescent="0.25">
      <c r="A389" s="35" t="s">
        <v>9127</v>
      </c>
      <c r="B389" s="10" t="s">
        <v>10924</v>
      </c>
      <c r="C389" s="10" t="s">
        <v>19273</v>
      </c>
      <c r="D389" s="10" t="s">
        <v>5769</v>
      </c>
      <c r="E389" s="10" t="s">
        <v>520</v>
      </c>
      <c r="F389" s="10" t="s">
        <v>5770</v>
      </c>
      <c r="G389" s="10" t="s">
        <v>19273</v>
      </c>
      <c r="H389" s="10" t="s">
        <v>8860</v>
      </c>
      <c r="I389" s="10" t="s">
        <v>20621</v>
      </c>
      <c r="J389" s="10">
        <v>5</v>
      </c>
      <c r="K389" s="10">
        <v>16</v>
      </c>
      <c r="L389" s="10" t="s">
        <v>8965</v>
      </c>
      <c r="M389" s="10" t="s">
        <v>8835</v>
      </c>
      <c r="N389" s="10" t="s">
        <v>20663</v>
      </c>
    </row>
    <row r="390" spans="1:14" x14ac:dyDescent="0.25">
      <c r="A390" s="35" t="s">
        <v>9128</v>
      </c>
      <c r="B390" s="10" t="s">
        <v>10925</v>
      </c>
      <c r="C390" s="10" t="s">
        <v>19273</v>
      </c>
      <c r="D390" s="10" t="s">
        <v>5888</v>
      </c>
      <c r="E390" s="10" t="s">
        <v>520</v>
      </c>
      <c r="F390" s="10" t="s">
        <v>5889</v>
      </c>
      <c r="G390" s="10" t="s">
        <v>19273</v>
      </c>
      <c r="H390" s="10" t="s">
        <v>8860</v>
      </c>
      <c r="I390" s="10" t="s">
        <v>20621</v>
      </c>
      <c r="J390" s="10">
        <v>4</v>
      </c>
      <c r="K390" s="10">
        <v>15</v>
      </c>
      <c r="L390" s="10" t="s">
        <v>8965</v>
      </c>
      <c r="M390" s="10" t="s">
        <v>8835</v>
      </c>
      <c r="N390" s="10" t="s">
        <v>20663</v>
      </c>
    </row>
    <row r="391" spans="1:14" x14ac:dyDescent="0.25">
      <c r="A391" s="35" t="s">
        <v>9129</v>
      </c>
      <c r="B391" s="10" t="s">
        <v>10926</v>
      </c>
      <c r="C391" s="10" t="s">
        <v>19273</v>
      </c>
      <c r="D391" s="10" t="s">
        <v>2350</v>
      </c>
      <c r="E391" s="10" t="s">
        <v>520</v>
      </c>
      <c r="F391" s="10" t="s">
        <v>2351</v>
      </c>
      <c r="G391" s="10" t="s">
        <v>19273</v>
      </c>
      <c r="H391" s="10" t="s">
        <v>8860</v>
      </c>
      <c r="I391" s="10" t="s">
        <v>20621</v>
      </c>
      <c r="J391" s="10">
        <v>3</v>
      </c>
      <c r="K391" s="10">
        <v>36</v>
      </c>
      <c r="L391" s="10" t="s">
        <v>8965</v>
      </c>
      <c r="M391" s="10" t="s">
        <v>8835</v>
      </c>
      <c r="N391" s="10" t="s">
        <v>20663</v>
      </c>
    </row>
    <row r="392" spans="1:14" x14ac:dyDescent="0.25">
      <c r="A392" s="35" t="s">
        <v>9130</v>
      </c>
      <c r="B392" s="10" t="s">
        <v>10927</v>
      </c>
      <c r="C392" s="10" t="s">
        <v>19273</v>
      </c>
      <c r="D392" s="10" t="s">
        <v>5331</v>
      </c>
      <c r="E392" s="10" t="s">
        <v>520</v>
      </c>
      <c r="F392" s="10" t="s">
        <v>5332</v>
      </c>
      <c r="G392" s="10" t="s">
        <v>19273</v>
      </c>
      <c r="H392" s="10" t="s">
        <v>8860</v>
      </c>
      <c r="I392" s="10" t="s">
        <v>20621</v>
      </c>
      <c r="J392" s="10">
        <v>4</v>
      </c>
      <c r="K392" s="10">
        <v>13</v>
      </c>
      <c r="L392" s="10" t="s">
        <v>8965</v>
      </c>
      <c r="M392" s="10" t="s">
        <v>8835</v>
      </c>
      <c r="N392" s="10" t="s">
        <v>9235</v>
      </c>
    </row>
    <row r="393" spans="1:14" x14ac:dyDescent="0.25">
      <c r="A393" s="35" t="s">
        <v>9131</v>
      </c>
      <c r="B393" s="10" t="s">
        <v>10928</v>
      </c>
      <c r="C393" s="10" t="s">
        <v>19273</v>
      </c>
      <c r="D393" s="10" t="s">
        <v>2589</v>
      </c>
      <c r="E393" s="10" t="s">
        <v>520</v>
      </c>
      <c r="F393" s="10" t="s">
        <v>2590</v>
      </c>
      <c r="G393" s="10" t="s">
        <v>19273</v>
      </c>
      <c r="H393" s="10" t="s">
        <v>8860</v>
      </c>
      <c r="I393" s="10" t="s">
        <v>20621</v>
      </c>
      <c r="J393" s="10">
        <v>3</v>
      </c>
      <c r="K393" s="10">
        <v>12</v>
      </c>
      <c r="L393" s="10" t="s">
        <v>8965</v>
      </c>
      <c r="M393" s="10" t="s">
        <v>8835</v>
      </c>
      <c r="N393" s="10" t="s">
        <v>9235</v>
      </c>
    </row>
    <row r="394" spans="1:14" x14ac:dyDescent="0.25">
      <c r="A394" s="35" t="s">
        <v>9125</v>
      </c>
      <c r="B394" s="10" t="s">
        <v>10922</v>
      </c>
      <c r="C394" s="10" t="s">
        <v>19273</v>
      </c>
      <c r="D394" s="10" t="s">
        <v>6340</v>
      </c>
      <c r="E394" s="10" t="s">
        <v>520</v>
      </c>
      <c r="F394" s="10" t="s">
        <v>6341</v>
      </c>
      <c r="G394" s="10" t="s">
        <v>19273</v>
      </c>
      <c r="H394" s="10" t="s">
        <v>8860</v>
      </c>
      <c r="I394" s="10" t="s">
        <v>20621</v>
      </c>
      <c r="J394" s="10">
        <v>3</v>
      </c>
      <c r="K394" s="10">
        <v>29</v>
      </c>
      <c r="L394" s="10" t="s">
        <v>8965</v>
      </c>
      <c r="M394" s="10" t="s">
        <v>8835</v>
      </c>
      <c r="N394" s="10" t="s">
        <v>20663</v>
      </c>
    </row>
    <row r="395" spans="1:14" x14ac:dyDescent="0.25">
      <c r="A395" s="35" t="s">
        <v>9124</v>
      </c>
      <c r="B395" s="10" t="s">
        <v>10921</v>
      </c>
      <c r="C395" s="10" t="s">
        <v>19273</v>
      </c>
      <c r="D395" s="10" t="s">
        <v>6101</v>
      </c>
      <c r="E395" s="10" t="s">
        <v>520</v>
      </c>
      <c r="F395" s="10" t="s">
        <v>6102</v>
      </c>
      <c r="G395" s="10" t="s">
        <v>19273</v>
      </c>
      <c r="H395" s="10" t="s">
        <v>8860</v>
      </c>
      <c r="I395" s="10" t="s">
        <v>20621</v>
      </c>
      <c r="J395" s="10">
        <v>4</v>
      </c>
      <c r="K395" s="10">
        <v>20</v>
      </c>
      <c r="L395" s="10" t="s">
        <v>8965</v>
      </c>
      <c r="M395" s="10" t="s">
        <v>8835</v>
      </c>
      <c r="N395" s="10" t="s">
        <v>20663</v>
      </c>
    </row>
    <row r="396" spans="1:14" x14ac:dyDescent="0.25">
      <c r="A396" s="35" t="s">
        <v>19466</v>
      </c>
      <c r="B396" s="10" t="s">
        <v>19467</v>
      </c>
      <c r="C396" s="10" t="s">
        <v>19273</v>
      </c>
      <c r="D396" s="10" t="s">
        <v>4103</v>
      </c>
      <c r="E396" s="10" t="s">
        <v>520</v>
      </c>
      <c r="F396" s="10" t="s">
        <v>4104</v>
      </c>
      <c r="G396" s="10" t="s">
        <v>19273</v>
      </c>
      <c r="H396" s="10" t="s">
        <v>13961</v>
      </c>
      <c r="I396" s="10" t="s">
        <v>20622</v>
      </c>
      <c r="J396" s="10">
        <v>30</v>
      </c>
      <c r="K396" s="10">
        <v>0</v>
      </c>
      <c r="L396" s="10" t="s">
        <v>8834</v>
      </c>
      <c r="M396" s="10" t="s">
        <v>8835</v>
      </c>
      <c r="N396" s="10" t="s">
        <v>9173</v>
      </c>
    </row>
    <row r="397" spans="1:14" x14ac:dyDescent="0.25">
      <c r="A397" s="35" t="s">
        <v>9126</v>
      </c>
      <c r="B397" s="10" t="s">
        <v>10923</v>
      </c>
      <c r="C397" s="10" t="s">
        <v>19273</v>
      </c>
      <c r="D397" s="10" t="s">
        <v>3027</v>
      </c>
      <c r="E397" s="10" t="s">
        <v>520</v>
      </c>
      <c r="F397" s="10" t="s">
        <v>3028</v>
      </c>
      <c r="G397" s="10" t="s">
        <v>19273</v>
      </c>
      <c r="H397" s="10" t="s">
        <v>8860</v>
      </c>
      <c r="I397" s="10" t="s">
        <v>20621</v>
      </c>
      <c r="J397" s="10">
        <v>4</v>
      </c>
      <c r="K397" s="10">
        <v>46</v>
      </c>
      <c r="L397" s="10" t="s">
        <v>8965</v>
      </c>
      <c r="M397" s="10" t="s">
        <v>8835</v>
      </c>
      <c r="N397" s="10" t="s">
        <v>20663</v>
      </c>
    </row>
    <row r="398" spans="1:14" x14ac:dyDescent="0.25">
      <c r="A398" s="35" t="s">
        <v>9038</v>
      </c>
      <c r="B398" s="10" t="s">
        <v>10938</v>
      </c>
      <c r="C398" s="10" t="s">
        <v>19273</v>
      </c>
      <c r="D398" s="10" t="s">
        <v>5834</v>
      </c>
      <c r="E398" s="10" t="s">
        <v>520</v>
      </c>
      <c r="F398" s="10" t="s">
        <v>5835</v>
      </c>
      <c r="G398" s="10" t="s">
        <v>19273</v>
      </c>
      <c r="H398" s="10" t="s">
        <v>1644</v>
      </c>
      <c r="I398" s="10" t="s">
        <v>20622</v>
      </c>
      <c r="J398" s="10">
        <v>30</v>
      </c>
      <c r="K398" s="10">
        <v>0</v>
      </c>
      <c r="L398" s="10" t="s">
        <v>8866</v>
      </c>
      <c r="M398" s="10" t="s">
        <v>8835</v>
      </c>
      <c r="N398" s="10" t="s">
        <v>8838</v>
      </c>
    </row>
    <row r="399" spans="1:14" x14ac:dyDescent="0.25">
      <c r="A399" s="35" t="s">
        <v>9132</v>
      </c>
      <c r="B399" s="10" t="s">
        <v>10929</v>
      </c>
      <c r="C399" s="10" t="s">
        <v>19273</v>
      </c>
      <c r="D399" s="10" t="s">
        <v>4940</v>
      </c>
      <c r="E399" s="10" t="s">
        <v>520</v>
      </c>
      <c r="F399" s="10" t="s">
        <v>4941</v>
      </c>
      <c r="G399" s="10" t="s">
        <v>19273</v>
      </c>
      <c r="H399" s="10" t="s">
        <v>8860</v>
      </c>
      <c r="I399" s="10" t="s">
        <v>20621</v>
      </c>
      <c r="J399" s="10">
        <v>4</v>
      </c>
      <c r="K399" s="10">
        <v>65</v>
      </c>
      <c r="L399" s="10" t="s">
        <v>8965</v>
      </c>
      <c r="M399" s="10" t="s">
        <v>8835</v>
      </c>
      <c r="N399" s="10" t="s">
        <v>20663</v>
      </c>
    </row>
    <row r="400" spans="1:14" x14ac:dyDescent="0.25">
      <c r="A400" s="35" t="s">
        <v>9137</v>
      </c>
      <c r="B400" s="10" t="s">
        <v>10935</v>
      </c>
      <c r="C400" s="10" t="s">
        <v>19273</v>
      </c>
      <c r="D400" s="10" t="s">
        <v>6114</v>
      </c>
      <c r="E400" s="10" t="s">
        <v>520</v>
      </c>
      <c r="F400" s="10" t="s">
        <v>6115</v>
      </c>
      <c r="G400" s="10" t="s">
        <v>19273</v>
      </c>
      <c r="H400" s="10" t="s">
        <v>8860</v>
      </c>
      <c r="I400" s="10" t="s">
        <v>1848</v>
      </c>
      <c r="J400" s="10">
        <v>12</v>
      </c>
      <c r="K400" s="10">
        <v>0</v>
      </c>
      <c r="L400" s="10" t="s">
        <v>8965</v>
      </c>
      <c r="M400" s="10" t="s">
        <v>8835</v>
      </c>
      <c r="N400" s="10" t="s">
        <v>20663</v>
      </c>
    </row>
    <row r="401" spans="1:14" x14ac:dyDescent="0.25">
      <c r="A401" s="35" t="s">
        <v>9121</v>
      </c>
      <c r="B401" s="10" t="s">
        <v>10918</v>
      </c>
      <c r="C401" s="10" t="s">
        <v>19273</v>
      </c>
      <c r="D401" s="10" t="s">
        <v>5860</v>
      </c>
      <c r="E401" s="10" t="s">
        <v>520</v>
      </c>
      <c r="F401" s="10" t="s">
        <v>5861</v>
      </c>
      <c r="G401" s="10" t="s">
        <v>19273</v>
      </c>
      <c r="H401" s="10" t="s">
        <v>8860</v>
      </c>
      <c r="I401" s="10" t="s">
        <v>20621</v>
      </c>
      <c r="J401" s="10">
        <v>3</v>
      </c>
      <c r="K401" s="10">
        <v>30</v>
      </c>
      <c r="L401" s="10" t="s">
        <v>8965</v>
      </c>
      <c r="M401" s="10" t="s">
        <v>8835</v>
      </c>
      <c r="N401" s="10" t="s">
        <v>20663</v>
      </c>
    </row>
    <row r="402" spans="1:14" x14ac:dyDescent="0.25">
      <c r="A402" s="35" t="s">
        <v>9133</v>
      </c>
      <c r="B402" s="10" t="s">
        <v>10930</v>
      </c>
      <c r="C402" s="10" t="s">
        <v>19273</v>
      </c>
      <c r="D402" s="10" t="s">
        <v>5107</v>
      </c>
      <c r="E402" s="10" t="s">
        <v>520</v>
      </c>
      <c r="F402" s="10" t="s">
        <v>5108</v>
      </c>
      <c r="G402" s="10" t="s">
        <v>19273</v>
      </c>
      <c r="H402" s="10" t="s">
        <v>8860</v>
      </c>
      <c r="I402" s="10" t="s">
        <v>20621</v>
      </c>
      <c r="J402" s="10">
        <v>3</v>
      </c>
      <c r="K402" s="10">
        <v>36</v>
      </c>
      <c r="L402" s="10" t="s">
        <v>8965</v>
      </c>
      <c r="M402" s="10" t="s">
        <v>8835</v>
      </c>
      <c r="N402" s="10" t="s">
        <v>20663</v>
      </c>
    </row>
    <row r="403" spans="1:14" x14ac:dyDescent="0.25">
      <c r="A403" s="35" t="s">
        <v>9102</v>
      </c>
      <c r="B403" s="10" t="s">
        <v>10899</v>
      </c>
      <c r="C403" s="10" t="s">
        <v>19273</v>
      </c>
      <c r="D403" s="10" t="s">
        <v>2524</v>
      </c>
      <c r="E403" s="10" t="s">
        <v>520</v>
      </c>
      <c r="F403" s="10" t="s">
        <v>2525</v>
      </c>
      <c r="G403" s="10" t="s">
        <v>19273</v>
      </c>
      <c r="H403" s="10" t="s">
        <v>8860</v>
      </c>
      <c r="I403" s="10" t="s">
        <v>20621</v>
      </c>
      <c r="J403" s="10">
        <v>45</v>
      </c>
      <c r="K403" s="10">
        <v>48</v>
      </c>
      <c r="L403" s="10" t="s">
        <v>8965</v>
      </c>
      <c r="M403" s="10" t="s">
        <v>8835</v>
      </c>
      <c r="N403" s="10" t="s">
        <v>20663</v>
      </c>
    </row>
    <row r="404" spans="1:14" x14ac:dyDescent="0.25">
      <c r="A404" s="35" t="s">
        <v>9134</v>
      </c>
      <c r="B404" s="10" t="s">
        <v>10931</v>
      </c>
      <c r="C404" s="10" t="s">
        <v>19273</v>
      </c>
      <c r="D404" s="10" t="s">
        <v>3881</v>
      </c>
      <c r="E404" s="10" t="s">
        <v>520</v>
      </c>
      <c r="F404" s="10" t="s">
        <v>3882</v>
      </c>
      <c r="G404" s="10" t="s">
        <v>19273</v>
      </c>
      <c r="H404" s="10" t="s">
        <v>8860</v>
      </c>
      <c r="I404" s="10" t="s">
        <v>20621</v>
      </c>
      <c r="J404" s="10">
        <v>3</v>
      </c>
      <c r="K404" s="10">
        <v>25</v>
      </c>
      <c r="L404" s="10" t="s">
        <v>8965</v>
      </c>
      <c r="M404" s="10" t="s">
        <v>8835</v>
      </c>
      <c r="N404" s="10" t="s">
        <v>20663</v>
      </c>
    </row>
    <row r="405" spans="1:14" x14ac:dyDescent="0.25">
      <c r="A405" s="35" t="s">
        <v>9071</v>
      </c>
      <c r="B405" s="10" t="s">
        <v>10868</v>
      </c>
      <c r="C405" s="10" t="s">
        <v>19273</v>
      </c>
      <c r="D405" s="10" t="s">
        <v>5162</v>
      </c>
      <c r="E405" s="10" t="s">
        <v>520</v>
      </c>
      <c r="F405" s="10" t="s">
        <v>5163</v>
      </c>
      <c r="G405" s="10" t="s">
        <v>19273</v>
      </c>
      <c r="H405" s="10" t="s">
        <v>8860</v>
      </c>
      <c r="I405" s="10" t="s">
        <v>20621</v>
      </c>
      <c r="J405" s="10">
        <v>4</v>
      </c>
      <c r="K405" s="10">
        <v>20</v>
      </c>
      <c r="L405" s="10" t="s">
        <v>8965</v>
      </c>
      <c r="M405" s="10" t="s">
        <v>8835</v>
      </c>
      <c r="N405" s="10" t="s">
        <v>20663</v>
      </c>
    </row>
    <row r="406" spans="1:14" x14ac:dyDescent="0.25">
      <c r="A406" s="35" t="s">
        <v>9072</v>
      </c>
      <c r="B406" s="10" t="s">
        <v>10869</v>
      </c>
      <c r="C406" s="10" t="s">
        <v>19273</v>
      </c>
      <c r="D406" s="10" t="s">
        <v>5777</v>
      </c>
      <c r="E406" s="10" t="s">
        <v>520</v>
      </c>
      <c r="F406" s="10" t="s">
        <v>5778</v>
      </c>
      <c r="G406" s="10" t="s">
        <v>19273</v>
      </c>
      <c r="H406" s="10" t="s">
        <v>8860</v>
      </c>
      <c r="I406" s="10" t="s">
        <v>20621</v>
      </c>
      <c r="J406" s="10">
        <v>3</v>
      </c>
      <c r="K406" s="10">
        <v>18</v>
      </c>
      <c r="L406" s="10" t="s">
        <v>8965</v>
      </c>
      <c r="M406" s="10" t="s">
        <v>8835</v>
      </c>
      <c r="N406" s="10" t="s">
        <v>9235</v>
      </c>
    </row>
    <row r="407" spans="1:14" x14ac:dyDescent="0.25">
      <c r="A407" s="35" t="s">
        <v>9073</v>
      </c>
      <c r="B407" s="10" t="s">
        <v>10870</v>
      </c>
      <c r="C407" s="10" t="s">
        <v>19273</v>
      </c>
      <c r="D407" s="10" t="s">
        <v>4926</v>
      </c>
      <c r="E407" s="10" t="s">
        <v>520</v>
      </c>
      <c r="F407" s="10" t="s">
        <v>4927</v>
      </c>
      <c r="G407" s="10" t="s">
        <v>19273</v>
      </c>
      <c r="H407" s="10" t="s">
        <v>8860</v>
      </c>
      <c r="I407" s="10" t="s">
        <v>20621</v>
      </c>
      <c r="J407" s="10">
        <v>3</v>
      </c>
      <c r="K407" s="10">
        <v>25</v>
      </c>
      <c r="L407" s="10" t="s">
        <v>8965</v>
      </c>
      <c r="M407" s="10" t="s">
        <v>8835</v>
      </c>
      <c r="N407" s="10" t="s">
        <v>20663</v>
      </c>
    </row>
    <row r="408" spans="1:14" x14ac:dyDescent="0.25">
      <c r="A408" s="35" t="s">
        <v>9074</v>
      </c>
      <c r="B408" s="10" t="s">
        <v>10871</v>
      </c>
      <c r="C408" s="10" t="s">
        <v>19273</v>
      </c>
      <c r="D408" s="10" t="s">
        <v>4509</v>
      </c>
      <c r="E408" s="10" t="s">
        <v>520</v>
      </c>
      <c r="F408" s="10" t="s">
        <v>4510</v>
      </c>
      <c r="G408" s="10" t="s">
        <v>19273</v>
      </c>
      <c r="H408" s="10" t="s">
        <v>8860</v>
      </c>
      <c r="I408" s="10" t="s">
        <v>20621</v>
      </c>
      <c r="J408" s="10">
        <v>3</v>
      </c>
      <c r="K408" s="10">
        <v>21</v>
      </c>
      <c r="L408" s="10" t="s">
        <v>8965</v>
      </c>
      <c r="M408" s="10" t="s">
        <v>8835</v>
      </c>
      <c r="N408" s="10" t="s">
        <v>20663</v>
      </c>
    </row>
    <row r="409" spans="1:14" x14ac:dyDescent="0.25">
      <c r="A409" s="35" t="s">
        <v>9095</v>
      </c>
      <c r="B409" s="10" t="s">
        <v>10892</v>
      </c>
      <c r="C409" s="10" t="s">
        <v>19273</v>
      </c>
      <c r="D409" s="10" t="s">
        <v>3063</v>
      </c>
      <c r="E409" s="10" t="s">
        <v>520</v>
      </c>
      <c r="F409" s="10" t="s">
        <v>3064</v>
      </c>
      <c r="G409" s="10" t="s">
        <v>19273</v>
      </c>
      <c r="H409" s="10" t="s">
        <v>8860</v>
      </c>
      <c r="I409" s="10" t="s">
        <v>20621</v>
      </c>
      <c r="J409" s="10">
        <v>3</v>
      </c>
      <c r="K409" s="10">
        <v>18</v>
      </c>
      <c r="L409" s="10" t="s">
        <v>8965</v>
      </c>
      <c r="M409" s="10" t="s">
        <v>8835</v>
      </c>
      <c r="N409" s="10" t="s">
        <v>9173</v>
      </c>
    </row>
    <row r="410" spans="1:14" x14ac:dyDescent="0.25">
      <c r="A410" s="35" t="s">
        <v>9075</v>
      </c>
      <c r="B410" s="10" t="s">
        <v>10872</v>
      </c>
      <c r="C410" s="10" t="s">
        <v>19273</v>
      </c>
      <c r="D410" s="10" t="s">
        <v>3063</v>
      </c>
      <c r="E410" s="10" t="s">
        <v>520</v>
      </c>
      <c r="F410" s="10" t="s">
        <v>3064</v>
      </c>
      <c r="G410" s="10" t="s">
        <v>19273</v>
      </c>
      <c r="H410" s="10" t="s">
        <v>8860</v>
      </c>
      <c r="I410" s="10" t="s">
        <v>20621</v>
      </c>
      <c r="J410" s="10">
        <v>3</v>
      </c>
      <c r="K410" s="10">
        <v>6</v>
      </c>
      <c r="L410" s="10" t="s">
        <v>8965</v>
      </c>
      <c r="M410" s="10" t="s">
        <v>8835</v>
      </c>
      <c r="N410" s="10" t="s">
        <v>9173</v>
      </c>
    </row>
    <row r="411" spans="1:14" x14ac:dyDescent="0.25">
      <c r="A411" s="35" t="s">
        <v>9077</v>
      </c>
      <c r="B411" s="10" t="s">
        <v>10874</v>
      </c>
      <c r="C411" s="10" t="s">
        <v>19273</v>
      </c>
      <c r="D411" s="10" t="s">
        <v>2561</v>
      </c>
      <c r="E411" s="10" t="s">
        <v>520</v>
      </c>
      <c r="F411" s="10" t="s">
        <v>2562</v>
      </c>
      <c r="G411" s="10" t="s">
        <v>19273</v>
      </c>
      <c r="H411" s="10" t="s">
        <v>8860</v>
      </c>
      <c r="I411" s="10" t="s">
        <v>20621</v>
      </c>
      <c r="J411" s="10">
        <v>3</v>
      </c>
      <c r="K411" s="10">
        <v>15</v>
      </c>
      <c r="L411" s="10" t="s">
        <v>8965</v>
      </c>
      <c r="M411" s="10" t="s">
        <v>8835</v>
      </c>
      <c r="N411" s="10" t="s">
        <v>9235</v>
      </c>
    </row>
    <row r="412" spans="1:14" x14ac:dyDescent="0.25">
      <c r="A412" s="35" t="s">
        <v>9078</v>
      </c>
      <c r="B412" s="10" t="s">
        <v>10875</v>
      </c>
      <c r="C412" s="10" t="s">
        <v>19273</v>
      </c>
      <c r="D412" s="10" t="s">
        <v>2544</v>
      </c>
      <c r="E412" s="10" t="s">
        <v>520</v>
      </c>
      <c r="F412" s="10" t="s">
        <v>2545</v>
      </c>
      <c r="G412" s="10" t="s">
        <v>19273</v>
      </c>
      <c r="H412" s="10" t="s">
        <v>8860</v>
      </c>
      <c r="I412" s="10" t="s">
        <v>20621</v>
      </c>
      <c r="J412" s="10">
        <v>3</v>
      </c>
      <c r="K412" s="10">
        <v>20</v>
      </c>
      <c r="L412" s="10" t="s">
        <v>8965</v>
      </c>
      <c r="M412" s="10" t="s">
        <v>8835</v>
      </c>
      <c r="N412" s="10" t="s">
        <v>20663</v>
      </c>
    </row>
    <row r="413" spans="1:14" x14ac:dyDescent="0.25">
      <c r="A413" s="35" t="s">
        <v>9037</v>
      </c>
      <c r="B413" s="10" t="s">
        <v>10936</v>
      </c>
      <c r="C413" s="10" t="s">
        <v>19273</v>
      </c>
      <c r="D413" s="10" t="s">
        <v>2178</v>
      </c>
      <c r="E413" s="10" t="s">
        <v>520</v>
      </c>
      <c r="F413" s="10" t="s">
        <v>2179</v>
      </c>
      <c r="G413" s="10" t="s">
        <v>19273</v>
      </c>
      <c r="H413" s="10" t="s">
        <v>9032</v>
      </c>
      <c r="I413" s="10" t="s">
        <v>20622</v>
      </c>
      <c r="J413" s="10">
        <v>42</v>
      </c>
      <c r="K413" s="10">
        <v>18</v>
      </c>
      <c r="L413" s="10" t="s">
        <v>8866</v>
      </c>
      <c r="M413" s="10" t="s">
        <v>8835</v>
      </c>
      <c r="N413" s="10" t="s">
        <v>9235</v>
      </c>
    </row>
    <row r="414" spans="1:14" x14ac:dyDescent="0.25">
      <c r="A414" s="35" t="s">
        <v>9079</v>
      </c>
      <c r="B414" s="10" t="s">
        <v>10876</v>
      </c>
      <c r="C414" s="10" t="s">
        <v>19273</v>
      </c>
      <c r="D414" s="10" t="s">
        <v>3740</v>
      </c>
      <c r="E414" s="10" t="s">
        <v>520</v>
      </c>
      <c r="F414" s="10" t="s">
        <v>3741</v>
      </c>
      <c r="G414" s="10" t="s">
        <v>19273</v>
      </c>
      <c r="H414" s="10" t="s">
        <v>8860</v>
      </c>
      <c r="I414" s="10" t="s">
        <v>20621</v>
      </c>
      <c r="J414" s="10">
        <v>3</v>
      </c>
      <c r="K414" s="10">
        <v>21</v>
      </c>
      <c r="L414" s="10" t="s">
        <v>8965</v>
      </c>
      <c r="M414" s="10" t="s">
        <v>8835</v>
      </c>
      <c r="N414" s="10" t="s">
        <v>9173</v>
      </c>
    </row>
    <row r="415" spans="1:14" x14ac:dyDescent="0.25">
      <c r="A415" s="35" t="s">
        <v>9076</v>
      </c>
      <c r="B415" s="10" t="s">
        <v>10873</v>
      </c>
      <c r="C415" s="10" t="s">
        <v>19273</v>
      </c>
      <c r="D415" s="10" t="s">
        <v>4233</v>
      </c>
      <c r="E415" s="10" t="s">
        <v>520</v>
      </c>
      <c r="F415" s="10" t="s">
        <v>4234</v>
      </c>
      <c r="G415" s="10" t="s">
        <v>19273</v>
      </c>
      <c r="H415" s="10" t="s">
        <v>8860</v>
      </c>
      <c r="I415" s="10" t="s">
        <v>20621</v>
      </c>
      <c r="J415" s="10">
        <v>9</v>
      </c>
      <c r="K415" s="10">
        <v>12</v>
      </c>
      <c r="L415" s="10" t="s">
        <v>8965</v>
      </c>
      <c r="M415" s="10" t="s">
        <v>8967</v>
      </c>
      <c r="N415" s="10" t="s">
        <v>20663</v>
      </c>
    </row>
    <row r="416" spans="1:14" x14ac:dyDescent="0.25">
      <c r="A416" s="35" t="s">
        <v>9080</v>
      </c>
      <c r="B416" s="10" t="s">
        <v>10877</v>
      </c>
      <c r="C416" s="10" t="s">
        <v>19273</v>
      </c>
      <c r="D416" s="10" t="s">
        <v>3746</v>
      </c>
      <c r="E416" s="10" t="s">
        <v>520</v>
      </c>
      <c r="F416" s="10" t="s">
        <v>3747</v>
      </c>
      <c r="G416" s="10" t="s">
        <v>19273</v>
      </c>
      <c r="H416" s="10" t="s">
        <v>8860</v>
      </c>
      <c r="I416" s="10" t="s">
        <v>20621</v>
      </c>
      <c r="J416" s="10">
        <v>4</v>
      </c>
      <c r="K416" s="10">
        <v>18</v>
      </c>
      <c r="L416" s="10" t="s">
        <v>8965</v>
      </c>
      <c r="M416" s="10" t="s">
        <v>8835</v>
      </c>
      <c r="N416" s="10" t="s">
        <v>9173</v>
      </c>
    </row>
    <row r="417" spans="1:14" x14ac:dyDescent="0.25">
      <c r="A417" s="35" t="s">
        <v>9028</v>
      </c>
      <c r="B417" s="10" t="s">
        <v>10940</v>
      </c>
      <c r="C417" s="10" t="s">
        <v>19273</v>
      </c>
      <c r="D417" s="10" t="s">
        <v>3735</v>
      </c>
      <c r="E417" s="10" t="s">
        <v>520</v>
      </c>
      <c r="F417" s="10" t="s">
        <v>3736</v>
      </c>
      <c r="G417" s="10" t="s">
        <v>19273</v>
      </c>
      <c r="H417" s="10" t="s">
        <v>9556</v>
      </c>
      <c r="I417" s="10" t="s">
        <v>20622</v>
      </c>
      <c r="J417" s="10">
        <v>36</v>
      </c>
      <c r="K417" s="10">
        <v>0</v>
      </c>
      <c r="L417" s="10" t="s">
        <v>8834</v>
      </c>
      <c r="M417" s="10" t="s">
        <v>8835</v>
      </c>
      <c r="N417" s="10" t="s">
        <v>9173</v>
      </c>
    </row>
    <row r="418" spans="1:14" x14ac:dyDescent="0.25">
      <c r="A418" s="35" t="s">
        <v>9081</v>
      </c>
      <c r="B418" s="10" t="s">
        <v>10878</v>
      </c>
      <c r="C418" s="10" t="s">
        <v>19273</v>
      </c>
      <c r="D418" s="10" t="s">
        <v>6039</v>
      </c>
      <c r="E418" s="10" t="s">
        <v>520</v>
      </c>
      <c r="F418" s="10" t="s">
        <v>6040</v>
      </c>
      <c r="G418" s="10" t="s">
        <v>19273</v>
      </c>
      <c r="H418" s="10" t="s">
        <v>8860</v>
      </c>
      <c r="I418" s="10" t="s">
        <v>20621</v>
      </c>
      <c r="J418" s="10">
        <v>3</v>
      </c>
      <c r="K418" s="10">
        <v>15</v>
      </c>
      <c r="L418" s="10" t="s">
        <v>8965</v>
      </c>
      <c r="M418" s="10" t="s">
        <v>8835</v>
      </c>
      <c r="N418" s="10" t="s">
        <v>20663</v>
      </c>
    </row>
    <row r="419" spans="1:14" x14ac:dyDescent="0.25">
      <c r="A419" s="35" t="s">
        <v>9082</v>
      </c>
      <c r="B419" s="10" t="s">
        <v>10879</v>
      </c>
      <c r="C419" s="10" t="s">
        <v>19273</v>
      </c>
      <c r="D419" s="10" t="s">
        <v>6091</v>
      </c>
      <c r="E419" s="10" t="s">
        <v>520</v>
      </c>
      <c r="F419" s="10" t="s">
        <v>6092</v>
      </c>
      <c r="G419" s="10" t="s">
        <v>19273</v>
      </c>
      <c r="H419" s="10" t="s">
        <v>8860</v>
      </c>
      <c r="I419" s="10" t="s">
        <v>20621</v>
      </c>
      <c r="J419" s="10">
        <v>3</v>
      </c>
      <c r="K419" s="10">
        <v>15</v>
      </c>
      <c r="L419" s="10" t="s">
        <v>8965</v>
      </c>
      <c r="M419" s="10" t="s">
        <v>8835</v>
      </c>
      <c r="N419" s="10" t="s">
        <v>9235</v>
      </c>
    </row>
    <row r="420" spans="1:14" x14ac:dyDescent="0.25">
      <c r="A420" s="35" t="s">
        <v>9083</v>
      </c>
      <c r="B420" s="10" t="s">
        <v>10880</v>
      </c>
      <c r="C420" s="10" t="s">
        <v>19273</v>
      </c>
      <c r="D420" s="10" t="s">
        <v>1671</v>
      </c>
      <c r="E420" s="10" t="s">
        <v>520</v>
      </c>
      <c r="F420" s="10" t="s">
        <v>1672</v>
      </c>
      <c r="G420" s="10" t="s">
        <v>19273</v>
      </c>
      <c r="H420" s="10" t="s">
        <v>8860</v>
      </c>
      <c r="I420" s="10" t="s">
        <v>20621</v>
      </c>
      <c r="J420" s="10">
        <v>3</v>
      </c>
      <c r="K420" s="10">
        <v>15</v>
      </c>
      <c r="L420" s="10" t="s">
        <v>8965</v>
      </c>
      <c r="M420" s="10" t="s">
        <v>8835</v>
      </c>
      <c r="N420" s="10" t="s">
        <v>20663</v>
      </c>
    </row>
    <row r="421" spans="1:14" x14ac:dyDescent="0.25">
      <c r="A421" s="35" t="s">
        <v>9084</v>
      </c>
      <c r="B421" s="10" t="s">
        <v>10881</v>
      </c>
      <c r="C421" s="10" t="s">
        <v>19273</v>
      </c>
      <c r="D421" s="10" t="s">
        <v>6106</v>
      </c>
      <c r="E421" s="10" t="s">
        <v>520</v>
      </c>
      <c r="F421" s="10" t="s">
        <v>6107</v>
      </c>
      <c r="G421" s="10" t="s">
        <v>19273</v>
      </c>
      <c r="H421" s="10" t="s">
        <v>8860</v>
      </c>
      <c r="I421" s="10" t="s">
        <v>20621</v>
      </c>
      <c r="J421" s="10">
        <v>3</v>
      </c>
      <c r="K421" s="10">
        <v>12</v>
      </c>
      <c r="L421" s="10" t="s">
        <v>8965</v>
      </c>
      <c r="M421" s="10" t="s">
        <v>8835</v>
      </c>
      <c r="N421" s="10" t="s">
        <v>20663</v>
      </c>
    </row>
    <row r="422" spans="1:14" x14ac:dyDescent="0.25">
      <c r="A422" s="35" t="s">
        <v>9085</v>
      </c>
      <c r="B422" s="10" t="s">
        <v>10882</v>
      </c>
      <c r="C422" s="10" t="s">
        <v>19273</v>
      </c>
      <c r="D422" s="10" t="s">
        <v>2305</v>
      </c>
      <c r="E422" s="10" t="s">
        <v>520</v>
      </c>
      <c r="F422" s="10" t="s">
        <v>2306</v>
      </c>
      <c r="G422" s="10" t="s">
        <v>19273</v>
      </c>
      <c r="H422" s="10" t="s">
        <v>8860</v>
      </c>
      <c r="I422" s="10" t="s">
        <v>20621</v>
      </c>
      <c r="J422" s="10">
        <v>6</v>
      </c>
      <c r="K422" s="10">
        <v>39</v>
      </c>
      <c r="L422" s="10" t="s">
        <v>8965</v>
      </c>
      <c r="M422" s="10" t="s">
        <v>8835</v>
      </c>
      <c r="N422" s="10" t="s">
        <v>20663</v>
      </c>
    </row>
    <row r="423" spans="1:14" x14ac:dyDescent="0.25">
      <c r="A423" s="35" t="s">
        <v>9086</v>
      </c>
      <c r="B423" s="10" t="s">
        <v>10883</v>
      </c>
      <c r="C423" s="10" t="s">
        <v>19273</v>
      </c>
      <c r="D423" s="10" t="s">
        <v>6137</v>
      </c>
      <c r="E423" s="10" t="s">
        <v>520</v>
      </c>
      <c r="F423" s="10" t="s">
        <v>6138</v>
      </c>
      <c r="G423" s="10" t="s">
        <v>19273</v>
      </c>
      <c r="H423" s="10" t="s">
        <v>8860</v>
      </c>
      <c r="I423" s="10" t="s">
        <v>20621</v>
      </c>
      <c r="J423" s="10">
        <v>35</v>
      </c>
      <c r="K423" s="10">
        <v>12</v>
      </c>
      <c r="L423" s="10" t="s">
        <v>8965</v>
      </c>
      <c r="M423" s="10" t="s">
        <v>8835</v>
      </c>
      <c r="N423" s="10" t="s">
        <v>20663</v>
      </c>
    </row>
    <row r="424" spans="1:14" x14ac:dyDescent="0.25">
      <c r="A424" s="35" t="s">
        <v>9087</v>
      </c>
      <c r="B424" s="10" t="s">
        <v>10884</v>
      </c>
      <c r="C424" s="10" t="s">
        <v>19273</v>
      </c>
      <c r="D424" s="10" t="s">
        <v>4515</v>
      </c>
      <c r="E424" s="10" t="s">
        <v>520</v>
      </c>
      <c r="F424" s="10" t="s">
        <v>4516</v>
      </c>
      <c r="G424" s="10" t="s">
        <v>19273</v>
      </c>
      <c r="H424" s="10" t="s">
        <v>8860</v>
      </c>
      <c r="I424" s="10" t="s">
        <v>20621</v>
      </c>
      <c r="J424" s="10">
        <v>3</v>
      </c>
      <c r="K424" s="10" t="s">
        <v>20638</v>
      </c>
      <c r="L424" s="10" t="s">
        <v>8965</v>
      </c>
      <c r="M424" s="10" t="s">
        <v>8835</v>
      </c>
      <c r="N424" s="10" t="s">
        <v>20663</v>
      </c>
    </row>
    <row r="425" spans="1:14" x14ac:dyDescent="0.25">
      <c r="A425" s="35" t="s">
        <v>9141</v>
      </c>
      <c r="B425" s="10" t="s">
        <v>10956</v>
      </c>
      <c r="C425" s="10" t="s">
        <v>19273</v>
      </c>
      <c r="D425" s="10" t="s">
        <v>5372</v>
      </c>
      <c r="E425" s="10" t="s">
        <v>520</v>
      </c>
      <c r="F425" s="10" t="s">
        <v>5373</v>
      </c>
      <c r="G425" s="10" t="s">
        <v>19273</v>
      </c>
      <c r="H425" s="10" t="s">
        <v>8860</v>
      </c>
      <c r="I425" s="10" t="s">
        <v>20621</v>
      </c>
      <c r="J425" s="10">
        <v>6</v>
      </c>
      <c r="K425" s="10" t="s">
        <v>20639</v>
      </c>
      <c r="L425" s="10" t="s">
        <v>8965</v>
      </c>
      <c r="M425" s="10" t="s">
        <v>8835</v>
      </c>
      <c r="N425" s="10" t="s">
        <v>8838</v>
      </c>
    </row>
    <row r="426" spans="1:14" x14ac:dyDescent="0.25">
      <c r="A426" s="35" t="s">
        <v>9136</v>
      </c>
      <c r="B426" s="10" t="s">
        <v>10934</v>
      </c>
      <c r="C426" s="10" t="s">
        <v>19273</v>
      </c>
      <c r="D426" s="10" t="s">
        <v>6700</v>
      </c>
      <c r="E426" s="10" t="s">
        <v>520</v>
      </c>
      <c r="F426" s="10" t="s">
        <v>2252</v>
      </c>
      <c r="G426" s="10" t="s">
        <v>19273</v>
      </c>
      <c r="H426" s="10" t="s">
        <v>8860</v>
      </c>
      <c r="I426" s="10" t="s">
        <v>1848</v>
      </c>
      <c r="J426" s="10">
        <v>12</v>
      </c>
      <c r="K426" s="10">
        <v>0</v>
      </c>
      <c r="L426" s="10" t="s">
        <v>8965</v>
      </c>
      <c r="M426" s="10" t="s">
        <v>8835</v>
      </c>
      <c r="N426" s="10" t="s">
        <v>20663</v>
      </c>
    </row>
    <row r="427" spans="1:14" x14ac:dyDescent="0.25">
      <c r="A427" s="35" t="s">
        <v>9088</v>
      </c>
      <c r="B427" s="10" t="s">
        <v>10885</v>
      </c>
      <c r="C427" s="10" t="s">
        <v>19273</v>
      </c>
      <c r="D427" s="10" t="s">
        <v>3877</v>
      </c>
      <c r="E427" s="10" t="s">
        <v>520</v>
      </c>
      <c r="F427" s="10" t="s">
        <v>3878</v>
      </c>
      <c r="G427" s="10" t="s">
        <v>19273</v>
      </c>
      <c r="H427" s="10" t="s">
        <v>8860</v>
      </c>
      <c r="I427" s="10" t="s">
        <v>20621</v>
      </c>
      <c r="J427" s="10">
        <v>3</v>
      </c>
      <c r="K427" s="10">
        <v>12</v>
      </c>
      <c r="L427" s="10" t="s">
        <v>8965</v>
      </c>
      <c r="M427" s="10" t="s">
        <v>8835</v>
      </c>
      <c r="N427" s="10" t="s">
        <v>9235</v>
      </c>
    </row>
    <row r="428" spans="1:14" x14ac:dyDescent="0.25">
      <c r="A428" s="35" t="s">
        <v>9089</v>
      </c>
      <c r="B428" s="10" t="s">
        <v>10886</v>
      </c>
      <c r="C428" s="10" t="s">
        <v>19273</v>
      </c>
      <c r="D428" s="10" t="s">
        <v>4021</v>
      </c>
      <c r="E428" s="10" t="s">
        <v>520</v>
      </c>
      <c r="F428" s="10" t="s">
        <v>4022</v>
      </c>
      <c r="G428" s="10" t="s">
        <v>19273</v>
      </c>
      <c r="H428" s="10" t="s">
        <v>8860</v>
      </c>
      <c r="I428" s="10" t="s">
        <v>20621</v>
      </c>
      <c r="J428" s="10">
        <v>1</v>
      </c>
      <c r="K428" s="10" t="s">
        <v>20641</v>
      </c>
      <c r="L428" s="10" t="s">
        <v>8965</v>
      </c>
      <c r="M428" s="10" t="s">
        <v>8835</v>
      </c>
      <c r="N428" s="10" t="s">
        <v>20663</v>
      </c>
    </row>
    <row r="429" spans="1:14" x14ac:dyDescent="0.25">
      <c r="A429" s="35" t="s">
        <v>9090</v>
      </c>
      <c r="B429" s="10" t="s">
        <v>10887</v>
      </c>
      <c r="C429" s="10" t="s">
        <v>19273</v>
      </c>
      <c r="D429" s="10" t="s">
        <v>2289</v>
      </c>
      <c r="E429" s="10" t="s">
        <v>520</v>
      </c>
      <c r="F429" s="10" t="s">
        <v>2290</v>
      </c>
      <c r="G429" s="10" t="s">
        <v>19273</v>
      </c>
      <c r="H429" s="10" t="s">
        <v>8860</v>
      </c>
      <c r="I429" s="10" t="s">
        <v>20621</v>
      </c>
      <c r="J429" s="10">
        <v>6</v>
      </c>
      <c r="K429" s="10">
        <v>21</v>
      </c>
      <c r="L429" s="10" t="s">
        <v>8965</v>
      </c>
      <c r="M429" s="10" t="s">
        <v>8835</v>
      </c>
      <c r="N429" s="10" t="s">
        <v>20663</v>
      </c>
    </row>
    <row r="430" spans="1:14" x14ac:dyDescent="0.25">
      <c r="A430" s="35" t="s">
        <v>9091</v>
      </c>
      <c r="B430" s="10" t="s">
        <v>10888</v>
      </c>
      <c r="C430" s="10" t="s">
        <v>19273</v>
      </c>
      <c r="D430" s="10" t="s">
        <v>4065</v>
      </c>
      <c r="E430" s="10" t="s">
        <v>520</v>
      </c>
      <c r="F430" s="10" t="s">
        <v>4066</v>
      </c>
      <c r="G430" s="10" t="s">
        <v>19273</v>
      </c>
      <c r="H430" s="10" t="s">
        <v>8860</v>
      </c>
      <c r="I430" s="10" t="s">
        <v>20621</v>
      </c>
      <c r="J430" s="10">
        <v>5</v>
      </c>
      <c r="K430" s="10">
        <v>21</v>
      </c>
      <c r="L430" s="10" t="s">
        <v>8965</v>
      </c>
      <c r="M430" s="10" t="s">
        <v>8835</v>
      </c>
      <c r="N430" s="10" t="s">
        <v>20663</v>
      </c>
    </row>
    <row r="431" spans="1:14" x14ac:dyDescent="0.25">
      <c r="A431" s="35" t="s">
        <v>9092</v>
      </c>
      <c r="B431" s="10" t="s">
        <v>10889</v>
      </c>
      <c r="C431" s="10" t="s">
        <v>19273</v>
      </c>
      <c r="D431" s="10" t="s">
        <v>2538</v>
      </c>
      <c r="E431" s="10" t="s">
        <v>520</v>
      </c>
      <c r="F431" s="10" t="s">
        <v>2539</v>
      </c>
      <c r="G431" s="10" t="s">
        <v>19273</v>
      </c>
      <c r="H431" s="10" t="s">
        <v>8860</v>
      </c>
      <c r="I431" s="10" t="s">
        <v>20621</v>
      </c>
      <c r="J431" s="10">
        <v>3</v>
      </c>
      <c r="K431" s="10">
        <v>12</v>
      </c>
      <c r="L431" s="10" t="s">
        <v>8965</v>
      </c>
      <c r="M431" s="10" t="s">
        <v>8835</v>
      </c>
      <c r="N431" s="10" t="s">
        <v>9235</v>
      </c>
    </row>
    <row r="432" spans="1:14" x14ac:dyDescent="0.25">
      <c r="A432" s="35" t="s">
        <v>9093</v>
      </c>
      <c r="B432" s="10" t="s">
        <v>10890</v>
      </c>
      <c r="C432" s="10" t="s">
        <v>19273</v>
      </c>
      <c r="D432" s="10" t="s">
        <v>3292</v>
      </c>
      <c r="E432" s="10" t="s">
        <v>520</v>
      </c>
      <c r="F432" s="10" t="s">
        <v>3293</v>
      </c>
      <c r="G432" s="10" t="s">
        <v>19273</v>
      </c>
      <c r="H432" s="10" t="s">
        <v>8860</v>
      </c>
      <c r="I432" s="10" t="s">
        <v>20621</v>
      </c>
      <c r="J432" s="10">
        <v>3</v>
      </c>
      <c r="K432" s="10">
        <v>22</v>
      </c>
      <c r="L432" s="10" t="s">
        <v>8965</v>
      </c>
      <c r="M432" s="10" t="s">
        <v>8835</v>
      </c>
      <c r="N432" s="10" t="s">
        <v>20663</v>
      </c>
    </row>
    <row r="433" spans="1:14" x14ac:dyDescent="0.25">
      <c r="A433" s="35" t="s">
        <v>9042</v>
      </c>
      <c r="B433" s="10" t="s">
        <v>10946</v>
      </c>
      <c r="C433" s="10" t="s">
        <v>19273</v>
      </c>
      <c r="D433" s="10" t="s">
        <v>693</v>
      </c>
      <c r="E433" s="10" t="s">
        <v>520</v>
      </c>
      <c r="F433" s="10" t="s">
        <v>694</v>
      </c>
      <c r="G433" s="10" t="s">
        <v>19273</v>
      </c>
      <c r="H433" s="10" t="s">
        <v>1644</v>
      </c>
      <c r="I433" s="10" t="s">
        <v>20622</v>
      </c>
      <c r="J433" s="10">
        <v>15</v>
      </c>
      <c r="K433" s="10">
        <v>0</v>
      </c>
      <c r="L433" s="10" t="s">
        <v>8866</v>
      </c>
      <c r="M433" s="10" t="s">
        <v>8835</v>
      </c>
      <c r="N433" s="10" t="s">
        <v>8838</v>
      </c>
    </row>
    <row r="434" spans="1:14" x14ac:dyDescent="0.25">
      <c r="A434" s="35" t="s">
        <v>9172</v>
      </c>
      <c r="B434" s="10" t="s">
        <v>10947</v>
      </c>
      <c r="C434" s="10" t="s">
        <v>19273</v>
      </c>
      <c r="D434" s="10" t="s">
        <v>8820</v>
      </c>
      <c r="E434" s="10" t="s">
        <v>520</v>
      </c>
      <c r="F434" s="10" t="s">
        <v>8824</v>
      </c>
      <c r="G434" s="10" t="s">
        <v>19273</v>
      </c>
      <c r="H434" s="10" t="s">
        <v>1644</v>
      </c>
      <c r="I434" s="10" t="s">
        <v>20622</v>
      </c>
      <c r="J434" s="10">
        <v>5</v>
      </c>
      <c r="K434" s="10">
        <v>0</v>
      </c>
      <c r="L434" s="10" t="s">
        <v>8834</v>
      </c>
      <c r="M434" s="10" t="s">
        <v>8835</v>
      </c>
      <c r="N434" s="10" t="s">
        <v>9173</v>
      </c>
    </row>
    <row r="435" spans="1:14" x14ac:dyDescent="0.25">
      <c r="A435" s="35" t="s">
        <v>10641</v>
      </c>
      <c r="B435" s="10" t="s">
        <v>10958</v>
      </c>
      <c r="C435" s="10" t="s">
        <v>19273</v>
      </c>
      <c r="D435" s="10" t="s">
        <v>2401</v>
      </c>
      <c r="E435" s="10" t="s">
        <v>520</v>
      </c>
      <c r="F435" s="10" t="s">
        <v>6802</v>
      </c>
      <c r="G435" s="10" t="s">
        <v>19273</v>
      </c>
      <c r="H435" s="10" t="s">
        <v>1644</v>
      </c>
      <c r="I435" s="10" t="s">
        <v>20622</v>
      </c>
      <c r="J435" s="10">
        <v>25</v>
      </c>
      <c r="K435" s="10">
        <v>17</v>
      </c>
      <c r="L435" s="10" t="s">
        <v>8866</v>
      </c>
      <c r="M435" s="10" t="s">
        <v>8835</v>
      </c>
      <c r="N435" s="10" t="s">
        <v>20663</v>
      </c>
    </row>
    <row r="436" spans="1:14" x14ac:dyDescent="0.25">
      <c r="A436" s="35" t="s">
        <v>9033</v>
      </c>
      <c r="B436" s="10" t="s">
        <v>10948</v>
      </c>
      <c r="C436" s="10" t="s">
        <v>19273</v>
      </c>
      <c r="D436" s="10" t="s">
        <v>747</v>
      </c>
      <c r="E436" s="10" t="s">
        <v>520</v>
      </c>
      <c r="F436" s="10" t="s">
        <v>748</v>
      </c>
      <c r="G436" s="10" t="s">
        <v>19273</v>
      </c>
      <c r="H436" s="10" t="s">
        <v>13961</v>
      </c>
      <c r="I436" s="10" t="s">
        <v>20622</v>
      </c>
      <c r="J436" s="10">
        <v>12</v>
      </c>
      <c r="K436" s="10">
        <v>0</v>
      </c>
      <c r="L436" s="10" t="s">
        <v>8834</v>
      </c>
      <c r="M436" s="10" t="s">
        <v>8835</v>
      </c>
      <c r="N436" s="10" t="s">
        <v>20663</v>
      </c>
    </row>
    <row r="437" spans="1:14" x14ac:dyDescent="0.25">
      <c r="A437" s="35" t="s">
        <v>9034</v>
      </c>
      <c r="B437" s="10" t="s">
        <v>10949</v>
      </c>
      <c r="C437" s="10" t="s">
        <v>19273</v>
      </c>
      <c r="D437" s="10" t="s">
        <v>688</v>
      </c>
      <c r="E437" s="10" t="s">
        <v>520</v>
      </c>
      <c r="F437" s="10" t="s">
        <v>689</v>
      </c>
      <c r="G437" s="10" t="s">
        <v>19273</v>
      </c>
      <c r="H437" s="10" t="s">
        <v>8860</v>
      </c>
      <c r="I437" s="10" t="s">
        <v>20622</v>
      </c>
      <c r="J437" s="10">
        <v>15</v>
      </c>
      <c r="K437" s="10">
        <v>0</v>
      </c>
      <c r="L437" s="10" t="s">
        <v>8834</v>
      </c>
      <c r="M437" s="10" t="s">
        <v>8835</v>
      </c>
      <c r="N437" s="10" t="s">
        <v>20663</v>
      </c>
    </row>
    <row r="438" spans="1:14" x14ac:dyDescent="0.25">
      <c r="A438" s="35" t="s">
        <v>9035</v>
      </c>
      <c r="B438" s="10" t="s">
        <v>10950</v>
      </c>
      <c r="C438" s="10" t="s">
        <v>19273</v>
      </c>
      <c r="D438" s="10" t="s">
        <v>872</v>
      </c>
      <c r="E438" s="10" t="s">
        <v>520</v>
      </c>
      <c r="F438" s="10" t="s">
        <v>873</v>
      </c>
      <c r="G438" s="10" t="s">
        <v>19273</v>
      </c>
      <c r="H438" s="10" t="s">
        <v>8860</v>
      </c>
      <c r="I438" s="10" t="s">
        <v>20622</v>
      </c>
      <c r="J438" s="10">
        <v>40</v>
      </c>
      <c r="K438" s="10">
        <v>0</v>
      </c>
      <c r="L438" s="10" t="s">
        <v>8834</v>
      </c>
      <c r="M438" s="10" t="s">
        <v>8835</v>
      </c>
      <c r="N438" s="10" t="s">
        <v>20663</v>
      </c>
    </row>
    <row r="439" spans="1:14" x14ac:dyDescent="0.25">
      <c r="A439" s="35" t="s">
        <v>9094</v>
      </c>
      <c r="B439" s="10" t="s">
        <v>10891</v>
      </c>
      <c r="C439" s="10" t="s">
        <v>19273</v>
      </c>
      <c r="D439" s="10" t="s">
        <v>5470</v>
      </c>
      <c r="E439" s="10" t="s">
        <v>520</v>
      </c>
      <c r="F439" s="10" t="s">
        <v>2707</v>
      </c>
      <c r="G439" s="10" t="s">
        <v>19273</v>
      </c>
      <c r="H439" s="10" t="s">
        <v>8860</v>
      </c>
      <c r="I439" s="10" t="s">
        <v>20621</v>
      </c>
      <c r="J439" s="10">
        <v>3</v>
      </c>
      <c r="K439" s="10">
        <v>14</v>
      </c>
      <c r="L439" s="10" t="s">
        <v>8965</v>
      </c>
      <c r="M439" s="10" t="s">
        <v>9004</v>
      </c>
      <c r="N439" s="10" t="s">
        <v>9173</v>
      </c>
    </row>
    <row r="440" spans="1:14" x14ac:dyDescent="0.25">
      <c r="A440" s="35" t="s">
        <v>9138</v>
      </c>
      <c r="B440" s="10" t="s">
        <v>10951</v>
      </c>
      <c r="C440" s="10" t="s">
        <v>19273</v>
      </c>
      <c r="D440" s="10" t="s">
        <v>4121</v>
      </c>
      <c r="E440" s="10" t="s">
        <v>520</v>
      </c>
      <c r="F440" s="10" t="s">
        <v>4122</v>
      </c>
      <c r="G440" s="10" t="s">
        <v>19273</v>
      </c>
      <c r="H440" s="10" t="s">
        <v>1969</v>
      </c>
      <c r="I440" s="10" t="s">
        <v>20624</v>
      </c>
      <c r="J440" s="10">
        <v>20</v>
      </c>
      <c r="K440" s="10">
        <v>0</v>
      </c>
      <c r="L440" s="10" t="s">
        <v>8965</v>
      </c>
      <c r="M440" s="10" t="s">
        <v>8835</v>
      </c>
      <c r="N440" s="10" t="s">
        <v>9235</v>
      </c>
    </row>
    <row r="441" spans="1:14" x14ac:dyDescent="0.25">
      <c r="A441" s="35" t="s">
        <v>9096</v>
      </c>
      <c r="B441" s="10" t="s">
        <v>10893</v>
      </c>
      <c r="C441" s="10" t="s">
        <v>19273</v>
      </c>
      <c r="D441" s="10" t="s">
        <v>3238</v>
      </c>
      <c r="E441" s="10" t="s">
        <v>520</v>
      </c>
      <c r="F441" s="10" t="s">
        <v>3239</v>
      </c>
      <c r="G441" s="10" t="s">
        <v>19273</v>
      </c>
      <c r="H441" s="10" t="s">
        <v>8860</v>
      </c>
      <c r="I441" s="10" t="s">
        <v>20621</v>
      </c>
      <c r="J441" s="10">
        <v>3</v>
      </c>
      <c r="K441" s="10">
        <v>18</v>
      </c>
      <c r="L441" s="10" t="s">
        <v>8965</v>
      </c>
      <c r="M441" s="10" t="s">
        <v>8835</v>
      </c>
      <c r="N441" s="10" t="s">
        <v>9235</v>
      </c>
    </row>
    <row r="442" spans="1:14" x14ac:dyDescent="0.25">
      <c r="A442" s="35" t="s">
        <v>9097</v>
      </c>
      <c r="B442" s="10" t="s">
        <v>10894</v>
      </c>
      <c r="C442" s="10" t="s">
        <v>19273</v>
      </c>
      <c r="D442" s="10" t="s">
        <v>4000</v>
      </c>
      <c r="E442" s="10" t="s">
        <v>520</v>
      </c>
      <c r="F442" s="10" t="s">
        <v>4001</v>
      </c>
      <c r="G442" s="10" t="s">
        <v>19273</v>
      </c>
      <c r="H442" s="10" t="s">
        <v>8860</v>
      </c>
      <c r="I442" s="10" t="s">
        <v>20621</v>
      </c>
      <c r="J442" s="10">
        <v>4</v>
      </c>
      <c r="K442" s="10">
        <v>20</v>
      </c>
      <c r="L442" s="10" t="s">
        <v>8965</v>
      </c>
      <c r="M442" s="10" t="s">
        <v>8835</v>
      </c>
      <c r="N442" s="10" t="s">
        <v>20663</v>
      </c>
    </row>
    <row r="443" spans="1:14" x14ac:dyDescent="0.25">
      <c r="A443" s="35" t="s">
        <v>9135</v>
      </c>
      <c r="B443" s="10" t="s">
        <v>10932</v>
      </c>
      <c r="C443" s="10" t="s">
        <v>19273</v>
      </c>
      <c r="D443" s="10" t="s">
        <v>4741</v>
      </c>
      <c r="E443" s="10" t="s">
        <v>520</v>
      </c>
      <c r="F443" s="10" t="s">
        <v>4742</v>
      </c>
      <c r="G443" s="10" t="s">
        <v>19273</v>
      </c>
      <c r="H443" s="10" t="s">
        <v>8860</v>
      </c>
      <c r="I443" s="10" t="s">
        <v>20621</v>
      </c>
      <c r="J443" s="10">
        <v>1</v>
      </c>
      <c r="K443" s="10">
        <v>2</v>
      </c>
      <c r="L443" s="10" t="s">
        <v>8965</v>
      </c>
      <c r="M443" s="10" t="s">
        <v>8835</v>
      </c>
      <c r="N443" s="10" t="s">
        <v>20663</v>
      </c>
    </row>
    <row r="444" spans="1:14" x14ac:dyDescent="0.25">
      <c r="A444" s="35" t="s">
        <v>10954</v>
      </c>
      <c r="B444" s="10" t="s">
        <v>19974</v>
      </c>
      <c r="C444" s="10" t="s">
        <v>19273</v>
      </c>
      <c r="D444" s="10" t="s">
        <v>4748</v>
      </c>
      <c r="E444" s="10" t="s">
        <v>520</v>
      </c>
      <c r="F444" s="10" t="s">
        <v>4749</v>
      </c>
      <c r="G444" s="10" t="s">
        <v>19273</v>
      </c>
      <c r="H444" s="10" t="s">
        <v>1644</v>
      </c>
      <c r="I444" s="10" t="s">
        <v>20621</v>
      </c>
      <c r="J444" s="10">
        <v>3</v>
      </c>
      <c r="K444" s="10">
        <v>20</v>
      </c>
      <c r="L444" s="10" t="s">
        <v>8965</v>
      </c>
      <c r="M444" s="10" t="s">
        <v>9004</v>
      </c>
      <c r="N444" s="10" t="s">
        <v>9173</v>
      </c>
    </row>
    <row r="445" spans="1:14" x14ac:dyDescent="0.25">
      <c r="A445" s="35" t="s">
        <v>9140</v>
      </c>
      <c r="B445" s="10" t="s">
        <v>10953</v>
      </c>
      <c r="C445" s="10" t="s">
        <v>19273</v>
      </c>
      <c r="D445" s="10" t="s">
        <v>6730</v>
      </c>
      <c r="E445" s="10" t="s">
        <v>520</v>
      </c>
      <c r="F445" s="10" t="s">
        <v>16867</v>
      </c>
      <c r="G445" s="10" t="s">
        <v>19273</v>
      </c>
      <c r="H445" s="10" t="s">
        <v>8860</v>
      </c>
      <c r="I445" s="10" t="s">
        <v>20621</v>
      </c>
      <c r="J445" s="10">
        <v>3</v>
      </c>
      <c r="K445" s="10">
        <v>18</v>
      </c>
      <c r="L445" s="10" t="s">
        <v>8965</v>
      </c>
      <c r="M445" s="10" t="s">
        <v>8835</v>
      </c>
      <c r="N445" s="10" t="s">
        <v>9235</v>
      </c>
    </row>
    <row r="446" spans="1:14" x14ac:dyDescent="0.25">
      <c r="A446" s="35" t="s">
        <v>9043</v>
      </c>
      <c r="B446" s="10" t="s">
        <v>10957</v>
      </c>
      <c r="C446" s="10" t="s">
        <v>19273</v>
      </c>
      <c r="D446" s="10" t="s">
        <v>8636</v>
      </c>
      <c r="E446" s="10" t="s">
        <v>520</v>
      </c>
      <c r="F446" s="10" t="s">
        <v>8635</v>
      </c>
      <c r="G446" s="10" t="s">
        <v>19273</v>
      </c>
      <c r="H446" s="10" t="s">
        <v>1644</v>
      </c>
      <c r="I446" s="10" t="s">
        <v>20622</v>
      </c>
      <c r="J446" s="10">
        <v>24</v>
      </c>
      <c r="K446" s="10">
        <v>0</v>
      </c>
      <c r="L446" s="10" t="s">
        <v>8866</v>
      </c>
      <c r="M446" s="10" t="s">
        <v>8835</v>
      </c>
      <c r="N446" s="10" t="s">
        <v>20663</v>
      </c>
    </row>
    <row r="447" spans="1:14" x14ac:dyDescent="0.25">
      <c r="A447" s="35" t="s">
        <v>9101</v>
      </c>
      <c r="B447" s="10" t="s">
        <v>10898</v>
      </c>
      <c r="C447" s="10" t="s">
        <v>19273</v>
      </c>
      <c r="D447" s="10" t="s">
        <v>4921</v>
      </c>
      <c r="E447" s="10" t="s">
        <v>520</v>
      </c>
      <c r="F447" s="10" t="s">
        <v>4922</v>
      </c>
      <c r="G447" s="10" t="s">
        <v>19273</v>
      </c>
      <c r="H447" s="10" t="s">
        <v>8860</v>
      </c>
      <c r="I447" s="10" t="s">
        <v>20621</v>
      </c>
      <c r="J447" s="10">
        <v>3</v>
      </c>
      <c r="K447" s="10">
        <v>70</v>
      </c>
      <c r="L447" s="10" t="s">
        <v>8965</v>
      </c>
      <c r="M447" s="10" t="s">
        <v>8835</v>
      </c>
      <c r="N447" s="10" t="s">
        <v>20663</v>
      </c>
    </row>
    <row r="448" spans="1:14" x14ac:dyDescent="0.25">
      <c r="A448" s="35" t="s">
        <v>9139</v>
      </c>
      <c r="B448" s="10" t="s">
        <v>10952</v>
      </c>
      <c r="C448" s="10" t="s">
        <v>19273</v>
      </c>
      <c r="D448" s="10" t="s">
        <v>3071</v>
      </c>
      <c r="E448" s="10" t="s">
        <v>520</v>
      </c>
      <c r="F448" s="10" t="s">
        <v>3072</v>
      </c>
      <c r="G448" s="10" t="s">
        <v>19273</v>
      </c>
      <c r="H448" s="10" t="s">
        <v>8860</v>
      </c>
      <c r="I448" s="10" t="s">
        <v>20621</v>
      </c>
      <c r="J448" s="10">
        <v>4</v>
      </c>
      <c r="K448" s="10">
        <v>12</v>
      </c>
      <c r="L448" s="10" t="s">
        <v>8965</v>
      </c>
      <c r="M448" s="10" t="s">
        <v>8835</v>
      </c>
      <c r="N448" s="10" t="s">
        <v>20663</v>
      </c>
    </row>
    <row r="449" spans="1:14" x14ac:dyDescent="0.25">
      <c r="A449" s="35" t="s">
        <v>9039</v>
      </c>
      <c r="B449" s="10" t="s">
        <v>10939</v>
      </c>
      <c r="C449" s="10" t="s">
        <v>19273</v>
      </c>
      <c r="D449" s="10" t="s">
        <v>1629</v>
      </c>
      <c r="E449" s="10" t="s">
        <v>520</v>
      </c>
      <c r="F449" s="10" t="s">
        <v>1630</v>
      </c>
      <c r="G449" s="10" t="s">
        <v>19273</v>
      </c>
      <c r="H449" s="10" t="s">
        <v>13961</v>
      </c>
      <c r="I449" s="10" t="s">
        <v>20622</v>
      </c>
      <c r="J449" s="10">
        <v>42</v>
      </c>
      <c r="K449" s="10">
        <v>0</v>
      </c>
      <c r="L449" s="10" t="s">
        <v>8866</v>
      </c>
      <c r="M449" s="10" t="s">
        <v>8835</v>
      </c>
      <c r="N449" s="10" t="s">
        <v>9235</v>
      </c>
    </row>
    <row r="450" spans="1:14" x14ac:dyDescent="0.25">
      <c r="A450" s="35" t="s">
        <v>9100</v>
      </c>
      <c r="B450" s="10" t="s">
        <v>10897</v>
      </c>
      <c r="C450" s="10" t="s">
        <v>19273</v>
      </c>
      <c r="D450" s="10" t="s">
        <v>4897</v>
      </c>
      <c r="E450" s="10" t="s">
        <v>520</v>
      </c>
      <c r="F450" s="10" t="s">
        <v>4898</v>
      </c>
      <c r="G450" s="10" t="s">
        <v>19273</v>
      </c>
      <c r="H450" s="10" t="s">
        <v>8860</v>
      </c>
      <c r="I450" s="10" t="s">
        <v>20621</v>
      </c>
      <c r="J450" s="10">
        <v>4</v>
      </c>
      <c r="K450" s="10">
        <v>69</v>
      </c>
      <c r="L450" s="10" t="s">
        <v>8965</v>
      </c>
      <c r="M450" s="10" t="s">
        <v>8835</v>
      </c>
      <c r="N450" s="10" t="s">
        <v>20663</v>
      </c>
    </row>
    <row r="451" spans="1:14" x14ac:dyDescent="0.25">
      <c r="A451" s="35" t="s">
        <v>9103</v>
      </c>
      <c r="B451" s="10" t="s">
        <v>10900</v>
      </c>
      <c r="C451" s="10" t="s">
        <v>19273</v>
      </c>
      <c r="D451" s="10" t="s">
        <v>4264</v>
      </c>
      <c r="E451" s="10" t="s">
        <v>520</v>
      </c>
      <c r="F451" s="10" t="s">
        <v>4265</v>
      </c>
      <c r="G451" s="10" t="s">
        <v>19273</v>
      </c>
      <c r="H451" s="10" t="s">
        <v>8860</v>
      </c>
      <c r="I451" s="10" t="s">
        <v>20621</v>
      </c>
      <c r="J451" s="10">
        <v>5</v>
      </c>
      <c r="K451" s="10">
        <v>23</v>
      </c>
      <c r="L451" s="10" t="s">
        <v>8965</v>
      </c>
      <c r="M451" s="10" t="s">
        <v>8835</v>
      </c>
      <c r="N451" s="10" t="s">
        <v>20663</v>
      </c>
    </row>
    <row r="452" spans="1:14" x14ac:dyDescent="0.25">
      <c r="A452" s="35" t="s">
        <v>9098</v>
      </c>
      <c r="B452" s="10" t="s">
        <v>10895</v>
      </c>
      <c r="C452" s="10" t="s">
        <v>19273</v>
      </c>
      <c r="D452" s="10" t="s">
        <v>4502</v>
      </c>
      <c r="E452" s="10" t="s">
        <v>520</v>
      </c>
      <c r="F452" s="10" t="s">
        <v>4503</v>
      </c>
      <c r="G452" s="10" t="s">
        <v>19273</v>
      </c>
      <c r="H452" s="10" t="s">
        <v>8860</v>
      </c>
      <c r="I452" s="10" t="s">
        <v>20621</v>
      </c>
      <c r="J452" s="10">
        <v>4</v>
      </c>
      <c r="K452" s="10">
        <v>48</v>
      </c>
      <c r="L452" s="10" t="s">
        <v>8965</v>
      </c>
      <c r="M452" s="10" t="s">
        <v>8835</v>
      </c>
      <c r="N452" s="10" t="s">
        <v>20663</v>
      </c>
    </row>
    <row r="453" spans="1:14" x14ac:dyDescent="0.25">
      <c r="A453" s="35" t="s">
        <v>9106</v>
      </c>
      <c r="B453" s="10" t="s">
        <v>10903</v>
      </c>
      <c r="C453" s="10" t="s">
        <v>19273</v>
      </c>
      <c r="D453" s="10" t="s">
        <v>3953</v>
      </c>
      <c r="E453" s="10" t="s">
        <v>520</v>
      </c>
      <c r="F453" s="10" t="s">
        <v>3954</v>
      </c>
      <c r="G453" s="10" t="s">
        <v>19273</v>
      </c>
      <c r="H453" s="10" t="s">
        <v>8860</v>
      </c>
      <c r="I453" s="10" t="s">
        <v>20621</v>
      </c>
      <c r="J453" s="10">
        <v>6</v>
      </c>
      <c r="K453" s="10">
        <v>24</v>
      </c>
      <c r="L453" s="10" t="s">
        <v>8965</v>
      </c>
      <c r="M453" s="10" t="s">
        <v>8835</v>
      </c>
      <c r="N453" s="10" t="s">
        <v>9173</v>
      </c>
    </row>
    <row r="454" spans="1:14" x14ac:dyDescent="0.25">
      <c r="A454" s="35" t="s">
        <v>9105</v>
      </c>
      <c r="B454" s="10" t="s">
        <v>10902</v>
      </c>
      <c r="C454" s="10" t="s">
        <v>19273</v>
      </c>
      <c r="D454" s="10" t="s">
        <v>6140</v>
      </c>
      <c r="E454" s="10" t="s">
        <v>520</v>
      </c>
      <c r="F454" s="10" t="s">
        <v>6141</v>
      </c>
      <c r="G454" s="10" t="s">
        <v>19273</v>
      </c>
      <c r="H454" s="10" t="s">
        <v>8860</v>
      </c>
      <c r="I454" s="10" t="s">
        <v>20621</v>
      </c>
      <c r="J454" s="10">
        <v>3</v>
      </c>
      <c r="K454" s="10">
        <v>24</v>
      </c>
      <c r="L454" s="10" t="s">
        <v>8965</v>
      </c>
      <c r="M454" s="10" t="s">
        <v>8835</v>
      </c>
      <c r="N454" s="10" t="s">
        <v>20663</v>
      </c>
    </row>
    <row r="455" spans="1:14" x14ac:dyDescent="0.25">
      <c r="A455" s="35" t="s">
        <v>9104</v>
      </c>
      <c r="B455" s="10" t="s">
        <v>10901</v>
      </c>
      <c r="C455" s="10" t="s">
        <v>19273</v>
      </c>
      <c r="D455" s="10" t="s">
        <v>5755</v>
      </c>
      <c r="E455" s="10" t="s">
        <v>520</v>
      </c>
      <c r="F455" s="10" t="s">
        <v>5756</v>
      </c>
      <c r="G455" s="10" t="s">
        <v>19273</v>
      </c>
      <c r="H455" s="10" t="s">
        <v>8860</v>
      </c>
      <c r="I455" s="10" t="s">
        <v>20621</v>
      </c>
      <c r="J455" s="10">
        <v>4</v>
      </c>
      <c r="K455" s="10">
        <v>28</v>
      </c>
      <c r="L455" s="10" t="s">
        <v>8965</v>
      </c>
      <c r="M455" s="10" t="s">
        <v>8835</v>
      </c>
      <c r="N455" s="10" t="s">
        <v>8838</v>
      </c>
    </row>
    <row r="456" spans="1:14" x14ac:dyDescent="0.25">
      <c r="A456" s="35" t="s">
        <v>9107</v>
      </c>
      <c r="B456" s="10" t="s">
        <v>10904</v>
      </c>
      <c r="C456" s="10" t="s">
        <v>19273</v>
      </c>
      <c r="D456" s="10" t="s">
        <v>1897</v>
      </c>
      <c r="E456" s="10" t="s">
        <v>520</v>
      </c>
      <c r="F456" s="10" t="s">
        <v>1898</v>
      </c>
      <c r="G456" s="10" t="s">
        <v>19273</v>
      </c>
      <c r="H456" s="10" t="s">
        <v>8860</v>
      </c>
      <c r="I456" s="10" t="s">
        <v>20621</v>
      </c>
      <c r="J456" s="10">
        <v>6</v>
      </c>
      <c r="K456" s="10">
        <v>18</v>
      </c>
      <c r="L456" s="10" t="s">
        <v>8965</v>
      </c>
      <c r="M456" s="10" t="s">
        <v>8835</v>
      </c>
      <c r="N456" s="10" t="s">
        <v>20663</v>
      </c>
    </row>
    <row r="457" spans="1:14" x14ac:dyDescent="0.25">
      <c r="A457" s="35" t="s">
        <v>9108</v>
      </c>
      <c r="B457" s="10" t="s">
        <v>10905</v>
      </c>
      <c r="C457" s="10" t="s">
        <v>19273</v>
      </c>
      <c r="D457" s="10" t="s">
        <v>2257</v>
      </c>
      <c r="E457" s="10" t="s">
        <v>520</v>
      </c>
      <c r="F457" s="10" t="s">
        <v>2258</v>
      </c>
      <c r="G457" s="10" t="s">
        <v>19273</v>
      </c>
      <c r="H457" s="10" t="s">
        <v>8860</v>
      </c>
      <c r="I457" s="10" t="s">
        <v>20621</v>
      </c>
      <c r="J457" s="10">
        <v>4</v>
      </c>
      <c r="K457" s="10">
        <v>25</v>
      </c>
      <c r="L457" s="10" t="s">
        <v>8965</v>
      </c>
      <c r="M457" s="10" t="s">
        <v>8835</v>
      </c>
      <c r="N457" s="10" t="s">
        <v>20663</v>
      </c>
    </row>
    <row r="458" spans="1:14" x14ac:dyDescent="0.25">
      <c r="A458" s="35" t="s">
        <v>9109</v>
      </c>
      <c r="B458" s="10" t="s">
        <v>10906</v>
      </c>
      <c r="C458" s="10" t="s">
        <v>19273</v>
      </c>
      <c r="D458" s="10" t="s">
        <v>5341</v>
      </c>
      <c r="E458" s="10" t="s">
        <v>520</v>
      </c>
      <c r="F458" s="10" t="s">
        <v>5342</v>
      </c>
      <c r="G458" s="10" t="s">
        <v>19273</v>
      </c>
      <c r="H458" s="10" t="s">
        <v>8860</v>
      </c>
      <c r="I458" s="10" t="s">
        <v>20621</v>
      </c>
      <c r="J458" s="10">
        <v>3</v>
      </c>
      <c r="K458" s="10">
        <v>20</v>
      </c>
      <c r="L458" s="10" t="s">
        <v>8965</v>
      </c>
      <c r="M458" s="10" t="s">
        <v>8835</v>
      </c>
      <c r="N458" s="10" t="s">
        <v>20663</v>
      </c>
    </row>
    <row r="459" spans="1:14" x14ac:dyDescent="0.25">
      <c r="A459" s="35" t="s">
        <v>9110</v>
      </c>
      <c r="B459" s="10" t="s">
        <v>10907</v>
      </c>
      <c r="C459" s="10" t="s">
        <v>19273</v>
      </c>
      <c r="D459" s="10" t="s">
        <v>6034</v>
      </c>
      <c r="E459" s="10" t="s">
        <v>520</v>
      </c>
      <c r="F459" s="10" t="s">
        <v>6035</v>
      </c>
      <c r="G459" s="10" t="s">
        <v>19273</v>
      </c>
      <c r="H459" s="10" t="s">
        <v>8860</v>
      </c>
      <c r="I459" s="10" t="s">
        <v>20621</v>
      </c>
      <c r="J459" s="10">
        <v>4</v>
      </c>
      <c r="K459" s="10">
        <v>25</v>
      </c>
      <c r="L459" s="10" t="s">
        <v>8965</v>
      </c>
      <c r="M459" s="10" t="s">
        <v>8835</v>
      </c>
      <c r="N459" s="10" t="s">
        <v>9235</v>
      </c>
    </row>
    <row r="460" spans="1:14" x14ac:dyDescent="0.25">
      <c r="A460" s="35" t="s">
        <v>9111</v>
      </c>
      <c r="B460" s="10" t="s">
        <v>10908</v>
      </c>
      <c r="C460" s="10" t="s">
        <v>19273</v>
      </c>
      <c r="D460" s="10" t="s">
        <v>6149</v>
      </c>
      <c r="E460" s="10" t="s">
        <v>520</v>
      </c>
      <c r="F460" s="10" t="s">
        <v>6150</v>
      </c>
      <c r="G460" s="10" t="s">
        <v>19273</v>
      </c>
      <c r="H460" s="10" t="s">
        <v>8860</v>
      </c>
      <c r="I460" s="10" t="s">
        <v>20621</v>
      </c>
      <c r="J460" s="10">
        <v>4</v>
      </c>
      <c r="K460" s="10">
        <v>24</v>
      </c>
      <c r="L460" s="10" t="s">
        <v>8965</v>
      </c>
      <c r="M460" s="10" t="s">
        <v>8835</v>
      </c>
      <c r="N460" s="10" t="s">
        <v>20663</v>
      </c>
    </row>
    <row r="461" spans="1:14" x14ac:dyDescent="0.25">
      <c r="A461" s="35" t="s">
        <v>9036</v>
      </c>
      <c r="B461" s="10" t="s">
        <v>10933</v>
      </c>
      <c r="C461" s="10" t="s">
        <v>19273</v>
      </c>
      <c r="D461" s="10" t="s">
        <v>2550</v>
      </c>
      <c r="E461" s="10" t="s">
        <v>520</v>
      </c>
      <c r="F461" s="10" t="s">
        <v>2551</v>
      </c>
      <c r="G461" s="10" t="s">
        <v>19273</v>
      </c>
      <c r="H461" s="10" t="s">
        <v>1650</v>
      </c>
      <c r="I461" s="10" t="s">
        <v>20623</v>
      </c>
      <c r="J461" s="10">
        <v>28</v>
      </c>
      <c r="K461" s="10">
        <v>0</v>
      </c>
      <c r="L461" s="10" t="s">
        <v>8862</v>
      </c>
      <c r="M461" s="10" t="s">
        <v>8835</v>
      </c>
      <c r="N461" s="10" t="s">
        <v>9235</v>
      </c>
    </row>
    <row r="462" spans="1:14" x14ac:dyDescent="0.25">
      <c r="A462" s="35" t="s">
        <v>9041</v>
      </c>
      <c r="B462" s="10" t="s">
        <v>10942</v>
      </c>
      <c r="C462" s="10" t="s">
        <v>19273</v>
      </c>
      <c r="D462" s="10" t="s">
        <v>2173</v>
      </c>
      <c r="E462" s="10" t="s">
        <v>520</v>
      </c>
      <c r="F462" s="10" t="s">
        <v>2174</v>
      </c>
      <c r="G462" s="10" t="s">
        <v>19273</v>
      </c>
      <c r="H462" s="10" t="s">
        <v>8860</v>
      </c>
      <c r="I462" s="10" t="s">
        <v>20622</v>
      </c>
      <c r="J462" s="10">
        <v>6</v>
      </c>
      <c r="K462" s="10">
        <v>18</v>
      </c>
      <c r="L462" s="10" t="s">
        <v>8866</v>
      </c>
      <c r="M462" s="10" t="s">
        <v>8835</v>
      </c>
      <c r="N462" s="10" t="s">
        <v>9235</v>
      </c>
    </row>
    <row r="463" spans="1:14" x14ac:dyDescent="0.25">
      <c r="A463" s="35" t="s">
        <v>9029</v>
      </c>
      <c r="B463" s="10" t="s">
        <v>10943</v>
      </c>
      <c r="C463" s="10" t="s">
        <v>19273</v>
      </c>
      <c r="D463" s="10" t="s">
        <v>4950</v>
      </c>
      <c r="E463" s="10" t="s">
        <v>520</v>
      </c>
      <c r="F463" s="10" t="s">
        <v>4951</v>
      </c>
      <c r="G463" s="10" t="s">
        <v>19273</v>
      </c>
      <c r="H463" s="10" t="s">
        <v>1922</v>
      </c>
      <c r="I463" s="10" t="s">
        <v>20622</v>
      </c>
      <c r="J463" s="10">
        <v>42</v>
      </c>
      <c r="K463" s="10">
        <v>0</v>
      </c>
      <c r="L463" s="10" t="s">
        <v>8834</v>
      </c>
      <c r="M463" s="10" t="s">
        <v>8835</v>
      </c>
      <c r="N463" s="10" t="s">
        <v>20663</v>
      </c>
    </row>
    <row r="464" spans="1:14" x14ac:dyDescent="0.25">
      <c r="A464" s="35" t="s">
        <v>9040</v>
      </c>
      <c r="B464" s="10" t="s">
        <v>10941</v>
      </c>
      <c r="C464" s="10" t="s">
        <v>19273</v>
      </c>
      <c r="D464" s="10" t="s">
        <v>5368</v>
      </c>
      <c r="E464" s="10" t="s">
        <v>520</v>
      </c>
      <c r="F464" s="10" t="s">
        <v>5369</v>
      </c>
      <c r="G464" s="10" t="s">
        <v>19273</v>
      </c>
      <c r="H464" s="10" t="s">
        <v>1644</v>
      </c>
      <c r="I464" s="10" t="s">
        <v>20622</v>
      </c>
      <c r="J464" s="10">
        <v>24</v>
      </c>
      <c r="K464" s="10">
        <v>0</v>
      </c>
      <c r="L464" s="10" t="s">
        <v>8866</v>
      </c>
      <c r="M464" s="10" t="s">
        <v>8835</v>
      </c>
      <c r="N464" s="10" t="s">
        <v>8838</v>
      </c>
    </row>
    <row r="465" spans="1:14" x14ac:dyDescent="0.25">
      <c r="A465" s="35" t="s">
        <v>9112</v>
      </c>
      <c r="B465" s="10" t="s">
        <v>10909</v>
      </c>
      <c r="C465" s="10" t="s">
        <v>19273</v>
      </c>
      <c r="D465" s="10" t="s">
        <v>2556</v>
      </c>
      <c r="E465" s="10" t="s">
        <v>520</v>
      </c>
      <c r="F465" s="10" t="s">
        <v>2557</v>
      </c>
      <c r="G465" s="10" t="s">
        <v>19273</v>
      </c>
      <c r="H465" s="10" t="s">
        <v>8860</v>
      </c>
      <c r="I465" s="10" t="s">
        <v>20621</v>
      </c>
      <c r="J465" s="10">
        <v>4</v>
      </c>
      <c r="K465" s="10">
        <v>21</v>
      </c>
      <c r="L465" s="10" t="s">
        <v>8965</v>
      </c>
      <c r="M465" s="10" t="s">
        <v>8835</v>
      </c>
      <c r="N465" s="10" t="s">
        <v>9235</v>
      </c>
    </row>
    <row r="466" spans="1:14" x14ac:dyDescent="0.25">
      <c r="A466" s="35" t="s">
        <v>9113</v>
      </c>
      <c r="B466" s="10" t="s">
        <v>10910</v>
      </c>
      <c r="C466" s="10" t="s">
        <v>19273</v>
      </c>
      <c r="D466" s="10" t="s">
        <v>2694</v>
      </c>
      <c r="E466" s="10" t="s">
        <v>520</v>
      </c>
      <c r="F466" s="10" t="s">
        <v>2695</v>
      </c>
      <c r="G466" s="10" t="s">
        <v>19273</v>
      </c>
      <c r="H466" s="10" t="s">
        <v>8860</v>
      </c>
      <c r="I466" s="10" t="s">
        <v>20621</v>
      </c>
      <c r="J466" s="10">
        <v>3</v>
      </c>
      <c r="K466" s="10">
        <v>27</v>
      </c>
      <c r="L466" s="10" t="s">
        <v>8965</v>
      </c>
      <c r="M466" s="10" t="s">
        <v>8835</v>
      </c>
      <c r="N466" s="10" t="s">
        <v>20663</v>
      </c>
    </row>
    <row r="467" spans="1:14" x14ac:dyDescent="0.25">
      <c r="A467" s="35" t="s">
        <v>9190</v>
      </c>
      <c r="B467" s="10" t="s">
        <v>10937</v>
      </c>
      <c r="C467" s="10" t="s">
        <v>19273</v>
      </c>
      <c r="D467" s="10" t="s">
        <v>5751</v>
      </c>
      <c r="E467" s="10" t="s">
        <v>520</v>
      </c>
      <c r="F467" s="10" t="s">
        <v>5752</v>
      </c>
      <c r="G467" s="10" t="s">
        <v>19273</v>
      </c>
      <c r="H467" s="10" t="s">
        <v>1644</v>
      </c>
      <c r="I467" s="10" t="s">
        <v>20622</v>
      </c>
      <c r="J467" s="10">
        <v>36</v>
      </c>
      <c r="K467" s="10">
        <v>0</v>
      </c>
      <c r="L467" s="10" t="s">
        <v>8866</v>
      </c>
      <c r="M467" s="10" t="s">
        <v>8835</v>
      </c>
      <c r="N467" s="10" t="s">
        <v>8838</v>
      </c>
    </row>
    <row r="468" spans="1:14" x14ac:dyDescent="0.25">
      <c r="A468" s="35" t="s">
        <v>9030</v>
      </c>
      <c r="B468" s="10" t="s">
        <v>10944</v>
      </c>
      <c r="C468" s="10" t="s">
        <v>19273</v>
      </c>
      <c r="D468" s="10" t="s">
        <v>2016</v>
      </c>
      <c r="E468" s="10" t="s">
        <v>520</v>
      </c>
      <c r="F468" s="10" t="s">
        <v>2017</v>
      </c>
      <c r="G468" s="10" t="s">
        <v>19273</v>
      </c>
      <c r="H468" s="10" t="s">
        <v>9556</v>
      </c>
      <c r="I468" s="10" t="s">
        <v>20622</v>
      </c>
      <c r="J468" s="10">
        <v>45</v>
      </c>
      <c r="K468" s="10">
        <v>0</v>
      </c>
      <c r="L468" s="10" t="s">
        <v>8834</v>
      </c>
      <c r="M468" s="10" t="s">
        <v>8835</v>
      </c>
      <c r="N468" s="10" t="s">
        <v>8838</v>
      </c>
    </row>
    <row r="469" spans="1:14" x14ac:dyDescent="0.25">
      <c r="A469" s="35" t="s">
        <v>9114</v>
      </c>
      <c r="B469" s="10" t="s">
        <v>10911</v>
      </c>
      <c r="C469" s="10" t="s">
        <v>19273</v>
      </c>
      <c r="D469" s="10" t="s">
        <v>5199</v>
      </c>
      <c r="E469" s="10" t="s">
        <v>520</v>
      </c>
      <c r="F469" s="10" t="s">
        <v>5200</v>
      </c>
      <c r="G469" s="10" t="s">
        <v>19273</v>
      </c>
      <c r="H469" s="10" t="s">
        <v>8860</v>
      </c>
      <c r="I469" s="10" t="s">
        <v>20621</v>
      </c>
      <c r="J469" s="10">
        <v>4</v>
      </c>
      <c r="K469" s="10">
        <v>15</v>
      </c>
      <c r="L469" s="10" t="s">
        <v>8965</v>
      </c>
      <c r="M469" s="10" t="s">
        <v>8835</v>
      </c>
      <c r="N469" s="10" t="s">
        <v>20663</v>
      </c>
    </row>
    <row r="470" spans="1:14" x14ac:dyDescent="0.25">
      <c r="A470" s="35" t="s">
        <v>9116</v>
      </c>
      <c r="B470" s="10" t="s">
        <v>10913</v>
      </c>
      <c r="C470" s="10" t="s">
        <v>19273</v>
      </c>
      <c r="D470" s="10" t="s">
        <v>3755</v>
      </c>
      <c r="E470" s="10" t="s">
        <v>520</v>
      </c>
      <c r="F470" s="10" t="s">
        <v>3756</v>
      </c>
      <c r="G470" s="10" t="s">
        <v>19273</v>
      </c>
      <c r="H470" s="10" t="s">
        <v>8860</v>
      </c>
      <c r="I470" s="10" t="s">
        <v>20621</v>
      </c>
      <c r="J470" s="10">
        <v>4</v>
      </c>
      <c r="K470" s="10">
        <v>33</v>
      </c>
      <c r="L470" s="10" t="s">
        <v>8965</v>
      </c>
      <c r="M470" s="10" t="s">
        <v>8835</v>
      </c>
      <c r="N470" s="10" t="s">
        <v>20663</v>
      </c>
    </row>
    <row r="471" spans="1:14" x14ac:dyDescent="0.25">
      <c r="A471" s="35" t="s">
        <v>9115</v>
      </c>
      <c r="B471" s="10" t="s">
        <v>10912</v>
      </c>
      <c r="C471" s="10" t="s">
        <v>19273</v>
      </c>
      <c r="D471" s="10" t="s">
        <v>2750</v>
      </c>
      <c r="E471" s="10" t="s">
        <v>520</v>
      </c>
      <c r="F471" s="10" t="s">
        <v>2751</v>
      </c>
      <c r="G471" s="10" t="s">
        <v>19273</v>
      </c>
      <c r="H471" s="10" t="s">
        <v>8860</v>
      </c>
      <c r="I471" s="10" t="s">
        <v>20621</v>
      </c>
      <c r="J471" s="10">
        <v>3</v>
      </c>
      <c r="K471" s="10">
        <v>27</v>
      </c>
      <c r="L471" s="10" t="s">
        <v>8965</v>
      </c>
      <c r="M471" s="10" t="s">
        <v>8835</v>
      </c>
      <c r="N471" s="10" t="s">
        <v>20663</v>
      </c>
    </row>
    <row r="472" spans="1:14" x14ac:dyDescent="0.25">
      <c r="A472" s="35" t="s">
        <v>9031</v>
      </c>
      <c r="B472" s="10" t="s">
        <v>10945</v>
      </c>
      <c r="C472" s="10" t="s">
        <v>19273</v>
      </c>
      <c r="D472" s="10" t="s">
        <v>2729</v>
      </c>
      <c r="E472" s="10" t="s">
        <v>520</v>
      </c>
      <c r="F472" s="10" t="s">
        <v>2730</v>
      </c>
      <c r="G472" s="10" t="s">
        <v>19273</v>
      </c>
      <c r="H472" s="10" t="s">
        <v>9032</v>
      </c>
      <c r="I472" s="10" t="s">
        <v>20622</v>
      </c>
      <c r="J472" s="10">
        <v>24</v>
      </c>
      <c r="K472" s="10">
        <v>8</v>
      </c>
      <c r="L472" s="10" t="s">
        <v>8834</v>
      </c>
      <c r="M472" s="10" t="s">
        <v>8835</v>
      </c>
      <c r="N472" s="10" t="s">
        <v>9173</v>
      </c>
    </row>
    <row r="473" spans="1:14" x14ac:dyDescent="0.25">
      <c r="A473" s="35" t="s">
        <v>9118</v>
      </c>
      <c r="B473" s="10" t="s">
        <v>10915</v>
      </c>
      <c r="C473" s="10" t="s">
        <v>19273</v>
      </c>
      <c r="D473" s="10" t="s">
        <v>2969</v>
      </c>
      <c r="E473" s="10" t="s">
        <v>520</v>
      </c>
      <c r="F473" s="10" t="s">
        <v>2970</v>
      </c>
      <c r="G473" s="10" t="s">
        <v>19273</v>
      </c>
      <c r="H473" s="10" t="s">
        <v>8860</v>
      </c>
      <c r="I473" s="10" t="s">
        <v>20621</v>
      </c>
      <c r="J473" s="10">
        <v>9</v>
      </c>
      <c r="K473" s="10">
        <v>20</v>
      </c>
      <c r="L473" s="10" t="s">
        <v>8965</v>
      </c>
      <c r="M473" s="10" t="s">
        <v>8967</v>
      </c>
      <c r="N473" s="10" t="s">
        <v>9235</v>
      </c>
    </row>
    <row r="474" spans="1:14" x14ac:dyDescent="0.25">
      <c r="A474" s="35" t="s">
        <v>9117</v>
      </c>
      <c r="B474" s="10" t="s">
        <v>10914</v>
      </c>
      <c r="C474" s="10" t="s">
        <v>19273</v>
      </c>
      <c r="D474" s="10" t="s">
        <v>6122</v>
      </c>
      <c r="E474" s="10" t="s">
        <v>520</v>
      </c>
      <c r="F474" s="10" t="s">
        <v>6123</v>
      </c>
      <c r="G474" s="10" t="s">
        <v>19273</v>
      </c>
      <c r="H474" s="10" t="s">
        <v>8860</v>
      </c>
      <c r="I474" s="10" t="s">
        <v>20621</v>
      </c>
      <c r="J474" s="10">
        <v>5</v>
      </c>
      <c r="K474" s="10">
        <v>24</v>
      </c>
      <c r="L474" s="10" t="s">
        <v>8965</v>
      </c>
      <c r="M474" s="10" t="s">
        <v>8835</v>
      </c>
      <c r="N474" s="10" t="s">
        <v>9235</v>
      </c>
    </row>
    <row r="475" spans="1:14" x14ac:dyDescent="0.25">
      <c r="A475" s="35" t="s">
        <v>9119</v>
      </c>
      <c r="B475" s="10" t="s">
        <v>10916</v>
      </c>
      <c r="C475" s="10" t="s">
        <v>19273</v>
      </c>
      <c r="D475" s="10" t="s">
        <v>5171</v>
      </c>
      <c r="E475" s="10" t="s">
        <v>520</v>
      </c>
      <c r="F475" s="10" t="s">
        <v>5172</v>
      </c>
      <c r="G475" s="10" t="s">
        <v>19273</v>
      </c>
      <c r="H475" s="10" t="s">
        <v>8860</v>
      </c>
      <c r="I475" s="10" t="s">
        <v>20621</v>
      </c>
      <c r="J475" s="10">
        <v>4</v>
      </c>
      <c r="K475" s="10" t="s">
        <v>20659</v>
      </c>
      <c r="L475" s="10" t="s">
        <v>8965</v>
      </c>
      <c r="M475" s="10" t="s">
        <v>8835</v>
      </c>
      <c r="N475" s="10" t="s">
        <v>20663</v>
      </c>
    </row>
    <row r="476" spans="1:14" x14ac:dyDescent="0.25">
      <c r="A476" s="35" t="s">
        <v>9120</v>
      </c>
      <c r="B476" s="10" t="s">
        <v>10917</v>
      </c>
      <c r="C476" s="10" t="s">
        <v>19273</v>
      </c>
      <c r="D476" s="10" t="s">
        <v>4269</v>
      </c>
      <c r="E476" s="10" t="s">
        <v>520</v>
      </c>
      <c r="F476" s="10" t="s">
        <v>4270</v>
      </c>
      <c r="G476" s="10" t="s">
        <v>19273</v>
      </c>
      <c r="H476" s="10" t="s">
        <v>8860</v>
      </c>
      <c r="I476" s="10" t="s">
        <v>20621</v>
      </c>
      <c r="J476" s="10">
        <v>4</v>
      </c>
      <c r="K476" s="10">
        <v>24</v>
      </c>
      <c r="L476" s="10" t="s">
        <v>8965</v>
      </c>
      <c r="M476" s="10" t="s">
        <v>8835</v>
      </c>
      <c r="N476" s="10" t="s">
        <v>20663</v>
      </c>
    </row>
    <row r="477" spans="1:14" x14ac:dyDescent="0.25">
      <c r="A477" s="35" t="s">
        <v>9099</v>
      </c>
      <c r="B477" s="10" t="s">
        <v>10896</v>
      </c>
      <c r="C477" s="10" t="s">
        <v>19273</v>
      </c>
      <c r="D477" s="10" t="s">
        <v>2744</v>
      </c>
      <c r="E477" s="10" t="s">
        <v>520</v>
      </c>
      <c r="F477" s="10" t="s">
        <v>2745</v>
      </c>
      <c r="G477" s="10" t="s">
        <v>19273</v>
      </c>
      <c r="H477" s="10" t="s">
        <v>8860</v>
      </c>
      <c r="I477" s="10" t="s">
        <v>20621</v>
      </c>
      <c r="J477" s="10">
        <v>5</v>
      </c>
      <c r="K477" s="10">
        <v>42</v>
      </c>
      <c r="L477" s="10" t="s">
        <v>8965</v>
      </c>
      <c r="M477" s="10" t="s">
        <v>8835</v>
      </c>
      <c r="N477" s="10" t="s">
        <v>20663</v>
      </c>
    </row>
    <row r="478" spans="1:14" x14ac:dyDescent="0.25">
      <c r="A478" s="35" t="s">
        <v>9122</v>
      </c>
      <c r="B478" s="10" t="s">
        <v>10919</v>
      </c>
      <c r="C478" s="10" t="s">
        <v>19273</v>
      </c>
      <c r="D478" s="10" t="s">
        <v>5813</v>
      </c>
      <c r="E478" s="10" t="s">
        <v>520</v>
      </c>
      <c r="F478" s="10" t="s">
        <v>5814</v>
      </c>
      <c r="G478" s="10" t="s">
        <v>19273</v>
      </c>
      <c r="H478" s="10" t="s">
        <v>8860</v>
      </c>
      <c r="I478" s="10" t="s">
        <v>20621</v>
      </c>
      <c r="J478" s="10">
        <v>4</v>
      </c>
      <c r="K478" s="10">
        <v>20</v>
      </c>
      <c r="L478" s="10" t="s">
        <v>8965</v>
      </c>
      <c r="M478" s="10" t="s">
        <v>8835</v>
      </c>
      <c r="N478" s="10" t="s">
        <v>20663</v>
      </c>
    </row>
    <row r="479" spans="1:14" x14ac:dyDescent="0.25">
      <c r="A479" s="35" t="s">
        <v>9047</v>
      </c>
      <c r="B479" s="10" t="s">
        <v>10962</v>
      </c>
      <c r="C479" s="10" t="s">
        <v>19273</v>
      </c>
      <c r="D479" s="10" t="s">
        <v>6383</v>
      </c>
      <c r="E479" s="10" t="s">
        <v>520</v>
      </c>
      <c r="F479" s="10" t="s">
        <v>6803</v>
      </c>
      <c r="G479" s="10" t="s">
        <v>19273</v>
      </c>
      <c r="H479" s="10" t="s">
        <v>16230</v>
      </c>
      <c r="I479" s="10" t="s">
        <v>20622</v>
      </c>
      <c r="J479" s="10">
        <v>26</v>
      </c>
      <c r="K479" s="10">
        <v>0</v>
      </c>
      <c r="L479" s="10" t="s">
        <v>8866</v>
      </c>
      <c r="M479" s="10" t="s">
        <v>8835</v>
      </c>
      <c r="N479" s="10" t="s">
        <v>9235</v>
      </c>
    </row>
    <row r="480" spans="1:14" x14ac:dyDescent="0.25">
      <c r="A480" s="35" t="s">
        <v>9048</v>
      </c>
      <c r="B480" s="10" t="s">
        <v>10963</v>
      </c>
      <c r="C480" s="10" t="s">
        <v>19273</v>
      </c>
      <c r="D480" s="10" t="s">
        <v>6377</v>
      </c>
      <c r="E480" s="10" t="s">
        <v>520</v>
      </c>
      <c r="F480" s="10" t="s">
        <v>6804</v>
      </c>
      <c r="G480" s="10" t="s">
        <v>19273</v>
      </c>
      <c r="H480" s="10" t="s">
        <v>16230</v>
      </c>
      <c r="I480" s="10" t="s">
        <v>20622</v>
      </c>
      <c r="J480" s="10">
        <v>30</v>
      </c>
      <c r="K480" s="10">
        <v>0</v>
      </c>
      <c r="L480" s="10" t="s">
        <v>8866</v>
      </c>
      <c r="M480" s="10" t="s">
        <v>8835</v>
      </c>
      <c r="N480" s="10" t="s">
        <v>9235</v>
      </c>
    </row>
    <row r="481" spans="1:14" x14ac:dyDescent="0.25">
      <c r="A481" s="35" t="s">
        <v>9145</v>
      </c>
      <c r="B481" s="10" t="s">
        <v>10989</v>
      </c>
      <c r="C481" s="10" t="s">
        <v>19273</v>
      </c>
      <c r="D481" s="10" t="s">
        <v>6386</v>
      </c>
      <c r="E481" s="10" t="s">
        <v>520</v>
      </c>
      <c r="F481" s="10" t="s">
        <v>6805</v>
      </c>
      <c r="G481" s="10" t="s">
        <v>19273</v>
      </c>
      <c r="H481" s="10" t="s">
        <v>16230</v>
      </c>
      <c r="I481" s="10" t="s">
        <v>20621</v>
      </c>
      <c r="J481" s="10">
        <v>22</v>
      </c>
      <c r="K481" s="10">
        <v>0</v>
      </c>
      <c r="L481" s="10" t="s">
        <v>8965</v>
      </c>
      <c r="M481" s="10" t="s">
        <v>8835</v>
      </c>
      <c r="N481" s="10" t="s">
        <v>9235</v>
      </c>
    </row>
    <row r="482" spans="1:14" x14ac:dyDescent="0.25">
      <c r="A482" s="35" t="s">
        <v>9049</v>
      </c>
      <c r="B482" s="10" t="s">
        <v>10964</v>
      </c>
      <c r="C482" s="10" t="s">
        <v>19273</v>
      </c>
      <c r="D482" s="10" t="s">
        <v>6428</v>
      </c>
      <c r="E482" s="10" t="s">
        <v>520</v>
      </c>
      <c r="F482" s="10" t="s">
        <v>6806</v>
      </c>
      <c r="G482" s="10" t="s">
        <v>19273</v>
      </c>
      <c r="H482" s="10" t="s">
        <v>16230</v>
      </c>
      <c r="I482" s="10" t="s">
        <v>20622</v>
      </c>
      <c r="J482" s="10">
        <v>60</v>
      </c>
      <c r="K482" s="10">
        <v>0</v>
      </c>
      <c r="L482" s="10" t="s">
        <v>8866</v>
      </c>
      <c r="M482" s="10" t="s">
        <v>8835</v>
      </c>
      <c r="N482" s="10" t="s">
        <v>9235</v>
      </c>
    </row>
    <row r="483" spans="1:14" x14ac:dyDescent="0.25">
      <c r="A483" s="35" t="s">
        <v>9146</v>
      </c>
      <c r="B483" s="10" t="s">
        <v>10990</v>
      </c>
      <c r="C483" s="10" t="s">
        <v>19273</v>
      </c>
      <c r="D483" s="10" t="s">
        <v>6498</v>
      </c>
      <c r="E483" s="10" t="s">
        <v>520</v>
      </c>
      <c r="F483" s="10" t="s">
        <v>6808</v>
      </c>
      <c r="G483" s="10" t="s">
        <v>19273</v>
      </c>
      <c r="H483" s="10" t="s">
        <v>16230</v>
      </c>
      <c r="I483" s="10" t="s">
        <v>20621</v>
      </c>
      <c r="J483" s="10">
        <v>21</v>
      </c>
      <c r="K483" s="10">
        <v>0</v>
      </c>
      <c r="L483" s="10" t="s">
        <v>8965</v>
      </c>
      <c r="M483" s="10" t="s">
        <v>8835</v>
      </c>
      <c r="N483" s="10" t="s">
        <v>9235</v>
      </c>
    </row>
    <row r="484" spans="1:14" x14ac:dyDescent="0.25">
      <c r="A484" s="35" t="s">
        <v>9147</v>
      </c>
      <c r="B484" s="10" t="s">
        <v>10991</v>
      </c>
      <c r="C484" s="10" t="s">
        <v>19273</v>
      </c>
      <c r="D484" s="10" t="s">
        <v>6451</v>
      </c>
      <c r="E484" s="10" t="s">
        <v>520</v>
      </c>
      <c r="F484" s="10" t="s">
        <v>6810</v>
      </c>
      <c r="G484" s="10" t="s">
        <v>19273</v>
      </c>
      <c r="H484" s="10" t="s">
        <v>16230</v>
      </c>
      <c r="I484" s="10" t="s">
        <v>20621</v>
      </c>
      <c r="J484" s="10">
        <v>40</v>
      </c>
      <c r="K484" s="10">
        <v>0</v>
      </c>
      <c r="L484" s="10" t="s">
        <v>8965</v>
      </c>
      <c r="M484" s="10" t="s">
        <v>8835</v>
      </c>
      <c r="N484" s="10" t="s">
        <v>9235</v>
      </c>
    </row>
    <row r="485" spans="1:14" x14ac:dyDescent="0.25">
      <c r="A485" s="35" t="s">
        <v>9053</v>
      </c>
      <c r="B485" s="10" t="s">
        <v>10968</v>
      </c>
      <c r="C485" s="10" t="s">
        <v>19273</v>
      </c>
      <c r="D485" s="10" t="s">
        <v>6487</v>
      </c>
      <c r="E485" s="10" t="s">
        <v>520</v>
      </c>
      <c r="F485" s="10" t="s">
        <v>6813</v>
      </c>
      <c r="G485" s="10" t="s">
        <v>19273</v>
      </c>
      <c r="H485" s="10" t="s">
        <v>16230</v>
      </c>
      <c r="I485" s="10" t="s">
        <v>20622</v>
      </c>
      <c r="J485" s="10">
        <v>30</v>
      </c>
      <c r="K485" s="10">
        <v>0</v>
      </c>
      <c r="L485" s="10" t="s">
        <v>8866</v>
      </c>
      <c r="M485" s="10" t="s">
        <v>8835</v>
      </c>
      <c r="N485" s="10" t="s">
        <v>9235</v>
      </c>
    </row>
    <row r="486" spans="1:14" x14ac:dyDescent="0.25">
      <c r="A486" s="35" t="s">
        <v>9054</v>
      </c>
      <c r="B486" s="10" t="s">
        <v>10969</v>
      </c>
      <c r="C486" s="10" t="s">
        <v>19273</v>
      </c>
      <c r="D486" s="10" t="s">
        <v>6425</v>
      </c>
      <c r="E486" s="10" t="s">
        <v>520</v>
      </c>
      <c r="F486" s="10" t="s">
        <v>6814</v>
      </c>
      <c r="G486" s="10" t="s">
        <v>19273</v>
      </c>
      <c r="H486" s="10" t="s">
        <v>16230</v>
      </c>
      <c r="I486" s="10" t="s">
        <v>20622</v>
      </c>
      <c r="J486" s="10">
        <v>22</v>
      </c>
      <c r="K486" s="10">
        <v>0</v>
      </c>
      <c r="L486" s="10" t="s">
        <v>8866</v>
      </c>
      <c r="M486" s="10" t="s">
        <v>8835</v>
      </c>
      <c r="N486" s="10" t="s">
        <v>9235</v>
      </c>
    </row>
    <row r="487" spans="1:14" x14ac:dyDescent="0.25">
      <c r="A487" s="35" t="s">
        <v>9055</v>
      </c>
      <c r="B487" s="10" t="s">
        <v>10970</v>
      </c>
      <c r="C487" s="10" t="s">
        <v>19273</v>
      </c>
      <c r="D487" s="10" t="s">
        <v>6420</v>
      </c>
      <c r="E487" s="10" t="s">
        <v>520</v>
      </c>
      <c r="F487" s="10" t="s">
        <v>6815</v>
      </c>
      <c r="G487" s="10" t="s">
        <v>19273</v>
      </c>
      <c r="H487" s="10" t="s">
        <v>16230</v>
      </c>
      <c r="I487" s="10" t="s">
        <v>20622</v>
      </c>
      <c r="J487" s="10">
        <v>30</v>
      </c>
      <c r="K487" s="10">
        <v>0</v>
      </c>
      <c r="L487" s="10" t="s">
        <v>8866</v>
      </c>
      <c r="M487" s="10" t="s">
        <v>8835</v>
      </c>
      <c r="N487" s="10" t="s">
        <v>9235</v>
      </c>
    </row>
    <row r="488" spans="1:14" x14ac:dyDescent="0.25">
      <c r="A488" s="35" t="s">
        <v>9148</v>
      </c>
      <c r="B488" s="10" t="s">
        <v>10992</v>
      </c>
      <c r="C488" s="10" t="s">
        <v>19273</v>
      </c>
      <c r="D488" s="10" t="s">
        <v>6376</v>
      </c>
      <c r="E488" s="10" t="s">
        <v>520</v>
      </c>
      <c r="F488" s="10" t="s">
        <v>6816</v>
      </c>
      <c r="G488" s="10" t="s">
        <v>19273</v>
      </c>
      <c r="H488" s="10" t="s">
        <v>16230</v>
      </c>
      <c r="I488" s="10" t="s">
        <v>20621</v>
      </c>
      <c r="J488" s="10">
        <v>38</v>
      </c>
      <c r="K488" s="10">
        <v>0</v>
      </c>
      <c r="L488" s="10" t="s">
        <v>8965</v>
      </c>
      <c r="M488" s="10" t="s">
        <v>8835</v>
      </c>
      <c r="N488" s="10" t="s">
        <v>9235</v>
      </c>
    </row>
    <row r="489" spans="1:14" x14ac:dyDescent="0.25">
      <c r="A489" s="35" t="s">
        <v>9149</v>
      </c>
      <c r="B489" s="10" t="s">
        <v>10993</v>
      </c>
      <c r="C489" s="10" t="s">
        <v>19273</v>
      </c>
      <c r="D489" s="10" t="s">
        <v>6549</v>
      </c>
      <c r="E489" s="10" t="s">
        <v>520</v>
      </c>
      <c r="F489" s="10" t="s">
        <v>6817</v>
      </c>
      <c r="G489" s="10" t="s">
        <v>19273</v>
      </c>
      <c r="H489" s="10" t="s">
        <v>16230</v>
      </c>
      <c r="I489" s="10" t="s">
        <v>20621</v>
      </c>
      <c r="J489" s="10">
        <v>25</v>
      </c>
      <c r="K489" s="10">
        <v>0</v>
      </c>
      <c r="L489" s="10" t="s">
        <v>8965</v>
      </c>
      <c r="M489" s="10" t="s">
        <v>8835</v>
      </c>
      <c r="N489" s="10" t="s">
        <v>9235</v>
      </c>
    </row>
    <row r="490" spans="1:14" x14ac:dyDescent="0.25">
      <c r="A490" s="35" t="s">
        <v>9170</v>
      </c>
      <c r="B490" s="10" t="s">
        <v>11014</v>
      </c>
      <c r="C490" s="10" t="s">
        <v>19273</v>
      </c>
      <c r="D490" s="10" t="s">
        <v>6414</v>
      </c>
      <c r="E490" s="10" t="s">
        <v>520</v>
      </c>
      <c r="F490" s="10" t="s">
        <v>6818</v>
      </c>
      <c r="G490" s="10" t="s">
        <v>19273</v>
      </c>
      <c r="H490" s="10" t="s">
        <v>16230</v>
      </c>
      <c r="I490" s="10" t="s">
        <v>1848</v>
      </c>
      <c r="J490" s="10">
        <v>24</v>
      </c>
      <c r="K490" s="10">
        <v>0</v>
      </c>
      <c r="L490" s="10" t="s">
        <v>8965</v>
      </c>
      <c r="M490" s="10" t="s">
        <v>8835</v>
      </c>
      <c r="N490" s="10" t="s">
        <v>9235</v>
      </c>
    </row>
    <row r="491" spans="1:14" x14ac:dyDescent="0.25">
      <c r="A491" s="35" t="s">
        <v>9150</v>
      </c>
      <c r="B491" s="10" t="s">
        <v>10994</v>
      </c>
      <c r="C491" s="10" t="s">
        <v>19273</v>
      </c>
      <c r="D491" s="10" t="s">
        <v>6484</v>
      </c>
      <c r="E491" s="10" t="s">
        <v>520</v>
      </c>
      <c r="F491" s="10" t="s">
        <v>6819</v>
      </c>
      <c r="G491" s="10" t="s">
        <v>19273</v>
      </c>
      <c r="H491" s="10" t="s">
        <v>16230</v>
      </c>
      <c r="I491" s="10" t="s">
        <v>20621</v>
      </c>
      <c r="J491" s="10">
        <v>18</v>
      </c>
      <c r="K491" s="10">
        <v>0</v>
      </c>
      <c r="L491" s="10" t="s">
        <v>8965</v>
      </c>
      <c r="M491" s="10" t="s">
        <v>8835</v>
      </c>
      <c r="N491" s="10" t="s">
        <v>9235</v>
      </c>
    </row>
    <row r="492" spans="1:14" x14ac:dyDescent="0.25">
      <c r="A492" s="35" t="s">
        <v>9152</v>
      </c>
      <c r="B492" s="10" t="s">
        <v>10996</v>
      </c>
      <c r="C492" s="10" t="s">
        <v>19273</v>
      </c>
      <c r="D492" s="10" t="s">
        <v>6375</v>
      </c>
      <c r="E492" s="10" t="s">
        <v>520</v>
      </c>
      <c r="F492" s="10" t="s">
        <v>6821</v>
      </c>
      <c r="G492" s="10" t="s">
        <v>19273</v>
      </c>
      <c r="H492" s="10" t="s">
        <v>16230</v>
      </c>
      <c r="I492" s="10" t="s">
        <v>20621</v>
      </c>
      <c r="J492" s="10" t="s">
        <v>20640</v>
      </c>
      <c r="K492" s="10">
        <v>0</v>
      </c>
      <c r="L492" s="10" t="s">
        <v>8965</v>
      </c>
      <c r="M492" s="10" t="s">
        <v>8835</v>
      </c>
      <c r="N492" s="10" t="s">
        <v>9235</v>
      </c>
    </row>
    <row r="493" spans="1:14" x14ac:dyDescent="0.25">
      <c r="A493" s="35" t="s">
        <v>9056</v>
      </c>
      <c r="B493" s="10" t="s">
        <v>10971</v>
      </c>
      <c r="C493" s="10" t="s">
        <v>19273</v>
      </c>
      <c r="D493" s="10" t="s">
        <v>6572</v>
      </c>
      <c r="E493" s="10" t="s">
        <v>520</v>
      </c>
      <c r="F493" s="10" t="s">
        <v>6822</v>
      </c>
      <c r="G493" s="10" t="s">
        <v>19273</v>
      </c>
      <c r="H493" s="10" t="s">
        <v>16230</v>
      </c>
      <c r="I493" s="10" t="s">
        <v>20622</v>
      </c>
      <c r="J493" s="10">
        <v>32</v>
      </c>
      <c r="K493" s="10">
        <v>0</v>
      </c>
      <c r="L493" s="10" t="s">
        <v>8866</v>
      </c>
      <c r="M493" s="10" t="s">
        <v>8835</v>
      </c>
      <c r="N493" s="10" t="s">
        <v>9235</v>
      </c>
    </row>
    <row r="494" spans="1:14" x14ac:dyDescent="0.25">
      <c r="A494" s="35" t="s">
        <v>9057</v>
      </c>
      <c r="B494" s="10" t="s">
        <v>10972</v>
      </c>
      <c r="C494" s="10" t="s">
        <v>19273</v>
      </c>
      <c r="D494" s="10" t="s">
        <v>6471</v>
      </c>
      <c r="E494" s="10" t="s">
        <v>520</v>
      </c>
      <c r="F494" s="10" t="s">
        <v>6823</v>
      </c>
      <c r="G494" s="10" t="s">
        <v>19273</v>
      </c>
      <c r="H494" s="10" t="s">
        <v>16230</v>
      </c>
      <c r="I494" s="10" t="s">
        <v>20622</v>
      </c>
      <c r="J494" s="10">
        <v>22</v>
      </c>
      <c r="K494" s="10">
        <v>0</v>
      </c>
      <c r="L494" s="10" t="s">
        <v>8866</v>
      </c>
      <c r="M494" s="10" t="s">
        <v>8835</v>
      </c>
      <c r="N494" s="10" t="s">
        <v>9235</v>
      </c>
    </row>
    <row r="495" spans="1:14" x14ac:dyDescent="0.25">
      <c r="A495" s="35" t="s">
        <v>9058</v>
      </c>
      <c r="B495" s="10" t="s">
        <v>10973</v>
      </c>
      <c r="C495" s="10" t="s">
        <v>19273</v>
      </c>
      <c r="D495" s="10" t="s">
        <v>6382</v>
      </c>
      <c r="E495" s="10" t="s">
        <v>520</v>
      </c>
      <c r="F495" s="10" t="s">
        <v>6824</v>
      </c>
      <c r="G495" s="10" t="s">
        <v>19273</v>
      </c>
      <c r="H495" s="10" t="s">
        <v>16230</v>
      </c>
      <c r="I495" s="10" t="s">
        <v>20622</v>
      </c>
      <c r="J495" s="10">
        <v>35</v>
      </c>
      <c r="K495" s="10">
        <v>0</v>
      </c>
      <c r="L495" s="10" t="s">
        <v>8866</v>
      </c>
      <c r="M495" s="10" t="s">
        <v>8835</v>
      </c>
      <c r="N495" s="10" t="s">
        <v>9173</v>
      </c>
    </row>
    <row r="496" spans="1:14" x14ac:dyDescent="0.25">
      <c r="A496" s="35" t="s">
        <v>9045</v>
      </c>
      <c r="B496" s="10" t="s">
        <v>10960</v>
      </c>
      <c r="C496" s="10" t="s">
        <v>19273</v>
      </c>
      <c r="D496" s="10" t="s">
        <v>6424</v>
      </c>
      <c r="E496" s="10" t="s">
        <v>520</v>
      </c>
      <c r="F496" s="10" t="s">
        <v>6826</v>
      </c>
      <c r="G496" s="10" t="s">
        <v>19273</v>
      </c>
      <c r="H496" s="10" t="s">
        <v>16230</v>
      </c>
      <c r="I496" s="10" t="s">
        <v>20622</v>
      </c>
      <c r="J496" s="10">
        <v>33</v>
      </c>
      <c r="K496" s="10">
        <v>0</v>
      </c>
      <c r="L496" s="10" t="s">
        <v>8866</v>
      </c>
      <c r="M496" s="10" t="s">
        <v>8835</v>
      </c>
      <c r="N496" s="10" t="s">
        <v>9235</v>
      </c>
    </row>
    <row r="497" spans="1:14" x14ac:dyDescent="0.25">
      <c r="A497" s="35" t="s">
        <v>9046</v>
      </c>
      <c r="B497" s="10" t="s">
        <v>10961</v>
      </c>
      <c r="C497" s="10" t="s">
        <v>19273</v>
      </c>
      <c r="D497" s="10" t="s">
        <v>6384</v>
      </c>
      <c r="E497" s="10" t="s">
        <v>520</v>
      </c>
      <c r="F497" s="10" t="s">
        <v>6827</v>
      </c>
      <c r="G497" s="10" t="s">
        <v>19273</v>
      </c>
      <c r="H497" s="10" t="s">
        <v>16230</v>
      </c>
      <c r="I497" s="10" t="s">
        <v>20622</v>
      </c>
      <c r="J497" s="10">
        <v>27</v>
      </c>
      <c r="K497" s="10">
        <v>0</v>
      </c>
      <c r="L497" s="10" t="s">
        <v>8866</v>
      </c>
      <c r="M497" s="10" t="s">
        <v>8835</v>
      </c>
      <c r="N497" s="10" t="s">
        <v>9235</v>
      </c>
    </row>
    <row r="498" spans="1:14" x14ac:dyDescent="0.25">
      <c r="A498" s="35" t="s">
        <v>9165</v>
      </c>
      <c r="B498" s="10" t="s">
        <v>11009</v>
      </c>
      <c r="C498" s="10" t="s">
        <v>19273</v>
      </c>
      <c r="D498" s="10" t="s">
        <v>6551</v>
      </c>
      <c r="E498" s="10" t="s">
        <v>520</v>
      </c>
      <c r="F498" s="10" t="s">
        <v>6828</v>
      </c>
      <c r="G498" s="10" t="s">
        <v>19273</v>
      </c>
      <c r="H498" s="10" t="s">
        <v>16230</v>
      </c>
      <c r="I498" s="10" t="s">
        <v>20623</v>
      </c>
      <c r="J498" s="10">
        <v>20</v>
      </c>
      <c r="K498" s="10">
        <v>0</v>
      </c>
      <c r="L498" s="10" t="s">
        <v>8965</v>
      </c>
      <c r="M498" s="10" t="s">
        <v>8835</v>
      </c>
      <c r="N498" s="10" t="s">
        <v>9235</v>
      </c>
    </row>
    <row r="499" spans="1:14" x14ac:dyDescent="0.25">
      <c r="A499" s="35" t="s">
        <v>9153</v>
      </c>
      <c r="B499" s="10" t="s">
        <v>10997</v>
      </c>
      <c r="C499" s="10" t="s">
        <v>19273</v>
      </c>
      <c r="D499" s="10" t="s">
        <v>6413</v>
      </c>
      <c r="E499" s="10" t="s">
        <v>520</v>
      </c>
      <c r="F499" s="10" t="s">
        <v>6829</v>
      </c>
      <c r="G499" s="10" t="s">
        <v>19273</v>
      </c>
      <c r="H499" s="10" t="s">
        <v>16230</v>
      </c>
      <c r="I499" s="10" t="s">
        <v>20621</v>
      </c>
      <c r="J499" s="10">
        <v>23</v>
      </c>
      <c r="K499" s="10">
        <v>0</v>
      </c>
      <c r="L499" s="10" t="s">
        <v>8965</v>
      </c>
      <c r="M499" s="10" t="s">
        <v>8835</v>
      </c>
      <c r="N499" s="10" t="s">
        <v>9235</v>
      </c>
    </row>
    <row r="500" spans="1:14" x14ac:dyDescent="0.25">
      <c r="A500" s="35" t="s">
        <v>9154</v>
      </c>
      <c r="B500" s="10" t="s">
        <v>10998</v>
      </c>
      <c r="C500" s="10" t="s">
        <v>19273</v>
      </c>
      <c r="D500" s="10" t="s">
        <v>6431</v>
      </c>
      <c r="E500" s="10" t="s">
        <v>520</v>
      </c>
      <c r="F500" s="10" t="s">
        <v>6830</v>
      </c>
      <c r="G500" s="10" t="s">
        <v>19273</v>
      </c>
      <c r="H500" s="10" t="s">
        <v>16230</v>
      </c>
      <c r="I500" s="10" t="s">
        <v>20621</v>
      </c>
      <c r="J500" s="10">
        <v>41</v>
      </c>
      <c r="K500" s="10">
        <v>0</v>
      </c>
      <c r="L500" s="10" t="s">
        <v>8965</v>
      </c>
      <c r="M500" s="10" t="s">
        <v>8835</v>
      </c>
      <c r="N500" s="10" t="s">
        <v>9235</v>
      </c>
    </row>
    <row r="501" spans="1:14" x14ac:dyDescent="0.25">
      <c r="A501" s="35" t="s">
        <v>9070</v>
      </c>
      <c r="B501" s="10" t="s">
        <v>10988</v>
      </c>
      <c r="C501" s="10" t="s">
        <v>19273</v>
      </c>
      <c r="D501" s="10" t="s">
        <v>6662</v>
      </c>
      <c r="E501" s="10" t="s">
        <v>520</v>
      </c>
      <c r="F501" s="10" t="s">
        <v>6831</v>
      </c>
      <c r="G501" s="10" t="s">
        <v>19273</v>
      </c>
      <c r="H501" s="10" t="s">
        <v>16230</v>
      </c>
      <c r="I501" s="10" t="s">
        <v>20622</v>
      </c>
      <c r="J501" s="10">
        <v>18</v>
      </c>
      <c r="K501" s="10">
        <v>0</v>
      </c>
      <c r="L501" s="10" t="s">
        <v>8866</v>
      </c>
      <c r="M501" s="10" t="s">
        <v>8835</v>
      </c>
      <c r="N501" s="10" t="s">
        <v>9235</v>
      </c>
    </row>
    <row r="502" spans="1:14" x14ac:dyDescent="0.25">
      <c r="A502" s="35" t="s">
        <v>9060</v>
      </c>
      <c r="B502" s="10" t="s">
        <v>10975</v>
      </c>
      <c r="C502" s="10" t="s">
        <v>19273</v>
      </c>
      <c r="D502" s="10" t="s">
        <v>6460</v>
      </c>
      <c r="E502" s="10" t="s">
        <v>520</v>
      </c>
      <c r="F502" s="10" t="s">
        <v>6833</v>
      </c>
      <c r="G502" s="10" t="s">
        <v>19273</v>
      </c>
      <c r="H502" s="10" t="s">
        <v>16230</v>
      </c>
      <c r="I502" s="10" t="s">
        <v>20622</v>
      </c>
      <c r="J502" s="10">
        <v>15</v>
      </c>
      <c r="K502" s="10">
        <v>0</v>
      </c>
      <c r="L502" s="10" t="s">
        <v>8866</v>
      </c>
      <c r="M502" s="10" t="s">
        <v>8835</v>
      </c>
      <c r="N502" s="10" t="s">
        <v>9235</v>
      </c>
    </row>
    <row r="503" spans="1:14" x14ac:dyDescent="0.25">
      <c r="A503" s="35" t="s">
        <v>9061</v>
      </c>
      <c r="B503" s="10" t="s">
        <v>10976</v>
      </c>
      <c r="C503" s="10" t="s">
        <v>19273</v>
      </c>
      <c r="D503" s="10" t="s">
        <v>6584</v>
      </c>
      <c r="E503" s="10" t="s">
        <v>520</v>
      </c>
      <c r="F503" s="10" t="s">
        <v>6834</v>
      </c>
      <c r="G503" s="10" t="s">
        <v>19273</v>
      </c>
      <c r="H503" s="10" t="s">
        <v>16230</v>
      </c>
      <c r="I503" s="10" t="s">
        <v>20622</v>
      </c>
      <c r="J503" s="10">
        <v>18</v>
      </c>
      <c r="K503" s="10">
        <v>0</v>
      </c>
      <c r="L503" s="10" t="s">
        <v>8866</v>
      </c>
      <c r="M503" s="10" t="s">
        <v>8835</v>
      </c>
      <c r="N503" s="10" t="s">
        <v>9235</v>
      </c>
    </row>
    <row r="504" spans="1:14" x14ac:dyDescent="0.25">
      <c r="A504" s="35" t="s">
        <v>9063</v>
      </c>
      <c r="B504" s="10" t="s">
        <v>10978</v>
      </c>
      <c r="C504" s="10" t="s">
        <v>19273</v>
      </c>
      <c r="D504" s="10" t="s">
        <v>6455</v>
      </c>
      <c r="E504" s="10" t="s">
        <v>520</v>
      </c>
      <c r="F504" s="10" t="s">
        <v>6836</v>
      </c>
      <c r="G504" s="10" t="s">
        <v>19273</v>
      </c>
      <c r="H504" s="10" t="s">
        <v>16230</v>
      </c>
      <c r="I504" s="10" t="s">
        <v>20622</v>
      </c>
      <c r="J504" s="10">
        <v>24</v>
      </c>
      <c r="K504" s="10">
        <v>0</v>
      </c>
      <c r="L504" s="10" t="s">
        <v>8866</v>
      </c>
      <c r="M504" s="10" t="s">
        <v>8835</v>
      </c>
      <c r="N504" s="10" t="s">
        <v>9235</v>
      </c>
    </row>
    <row r="505" spans="1:14" x14ac:dyDescent="0.25">
      <c r="A505" s="35" t="s">
        <v>9155</v>
      </c>
      <c r="B505" s="10" t="s">
        <v>10999</v>
      </c>
      <c r="C505" s="10" t="s">
        <v>19273</v>
      </c>
      <c r="D505" s="10" t="s">
        <v>6579</v>
      </c>
      <c r="E505" s="10" t="s">
        <v>520</v>
      </c>
      <c r="F505" s="10" t="s">
        <v>6837</v>
      </c>
      <c r="G505" s="10" t="s">
        <v>19273</v>
      </c>
      <c r="H505" s="10" t="s">
        <v>16230</v>
      </c>
      <c r="I505" s="10" t="s">
        <v>20621</v>
      </c>
      <c r="J505" s="10">
        <v>30</v>
      </c>
      <c r="K505" s="10">
        <v>0</v>
      </c>
      <c r="L505" s="10" t="s">
        <v>8965</v>
      </c>
      <c r="M505" s="10" t="s">
        <v>8835</v>
      </c>
      <c r="N505" s="10" t="s">
        <v>9235</v>
      </c>
    </row>
    <row r="506" spans="1:14" x14ac:dyDescent="0.25">
      <c r="A506" s="35" t="s">
        <v>9157</v>
      </c>
      <c r="B506" s="10" t="s">
        <v>11001</v>
      </c>
      <c r="C506" s="10" t="s">
        <v>19273</v>
      </c>
      <c r="D506" s="10" t="s">
        <v>6415</v>
      </c>
      <c r="E506" s="10" t="s">
        <v>520</v>
      </c>
      <c r="F506" s="10" t="s">
        <v>6839</v>
      </c>
      <c r="G506" s="10" t="s">
        <v>19273</v>
      </c>
      <c r="H506" s="10" t="s">
        <v>16230</v>
      </c>
      <c r="I506" s="10" t="s">
        <v>20621</v>
      </c>
      <c r="J506" s="10">
        <v>32</v>
      </c>
      <c r="K506" s="10">
        <v>0</v>
      </c>
      <c r="L506" s="10" t="s">
        <v>8965</v>
      </c>
      <c r="M506" s="10" t="s">
        <v>8835</v>
      </c>
      <c r="N506" s="10" t="s">
        <v>9235</v>
      </c>
    </row>
    <row r="507" spans="1:14" x14ac:dyDescent="0.25">
      <c r="A507" s="35" t="s">
        <v>9064</v>
      </c>
      <c r="B507" s="10" t="s">
        <v>10979</v>
      </c>
      <c r="C507" s="10" t="s">
        <v>19273</v>
      </c>
      <c r="D507" s="10" t="s">
        <v>6581</v>
      </c>
      <c r="E507" s="10" t="s">
        <v>520</v>
      </c>
      <c r="F507" s="10" t="s">
        <v>6840</v>
      </c>
      <c r="G507" s="10" t="s">
        <v>19273</v>
      </c>
      <c r="H507" s="10" t="s">
        <v>16230</v>
      </c>
      <c r="I507" s="10" t="s">
        <v>20622</v>
      </c>
      <c r="J507" s="10">
        <v>25</v>
      </c>
      <c r="K507" s="10">
        <v>0</v>
      </c>
      <c r="L507" s="10" t="s">
        <v>8866</v>
      </c>
      <c r="M507" s="10" t="s">
        <v>8835</v>
      </c>
      <c r="N507" s="10" t="s">
        <v>9235</v>
      </c>
    </row>
    <row r="508" spans="1:14" x14ac:dyDescent="0.25">
      <c r="A508" s="35" t="s">
        <v>9158</v>
      </c>
      <c r="B508" s="10" t="s">
        <v>11002</v>
      </c>
      <c r="C508" s="10" t="s">
        <v>19273</v>
      </c>
      <c r="D508" s="10" t="s">
        <v>6452</v>
      </c>
      <c r="E508" s="10" t="s">
        <v>520</v>
      </c>
      <c r="F508" s="10" t="s">
        <v>6841</v>
      </c>
      <c r="G508" s="10" t="s">
        <v>19273</v>
      </c>
      <c r="H508" s="10" t="s">
        <v>16230</v>
      </c>
      <c r="I508" s="10" t="s">
        <v>20621</v>
      </c>
      <c r="J508" s="10">
        <v>25</v>
      </c>
      <c r="K508" s="10">
        <v>0</v>
      </c>
      <c r="L508" s="10" t="s">
        <v>8965</v>
      </c>
      <c r="M508" s="10" t="s">
        <v>8835</v>
      </c>
      <c r="N508" s="10" t="s">
        <v>9235</v>
      </c>
    </row>
    <row r="509" spans="1:14" x14ac:dyDescent="0.25">
      <c r="A509" s="35" t="s">
        <v>9159</v>
      </c>
      <c r="B509" s="10" t="s">
        <v>11003</v>
      </c>
      <c r="C509" s="10" t="s">
        <v>19273</v>
      </c>
      <c r="D509" s="10" t="s">
        <v>6564</v>
      </c>
      <c r="E509" s="10" t="s">
        <v>520</v>
      </c>
      <c r="F509" s="10" t="s">
        <v>6842</v>
      </c>
      <c r="G509" s="10" t="s">
        <v>19273</v>
      </c>
      <c r="H509" s="10" t="s">
        <v>16230</v>
      </c>
      <c r="I509" s="10" t="s">
        <v>20621</v>
      </c>
      <c r="J509" s="10">
        <v>28</v>
      </c>
      <c r="K509" s="10">
        <v>0</v>
      </c>
      <c r="L509" s="10" t="s">
        <v>8965</v>
      </c>
      <c r="M509" s="10" t="s">
        <v>8835</v>
      </c>
      <c r="N509" s="10" t="s">
        <v>9235</v>
      </c>
    </row>
    <row r="510" spans="1:14" x14ac:dyDescent="0.25">
      <c r="A510" s="35" t="s">
        <v>9065</v>
      </c>
      <c r="B510" s="10" t="s">
        <v>10980</v>
      </c>
      <c r="C510" s="10" t="s">
        <v>19273</v>
      </c>
      <c r="D510" s="10" t="s">
        <v>6548</v>
      </c>
      <c r="E510" s="10" t="s">
        <v>520</v>
      </c>
      <c r="F510" s="10" t="s">
        <v>6843</v>
      </c>
      <c r="G510" s="10" t="s">
        <v>19273</v>
      </c>
      <c r="H510" s="10" t="s">
        <v>16230</v>
      </c>
      <c r="I510" s="10" t="s">
        <v>20622</v>
      </c>
      <c r="J510" s="10">
        <v>34</v>
      </c>
      <c r="K510" s="10">
        <v>0</v>
      </c>
      <c r="L510" s="10" t="s">
        <v>8866</v>
      </c>
      <c r="M510" s="10" t="s">
        <v>8835</v>
      </c>
      <c r="N510" s="10" t="s">
        <v>9235</v>
      </c>
    </row>
    <row r="511" spans="1:14" x14ac:dyDescent="0.25">
      <c r="A511" s="35" t="s">
        <v>9167</v>
      </c>
      <c r="B511" s="10" t="s">
        <v>11011</v>
      </c>
      <c r="C511" s="10" t="s">
        <v>19273</v>
      </c>
      <c r="D511" s="10" t="s">
        <v>6609</v>
      </c>
      <c r="E511" s="10" t="s">
        <v>520</v>
      </c>
      <c r="F511" s="10" t="s">
        <v>6844</v>
      </c>
      <c r="G511" s="10" t="s">
        <v>19273</v>
      </c>
      <c r="H511" s="10" t="s">
        <v>16230</v>
      </c>
      <c r="I511" s="10" t="s">
        <v>20627</v>
      </c>
      <c r="J511" s="10">
        <v>27</v>
      </c>
      <c r="K511" s="10">
        <v>0</v>
      </c>
      <c r="L511" s="10" t="s">
        <v>8965</v>
      </c>
      <c r="M511" s="10" t="s">
        <v>8835</v>
      </c>
      <c r="N511" s="10" t="s">
        <v>9235</v>
      </c>
    </row>
    <row r="512" spans="1:14" x14ac:dyDescent="0.25">
      <c r="A512" s="35" t="s">
        <v>9066</v>
      </c>
      <c r="B512" s="10" t="s">
        <v>10981</v>
      </c>
      <c r="C512" s="10" t="s">
        <v>19273</v>
      </c>
      <c r="D512" s="10" t="s">
        <v>6550</v>
      </c>
      <c r="E512" s="10" t="s">
        <v>520</v>
      </c>
      <c r="F512" s="10" t="s">
        <v>6845</v>
      </c>
      <c r="G512" s="10" t="s">
        <v>19273</v>
      </c>
      <c r="H512" s="10" t="s">
        <v>16230</v>
      </c>
      <c r="I512" s="10" t="s">
        <v>20622</v>
      </c>
      <c r="J512" s="10">
        <v>30</v>
      </c>
      <c r="K512" s="10">
        <v>0</v>
      </c>
      <c r="L512" s="10" t="s">
        <v>8866</v>
      </c>
      <c r="M512" s="10" t="s">
        <v>8835</v>
      </c>
      <c r="N512" s="10" t="s">
        <v>9235</v>
      </c>
    </row>
    <row r="513" spans="1:14" x14ac:dyDescent="0.25">
      <c r="A513" s="35" t="s">
        <v>9160</v>
      </c>
      <c r="B513" s="10" t="s">
        <v>11004</v>
      </c>
      <c r="C513" s="10" t="s">
        <v>19273</v>
      </c>
      <c r="D513" s="10" t="s">
        <v>6577</v>
      </c>
      <c r="E513" s="10" t="s">
        <v>520</v>
      </c>
      <c r="F513" s="10" t="s">
        <v>6846</v>
      </c>
      <c r="G513" s="10" t="s">
        <v>19273</v>
      </c>
      <c r="H513" s="10" t="s">
        <v>16230</v>
      </c>
      <c r="I513" s="10" t="s">
        <v>20621</v>
      </c>
      <c r="J513" s="10">
        <v>25</v>
      </c>
      <c r="K513" s="10">
        <v>0</v>
      </c>
      <c r="L513" s="10" t="s">
        <v>8965</v>
      </c>
      <c r="M513" s="10" t="s">
        <v>8835</v>
      </c>
      <c r="N513" s="10" t="s">
        <v>9235</v>
      </c>
    </row>
    <row r="514" spans="1:14" x14ac:dyDescent="0.25">
      <c r="A514" s="35" t="s">
        <v>9067</v>
      </c>
      <c r="B514" s="10" t="s">
        <v>10982</v>
      </c>
      <c r="C514" s="10" t="s">
        <v>19273</v>
      </c>
      <c r="D514" s="10" t="s">
        <v>6481</v>
      </c>
      <c r="E514" s="10" t="s">
        <v>520</v>
      </c>
      <c r="F514" s="10" t="s">
        <v>6847</v>
      </c>
      <c r="G514" s="10" t="s">
        <v>19273</v>
      </c>
      <c r="H514" s="10" t="s">
        <v>16230</v>
      </c>
      <c r="I514" s="10" t="s">
        <v>20622</v>
      </c>
      <c r="J514" s="10">
        <v>20</v>
      </c>
      <c r="K514" s="10">
        <v>0</v>
      </c>
      <c r="L514" s="10" t="s">
        <v>8866</v>
      </c>
      <c r="M514" s="10" t="s">
        <v>8835</v>
      </c>
      <c r="N514" s="10" t="s">
        <v>9235</v>
      </c>
    </row>
    <row r="515" spans="1:14" x14ac:dyDescent="0.25">
      <c r="A515" s="35" t="s">
        <v>9161</v>
      </c>
      <c r="B515" s="10" t="s">
        <v>11005</v>
      </c>
      <c r="C515" s="10" t="s">
        <v>19273</v>
      </c>
      <c r="D515" s="10" t="s">
        <v>6606</v>
      </c>
      <c r="E515" s="10" t="s">
        <v>520</v>
      </c>
      <c r="F515" s="10" t="s">
        <v>6848</v>
      </c>
      <c r="G515" s="10" t="s">
        <v>19273</v>
      </c>
      <c r="H515" s="10" t="s">
        <v>16230</v>
      </c>
      <c r="I515" s="10" t="s">
        <v>20621</v>
      </c>
      <c r="J515" s="10">
        <v>25</v>
      </c>
      <c r="K515" s="10">
        <v>0</v>
      </c>
      <c r="L515" s="10" t="s">
        <v>8965</v>
      </c>
      <c r="M515" s="10" t="s">
        <v>8835</v>
      </c>
      <c r="N515" s="10" t="s">
        <v>9235</v>
      </c>
    </row>
    <row r="516" spans="1:14" x14ac:dyDescent="0.25">
      <c r="A516" s="35" t="s">
        <v>9162</v>
      </c>
      <c r="B516" s="10" t="s">
        <v>11006</v>
      </c>
      <c r="C516" s="10" t="s">
        <v>19273</v>
      </c>
      <c r="D516" s="10" t="s">
        <v>6578</v>
      </c>
      <c r="E516" s="10" t="s">
        <v>520</v>
      </c>
      <c r="F516" s="10" t="s">
        <v>6849</v>
      </c>
      <c r="G516" s="10" t="s">
        <v>19273</v>
      </c>
      <c r="H516" s="10" t="s">
        <v>16230</v>
      </c>
      <c r="I516" s="10" t="s">
        <v>20621</v>
      </c>
      <c r="J516" s="10">
        <v>30</v>
      </c>
      <c r="K516" s="10">
        <v>0</v>
      </c>
      <c r="L516" s="10" t="s">
        <v>8965</v>
      </c>
      <c r="M516" s="10" t="s">
        <v>8835</v>
      </c>
      <c r="N516" s="10" t="s">
        <v>9173</v>
      </c>
    </row>
    <row r="517" spans="1:14" x14ac:dyDescent="0.25">
      <c r="A517" s="35" t="s">
        <v>9168</v>
      </c>
      <c r="B517" s="10" t="s">
        <v>11012</v>
      </c>
      <c r="C517" s="10" t="s">
        <v>19273</v>
      </c>
      <c r="D517" s="10" t="s">
        <v>6510</v>
      </c>
      <c r="E517" s="10" t="s">
        <v>520</v>
      </c>
      <c r="F517" s="10" t="s">
        <v>6850</v>
      </c>
      <c r="G517" s="10" t="s">
        <v>19273</v>
      </c>
      <c r="H517" s="10" t="s">
        <v>16230</v>
      </c>
      <c r="I517" s="10" t="s">
        <v>20627</v>
      </c>
      <c r="J517" s="10">
        <v>15</v>
      </c>
      <c r="K517" s="10">
        <v>0</v>
      </c>
      <c r="L517" s="10" t="s">
        <v>8965</v>
      </c>
      <c r="M517" s="10" t="s">
        <v>8835</v>
      </c>
      <c r="N517" s="10" t="s">
        <v>9235</v>
      </c>
    </row>
    <row r="518" spans="1:14" x14ac:dyDescent="0.25">
      <c r="A518" s="35" t="s">
        <v>10070</v>
      </c>
      <c r="B518" s="10" t="s">
        <v>11228</v>
      </c>
      <c r="C518" s="10" t="s">
        <v>19273</v>
      </c>
      <c r="D518" s="10" t="s">
        <v>6582</v>
      </c>
      <c r="E518" s="10" t="s">
        <v>520</v>
      </c>
      <c r="F518" s="10" t="s">
        <v>6977</v>
      </c>
      <c r="G518" s="10" t="s">
        <v>19273</v>
      </c>
      <c r="H518" s="10" t="s">
        <v>16230</v>
      </c>
      <c r="I518" s="10" t="s">
        <v>20621</v>
      </c>
      <c r="J518" s="10">
        <v>12</v>
      </c>
      <c r="K518" s="10">
        <v>0</v>
      </c>
      <c r="L518" s="10" t="s">
        <v>8965</v>
      </c>
      <c r="M518" s="10" t="s">
        <v>8835</v>
      </c>
      <c r="N518" s="10" t="s">
        <v>9235</v>
      </c>
    </row>
    <row r="519" spans="1:14" x14ac:dyDescent="0.25">
      <c r="A519" s="35" t="s">
        <v>9068</v>
      </c>
      <c r="B519" s="10" t="s">
        <v>10983</v>
      </c>
      <c r="C519" s="10" t="s">
        <v>19273</v>
      </c>
      <c r="D519" s="10" t="s">
        <v>6412</v>
      </c>
      <c r="E519" s="10" t="s">
        <v>520</v>
      </c>
      <c r="F519" s="10" t="s">
        <v>7340</v>
      </c>
      <c r="G519" s="10" t="s">
        <v>19273</v>
      </c>
      <c r="H519" s="10" t="s">
        <v>16230</v>
      </c>
      <c r="I519" s="10" t="s">
        <v>20622</v>
      </c>
      <c r="J519" s="10">
        <v>25</v>
      </c>
      <c r="K519" s="10">
        <v>0</v>
      </c>
      <c r="L519" s="10" t="s">
        <v>8866</v>
      </c>
      <c r="M519" s="10" t="s">
        <v>8835</v>
      </c>
      <c r="N519" s="10" t="s">
        <v>9235</v>
      </c>
    </row>
    <row r="520" spans="1:14" x14ac:dyDescent="0.25">
      <c r="A520" s="35" t="s">
        <v>9169</v>
      </c>
      <c r="B520" s="10" t="s">
        <v>11013</v>
      </c>
      <c r="C520" s="10" t="s">
        <v>19273</v>
      </c>
      <c r="D520" s="10" t="s">
        <v>6589</v>
      </c>
      <c r="E520" s="10" t="s">
        <v>520</v>
      </c>
      <c r="F520" s="10" t="s">
        <v>8190</v>
      </c>
      <c r="G520" s="10" t="s">
        <v>19273</v>
      </c>
      <c r="H520" s="10" t="s">
        <v>16230</v>
      </c>
      <c r="I520" s="10" t="s">
        <v>20627</v>
      </c>
      <c r="J520" s="10">
        <v>43</v>
      </c>
      <c r="K520" s="10">
        <v>0</v>
      </c>
      <c r="L520" s="10" t="s">
        <v>8965</v>
      </c>
      <c r="M520" s="10" t="s">
        <v>8835</v>
      </c>
      <c r="N520" s="10" t="s">
        <v>9235</v>
      </c>
    </row>
    <row r="521" spans="1:14" x14ac:dyDescent="0.25">
      <c r="A521" s="35" t="s">
        <v>9163</v>
      </c>
      <c r="B521" s="10" t="s">
        <v>11007</v>
      </c>
      <c r="C521" s="10" t="s">
        <v>19273</v>
      </c>
      <c r="D521" s="10" t="s">
        <v>6563</v>
      </c>
      <c r="E521" s="10" t="s">
        <v>520</v>
      </c>
      <c r="F521" s="10" t="s">
        <v>8054</v>
      </c>
      <c r="G521" s="10" t="s">
        <v>19273</v>
      </c>
      <c r="H521" s="10" t="s">
        <v>16230</v>
      </c>
      <c r="I521" s="10" t="s">
        <v>20621</v>
      </c>
      <c r="J521" s="10">
        <v>57</v>
      </c>
      <c r="K521" s="10">
        <v>0</v>
      </c>
      <c r="L521" s="10" t="s">
        <v>8965</v>
      </c>
      <c r="M521" s="10" t="s">
        <v>8835</v>
      </c>
      <c r="N521" s="10" t="s">
        <v>9235</v>
      </c>
    </row>
    <row r="522" spans="1:14" x14ac:dyDescent="0.25">
      <c r="A522" s="35" t="s">
        <v>9164</v>
      </c>
      <c r="B522" s="10" t="s">
        <v>11008</v>
      </c>
      <c r="C522" s="10" t="s">
        <v>19273</v>
      </c>
      <c r="D522" s="10" t="s">
        <v>6573</v>
      </c>
      <c r="E522" s="10" t="s">
        <v>520</v>
      </c>
      <c r="F522" s="10" t="s">
        <v>8103</v>
      </c>
      <c r="G522" s="10" t="s">
        <v>19273</v>
      </c>
      <c r="H522" s="10" t="s">
        <v>16230</v>
      </c>
      <c r="I522" s="10" t="s">
        <v>20621</v>
      </c>
      <c r="J522" s="10">
        <v>22</v>
      </c>
      <c r="K522" s="10">
        <v>0</v>
      </c>
      <c r="L522" s="10" t="s">
        <v>8965</v>
      </c>
      <c r="M522" s="10" t="s">
        <v>8835</v>
      </c>
      <c r="N522" s="10" t="s">
        <v>9235</v>
      </c>
    </row>
    <row r="523" spans="1:14" x14ac:dyDescent="0.25">
      <c r="A523" s="35" t="s">
        <v>9069</v>
      </c>
      <c r="B523" s="10" t="s">
        <v>10984</v>
      </c>
      <c r="C523" s="10" t="s">
        <v>19273</v>
      </c>
      <c r="D523" s="10" t="s">
        <v>6659</v>
      </c>
      <c r="E523" s="10" t="s">
        <v>520</v>
      </c>
      <c r="F523" s="10" t="s">
        <v>7489</v>
      </c>
      <c r="G523" s="10" t="s">
        <v>19273</v>
      </c>
      <c r="H523" s="10" t="s">
        <v>16230</v>
      </c>
      <c r="I523" s="10" t="s">
        <v>20622</v>
      </c>
      <c r="J523" s="10">
        <v>20</v>
      </c>
      <c r="K523" s="10">
        <v>0</v>
      </c>
      <c r="L523" s="10" t="s">
        <v>8866</v>
      </c>
      <c r="M523" s="10" t="s">
        <v>8835</v>
      </c>
      <c r="N523" s="10" t="s">
        <v>9235</v>
      </c>
    </row>
    <row r="524" spans="1:14" x14ac:dyDescent="0.25">
      <c r="A524" s="35" t="s">
        <v>9142</v>
      </c>
      <c r="B524" s="10" t="s">
        <v>10985</v>
      </c>
      <c r="C524" s="10" t="s">
        <v>19273</v>
      </c>
      <c r="D524" s="10" t="s">
        <v>6667</v>
      </c>
      <c r="E524" s="10" t="s">
        <v>520</v>
      </c>
      <c r="F524" s="10" t="s">
        <v>7685</v>
      </c>
      <c r="G524" s="10" t="s">
        <v>19273</v>
      </c>
      <c r="H524" s="10" t="s">
        <v>16230</v>
      </c>
      <c r="I524" s="10" t="s">
        <v>1848</v>
      </c>
      <c r="J524" s="10">
        <v>14</v>
      </c>
      <c r="K524" s="10">
        <v>0</v>
      </c>
      <c r="L524" s="10" t="s">
        <v>8965</v>
      </c>
      <c r="M524" s="10" t="s">
        <v>8835</v>
      </c>
      <c r="N524" s="10" t="s">
        <v>9235</v>
      </c>
    </row>
    <row r="525" spans="1:14" x14ac:dyDescent="0.25">
      <c r="A525" s="35" t="s">
        <v>10129</v>
      </c>
      <c r="B525" s="10" t="s">
        <v>10862</v>
      </c>
      <c r="C525" s="10" t="s">
        <v>19273</v>
      </c>
      <c r="D525" s="10" t="s">
        <v>10130</v>
      </c>
      <c r="E525" s="10" t="s">
        <v>520</v>
      </c>
      <c r="F525" s="10" t="s">
        <v>10131</v>
      </c>
      <c r="G525" s="10" t="s">
        <v>19273</v>
      </c>
      <c r="H525" s="10" t="s">
        <v>1650</v>
      </c>
      <c r="I525" s="10" t="s">
        <v>20623</v>
      </c>
      <c r="J525" s="10">
        <v>0</v>
      </c>
      <c r="K525" s="10">
        <v>30</v>
      </c>
      <c r="L525" s="10" t="s">
        <v>8862</v>
      </c>
      <c r="M525" s="10" t="s">
        <v>8835</v>
      </c>
      <c r="N525" s="10" t="s">
        <v>8838</v>
      </c>
    </row>
    <row r="526" spans="1:14" x14ac:dyDescent="0.25">
      <c r="A526" s="35" t="s">
        <v>10133</v>
      </c>
      <c r="B526" s="10" t="s">
        <v>11944</v>
      </c>
      <c r="C526" s="10" t="s">
        <v>19273</v>
      </c>
      <c r="D526" s="10" t="s">
        <v>10134</v>
      </c>
      <c r="E526" s="10" t="s">
        <v>520</v>
      </c>
      <c r="F526" s="10" t="s">
        <v>12740</v>
      </c>
      <c r="G526" s="10" t="s">
        <v>19273</v>
      </c>
      <c r="H526" s="10" t="s">
        <v>1650</v>
      </c>
      <c r="I526" s="10" t="s">
        <v>20622</v>
      </c>
      <c r="J526" s="10">
        <v>15</v>
      </c>
      <c r="K526" s="10">
        <v>0</v>
      </c>
      <c r="L526" s="10" t="s">
        <v>8866</v>
      </c>
      <c r="M526" s="10" t="s">
        <v>8835</v>
      </c>
      <c r="N526" s="10" t="s">
        <v>9235</v>
      </c>
    </row>
    <row r="527" spans="1:14" x14ac:dyDescent="0.25">
      <c r="A527" s="35" t="s">
        <v>9166</v>
      </c>
      <c r="B527" s="10" t="s">
        <v>11010</v>
      </c>
      <c r="C527" s="10" t="s">
        <v>19273</v>
      </c>
      <c r="D527" s="10" t="s">
        <v>6690</v>
      </c>
      <c r="E527" s="10" t="s">
        <v>520</v>
      </c>
      <c r="F527" s="10" t="s">
        <v>8353</v>
      </c>
      <c r="G527" s="10" t="s">
        <v>19273</v>
      </c>
      <c r="H527" s="10" t="s">
        <v>16230</v>
      </c>
      <c r="I527" s="10" t="s">
        <v>20623</v>
      </c>
      <c r="J527" s="10">
        <v>35</v>
      </c>
      <c r="K527" s="10">
        <v>0</v>
      </c>
      <c r="L527" s="10" t="s">
        <v>8965</v>
      </c>
      <c r="M527" s="10" t="s">
        <v>8835</v>
      </c>
      <c r="N527" s="10" t="s">
        <v>9235</v>
      </c>
    </row>
    <row r="528" spans="1:14" x14ac:dyDescent="0.25">
      <c r="A528" s="35" t="s">
        <v>9143</v>
      </c>
      <c r="B528" s="10" t="s">
        <v>10986</v>
      </c>
      <c r="C528" s="10" t="s">
        <v>19273</v>
      </c>
      <c r="D528" s="10" t="s">
        <v>6692</v>
      </c>
      <c r="E528" s="10" t="s">
        <v>520</v>
      </c>
      <c r="F528" s="10" t="s">
        <v>8376</v>
      </c>
      <c r="G528" s="10" t="s">
        <v>19273</v>
      </c>
      <c r="H528" s="10" t="s">
        <v>16230</v>
      </c>
      <c r="I528" s="10" t="s">
        <v>1848</v>
      </c>
      <c r="J528" s="10">
        <v>22</v>
      </c>
      <c r="K528" s="10">
        <v>0</v>
      </c>
      <c r="L528" s="10" t="s">
        <v>8965</v>
      </c>
      <c r="M528" s="10" t="s">
        <v>8835</v>
      </c>
      <c r="N528" s="10" t="s">
        <v>9235</v>
      </c>
    </row>
    <row r="529" spans="1:14" x14ac:dyDescent="0.25">
      <c r="A529" s="35" t="s">
        <v>9144</v>
      </c>
      <c r="B529" s="10" t="s">
        <v>10987</v>
      </c>
      <c r="C529" s="10" t="s">
        <v>19273</v>
      </c>
      <c r="D529" s="10" t="s">
        <v>6714</v>
      </c>
      <c r="E529" s="10" t="s">
        <v>520</v>
      </c>
      <c r="F529" s="10" t="s">
        <v>7639</v>
      </c>
      <c r="G529" s="10" t="s">
        <v>19273</v>
      </c>
      <c r="H529" s="10" t="s">
        <v>16230</v>
      </c>
      <c r="I529" s="10" t="s">
        <v>1848</v>
      </c>
      <c r="J529" s="10">
        <v>20</v>
      </c>
      <c r="K529" s="10">
        <v>0</v>
      </c>
      <c r="L529" s="10" t="s">
        <v>8965</v>
      </c>
      <c r="M529" s="10" t="s">
        <v>8835</v>
      </c>
      <c r="N529" s="10" t="s">
        <v>9235</v>
      </c>
    </row>
    <row r="530" spans="1:14" x14ac:dyDescent="0.25">
      <c r="A530" s="35" t="s">
        <v>10091</v>
      </c>
      <c r="B530" s="10" t="s">
        <v>11916</v>
      </c>
      <c r="C530" s="10" t="s">
        <v>19273</v>
      </c>
      <c r="D530" s="10" t="s">
        <v>10092</v>
      </c>
      <c r="E530" s="10" t="s">
        <v>520</v>
      </c>
      <c r="F530" s="10" t="s">
        <v>20701</v>
      </c>
      <c r="G530" s="10" t="s">
        <v>19273</v>
      </c>
      <c r="H530" s="10" t="s">
        <v>8860</v>
      </c>
      <c r="I530" s="10" t="s">
        <v>20621</v>
      </c>
      <c r="J530" s="10">
        <v>1</v>
      </c>
      <c r="K530" s="10">
        <v>0</v>
      </c>
      <c r="L530" s="10" t="s">
        <v>8965</v>
      </c>
      <c r="M530" s="10" t="s">
        <v>8835</v>
      </c>
      <c r="N530" s="10" t="s">
        <v>9235</v>
      </c>
    </row>
    <row r="531" spans="1:14" x14ac:dyDescent="0.25">
      <c r="A531" s="35" t="s">
        <v>10101</v>
      </c>
      <c r="B531" s="10" t="s">
        <v>11921</v>
      </c>
      <c r="C531" s="10" t="s">
        <v>19273</v>
      </c>
      <c r="D531" s="10" t="s">
        <v>10102</v>
      </c>
      <c r="E531" s="10" t="s">
        <v>520</v>
      </c>
      <c r="F531" s="10" t="s">
        <v>20702</v>
      </c>
      <c r="G531" s="10" t="s">
        <v>19273</v>
      </c>
      <c r="H531" s="10" t="s">
        <v>8860</v>
      </c>
      <c r="I531" s="10" t="s">
        <v>20621</v>
      </c>
      <c r="J531" s="10">
        <v>1</v>
      </c>
      <c r="K531" s="10">
        <v>0</v>
      </c>
      <c r="L531" s="10" t="s">
        <v>8965</v>
      </c>
      <c r="M531" s="10" t="s">
        <v>8835</v>
      </c>
      <c r="N531" s="10" t="s">
        <v>9235</v>
      </c>
    </row>
    <row r="532" spans="1:14" x14ac:dyDescent="0.25">
      <c r="A532" s="36" t="s">
        <v>19411</v>
      </c>
      <c r="B532" s="12" t="s">
        <v>19412</v>
      </c>
      <c r="C532" s="12" t="s">
        <v>19273</v>
      </c>
      <c r="D532" s="12" t="s">
        <v>13742</v>
      </c>
      <c r="E532" s="12" t="s">
        <v>12305</v>
      </c>
      <c r="F532" s="12" t="s">
        <v>13744</v>
      </c>
      <c r="G532" s="12" t="s">
        <v>19273</v>
      </c>
      <c r="H532" s="12" t="s">
        <v>7044</v>
      </c>
      <c r="I532" s="12" t="s">
        <v>20621</v>
      </c>
      <c r="J532" s="12">
        <v>3</v>
      </c>
      <c r="K532" s="12">
        <v>19</v>
      </c>
      <c r="L532" s="12" t="s">
        <v>8965</v>
      </c>
      <c r="M532" s="12" t="s">
        <v>8835</v>
      </c>
      <c r="N532" s="12" t="s">
        <v>20663</v>
      </c>
    </row>
    <row r="533" spans="1:14" x14ac:dyDescent="0.25">
      <c r="A533" s="36" t="s">
        <v>9305</v>
      </c>
      <c r="B533" s="12" t="s">
        <v>11783</v>
      </c>
      <c r="C533" s="12" t="s">
        <v>19273</v>
      </c>
      <c r="D533" s="12" t="s">
        <v>2955</v>
      </c>
      <c r="E533" s="12" t="s">
        <v>12305</v>
      </c>
      <c r="F533" s="12" t="s">
        <v>2956</v>
      </c>
      <c r="G533" s="12" t="s">
        <v>19273</v>
      </c>
      <c r="H533" s="12" t="s">
        <v>8860</v>
      </c>
      <c r="I533" s="12" t="s">
        <v>20621</v>
      </c>
      <c r="J533" s="12">
        <v>4</v>
      </c>
      <c r="K533" s="12">
        <v>36</v>
      </c>
      <c r="L533" s="12" t="s">
        <v>8965</v>
      </c>
      <c r="M533" s="12" t="s">
        <v>8835</v>
      </c>
      <c r="N533" s="12" t="s">
        <v>9173</v>
      </c>
    </row>
    <row r="534" spans="1:14" x14ac:dyDescent="0.25">
      <c r="A534" s="36" t="s">
        <v>9306</v>
      </c>
      <c r="B534" s="12" t="s">
        <v>11784</v>
      </c>
      <c r="C534" s="12" t="s">
        <v>19273</v>
      </c>
      <c r="D534" s="12" t="s">
        <v>2320</v>
      </c>
      <c r="E534" s="12" t="s">
        <v>12305</v>
      </c>
      <c r="F534" s="12" t="s">
        <v>2321</v>
      </c>
      <c r="G534" s="12" t="s">
        <v>19273</v>
      </c>
      <c r="H534" s="12" t="s">
        <v>8860</v>
      </c>
      <c r="I534" s="12" t="s">
        <v>20621</v>
      </c>
      <c r="J534" s="12">
        <v>4</v>
      </c>
      <c r="K534" s="12">
        <v>26</v>
      </c>
      <c r="L534" s="12" t="s">
        <v>8965</v>
      </c>
      <c r="M534" s="12" t="s">
        <v>8835</v>
      </c>
      <c r="N534" s="12" t="s">
        <v>9235</v>
      </c>
    </row>
    <row r="535" spans="1:14" x14ac:dyDescent="0.25">
      <c r="A535" s="36" t="s">
        <v>9307</v>
      </c>
      <c r="B535" s="12" t="s">
        <v>11785</v>
      </c>
      <c r="C535" s="12" t="s">
        <v>19273</v>
      </c>
      <c r="D535" s="12" t="s">
        <v>4961</v>
      </c>
      <c r="E535" s="12" t="s">
        <v>12305</v>
      </c>
      <c r="F535" s="12" t="s">
        <v>4962</v>
      </c>
      <c r="G535" s="12" t="s">
        <v>19273</v>
      </c>
      <c r="H535" s="12" t="s">
        <v>8860</v>
      </c>
      <c r="I535" s="12" t="s">
        <v>20621</v>
      </c>
      <c r="J535" s="12">
        <v>4</v>
      </c>
      <c r="K535" s="12">
        <v>24</v>
      </c>
      <c r="L535" s="12" t="s">
        <v>8965</v>
      </c>
      <c r="M535" s="12" t="s">
        <v>8835</v>
      </c>
      <c r="N535" s="12" t="s">
        <v>20663</v>
      </c>
    </row>
    <row r="536" spans="1:14" x14ac:dyDescent="0.25">
      <c r="A536" s="36" t="s">
        <v>9301</v>
      </c>
      <c r="B536" s="12" t="s">
        <v>11779</v>
      </c>
      <c r="C536" s="12" t="s">
        <v>19273</v>
      </c>
      <c r="D536" s="12" t="s">
        <v>4106</v>
      </c>
      <c r="E536" s="12" t="s">
        <v>12305</v>
      </c>
      <c r="F536" s="12" t="s">
        <v>4107</v>
      </c>
      <c r="G536" s="12" t="s">
        <v>19273</v>
      </c>
      <c r="H536" s="12" t="s">
        <v>8860</v>
      </c>
      <c r="I536" s="12" t="s">
        <v>20621</v>
      </c>
      <c r="J536" s="12">
        <v>4</v>
      </c>
      <c r="K536" s="12">
        <v>19</v>
      </c>
      <c r="L536" s="12" t="s">
        <v>8965</v>
      </c>
      <c r="M536" s="12" t="s">
        <v>8835</v>
      </c>
      <c r="N536" s="12" t="s">
        <v>9173</v>
      </c>
    </row>
    <row r="537" spans="1:14" x14ac:dyDescent="0.25">
      <c r="A537" s="36" t="s">
        <v>9302</v>
      </c>
      <c r="B537" s="12" t="s">
        <v>11780</v>
      </c>
      <c r="C537" s="12" t="s">
        <v>19273</v>
      </c>
      <c r="D537" s="12" t="s">
        <v>5668</v>
      </c>
      <c r="E537" s="12" t="s">
        <v>12305</v>
      </c>
      <c r="F537" s="12" t="s">
        <v>5669</v>
      </c>
      <c r="G537" s="12" t="s">
        <v>19273</v>
      </c>
      <c r="H537" s="12" t="s">
        <v>8860</v>
      </c>
      <c r="I537" s="12" t="s">
        <v>20621</v>
      </c>
      <c r="J537" s="12">
        <v>6</v>
      </c>
      <c r="K537" s="12">
        <v>15</v>
      </c>
      <c r="L537" s="12" t="s">
        <v>8965</v>
      </c>
      <c r="M537" s="12" t="s">
        <v>8835</v>
      </c>
      <c r="N537" s="12" t="s">
        <v>9173</v>
      </c>
    </row>
    <row r="538" spans="1:14" x14ac:dyDescent="0.25">
      <c r="A538" s="36" t="s">
        <v>9309</v>
      </c>
      <c r="B538" s="12" t="s">
        <v>11787</v>
      </c>
      <c r="C538" s="12" t="s">
        <v>19273</v>
      </c>
      <c r="D538" s="12" t="s">
        <v>2620</v>
      </c>
      <c r="E538" s="12" t="s">
        <v>12305</v>
      </c>
      <c r="F538" s="12" t="s">
        <v>2621</v>
      </c>
      <c r="G538" s="12" t="s">
        <v>19273</v>
      </c>
      <c r="H538" s="12" t="s">
        <v>8860</v>
      </c>
      <c r="I538" s="12" t="s">
        <v>20621</v>
      </c>
      <c r="J538" s="12">
        <v>3</v>
      </c>
      <c r="K538" s="12">
        <v>6</v>
      </c>
      <c r="L538" s="12" t="s">
        <v>8965</v>
      </c>
      <c r="M538" s="12" t="s">
        <v>8835</v>
      </c>
      <c r="N538" s="12" t="s">
        <v>20663</v>
      </c>
    </row>
    <row r="539" spans="1:14" x14ac:dyDescent="0.25">
      <c r="A539" s="36" t="s">
        <v>9310</v>
      </c>
      <c r="B539" s="12" t="s">
        <v>11788</v>
      </c>
      <c r="C539" s="12" t="s">
        <v>19273</v>
      </c>
      <c r="D539" s="12" t="s">
        <v>4687</v>
      </c>
      <c r="E539" s="12" t="s">
        <v>12305</v>
      </c>
      <c r="F539" s="12" t="s">
        <v>4688</v>
      </c>
      <c r="G539" s="12" t="s">
        <v>19273</v>
      </c>
      <c r="H539" s="12" t="s">
        <v>8860</v>
      </c>
      <c r="I539" s="12" t="s">
        <v>20621</v>
      </c>
      <c r="J539" s="12">
        <v>3</v>
      </c>
      <c r="K539" s="12">
        <v>21</v>
      </c>
      <c r="L539" s="12" t="s">
        <v>8965</v>
      </c>
      <c r="M539" s="12" t="s">
        <v>8835</v>
      </c>
      <c r="N539" s="12" t="s">
        <v>8838</v>
      </c>
    </row>
    <row r="540" spans="1:14" x14ac:dyDescent="0.25">
      <c r="A540" s="36" t="s">
        <v>9311</v>
      </c>
      <c r="B540" s="12" t="s">
        <v>11789</v>
      </c>
      <c r="C540" s="12" t="s">
        <v>19273</v>
      </c>
      <c r="D540" s="12" t="s">
        <v>3912</v>
      </c>
      <c r="E540" s="12" t="s">
        <v>12305</v>
      </c>
      <c r="F540" s="12" t="s">
        <v>3913</v>
      </c>
      <c r="G540" s="12" t="s">
        <v>19273</v>
      </c>
      <c r="H540" s="12" t="s">
        <v>8860</v>
      </c>
      <c r="I540" s="12" t="s">
        <v>20621</v>
      </c>
      <c r="J540" s="12">
        <v>4</v>
      </c>
      <c r="K540" s="12">
        <v>24</v>
      </c>
      <c r="L540" s="12" t="s">
        <v>8965</v>
      </c>
      <c r="M540" s="12" t="s">
        <v>8835</v>
      </c>
      <c r="N540" s="12" t="s">
        <v>20663</v>
      </c>
    </row>
    <row r="541" spans="1:14" x14ac:dyDescent="0.25">
      <c r="A541" s="36" t="s">
        <v>9312</v>
      </c>
      <c r="B541" s="12" t="s">
        <v>11790</v>
      </c>
      <c r="C541" s="12" t="s">
        <v>19273</v>
      </c>
      <c r="D541" s="12" t="s">
        <v>2008</v>
      </c>
      <c r="E541" s="12" t="s">
        <v>12305</v>
      </c>
      <c r="F541" s="12" t="s">
        <v>2009</v>
      </c>
      <c r="G541" s="12" t="s">
        <v>19273</v>
      </c>
      <c r="H541" s="12" t="s">
        <v>8860</v>
      </c>
      <c r="I541" s="12" t="s">
        <v>20621</v>
      </c>
      <c r="J541" s="12">
        <v>3</v>
      </c>
      <c r="K541" s="12">
        <v>33</v>
      </c>
      <c r="L541" s="12" t="s">
        <v>8965</v>
      </c>
      <c r="M541" s="12" t="s">
        <v>8835</v>
      </c>
      <c r="N541" s="12" t="s">
        <v>9173</v>
      </c>
    </row>
    <row r="542" spans="1:14" x14ac:dyDescent="0.25">
      <c r="A542" s="36" t="s">
        <v>9313</v>
      </c>
      <c r="B542" s="12" t="s">
        <v>11791</v>
      </c>
      <c r="C542" s="12" t="s">
        <v>19273</v>
      </c>
      <c r="D542" s="12" t="s">
        <v>6069</v>
      </c>
      <c r="E542" s="12" t="s">
        <v>12305</v>
      </c>
      <c r="F542" s="12" t="s">
        <v>6070</v>
      </c>
      <c r="G542" s="12" t="s">
        <v>19273</v>
      </c>
      <c r="H542" s="12" t="s">
        <v>8860</v>
      </c>
      <c r="I542" s="12" t="s">
        <v>20621</v>
      </c>
      <c r="J542" s="12">
        <v>3</v>
      </c>
      <c r="K542" s="12">
        <v>16</v>
      </c>
      <c r="L542" s="12" t="s">
        <v>8965</v>
      </c>
      <c r="M542" s="12" t="s">
        <v>8835</v>
      </c>
      <c r="N542" s="12" t="s">
        <v>20663</v>
      </c>
    </row>
    <row r="543" spans="1:14" x14ac:dyDescent="0.25">
      <c r="A543" s="36" t="s">
        <v>9314</v>
      </c>
      <c r="B543" s="12" t="s">
        <v>11792</v>
      </c>
      <c r="C543" s="12" t="s">
        <v>19273</v>
      </c>
      <c r="D543" s="12" t="s">
        <v>5991</v>
      </c>
      <c r="E543" s="12" t="s">
        <v>12305</v>
      </c>
      <c r="F543" s="12" t="s">
        <v>5992</v>
      </c>
      <c r="G543" s="12" t="s">
        <v>19273</v>
      </c>
      <c r="H543" s="12" t="s">
        <v>8860</v>
      </c>
      <c r="I543" s="12" t="s">
        <v>20621</v>
      </c>
      <c r="J543" s="12">
        <v>3</v>
      </c>
      <c r="K543" s="12">
        <v>27</v>
      </c>
      <c r="L543" s="12" t="s">
        <v>8965</v>
      </c>
      <c r="M543" s="12" t="s">
        <v>8835</v>
      </c>
      <c r="N543" s="12" t="s">
        <v>20663</v>
      </c>
    </row>
    <row r="544" spans="1:14" x14ac:dyDescent="0.25">
      <c r="A544" s="36" t="s">
        <v>9315</v>
      </c>
      <c r="B544" s="12" t="s">
        <v>11793</v>
      </c>
      <c r="C544" s="12" t="s">
        <v>19273</v>
      </c>
      <c r="D544" s="12" t="s">
        <v>3773</v>
      </c>
      <c r="E544" s="12" t="s">
        <v>12305</v>
      </c>
      <c r="F544" s="12" t="s">
        <v>3774</v>
      </c>
      <c r="G544" s="12" t="s">
        <v>19273</v>
      </c>
      <c r="H544" s="12" t="s">
        <v>8860</v>
      </c>
      <c r="I544" s="12" t="s">
        <v>20621</v>
      </c>
      <c r="J544" s="12">
        <v>4</v>
      </c>
      <c r="K544" s="12">
        <v>30</v>
      </c>
      <c r="L544" s="12" t="s">
        <v>8965</v>
      </c>
      <c r="M544" s="12" t="s">
        <v>8835</v>
      </c>
      <c r="N544" s="12" t="s">
        <v>20663</v>
      </c>
    </row>
    <row r="545" spans="1:14" x14ac:dyDescent="0.25">
      <c r="A545" s="36" t="s">
        <v>9316</v>
      </c>
      <c r="B545" s="12" t="s">
        <v>11794</v>
      </c>
      <c r="C545" s="12" t="s">
        <v>19273</v>
      </c>
      <c r="D545" s="12" t="s">
        <v>6209</v>
      </c>
      <c r="E545" s="12" t="s">
        <v>12305</v>
      </c>
      <c r="F545" s="12" t="s">
        <v>6210</v>
      </c>
      <c r="G545" s="12" t="s">
        <v>19273</v>
      </c>
      <c r="H545" s="12" t="s">
        <v>8860</v>
      </c>
      <c r="I545" s="12" t="s">
        <v>20621</v>
      </c>
      <c r="J545" s="12">
        <v>6</v>
      </c>
      <c r="K545" s="12">
        <v>15</v>
      </c>
      <c r="L545" s="12" t="s">
        <v>8965</v>
      </c>
      <c r="M545" s="12" t="s">
        <v>8835</v>
      </c>
      <c r="N545" s="12" t="s">
        <v>20663</v>
      </c>
    </row>
    <row r="546" spans="1:14" x14ac:dyDescent="0.25">
      <c r="A546" s="36" t="s">
        <v>9350</v>
      </c>
      <c r="B546" s="12" t="s">
        <v>11841</v>
      </c>
      <c r="C546" s="12" t="s">
        <v>19273</v>
      </c>
      <c r="D546" s="12" t="s">
        <v>5904</v>
      </c>
      <c r="E546" s="12" t="s">
        <v>12305</v>
      </c>
      <c r="F546" s="12" t="s">
        <v>5905</v>
      </c>
      <c r="G546" s="12" t="s">
        <v>19273</v>
      </c>
      <c r="H546" s="12" t="s">
        <v>8860</v>
      </c>
      <c r="I546" s="12" t="s">
        <v>20621</v>
      </c>
      <c r="J546" s="12">
        <v>3</v>
      </c>
      <c r="K546" s="12">
        <v>48</v>
      </c>
      <c r="L546" s="12" t="s">
        <v>8965</v>
      </c>
      <c r="M546" s="12" t="s">
        <v>8835</v>
      </c>
      <c r="N546" s="12" t="s">
        <v>9173</v>
      </c>
    </row>
    <row r="547" spans="1:14" x14ac:dyDescent="0.25">
      <c r="A547" s="36" t="s">
        <v>9317</v>
      </c>
      <c r="B547" s="12" t="s">
        <v>11795</v>
      </c>
      <c r="C547" s="12" t="s">
        <v>19273</v>
      </c>
      <c r="D547" s="12" t="s">
        <v>3894</v>
      </c>
      <c r="E547" s="12" t="s">
        <v>12305</v>
      </c>
      <c r="F547" s="12" t="s">
        <v>3895</v>
      </c>
      <c r="G547" s="12" t="s">
        <v>19273</v>
      </c>
      <c r="H547" s="12" t="s">
        <v>8860</v>
      </c>
      <c r="I547" s="12" t="s">
        <v>20621</v>
      </c>
      <c r="J547" s="12">
        <v>3</v>
      </c>
      <c r="K547" s="12">
        <v>35</v>
      </c>
      <c r="L547" s="12" t="s">
        <v>8965</v>
      </c>
      <c r="M547" s="12" t="s">
        <v>8835</v>
      </c>
      <c r="N547" s="12" t="s">
        <v>20663</v>
      </c>
    </row>
    <row r="548" spans="1:14" x14ac:dyDescent="0.25">
      <c r="A548" s="36" t="s">
        <v>9318</v>
      </c>
      <c r="B548" s="12" t="s">
        <v>11796</v>
      </c>
      <c r="C548" s="12" t="s">
        <v>19273</v>
      </c>
      <c r="D548" s="12" t="s">
        <v>3832</v>
      </c>
      <c r="E548" s="12" t="s">
        <v>12305</v>
      </c>
      <c r="F548" s="12" t="s">
        <v>3833</v>
      </c>
      <c r="G548" s="12" t="s">
        <v>19273</v>
      </c>
      <c r="H548" s="12" t="s">
        <v>8860</v>
      </c>
      <c r="I548" s="12" t="s">
        <v>20621</v>
      </c>
      <c r="J548" s="12">
        <v>3</v>
      </c>
      <c r="K548" s="12">
        <v>15</v>
      </c>
      <c r="L548" s="12" t="s">
        <v>8965</v>
      </c>
      <c r="M548" s="12" t="s">
        <v>8835</v>
      </c>
      <c r="N548" s="12" t="s">
        <v>20663</v>
      </c>
    </row>
    <row r="549" spans="1:14" x14ac:dyDescent="0.25">
      <c r="A549" s="36" t="s">
        <v>9320</v>
      </c>
      <c r="B549" s="12" t="s">
        <v>11797</v>
      </c>
      <c r="C549" s="12" t="s">
        <v>19273</v>
      </c>
      <c r="D549" s="12" t="s">
        <v>4561</v>
      </c>
      <c r="E549" s="12" t="s">
        <v>12305</v>
      </c>
      <c r="F549" s="12" t="s">
        <v>4562</v>
      </c>
      <c r="G549" s="12" t="s">
        <v>19273</v>
      </c>
      <c r="H549" s="12" t="s">
        <v>8860</v>
      </c>
      <c r="I549" s="12" t="s">
        <v>20621</v>
      </c>
      <c r="J549" s="12">
        <v>6</v>
      </c>
      <c r="K549" s="12">
        <v>21</v>
      </c>
      <c r="L549" s="12" t="s">
        <v>8965</v>
      </c>
      <c r="M549" s="12" t="s">
        <v>8835</v>
      </c>
      <c r="N549" s="12" t="s">
        <v>9173</v>
      </c>
    </row>
    <row r="550" spans="1:14" x14ac:dyDescent="0.25">
      <c r="A550" s="36" t="s">
        <v>9321</v>
      </c>
      <c r="B550" s="12" t="s">
        <v>11798</v>
      </c>
      <c r="C550" s="12" t="s">
        <v>19273</v>
      </c>
      <c r="D550" s="12" t="s">
        <v>6307</v>
      </c>
      <c r="E550" s="12" t="s">
        <v>12305</v>
      </c>
      <c r="F550" s="12" t="s">
        <v>6308</v>
      </c>
      <c r="G550" s="12" t="s">
        <v>19273</v>
      </c>
      <c r="H550" s="12" t="s">
        <v>8860</v>
      </c>
      <c r="I550" s="12" t="s">
        <v>20621</v>
      </c>
      <c r="J550" s="12">
        <v>3</v>
      </c>
      <c r="K550" s="12">
        <v>21</v>
      </c>
      <c r="L550" s="12" t="s">
        <v>8965</v>
      </c>
      <c r="M550" s="12" t="s">
        <v>8835</v>
      </c>
      <c r="N550" s="12" t="s">
        <v>20663</v>
      </c>
    </row>
    <row r="551" spans="1:14" x14ac:dyDescent="0.25">
      <c r="A551" s="36" t="s">
        <v>9322</v>
      </c>
      <c r="B551" s="12" t="s">
        <v>11799</v>
      </c>
      <c r="C551" s="12" t="s">
        <v>19273</v>
      </c>
      <c r="D551" s="12" t="s">
        <v>5799</v>
      </c>
      <c r="E551" s="12" t="s">
        <v>12305</v>
      </c>
      <c r="F551" s="12" t="s">
        <v>5800</v>
      </c>
      <c r="G551" s="12" t="s">
        <v>19273</v>
      </c>
      <c r="H551" s="12" t="s">
        <v>8860</v>
      </c>
      <c r="I551" s="12" t="s">
        <v>20621</v>
      </c>
      <c r="J551" s="12">
        <v>3</v>
      </c>
      <c r="K551" s="12">
        <v>18</v>
      </c>
      <c r="L551" s="12" t="s">
        <v>8965</v>
      </c>
      <c r="M551" s="12" t="s">
        <v>8835</v>
      </c>
      <c r="N551" s="12" t="s">
        <v>20663</v>
      </c>
    </row>
    <row r="552" spans="1:14" x14ac:dyDescent="0.25">
      <c r="A552" s="36" t="s">
        <v>9351</v>
      </c>
      <c r="B552" s="12" t="s">
        <v>11842</v>
      </c>
      <c r="C552" s="12" t="s">
        <v>19273</v>
      </c>
      <c r="D552" s="12" t="s">
        <v>3900</v>
      </c>
      <c r="E552" s="12" t="s">
        <v>12305</v>
      </c>
      <c r="F552" s="12" t="s">
        <v>3901</v>
      </c>
      <c r="G552" s="12" t="s">
        <v>19273</v>
      </c>
      <c r="H552" s="12" t="s">
        <v>8860</v>
      </c>
      <c r="I552" s="12" t="s">
        <v>20621</v>
      </c>
      <c r="J552" s="12">
        <v>4</v>
      </c>
      <c r="K552" s="12">
        <v>15</v>
      </c>
      <c r="L552" s="12" t="s">
        <v>8965</v>
      </c>
      <c r="M552" s="12" t="s">
        <v>8835</v>
      </c>
      <c r="N552" s="12" t="s">
        <v>8838</v>
      </c>
    </row>
    <row r="553" spans="1:14" x14ac:dyDescent="0.25">
      <c r="A553" s="36" t="s">
        <v>9308</v>
      </c>
      <c r="B553" s="12" t="s">
        <v>11786</v>
      </c>
      <c r="C553" s="12" t="s">
        <v>19273</v>
      </c>
      <c r="D553" s="12" t="s">
        <v>4965</v>
      </c>
      <c r="E553" s="12" t="s">
        <v>12305</v>
      </c>
      <c r="F553" s="12" t="s">
        <v>4966</v>
      </c>
      <c r="G553" s="12" t="s">
        <v>19273</v>
      </c>
      <c r="H553" s="12" t="s">
        <v>8860</v>
      </c>
      <c r="I553" s="12" t="s">
        <v>20621</v>
      </c>
      <c r="J553" s="12">
        <v>4</v>
      </c>
      <c r="K553" s="12">
        <v>20</v>
      </c>
      <c r="L553" s="12" t="s">
        <v>8965</v>
      </c>
      <c r="M553" s="12" t="s">
        <v>8835</v>
      </c>
      <c r="N553" s="12" t="s">
        <v>20663</v>
      </c>
    </row>
    <row r="554" spans="1:14" x14ac:dyDescent="0.25">
      <c r="A554" s="36" t="s">
        <v>9346</v>
      </c>
      <c r="B554" s="12" t="s">
        <v>11822</v>
      </c>
      <c r="C554" s="12" t="s">
        <v>19273</v>
      </c>
      <c r="D554" s="12" t="s">
        <v>2612</v>
      </c>
      <c r="E554" s="12" t="s">
        <v>12305</v>
      </c>
      <c r="F554" s="12" t="s">
        <v>2613</v>
      </c>
      <c r="G554" s="12" t="s">
        <v>19273</v>
      </c>
      <c r="H554" s="12" t="s">
        <v>8860</v>
      </c>
      <c r="I554" s="12" t="s">
        <v>1848</v>
      </c>
      <c r="J554" s="12">
        <v>12</v>
      </c>
      <c r="K554" s="12">
        <v>0</v>
      </c>
      <c r="L554" s="12" t="s">
        <v>8965</v>
      </c>
      <c r="M554" s="12" t="s">
        <v>8835</v>
      </c>
      <c r="N554" s="12" t="s">
        <v>20663</v>
      </c>
    </row>
    <row r="555" spans="1:14" x14ac:dyDescent="0.25">
      <c r="A555" s="36" t="s">
        <v>9189</v>
      </c>
      <c r="B555" s="12" t="s">
        <v>11828</v>
      </c>
      <c r="C555" s="12" t="s">
        <v>19273</v>
      </c>
      <c r="D555" s="12" t="s">
        <v>4956</v>
      </c>
      <c r="E555" s="12" t="s">
        <v>12305</v>
      </c>
      <c r="F555" s="12" t="s">
        <v>4957</v>
      </c>
      <c r="G555" s="12" t="s">
        <v>19273</v>
      </c>
      <c r="H555" s="12" t="s">
        <v>8860</v>
      </c>
      <c r="I555" s="12" t="s">
        <v>20622</v>
      </c>
      <c r="J555" s="12">
        <v>12</v>
      </c>
      <c r="K555" s="12">
        <v>18</v>
      </c>
      <c r="L555" s="12" t="s">
        <v>8866</v>
      </c>
      <c r="M555" s="12" t="s">
        <v>8835</v>
      </c>
      <c r="N555" s="12" t="s">
        <v>20663</v>
      </c>
    </row>
    <row r="556" spans="1:14" x14ac:dyDescent="0.25">
      <c r="A556" s="36" t="s">
        <v>9352</v>
      </c>
      <c r="B556" s="12" t="s">
        <v>11843</v>
      </c>
      <c r="C556" s="12" t="s">
        <v>19273</v>
      </c>
      <c r="D556" s="12" t="s">
        <v>1775</v>
      </c>
      <c r="E556" s="12" t="s">
        <v>12305</v>
      </c>
      <c r="F556" s="12" t="s">
        <v>1776</v>
      </c>
      <c r="G556" s="12" t="s">
        <v>19273</v>
      </c>
      <c r="H556" s="12" t="s">
        <v>8860</v>
      </c>
      <c r="I556" s="12" t="s">
        <v>20621</v>
      </c>
      <c r="J556" s="12">
        <v>6</v>
      </c>
      <c r="K556" s="12">
        <v>25</v>
      </c>
      <c r="L556" s="12" t="s">
        <v>8965</v>
      </c>
      <c r="M556" s="12" t="s">
        <v>8835</v>
      </c>
      <c r="N556" s="12" t="s">
        <v>20663</v>
      </c>
    </row>
    <row r="557" spans="1:14" x14ac:dyDescent="0.25">
      <c r="A557" s="36" t="s">
        <v>9347</v>
      </c>
      <c r="B557" s="12" t="s">
        <v>11823</v>
      </c>
      <c r="C557" s="12" t="s">
        <v>19273</v>
      </c>
      <c r="D557" s="12" t="s">
        <v>1997</v>
      </c>
      <c r="E557" s="12" t="s">
        <v>12305</v>
      </c>
      <c r="F557" s="12" t="s">
        <v>1998</v>
      </c>
      <c r="G557" s="12" t="s">
        <v>19273</v>
      </c>
      <c r="H557" s="12" t="s">
        <v>8860</v>
      </c>
      <c r="I557" s="12" t="s">
        <v>1848</v>
      </c>
      <c r="J557" s="12">
        <v>12</v>
      </c>
      <c r="K557" s="12">
        <v>0</v>
      </c>
      <c r="L557" s="12" t="s">
        <v>8965</v>
      </c>
      <c r="M557" s="12" t="s">
        <v>8835</v>
      </c>
      <c r="N557" s="12" t="s">
        <v>9173</v>
      </c>
    </row>
    <row r="558" spans="1:14" x14ac:dyDescent="0.25">
      <c r="A558" s="36" t="s">
        <v>9328</v>
      </c>
      <c r="B558" s="12" t="s">
        <v>11805</v>
      </c>
      <c r="C558" s="12" t="s">
        <v>19273</v>
      </c>
      <c r="D558" s="12" t="s">
        <v>4428</v>
      </c>
      <c r="E558" s="12" t="s">
        <v>12305</v>
      </c>
      <c r="F558" s="12" t="s">
        <v>4429</v>
      </c>
      <c r="G558" s="12" t="s">
        <v>19273</v>
      </c>
      <c r="H558" s="12" t="s">
        <v>8860</v>
      </c>
      <c r="I558" s="12" t="s">
        <v>20621</v>
      </c>
      <c r="J558" s="12">
        <v>4</v>
      </c>
      <c r="K558" s="12">
        <v>18</v>
      </c>
      <c r="L558" s="12" t="s">
        <v>8965</v>
      </c>
      <c r="M558" s="12" t="s">
        <v>8835</v>
      </c>
      <c r="N558" s="12" t="s">
        <v>8838</v>
      </c>
    </row>
    <row r="559" spans="1:14" x14ac:dyDescent="0.25">
      <c r="A559" s="36" t="s">
        <v>9292</v>
      </c>
      <c r="B559" s="12" t="s">
        <v>11770</v>
      </c>
      <c r="C559" s="12" t="s">
        <v>19273</v>
      </c>
      <c r="D559" s="12" t="s">
        <v>5031</v>
      </c>
      <c r="E559" s="12" t="s">
        <v>12305</v>
      </c>
      <c r="F559" s="12" t="s">
        <v>5032</v>
      </c>
      <c r="G559" s="12" t="s">
        <v>19273</v>
      </c>
      <c r="H559" s="12" t="s">
        <v>8860</v>
      </c>
      <c r="I559" s="12" t="s">
        <v>20621</v>
      </c>
      <c r="J559" s="12">
        <v>4</v>
      </c>
      <c r="K559" s="12">
        <v>27</v>
      </c>
      <c r="L559" s="12" t="s">
        <v>8965</v>
      </c>
      <c r="M559" s="12" t="s">
        <v>8835</v>
      </c>
      <c r="N559" s="12" t="s">
        <v>8838</v>
      </c>
    </row>
    <row r="560" spans="1:14" x14ac:dyDescent="0.25">
      <c r="A560" s="36" t="s">
        <v>9323</v>
      </c>
      <c r="B560" s="12" t="s">
        <v>11800</v>
      </c>
      <c r="C560" s="12" t="s">
        <v>19273</v>
      </c>
      <c r="D560" s="12" t="s">
        <v>3779</v>
      </c>
      <c r="E560" s="12" t="s">
        <v>12305</v>
      </c>
      <c r="F560" s="12" t="s">
        <v>3780</v>
      </c>
      <c r="G560" s="12" t="s">
        <v>19273</v>
      </c>
      <c r="H560" s="12" t="s">
        <v>8860</v>
      </c>
      <c r="I560" s="12" t="s">
        <v>20621</v>
      </c>
      <c r="J560" s="12">
        <v>3</v>
      </c>
      <c r="K560" s="12">
        <v>33</v>
      </c>
      <c r="L560" s="12" t="s">
        <v>8965</v>
      </c>
      <c r="M560" s="12" t="s">
        <v>8835</v>
      </c>
      <c r="N560" s="12" t="s">
        <v>20663</v>
      </c>
    </row>
    <row r="561" spans="1:14" x14ac:dyDescent="0.25">
      <c r="A561" s="36" t="s">
        <v>9348</v>
      </c>
      <c r="B561" s="12" t="s">
        <v>11824</v>
      </c>
      <c r="C561" s="12" t="s">
        <v>19273</v>
      </c>
      <c r="D561" s="12" t="s">
        <v>2294</v>
      </c>
      <c r="E561" s="12" t="s">
        <v>12305</v>
      </c>
      <c r="F561" s="12" t="s">
        <v>2295</v>
      </c>
      <c r="G561" s="12" t="s">
        <v>19273</v>
      </c>
      <c r="H561" s="12" t="s">
        <v>8860</v>
      </c>
      <c r="I561" s="12" t="s">
        <v>1848</v>
      </c>
      <c r="J561" s="12">
        <v>12</v>
      </c>
      <c r="K561" s="12">
        <v>0</v>
      </c>
      <c r="L561" s="12" t="s">
        <v>8965</v>
      </c>
      <c r="M561" s="12" t="s">
        <v>8835</v>
      </c>
      <c r="N561" s="12" t="s">
        <v>20663</v>
      </c>
    </row>
    <row r="562" spans="1:14" x14ac:dyDescent="0.25">
      <c r="A562" s="36" t="s">
        <v>9324</v>
      </c>
      <c r="B562" s="12" t="s">
        <v>11801</v>
      </c>
      <c r="C562" s="12" t="s">
        <v>19273</v>
      </c>
      <c r="D562" s="12" t="s">
        <v>1701</v>
      </c>
      <c r="E562" s="12" t="s">
        <v>12305</v>
      </c>
      <c r="F562" s="12" t="s">
        <v>1702</v>
      </c>
      <c r="G562" s="12" t="s">
        <v>19273</v>
      </c>
      <c r="H562" s="12" t="s">
        <v>8860</v>
      </c>
      <c r="I562" s="12" t="s">
        <v>20621</v>
      </c>
      <c r="J562" s="12">
        <v>4</v>
      </c>
      <c r="K562" s="12">
        <v>24</v>
      </c>
      <c r="L562" s="12" t="s">
        <v>8965</v>
      </c>
      <c r="M562" s="12" t="s">
        <v>8835</v>
      </c>
      <c r="N562" s="12" t="s">
        <v>8838</v>
      </c>
    </row>
    <row r="563" spans="1:14" x14ac:dyDescent="0.25">
      <c r="A563" s="36" t="s">
        <v>9326</v>
      </c>
      <c r="B563" s="12" t="s">
        <v>11803</v>
      </c>
      <c r="C563" s="12" t="s">
        <v>19273</v>
      </c>
      <c r="D563" s="12" t="s">
        <v>2108</v>
      </c>
      <c r="E563" s="12" t="s">
        <v>12305</v>
      </c>
      <c r="F563" s="12" t="s">
        <v>2109</v>
      </c>
      <c r="G563" s="12" t="s">
        <v>19273</v>
      </c>
      <c r="H563" s="12" t="s">
        <v>8860</v>
      </c>
      <c r="I563" s="12" t="s">
        <v>20621</v>
      </c>
      <c r="J563" s="12">
        <v>3</v>
      </c>
      <c r="K563" s="12">
        <v>36</v>
      </c>
      <c r="L563" s="12" t="s">
        <v>8965</v>
      </c>
      <c r="M563" s="12" t="s">
        <v>8835</v>
      </c>
      <c r="N563" s="12" t="s">
        <v>20663</v>
      </c>
    </row>
    <row r="564" spans="1:14" x14ac:dyDescent="0.25">
      <c r="A564" s="36" t="s">
        <v>9327</v>
      </c>
      <c r="B564" s="12" t="s">
        <v>11804</v>
      </c>
      <c r="C564" s="12" t="s">
        <v>19273</v>
      </c>
      <c r="D564" s="12" t="s">
        <v>2855</v>
      </c>
      <c r="E564" s="12" t="s">
        <v>12305</v>
      </c>
      <c r="F564" s="12" t="s">
        <v>2856</v>
      </c>
      <c r="G564" s="12" t="s">
        <v>19273</v>
      </c>
      <c r="H564" s="12" t="s">
        <v>8860</v>
      </c>
      <c r="I564" s="12" t="s">
        <v>20621</v>
      </c>
      <c r="J564" s="12">
        <v>3</v>
      </c>
      <c r="K564" s="12">
        <v>27</v>
      </c>
      <c r="L564" s="12" t="s">
        <v>8965</v>
      </c>
      <c r="M564" s="12" t="s">
        <v>8835</v>
      </c>
      <c r="N564" s="12" t="s">
        <v>9173</v>
      </c>
    </row>
    <row r="565" spans="1:14" x14ac:dyDescent="0.25">
      <c r="A565" s="36" t="s">
        <v>9325</v>
      </c>
      <c r="B565" s="12" t="s">
        <v>11802</v>
      </c>
      <c r="C565" s="12" t="s">
        <v>19273</v>
      </c>
      <c r="D565" s="12" t="s">
        <v>3866</v>
      </c>
      <c r="E565" s="12" t="s">
        <v>12305</v>
      </c>
      <c r="F565" s="12" t="s">
        <v>3867</v>
      </c>
      <c r="G565" s="12" t="s">
        <v>19273</v>
      </c>
      <c r="H565" s="12" t="s">
        <v>8860</v>
      </c>
      <c r="I565" s="12" t="s">
        <v>20621</v>
      </c>
      <c r="J565" s="12">
        <v>3</v>
      </c>
      <c r="K565" s="12">
        <v>18</v>
      </c>
      <c r="L565" s="12" t="s">
        <v>8965</v>
      </c>
      <c r="M565" s="12" t="s">
        <v>8835</v>
      </c>
      <c r="N565" s="12" t="s">
        <v>20663</v>
      </c>
    </row>
    <row r="566" spans="1:14" x14ac:dyDescent="0.25">
      <c r="A566" s="36" t="s">
        <v>9329</v>
      </c>
      <c r="B566" s="12" t="s">
        <v>11806</v>
      </c>
      <c r="C566" s="12" t="s">
        <v>19273</v>
      </c>
      <c r="D566" s="12" t="s">
        <v>1692</v>
      </c>
      <c r="E566" s="12" t="s">
        <v>12305</v>
      </c>
      <c r="F566" s="12" t="s">
        <v>1693</v>
      </c>
      <c r="G566" s="12" t="s">
        <v>19273</v>
      </c>
      <c r="H566" s="12" t="s">
        <v>8860</v>
      </c>
      <c r="I566" s="12" t="s">
        <v>20621</v>
      </c>
      <c r="J566" s="12">
        <v>3</v>
      </c>
      <c r="K566" s="12">
        <v>21</v>
      </c>
      <c r="L566" s="12" t="s">
        <v>8965</v>
      </c>
      <c r="M566" s="12" t="s">
        <v>8835</v>
      </c>
      <c r="N566" s="12" t="s">
        <v>9235</v>
      </c>
    </row>
    <row r="567" spans="1:14" x14ac:dyDescent="0.25">
      <c r="A567" s="36" t="s">
        <v>9330</v>
      </c>
      <c r="B567" s="12" t="s">
        <v>11807</v>
      </c>
      <c r="C567" s="12" t="s">
        <v>19273</v>
      </c>
      <c r="D567" s="12" t="s">
        <v>2148</v>
      </c>
      <c r="E567" s="12" t="s">
        <v>12305</v>
      </c>
      <c r="F567" s="12" t="s">
        <v>2149</v>
      </c>
      <c r="G567" s="12" t="s">
        <v>19273</v>
      </c>
      <c r="H567" s="12" t="s">
        <v>8860</v>
      </c>
      <c r="I567" s="12" t="s">
        <v>20621</v>
      </c>
      <c r="J567" s="12">
        <v>9</v>
      </c>
      <c r="K567" s="12">
        <v>6</v>
      </c>
      <c r="L567" s="12" t="s">
        <v>8965</v>
      </c>
      <c r="M567" s="12" t="s">
        <v>8967</v>
      </c>
      <c r="N567" s="12" t="s">
        <v>9235</v>
      </c>
    </row>
    <row r="568" spans="1:14" x14ac:dyDescent="0.25">
      <c r="A568" s="36" t="s">
        <v>9334</v>
      </c>
      <c r="B568" s="12" t="s">
        <v>11811</v>
      </c>
      <c r="C568" s="12" t="s">
        <v>19273</v>
      </c>
      <c r="D568" s="12" t="s">
        <v>3316</v>
      </c>
      <c r="E568" s="12" t="s">
        <v>12305</v>
      </c>
      <c r="F568" s="12" t="s">
        <v>3317</v>
      </c>
      <c r="G568" s="12" t="s">
        <v>19273</v>
      </c>
      <c r="H568" s="12" t="s">
        <v>8860</v>
      </c>
      <c r="I568" s="12" t="s">
        <v>20621</v>
      </c>
      <c r="J568" s="12">
        <v>4</v>
      </c>
      <c r="K568" s="12">
        <v>9</v>
      </c>
      <c r="L568" s="12" t="s">
        <v>8965</v>
      </c>
      <c r="M568" s="12" t="s">
        <v>8835</v>
      </c>
      <c r="N568" s="12" t="s">
        <v>9173</v>
      </c>
    </row>
    <row r="569" spans="1:14" x14ac:dyDescent="0.25">
      <c r="A569" s="36" t="s">
        <v>9331</v>
      </c>
      <c r="B569" s="12" t="s">
        <v>11808</v>
      </c>
      <c r="C569" s="12" t="s">
        <v>19273</v>
      </c>
      <c r="D569" s="12" t="s">
        <v>2864</v>
      </c>
      <c r="E569" s="12" t="s">
        <v>12305</v>
      </c>
      <c r="F569" s="12" t="s">
        <v>2865</v>
      </c>
      <c r="G569" s="12" t="s">
        <v>19273</v>
      </c>
      <c r="H569" s="12" t="s">
        <v>8860</v>
      </c>
      <c r="I569" s="12" t="s">
        <v>20621</v>
      </c>
      <c r="J569" s="12">
        <v>4</v>
      </c>
      <c r="K569" s="12">
        <v>15</v>
      </c>
      <c r="L569" s="12" t="s">
        <v>8965</v>
      </c>
      <c r="M569" s="12" t="s">
        <v>8835</v>
      </c>
      <c r="N569" s="12" t="s">
        <v>8838</v>
      </c>
    </row>
    <row r="570" spans="1:14" x14ac:dyDescent="0.25">
      <c r="A570" s="36" t="s">
        <v>9332</v>
      </c>
      <c r="B570" s="12" t="s">
        <v>11809</v>
      </c>
      <c r="C570" s="12" t="s">
        <v>19273</v>
      </c>
      <c r="D570" s="12" t="s">
        <v>5673</v>
      </c>
      <c r="E570" s="12" t="s">
        <v>12305</v>
      </c>
      <c r="F570" s="12" t="s">
        <v>5674</v>
      </c>
      <c r="G570" s="12" t="s">
        <v>19273</v>
      </c>
      <c r="H570" s="12" t="s">
        <v>8860</v>
      </c>
      <c r="I570" s="12" t="s">
        <v>20621</v>
      </c>
      <c r="J570" s="12">
        <v>3</v>
      </c>
      <c r="K570" s="12">
        <v>21</v>
      </c>
      <c r="L570" s="12" t="s">
        <v>8965</v>
      </c>
      <c r="M570" s="12" t="s">
        <v>8835</v>
      </c>
      <c r="N570" s="12" t="s">
        <v>9173</v>
      </c>
    </row>
    <row r="571" spans="1:14" x14ac:dyDescent="0.25">
      <c r="A571" s="36" t="s">
        <v>9333</v>
      </c>
      <c r="B571" s="12" t="s">
        <v>11810</v>
      </c>
      <c r="C571" s="12" t="s">
        <v>19273</v>
      </c>
      <c r="D571" s="12" t="s">
        <v>2698</v>
      </c>
      <c r="E571" s="12" t="s">
        <v>12305</v>
      </c>
      <c r="F571" s="12" t="s">
        <v>2699</v>
      </c>
      <c r="G571" s="12" t="s">
        <v>19273</v>
      </c>
      <c r="H571" s="12" t="s">
        <v>8860</v>
      </c>
      <c r="I571" s="12" t="s">
        <v>20621</v>
      </c>
      <c r="J571" s="12">
        <v>3</v>
      </c>
      <c r="K571" s="12">
        <v>30</v>
      </c>
      <c r="L571" s="12" t="s">
        <v>8965</v>
      </c>
      <c r="M571" s="12" t="s">
        <v>8835</v>
      </c>
      <c r="N571" s="12" t="s">
        <v>9173</v>
      </c>
    </row>
    <row r="572" spans="1:14" x14ac:dyDescent="0.25">
      <c r="A572" s="36" t="s">
        <v>9345</v>
      </c>
      <c r="B572" s="12" t="s">
        <v>11821</v>
      </c>
      <c r="C572" s="12" t="s">
        <v>19273</v>
      </c>
      <c r="D572" s="12" t="s">
        <v>6697</v>
      </c>
      <c r="E572" s="12" t="s">
        <v>12305</v>
      </c>
      <c r="F572" s="12" t="s">
        <v>1988</v>
      </c>
      <c r="G572" s="12" t="s">
        <v>19273</v>
      </c>
      <c r="H572" s="12" t="s">
        <v>8860</v>
      </c>
      <c r="I572" s="12" t="s">
        <v>1848</v>
      </c>
      <c r="J572" s="12">
        <v>12</v>
      </c>
      <c r="K572" s="12">
        <v>0</v>
      </c>
      <c r="L572" s="12" t="s">
        <v>8965</v>
      </c>
      <c r="M572" s="12" t="s">
        <v>8835</v>
      </c>
      <c r="N572" s="12" t="s">
        <v>20663</v>
      </c>
    </row>
    <row r="573" spans="1:14" x14ac:dyDescent="0.25">
      <c r="A573" s="36" t="s">
        <v>9230</v>
      </c>
      <c r="B573" s="12" t="s">
        <v>11712</v>
      </c>
      <c r="C573" s="12" t="s">
        <v>19273</v>
      </c>
      <c r="D573" s="12" t="s">
        <v>4240</v>
      </c>
      <c r="E573" s="12" t="s">
        <v>12305</v>
      </c>
      <c r="F573" s="12" t="s">
        <v>4241</v>
      </c>
      <c r="G573" s="12" t="s">
        <v>19273</v>
      </c>
      <c r="H573" s="12" t="s">
        <v>8860</v>
      </c>
      <c r="I573" s="12" t="s">
        <v>20621</v>
      </c>
      <c r="J573" s="12">
        <v>6</v>
      </c>
      <c r="K573" s="12">
        <v>6</v>
      </c>
      <c r="L573" s="12" t="s">
        <v>8965</v>
      </c>
      <c r="M573" s="12" t="s">
        <v>8835</v>
      </c>
      <c r="N573" s="12" t="s">
        <v>9235</v>
      </c>
    </row>
    <row r="574" spans="1:14" x14ac:dyDescent="0.25">
      <c r="A574" s="36" t="s">
        <v>9231</v>
      </c>
      <c r="B574" s="12" t="s">
        <v>11713</v>
      </c>
      <c r="C574" s="12" t="s">
        <v>19273</v>
      </c>
      <c r="D574" s="12" t="s">
        <v>5655</v>
      </c>
      <c r="E574" s="12" t="s">
        <v>12305</v>
      </c>
      <c r="F574" s="12" t="s">
        <v>5656</v>
      </c>
      <c r="G574" s="12" t="s">
        <v>19273</v>
      </c>
      <c r="H574" s="12" t="s">
        <v>8860</v>
      </c>
      <c r="I574" s="12" t="s">
        <v>20621</v>
      </c>
      <c r="J574" s="12">
        <v>3</v>
      </c>
      <c r="K574" s="12">
        <v>18</v>
      </c>
      <c r="L574" s="12" t="s">
        <v>8965</v>
      </c>
      <c r="M574" s="12" t="s">
        <v>8835</v>
      </c>
      <c r="N574" s="12" t="s">
        <v>9173</v>
      </c>
    </row>
    <row r="575" spans="1:14" x14ac:dyDescent="0.25">
      <c r="A575" s="36" t="s">
        <v>9232</v>
      </c>
      <c r="B575" s="12" t="s">
        <v>11714</v>
      </c>
      <c r="C575" s="12" t="s">
        <v>19273</v>
      </c>
      <c r="D575" s="12" t="s">
        <v>4529</v>
      </c>
      <c r="E575" s="12" t="s">
        <v>12305</v>
      </c>
      <c r="F575" s="12" t="s">
        <v>4530</v>
      </c>
      <c r="G575" s="12" t="s">
        <v>19273</v>
      </c>
      <c r="H575" s="12" t="s">
        <v>8860</v>
      </c>
      <c r="I575" s="12" t="s">
        <v>20621</v>
      </c>
      <c r="J575" s="12">
        <v>3</v>
      </c>
      <c r="K575" s="12">
        <v>19</v>
      </c>
      <c r="L575" s="12" t="s">
        <v>8965</v>
      </c>
      <c r="M575" s="12" t="s">
        <v>8835</v>
      </c>
      <c r="N575" s="12" t="s">
        <v>20663</v>
      </c>
    </row>
    <row r="576" spans="1:14" x14ac:dyDescent="0.25">
      <c r="A576" s="36" t="s">
        <v>9234</v>
      </c>
      <c r="B576" s="12" t="s">
        <v>11715</v>
      </c>
      <c r="C576" s="12" t="s">
        <v>19273</v>
      </c>
      <c r="D576" s="12" t="s">
        <v>4371</v>
      </c>
      <c r="E576" s="12" t="s">
        <v>12305</v>
      </c>
      <c r="F576" s="12" t="s">
        <v>4372</v>
      </c>
      <c r="G576" s="12" t="s">
        <v>19273</v>
      </c>
      <c r="H576" s="12" t="s">
        <v>8860</v>
      </c>
      <c r="I576" s="12" t="s">
        <v>20621</v>
      </c>
      <c r="J576" s="12">
        <v>3</v>
      </c>
      <c r="K576" s="12">
        <v>21</v>
      </c>
      <c r="L576" s="12" t="s">
        <v>8965</v>
      </c>
      <c r="M576" s="12" t="s">
        <v>8835</v>
      </c>
      <c r="N576" s="12" t="s">
        <v>9235</v>
      </c>
    </row>
    <row r="577" spans="1:14" x14ac:dyDescent="0.25">
      <c r="A577" s="36" t="s">
        <v>9185</v>
      </c>
      <c r="B577" s="12" t="s">
        <v>11813</v>
      </c>
      <c r="C577" s="12" t="s">
        <v>19273</v>
      </c>
      <c r="D577" s="12" t="s">
        <v>5575</v>
      </c>
      <c r="E577" s="12" t="s">
        <v>12305</v>
      </c>
      <c r="F577" s="12" t="s">
        <v>5576</v>
      </c>
      <c r="G577" s="12" t="s">
        <v>19273</v>
      </c>
      <c r="H577" s="12" t="s">
        <v>1644</v>
      </c>
      <c r="I577" s="12" t="s">
        <v>20623</v>
      </c>
      <c r="J577" s="12">
        <v>24</v>
      </c>
      <c r="K577" s="12">
        <v>0</v>
      </c>
      <c r="L577" s="12" t="s">
        <v>8862</v>
      </c>
      <c r="M577" s="12" t="s">
        <v>8835</v>
      </c>
      <c r="N577" s="12" t="s">
        <v>9235</v>
      </c>
    </row>
    <row r="578" spans="1:14" x14ac:dyDescent="0.25">
      <c r="A578" s="36" t="s">
        <v>9341</v>
      </c>
      <c r="B578" s="12" t="s">
        <v>11818</v>
      </c>
      <c r="C578" s="12" t="s">
        <v>19273</v>
      </c>
      <c r="D578" s="12" t="s">
        <v>4797</v>
      </c>
      <c r="E578" s="12" t="s">
        <v>12305</v>
      </c>
      <c r="F578" s="12" t="s">
        <v>4798</v>
      </c>
      <c r="G578" s="12" t="s">
        <v>19273</v>
      </c>
      <c r="H578" s="12" t="s">
        <v>8860</v>
      </c>
      <c r="I578" s="12" t="s">
        <v>1848</v>
      </c>
      <c r="J578" s="12">
        <v>12</v>
      </c>
      <c r="K578" s="12">
        <v>0</v>
      </c>
      <c r="L578" s="12" t="s">
        <v>8965</v>
      </c>
      <c r="M578" s="12" t="s">
        <v>8835</v>
      </c>
      <c r="N578" s="12" t="s">
        <v>20663</v>
      </c>
    </row>
    <row r="579" spans="1:14" x14ac:dyDescent="0.25">
      <c r="A579" s="36" t="s">
        <v>9236</v>
      </c>
      <c r="B579" s="12" t="s">
        <v>11716</v>
      </c>
      <c r="C579" s="12" t="s">
        <v>19273</v>
      </c>
      <c r="D579" s="12" t="s">
        <v>4356</v>
      </c>
      <c r="E579" s="12" t="s">
        <v>12305</v>
      </c>
      <c r="F579" s="12" t="s">
        <v>4357</v>
      </c>
      <c r="G579" s="12" t="s">
        <v>19273</v>
      </c>
      <c r="H579" s="12" t="s">
        <v>8860</v>
      </c>
      <c r="I579" s="12" t="s">
        <v>20621</v>
      </c>
      <c r="J579" s="12">
        <v>3</v>
      </c>
      <c r="K579" s="12">
        <v>18</v>
      </c>
      <c r="L579" s="12" t="s">
        <v>8965</v>
      </c>
      <c r="M579" s="12" t="s">
        <v>8835</v>
      </c>
      <c r="N579" s="12" t="s">
        <v>20663</v>
      </c>
    </row>
    <row r="580" spans="1:14" x14ac:dyDescent="0.25">
      <c r="A580" s="36" t="s">
        <v>9353</v>
      </c>
      <c r="B580" s="12" t="s">
        <v>11844</v>
      </c>
      <c r="C580" s="12" t="s">
        <v>19273</v>
      </c>
      <c r="D580" s="12" t="s">
        <v>5458</v>
      </c>
      <c r="E580" s="12" t="s">
        <v>12305</v>
      </c>
      <c r="F580" s="12" t="s">
        <v>5459</v>
      </c>
      <c r="G580" s="12" t="s">
        <v>19273</v>
      </c>
      <c r="H580" s="12" t="s">
        <v>8860</v>
      </c>
      <c r="I580" s="12" t="s">
        <v>20621</v>
      </c>
      <c r="J580" s="12">
        <v>3</v>
      </c>
      <c r="K580" s="12">
        <v>24</v>
      </c>
      <c r="L580" s="12" t="s">
        <v>8965</v>
      </c>
      <c r="M580" s="12" t="s">
        <v>8835</v>
      </c>
      <c r="N580" s="12" t="s">
        <v>20663</v>
      </c>
    </row>
    <row r="581" spans="1:14" x14ac:dyDescent="0.25">
      <c r="A581" s="36" t="s">
        <v>9237</v>
      </c>
      <c r="B581" s="12" t="s">
        <v>11717</v>
      </c>
      <c r="C581" s="12" t="s">
        <v>19273</v>
      </c>
      <c r="D581" s="12" t="s">
        <v>6311</v>
      </c>
      <c r="E581" s="12" t="s">
        <v>12305</v>
      </c>
      <c r="F581" s="12" t="s">
        <v>6312</v>
      </c>
      <c r="G581" s="12" t="s">
        <v>19273</v>
      </c>
      <c r="H581" s="12" t="s">
        <v>8860</v>
      </c>
      <c r="I581" s="12" t="s">
        <v>20621</v>
      </c>
      <c r="J581" s="12">
        <v>3</v>
      </c>
      <c r="K581" s="12">
        <v>21</v>
      </c>
      <c r="L581" s="12" t="s">
        <v>8965</v>
      </c>
      <c r="M581" s="12" t="s">
        <v>8835</v>
      </c>
      <c r="N581" s="12" t="s">
        <v>20663</v>
      </c>
    </row>
    <row r="582" spans="1:14" x14ac:dyDescent="0.25">
      <c r="A582" s="36" t="s">
        <v>9238</v>
      </c>
      <c r="B582" s="12" t="s">
        <v>11718</v>
      </c>
      <c r="C582" s="12" t="s">
        <v>19273</v>
      </c>
      <c r="D582" s="12" t="s">
        <v>5398</v>
      </c>
      <c r="E582" s="12" t="s">
        <v>12305</v>
      </c>
      <c r="F582" s="12" t="s">
        <v>5399</v>
      </c>
      <c r="G582" s="12" t="s">
        <v>19273</v>
      </c>
      <c r="H582" s="12" t="s">
        <v>8860</v>
      </c>
      <c r="I582" s="12" t="s">
        <v>20621</v>
      </c>
      <c r="J582" s="12">
        <v>4</v>
      </c>
      <c r="K582" s="12">
        <v>25</v>
      </c>
      <c r="L582" s="12" t="s">
        <v>8965</v>
      </c>
      <c r="M582" s="12" t="s">
        <v>8835</v>
      </c>
      <c r="N582" s="12" t="s">
        <v>9173</v>
      </c>
    </row>
    <row r="583" spans="1:14" x14ac:dyDescent="0.25">
      <c r="A583" s="36" t="s">
        <v>9239</v>
      </c>
      <c r="B583" s="12" t="s">
        <v>11719</v>
      </c>
      <c r="C583" s="12" t="s">
        <v>19273</v>
      </c>
      <c r="D583" s="12" t="s">
        <v>2157</v>
      </c>
      <c r="E583" s="12" t="s">
        <v>12305</v>
      </c>
      <c r="F583" s="12" t="s">
        <v>2158</v>
      </c>
      <c r="G583" s="12" t="s">
        <v>19273</v>
      </c>
      <c r="H583" s="12" t="s">
        <v>8860</v>
      </c>
      <c r="I583" s="12" t="s">
        <v>20621</v>
      </c>
      <c r="J583" s="12">
        <v>3</v>
      </c>
      <c r="K583" s="12">
        <v>30</v>
      </c>
      <c r="L583" s="12" t="s">
        <v>8965</v>
      </c>
      <c r="M583" s="12" t="s">
        <v>8835</v>
      </c>
      <c r="N583" s="12" t="s">
        <v>20663</v>
      </c>
    </row>
    <row r="584" spans="1:14" x14ac:dyDescent="0.25">
      <c r="A584" s="36" t="s">
        <v>9240</v>
      </c>
      <c r="B584" s="12" t="s">
        <v>11720</v>
      </c>
      <c r="C584" s="12" t="s">
        <v>19273</v>
      </c>
      <c r="D584" s="12" t="s">
        <v>5828</v>
      </c>
      <c r="E584" s="12" t="s">
        <v>12305</v>
      </c>
      <c r="F584" s="12" t="s">
        <v>5829</v>
      </c>
      <c r="G584" s="12" t="s">
        <v>19273</v>
      </c>
      <c r="H584" s="12" t="s">
        <v>8860</v>
      </c>
      <c r="I584" s="12" t="s">
        <v>20621</v>
      </c>
      <c r="J584" s="12">
        <v>3</v>
      </c>
      <c r="K584" s="12">
        <v>21</v>
      </c>
      <c r="L584" s="12" t="s">
        <v>8965</v>
      </c>
      <c r="M584" s="12" t="s">
        <v>8835</v>
      </c>
      <c r="N584" s="12" t="s">
        <v>8838</v>
      </c>
    </row>
    <row r="585" spans="1:14" x14ac:dyDescent="0.25">
      <c r="A585" s="36" t="s">
        <v>9242</v>
      </c>
      <c r="B585" s="12" t="s">
        <v>11721</v>
      </c>
      <c r="C585" s="12" t="s">
        <v>19273</v>
      </c>
      <c r="D585" s="12" t="s">
        <v>4759</v>
      </c>
      <c r="E585" s="12" t="s">
        <v>12305</v>
      </c>
      <c r="F585" s="12" t="s">
        <v>4760</v>
      </c>
      <c r="G585" s="12" t="s">
        <v>19273</v>
      </c>
      <c r="H585" s="12" t="s">
        <v>8860</v>
      </c>
      <c r="I585" s="12" t="s">
        <v>20621</v>
      </c>
      <c r="J585" s="12">
        <v>6</v>
      </c>
      <c r="K585" s="12">
        <v>15</v>
      </c>
      <c r="L585" s="12" t="s">
        <v>8965</v>
      </c>
      <c r="M585" s="12" t="s">
        <v>8835</v>
      </c>
      <c r="N585" s="12" t="s">
        <v>9173</v>
      </c>
    </row>
    <row r="586" spans="1:14" x14ac:dyDescent="0.25">
      <c r="A586" s="36" t="s">
        <v>9342</v>
      </c>
      <c r="B586" s="12" t="s">
        <v>11819</v>
      </c>
      <c r="C586" s="12" t="s">
        <v>19273</v>
      </c>
      <c r="D586" s="12" t="s">
        <v>4368</v>
      </c>
      <c r="E586" s="12" t="s">
        <v>12305</v>
      </c>
      <c r="F586" s="12" t="s">
        <v>4369</v>
      </c>
      <c r="G586" s="12" t="s">
        <v>19273</v>
      </c>
      <c r="H586" s="12" t="s">
        <v>9343</v>
      </c>
      <c r="I586" s="12" t="s">
        <v>1848</v>
      </c>
      <c r="J586" s="12">
        <v>12</v>
      </c>
      <c r="K586" s="12">
        <v>0</v>
      </c>
      <c r="L586" s="12" t="s">
        <v>8965</v>
      </c>
      <c r="M586" s="12" t="s">
        <v>8835</v>
      </c>
      <c r="N586" s="12" t="s">
        <v>20663</v>
      </c>
    </row>
    <row r="587" spans="1:14" x14ac:dyDescent="0.25">
      <c r="A587" s="36" t="s">
        <v>9261</v>
      </c>
      <c r="B587" s="12" t="s">
        <v>11739</v>
      </c>
      <c r="C587" s="12" t="s">
        <v>19273</v>
      </c>
      <c r="D587" s="12" t="s">
        <v>4306</v>
      </c>
      <c r="E587" s="12" t="s">
        <v>12305</v>
      </c>
      <c r="F587" s="12" t="s">
        <v>4307</v>
      </c>
      <c r="G587" s="12" t="s">
        <v>19273</v>
      </c>
      <c r="H587" s="12" t="s">
        <v>8860</v>
      </c>
      <c r="I587" s="12" t="s">
        <v>20621</v>
      </c>
      <c r="J587" s="12">
        <v>30</v>
      </c>
      <c r="K587" s="12">
        <v>21</v>
      </c>
      <c r="L587" s="12" t="s">
        <v>8965</v>
      </c>
      <c r="M587" s="12" t="s">
        <v>8967</v>
      </c>
      <c r="N587" s="12" t="s">
        <v>20663</v>
      </c>
    </row>
    <row r="588" spans="1:14" x14ac:dyDescent="0.25">
      <c r="A588" s="36" t="s">
        <v>9344</v>
      </c>
      <c r="B588" s="12" t="s">
        <v>11820</v>
      </c>
      <c r="C588" s="12" t="s">
        <v>19273</v>
      </c>
      <c r="D588" s="12" t="s">
        <v>2039</v>
      </c>
      <c r="E588" s="12" t="s">
        <v>12305</v>
      </c>
      <c r="F588" s="12" t="s">
        <v>2040</v>
      </c>
      <c r="G588" s="12" t="s">
        <v>19273</v>
      </c>
      <c r="H588" s="12" t="s">
        <v>8860</v>
      </c>
      <c r="I588" s="12" t="s">
        <v>1848</v>
      </c>
      <c r="J588" s="12">
        <v>12</v>
      </c>
      <c r="K588" s="12">
        <v>0</v>
      </c>
      <c r="L588" s="12" t="s">
        <v>8965</v>
      </c>
      <c r="M588" s="12" t="s">
        <v>8835</v>
      </c>
      <c r="N588" s="12" t="s">
        <v>20663</v>
      </c>
    </row>
    <row r="589" spans="1:14" x14ac:dyDescent="0.25">
      <c r="A589" s="36" t="s">
        <v>9245</v>
      </c>
      <c r="B589" s="12" t="s">
        <v>11724</v>
      </c>
      <c r="C589" s="12" t="s">
        <v>19273</v>
      </c>
      <c r="D589" s="12" t="s">
        <v>2859</v>
      </c>
      <c r="E589" s="12" t="s">
        <v>12305</v>
      </c>
      <c r="F589" s="12" t="s">
        <v>2860</v>
      </c>
      <c r="G589" s="12" t="s">
        <v>19273</v>
      </c>
      <c r="H589" s="12" t="s">
        <v>9556</v>
      </c>
      <c r="I589" s="12" t="s">
        <v>20621</v>
      </c>
      <c r="J589" s="12">
        <v>4</v>
      </c>
      <c r="K589" s="12">
        <v>15</v>
      </c>
      <c r="L589" s="12" t="s">
        <v>8965</v>
      </c>
      <c r="M589" s="12" t="s">
        <v>8835</v>
      </c>
      <c r="N589" s="12" t="s">
        <v>20663</v>
      </c>
    </row>
    <row r="590" spans="1:14" x14ac:dyDescent="0.25">
      <c r="A590" s="36" t="s">
        <v>9246</v>
      </c>
      <c r="B590" s="12" t="s">
        <v>11725</v>
      </c>
      <c r="C590" s="12" t="s">
        <v>19273</v>
      </c>
      <c r="D590" s="12" t="s">
        <v>5379</v>
      </c>
      <c r="E590" s="12" t="s">
        <v>12305</v>
      </c>
      <c r="F590" s="12" t="s">
        <v>5380</v>
      </c>
      <c r="G590" s="12" t="s">
        <v>19273</v>
      </c>
      <c r="H590" s="12" t="s">
        <v>8860</v>
      </c>
      <c r="I590" s="12" t="s">
        <v>20621</v>
      </c>
      <c r="J590" s="12">
        <v>35</v>
      </c>
      <c r="K590" s="12">
        <v>18</v>
      </c>
      <c r="L590" s="12" t="s">
        <v>8965</v>
      </c>
      <c r="M590" s="12" t="s">
        <v>8835</v>
      </c>
      <c r="N590" s="12" t="s">
        <v>20663</v>
      </c>
    </row>
    <row r="591" spans="1:14" x14ac:dyDescent="0.25">
      <c r="A591" s="36" t="s">
        <v>9247</v>
      </c>
      <c r="B591" s="12" t="s">
        <v>11726</v>
      </c>
      <c r="C591" s="12" t="s">
        <v>19273</v>
      </c>
      <c r="D591" s="12" t="s">
        <v>2122</v>
      </c>
      <c r="E591" s="12" t="s">
        <v>12305</v>
      </c>
      <c r="F591" s="12" t="s">
        <v>2123</v>
      </c>
      <c r="G591" s="12" t="s">
        <v>19273</v>
      </c>
      <c r="H591" s="12" t="s">
        <v>8860</v>
      </c>
      <c r="I591" s="12" t="s">
        <v>20621</v>
      </c>
      <c r="J591" s="12">
        <v>4</v>
      </c>
      <c r="K591" s="12" t="s">
        <v>20637</v>
      </c>
      <c r="L591" s="12" t="s">
        <v>8965</v>
      </c>
      <c r="M591" s="12" t="s">
        <v>8835</v>
      </c>
      <c r="N591" s="12" t="s">
        <v>20663</v>
      </c>
    </row>
    <row r="592" spans="1:14" x14ac:dyDescent="0.25">
      <c r="A592" s="36" t="s">
        <v>9264</v>
      </c>
      <c r="B592" s="12" t="s">
        <v>11742</v>
      </c>
      <c r="C592" s="12" t="s">
        <v>19273</v>
      </c>
      <c r="D592" s="12" t="s">
        <v>5659</v>
      </c>
      <c r="E592" s="12" t="s">
        <v>12305</v>
      </c>
      <c r="F592" s="12" t="s">
        <v>5660</v>
      </c>
      <c r="G592" s="12" t="s">
        <v>19273</v>
      </c>
      <c r="H592" s="12" t="s">
        <v>8860</v>
      </c>
      <c r="I592" s="12" t="s">
        <v>20621</v>
      </c>
      <c r="J592" s="12">
        <v>4</v>
      </c>
      <c r="K592" s="12">
        <v>18</v>
      </c>
      <c r="L592" s="12" t="s">
        <v>8965</v>
      </c>
      <c r="M592" s="12" t="s">
        <v>8835</v>
      </c>
      <c r="N592" s="12" t="s">
        <v>9173</v>
      </c>
    </row>
    <row r="593" spans="1:14" x14ac:dyDescent="0.25">
      <c r="A593" s="36" t="s">
        <v>9243</v>
      </c>
      <c r="B593" s="12" t="s">
        <v>11722</v>
      </c>
      <c r="C593" s="12" t="s">
        <v>19273</v>
      </c>
      <c r="D593" s="12" t="s">
        <v>2163</v>
      </c>
      <c r="E593" s="12" t="s">
        <v>12305</v>
      </c>
      <c r="F593" s="12" t="s">
        <v>2164</v>
      </c>
      <c r="G593" s="12" t="s">
        <v>19273</v>
      </c>
      <c r="H593" s="12" t="s">
        <v>8860</v>
      </c>
      <c r="I593" s="12" t="s">
        <v>20621</v>
      </c>
      <c r="J593" s="12">
        <v>6</v>
      </c>
      <c r="K593" s="12">
        <v>45</v>
      </c>
      <c r="L593" s="12" t="s">
        <v>8965</v>
      </c>
      <c r="M593" s="12" t="s">
        <v>8835</v>
      </c>
      <c r="N593" s="12" t="s">
        <v>8838</v>
      </c>
    </row>
    <row r="594" spans="1:14" x14ac:dyDescent="0.25">
      <c r="A594" s="36" t="s">
        <v>9244</v>
      </c>
      <c r="B594" s="12" t="s">
        <v>11723</v>
      </c>
      <c r="C594" s="12" t="s">
        <v>19273</v>
      </c>
      <c r="D594" s="12" t="s">
        <v>1780</v>
      </c>
      <c r="E594" s="12" t="s">
        <v>12305</v>
      </c>
      <c r="F594" s="12" t="s">
        <v>1781</v>
      </c>
      <c r="G594" s="12" t="s">
        <v>19273</v>
      </c>
      <c r="H594" s="12" t="s">
        <v>8860</v>
      </c>
      <c r="I594" s="12" t="s">
        <v>20621</v>
      </c>
      <c r="J594" s="12">
        <v>3</v>
      </c>
      <c r="K594" s="12">
        <v>24</v>
      </c>
      <c r="L594" s="12" t="s">
        <v>8965</v>
      </c>
      <c r="M594" s="12" t="s">
        <v>8835</v>
      </c>
      <c r="N594" s="12" t="s">
        <v>9173</v>
      </c>
    </row>
    <row r="595" spans="1:14" x14ac:dyDescent="0.25">
      <c r="A595" s="36" t="s">
        <v>9249</v>
      </c>
      <c r="B595" s="12" t="s">
        <v>11728</v>
      </c>
      <c r="C595" s="12" t="s">
        <v>19273</v>
      </c>
      <c r="D595" s="12" t="s">
        <v>5844</v>
      </c>
      <c r="E595" s="12" t="s">
        <v>12305</v>
      </c>
      <c r="F595" s="12" t="s">
        <v>5845</v>
      </c>
      <c r="G595" s="12" t="s">
        <v>19273</v>
      </c>
      <c r="H595" s="12" t="s">
        <v>8860</v>
      </c>
      <c r="I595" s="12" t="s">
        <v>20621</v>
      </c>
      <c r="J595" s="12">
        <v>32</v>
      </c>
      <c r="K595" s="12">
        <v>21</v>
      </c>
      <c r="L595" s="12" t="s">
        <v>8965</v>
      </c>
      <c r="M595" s="12" t="s">
        <v>8835</v>
      </c>
      <c r="N595" s="12" t="s">
        <v>20663</v>
      </c>
    </row>
    <row r="596" spans="1:14" x14ac:dyDescent="0.25">
      <c r="A596" s="36" t="s">
        <v>9349</v>
      </c>
      <c r="B596" s="12" t="s">
        <v>11840</v>
      </c>
      <c r="C596" s="12" t="s">
        <v>19273</v>
      </c>
      <c r="D596" s="12" t="s">
        <v>5906</v>
      </c>
      <c r="E596" s="12" t="s">
        <v>12305</v>
      </c>
      <c r="F596" s="12" t="s">
        <v>5907</v>
      </c>
      <c r="G596" s="12" t="s">
        <v>19273</v>
      </c>
      <c r="H596" s="12" t="s">
        <v>1969</v>
      </c>
      <c r="I596" s="12" t="s">
        <v>20624</v>
      </c>
      <c r="J596" s="12">
        <v>15</v>
      </c>
      <c r="K596" s="12">
        <v>0</v>
      </c>
      <c r="L596" s="12" t="s">
        <v>8965</v>
      </c>
      <c r="M596" s="12" t="s">
        <v>8835</v>
      </c>
      <c r="N596" s="12" t="s">
        <v>9173</v>
      </c>
    </row>
    <row r="597" spans="1:14" x14ac:dyDescent="0.25">
      <c r="A597" s="36" t="s">
        <v>9336</v>
      </c>
      <c r="B597" s="12" t="s">
        <v>11814</v>
      </c>
      <c r="C597" s="12" t="s">
        <v>19273</v>
      </c>
      <c r="D597" s="12" t="s">
        <v>5697</v>
      </c>
      <c r="E597" s="12" t="s">
        <v>12305</v>
      </c>
      <c r="F597" s="12" t="s">
        <v>5698</v>
      </c>
      <c r="G597" s="12" t="s">
        <v>19273</v>
      </c>
      <c r="H597" s="12" t="s">
        <v>13961</v>
      </c>
      <c r="I597" s="12" t="s">
        <v>20623</v>
      </c>
      <c r="J597" s="12">
        <v>12</v>
      </c>
      <c r="K597" s="12">
        <v>0</v>
      </c>
      <c r="L597" s="12" t="s">
        <v>8965</v>
      </c>
      <c r="M597" s="12" t="s">
        <v>8835</v>
      </c>
      <c r="N597" s="12" t="s">
        <v>9173</v>
      </c>
    </row>
    <row r="598" spans="1:14" x14ac:dyDescent="0.25">
      <c r="A598" s="36" t="s">
        <v>9250</v>
      </c>
      <c r="B598" s="12" t="s">
        <v>11729</v>
      </c>
      <c r="C598" s="12" t="s">
        <v>19273</v>
      </c>
      <c r="D598" s="12" t="s">
        <v>6086</v>
      </c>
      <c r="E598" s="12" t="s">
        <v>12305</v>
      </c>
      <c r="F598" s="12" t="s">
        <v>6087</v>
      </c>
      <c r="G598" s="12" t="s">
        <v>19273</v>
      </c>
      <c r="H598" s="12" t="s">
        <v>8860</v>
      </c>
      <c r="I598" s="12" t="s">
        <v>20621</v>
      </c>
      <c r="J598" s="12">
        <v>3</v>
      </c>
      <c r="K598" s="12">
        <v>24</v>
      </c>
      <c r="L598" s="12" t="s">
        <v>8965</v>
      </c>
      <c r="M598" s="12" t="s">
        <v>8835</v>
      </c>
      <c r="N598" s="12" t="s">
        <v>20663</v>
      </c>
    </row>
    <row r="599" spans="1:14" x14ac:dyDescent="0.25">
      <c r="A599" s="36" t="s">
        <v>9251</v>
      </c>
      <c r="B599" s="12" t="s">
        <v>11730</v>
      </c>
      <c r="C599" s="12" t="s">
        <v>19273</v>
      </c>
      <c r="D599" s="12" t="s">
        <v>2650</v>
      </c>
      <c r="E599" s="12" t="s">
        <v>12305</v>
      </c>
      <c r="F599" s="12" t="s">
        <v>2651</v>
      </c>
      <c r="G599" s="12" t="s">
        <v>19273</v>
      </c>
      <c r="H599" s="12" t="s">
        <v>8860</v>
      </c>
      <c r="I599" s="12" t="s">
        <v>20621</v>
      </c>
      <c r="J599" s="12">
        <v>3</v>
      </c>
      <c r="K599" s="12">
        <v>26</v>
      </c>
      <c r="L599" s="12" t="s">
        <v>8965</v>
      </c>
      <c r="M599" s="12" t="s">
        <v>8835</v>
      </c>
      <c r="N599" s="12" t="s">
        <v>20663</v>
      </c>
    </row>
    <row r="600" spans="1:14" x14ac:dyDescent="0.25">
      <c r="A600" s="36" t="s">
        <v>9337</v>
      </c>
      <c r="B600" s="12" t="s">
        <v>11815</v>
      </c>
      <c r="C600" s="12" t="s">
        <v>19273</v>
      </c>
      <c r="D600" s="12" t="s">
        <v>3712</v>
      </c>
      <c r="E600" s="12" t="s">
        <v>12305</v>
      </c>
      <c r="F600" s="12" t="s">
        <v>3713</v>
      </c>
      <c r="G600" s="12" t="s">
        <v>19273</v>
      </c>
      <c r="H600" s="12" t="s">
        <v>13961</v>
      </c>
      <c r="I600" s="12" t="s">
        <v>20623</v>
      </c>
      <c r="J600" s="12">
        <v>24</v>
      </c>
      <c r="K600" s="12">
        <v>0</v>
      </c>
      <c r="L600" s="12" t="s">
        <v>8965</v>
      </c>
      <c r="M600" s="12" t="s">
        <v>8835</v>
      </c>
      <c r="N600" s="12" t="s">
        <v>9173</v>
      </c>
    </row>
    <row r="601" spans="1:14" x14ac:dyDescent="0.25">
      <c r="A601" s="36" t="s">
        <v>9179</v>
      </c>
      <c r="B601" s="12" t="s">
        <v>11833</v>
      </c>
      <c r="C601" s="12" t="s">
        <v>19273</v>
      </c>
      <c r="D601" s="12" t="s">
        <v>11</v>
      </c>
      <c r="E601" s="12" t="s">
        <v>12305</v>
      </c>
      <c r="F601" s="12" t="s">
        <v>12</v>
      </c>
      <c r="G601" s="12" t="s">
        <v>19273</v>
      </c>
      <c r="H601" s="12" t="s">
        <v>8860</v>
      </c>
      <c r="I601" s="12" t="s">
        <v>20622</v>
      </c>
      <c r="J601" s="12">
        <v>26</v>
      </c>
      <c r="K601" s="12">
        <v>0</v>
      </c>
      <c r="L601" s="12" t="s">
        <v>8834</v>
      </c>
      <c r="M601" s="12" t="s">
        <v>8835</v>
      </c>
      <c r="N601" s="12" t="s">
        <v>9235</v>
      </c>
    </row>
    <row r="602" spans="1:14" x14ac:dyDescent="0.25">
      <c r="A602" s="36" t="s">
        <v>9194</v>
      </c>
      <c r="B602" s="12" t="s">
        <v>11836</v>
      </c>
      <c r="C602" s="12" t="s">
        <v>19273</v>
      </c>
      <c r="D602" s="12" t="s">
        <v>2230</v>
      </c>
      <c r="E602" s="12" t="s">
        <v>12305</v>
      </c>
      <c r="F602" s="12" t="s">
        <v>2231</v>
      </c>
      <c r="G602" s="12" t="s">
        <v>19273</v>
      </c>
      <c r="H602" s="12" t="s">
        <v>8860</v>
      </c>
      <c r="I602" s="12" t="s">
        <v>20622</v>
      </c>
      <c r="J602" s="12">
        <v>15</v>
      </c>
      <c r="K602" s="12">
        <v>70</v>
      </c>
      <c r="L602" s="12" t="s">
        <v>8866</v>
      </c>
      <c r="M602" s="12" t="s">
        <v>8835</v>
      </c>
      <c r="N602" s="12" t="s">
        <v>20663</v>
      </c>
    </row>
    <row r="603" spans="1:14" x14ac:dyDescent="0.25">
      <c r="A603" s="36" t="s">
        <v>9338</v>
      </c>
      <c r="B603" s="12" t="s">
        <v>11816</v>
      </c>
      <c r="C603" s="12" t="s">
        <v>19273</v>
      </c>
      <c r="D603" s="12" t="s">
        <v>2143</v>
      </c>
      <c r="E603" s="12" t="s">
        <v>12305</v>
      </c>
      <c r="F603" s="12" t="s">
        <v>2144</v>
      </c>
      <c r="G603" s="12" t="s">
        <v>19273</v>
      </c>
      <c r="H603" s="12" t="s">
        <v>9339</v>
      </c>
      <c r="I603" s="12" t="s">
        <v>20623</v>
      </c>
      <c r="J603" s="12">
        <v>18</v>
      </c>
      <c r="K603" s="12">
        <v>0</v>
      </c>
      <c r="L603" s="12" t="s">
        <v>8965</v>
      </c>
      <c r="M603" s="12" t="s">
        <v>8835</v>
      </c>
      <c r="N603" s="12" t="s">
        <v>9173</v>
      </c>
    </row>
    <row r="604" spans="1:14" x14ac:dyDescent="0.25">
      <c r="A604" s="36" t="s">
        <v>9340</v>
      </c>
      <c r="B604" s="12" t="s">
        <v>11817</v>
      </c>
      <c r="C604" s="12" t="s">
        <v>19273</v>
      </c>
      <c r="D604" s="12" t="s">
        <v>2138</v>
      </c>
      <c r="E604" s="12" t="s">
        <v>12305</v>
      </c>
      <c r="F604" s="12" t="s">
        <v>2139</v>
      </c>
      <c r="G604" s="12" t="s">
        <v>19273</v>
      </c>
      <c r="H604" s="12" t="s">
        <v>13961</v>
      </c>
      <c r="I604" s="12" t="s">
        <v>20623</v>
      </c>
      <c r="J604" s="12">
        <v>24</v>
      </c>
      <c r="K604" s="12">
        <v>0</v>
      </c>
      <c r="L604" s="12" t="s">
        <v>8965</v>
      </c>
      <c r="M604" s="12" t="s">
        <v>8835</v>
      </c>
      <c r="N604" s="12" t="s">
        <v>9173</v>
      </c>
    </row>
    <row r="605" spans="1:14" x14ac:dyDescent="0.25">
      <c r="A605" s="36" t="s">
        <v>9255</v>
      </c>
      <c r="B605" s="12" t="s">
        <v>11733</v>
      </c>
      <c r="C605" s="12" t="s">
        <v>19273</v>
      </c>
      <c r="D605" s="12" t="s">
        <v>4579</v>
      </c>
      <c r="E605" s="12" t="s">
        <v>12305</v>
      </c>
      <c r="F605" s="12" t="s">
        <v>4580</v>
      </c>
      <c r="G605" s="12" t="s">
        <v>19273</v>
      </c>
      <c r="H605" s="12" t="s">
        <v>8860</v>
      </c>
      <c r="I605" s="12" t="s">
        <v>20621</v>
      </c>
      <c r="J605" s="12">
        <v>3</v>
      </c>
      <c r="K605" s="12">
        <v>42</v>
      </c>
      <c r="L605" s="12" t="s">
        <v>8965</v>
      </c>
      <c r="M605" s="12" t="s">
        <v>8835</v>
      </c>
      <c r="N605" s="12" t="s">
        <v>8838</v>
      </c>
    </row>
    <row r="606" spans="1:14" x14ac:dyDescent="0.25">
      <c r="A606" s="36" t="s">
        <v>9248</v>
      </c>
      <c r="B606" s="12" t="s">
        <v>11727</v>
      </c>
      <c r="C606" s="12" t="s">
        <v>19273</v>
      </c>
      <c r="D606" s="12" t="s">
        <v>3907</v>
      </c>
      <c r="E606" s="12" t="s">
        <v>12305</v>
      </c>
      <c r="F606" s="12" t="s">
        <v>3908</v>
      </c>
      <c r="G606" s="12" t="s">
        <v>19273</v>
      </c>
      <c r="H606" s="12" t="s">
        <v>8860</v>
      </c>
      <c r="I606" s="12" t="s">
        <v>20621</v>
      </c>
      <c r="J606" s="12">
        <v>3</v>
      </c>
      <c r="K606" s="12">
        <v>28</v>
      </c>
      <c r="L606" s="12" t="s">
        <v>8965</v>
      </c>
      <c r="M606" s="12" t="s">
        <v>8835</v>
      </c>
      <c r="N606" s="12" t="s">
        <v>20663</v>
      </c>
    </row>
    <row r="607" spans="1:14" x14ac:dyDescent="0.25">
      <c r="A607" s="36" t="s">
        <v>9252</v>
      </c>
      <c r="B607" s="12" t="s">
        <v>11731</v>
      </c>
      <c r="C607" s="12" t="s">
        <v>19273</v>
      </c>
      <c r="D607" s="12" t="s">
        <v>3718</v>
      </c>
      <c r="E607" s="12" t="s">
        <v>12305</v>
      </c>
      <c r="F607" s="12" t="s">
        <v>3719</v>
      </c>
      <c r="G607" s="12" t="s">
        <v>19273</v>
      </c>
      <c r="H607" s="12" t="s">
        <v>8860</v>
      </c>
      <c r="I607" s="12" t="s">
        <v>20621</v>
      </c>
      <c r="J607" s="12">
        <v>3</v>
      </c>
      <c r="K607" s="12">
        <v>30</v>
      </c>
      <c r="L607" s="12" t="s">
        <v>8965</v>
      </c>
      <c r="M607" s="12" t="s">
        <v>8835</v>
      </c>
      <c r="N607" s="12" t="s">
        <v>9173</v>
      </c>
    </row>
    <row r="608" spans="1:14" x14ac:dyDescent="0.25">
      <c r="A608" s="36" t="s">
        <v>9177</v>
      </c>
      <c r="B608" s="12" t="s">
        <v>11831</v>
      </c>
      <c r="C608" s="12" t="s">
        <v>19273</v>
      </c>
      <c r="D608" s="12" t="s">
        <v>5642</v>
      </c>
      <c r="E608" s="12" t="s">
        <v>12305</v>
      </c>
      <c r="F608" s="12" t="s">
        <v>5643</v>
      </c>
      <c r="G608" s="12" t="s">
        <v>19273</v>
      </c>
      <c r="H608" s="12" t="s">
        <v>13961</v>
      </c>
      <c r="I608" s="12" t="s">
        <v>20622</v>
      </c>
      <c r="J608" s="12">
        <v>36</v>
      </c>
      <c r="K608" s="12">
        <v>0</v>
      </c>
      <c r="L608" s="12" t="s">
        <v>8834</v>
      </c>
      <c r="M608" s="12" t="s">
        <v>8835</v>
      </c>
      <c r="N608" s="12" t="s">
        <v>9173</v>
      </c>
    </row>
    <row r="609" spans="1:14" x14ac:dyDescent="0.25">
      <c r="A609" s="36" t="s">
        <v>9186</v>
      </c>
      <c r="B609" s="12" t="s">
        <v>11825</v>
      </c>
      <c r="C609" s="12" t="s">
        <v>19273</v>
      </c>
      <c r="D609" s="12" t="s">
        <v>4713</v>
      </c>
      <c r="E609" s="12" t="s">
        <v>12305</v>
      </c>
      <c r="F609" s="12" t="s">
        <v>4714</v>
      </c>
      <c r="G609" s="12" t="s">
        <v>19273</v>
      </c>
      <c r="H609" s="12" t="s">
        <v>1644</v>
      </c>
      <c r="I609" s="12" t="s">
        <v>20622</v>
      </c>
      <c r="J609" s="12">
        <v>12</v>
      </c>
      <c r="K609" s="12">
        <v>12</v>
      </c>
      <c r="L609" s="12" t="s">
        <v>8866</v>
      </c>
      <c r="M609" s="12" t="s">
        <v>8835</v>
      </c>
      <c r="N609" s="12" t="s">
        <v>9235</v>
      </c>
    </row>
    <row r="610" spans="1:14" x14ac:dyDescent="0.25">
      <c r="A610" s="36" t="s">
        <v>9256</v>
      </c>
      <c r="B610" s="12" t="s">
        <v>11734</v>
      </c>
      <c r="C610" s="12" t="s">
        <v>19273</v>
      </c>
      <c r="D610" s="12" t="s">
        <v>4564</v>
      </c>
      <c r="E610" s="12" t="s">
        <v>12305</v>
      </c>
      <c r="F610" s="12" t="s">
        <v>4565</v>
      </c>
      <c r="G610" s="12" t="s">
        <v>19273</v>
      </c>
      <c r="H610" s="12" t="s">
        <v>8860</v>
      </c>
      <c r="I610" s="12" t="s">
        <v>20621</v>
      </c>
      <c r="J610" s="12">
        <v>1</v>
      </c>
      <c r="K610" s="12">
        <v>12</v>
      </c>
      <c r="L610" s="12" t="s">
        <v>8965</v>
      </c>
      <c r="M610" s="12" t="s">
        <v>8835</v>
      </c>
      <c r="N610" s="12" t="s">
        <v>20663</v>
      </c>
    </row>
    <row r="611" spans="1:14" x14ac:dyDescent="0.25">
      <c r="A611" s="36" t="s">
        <v>9175</v>
      </c>
      <c r="B611" s="12" t="s">
        <v>11826</v>
      </c>
      <c r="C611" s="12" t="s">
        <v>19273</v>
      </c>
      <c r="D611" s="12" t="s">
        <v>1993</v>
      </c>
      <c r="E611" s="12" t="s">
        <v>12305</v>
      </c>
      <c r="F611" s="12" t="s">
        <v>1994</v>
      </c>
      <c r="G611" s="12" t="s">
        <v>19273</v>
      </c>
      <c r="H611" s="12" t="s">
        <v>1644</v>
      </c>
      <c r="I611" s="12" t="s">
        <v>20622</v>
      </c>
      <c r="J611" s="12">
        <v>30</v>
      </c>
      <c r="K611" s="12">
        <v>0</v>
      </c>
      <c r="L611" s="12" t="s">
        <v>8834</v>
      </c>
      <c r="M611" s="12" t="s">
        <v>8835</v>
      </c>
      <c r="N611" s="12" t="s">
        <v>20663</v>
      </c>
    </row>
    <row r="612" spans="1:14" x14ac:dyDescent="0.25">
      <c r="A612" s="36" t="s">
        <v>9254</v>
      </c>
      <c r="B612" s="12" t="s">
        <v>11732</v>
      </c>
      <c r="C612" s="12" t="s">
        <v>19273</v>
      </c>
      <c r="D612" s="12" t="s">
        <v>5968</v>
      </c>
      <c r="E612" s="12" t="s">
        <v>12305</v>
      </c>
      <c r="F612" s="12" t="s">
        <v>5969</v>
      </c>
      <c r="G612" s="12" t="s">
        <v>19273</v>
      </c>
      <c r="H612" s="12" t="s">
        <v>8860</v>
      </c>
      <c r="I612" s="12" t="s">
        <v>20621</v>
      </c>
      <c r="J612" s="12">
        <v>2</v>
      </c>
      <c r="K612" s="12" t="s">
        <v>20646</v>
      </c>
      <c r="L612" s="12" t="s">
        <v>8965</v>
      </c>
      <c r="M612" s="12" t="s">
        <v>8835</v>
      </c>
      <c r="N612" s="12" t="s">
        <v>20663</v>
      </c>
    </row>
    <row r="613" spans="1:14" x14ac:dyDescent="0.25">
      <c r="A613" s="36" t="s">
        <v>9191</v>
      </c>
      <c r="B613" s="12" t="s">
        <v>11830</v>
      </c>
      <c r="C613" s="12" t="s">
        <v>19273</v>
      </c>
      <c r="D613" s="12" t="s">
        <v>4792</v>
      </c>
      <c r="E613" s="12" t="s">
        <v>12305</v>
      </c>
      <c r="F613" s="12" t="s">
        <v>4793</v>
      </c>
      <c r="G613" s="12" t="s">
        <v>19273</v>
      </c>
      <c r="H613" s="12" t="s">
        <v>8860</v>
      </c>
      <c r="I613" s="12" t="s">
        <v>20622</v>
      </c>
      <c r="J613" s="12">
        <v>10</v>
      </c>
      <c r="K613" s="12">
        <v>22</v>
      </c>
      <c r="L613" s="12" t="s">
        <v>8866</v>
      </c>
      <c r="M613" s="12" t="s">
        <v>8835</v>
      </c>
      <c r="N613" s="12" t="s">
        <v>20663</v>
      </c>
    </row>
    <row r="614" spans="1:14" x14ac:dyDescent="0.25">
      <c r="A614" s="36" t="s">
        <v>9354</v>
      </c>
      <c r="B614" s="12" t="s">
        <v>11845</v>
      </c>
      <c r="C614" s="12" t="s">
        <v>19273</v>
      </c>
      <c r="D614" s="12" t="s">
        <v>5410</v>
      </c>
      <c r="E614" s="12" t="s">
        <v>12305</v>
      </c>
      <c r="F614" s="12" t="s">
        <v>5411</v>
      </c>
      <c r="G614" s="12" t="s">
        <v>19273</v>
      </c>
      <c r="H614" s="12" t="s">
        <v>8860</v>
      </c>
      <c r="I614" s="12" t="s">
        <v>20621</v>
      </c>
      <c r="J614" s="12">
        <v>3</v>
      </c>
      <c r="K614" s="12">
        <v>15</v>
      </c>
      <c r="L614" s="12" t="s">
        <v>8965</v>
      </c>
      <c r="M614" s="12" t="s">
        <v>9355</v>
      </c>
      <c r="N614" s="12" t="s">
        <v>9235</v>
      </c>
    </row>
    <row r="615" spans="1:14" x14ac:dyDescent="0.25">
      <c r="A615" s="36" t="s">
        <v>9178</v>
      </c>
      <c r="B615" s="12" t="s">
        <v>11832</v>
      </c>
      <c r="C615" s="12" t="s">
        <v>19273</v>
      </c>
      <c r="D615" s="12" t="s">
        <v>2152</v>
      </c>
      <c r="E615" s="12" t="s">
        <v>12305</v>
      </c>
      <c r="F615" s="12" t="s">
        <v>2153</v>
      </c>
      <c r="G615" s="12" t="s">
        <v>19273</v>
      </c>
      <c r="H615" s="12" t="s">
        <v>8860</v>
      </c>
      <c r="I615" s="12" t="s">
        <v>20622</v>
      </c>
      <c r="J615" s="12">
        <v>15</v>
      </c>
      <c r="K615" s="12">
        <v>30</v>
      </c>
      <c r="L615" s="12" t="s">
        <v>8834</v>
      </c>
      <c r="M615" s="12" t="s">
        <v>8835</v>
      </c>
      <c r="N615" s="12" t="s">
        <v>20663</v>
      </c>
    </row>
    <row r="616" spans="1:14" x14ac:dyDescent="0.25">
      <c r="A616" s="36" t="s">
        <v>9356</v>
      </c>
      <c r="B616" s="12" t="s">
        <v>11846</v>
      </c>
      <c r="C616" s="12" t="s">
        <v>19273</v>
      </c>
      <c r="D616" s="12" t="s">
        <v>6724</v>
      </c>
      <c r="E616" s="12" t="s">
        <v>12305</v>
      </c>
      <c r="F616" s="12" t="s">
        <v>10273</v>
      </c>
      <c r="G616" s="12" t="s">
        <v>19273</v>
      </c>
      <c r="H616" s="12" t="s">
        <v>8860</v>
      </c>
      <c r="I616" s="12" t="s">
        <v>20621</v>
      </c>
      <c r="J616" s="12" t="s">
        <v>20647</v>
      </c>
      <c r="K616" s="12"/>
      <c r="L616" s="12" t="s">
        <v>8965</v>
      </c>
      <c r="M616" s="12" t="s">
        <v>9004</v>
      </c>
      <c r="N616" s="12" t="s">
        <v>9173</v>
      </c>
    </row>
    <row r="617" spans="1:14" x14ac:dyDescent="0.25">
      <c r="A617" s="36" t="s">
        <v>9335</v>
      </c>
      <c r="B617" s="12" t="s">
        <v>11812</v>
      </c>
      <c r="C617" s="12" t="s">
        <v>19273</v>
      </c>
      <c r="D617" s="12" t="s">
        <v>6698</v>
      </c>
      <c r="E617" s="12" t="s">
        <v>12305</v>
      </c>
      <c r="F617" s="12" t="s">
        <v>5292</v>
      </c>
      <c r="G617" s="12" t="s">
        <v>19273</v>
      </c>
      <c r="H617" s="12" t="s">
        <v>8860</v>
      </c>
      <c r="I617" s="12" t="s">
        <v>20621</v>
      </c>
      <c r="J617" s="12">
        <v>3</v>
      </c>
      <c r="K617" s="12">
        <v>27</v>
      </c>
      <c r="L617" s="12" t="s">
        <v>8965</v>
      </c>
      <c r="M617" s="12" t="s">
        <v>8835</v>
      </c>
      <c r="N617" s="12" t="s">
        <v>20663</v>
      </c>
    </row>
    <row r="618" spans="1:14" x14ac:dyDescent="0.25">
      <c r="A618" s="36" t="s">
        <v>9359</v>
      </c>
      <c r="B618" s="12" t="s">
        <v>11849</v>
      </c>
      <c r="C618" s="12" t="s">
        <v>19273</v>
      </c>
      <c r="D618" s="12" t="s">
        <v>7022</v>
      </c>
      <c r="E618" s="12" t="s">
        <v>12305</v>
      </c>
      <c r="F618" s="12" t="s">
        <v>8655</v>
      </c>
      <c r="G618" s="12" t="s">
        <v>19273</v>
      </c>
      <c r="H618" s="12" t="s">
        <v>8860</v>
      </c>
      <c r="I618" s="12" t="s">
        <v>20621</v>
      </c>
      <c r="J618" s="12">
        <v>6</v>
      </c>
      <c r="K618" s="12">
        <v>6</v>
      </c>
      <c r="L618" s="12" t="s">
        <v>8965</v>
      </c>
      <c r="M618" s="12" t="s">
        <v>8835</v>
      </c>
      <c r="N618" s="12" t="s">
        <v>9173</v>
      </c>
    </row>
    <row r="619" spans="1:14" x14ac:dyDescent="0.25">
      <c r="A619" s="36" t="s">
        <v>9357</v>
      </c>
      <c r="B619" s="12" t="s">
        <v>11847</v>
      </c>
      <c r="C619" s="12" t="s">
        <v>19273</v>
      </c>
      <c r="D619" s="12" t="s">
        <v>7025</v>
      </c>
      <c r="E619" s="12" t="s">
        <v>12305</v>
      </c>
      <c r="F619" s="12" t="s">
        <v>7026</v>
      </c>
      <c r="G619" s="12" t="s">
        <v>19273</v>
      </c>
      <c r="H619" s="12" t="s">
        <v>8860</v>
      </c>
      <c r="I619" s="12" t="s">
        <v>20621</v>
      </c>
      <c r="J619" s="12">
        <v>6</v>
      </c>
      <c r="K619" s="12" t="s">
        <v>20650</v>
      </c>
      <c r="L619" s="12" t="s">
        <v>8965</v>
      </c>
      <c r="M619" s="12" t="s">
        <v>8835</v>
      </c>
      <c r="N619" s="12" t="s">
        <v>9173</v>
      </c>
    </row>
    <row r="620" spans="1:14" x14ac:dyDescent="0.25">
      <c r="A620" s="36" t="s">
        <v>9360</v>
      </c>
      <c r="B620" s="12" t="s">
        <v>11850</v>
      </c>
      <c r="C620" s="12" t="s">
        <v>19273</v>
      </c>
      <c r="D620" s="12" t="s">
        <v>6704</v>
      </c>
      <c r="E620" s="12" t="s">
        <v>12305</v>
      </c>
      <c r="F620" s="12" t="s">
        <v>4385</v>
      </c>
      <c r="G620" s="12" t="s">
        <v>19273</v>
      </c>
      <c r="H620" s="12" t="s">
        <v>8860</v>
      </c>
      <c r="I620" s="12" t="s">
        <v>20621</v>
      </c>
      <c r="J620" s="12">
        <v>3</v>
      </c>
      <c r="K620" s="12">
        <v>21</v>
      </c>
      <c r="L620" s="12" t="s">
        <v>8965</v>
      </c>
      <c r="M620" s="12" t="s">
        <v>9355</v>
      </c>
      <c r="N620" s="12" t="s">
        <v>9173</v>
      </c>
    </row>
    <row r="621" spans="1:14" x14ac:dyDescent="0.25">
      <c r="A621" s="36" t="s">
        <v>9358</v>
      </c>
      <c r="B621" s="12" t="s">
        <v>11848</v>
      </c>
      <c r="C621" s="12" t="s">
        <v>19273</v>
      </c>
      <c r="D621" s="12" t="s">
        <v>6706</v>
      </c>
      <c r="E621" s="12" t="s">
        <v>12305</v>
      </c>
      <c r="F621" s="12" t="s">
        <v>4991</v>
      </c>
      <c r="G621" s="12" t="s">
        <v>19273</v>
      </c>
      <c r="H621" s="12" t="s">
        <v>8860</v>
      </c>
      <c r="I621" s="12" t="s">
        <v>20621</v>
      </c>
      <c r="J621" s="12">
        <v>3</v>
      </c>
      <c r="K621" s="12" t="s">
        <v>20656</v>
      </c>
      <c r="L621" s="12" t="s">
        <v>8965</v>
      </c>
      <c r="M621" s="12" t="s">
        <v>8835</v>
      </c>
      <c r="N621" s="12" t="s">
        <v>9173</v>
      </c>
    </row>
    <row r="622" spans="1:14" x14ac:dyDescent="0.25">
      <c r="A622" s="36" t="s">
        <v>20071</v>
      </c>
      <c r="B622" s="12" t="s">
        <v>20072</v>
      </c>
      <c r="C622" s="12" t="s">
        <v>19273</v>
      </c>
      <c r="D622" s="12" t="s">
        <v>13721</v>
      </c>
      <c r="E622" s="12" t="s">
        <v>12305</v>
      </c>
      <c r="F622" s="12" t="s">
        <v>13722</v>
      </c>
      <c r="G622" s="12" t="s">
        <v>19273</v>
      </c>
      <c r="H622" s="12" t="s">
        <v>13961</v>
      </c>
      <c r="I622" s="12" t="s">
        <v>20621</v>
      </c>
      <c r="J622" s="12">
        <v>6</v>
      </c>
      <c r="K622" s="12">
        <v>18</v>
      </c>
      <c r="L622" s="12" t="s">
        <v>8965</v>
      </c>
      <c r="M622" s="12" t="s">
        <v>8835</v>
      </c>
      <c r="N622" s="12" t="s">
        <v>9173</v>
      </c>
    </row>
    <row r="623" spans="1:14" x14ac:dyDescent="0.25">
      <c r="A623" s="36" t="s">
        <v>20073</v>
      </c>
      <c r="B623" s="12" t="s">
        <v>20074</v>
      </c>
      <c r="C623" s="12" t="s">
        <v>19273</v>
      </c>
      <c r="D623" s="12" t="s">
        <v>18488</v>
      </c>
      <c r="E623" s="12" t="s">
        <v>12305</v>
      </c>
      <c r="F623" s="12" t="s">
        <v>19156</v>
      </c>
      <c r="G623" s="12" t="s">
        <v>3980</v>
      </c>
      <c r="H623" s="12" t="s">
        <v>7044</v>
      </c>
      <c r="I623" s="12" t="s">
        <v>1848</v>
      </c>
      <c r="J623" s="12">
        <v>7</v>
      </c>
      <c r="K623" s="12">
        <v>0</v>
      </c>
      <c r="L623" s="12" t="s">
        <v>8965</v>
      </c>
      <c r="M623" s="12" t="s">
        <v>8835</v>
      </c>
      <c r="N623" s="12" t="s">
        <v>9173</v>
      </c>
    </row>
    <row r="624" spans="1:14" x14ac:dyDescent="0.25">
      <c r="A624" s="36" t="s">
        <v>20129</v>
      </c>
      <c r="B624" s="12" t="s">
        <v>20130</v>
      </c>
      <c r="C624" s="12" t="s">
        <v>19273</v>
      </c>
      <c r="D624" s="12" t="s">
        <v>12435</v>
      </c>
      <c r="E624" s="12" t="s">
        <v>12305</v>
      </c>
      <c r="F624" s="12" t="s">
        <v>13741</v>
      </c>
      <c r="G624" s="12" t="s">
        <v>19273</v>
      </c>
      <c r="H624" s="12" t="s">
        <v>1644</v>
      </c>
      <c r="I624" s="12" t="s">
        <v>20622</v>
      </c>
      <c r="J624" s="12">
        <v>12</v>
      </c>
      <c r="K624" s="12">
        <v>15</v>
      </c>
      <c r="L624" s="12" t="s">
        <v>8866</v>
      </c>
      <c r="M624" s="12" t="s">
        <v>8835</v>
      </c>
      <c r="N624" s="12" t="s">
        <v>9173</v>
      </c>
    </row>
    <row r="625" spans="1:14" x14ac:dyDescent="0.25">
      <c r="A625" s="36" t="s">
        <v>20162</v>
      </c>
      <c r="B625" s="12" t="s">
        <v>20163</v>
      </c>
      <c r="C625" s="12" t="s">
        <v>19273</v>
      </c>
      <c r="D625" s="12" t="s">
        <v>14064</v>
      </c>
      <c r="E625" s="12" t="s">
        <v>12305</v>
      </c>
      <c r="F625" s="12" t="s">
        <v>14066</v>
      </c>
      <c r="G625" s="12" t="s">
        <v>19273</v>
      </c>
      <c r="H625" s="12" t="s">
        <v>9556</v>
      </c>
      <c r="I625" s="12" t="s">
        <v>20622</v>
      </c>
      <c r="J625" s="12">
        <v>18</v>
      </c>
      <c r="K625" s="12">
        <v>18</v>
      </c>
      <c r="L625" s="12" t="s">
        <v>8834</v>
      </c>
      <c r="M625" s="12" t="s">
        <v>8835</v>
      </c>
      <c r="N625" s="12" t="s">
        <v>20663</v>
      </c>
    </row>
    <row r="626" spans="1:14" x14ac:dyDescent="0.25">
      <c r="A626" s="36" t="s">
        <v>20188</v>
      </c>
      <c r="B626" s="12" t="s">
        <v>20189</v>
      </c>
      <c r="C626" s="12" t="s">
        <v>19273</v>
      </c>
      <c r="D626" s="12" t="s">
        <v>12442</v>
      </c>
      <c r="E626" s="12" t="s">
        <v>12305</v>
      </c>
      <c r="F626" s="12" t="s">
        <v>12443</v>
      </c>
      <c r="G626" s="12" t="s">
        <v>19273</v>
      </c>
      <c r="H626" s="12" t="s">
        <v>1644</v>
      </c>
      <c r="I626" s="12" t="s">
        <v>20622</v>
      </c>
      <c r="J626" s="12">
        <v>12</v>
      </c>
      <c r="K626" s="12">
        <v>21</v>
      </c>
      <c r="L626" s="12" t="s">
        <v>8866</v>
      </c>
      <c r="M626" s="12" t="s">
        <v>8835</v>
      </c>
      <c r="N626" s="12" t="s">
        <v>9173</v>
      </c>
    </row>
    <row r="627" spans="1:14" x14ac:dyDescent="0.25">
      <c r="A627" s="36" t="s">
        <v>20222</v>
      </c>
      <c r="B627" s="12" t="s">
        <v>20223</v>
      </c>
      <c r="C627" s="12" t="s">
        <v>19273</v>
      </c>
      <c r="D627" s="12" t="s">
        <v>18423</v>
      </c>
      <c r="E627" s="12" t="s">
        <v>12305</v>
      </c>
      <c r="F627" s="12" t="s">
        <v>18420</v>
      </c>
      <c r="G627" s="12" t="s">
        <v>19273</v>
      </c>
      <c r="H627" s="12" t="s">
        <v>1644</v>
      </c>
      <c r="I627" s="12" t="s">
        <v>20621</v>
      </c>
      <c r="J627" s="12">
        <v>3</v>
      </c>
      <c r="K627" s="12">
        <v>21</v>
      </c>
      <c r="L627" s="12" t="s">
        <v>8965</v>
      </c>
      <c r="M627" s="12" t="s">
        <v>8835</v>
      </c>
      <c r="N627" s="12" t="s">
        <v>20663</v>
      </c>
    </row>
    <row r="628" spans="1:14" x14ac:dyDescent="0.25">
      <c r="A628" s="36" t="s">
        <v>20283</v>
      </c>
      <c r="B628" s="12" t="s">
        <v>20284</v>
      </c>
      <c r="C628" s="12" t="s">
        <v>19273</v>
      </c>
      <c r="D628" s="12" t="s">
        <v>18628</v>
      </c>
      <c r="E628" s="12" t="s">
        <v>12305</v>
      </c>
      <c r="F628" s="12" t="s">
        <v>18630</v>
      </c>
      <c r="G628" s="12" t="s">
        <v>3980</v>
      </c>
      <c r="H628" s="12" t="s">
        <v>13961</v>
      </c>
      <c r="I628" s="12" t="s">
        <v>20621</v>
      </c>
      <c r="J628" s="12">
        <v>6</v>
      </c>
      <c r="K628" s="12">
        <v>18</v>
      </c>
      <c r="L628" s="12" t="s">
        <v>8965</v>
      </c>
      <c r="M628" s="12" t="s">
        <v>8835</v>
      </c>
      <c r="N628" s="12" t="s">
        <v>9173</v>
      </c>
    </row>
    <row r="629" spans="1:14" x14ac:dyDescent="0.25">
      <c r="A629" s="36" t="s">
        <v>9266</v>
      </c>
      <c r="B629" s="12" t="s">
        <v>11744</v>
      </c>
      <c r="C629" s="12" t="s">
        <v>19273</v>
      </c>
      <c r="D629" s="12" t="s">
        <v>2570</v>
      </c>
      <c r="E629" s="12" t="s">
        <v>12305</v>
      </c>
      <c r="F629" s="12" t="s">
        <v>2571</v>
      </c>
      <c r="G629" s="12" t="s">
        <v>19273</v>
      </c>
      <c r="H629" s="12" t="s">
        <v>8860</v>
      </c>
      <c r="I629" s="12" t="s">
        <v>20621</v>
      </c>
      <c r="J629" s="12">
        <v>4</v>
      </c>
      <c r="K629" s="12">
        <v>45</v>
      </c>
      <c r="L629" s="12" t="s">
        <v>8965</v>
      </c>
      <c r="M629" s="12" t="s">
        <v>8835</v>
      </c>
      <c r="N629" s="12" t="s">
        <v>20663</v>
      </c>
    </row>
    <row r="630" spans="1:14" x14ac:dyDescent="0.25">
      <c r="A630" s="36" t="s">
        <v>9271</v>
      </c>
      <c r="B630" s="12" t="s">
        <v>11749</v>
      </c>
      <c r="C630" s="12" t="s">
        <v>19273</v>
      </c>
      <c r="D630" s="12" t="s">
        <v>2314</v>
      </c>
      <c r="E630" s="12" t="s">
        <v>12305</v>
      </c>
      <c r="F630" s="12" t="s">
        <v>2315</v>
      </c>
      <c r="G630" s="12" t="s">
        <v>19273</v>
      </c>
      <c r="H630" s="12" t="s">
        <v>8860</v>
      </c>
      <c r="I630" s="12" t="s">
        <v>20621</v>
      </c>
      <c r="J630" s="12">
        <v>6</v>
      </c>
      <c r="K630" s="12">
        <v>33</v>
      </c>
      <c r="L630" s="12" t="s">
        <v>8965</v>
      </c>
      <c r="M630" s="12" t="s">
        <v>8835</v>
      </c>
      <c r="N630" s="12" t="s">
        <v>9173</v>
      </c>
    </row>
    <row r="631" spans="1:14" x14ac:dyDescent="0.25">
      <c r="A631" s="36" t="s">
        <v>9267</v>
      </c>
      <c r="B631" s="12" t="s">
        <v>11745</v>
      </c>
      <c r="C631" s="12" t="s">
        <v>19273</v>
      </c>
      <c r="D631" s="12" t="s">
        <v>1883</v>
      </c>
      <c r="E631" s="12" t="s">
        <v>12305</v>
      </c>
      <c r="F631" s="12" t="s">
        <v>13</v>
      </c>
      <c r="G631" s="12" t="s">
        <v>19273</v>
      </c>
      <c r="H631" s="12" t="s">
        <v>8860</v>
      </c>
      <c r="I631" s="12" t="s">
        <v>20621</v>
      </c>
      <c r="J631" s="12">
        <v>3</v>
      </c>
      <c r="K631" s="12">
        <v>36</v>
      </c>
      <c r="L631" s="12" t="s">
        <v>8965</v>
      </c>
      <c r="M631" s="12" t="s">
        <v>8835</v>
      </c>
      <c r="N631" s="12" t="s">
        <v>20663</v>
      </c>
    </row>
    <row r="632" spans="1:14" x14ac:dyDescent="0.25">
      <c r="A632" s="36" t="s">
        <v>9272</v>
      </c>
      <c r="B632" s="12" t="s">
        <v>11750</v>
      </c>
      <c r="C632" s="12" t="s">
        <v>19273</v>
      </c>
      <c r="D632" s="12" t="s">
        <v>6004</v>
      </c>
      <c r="E632" s="12" t="s">
        <v>12305</v>
      </c>
      <c r="F632" s="12" t="s">
        <v>6005</v>
      </c>
      <c r="G632" s="12" t="s">
        <v>19273</v>
      </c>
      <c r="H632" s="12" t="s">
        <v>8860</v>
      </c>
      <c r="I632" s="12" t="s">
        <v>20621</v>
      </c>
      <c r="J632" s="12">
        <v>4</v>
      </c>
      <c r="K632" s="12">
        <v>22</v>
      </c>
      <c r="L632" s="12" t="s">
        <v>8965</v>
      </c>
      <c r="M632" s="12" t="s">
        <v>8835</v>
      </c>
      <c r="N632" s="12" t="s">
        <v>20663</v>
      </c>
    </row>
    <row r="633" spans="1:14" x14ac:dyDescent="0.25">
      <c r="A633" s="36" t="s">
        <v>9273</v>
      </c>
      <c r="B633" s="12" t="s">
        <v>11751</v>
      </c>
      <c r="C633" s="12" t="s">
        <v>19273</v>
      </c>
      <c r="D633" s="12" t="s">
        <v>3861</v>
      </c>
      <c r="E633" s="12" t="s">
        <v>12305</v>
      </c>
      <c r="F633" s="12" t="s">
        <v>3862</v>
      </c>
      <c r="G633" s="12" t="s">
        <v>19273</v>
      </c>
      <c r="H633" s="12" t="s">
        <v>8860</v>
      </c>
      <c r="I633" s="12" t="s">
        <v>20621</v>
      </c>
      <c r="J633" s="12">
        <v>4</v>
      </c>
      <c r="K633" s="12">
        <v>25</v>
      </c>
      <c r="L633" s="12" t="s">
        <v>8965</v>
      </c>
      <c r="M633" s="12" t="s">
        <v>8835</v>
      </c>
      <c r="N633" s="12" t="s">
        <v>20663</v>
      </c>
    </row>
    <row r="634" spans="1:14" x14ac:dyDescent="0.25">
      <c r="A634" s="36" t="s">
        <v>9180</v>
      </c>
      <c r="B634" s="12" t="s">
        <v>11834</v>
      </c>
      <c r="C634" s="12" t="s">
        <v>19273</v>
      </c>
      <c r="D634" s="12" t="s">
        <v>4635</v>
      </c>
      <c r="E634" s="12" t="s">
        <v>12305</v>
      </c>
      <c r="F634" s="12" t="s">
        <v>4636</v>
      </c>
      <c r="G634" s="12" t="s">
        <v>19273</v>
      </c>
      <c r="H634" s="12" t="s">
        <v>8860</v>
      </c>
      <c r="I634" s="12" t="s">
        <v>20622</v>
      </c>
      <c r="J634" s="12">
        <v>8</v>
      </c>
      <c r="K634" s="12">
        <v>24</v>
      </c>
      <c r="L634" s="12" t="s">
        <v>8834</v>
      </c>
      <c r="M634" s="12" t="s">
        <v>8835</v>
      </c>
      <c r="N634" s="12" t="s">
        <v>20663</v>
      </c>
    </row>
    <row r="635" spans="1:14" x14ac:dyDescent="0.25">
      <c r="A635" s="36" t="s">
        <v>9269</v>
      </c>
      <c r="B635" s="12" t="s">
        <v>11747</v>
      </c>
      <c r="C635" s="12" t="s">
        <v>19273</v>
      </c>
      <c r="D635" s="12" t="s">
        <v>3142</v>
      </c>
      <c r="E635" s="12" t="s">
        <v>12305</v>
      </c>
      <c r="F635" s="12" t="s">
        <v>3143</v>
      </c>
      <c r="G635" s="12" t="s">
        <v>19273</v>
      </c>
      <c r="H635" s="12" t="s">
        <v>8860</v>
      </c>
      <c r="I635" s="12" t="s">
        <v>20621</v>
      </c>
      <c r="J635" s="12">
        <v>4</v>
      </c>
      <c r="K635" s="12">
        <v>44</v>
      </c>
      <c r="L635" s="12" t="s">
        <v>8965</v>
      </c>
      <c r="M635" s="12" t="s">
        <v>8835</v>
      </c>
      <c r="N635" s="12" t="s">
        <v>20663</v>
      </c>
    </row>
    <row r="636" spans="1:14" x14ac:dyDescent="0.25">
      <c r="A636" s="36" t="s">
        <v>9192</v>
      </c>
      <c r="B636" s="12" t="s">
        <v>11835</v>
      </c>
      <c r="C636" s="12" t="s">
        <v>19273</v>
      </c>
      <c r="D636" s="12" t="s">
        <v>2404</v>
      </c>
      <c r="E636" s="12" t="s">
        <v>12305</v>
      </c>
      <c r="F636" s="12" t="s">
        <v>2405</v>
      </c>
      <c r="G636" s="12" t="s">
        <v>19273</v>
      </c>
      <c r="H636" s="12" t="s">
        <v>1644</v>
      </c>
      <c r="I636" s="12" t="s">
        <v>20622</v>
      </c>
      <c r="J636" s="12">
        <v>8</v>
      </c>
      <c r="K636" s="12">
        <v>15</v>
      </c>
      <c r="L636" s="12" t="s">
        <v>8866</v>
      </c>
      <c r="M636" s="12" t="s">
        <v>8835</v>
      </c>
      <c r="N636" s="12" t="s">
        <v>20663</v>
      </c>
    </row>
    <row r="637" spans="1:14" x14ac:dyDescent="0.25">
      <c r="A637" s="36" t="s">
        <v>9276</v>
      </c>
      <c r="B637" s="12" t="s">
        <v>11754</v>
      </c>
      <c r="C637" s="12" t="s">
        <v>19273</v>
      </c>
      <c r="D637" s="12" t="s">
        <v>5570</v>
      </c>
      <c r="E637" s="12" t="s">
        <v>12305</v>
      </c>
      <c r="F637" s="12" t="s">
        <v>5571</v>
      </c>
      <c r="G637" s="12" t="s">
        <v>19273</v>
      </c>
      <c r="H637" s="12" t="s">
        <v>8860</v>
      </c>
      <c r="I637" s="12" t="s">
        <v>20621</v>
      </c>
      <c r="J637" s="12">
        <v>4</v>
      </c>
      <c r="K637" s="12">
        <v>20</v>
      </c>
      <c r="L637" s="12" t="s">
        <v>8965</v>
      </c>
      <c r="M637" s="12" t="s">
        <v>8835</v>
      </c>
      <c r="N637" s="12" t="s">
        <v>20663</v>
      </c>
    </row>
    <row r="638" spans="1:14" x14ac:dyDescent="0.25">
      <c r="A638" s="36" t="s">
        <v>9274</v>
      </c>
      <c r="B638" s="12" t="s">
        <v>11752</v>
      </c>
      <c r="C638" s="12" t="s">
        <v>19273</v>
      </c>
      <c r="D638" s="12" t="s">
        <v>5742</v>
      </c>
      <c r="E638" s="12" t="s">
        <v>12305</v>
      </c>
      <c r="F638" s="12" t="s">
        <v>5743</v>
      </c>
      <c r="G638" s="12" t="s">
        <v>19273</v>
      </c>
      <c r="H638" s="12" t="s">
        <v>8860</v>
      </c>
      <c r="I638" s="12" t="s">
        <v>20621</v>
      </c>
      <c r="J638" s="12">
        <v>4</v>
      </c>
      <c r="K638" s="12">
        <v>21</v>
      </c>
      <c r="L638" s="12" t="s">
        <v>8965</v>
      </c>
      <c r="M638" s="12" t="s">
        <v>8835</v>
      </c>
      <c r="N638" s="12" t="s">
        <v>8838</v>
      </c>
    </row>
    <row r="639" spans="1:14" x14ac:dyDescent="0.25">
      <c r="A639" s="36" t="s">
        <v>9275</v>
      </c>
      <c r="B639" s="12" t="s">
        <v>11753</v>
      </c>
      <c r="C639" s="12" t="s">
        <v>19273</v>
      </c>
      <c r="D639" s="12" t="s">
        <v>6058</v>
      </c>
      <c r="E639" s="12" t="s">
        <v>12305</v>
      </c>
      <c r="F639" s="12" t="s">
        <v>6059</v>
      </c>
      <c r="G639" s="12" t="s">
        <v>19273</v>
      </c>
      <c r="H639" s="12" t="s">
        <v>8860</v>
      </c>
      <c r="I639" s="12" t="s">
        <v>20621</v>
      </c>
      <c r="J639" s="12">
        <v>5</v>
      </c>
      <c r="K639" s="12">
        <v>25</v>
      </c>
      <c r="L639" s="12" t="s">
        <v>8965</v>
      </c>
      <c r="M639" s="12" t="s">
        <v>8835</v>
      </c>
      <c r="N639" s="12" t="s">
        <v>9173</v>
      </c>
    </row>
    <row r="640" spans="1:14" x14ac:dyDescent="0.25">
      <c r="A640" s="36" t="s">
        <v>9278</v>
      </c>
      <c r="B640" s="12" t="s">
        <v>11756</v>
      </c>
      <c r="C640" s="12" t="s">
        <v>19273</v>
      </c>
      <c r="D640" s="12" t="s">
        <v>1974</v>
      </c>
      <c r="E640" s="12" t="s">
        <v>12305</v>
      </c>
      <c r="F640" s="12" t="s">
        <v>1975</v>
      </c>
      <c r="G640" s="12" t="s">
        <v>19273</v>
      </c>
      <c r="H640" s="12" t="s">
        <v>8860</v>
      </c>
      <c r="I640" s="12" t="s">
        <v>20621</v>
      </c>
      <c r="J640" s="12">
        <v>4</v>
      </c>
      <c r="K640" s="12">
        <v>30</v>
      </c>
      <c r="L640" s="12" t="s">
        <v>8965</v>
      </c>
      <c r="M640" s="12" t="s">
        <v>8835</v>
      </c>
      <c r="N640" s="12" t="s">
        <v>8838</v>
      </c>
    </row>
    <row r="641" spans="1:14" x14ac:dyDescent="0.25">
      <c r="A641" s="36" t="s">
        <v>9279</v>
      </c>
      <c r="B641" s="12" t="s">
        <v>11757</v>
      </c>
      <c r="C641" s="12" t="s">
        <v>19273</v>
      </c>
      <c r="D641" s="12" t="s">
        <v>2581</v>
      </c>
      <c r="E641" s="12" t="s">
        <v>12305</v>
      </c>
      <c r="F641" s="12" t="s">
        <v>2582</v>
      </c>
      <c r="G641" s="12" t="s">
        <v>19273</v>
      </c>
      <c r="H641" s="12" t="s">
        <v>8860</v>
      </c>
      <c r="I641" s="12" t="s">
        <v>20621</v>
      </c>
      <c r="J641" s="12">
        <v>4</v>
      </c>
      <c r="K641" s="12">
        <v>22</v>
      </c>
      <c r="L641" s="12" t="s">
        <v>8965</v>
      </c>
      <c r="M641" s="12" t="s">
        <v>8835</v>
      </c>
      <c r="N641" s="12" t="s">
        <v>20663</v>
      </c>
    </row>
    <row r="642" spans="1:14" x14ac:dyDescent="0.25">
      <c r="A642" s="36" t="s">
        <v>9280</v>
      </c>
      <c r="B642" s="12" t="s">
        <v>11758</v>
      </c>
      <c r="C642" s="12" t="s">
        <v>19273</v>
      </c>
      <c r="D642" s="12" t="s">
        <v>2664</v>
      </c>
      <c r="E642" s="12" t="s">
        <v>12305</v>
      </c>
      <c r="F642" s="12" t="s">
        <v>2665</v>
      </c>
      <c r="G642" s="12" t="s">
        <v>19273</v>
      </c>
      <c r="H642" s="12" t="s">
        <v>8860</v>
      </c>
      <c r="I642" s="12" t="s">
        <v>20621</v>
      </c>
      <c r="J642" s="12">
        <v>3</v>
      </c>
      <c r="K642" s="12">
        <v>47</v>
      </c>
      <c r="L642" s="12" t="s">
        <v>8965</v>
      </c>
      <c r="M642" s="12" t="s">
        <v>8835</v>
      </c>
      <c r="N642" s="12" t="s">
        <v>9173</v>
      </c>
    </row>
    <row r="643" spans="1:14" x14ac:dyDescent="0.25">
      <c r="A643" s="36" t="s">
        <v>9282</v>
      </c>
      <c r="B643" s="12" t="s">
        <v>11760</v>
      </c>
      <c r="C643" s="12" t="s">
        <v>19273</v>
      </c>
      <c r="D643" s="12" t="s">
        <v>5392</v>
      </c>
      <c r="E643" s="12" t="s">
        <v>12305</v>
      </c>
      <c r="F643" s="12" t="s">
        <v>5393</v>
      </c>
      <c r="G643" s="12" t="s">
        <v>19273</v>
      </c>
      <c r="H643" s="12" t="s">
        <v>8860</v>
      </c>
      <c r="I643" s="12" t="s">
        <v>20621</v>
      </c>
      <c r="J643" s="12">
        <v>3</v>
      </c>
      <c r="K643" s="12">
        <v>18</v>
      </c>
      <c r="L643" s="12" t="s">
        <v>8965</v>
      </c>
      <c r="M643" s="12" t="s">
        <v>8835</v>
      </c>
      <c r="N643" s="12" t="s">
        <v>9173</v>
      </c>
    </row>
    <row r="644" spans="1:14" x14ac:dyDescent="0.25">
      <c r="A644" s="36" t="s">
        <v>9283</v>
      </c>
      <c r="B644" s="12" t="s">
        <v>11761</v>
      </c>
      <c r="C644" s="12" t="s">
        <v>19273</v>
      </c>
      <c r="D644" s="12" t="s">
        <v>6344</v>
      </c>
      <c r="E644" s="12" t="s">
        <v>12305</v>
      </c>
      <c r="F644" s="12" t="s">
        <v>6345</v>
      </c>
      <c r="G644" s="12" t="s">
        <v>19273</v>
      </c>
      <c r="H644" s="12" t="s">
        <v>8860</v>
      </c>
      <c r="I644" s="12" t="s">
        <v>20621</v>
      </c>
      <c r="J644" s="12">
        <v>4</v>
      </c>
      <c r="K644" s="12">
        <v>24</v>
      </c>
      <c r="L644" s="12" t="s">
        <v>8965</v>
      </c>
      <c r="M644" s="12" t="s">
        <v>8835</v>
      </c>
      <c r="N644" s="12" t="s">
        <v>20663</v>
      </c>
    </row>
    <row r="645" spans="1:14" x14ac:dyDescent="0.25">
      <c r="A645" s="36" t="s">
        <v>9285</v>
      </c>
      <c r="B645" s="12" t="s">
        <v>11763</v>
      </c>
      <c r="C645" s="12" t="s">
        <v>19273</v>
      </c>
      <c r="D645" s="12" t="s">
        <v>2566</v>
      </c>
      <c r="E645" s="12" t="s">
        <v>12305</v>
      </c>
      <c r="F645" s="12" t="s">
        <v>2567</v>
      </c>
      <c r="G645" s="12" t="s">
        <v>19273</v>
      </c>
      <c r="H645" s="12" t="s">
        <v>8860</v>
      </c>
      <c r="I645" s="12" t="s">
        <v>20621</v>
      </c>
      <c r="J645" s="12">
        <v>4</v>
      </c>
      <c r="K645" s="12">
        <v>20</v>
      </c>
      <c r="L645" s="12" t="s">
        <v>8965</v>
      </c>
      <c r="M645" s="12" t="s">
        <v>8835</v>
      </c>
      <c r="N645" s="12" t="s">
        <v>20663</v>
      </c>
    </row>
    <row r="646" spans="1:14" x14ac:dyDescent="0.25">
      <c r="A646" s="36" t="s">
        <v>9281</v>
      </c>
      <c r="B646" s="12" t="s">
        <v>11759</v>
      </c>
      <c r="C646" s="12" t="s">
        <v>19273</v>
      </c>
      <c r="D646" s="12" t="s">
        <v>1874</v>
      </c>
      <c r="E646" s="12" t="s">
        <v>12305</v>
      </c>
      <c r="F646" s="12" t="s">
        <v>1875</v>
      </c>
      <c r="G646" s="12" t="s">
        <v>19273</v>
      </c>
      <c r="H646" s="12" t="s">
        <v>8860</v>
      </c>
      <c r="I646" s="12" t="s">
        <v>20621</v>
      </c>
      <c r="J646" s="12">
        <v>5</v>
      </c>
      <c r="K646" s="12">
        <v>15</v>
      </c>
      <c r="L646" s="12" t="s">
        <v>8965</v>
      </c>
      <c r="M646" s="12" t="s">
        <v>8835</v>
      </c>
      <c r="N646" s="12" t="s">
        <v>20663</v>
      </c>
    </row>
    <row r="647" spans="1:14" x14ac:dyDescent="0.25">
      <c r="A647" s="36" t="s">
        <v>9176</v>
      </c>
      <c r="B647" s="12" t="s">
        <v>11829</v>
      </c>
      <c r="C647" s="12" t="s">
        <v>19273</v>
      </c>
      <c r="D647" s="12" t="s">
        <v>4097</v>
      </c>
      <c r="E647" s="12" t="s">
        <v>12305</v>
      </c>
      <c r="F647" s="12" t="s">
        <v>4098</v>
      </c>
      <c r="G647" s="12" t="s">
        <v>19273</v>
      </c>
      <c r="H647" s="12" t="s">
        <v>8860</v>
      </c>
      <c r="I647" s="12" t="s">
        <v>20622</v>
      </c>
      <c r="J647" s="12">
        <v>8</v>
      </c>
      <c r="K647" s="12">
        <v>28</v>
      </c>
      <c r="L647" s="12" t="s">
        <v>8834</v>
      </c>
      <c r="M647" s="12" t="s">
        <v>8835</v>
      </c>
      <c r="N647" s="12" t="s">
        <v>20663</v>
      </c>
    </row>
    <row r="648" spans="1:14" x14ac:dyDescent="0.25">
      <c r="A648" s="36" t="s">
        <v>9286</v>
      </c>
      <c r="B648" s="12" t="s">
        <v>11764</v>
      </c>
      <c r="C648" s="12" t="s">
        <v>19273</v>
      </c>
      <c r="D648" s="12" t="s">
        <v>5488</v>
      </c>
      <c r="E648" s="12" t="s">
        <v>12305</v>
      </c>
      <c r="F648" s="12" t="s">
        <v>5489</v>
      </c>
      <c r="G648" s="12" t="s">
        <v>19273</v>
      </c>
      <c r="H648" s="12" t="s">
        <v>8860</v>
      </c>
      <c r="I648" s="12" t="s">
        <v>20621</v>
      </c>
      <c r="J648" s="12">
        <v>4</v>
      </c>
      <c r="K648" s="12">
        <v>30</v>
      </c>
      <c r="L648" s="12" t="s">
        <v>8965</v>
      </c>
      <c r="M648" s="12" t="s">
        <v>8835</v>
      </c>
      <c r="N648" s="12" t="s">
        <v>8838</v>
      </c>
    </row>
    <row r="649" spans="1:14" x14ac:dyDescent="0.25">
      <c r="A649" s="36" t="s">
        <v>9287</v>
      </c>
      <c r="B649" s="12" t="s">
        <v>11765</v>
      </c>
      <c r="C649" s="12" t="s">
        <v>19273</v>
      </c>
      <c r="D649" s="12" t="s">
        <v>3387</v>
      </c>
      <c r="E649" s="12" t="s">
        <v>12305</v>
      </c>
      <c r="F649" s="12" t="s">
        <v>3388</v>
      </c>
      <c r="G649" s="12" t="s">
        <v>19273</v>
      </c>
      <c r="H649" s="12" t="s">
        <v>8860</v>
      </c>
      <c r="I649" s="12" t="s">
        <v>20621</v>
      </c>
      <c r="J649" s="12">
        <v>4</v>
      </c>
      <c r="K649" s="12">
        <v>33</v>
      </c>
      <c r="L649" s="12" t="s">
        <v>8965</v>
      </c>
      <c r="M649" s="12" t="s">
        <v>8835</v>
      </c>
      <c r="N649" s="12" t="s">
        <v>9173</v>
      </c>
    </row>
    <row r="650" spans="1:14" x14ac:dyDescent="0.25">
      <c r="A650" s="36" t="s">
        <v>9284</v>
      </c>
      <c r="B650" s="12" t="s">
        <v>11762</v>
      </c>
      <c r="C650" s="12" t="s">
        <v>19273</v>
      </c>
      <c r="D650" s="12" t="s">
        <v>2850</v>
      </c>
      <c r="E650" s="12" t="s">
        <v>12305</v>
      </c>
      <c r="F650" s="12" t="s">
        <v>2851</v>
      </c>
      <c r="G650" s="12" t="s">
        <v>19273</v>
      </c>
      <c r="H650" s="12" t="s">
        <v>8860</v>
      </c>
      <c r="I650" s="12" t="s">
        <v>20621</v>
      </c>
      <c r="J650" s="12">
        <v>4</v>
      </c>
      <c r="K650" s="12">
        <v>25</v>
      </c>
      <c r="L650" s="12" t="s">
        <v>8965</v>
      </c>
      <c r="M650" s="12" t="s">
        <v>8835</v>
      </c>
      <c r="N650" s="12" t="s">
        <v>20663</v>
      </c>
    </row>
    <row r="651" spans="1:14" x14ac:dyDescent="0.25">
      <c r="A651" s="36" t="s">
        <v>9262</v>
      </c>
      <c r="B651" s="12" t="s">
        <v>11740</v>
      </c>
      <c r="C651" s="12" t="s">
        <v>19273</v>
      </c>
      <c r="D651" s="12" t="s">
        <v>2576</v>
      </c>
      <c r="E651" s="12" t="s">
        <v>12305</v>
      </c>
      <c r="F651" s="12" t="s">
        <v>2577</v>
      </c>
      <c r="G651" s="12" t="s">
        <v>19273</v>
      </c>
      <c r="H651" s="12" t="s">
        <v>8860</v>
      </c>
      <c r="I651" s="12" t="s">
        <v>20621</v>
      </c>
      <c r="J651" s="12">
        <v>4</v>
      </c>
      <c r="K651" s="12">
        <v>36</v>
      </c>
      <c r="L651" s="12" t="s">
        <v>8965</v>
      </c>
      <c r="M651" s="12" t="s">
        <v>8835</v>
      </c>
      <c r="N651" s="12" t="s">
        <v>20663</v>
      </c>
    </row>
    <row r="652" spans="1:14" x14ac:dyDescent="0.25">
      <c r="A652" s="36" t="s">
        <v>9277</v>
      </c>
      <c r="B652" s="12" t="s">
        <v>11755</v>
      </c>
      <c r="C652" s="12" t="s">
        <v>19273</v>
      </c>
      <c r="D652" s="12" t="s">
        <v>5326</v>
      </c>
      <c r="E652" s="12" t="s">
        <v>12305</v>
      </c>
      <c r="F652" s="12" t="s">
        <v>5327</v>
      </c>
      <c r="G652" s="12" t="s">
        <v>19273</v>
      </c>
      <c r="H652" s="12" t="s">
        <v>8860</v>
      </c>
      <c r="I652" s="12" t="s">
        <v>20621</v>
      </c>
      <c r="J652" s="12">
        <v>25</v>
      </c>
      <c r="K652" s="12">
        <v>21</v>
      </c>
      <c r="L652" s="12" t="s">
        <v>8965</v>
      </c>
      <c r="M652" s="12" t="s">
        <v>8835</v>
      </c>
      <c r="N652" s="12" t="s">
        <v>20663</v>
      </c>
    </row>
    <row r="653" spans="1:14" x14ac:dyDescent="0.25">
      <c r="A653" s="36" t="s">
        <v>9195</v>
      </c>
      <c r="B653" s="12" t="s">
        <v>11837</v>
      </c>
      <c r="C653" s="12" t="s">
        <v>19273</v>
      </c>
      <c r="D653" s="12" t="s">
        <v>5315</v>
      </c>
      <c r="E653" s="12" t="s">
        <v>12305</v>
      </c>
      <c r="F653" s="12" t="s">
        <v>5316</v>
      </c>
      <c r="G653" s="12" t="s">
        <v>19273</v>
      </c>
      <c r="H653" s="12" t="s">
        <v>13961</v>
      </c>
      <c r="I653" s="12" t="s">
        <v>20622</v>
      </c>
      <c r="J653" s="12">
        <v>15</v>
      </c>
      <c r="K653" s="12">
        <v>0</v>
      </c>
      <c r="L653" s="12" t="s">
        <v>8866</v>
      </c>
      <c r="M653" s="12" t="s">
        <v>8835</v>
      </c>
      <c r="N653" s="12" t="s">
        <v>20663</v>
      </c>
    </row>
    <row r="654" spans="1:14" x14ac:dyDescent="0.25">
      <c r="A654" s="36" t="s">
        <v>9289</v>
      </c>
      <c r="B654" s="12" t="s">
        <v>11767</v>
      </c>
      <c r="C654" s="12" t="s">
        <v>19273</v>
      </c>
      <c r="D654" s="12" t="s">
        <v>1635</v>
      </c>
      <c r="E654" s="12" t="s">
        <v>12305</v>
      </c>
      <c r="F654" s="12" t="s">
        <v>1636</v>
      </c>
      <c r="G654" s="12" t="s">
        <v>19273</v>
      </c>
      <c r="H654" s="12" t="s">
        <v>8860</v>
      </c>
      <c r="I654" s="12" t="s">
        <v>20621</v>
      </c>
      <c r="J654" s="12">
        <v>4</v>
      </c>
      <c r="K654" s="12">
        <v>27</v>
      </c>
      <c r="L654" s="12" t="s">
        <v>8965</v>
      </c>
      <c r="M654" s="12" t="s">
        <v>8835</v>
      </c>
      <c r="N654" s="12" t="s">
        <v>20663</v>
      </c>
    </row>
    <row r="655" spans="1:14" x14ac:dyDescent="0.25">
      <c r="A655" s="36" t="s">
        <v>9288</v>
      </c>
      <c r="B655" s="12" t="s">
        <v>11766</v>
      </c>
      <c r="C655" s="12" t="s">
        <v>19273</v>
      </c>
      <c r="D655" s="12" t="s">
        <v>5621</v>
      </c>
      <c r="E655" s="12" t="s">
        <v>12305</v>
      </c>
      <c r="F655" s="12" t="s">
        <v>5622</v>
      </c>
      <c r="G655" s="12" t="s">
        <v>19273</v>
      </c>
      <c r="H655" s="12" t="s">
        <v>8860</v>
      </c>
      <c r="I655" s="12" t="s">
        <v>20621</v>
      </c>
      <c r="J655" s="12">
        <v>3</v>
      </c>
      <c r="K655" s="12">
        <v>25</v>
      </c>
      <c r="L655" s="12" t="s">
        <v>8965</v>
      </c>
      <c r="M655" s="12" t="s">
        <v>8835</v>
      </c>
      <c r="N655" s="12" t="s">
        <v>8838</v>
      </c>
    </row>
    <row r="656" spans="1:14" x14ac:dyDescent="0.25">
      <c r="A656" s="36" t="s">
        <v>9290</v>
      </c>
      <c r="B656" s="12" t="s">
        <v>11768</v>
      </c>
      <c r="C656" s="12" t="s">
        <v>19273</v>
      </c>
      <c r="D656" s="12" t="s">
        <v>5782</v>
      </c>
      <c r="E656" s="12" t="s">
        <v>12305</v>
      </c>
      <c r="F656" s="12" t="s">
        <v>5783</v>
      </c>
      <c r="G656" s="12" t="s">
        <v>19273</v>
      </c>
      <c r="H656" s="12" t="s">
        <v>8860</v>
      </c>
      <c r="I656" s="12" t="s">
        <v>20621</v>
      </c>
      <c r="J656" s="12">
        <v>4</v>
      </c>
      <c r="K656" s="12">
        <v>45</v>
      </c>
      <c r="L656" s="12" t="s">
        <v>8965</v>
      </c>
      <c r="M656" s="12" t="s">
        <v>8835</v>
      </c>
      <c r="N656" s="12" t="s">
        <v>20663</v>
      </c>
    </row>
    <row r="657" spans="1:14" x14ac:dyDescent="0.25">
      <c r="A657" s="36" t="s">
        <v>9196</v>
      </c>
      <c r="B657" s="12" t="s">
        <v>11839</v>
      </c>
      <c r="C657" s="12" t="s">
        <v>19273</v>
      </c>
      <c r="D657" s="12" t="s">
        <v>2819</v>
      </c>
      <c r="E657" s="12" t="s">
        <v>12305</v>
      </c>
      <c r="F657" s="12" t="s">
        <v>2820</v>
      </c>
      <c r="G657" s="12" t="s">
        <v>19273</v>
      </c>
      <c r="H657" s="12" t="s">
        <v>1644</v>
      </c>
      <c r="I657" s="12" t="s">
        <v>20622</v>
      </c>
      <c r="J657" s="12">
        <v>24</v>
      </c>
      <c r="K657" s="12">
        <v>13</v>
      </c>
      <c r="L657" s="12" t="s">
        <v>8866</v>
      </c>
      <c r="M657" s="12" t="s">
        <v>8835</v>
      </c>
      <c r="N657" s="12" t="s">
        <v>9173</v>
      </c>
    </row>
    <row r="658" spans="1:14" x14ac:dyDescent="0.25">
      <c r="A658" s="36" t="s">
        <v>9181</v>
      </c>
      <c r="B658" s="12" t="s">
        <v>11838</v>
      </c>
      <c r="C658" s="12" t="s">
        <v>19273</v>
      </c>
      <c r="D658" s="12" t="s">
        <v>5823</v>
      </c>
      <c r="E658" s="12" t="s">
        <v>12305</v>
      </c>
      <c r="F658" s="12" t="s">
        <v>5824</v>
      </c>
      <c r="G658" s="12" t="s">
        <v>19273</v>
      </c>
      <c r="H658" s="12" t="s">
        <v>1650</v>
      </c>
      <c r="I658" s="12" t="s">
        <v>20622</v>
      </c>
      <c r="J658" s="12">
        <v>34</v>
      </c>
      <c r="K658" s="12">
        <v>0</v>
      </c>
      <c r="L658" s="12" t="s">
        <v>8834</v>
      </c>
      <c r="M658" s="12" t="s">
        <v>8835</v>
      </c>
      <c r="N658" s="12" t="s">
        <v>8838</v>
      </c>
    </row>
    <row r="659" spans="1:14" x14ac:dyDescent="0.25">
      <c r="A659" s="36" t="s">
        <v>9295</v>
      </c>
      <c r="B659" s="12" t="s">
        <v>11773</v>
      </c>
      <c r="C659" s="12" t="s">
        <v>19273</v>
      </c>
      <c r="D659" s="12" t="s">
        <v>2792</v>
      </c>
      <c r="E659" s="12" t="s">
        <v>12305</v>
      </c>
      <c r="F659" s="12" t="s">
        <v>2793</v>
      </c>
      <c r="G659" s="12" t="s">
        <v>19273</v>
      </c>
      <c r="H659" s="12" t="s">
        <v>8860</v>
      </c>
      <c r="I659" s="12" t="s">
        <v>20621</v>
      </c>
      <c r="J659" s="12">
        <v>3</v>
      </c>
      <c r="K659" s="12">
        <v>25</v>
      </c>
      <c r="L659" s="12" t="s">
        <v>8965</v>
      </c>
      <c r="M659" s="12" t="s">
        <v>8835</v>
      </c>
      <c r="N659" s="12" t="s">
        <v>20663</v>
      </c>
    </row>
    <row r="660" spans="1:14" x14ac:dyDescent="0.25">
      <c r="A660" s="36" t="s">
        <v>9296</v>
      </c>
      <c r="B660" s="12" t="s">
        <v>11774</v>
      </c>
      <c r="C660" s="12" t="s">
        <v>19273</v>
      </c>
      <c r="D660" s="12" t="s">
        <v>2335</v>
      </c>
      <c r="E660" s="12" t="s">
        <v>12305</v>
      </c>
      <c r="F660" s="12" t="s">
        <v>2336</v>
      </c>
      <c r="G660" s="12" t="s">
        <v>19273</v>
      </c>
      <c r="H660" s="12" t="s">
        <v>8860</v>
      </c>
      <c r="I660" s="12" t="s">
        <v>20621</v>
      </c>
      <c r="J660" s="12">
        <v>6</v>
      </c>
      <c r="K660" s="12">
        <v>10</v>
      </c>
      <c r="L660" s="12" t="s">
        <v>8965</v>
      </c>
      <c r="M660" s="12" t="s">
        <v>8835</v>
      </c>
      <c r="N660" s="12" t="s">
        <v>20663</v>
      </c>
    </row>
    <row r="661" spans="1:14" x14ac:dyDescent="0.25">
      <c r="A661" s="36" t="s">
        <v>9293</v>
      </c>
      <c r="B661" s="12" t="s">
        <v>11771</v>
      </c>
      <c r="C661" s="12" t="s">
        <v>19273</v>
      </c>
      <c r="D661" s="12" t="s">
        <v>6044</v>
      </c>
      <c r="E661" s="12" t="s">
        <v>12305</v>
      </c>
      <c r="F661" s="12" t="s">
        <v>6045</v>
      </c>
      <c r="G661" s="12" t="s">
        <v>19273</v>
      </c>
      <c r="H661" s="12" t="s">
        <v>8860</v>
      </c>
      <c r="I661" s="12" t="s">
        <v>20621</v>
      </c>
      <c r="J661" s="12">
        <v>3</v>
      </c>
      <c r="K661" s="12">
        <v>30</v>
      </c>
      <c r="L661" s="12" t="s">
        <v>8965</v>
      </c>
      <c r="M661" s="12" t="s">
        <v>8835</v>
      </c>
      <c r="N661" s="12" t="s">
        <v>20663</v>
      </c>
    </row>
    <row r="662" spans="1:14" x14ac:dyDescent="0.25">
      <c r="A662" s="36" t="s">
        <v>9291</v>
      </c>
      <c r="B662" s="12" t="s">
        <v>11769</v>
      </c>
      <c r="C662" s="12" t="s">
        <v>19273</v>
      </c>
      <c r="D662" s="12" t="s">
        <v>4754</v>
      </c>
      <c r="E662" s="12" t="s">
        <v>12305</v>
      </c>
      <c r="F662" s="12" t="s">
        <v>4755</v>
      </c>
      <c r="G662" s="12" t="s">
        <v>19273</v>
      </c>
      <c r="H662" s="12" t="s">
        <v>8860</v>
      </c>
      <c r="I662" s="12" t="s">
        <v>20621</v>
      </c>
      <c r="J662" s="12">
        <v>3</v>
      </c>
      <c r="K662" s="12">
        <v>30</v>
      </c>
      <c r="L662" s="12" t="s">
        <v>8965</v>
      </c>
      <c r="M662" s="12" t="s">
        <v>8835</v>
      </c>
      <c r="N662" s="12" t="s">
        <v>9173</v>
      </c>
    </row>
    <row r="663" spans="1:14" x14ac:dyDescent="0.25">
      <c r="A663" s="36" t="s">
        <v>9294</v>
      </c>
      <c r="B663" s="12" t="s">
        <v>11772</v>
      </c>
      <c r="C663" s="12" t="s">
        <v>19273</v>
      </c>
      <c r="D663" s="12" t="s">
        <v>1787</v>
      </c>
      <c r="E663" s="12" t="s">
        <v>12305</v>
      </c>
      <c r="F663" s="12" t="s">
        <v>1788</v>
      </c>
      <c r="G663" s="12" t="s">
        <v>19273</v>
      </c>
      <c r="H663" s="12" t="s">
        <v>8860</v>
      </c>
      <c r="I663" s="12" t="s">
        <v>20621</v>
      </c>
      <c r="J663" s="12">
        <v>3</v>
      </c>
      <c r="K663" s="12">
        <v>15</v>
      </c>
      <c r="L663" s="12" t="s">
        <v>8965</v>
      </c>
      <c r="M663" s="12" t="s">
        <v>8835</v>
      </c>
      <c r="N663" s="12" t="s">
        <v>9173</v>
      </c>
    </row>
    <row r="664" spans="1:14" x14ac:dyDescent="0.25">
      <c r="A664" s="36" t="s">
        <v>9297</v>
      </c>
      <c r="B664" s="12" t="s">
        <v>11775</v>
      </c>
      <c r="C664" s="12" t="s">
        <v>19273</v>
      </c>
      <c r="D664" s="12" t="s">
        <v>1744</v>
      </c>
      <c r="E664" s="12" t="s">
        <v>12305</v>
      </c>
      <c r="F664" s="12" t="s">
        <v>1745</v>
      </c>
      <c r="G664" s="12" t="s">
        <v>19273</v>
      </c>
      <c r="H664" s="12" t="s">
        <v>8860</v>
      </c>
      <c r="I664" s="12" t="s">
        <v>20621</v>
      </c>
      <c r="J664" s="12">
        <v>3</v>
      </c>
      <c r="K664" s="12">
        <v>26</v>
      </c>
      <c r="L664" s="12" t="s">
        <v>8965</v>
      </c>
      <c r="M664" s="12" t="s">
        <v>8835</v>
      </c>
      <c r="N664" s="12" t="s">
        <v>20663</v>
      </c>
    </row>
    <row r="665" spans="1:14" x14ac:dyDescent="0.25">
      <c r="A665" s="36" t="s">
        <v>9263</v>
      </c>
      <c r="B665" s="12" t="s">
        <v>11741</v>
      </c>
      <c r="C665" s="12" t="s">
        <v>19273</v>
      </c>
      <c r="D665" s="12" t="s">
        <v>6053</v>
      </c>
      <c r="E665" s="12" t="s">
        <v>12305</v>
      </c>
      <c r="F665" s="12" t="s">
        <v>6054</v>
      </c>
      <c r="G665" s="12" t="s">
        <v>19273</v>
      </c>
      <c r="H665" s="12" t="s">
        <v>8860</v>
      </c>
      <c r="I665" s="12" t="s">
        <v>20621</v>
      </c>
      <c r="J665" s="12">
        <v>3</v>
      </c>
      <c r="K665" s="12">
        <v>27</v>
      </c>
      <c r="L665" s="12" t="s">
        <v>8965</v>
      </c>
      <c r="M665" s="12" t="s">
        <v>8835</v>
      </c>
      <c r="N665" s="12" t="s">
        <v>9173</v>
      </c>
    </row>
    <row r="666" spans="1:14" x14ac:dyDescent="0.25">
      <c r="A666" s="36" t="s">
        <v>9259</v>
      </c>
      <c r="B666" s="12" t="s">
        <v>11737</v>
      </c>
      <c r="C666" s="12" t="s">
        <v>19273</v>
      </c>
      <c r="D666" s="12" t="s">
        <v>4893</v>
      </c>
      <c r="E666" s="12" t="s">
        <v>12305</v>
      </c>
      <c r="F666" s="12" t="s">
        <v>4894</v>
      </c>
      <c r="G666" s="12" t="s">
        <v>19273</v>
      </c>
      <c r="H666" s="12" t="s">
        <v>8860</v>
      </c>
      <c r="I666" s="12" t="s">
        <v>20621</v>
      </c>
      <c r="J666" s="12">
        <v>3</v>
      </c>
      <c r="K666" s="12">
        <v>26</v>
      </c>
      <c r="L666" s="12" t="s">
        <v>8965</v>
      </c>
      <c r="M666" s="12" t="s">
        <v>8835</v>
      </c>
      <c r="N666" s="12" t="s">
        <v>9173</v>
      </c>
    </row>
    <row r="667" spans="1:14" x14ac:dyDescent="0.25">
      <c r="A667" s="36" t="s">
        <v>9258</v>
      </c>
      <c r="B667" s="12" t="s">
        <v>11736</v>
      </c>
      <c r="C667" s="12" t="s">
        <v>19273</v>
      </c>
      <c r="D667" s="12" t="s">
        <v>5664</v>
      </c>
      <c r="E667" s="12" t="s">
        <v>12305</v>
      </c>
      <c r="F667" s="12" t="s">
        <v>5665</v>
      </c>
      <c r="G667" s="12" t="s">
        <v>19273</v>
      </c>
      <c r="H667" s="12" t="s">
        <v>8860</v>
      </c>
      <c r="I667" s="12" t="s">
        <v>20621</v>
      </c>
      <c r="J667" s="12">
        <v>4</v>
      </c>
      <c r="K667" s="12">
        <v>12</v>
      </c>
      <c r="L667" s="12" t="s">
        <v>8965</v>
      </c>
      <c r="M667" s="12" t="s">
        <v>8835</v>
      </c>
      <c r="N667" s="12" t="s">
        <v>9173</v>
      </c>
    </row>
    <row r="668" spans="1:14" x14ac:dyDescent="0.25">
      <c r="A668" s="36" t="s">
        <v>9260</v>
      </c>
      <c r="B668" s="12" t="s">
        <v>11738</v>
      </c>
      <c r="C668" s="12" t="s">
        <v>19273</v>
      </c>
      <c r="D668" s="12" t="s">
        <v>5650</v>
      </c>
      <c r="E668" s="12" t="s">
        <v>12305</v>
      </c>
      <c r="F668" s="12" t="s">
        <v>5651</v>
      </c>
      <c r="G668" s="12" t="s">
        <v>19273</v>
      </c>
      <c r="H668" s="12" t="s">
        <v>8860</v>
      </c>
      <c r="I668" s="12" t="s">
        <v>20621</v>
      </c>
      <c r="J668" s="12">
        <v>3</v>
      </c>
      <c r="K668" s="12">
        <v>20</v>
      </c>
      <c r="L668" s="12" t="s">
        <v>8965</v>
      </c>
      <c r="M668" s="12" t="s">
        <v>8835</v>
      </c>
      <c r="N668" s="12" t="s">
        <v>9173</v>
      </c>
    </row>
    <row r="669" spans="1:14" x14ac:dyDescent="0.25">
      <c r="A669" s="36" t="s">
        <v>9257</v>
      </c>
      <c r="B669" s="12" t="s">
        <v>11735</v>
      </c>
      <c r="C669" s="12" t="s">
        <v>19273</v>
      </c>
      <c r="D669" s="12" t="s">
        <v>5454</v>
      </c>
      <c r="E669" s="12" t="s">
        <v>12305</v>
      </c>
      <c r="F669" s="12" t="s">
        <v>5455</v>
      </c>
      <c r="G669" s="12" t="s">
        <v>19273</v>
      </c>
      <c r="H669" s="12" t="s">
        <v>8860</v>
      </c>
      <c r="I669" s="12" t="s">
        <v>20621</v>
      </c>
      <c r="J669" s="12">
        <v>4</v>
      </c>
      <c r="K669" s="12">
        <v>30</v>
      </c>
      <c r="L669" s="12" t="s">
        <v>8965</v>
      </c>
      <c r="M669" s="12" t="s">
        <v>8835</v>
      </c>
      <c r="N669" s="12" t="s">
        <v>20663</v>
      </c>
    </row>
    <row r="670" spans="1:14" x14ac:dyDescent="0.25">
      <c r="A670" s="36" t="s">
        <v>9270</v>
      </c>
      <c r="B670" s="12" t="s">
        <v>11748</v>
      </c>
      <c r="C670" s="12" t="s">
        <v>19273</v>
      </c>
      <c r="D670" s="12" t="s">
        <v>6323</v>
      </c>
      <c r="E670" s="12" t="s">
        <v>12305</v>
      </c>
      <c r="F670" s="12" t="s">
        <v>6324</v>
      </c>
      <c r="G670" s="12" t="s">
        <v>19273</v>
      </c>
      <c r="H670" s="12" t="s">
        <v>8860</v>
      </c>
      <c r="I670" s="12" t="s">
        <v>20621</v>
      </c>
      <c r="J670" s="12">
        <v>6</v>
      </c>
      <c r="K670" s="12">
        <v>22</v>
      </c>
      <c r="L670" s="12" t="s">
        <v>8965</v>
      </c>
      <c r="M670" s="12" t="s">
        <v>8835</v>
      </c>
      <c r="N670" s="12" t="s">
        <v>20663</v>
      </c>
    </row>
    <row r="671" spans="1:14" x14ac:dyDescent="0.25">
      <c r="A671" s="36" t="s">
        <v>9188</v>
      </c>
      <c r="B671" s="12" t="s">
        <v>11827</v>
      </c>
      <c r="C671" s="12" t="s">
        <v>19273</v>
      </c>
      <c r="D671" s="12" t="s">
        <v>6164</v>
      </c>
      <c r="E671" s="12" t="s">
        <v>12305</v>
      </c>
      <c r="F671" s="12" t="s">
        <v>6165</v>
      </c>
      <c r="G671" s="12" t="s">
        <v>19273</v>
      </c>
      <c r="H671" s="12" t="s">
        <v>8860</v>
      </c>
      <c r="I671" s="12" t="s">
        <v>20622</v>
      </c>
      <c r="J671" s="12">
        <v>6</v>
      </c>
      <c r="K671" s="12">
        <v>24</v>
      </c>
      <c r="L671" s="12" t="s">
        <v>8866</v>
      </c>
      <c r="M671" s="12" t="s">
        <v>8835</v>
      </c>
      <c r="N671" s="12" t="s">
        <v>9173</v>
      </c>
    </row>
    <row r="672" spans="1:14" x14ac:dyDescent="0.25">
      <c r="A672" s="36" t="s">
        <v>9298</v>
      </c>
      <c r="B672" s="12" t="s">
        <v>11776</v>
      </c>
      <c r="C672" s="12" t="s">
        <v>19273</v>
      </c>
      <c r="D672" s="12" t="s">
        <v>3898</v>
      </c>
      <c r="E672" s="12" t="s">
        <v>12305</v>
      </c>
      <c r="F672" s="12" t="s">
        <v>3899</v>
      </c>
      <c r="G672" s="12" t="s">
        <v>19273</v>
      </c>
      <c r="H672" s="12" t="s">
        <v>8860</v>
      </c>
      <c r="I672" s="12" t="s">
        <v>20621</v>
      </c>
      <c r="J672" s="12">
        <v>4</v>
      </c>
      <c r="K672" s="12">
        <v>27</v>
      </c>
      <c r="L672" s="12" t="s">
        <v>8965</v>
      </c>
      <c r="M672" s="12" t="s">
        <v>8835</v>
      </c>
      <c r="N672" s="12" t="s">
        <v>9173</v>
      </c>
    </row>
    <row r="673" spans="1:14" x14ac:dyDescent="0.25">
      <c r="A673" s="36" t="s">
        <v>9299</v>
      </c>
      <c r="B673" s="12" t="s">
        <v>11777</v>
      </c>
      <c r="C673" s="12" t="s">
        <v>19273</v>
      </c>
      <c r="D673" s="12" t="s">
        <v>5441</v>
      </c>
      <c r="E673" s="12" t="s">
        <v>12305</v>
      </c>
      <c r="F673" s="12" t="s">
        <v>5442</v>
      </c>
      <c r="G673" s="12" t="s">
        <v>19273</v>
      </c>
      <c r="H673" s="12" t="s">
        <v>8860</v>
      </c>
      <c r="I673" s="12" t="s">
        <v>20621</v>
      </c>
      <c r="J673" s="12">
        <v>4</v>
      </c>
      <c r="K673" s="12">
        <v>16</v>
      </c>
      <c r="L673" s="12" t="s">
        <v>8965</v>
      </c>
      <c r="M673" s="12" t="s">
        <v>8835</v>
      </c>
      <c r="N673" s="12" t="s">
        <v>20663</v>
      </c>
    </row>
    <row r="674" spans="1:14" x14ac:dyDescent="0.25">
      <c r="A674" s="36" t="s">
        <v>9268</v>
      </c>
      <c r="B674" s="12" t="s">
        <v>11746</v>
      </c>
      <c r="C674" s="12" t="s">
        <v>19273</v>
      </c>
      <c r="D674" s="12" t="s">
        <v>5615</v>
      </c>
      <c r="E674" s="12" t="s">
        <v>12305</v>
      </c>
      <c r="F674" s="12" t="s">
        <v>5616</v>
      </c>
      <c r="G674" s="12" t="s">
        <v>19273</v>
      </c>
      <c r="H674" s="12" t="s">
        <v>8860</v>
      </c>
      <c r="I674" s="12" t="s">
        <v>20621</v>
      </c>
      <c r="J674" s="12">
        <v>4</v>
      </c>
      <c r="K674" s="12">
        <v>22</v>
      </c>
      <c r="L674" s="12" t="s">
        <v>8965</v>
      </c>
      <c r="M674" s="12" t="s">
        <v>8835</v>
      </c>
      <c r="N674" s="12" t="s">
        <v>8838</v>
      </c>
    </row>
    <row r="675" spans="1:14" x14ac:dyDescent="0.25">
      <c r="A675" s="36" t="s">
        <v>9300</v>
      </c>
      <c r="B675" s="12" t="s">
        <v>11778</v>
      </c>
      <c r="C675" s="12" t="s">
        <v>19273</v>
      </c>
      <c r="D675" s="12" t="s">
        <v>5463</v>
      </c>
      <c r="E675" s="12" t="s">
        <v>12305</v>
      </c>
      <c r="F675" s="12" t="s">
        <v>5464</v>
      </c>
      <c r="G675" s="12" t="s">
        <v>19273</v>
      </c>
      <c r="H675" s="12" t="s">
        <v>8860</v>
      </c>
      <c r="I675" s="12" t="s">
        <v>20621</v>
      </c>
      <c r="J675" s="12">
        <v>3</v>
      </c>
      <c r="K675" s="12">
        <v>69</v>
      </c>
      <c r="L675" s="12" t="s">
        <v>8965</v>
      </c>
      <c r="M675" s="12" t="s">
        <v>8835</v>
      </c>
      <c r="N675" s="12" t="s">
        <v>20663</v>
      </c>
    </row>
    <row r="676" spans="1:14" x14ac:dyDescent="0.25">
      <c r="A676" s="36" t="s">
        <v>9265</v>
      </c>
      <c r="B676" s="12" t="s">
        <v>11743</v>
      </c>
      <c r="C676" s="12" t="s">
        <v>19273</v>
      </c>
      <c r="D676" s="12" t="s">
        <v>5678</v>
      </c>
      <c r="E676" s="12" t="s">
        <v>12305</v>
      </c>
      <c r="F676" s="12" t="s">
        <v>5679</v>
      </c>
      <c r="G676" s="12" t="s">
        <v>19273</v>
      </c>
      <c r="H676" s="12" t="s">
        <v>8860</v>
      </c>
      <c r="I676" s="12" t="s">
        <v>20621</v>
      </c>
      <c r="J676" s="12">
        <v>3</v>
      </c>
      <c r="K676" s="12">
        <v>36</v>
      </c>
      <c r="L676" s="12" t="s">
        <v>8965</v>
      </c>
      <c r="M676" s="12" t="s">
        <v>8835</v>
      </c>
      <c r="N676" s="12" t="s">
        <v>20663</v>
      </c>
    </row>
    <row r="677" spans="1:14" x14ac:dyDescent="0.25">
      <c r="A677" s="36" t="s">
        <v>9304</v>
      </c>
      <c r="B677" s="12" t="s">
        <v>11782</v>
      </c>
      <c r="C677" s="12" t="s">
        <v>19273</v>
      </c>
      <c r="D677" s="12" t="s">
        <v>5645</v>
      </c>
      <c r="E677" s="12" t="s">
        <v>12305</v>
      </c>
      <c r="F677" s="12" t="s">
        <v>5646</v>
      </c>
      <c r="G677" s="12" t="s">
        <v>19273</v>
      </c>
      <c r="H677" s="12" t="s">
        <v>8860</v>
      </c>
      <c r="I677" s="12" t="s">
        <v>20621</v>
      </c>
      <c r="J677" s="12">
        <v>3</v>
      </c>
      <c r="K677" s="12">
        <v>18</v>
      </c>
      <c r="L677" s="12" t="s">
        <v>8965</v>
      </c>
      <c r="M677" s="12" t="s">
        <v>8835</v>
      </c>
      <c r="N677" s="12" t="s">
        <v>9173</v>
      </c>
    </row>
    <row r="678" spans="1:14" x14ac:dyDescent="0.25">
      <c r="A678" s="36" t="s">
        <v>9303</v>
      </c>
      <c r="B678" s="12" t="s">
        <v>11781</v>
      </c>
      <c r="C678" s="12" t="s">
        <v>19273</v>
      </c>
      <c r="D678" s="12" t="s">
        <v>4213</v>
      </c>
      <c r="E678" s="12" t="s">
        <v>12305</v>
      </c>
      <c r="F678" s="12" t="s">
        <v>4214</v>
      </c>
      <c r="G678" s="12" t="s">
        <v>19273</v>
      </c>
      <c r="H678" s="12" t="s">
        <v>8860</v>
      </c>
      <c r="I678" s="12" t="s">
        <v>20621</v>
      </c>
      <c r="J678" s="12">
        <v>6</v>
      </c>
      <c r="K678" s="12">
        <v>24</v>
      </c>
      <c r="L678" s="12" t="s">
        <v>8965</v>
      </c>
      <c r="M678" s="12" t="s">
        <v>8835</v>
      </c>
      <c r="N678" s="12" t="s">
        <v>20663</v>
      </c>
    </row>
    <row r="679" spans="1:14" x14ac:dyDescent="0.25">
      <c r="A679" s="36" t="s">
        <v>9197</v>
      </c>
      <c r="B679" s="12" t="s">
        <v>11851</v>
      </c>
      <c r="C679" s="12" t="s">
        <v>19273</v>
      </c>
      <c r="D679" s="12" t="s">
        <v>6360</v>
      </c>
      <c r="E679" s="12" t="s">
        <v>12305</v>
      </c>
      <c r="F679" s="12" t="s">
        <v>6851</v>
      </c>
      <c r="G679" s="12" t="s">
        <v>19273</v>
      </c>
      <c r="H679" s="12" t="s">
        <v>16230</v>
      </c>
      <c r="I679" s="12" t="s">
        <v>20622</v>
      </c>
      <c r="J679" s="12">
        <v>29</v>
      </c>
      <c r="K679" s="12">
        <v>0</v>
      </c>
      <c r="L679" s="12" t="s">
        <v>8866</v>
      </c>
      <c r="M679" s="12" t="s">
        <v>8835</v>
      </c>
      <c r="N679" s="12" t="s">
        <v>9235</v>
      </c>
    </row>
    <row r="680" spans="1:14" x14ac:dyDescent="0.25">
      <c r="A680" s="36" t="s">
        <v>9364</v>
      </c>
      <c r="B680" s="12" t="s">
        <v>11887</v>
      </c>
      <c r="C680" s="12" t="s">
        <v>19273</v>
      </c>
      <c r="D680" s="12" t="s">
        <v>6362</v>
      </c>
      <c r="E680" s="12" t="s">
        <v>12305</v>
      </c>
      <c r="F680" s="12" t="s">
        <v>6852</v>
      </c>
      <c r="G680" s="12" t="s">
        <v>19273</v>
      </c>
      <c r="H680" s="12" t="s">
        <v>16230</v>
      </c>
      <c r="I680" s="12" t="s">
        <v>20621</v>
      </c>
      <c r="J680" s="12">
        <v>32</v>
      </c>
      <c r="K680" s="12">
        <v>0</v>
      </c>
      <c r="L680" s="12" t="s">
        <v>8965</v>
      </c>
      <c r="M680" s="12" t="s">
        <v>8835</v>
      </c>
      <c r="N680" s="12" t="s">
        <v>9173</v>
      </c>
    </row>
    <row r="681" spans="1:14" x14ac:dyDescent="0.25">
      <c r="A681" s="36" t="s">
        <v>9198</v>
      </c>
      <c r="B681" s="12" t="s">
        <v>11852</v>
      </c>
      <c r="C681" s="12" t="s">
        <v>19273</v>
      </c>
      <c r="D681" s="12" t="s">
        <v>6418</v>
      </c>
      <c r="E681" s="12" t="s">
        <v>12305</v>
      </c>
      <c r="F681" s="12" t="s">
        <v>6853</v>
      </c>
      <c r="G681" s="12" t="s">
        <v>19273</v>
      </c>
      <c r="H681" s="12" t="s">
        <v>16230</v>
      </c>
      <c r="I681" s="12" t="s">
        <v>20622</v>
      </c>
      <c r="J681" s="12" t="s">
        <v>20631</v>
      </c>
      <c r="K681" s="12">
        <v>0</v>
      </c>
      <c r="L681" s="12" t="s">
        <v>8866</v>
      </c>
      <c r="M681" s="12" t="s">
        <v>8835</v>
      </c>
      <c r="N681" s="12" t="s">
        <v>9235</v>
      </c>
    </row>
    <row r="682" spans="1:14" x14ac:dyDescent="0.25">
      <c r="A682" s="36" t="s">
        <v>9200</v>
      </c>
      <c r="B682" s="12" t="s">
        <v>11854</v>
      </c>
      <c r="C682" s="12" t="s">
        <v>19273</v>
      </c>
      <c r="D682" s="12" t="s">
        <v>6361</v>
      </c>
      <c r="E682" s="12" t="s">
        <v>12305</v>
      </c>
      <c r="F682" s="12" t="s">
        <v>6855</v>
      </c>
      <c r="G682" s="12" t="s">
        <v>19273</v>
      </c>
      <c r="H682" s="12" t="s">
        <v>16230</v>
      </c>
      <c r="I682" s="12" t="s">
        <v>20622</v>
      </c>
      <c r="J682" s="12">
        <v>40</v>
      </c>
      <c r="K682" s="12">
        <v>0</v>
      </c>
      <c r="L682" s="12" t="s">
        <v>8866</v>
      </c>
      <c r="M682" s="12" t="s">
        <v>8835</v>
      </c>
      <c r="N682" s="12" t="s">
        <v>9235</v>
      </c>
    </row>
    <row r="683" spans="1:14" x14ac:dyDescent="0.25">
      <c r="A683" s="36" t="s">
        <v>9365</v>
      </c>
      <c r="B683" s="12" t="s">
        <v>11888</v>
      </c>
      <c r="C683" s="12" t="s">
        <v>19273</v>
      </c>
      <c r="D683" s="12" t="s">
        <v>6364</v>
      </c>
      <c r="E683" s="12" t="s">
        <v>12305</v>
      </c>
      <c r="F683" s="12" t="s">
        <v>6856</v>
      </c>
      <c r="G683" s="12" t="s">
        <v>19273</v>
      </c>
      <c r="H683" s="12" t="s">
        <v>16230</v>
      </c>
      <c r="I683" s="12" t="s">
        <v>20621</v>
      </c>
      <c r="J683" s="12">
        <v>41</v>
      </c>
      <c r="K683" s="12">
        <v>0</v>
      </c>
      <c r="L683" s="12" t="s">
        <v>8965</v>
      </c>
      <c r="M683" s="12" t="s">
        <v>8835</v>
      </c>
      <c r="N683" s="12" t="s">
        <v>9235</v>
      </c>
    </row>
    <row r="684" spans="1:14" x14ac:dyDescent="0.25">
      <c r="A684" s="36" t="s">
        <v>9201</v>
      </c>
      <c r="B684" s="12" t="s">
        <v>11855</v>
      </c>
      <c r="C684" s="12" t="s">
        <v>19273</v>
      </c>
      <c r="D684" s="12" t="s">
        <v>6367</v>
      </c>
      <c r="E684" s="12" t="s">
        <v>12305</v>
      </c>
      <c r="F684" s="12" t="s">
        <v>6857</v>
      </c>
      <c r="G684" s="12" t="s">
        <v>19273</v>
      </c>
      <c r="H684" s="12" t="s">
        <v>16230</v>
      </c>
      <c r="I684" s="12" t="s">
        <v>20622</v>
      </c>
      <c r="J684" s="12" t="s">
        <v>20632</v>
      </c>
      <c r="K684" s="12">
        <v>0</v>
      </c>
      <c r="L684" s="12" t="s">
        <v>8866</v>
      </c>
      <c r="M684" s="12" t="s">
        <v>8835</v>
      </c>
      <c r="N684" s="12" t="s">
        <v>9235</v>
      </c>
    </row>
    <row r="685" spans="1:14" x14ac:dyDescent="0.25">
      <c r="A685" s="36" t="s">
        <v>9202</v>
      </c>
      <c r="B685" s="12" t="s">
        <v>11856</v>
      </c>
      <c r="C685" s="12" t="s">
        <v>19273</v>
      </c>
      <c r="D685" s="12" t="s">
        <v>6373</v>
      </c>
      <c r="E685" s="12" t="s">
        <v>12305</v>
      </c>
      <c r="F685" s="12" t="s">
        <v>6858</v>
      </c>
      <c r="G685" s="12" t="s">
        <v>19273</v>
      </c>
      <c r="H685" s="12" t="s">
        <v>16230</v>
      </c>
      <c r="I685" s="12" t="s">
        <v>20622</v>
      </c>
      <c r="J685" s="12">
        <v>29</v>
      </c>
      <c r="K685" s="12">
        <v>0</v>
      </c>
      <c r="L685" s="12" t="s">
        <v>8866</v>
      </c>
      <c r="M685" s="12" t="s">
        <v>8835</v>
      </c>
      <c r="N685" s="12" t="s">
        <v>9235</v>
      </c>
    </row>
    <row r="686" spans="1:14" x14ac:dyDescent="0.25">
      <c r="A686" s="36" t="s">
        <v>9366</v>
      </c>
      <c r="B686" s="12" t="s">
        <v>11889</v>
      </c>
      <c r="C686" s="12" t="s">
        <v>19273</v>
      </c>
      <c r="D686" s="12" t="s">
        <v>6427</v>
      </c>
      <c r="E686" s="12" t="s">
        <v>12305</v>
      </c>
      <c r="F686" s="12" t="s">
        <v>6859</v>
      </c>
      <c r="G686" s="12" t="s">
        <v>19273</v>
      </c>
      <c r="H686" s="12" t="s">
        <v>16230</v>
      </c>
      <c r="I686" s="12" t="s">
        <v>20621</v>
      </c>
      <c r="J686" s="12">
        <v>38</v>
      </c>
      <c r="K686" s="12">
        <v>0</v>
      </c>
      <c r="L686" s="12" t="s">
        <v>8965</v>
      </c>
      <c r="M686" s="12" t="s">
        <v>8835</v>
      </c>
      <c r="N686" s="12" t="s">
        <v>9235</v>
      </c>
    </row>
    <row r="687" spans="1:14" x14ac:dyDescent="0.25">
      <c r="A687" s="36" t="s">
        <v>9203</v>
      </c>
      <c r="B687" s="12" t="s">
        <v>11857</v>
      </c>
      <c r="C687" s="12" t="s">
        <v>19273</v>
      </c>
      <c r="D687" s="12" t="s">
        <v>6494</v>
      </c>
      <c r="E687" s="12" t="s">
        <v>12305</v>
      </c>
      <c r="F687" s="12" t="s">
        <v>6860</v>
      </c>
      <c r="G687" s="12" t="s">
        <v>19273</v>
      </c>
      <c r="H687" s="12" t="s">
        <v>16230</v>
      </c>
      <c r="I687" s="12" t="s">
        <v>20622</v>
      </c>
      <c r="J687" s="12">
        <v>47</v>
      </c>
      <c r="K687" s="12">
        <v>0</v>
      </c>
      <c r="L687" s="12" t="s">
        <v>8866</v>
      </c>
      <c r="M687" s="12" t="s">
        <v>8835</v>
      </c>
      <c r="N687" s="12" t="s">
        <v>9235</v>
      </c>
    </row>
    <row r="688" spans="1:14" x14ac:dyDescent="0.25">
      <c r="A688" s="36" t="s">
        <v>9204</v>
      </c>
      <c r="B688" s="12" t="s">
        <v>11858</v>
      </c>
      <c r="C688" s="12" t="s">
        <v>19273</v>
      </c>
      <c r="D688" s="12" t="s">
        <v>6482</v>
      </c>
      <c r="E688" s="12" t="s">
        <v>12305</v>
      </c>
      <c r="F688" s="12" t="s">
        <v>6861</v>
      </c>
      <c r="G688" s="12" t="s">
        <v>19273</v>
      </c>
      <c r="H688" s="12" t="s">
        <v>16230</v>
      </c>
      <c r="I688" s="12" t="s">
        <v>20622</v>
      </c>
      <c r="J688" s="12">
        <v>39</v>
      </c>
      <c r="K688" s="12">
        <v>0</v>
      </c>
      <c r="L688" s="12" t="s">
        <v>8866</v>
      </c>
      <c r="M688" s="12" t="s">
        <v>8835</v>
      </c>
      <c r="N688" s="12" t="s">
        <v>9235</v>
      </c>
    </row>
    <row r="689" spans="1:14" x14ac:dyDescent="0.25">
      <c r="A689" s="36" t="s">
        <v>9205</v>
      </c>
      <c r="B689" s="12" t="s">
        <v>11859</v>
      </c>
      <c r="C689" s="12" t="s">
        <v>19273</v>
      </c>
      <c r="D689" s="12" t="s">
        <v>6365</v>
      </c>
      <c r="E689" s="12" t="s">
        <v>12305</v>
      </c>
      <c r="F689" s="12" t="s">
        <v>6862</v>
      </c>
      <c r="G689" s="12" t="s">
        <v>19273</v>
      </c>
      <c r="H689" s="12" t="s">
        <v>16230</v>
      </c>
      <c r="I689" s="12" t="s">
        <v>20622</v>
      </c>
      <c r="J689" s="12">
        <v>21</v>
      </c>
      <c r="K689" s="12">
        <v>0</v>
      </c>
      <c r="L689" s="12" t="s">
        <v>8866</v>
      </c>
      <c r="M689" s="12" t="s">
        <v>8835</v>
      </c>
      <c r="N689" s="12" t="s">
        <v>9235</v>
      </c>
    </row>
    <row r="690" spans="1:14" x14ac:dyDescent="0.25">
      <c r="A690" s="36" t="s">
        <v>9206</v>
      </c>
      <c r="B690" s="12" t="s">
        <v>11860</v>
      </c>
      <c r="C690" s="12" t="s">
        <v>19273</v>
      </c>
      <c r="D690" s="12" t="s">
        <v>6571</v>
      </c>
      <c r="E690" s="12" t="s">
        <v>12305</v>
      </c>
      <c r="F690" s="12" t="s">
        <v>6863</v>
      </c>
      <c r="G690" s="12" t="s">
        <v>19273</v>
      </c>
      <c r="H690" s="12" t="s">
        <v>16230</v>
      </c>
      <c r="I690" s="12" t="s">
        <v>20622</v>
      </c>
      <c r="J690" s="12">
        <v>45</v>
      </c>
      <c r="K690" s="12">
        <v>0</v>
      </c>
      <c r="L690" s="12" t="s">
        <v>8866</v>
      </c>
      <c r="M690" s="12" t="s">
        <v>8835</v>
      </c>
      <c r="N690" s="12" t="s">
        <v>9235</v>
      </c>
    </row>
    <row r="691" spans="1:14" x14ac:dyDescent="0.25">
      <c r="A691" s="36" t="s">
        <v>9207</v>
      </c>
      <c r="B691" s="12" t="s">
        <v>11861</v>
      </c>
      <c r="C691" s="12" t="s">
        <v>19273</v>
      </c>
      <c r="D691" s="12" t="s">
        <v>6370</v>
      </c>
      <c r="E691" s="12" t="s">
        <v>12305</v>
      </c>
      <c r="F691" s="12" t="s">
        <v>6864</v>
      </c>
      <c r="G691" s="12" t="s">
        <v>19273</v>
      </c>
      <c r="H691" s="12" t="s">
        <v>16230</v>
      </c>
      <c r="I691" s="12" t="s">
        <v>20622</v>
      </c>
      <c r="J691" s="12">
        <v>42</v>
      </c>
      <c r="K691" s="12">
        <v>0</v>
      </c>
      <c r="L691" s="12" t="s">
        <v>8866</v>
      </c>
      <c r="M691" s="12" t="s">
        <v>8835</v>
      </c>
      <c r="N691" s="12" t="s">
        <v>9235</v>
      </c>
    </row>
    <row r="692" spans="1:14" x14ac:dyDescent="0.25">
      <c r="A692" s="36" t="s">
        <v>9050</v>
      </c>
      <c r="B692" s="12" t="s">
        <v>10965</v>
      </c>
      <c r="C692" s="12" t="s">
        <v>19273</v>
      </c>
      <c r="D692" s="12" t="s">
        <v>6422</v>
      </c>
      <c r="E692" s="12" t="s">
        <v>12305</v>
      </c>
      <c r="F692" s="12" t="s">
        <v>6807</v>
      </c>
      <c r="G692" s="12" t="s">
        <v>19273</v>
      </c>
      <c r="H692" s="12" t="s">
        <v>16230</v>
      </c>
      <c r="I692" s="12" t="s">
        <v>20622</v>
      </c>
      <c r="J692" s="12" t="s">
        <v>20634</v>
      </c>
      <c r="K692" s="12">
        <v>0</v>
      </c>
      <c r="L692" s="12" t="s">
        <v>8866</v>
      </c>
      <c r="M692" s="12" t="s">
        <v>8835</v>
      </c>
      <c r="N692" s="12" t="s">
        <v>9235</v>
      </c>
    </row>
    <row r="693" spans="1:14" x14ac:dyDescent="0.25">
      <c r="A693" s="36" t="s">
        <v>9367</v>
      </c>
      <c r="B693" s="12" t="s">
        <v>11890</v>
      </c>
      <c r="C693" s="12" t="s">
        <v>19273</v>
      </c>
      <c r="D693" s="12" t="s">
        <v>6559</v>
      </c>
      <c r="E693" s="12" t="s">
        <v>12305</v>
      </c>
      <c r="F693" s="12" t="s">
        <v>6865</v>
      </c>
      <c r="G693" s="12" t="s">
        <v>19273</v>
      </c>
      <c r="H693" s="12" t="s">
        <v>16230</v>
      </c>
      <c r="I693" s="12" t="s">
        <v>20621</v>
      </c>
      <c r="J693" s="12">
        <v>30</v>
      </c>
      <c r="K693" s="12">
        <v>0</v>
      </c>
      <c r="L693" s="12" t="s">
        <v>8965</v>
      </c>
      <c r="M693" s="12" t="s">
        <v>8835</v>
      </c>
      <c r="N693" s="12" t="s">
        <v>9235</v>
      </c>
    </row>
    <row r="694" spans="1:14" x14ac:dyDescent="0.25">
      <c r="A694" s="36" t="s">
        <v>9368</v>
      </c>
      <c r="B694" s="12" t="s">
        <v>11891</v>
      </c>
      <c r="C694" s="12" t="s">
        <v>19273</v>
      </c>
      <c r="D694" s="12" t="s">
        <v>6374</v>
      </c>
      <c r="E694" s="12" t="s">
        <v>12305</v>
      </c>
      <c r="F694" s="12" t="s">
        <v>6866</v>
      </c>
      <c r="G694" s="12" t="s">
        <v>19273</v>
      </c>
      <c r="H694" s="12" t="s">
        <v>16230</v>
      </c>
      <c r="I694" s="12" t="s">
        <v>20621</v>
      </c>
      <c r="J694" s="12">
        <v>37</v>
      </c>
      <c r="K694" s="12">
        <v>0</v>
      </c>
      <c r="L694" s="12" t="s">
        <v>8965</v>
      </c>
      <c r="M694" s="12" t="s">
        <v>8835</v>
      </c>
      <c r="N694" s="12" t="s">
        <v>9235</v>
      </c>
    </row>
    <row r="695" spans="1:14" x14ac:dyDescent="0.25">
      <c r="A695" s="36" t="s">
        <v>9051</v>
      </c>
      <c r="B695" s="12" t="s">
        <v>10966</v>
      </c>
      <c r="C695" s="12" t="s">
        <v>19273</v>
      </c>
      <c r="D695" s="12" t="s">
        <v>6486</v>
      </c>
      <c r="E695" s="12" t="s">
        <v>12305</v>
      </c>
      <c r="F695" s="12" t="s">
        <v>6811</v>
      </c>
      <c r="G695" s="12" t="s">
        <v>19273</v>
      </c>
      <c r="H695" s="12" t="s">
        <v>16230</v>
      </c>
      <c r="I695" s="12" t="s">
        <v>20622</v>
      </c>
      <c r="J695" s="12">
        <v>35</v>
      </c>
      <c r="K695" s="12">
        <v>0</v>
      </c>
      <c r="L695" s="12" t="s">
        <v>8866</v>
      </c>
      <c r="M695" s="12" t="s">
        <v>8835</v>
      </c>
      <c r="N695" s="12" t="s">
        <v>9235</v>
      </c>
    </row>
    <row r="696" spans="1:14" x14ac:dyDescent="0.25">
      <c r="A696" s="36" t="s">
        <v>9369</v>
      </c>
      <c r="B696" s="12" t="s">
        <v>11892</v>
      </c>
      <c r="C696" s="12" t="s">
        <v>19273</v>
      </c>
      <c r="D696" s="12" t="s">
        <v>6389</v>
      </c>
      <c r="E696" s="12" t="s">
        <v>12305</v>
      </c>
      <c r="F696" s="12" t="s">
        <v>6867</v>
      </c>
      <c r="G696" s="12" t="s">
        <v>19273</v>
      </c>
      <c r="H696" s="12" t="s">
        <v>16230</v>
      </c>
      <c r="I696" s="12" t="s">
        <v>20621</v>
      </c>
      <c r="J696" s="12" t="s">
        <v>20635</v>
      </c>
      <c r="K696" s="12">
        <v>0</v>
      </c>
      <c r="L696" s="12" t="s">
        <v>8965</v>
      </c>
      <c r="M696" s="12" t="s">
        <v>8835</v>
      </c>
      <c r="N696" s="12" t="s">
        <v>9235</v>
      </c>
    </row>
    <row r="697" spans="1:14" x14ac:dyDescent="0.25">
      <c r="A697" s="36" t="s">
        <v>9208</v>
      </c>
      <c r="B697" s="12" t="s">
        <v>11862</v>
      </c>
      <c r="C697" s="12" t="s">
        <v>19273</v>
      </c>
      <c r="D697" s="12" t="s">
        <v>6423</v>
      </c>
      <c r="E697" s="12" t="s">
        <v>12305</v>
      </c>
      <c r="F697" s="12" t="s">
        <v>6868</v>
      </c>
      <c r="G697" s="12" t="s">
        <v>19273</v>
      </c>
      <c r="H697" s="12" t="s">
        <v>16230</v>
      </c>
      <c r="I697" s="12" t="s">
        <v>20622</v>
      </c>
      <c r="J697" s="12" t="s">
        <v>20636</v>
      </c>
      <c r="K697" s="12">
        <v>0</v>
      </c>
      <c r="L697" s="12" t="s">
        <v>8866</v>
      </c>
      <c r="M697" s="12" t="s">
        <v>8835</v>
      </c>
      <c r="N697" s="12" t="s">
        <v>9235</v>
      </c>
    </row>
    <row r="698" spans="1:14" x14ac:dyDescent="0.25">
      <c r="A698" s="36" t="s">
        <v>9209</v>
      </c>
      <c r="B698" s="12" t="s">
        <v>11863</v>
      </c>
      <c r="C698" s="12" t="s">
        <v>19273</v>
      </c>
      <c r="D698" s="12" t="s">
        <v>6436</v>
      </c>
      <c r="E698" s="12" t="s">
        <v>12305</v>
      </c>
      <c r="F698" s="12" t="s">
        <v>6869</v>
      </c>
      <c r="G698" s="12" t="s">
        <v>19273</v>
      </c>
      <c r="H698" s="12" t="s">
        <v>16230</v>
      </c>
      <c r="I698" s="12" t="s">
        <v>20622</v>
      </c>
      <c r="J698" s="12">
        <v>43</v>
      </c>
      <c r="K698" s="12">
        <v>0</v>
      </c>
      <c r="L698" s="12" t="s">
        <v>8866</v>
      </c>
      <c r="M698" s="12" t="s">
        <v>8835</v>
      </c>
      <c r="N698" s="12" t="s">
        <v>9235</v>
      </c>
    </row>
    <row r="699" spans="1:14" x14ac:dyDescent="0.25">
      <c r="A699" s="36" t="s">
        <v>9052</v>
      </c>
      <c r="B699" s="12" t="s">
        <v>10967</v>
      </c>
      <c r="C699" s="12" t="s">
        <v>19273</v>
      </c>
      <c r="D699" s="12" t="s">
        <v>6429</v>
      </c>
      <c r="E699" s="12" t="s">
        <v>12305</v>
      </c>
      <c r="F699" s="12" t="s">
        <v>6812</v>
      </c>
      <c r="G699" s="12" t="s">
        <v>19273</v>
      </c>
      <c r="H699" s="12" t="s">
        <v>16230</v>
      </c>
      <c r="I699" s="12" t="s">
        <v>20622</v>
      </c>
      <c r="J699" s="12">
        <v>12</v>
      </c>
      <c r="K699" s="12">
        <v>0</v>
      </c>
      <c r="L699" s="12" t="s">
        <v>8866</v>
      </c>
      <c r="M699" s="12" t="s">
        <v>8835</v>
      </c>
      <c r="N699" s="12" t="s">
        <v>9235</v>
      </c>
    </row>
    <row r="700" spans="1:14" x14ac:dyDescent="0.25">
      <c r="A700" s="36" t="s">
        <v>9210</v>
      </c>
      <c r="B700" s="12" t="s">
        <v>11864</v>
      </c>
      <c r="C700" s="12" t="s">
        <v>19273</v>
      </c>
      <c r="D700" s="12" t="s">
        <v>6371</v>
      </c>
      <c r="E700" s="12" t="s">
        <v>12305</v>
      </c>
      <c r="F700" s="12" t="s">
        <v>6870</v>
      </c>
      <c r="G700" s="12" t="s">
        <v>19273</v>
      </c>
      <c r="H700" s="12" t="s">
        <v>16230</v>
      </c>
      <c r="I700" s="12" t="s">
        <v>20622</v>
      </c>
      <c r="J700" s="12">
        <v>33</v>
      </c>
      <c r="K700" s="12">
        <v>0</v>
      </c>
      <c r="L700" s="12" t="s">
        <v>8866</v>
      </c>
      <c r="M700" s="12" t="s">
        <v>8835</v>
      </c>
      <c r="N700" s="12" t="s">
        <v>9235</v>
      </c>
    </row>
    <row r="701" spans="1:14" x14ac:dyDescent="0.25">
      <c r="A701" s="36" t="s">
        <v>9211</v>
      </c>
      <c r="B701" s="12" t="s">
        <v>11865</v>
      </c>
      <c r="C701" s="12" t="s">
        <v>19273</v>
      </c>
      <c r="D701" s="12" t="s">
        <v>6419</v>
      </c>
      <c r="E701" s="12" t="s">
        <v>12305</v>
      </c>
      <c r="F701" s="12" t="s">
        <v>6871</v>
      </c>
      <c r="G701" s="12" t="s">
        <v>19273</v>
      </c>
      <c r="H701" s="12" t="s">
        <v>16230</v>
      </c>
      <c r="I701" s="12" t="s">
        <v>20622</v>
      </c>
      <c r="J701" s="12">
        <v>50</v>
      </c>
      <c r="K701" s="12">
        <v>0</v>
      </c>
      <c r="L701" s="12" t="s">
        <v>8866</v>
      </c>
      <c r="M701" s="12" t="s">
        <v>8835</v>
      </c>
      <c r="N701" s="12" t="s">
        <v>9235</v>
      </c>
    </row>
    <row r="702" spans="1:14" x14ac:dyDescent="0.25">
      <c r="A702" s="36" t="s">
        <v>9212</v>
      </c>
      <c r="B702" s="12" t="s">
        <v>11866</v>
      </c>
      <c r="C702" s="12" t="s">
        <v>19273</v>
      </c>
      <c r="D702" s="12" t="s">
        <v>6483</v>
      </c>
      <c r="E702" s="12" t="s">
        <v>12305</v>
      </c>
      <c r="F702" s="12" t="s">
        <v>6872</v>
      </c>
      <c r="G702" s="12" t="s">
        <v>19273</v>
      </c>
      <c r="H702" s="12" t="s">
        <v>16230</v>
      </c>
      <c r="I702" s="12" t="s">
        <v>20622</v>
      </c>
      <c r="J702" s="12">
        <v>16</v>
      </c>
      <c r="K702" s="12">
        <v>0</v>
      </c>
      <c r="L702" s="12" t="s">
        <v>8866</v>
      </c>
      <c r="M702" s="12" t="s">
        <v>8835</v>
      </c>
      <c r="N702" s="12" t="s">
        <v>9235</v>
      </c>
    </row>
    <row r="703" spans="1:14" x14ac:dyDescent="0.25">
      <c r="A703" s="36" t="s">
        <v>9370</v>
      </c>
      <c r="B703" s="12" t="s">
        <v>11893</v>
      </c>
      <c r="C703" s="12" t="s">
        <v>19273</v>
      </c>
      <c r="D703" s="12" t="s">
        <v>6366</v>
      </c>
      <c r="E703" s="12" t="s">
        <v>12305</v>
      </c>
      <c r="F703" s="12" t="s">
        <v>6873</v>
      </c>
      <c r="G703" s="12" t="s">
        <v>19273</v>
      </c>
      <c r="H703" s="12" t="s">
        <v>16230</v>
      </c>
      <c r="I703" s="12" t="s">
        <v>20621</v>
      </c>
      <c r="J703" s="12">
        <v>32</v>
      </c>
      <c r="K703" s="12">
        <v>0</v>
      </c>
      <c r="L703" s="12" t="s">
        <v>8965</v>
      </c>
      <c r="M703" s="12" t="s">
        <v>8835</v>
      </c>
      <c r="N703" s="12" t="s">
        <v>9235</v>
      </c>
    </row>
    <row r="704" spans="1:14" x14ac:dyDescent="0.25">
      <c r="A704" s="36" t="s">
        <v>9213</v>
      </c>
      <c r="B704" s="12" t="s">
        <v>11867</v>
      </c>
      <c r="C704" s="12" t="s">
        <v>19273</v>
      </c>
      <c r="D704" s="12" t="s">
        <v>6363</v>
      </c>
      <c r="E704" s="12" t="s">
        <v>12305</v>
      </c>
      <c r="F704" s="12" t="s">
        <v>6874</v>
      </c>
      <c r="G704" s="12" t="s">
        <v>19273</v>
      </c>
      <c r="H704" s="12" t="s">
        <v>16230</v>
      </c>
      <c r="I704" s="12" t="s">
        <v>20622</v>
      </c>
      <c r="J704" s="12">
        <v>31</v>
      </c>
      <c r="K704" s="12">
        <v>0</v>
      </c>
      <c r="L704" s="12" t="s">
        <v>8866</v>
      </c>
      <c r="M704" s="12" t="s">
        <v>8835</v>
      </c>
      <c r="N704" s="12" t="s">
        <v>9235</v>
      </c>
    </row>
    <row r="705" spans="1:14" x14ac:dyDescent="0.25">
      <c r="A705" s="36" t="s">
        <v>9371</v>
      </c>
      <c r="B705" s="12" t="s">
        <v>11894</v>
      </c>
      <c r="C705" s="12" t="s">
        <v>19273</v>
      </c>
      <c r="D705" s="12" t="s">
        <v>6537</v>
      </c>
      <c r="E705" s="12" t="s">
        <v>12305</v>
      </c>
      <c r="F705" s="12" t="s">
        <v>6875</v>
      </c>
      <c r="G705" s="12" t="s">
        <v>19273</v>
      </c>
      <c r="H705" s="12" t="s">
        <v>16230</v>
      </c>
      <c r="I705" s="12" t="s">
        <v>20621</v>
      </c>
      <c r="J705" s="12">
        <v>15</v>
      </c>
      <c r="K705" s="12">
        <v>0</v>
      </c>
      <c r="L705" s="12" t="s">
        <v>8965</v>
      </c>
      <c r="M705" s="12" t="s">
        <v>8835</v>
      </c>
      <c r="N705" s="12" t="s">
        <v>9235</v>
      </c>
    </row>
    <row r="706" spans="1:14" x14ac:dyDescent="0.25">
      <c r="A706" s="36" t="s">
        <v>9214</v>
      </c>
      <c r="B706" s="12" t="s">
        <v>11868</v>
      </c>
      <c r="C706" s="12" t="s">
        <v>19273</v>
      </c>
      <c r="D706" s="12" t="s">
        <v>6369</v>
      </c>
      <c r="E706" s="12" t="s">
        <v>12305</v>
      </c>
      <c r="F706" s="12" t="s">
        <v>6878</v>
      </c>
      <c r="G706" s="12" t="s">
        <v>19273</v>
      </c>
      <c r="H706" s="12" t="s">
        <v>16230</v>
      </c>
      <c r="I706" s="12" t="s">
        <v>20622</v>
      </c>
      <c r="J706" s="12">
        <v>35</v>
      </c>
      <c r="K706" s="12">
        <v>0</v>
      </c>
      <c r="L706" s="12" t="s">
        <v>8866</v>
      </c>
      <c r="M706" s="12" t="s">
        <v>8835</v>
      </c>
      <c r="N706" s="12" t="s">
        <v>9235</v>
      </c>
    </row>
    <row r="707" spans="1:14" x14ac:dyDescent="0.25">
      <c r="A707" s="36" t="s">
        <v>9151</v>
      </c>
      <c r="B707" s="12" t="s">
        <v>10995</v>
      </c>
      <c r="C707" s="12" t="s">
        <v>19273</v>
      </c>
      <c r="D707" s="12" t="s">
        <v>6479</v>
      </c>
      <c r="E707" s="12" t="s">
        <v>12305</v>
      </c>
      <c r="F707" s="12" t="s">
        <v>6820</v>
      </c>
      <c r="G707" s="12" t="s">
        <v>19273</v>
      </c>
      <c r="H707" s="12" t="s">
        <v>16230</v>
      </c>
      <c r="I707" s="12" t="s">
        <v>20621</v>
      </c>
      <c r="J707" s="12">
        <v>33</v>
      </c>
      <c r="K707" s="12">
        <v>0</v>
      </c>
      <c r="L707" s="12" t="s">
        <v>8965</v>
      </c>
      <c r="M707" s="12" t="s">
        <v>8835</v>
      </c>
      <c r="N707" s="12" t="s">
        <v>9235</v>
      </c>
    </row>
    <row r="708" spans="1:14" x14ac:dyDescent="0.25">
      <c r="A708" s="36" t="s">
        <v>9389</v>
      </c>
      <c r="B708" s="12" t="s">
        <v>11912</v>
      </c>
      <c r="C708" s="12" t="s">
        <v>19273</v>
      </c>
      <c r="D708" s="12" t="s">
        <v>6602</v>
      </c>
      <c r="E708" s="12" t="s">
        <v>12305</v>
      </c>
      <c r="F708" s="12" t="s">
        <v>6879</v>
      </c>
      <c r="G708" s="12" t="s">
        <v>19273</v>
      </c>
      <c r="H708" s="12" t="s">
        <v>8860</v>
      </c>
      <c r="I708" s="12" t="s">
        <v>20623</v>
      </c>
      <c r="J708" s="12">
        <v>30</v>
      </c>
      <c r="K708" s="12">
        <v>0</v>
      </c>
      <c r="L708" s="12" t="s">
        <v>8965</v>
      </c>
      <c r="M708" s="12" t="s">
        <v>8835</v>
      </c>
      <c r="N708" s="12" t="s">
        <v>20663</v>
      </c>
    </row>
    <row r="709" spans="1:14" x14ac:dyDescent="0.25">
      <c r="A709" s="36" t="s">
        <v>9215</v>
      </c>
      <c r="B709" s="12" t="s">
        <v>11869</v>
      </c>
      <c r="C709" s="12" t="s">
        <v>19273</v>
      </c>
      <c r="D709" s="12" t="s">
        <v>6468</v>
      </c>
      <c r="E709" s="12" t="s">
        <v>12305</v>
      </c>
      <c r="F709" s="12" t="s">
        <v>6880</v>
      </c>
      <c r="G709" s="12" t="s">
        <v>19273</v>
      </c>
      <c r="H709" s="12" t="s">
        <v>16230</v>
      </c>
      <c r="I709" s="12" t="s">
        <v>20622</v>
      </c>
      <c r="J709" s="12">
        <v>22</v>
      </c>
      <c r="K709" s="12">
        <v>0</v>
      </c>
      <c r="L709" s="12" t="s">
        <v>8866</v>
      </c>
      <c r="M709" s="12" t="s">
        <v>8835</v>
      </c>
      <c r="N709" s="12" t="s">
        <v>9235</v>
      </c>
    </row>
    <row r="710" spans="1:14" x14ac:dyDescent="0.25">
      <c r="A710" s="36" t="s">
        <v>9373</v>
      </c>
      <c r="B710" s="12" t="s">
        <v>11896</v>
      </c>
      <c r="C710" s="12" t="s">
        <v>19273</v>
      </c>
      <c r="D710" s="12" t="s">
        <v>6529</v>
      </c>
      <c r="E710" s="12" t="s">
        <v>12305</v>
      </c>
      <c r="F710" s="12" t="s">
        <v>6881</v>
      </c>
      <c r="G710" s="12" t="s">
        <v>19273</v>
      </c>
      <c r="H710" s="12" t="s">
        <v>16230</v>
      </c>
      <c r="I710" s="12" t="s">
        <v>20621</v>
      </c>
      <c r="J710" s="12">
        <v>30</v>
      </c>
      <c r="K710" s="12">
        <v>0</v>
      </c>
      <c r="L710" s="12" t="s">
        <v>8965</v>
      </c>
      <c r="M710" s="12" t="s">
        <v>8835</v>
      </c>
      <c r="N710" s="12" t="s">
        <v>9235</v>
      </c>
    </row>
    <row r="711" spans="1:14" x14ac:dyDescent="0.25">
      <c r="A711" s="36" t="s">
        <v>9216</v>
      </c>
      <c r="B711" s="12" t="s">
        <v>11870</v>
      </c>
      <c r="C711" s="12" t="s">
        <v>19273</v>
      </c>
      <c r="D711" s="12" t="s">
        <v>6359</v>
      </c>
      <c r="E711" s="12" t="s">
        <v>12305</v>
      </c>
      <c r="F711" s="12" t="s">
        <v>6882</v>
      </c>
      <c r="G711" s="12" t="s">
        <v>19273</v>
      </c>
      <c r="H711" s="12" t="s">
        <v>16230</v>
      </c>
      <c r="I711" s="12" t="s">
        <v>20622</v>
      </c>
      <c r="J711" s="12">
        <v>28</v>
      </c>
      <c r="K711" s="12">
        <v>0</v>
      </c>
      <c r="L711" s="12" t="s">
        <v>8866</v>
      </c>
      <c r="M711" s="12" t="s">
        <v>8835</v>
      </c>
      <c r="N711" s="12" t="s">
        <v>9235</v>
      </c>
    </row>
    <row r="712" spans="1:14" x14ac:dyDescent="0.25">
      <c r="A712" s="36" t="s">
        <v>9374</v>
      </c>
      <c r="B712" s="12" t="s">
        <v>11897</v>
      </c>
      <c r="C712" s="12" t="s">
        <v>19273</v>
      </c>
      <c r="D712" s="12" t="s">
        <v>6574</v>
      </c>
      <c r="E712" s="12" t="s">
        <v>12305</v>
      </c>
      <c r="F712" s="12" t="s">
        <v>6883</v>
      </c>
      <c r="G712" s="12" t="s">
        <v>19273</v>
      </c>
      <c r="H712" s="12" t="s">
        <v>16230</v>
      </c>
      <c r="I712" s="12" t="s">
        <v>20621</v>
      </c>
      <c r="J712" s="12">
        <v>30</v>
      </c>
      <c r="K712" s="12">
        <v>0</v>
      </c>
      <c r="L712" s="12" t="s">
        <v>8965</v>
      </c>
      <c r="M712" s="12" t="s">
        <v>8835</v>
      </c>
      <c r="N712" s="12" t="s">
        <v>9235</v>
      </c>
    </row>
    <row r="713" spans="1:14" x14ac:dyDescent="0.25">
      <c r="A713" s="36" t="s">
        <v>9375</v>
      </c>
      <c r="B713" s="12" t="s">
        <v>11898</v>
      </c>
      <c r="C713" s="12" t="s">
        <v>19273</v>
      </c>
      <c r="D713" s="12" t="s">
        <v>6446</v>
      </c>
      <c r="E713" s="12" t="s">
        <v>12305</v>
      </c>
      <c r="F713" s="12" t="s">
        <v>6884</v>
      </c>
      <c r="G713" s="12" t="s">
        <v>19273</v>
      </c>
      <c r="H713" s="12" t="s">
        <v>16230</v>
      </c>
      <c r="I713" s="12" t="s">
        <v>20621</v>
      </c>
      <c r="J713" s="12">
        <v>27</v>
      </c>
      <c r="K713" s="12">
        <v>0</v>
      </c>
      <c r="L713" s="12" t="s">
        <v>8965</v>
      </c>
      <c r="M713" s="12" t="s">
        <v>8835</v>
      </c>
      <c r="N713" s="12" t="s">
        <v>9235</v>
      </c>
    </row>
    <row r="714" spans="1:14" x14ac:dyDescent="0.25">
      <c r="A714" s="36" t="s">
        <v>9376</v>
      </c>
      <c r="B714" s="12" t="s">
        <v>11899</v>
      </c>
      <c r="C714" s="12" t="s">
        <v>19273</v>
      </c>
      <c r="D714" s="12" t="s">
        <v>6591</v>
      </c>
      <c r="E714" s="12" t="s">
        <v>12305</v>
      </c>
      <c r="F714" s="12" t="s">
        <v>6885</v>
      </c>
      <c r="G714" s="12" t="s">
        <v>19273</v>
      </c>
      <c r="H714" s="12" t="s">
        <v>16230</v>
      </c>
      <c r="I714" s="12" t="s">
        <v>20621</v>
      </c>
      <c r="J714" s="12">
        <v>22</v>
      </c>
      <c r="K714" s="12">
        <v>0</v>
      </c>
      <c r="L714" s="12" t="s">
        <v>8965</v>
      </c>
      <c r="M714" s="12" t="s">
        <v>8835</v>
      </c>
      <c r="N714" s="12" t="s">
        <v>9235</v>
      </c>
    </row>
    <row r="715" spans="1:14" x14ac:dyDescent="0.25">
      <c r="A715" s="36" t="s">
        <v>9217</v>
      </c>
      <c r="B715" s="12" t="s">
        <v>11871</v>
      </c>
      <c r="C715" s="12" t="s">
        <v>19273</v>
      </c>
      <c r="D715" s="12" t="s">
        <v>6448</v>
      </c>
      <c r="E715" s="12" t="s">
        <v>12305</v>
      </c>
      <c r="F715" s="12" t="s">
        <v>6886</v>
      </c>
      <c r="G715" s="12" t="s">
        <v>19273</v>
      </c>
      <c r="H715" s="12" t="s">
        <v>16230</v>
      </c>
      <c r="I715" s="12" t="s">
        <v>20622</v>
      </c>
      <c r="J715" s="12">
        <v>18</v>
      </c>
      <c r="K715" s="12">
        <v>0</v>
      </c>
      <c r="L715" s="12" t="s">
        <v>8866</v>
      </c>
      <c r="M715" s="12" t="s">
        <v>8835</v>
      </c>
      <c r="N715" s="12" t="s">
        <v>9235</v>
      </c>
    </row>
    <row r="716" spans="1:14" x14ac:dyDescent="0.25">
      <c r="A716" s="36" t="s">
        <v>9377</v>
      </c>
      <c r="B716" s="12" t="s">
        <v>11900</v>
      </c>
      <c r="C716" s="12" t="s">
        <v>19273</v>
      </c>
      <c r="D716" s="12" t="s">
        <v>6368</v>
      </c>
      <c r="E716" s="12" t="s">
        <v>12305</v>
      </c>
      <c r="F716" s="12" t="s">
        <v>6887</v>
      </c>
      <c r="G716" s="12" t="s">
        <v>19273</v>
      </c>
      <c r="H716" s="12" t="s">
        <v>16230</v>
      </c>
      <c r="I716" s="12" t="s">
        <v>20621</v>
      </c>
      <c r="J716" s="12">
        <v>28</v>
      </c>
      <c r="K716" s="12">
        <v>0</v>
      </c>
      <c r="L716" s="12" t="s">
        <v>8965</v>
      </c>
      <c r="M716" s="12" t="s">
        <v>8835</v>
      </c>
      <c r="N716" s="12" t="s">
        <v>9235</v>
      </c>
    </row>
    <row r="717" spans="1:14" x14ac:dyDescent="0.25">
      <c r="A717" s="36" t="s">
        <v>9059</v>
      </c>
      <c r="B717" s="12" t="s">
        <v>10974</v>
      </c>
      <c r="C717" s="12" t="s">
        <v>19273</v>
      </c>
      <c r="D717" s="12" t="s">
        <v>6417</v>
      </c>
      <c r="E717" s="12" t="s">
        <v>12305</v>
      </c>
      <c r="F717" s="12" t="s">
        <v>6832</v>
      </c>
      <c r="G717" s="12" t="s">
        <v>19273</v>
      </c>
      <c r="H717" s="12" t="s">
        <v>16230</v>
      </c>
      <c r="I717" s="12" t="s">
        <v>20622</v>
      </c>
      <c r="J717" s="12">
        <v>21</v>
      </c>
      <c r="K717" s="12">
        <v>0</v>
      </c>
      <c r="L717" s="12" t="s">
        <v>8866</v>
      </c>
      <c r="M717" s="12" t="s">
        <v>8835</v>
      </c>
      <c r="N717" s="12" t="s">
        <v>9235</v>
      </c>
    </row>
    <row r="718" spans="1:14" x14ac:dyDescent="0.25">
      <c r="A718" s="36" t="s">
        <v>9218</v>
      </c>
      <c r="B718" s="12" t="s">
        <v>11872</v>
      </c>
      <c r="C718" s="12" t="s">
        <v>19273</v>
      </c>
      <c r="D718" s="12" t="s">
        <v>6458</v>
      </c>
      <c r="E718" s="12" t="s">
        <v>12305</v>
      </c>
      <c r="F718" s="12" t="s">
        <v>6888</v>
      </c>
      <c r="G718" s="12" t="s">
        <v>19273</v>
      </c>
      <c r="H718" s="12" t="s">
        <v>16230</v>
      </c>
      <c r="I718" s="12" t="s">
        <v>20622</v>
      </c>
      <c r="J718" s="12">
        <v>15</v>
      </c>
      <c r="K718" s="12">
        <v>0</v>
      </c>
      <c r="L718" s="12" t="s">
        <v>8866</v>
      </c>
      <c r="M718" s="12" t="s">
        <v>8835</v>
      </c>
      <c r="N718" s="12" t="s">
        <v>9235</v>
      </c>
    </row>
    <row r="719" spans="1:14" x14ac:dyDescent="0.25">
      <c r="A719" s="36" t="s">
        <v>9062</v>
      </c>
      <c r="B719" s="12" t="s">
        <v>10977</v>
      </c>
      <c r="C719" s="12" t="s">
        <v>19273</v>
      </c>
      <c r="D719" s="12" t="s">
        <v>6440</v>
      </c>
      <c r="E719" s="12" t="s">
        <v>12305</v>
      </c>
      <c r="F719" s="12" t="s">
        <v>6835</v>
      </c>
      <c r="G719" s="12" t="s">
        <v>19273</v>
      </c>
      <c r="H719" s="12" t="s">
        <v>16230</v>
      </c>
      <c r="I719" s="12" t="s">
        <v>20622</v>
      </c>
      <c r="J719" s="12">
        <v>43</v>
      </c>
      <c r="K719" s="12">
        <v>0</v>
      </c>
      <c r="L719" s="12" t="s">
        <v>8866</v>
      </c>
      <c r="M719" s="12" t="s">
        <v>8835</v>
      </c>
      <c r="N719" s="12" t="s">
        <v>9235</v>
      </c>
    </row>
    <row r="720" spans="1:14" x14ac:dyDescent="0.25">
      <c r="A720" s="36" t="s">
        <v>9392</v>
      </c>
      <c r="B720" s="12" t="s">
        <v>11915</v>
      </c>
      <c r="C720" s="12" t="s">
        <v>19273</v>
      </c>
      <c r="D720" s="12" t="s">
        <v>6528</v>
      </c>
      <c r="E720" s="12" t="s">
        <v>12305</v>
      </c>
      <c r="F720" s="12" t="s">
        <v>6889</v>
      </c>
      <c r="G720" s="12" t="s">
        <v>19273</v>
      </c>
      <c r="H720" s="12" t="s">
        <v>16230</v>
      </c>
      <c r="I720" s="12" t="s">
        <v>1848</v>
      </c>
      <c r="J720" s="12">
        <v>17</v>
      </c>
      <c r="K720" s="12">
        <v>0</v>
      </c>
      <c r="L720" s="12" t="s">
        <v>8965</v>
      </c>
      <c r="M720" s="12" t="s">
        <v>8835</v>
      </c>
      <c r="N720" s="12" t="s">
        <v>9235</v>
      </c>
    </row>
    <row r="721" spans="1:14" x14ac:dyDescent="0.25">
      <c r="A721" s="36" t="s">
        <v>9219</v>
      </c>
      <c r="B721" s="12" t="s">
        <v>11873</v>
      </c>
      <c r="C721" s="12" t="s">
        <v>19273</v>
      </c>
      <c r="D721" s="12" t="s">
        <v>6388</v>
      </c>
      <c r="E721" s="12" t="s">
        <v>12305</v>
      </c>
      <c r="F721" s="12" t="s">
        <v>6890</v>
      </c>
      <c r="G721" s="12" t="s">
        <v>19273</v>
      </c>
      <c r="H721" s="12" t="s">
        <v>16230</v>
      </c>
      <c r="I721" s="12" t="s">
        <v>20622</v>
      </c>
      <c r="J721" s="12">
        <v>24</v>
      </c>
      <c r="K721" s="12">
        <v>0</v>
      </c>
      <c r="L721" s="12" t="s">
        <v>8866</v>
      </c>
      <c r="M721" s="12" t="s">
        <v>8835</v>
      </c>
      <c r="N721" s="12" t="s">
        <v>9235</v>
      </c>
    </row>
    <row r="722" spans="1:14" x14ac:dyDescent="0.25">
      <c r="A722" s="36" t="s">
        <v>9220</v>
      </c>
      <c r="B722" s="12" t="s">
        <v>11874</v>
      </c>
      <c r="C722" s="12" t="s">
        <v>19273</v>
      </c>
      <c r="D722" s="12" t="s">
        <v>6449</v>
      </c>
      <c r="E722" s="12" t="s">
        <v>12305</v>
      </c>
      <c r="F722" s="12" t="s">
        <v>6891</v>
      </c>
      <c r="G722" s="12" t="s">
        <v>19273</v>
      </c>
      <c r="H722" s="12" t="s">
        <v>16230</v>
      </c>
      <c r="I722" s="12" t="s">
        <v>20622</v>
      </c>
      <c r="J722" s="12">
        <v>38</v>
      </c>
      <c r="K722" s="12">
        <v>0</v>
      </c>
      <c r="L722" s="12" t="s">
        <v>8866</v>
      </c>
      <c r="M722" s="12" t="s">
        <v>8835</v>
      </c>
      <c r="N722" s="12" t="s">
        <v>9173</v>
      </c>
    </row>
    <row r="723" spans="1:14" x14ac:dyDescent="0.25">
      <c r="A723" s="36" t="s">
        <v>9378</v>
      </c>
      <c r="B723" s="12" t="s">
        <v>11901</v>
      </c>
      <c r="C723" s="12" t="s">
        <v>19273</v>
      </c>
      <c r="D723" s="12" t="s">
        <v>6540</v>
      </c>
      <c r="E723" s="12" t="s">
        <v>12305</v>
      </c>
      <c r="F723" s="12" t="s">
        <v>6892</v>
      </c>
      <c r="G723" s="12" t="s">
        <v>19273</v>
      </c>
      <c r="H723" s="12" t="s">
        <v>16230</v>
      </c>
      <c r="I723" s="12" t="s">
        <v>20621</v>
      </c>
      <c r="J723" s="12">
        <v>27</v>
      </c>
      <c r="K723" s="12">
        <v>0</v>
      </c>
      <c r="L723" s="12" t="s">
        <v>8965</v>
      </c>
      <c r="M723" s="12" t="s">
        <v>8835</v>
      </c>
      <c r="N723" s="12" t="s">
        <v>9235</v>
      </c>
    </row>
    <row r="724" spans="1:14" x14ac:dyDescent="0.25">
      <c r="A724" s="36" t="s">
        <v>9221</v>
      </c>
      <c r="B724" s="12" t="s">
        <v>11875</v>
      </c>
      <c r="C724" s="12" t="s">
        <v>19273</v>
      </c>
      <c r="D724" s="12" t="s">
        <v>6457</v>
      </c>
      <c r="E724" s="12" t="s">
        <v>12305</v>
      </c>
      <c r="F724" s="12" t="s">
        <v>6893</v>
      </c>
      <c r="G724" s="12" t="s">
        <v>19273</v>
      </c>
      <c r="H724" s="12" t="s">
        <v>16230</v>
      </c>
      <c r="I724" s="12" t="s">
        <v>20622</v>
      </c>
      <c r="J724" s="12">
        <v>29</v>
      </c>
      <c r="K724" s="12">
        <v>0</v>
      </c>
      <c r="L724" s="12" t="s">
        <v>8866</v>
      </c>
      <c r="M724" s="12" t="s">
        <v>8835</v>
      </c>
      <c r="N724" s="12" t="s">
        <v>9235</v>
      </c>
    </row>
    <row r="725" spans="1:14" x14ac:dyDescent="0.25">
      <c r="A725" s="36" t="s">
        <v>9156</v>
      </c>
      <c r="B725" s="12" t="s">
        <v>11000</v>
      </c>
      <c r="C725" s="12" t="s">
        <v>19273</v>
      </c>
      <c r="D725" s="12" t="s">
        <v>6508</v>
      </c>
      <c r="E725" s="12" t="s">
        <v>12305</v>
      </c>
      <c r="F725" s="12" t="s">
        <v>6838</v>
      </c>
      <c r="G725" s="12" t="s">
        <v>19273</v>
      </c>
      <c r="H725" s="12" t="s">
        <v>16230</v>
      </c>
      <c r="I725" s="12" t="s">
        <v>20621</v>
      </c>
      <c r="J725" s="12">
        <v>36</v>
      </c>
      <c r="K725" s="12">
        <v>0</v>
      </c>
      <c r="L725" s="12" t="s">
        <v>8965</v>
      </c>
      <c r="M725" s="12" t="s">
        <v>8835</v>
      </c>
      <c r="N725" s="12" t="s">
        <v>9235</v>
      </c>
    </row>
    <row r="726" spans="1:14" x14ac:dyDescent="0.25">
      <c r="A726" s="36" t="s">
        <v>9379</v>
      </c>
      <c r="B726" s="12" t="s">
        <v>11902</v>
      </c>
      <c r="C726" s="12" t="s">
        <v>19273</v>
      </c>
      <c r="D726" s="12" t="s">
        <v>6513</v>
      </c>
      <c r="E726" s="12" t="s">
        <v>12305</v>
      </c>
      <c r="F726" s="12" t="s">
        <v>6894</v>
      </c>
      <c r="G726" s="12" t="s">
        <v>19273</v>
      </c>
      <c r="H726" s="12" t="s">
        <v>16230</v>
      </c>
      <c r="I726" s="12" t="s">
        <v>20621</v>
      </c>
      <c r="J726" s="12">
        <v>44</v>
      </c>
      <c r="K726" s="12">
        <v>0</v>
      </c>
      <c r="L726" s="12" t="s">
        <v>8965</v>
      </c>
      <c r="M726" s="12" t="s">
        <v>8835</v>
      </c>
      <c r="N726" s="12" t="s">
        <v>9235</v>
      </c>
    </row>
    <row r="727" spans="1:14" x14ac:dyDescent="0.25">
      <c r="A727" s="36" t="s">
        <v>9380</v>
      </c>
      <c r="B727" s="12" t="s">
        <v>11903</v>
      </c>
      <c r="C727" s="12" t="s">
        <v>19273</v>
      </c>
      <c r="D727" s="12" t="s">
        <v>6535</v>
      </c>
      <c r="E727" s="12" t="s">
        <v>12305</v>
      </c>
      <c r="F727" s="12" t="s">
        <v>6895</v>
      </c>
      <c r="G727" s="12" t="s">
        <v>19273</v>
      </c>
      <c r="H727" s="12" t="s">
        <v>16230</v>
      </c>
      <c r="I727" s="12" t="s">
        <v>20621</v>
      </c>
      <c r="J727" s="12">
        <v>25</v>
      </c>
      <c r="K727" s="12">
        <v>0</v>
      </c>
      <c r="L727" s="12" t="s">
        <v>8965</v>
      </c>
      <c r="M727" s="12" t="s">
        <v>8835</v>
      </c>
      <c r="N727" s="12" t="s">
        <v>9235</v>
      </c>
    </row>
    <row r="728" spans="1:14" x14ac:dyDescent="0.25">
      <c r="A728" s="36" t="s">
        <v>9381</v>
      </c>
      <c r="B728" s="12" t="s">
        <v>11904</v>
      </c>
      <c r="C728" s="12" t="s">
        <v>19273</v>
      </c>
      <c r="D728" s="12" t="s">
        <v>6502</v>
      </c>
      <c r="E728" s="12" t="s">
        <v>12305</v>
      </c>
      <c r="F728" s="12" t="s">
        <v>6896</v>
      </c>
      <c r="G728" s="12" t="s">
        <v>19273</v>
      </c>
      <c r="H728" s="12" t="s">
        <v>16230</v>
      </c>
      <c r="I728" s="12" t="s">
        <v>20621</v>
      </c>
      <c r="J728" s="12" t="s">
        <v>20644</v>
      </c>
      <c r="K728" s="12">
        <v>0</v>
      </c>
      <c r="L728" s="12" t="s">
        <v>8965</v>
      </c>
      <c r="M728" s="12" t="s">
        <v>8835</v>
      </c>
      <c r="N728" s="12" t="s">
        <v>9235</v>
      </c>
    </row>
    <row r="729" spans="1:14" x14ac:dyDescent="0.25">
      <c r="A729" s="36" t="s">
        <v>9382</v>
      </c>
      <c r="B729" s="12" t="s">
        <v>11905</v>
      </c>
      <c r="C729" s="12" t="s">
        <v>19273</v>
      </c>
      <c r="D729" s="12" t="s">
        <v>6686</v>
      </c>
      <c r="E729" s="12" t="s">
        <v>12305</v>
      </c>
      <c r="F729" s="12" t="s">
        <v>6931</v>
      </c>
      <c r="G729" s="12" t="s">
        <v>19273</v>
      </c>
      <c r="H729" s="12" t="s">
        <v>16230</v>
      </c>
      <c r="I729" s="12" t="s">
        <v>20621</v>
      </c>
      <c r="J729" s="12">
        <v>32</v>
      </c>
      <c r="K729" s="12">
        <v>0</v>
      </c>
      <c r="L729" s="12" t="s">
        <v>8965</v>
      </c>
      <c r="M729" s="12" t="s">
        <v>8835</v>
      </c>
      <c r="N729" s="12" t="s">
        <v>9235</v>
      </c>
    </row>
    <row r="730" spans="1:14" x14ac:dyDescent="0.25">
      <c r="A730" s="36" t="s">
        <v>9390</v>
      </c>
      <c r="B730" s="12" t="s">
        <v>11913</v>
      </c>
      <c r="C730" s="12" t="s">
        <v>19273</v>
      </c>
      <c r="D730" s="12" t="s">
        <v>6600</v>
      </c>
      <c r="E730" s="12" t="s">
        <v>12305</v>
      </c>
      <c r="F730" s="12" t="s">
        <v>6897</v>
      </c>
      <c r="G730" s="12" t="s">
        <v>19273</v>
      </c>
      <c r="H730" s="12" t="s">
        <v>16230</v>
      </c>
      <c r="I730" s="12" t="s">
        <v>20627</v>
      </c>
      <c r="J730" s="12">
        <v>32</v>
      </c>
      <c r="K730" s="12">
        <v>0</v>
      </c>
      <c r="L730" s="12" t="s">
        <v>8965</v>
      </c>
      <c r="M730" s="12" t="s">
        <v>8835</v>
      </c>
      <c r="N730" s="12" t="s">
        <v>9235</v>
      </c>
    </row>
    <row r="731" spans="1:14" x14ac:dyDescent="0.25">
      <c r="A731" s="36" t="s">
        <v>9383</v>
      </c>
      <c r="B731" s="12" t="s">
        <v>11906</v>
      </c>
      <c r="C731" s="12" t="s">
        <v>19273</v>
      </c>
      <c r="D731" s="12" t="s">
        <v>6561</v>
      </c>
      <c r="E731" s="12" t="s">
        <v>12305</v>
      </c>
      <c r="F731" s="12" t="s">
        <v>6898</v>
      </c>
      <c r="G731" s="12" t="s">
        <v>19273</v>
      </c>
      <c r="H731" s="12" t="s">
        <v>16230</v>
      </c>
      <c r="I731" s="12" t="s">
        <v>20621</v>
      </c>
      <c r="J731" s="12">
        <v>26</v>
      </c>
      <c r="K731" s="12">
        <v>0</v>
      </c>
      <c r="L731" s="12" t="s">
        <v>8965</v>
      </c>
      <c r="M731" s="12" t="s">
        <v>8835</v>
      </c>
      <c r="N731" s="12" t="s">
        <v>9235</v>
      </c>
    </row>
    <row r="732" spans="1:14" x14ac:dyDescent="0.25">
      <c r="A732" s="36" t="s">
        <v>9222</v>
      </c>
      <c r="B732" s="12" t="s">
        <v>11876</v>
      </c>
      <c r="C732" s="12" t="s">
        <v>19273</v>
      </c>
      <c r="D732" s="12" t="s">
        <v>6527</v>
      </c>
      <c r="E732" s="12" t="s">
        <v>12305</v>
      </c>
      <c r="F732" s="12" t="s">
        <v>6899</v>
      </c>
      <c r="G732" s="12" t="s">
        <v>19273</v>
      </c>
      <c r="H732" s="12" t="s">
        <v>16230</v>
      </c>
      <c r="I732" s="12" t="s">
        <v>20622</v>
      </c>
      <c r="J732" s="12">
        <v>12</v>
      </c>
      <c r="K732" s="12">
        <v>0</v>
      </c>
      <c r="L732" s="12" t="s">
        <v>8866</v>
      </c>
      <c r="M732" s="12" t="s">
        <v>8835</v>
      </c>
      <c r="N732" s="12" t="s">
        <v>9235</v>
      </c>
    </row>
    <row r="733" spans="1:14" x14ac:dyDescent="0.25">
      <c r="A733" s="36" t="s">
        <v>9223</v>
      </c>
      <c r="B733" s="12" t="s">
        <v>11877</v>
      </c>
      <c r="C733" s="12" t="s">
        <v>19273</v>
      </c>
      <c r="D733" s="12" t="s">
        <v>6538</v>
      </c>
      <c r="E733" s="12" t="s">
        <v>12305</v>
      </c>
      <c r="F733" s="12" t="s">
        <v>6900</v>
      </c>
      <c r="G733" s="12" t="s">
        <v>19273</v>
      </c>
      <c r="H733" s="12" t="s">
        <v>16230</v>
      </c>
      <c r="I733" s="12" t="s">
        <v>20622</v>
      </c>
      <c r="J733" s="12">
        <v>23</v>
      </c>
      <c r="K733" s="12">
        <v>0</v>
      </c>
      <c r="L733" s="12" t="s">
        <v>8866</v>
      </c>
      <c r="M733" s="12" t="s">
        <v>8835</v>
      </c>
      <c r="N733" s="12" t="s">
        <v>9235</v>
      </c>
    </row>
    <row r="734" spans="1:14" x14ac:dyDescent="0.25">
      <c r="A734" s="36" t="s">
        <v>9384</v>
      </c>
      <c r="B734" s="12" t="s">
        <v>11907</v>
      </c>
      <c r="C734" s="12" t="s">
        <v>19273</v>
      </c>
      <c r="D734" s="12" t="s">
        <v>6567</v>
      </c>
      <c r="E734" s="12" t="s">
        <v>12305</v>
      </c>
      <c r="F734" s="12" t="s">
        <v>6901</v>
      </c>
      <c r="G734" s="12" t="s">
        <v>19273</v>
      </c>
      <c r="H734" s="12" t="s">
        <v>16230</v>
      </c>
      <c r="I734" s="12" t="s">
        <v>20621</v>
      </c>
      <c r="J734" s="12">
        <v>21</v>
      </c>
      <c r="K734" s="12">
        <v>0</v>
      </c>
      <c r="L734" s="12" t="s">
        <v>8965</v>
      </c>
      <c r="M734" s="12" t="s">
        <v>8835</v>
      </c>
      <c r="N734" s="12" t="s">
        <v>9235</v>
      </c>
    </row>
    <row r="735" spans="1:14" x14ac:dyDescent="0.25">
      <c r="A735" s="36" t="s">
        <v>9385</v>
      </c>
      <c r="B735" s="12" t="s">
        <v>11908</v>
      </c>
      <c r="C735" s="12" t="s">
        <v>19273</v>
      </c>
      <c r="D735" s="12" t="s">
        <v>6585</v>
      </c>
      <c r="E735" s="12" t="s">
        <v>12305</v>
      </c>
      <c r="F735" s="12" t="s">
        <v>6902</v>
      </c>
      <c r="G735" s="12" t="s">
        <v>19273</v>
      </c>
      <c r="H735" s="12" t="s">
        <v>16230</v>
      </c>
      <c r="I735" s="12" t="s">
        <v>20621</v>
      </c>
      <c r="J735" s="12">
        <v>22</v>
      </c>
      <c r="K735" s="12">
        <v>0</v>
      </c>
      <c r="L735" s="12" t="s">
        <v>8965</v>
      </c>
      <c r="M735" s="12" t="s">
        <v>8835</v>
      </c>
      <c r="N735" s="12" t="s">
        <v>9235</v>
      </c>
    </row>
    <row r="736" spans="1:14" x14ac:dyDescent="0.25">
      <c r="A736" s="36" t="s">
        <v>9224</v>
      </c>
      <c r="B736" s="12" t="s">
        <v>11878</v>
      </c>
      <c r="C736" s="12" t="s">
        <v>19273</v>
      </c>
      <c r="D736" s="12" t="s">
        <v>6512</v>
      </c>
      <c r="E736" s="12" t="s">
        <v>12305</v>
      </c>
      <c r="F736" s="12" t="s">
        <v>6903</v>
      </c>
      <c r="G736" s="12" t="s">
        <v>19273</v>
      </c>
      <c r="H736" s="12" t="s">
        <v>16230</v>
      </c>
      <c r="I736" s="12" t="s">
        <v>20622</v>
      </c>
      <c r="J736" s="12">
        <v>19</v>
      </c>
      <c r="K736" s="12">
        <v>0</v>
      </c>
      <c r="L736" s="12" t="s">
        <v>8866</v>
      </c>
      <c r="M736" s="12" t="s">
        <v>8835</v>
      </c>
      <c r="N736" s="12" t="s">
        <v>9235</v>
      </c>
    </row>
    <row r="737" spans="1:14" x14ac:dyDescent="0.25">
      <c r="A737" s="36" t="s">
        <v>9225</v>
      </c>
      <c r="B737" s="12" t="s">
        <v>11879</v>
      </c>
      <c r="C737" s="12" t="s">
        <v>19273</v>
      </c>
      <c r="D737" s="12" t="s">
        <v>6541</v>
      </c>
      <c r="E737" s="12" t="s">
        <v>12305</v>
      </c>
      <c r="F737" s="12" t="s">
        <v>6904</v>
      </c>
      <c r="G737" s="12" t="s">
        <v>19273</v>
      </c>
      <c r="H737" s="12" t="s">
        <v>16230</v>
      </c>
      <c r="I737" s="12" t="s">
        <v>20622</v>
      </c>
      <c r="J737" s="12">
        <v>14</v>
      </c>
      <c r="K737" s="12">
        <v>0</v>
      </c>
      <c r="L737" s="12" t="s">
        <v>8866</v>
      </c>
      <c r="M737" s="12" t="s">
        <v>8835</v>
      </c>
      <c r="N737" s="12" t="s">
        <v>9235</v>
      </c>
    </row>
    <row r="738" spans="1:14" x14ac:dyDescent="0.25">
      <c r="A738" s="36" t="s">
        <v>9386</v>
      </c>
      <c r="B738" s="12" t="s">
        <v>11909</v>
      </c>
      <c r="C738" s="12" t="s">
        <v>19273</v>
      </c>
      <c r="D738" s="12" t="s">
        <v>6587</v>
      </c>
      <c r="E738" s="12" t="s">
        <v>12305</v>
      </c>
      <c r="F738" s="12" t="s">
        <v>6905</v>
      </c>
      <c r="G738" s="12" t="s">
        <v>19273</v>
      </c>
      <c r="H738" s="12" t="s">
        <v>16230</v>
      </c>
      <c r="I738" s="12" t="s">
        <v>20621</v>
      </c>
      <c r="J738" s="12">
        <v>30</v>
      </c>
      <c r="K738" s="12">
        <v>0</v>
      </c>
      <c r="L738" s="12" t="s">
        <v>8965</v>
      </c>
      <c r="M738" s="12" t="s">
        <v>8835</v>
      </c>
      <c r="N738" s="12" t="s">
        <v>9235</v>
      </c>
    </row>
    <row r="739" spans="1:14" x14ac:dyDescent="0.25">
      <c r="A739" s="36" t="s">
        <v>9226</v>
      </c>
      <c r="B739" s="12" t="s">
        <v>11880</v>
      </c>
      <c r="C739" s="12" t="s">
        <v>19273</v>
      </c>
      <c r="D739" s="12" t="s">
        <v>6443</v>
      </c>
      <c r="E739" s="12" t="s">
        <v>12305</v>
      </c>
      <c r="F739" s="12" t="s">
        <v>7458</v>
      </c>
      <c r="G739" s="12" t="s">
        <v>19273</v>
      </c>
      <c r="H739" s="12" t="s">
        <v>16230</v>
      </c>
      <c r="I739" s="12" t="s">
        <v>20622</v>
      </c>
      <c r="J739" s="12">
        <v>30</v>
      </c>
      <c r="K739" s="12">
        <v>0</v>
      </c>
      <c r="L739" s="12" t="s">
        <v>8866</v>
      </c>
      <c r="M739" s="12" t="s">
        <v>8835</v>
      </c>
      <c r="N739" s="12" t="s">
        <v>9235</v>
      </c>
    </row>
    <row r="740" spans="1:14" x14ac:dyDescent="0.25">
      <c r="A740" s="36" t="s">
        <v>9387</v>
      </c>
      <c r="B740" s="12" t="s">
        <v>11910</v>
      </c>
      <c r="C740" s="12" t="s">
        <v>19273</v>
      </c>
      <c r="D740" s="12" t="s">
        <v>6545</v>
      </c>
      <c r="E740" s="12" t="s">
        <v>12305</v>
      </c>
      <c r="F740" s="12" t="s">
        <v>7974</v>
      </c>
      <c r="G740" s="12" t="s">
        <v>19273</v>
      </c>
      <c r="H740" s="12" t="s">
        <v>16230</v>
      </c>
      <c r="I740" s="12" t="s">
        <v>20621</v>
      </c>
      <c r="J740" s="12">
        <v>30</v>
      </c>
      <c r="K740" s="12">
        <v>0</v>
      </c>
      <c r="L740" s="12" t="s">
        <v>8965</v>
      </c>
      <c r="M740" s="12" t="s">
        <v>8835</v>
      </c>
      <c r="N740" s="12" t="s">
        <v>9235</v>
      </c>
    </row>
    <row r="741" spans="1:14" x14ac:dyDescent="0.25">
      <c r="A741" s="36" t="s">
        <v>9388</v>
      </c>
      <c r="B741" s="12" t="s">
        <v>11911</v>
      </c>
      <c r="C741" s="12" t="s">
        <v>19273</v>
      </c>
      <c r="D741" s="12" t="s">
        <v>6604</v>
      </c>
      <c r="E741" s="12" t="s">
        <v>12305</v>
      </c>
      <c r="F741" s="12" t="s">
        <v>8263</v>
      </c>
      <c r="G741" s="12" t="s">
        <v>19273</v>
      </c>
      <c r="H741" s="12" t="s">
        <v>16230</v>
      </c>
      <c r="I741" s="12" t="s">
        <v>20621</v>
      </c>
      <c r="J741" s="12">
        <v>24</v>
      </c>
      <c r="K741" s="12">
        <v>0</v>
      </c>
      <c r="L741" s="12" t="s">
        <v>8965</v>
      </c>
      <c r="M741" s="12" t="s">
        <v>8835</v>
      </c>
      <c r="N741" s="12" t="s">
        <v>9235</v>
      </c>
    </row>
    <row r="742" spans="1:14" x14ac:dyDescent="0.25">
      <c r="A742" s="36" t="s">
        <v>9227</v>
      </c>
      <c r="B742" s="12" t="s">
        <v>11881</v>
      </c>
      <c r="C742" s="12" t="s">
        <v>19273</v>
      </c>
      <c r="D742" s="12" t="s">
        <v>6466</v>
      </c>
      <c r="E742" s="12" t="s">
        <v>12305</v>
      </c>
      <c r="F742" s="12" t="s">
        <v>6467</v>
      </c>
      <c r="G742" s="12" t="s">
        <v>19273</v>
      </c>
      <c r="H742" s="12" t="s">
        <v>16230</v>
      </c>
      <c r="I742" s="12" t="s">
        <v>20622</v>
      </c>
      <c r="J742" s="12">
        <v>28</v>
      </c>
      <c r="K742" s="12">
        <v>0</v>
      </c>
      <c r="L742" s="12" t="s">
        <v>8866</v>
      </c>
      <c r="M742" s="12" t="s">
        <v>8835</v>
      </c>
      <c r="N742" s="12" t="s">
        <v>9235</v>
      </c>
    </row>
    <row r="743" spans="1:14" x14ac:dyDescent="0.25">
      <c r="A743" s="36" t="s">
        <v>9391</v>
      </c>
      <c r="B743" s="12" t="s">
        <v>11914</v>
      </c>
      <c r="C743" s="12" t="s">
        <v>19273</v>
      </c>
      <c r="D743" s="12" t="s">
        <v>6536</v>
      </c>
      <c r="E743" s="12" t="s">
        <v>12305</v>
      </c>
      <c r="F743" s="12" t="s">
        <v>7929</v>
      </c>
      <c r="G743" s="12" t="s">
        <v>19273</v>
      </c>
      <c r="H743" s="12" t="s">
        <v>16230</v>
      </c>
      <c r="I743" s="12" t="s">
        <v>20627</v>
      </c>
      <c r="J743" s="12">
        <v>24</v>
      </c>
      <c r="K743" s="12">
        <v>0</v>
      </c>
      <c r="L743" s="12" t="s">
        <v>8965</v>
      </c>
      <c r="M743" s="12" t="s">
        <v>8835</v>
      </c>
      <c r="N743" s="12" t="s">
        <v>9235</v>
      </c>
    </row>
    <row r="744" spans="1:14" x14ac:dyDescent="0.25">
      <c r="A744" s="36" t="s">
        <v>9171</v>
      </c>
      <c r="B744" s="12" t="s">
        <v>11015</v>
      </c>
      <c r="C744" s="12" t="s">
        <v>19273</v>
      </c>
      <c r="D744" s="12" t="s">
        <v>6539</v>
      </c>
      <c r="E744" s="12" t="s">
        <v>12305</v>
      </c>
      <c r="F744" s="12" t="s">
        <v>7950</v>
      </c>
      <c r="G744" s="12" t="s">
        <v>19273</v>
      </c>
      <c r="H744" s="12" t="s">
        <v>16230</v>
      </c>
      <c r="I744" s="12" t="s">
        <v>1848</v>
      </c>
      <c r="J744" s="12">
        <v>25</v>
      </c>
      <c r="K744" s="12">
        <v>0</v>
      </c>
      <c r="L744" s="12" t="s">
        <v>8965</v>
      </c>
      <c r="M744" s="12" t="s">
        <v>8835</v>
      </c>
      <c r="N744" s="12" t="s">
        <v>9235</v>
      </c>
    </row>
    <row r="745" spans="1:14" x14ac:dyDescent="0.25">
      <c r="A745" s="36" t="s">
        <v>9361</v>
      </c>
      <c r="B745" s="12" t="s">
        <v>11883</v>
      </c>
      <c r="C745" s="12" t="s">
        <v>19273</v>
      </c>
      <c r="D745" s="12" t="s">
        <v>6660</v>
      </c>
      <c r="E745" s="12" t="s">
        <v>12305</v>
      </c>
      <c r="F745" s="12" t="s">
        <v>7502</v>
      </c>
      <c r="G745" s="12" t="s">
        <v>19273</v>
      </c>
      <c r="H745" s="12" t="s">
        <v>16230</v>
      </c>
      <c r="I745" s="12" t="s">
        <v>20621</v>
      </c>
      <c r="J745" s="12">
        <v>37</v>
      </c>
      <c r="K745" s="12">
        <v>0</v>
      </c>
      <c r="L745" s="12" t="s">
        <v>8965</v>
      </c>
      <c r="M745" s="12" t="s">
        <v>8835</v>
      </c>
      <c r="N745" s="12" t="s">
        <v>9235</v>
      </c>
    </row>
    <row r="746" spans="1:14" x14ac:dyDescent="0.25">
      <c r="A746" s="36" t="s">
        <v>9229</v>
      </c>
      <c r="B746" s="12" t="s">
        <v>11886</v>
      </c>
      <c r="C746" s="12" t="s">
        <v>19273</v>
      </c>
      <c r="D746" s="12" t="s">
        <v>6657</v>
      </c>
      <c r="E746" s="12" t="s">
        <v>12305</v>
      </c>
      <c r="F746" s="12" t="s">
        <v>7181</v>
      </c>
      <c r="G746" s="12" t="s">
        <v>19273</v>
      </c>
      <c r="H746" s="12" t="s">
        <v>16230</v>
      </c>
      <c r="I746" s="12" t="s">
        <v>20622</v>
      </c>
      <c r="J746" s="12">
        <v>32</v>
      </c>
      <c r="K746" s="12">
        <v>0</v>
      </c>
      <c r="L746" s="12" t="s">
        <v>8866</v>
      </c>
      <c r="M746" s="12" t="s">
        <v>8835</v>
      </c>
      <c r="N746" s="12" t="s">
        <v>9235</v>
      </c>
    </row>
    <row r="747" spans="1:14" x14ac:dyDescent="0.25">
      <c r="A747" s="36" t="s">
        <v>9363</v>
      </c>
      <c r="B747" s="12" t="s">
        <v>11885</v>
      </c>
      <c r="C747" s="12" t="s">
        <v>19273</v>
      </c>
      <c r="D747" s="12" t="s">
        <v>6689</v>
      </c>
      <c r="E747" s="12" t="s">
        <v>12305</v>
      </c>
      <c r="F747" s="12" t="s">
        <v>8344</v>
      </c>
      <c r="G747" s="12" t="s">
        <v>19273</v>
      </c>
      <c r="H747" s="12" t="s">
        <v>16230</v>
      </c>
      <c r="I747" s="12" t="s">
        <v>20623</v>
      </c>
      <c r="J747" s="12">
        <v>20</v>
      </c>
      <c r="K747" s="12">
        <v>0</v>
      </c>
      <c r="L747" s="12" t="s">
        <v>8965</v>
      </c>
      <c r="M747" s="12" t="s">
        <v>8835</v>
      </c>
      <c r="N747" s="12" t="s">
        <v>9235</v>
      </c>
    </row>
    <row r="748" spans="1:14" x14ac:dyDescent="0.25">
      <c r="A748" s="36" t="s">
        <v>9362</v>
      </c>
      <c r="B748" s="12" t="s">
        <v>11884</v>
      </c>
      <c r="C748" s="12" t="s">
        <v>19273</v>
      </c>
      <c r="D748" s="12" t="s">
        <v>6658</v>
      </c>
      <c r="E748" s="12" t="s">
        <v>12305</v>
      </c>
      <c r="F748" s="12" t="s">
        <v>7359</v>
      </c>
      <c r="G748" s="12" t="s">
        <v>19273</v>
      </c>
      <c r="H748" s="12" t="s">
        <v>16230</v>
      </c>
      <c r="I748" s="12" t="s">
        <v>20621</v>
      </c>
      <c r="J748" s="12">
        <v>28</v>
      </c>
      <c r="K748" s="12">
        <v>0</v>
      </c>
      <c r="L748" s="12" t="s">
        <v>8965</v>
      </c>
      <c r="M748" s="12" t="s">
        <v>8835</v>
      </c>
      <c r="N748" s="12" t="s">
        <v>9235</v>
      </c>
    </row>
    <row r="749" spans="1:14" x14ac:dyDescent="0.25">
      <c r="A749" s="36" t="s">
        <v>9228</v>
      </c>
      <c r="B749" s="12" t="s">
        <v>11882</v>
      </c>
      <c r="C749" s="12" t="s">
        <v>19273</v>
      </c>
      <c r="D749" s="12" t="s">
        <v>6464</v>
      </c>
      <c r="E749" s="12" t="s">
        <v>12305</v>
      </c>
      <c r="F749" s="12" t="s">
        <v>6908</v>
      </c>
      <c r="G749" s="12" t="s">
        <v>19273</v>
      </c>
      <c r="H749" s="12" t="s">
        <v>16230</v>
      </c>
      <c r="I749" s="12" t="s">
        <v>20622</v>
      </c>
      <c r="J749" s="12">
        <v>35</v>
      </c>
      <c r="K749" s="12">
        <v>0</v>
      </c>
      <c r="L749" s="12" t="s">
        <v>8866</v>
      </c>
      <c r="M749" s="12" t="s">
        <v>8835</v>
      </c>
      <c r="N749" s="12" t="s">
        <v>9235</v>
      </c>
    </row>
    <row r="750" spans="1:14" x14ac:dyDescent="0.25">
      <c r="A750" s="36" t="s">
        <v>19339</v>
      </c>
      <c r="B750" s="12" t="s">
        <v>19340</v>
      </c>
      <c r="C750" s="12" t="s">
        <v>19273</v>
      </c>
      <c r="D750" s="12" t="s">
        <v>18874</v>
      </c>
      <c r="E750" s="12" t="s">
        <v>12305</v>
      </c>
      <c r="F750" s="12" t="s">
        <v>18875</v>
      </c>
      <c r="G750" s="12" t="s">
        <v>19273</v>
      </c>
      <c r="H750" s="12" t="s">
        <v>7044</v>
      </c>
      <c r="I750" s="12" t="s">
        <v>1848</v>
      </c>
      <c r="J750" s="12">
        <v>10</v>
      </c>
      <c r="K750" s="12">
        <v>0</v>
      </c>
      <c r="L750" s="12" t="s">
        <v>8965</v>
      </c>
      <c r="M750" s="12" t="s">
        <v>8835</v>
      </c>
      <c r="N750" s="12" t="s">
        <v>20663</v>
      </c>
    </row>
    <row r="751" spans="1:14" x14ac:dyDescent="0.25">
      <c r="A751" s="36" t="s">
        <v>20224</v>
      </c>
      <c r="B751" s="12" t="s">
        <v>20225</v>
      </c>
      <c r="C751" s="12" t="s">
        <v>19273</v>
      </c>
      <c r="D751" s="12" t="s">
        <v>20226</v>
      </c>
      <c r="E751" s="12" t="s">
        <v>12305</v>
      </c>
      <c r="F751" s="12" t="s">
        <v>20673</v>
      </c>
      <c r="G751" s="12" t="s">
        <v>3980</v>
      </c>
      <c r="H751" s="12" t="s">
        <v>7044</v>
      </c>
      <c r="I751" s="12" t="s">
        <v>1848</v>
      </c>
      <c r="J751" s="12">
        <v>12</v>
      </c>
      <c r="K751" s="12">
        <v>0</v>
      </c>
      <c r="L751" s="12" t="s">
        <v>8965</v>
      </c>
      <c r="M751" s="12" t="s">
        <v>8835</v>
      </c>
      <c r="N751" s="12" t="s">
        <v>20663</v>
      </c>
    </row>
    <row r="752" spans="1:14" x14ac:dyDescent="0.25">
      <c r="A752" s="36" t="s">
        <v>19341</v>
      </c>
      <c r="B752" s="12" t="s">
        <v>19342</v>
      </c>
      <c r="C752" s="12" t="s">
        <v>19273</v>
      </c>
      <c r="D752" s="12" t="s">
        <v>19343</v>
      </c>
      <c r="E752" s="12" t="s">
        <v>12305</v>
      </c>
      <c r="F752" s="12" t="s">
        <v>20674</v>
      </c>
      <c r="G752" s="12" t="s">
        <v>19273</v>
      </c>
      <c r="H752" s="12" t="s">
        <v>7044</v>
      </c>
      <c r="I752" s="12" t="s">
        <v>1848</v>
      </c>
      <c r="J752" s="12">
        <v>6</v>
      </c>
      <c r="K752" s="12">
        <v>0</v>
      </c>
      <c r="L752" s="12" t="s">
        <v>8965</v>
      </c>
      <c r="M752" s="12" t="s">
        <v>8835</v>
      </c>
      <c r="N752" s="12" t="s">
        <v>9173</v>
      </c>
    </row>
    <row r="753" spans="1:14" x14ac:dyDescent="0.25">
      <c r="A753" s="32" t="s">
        <v>19282</v>
      </c>
      <c r="B753" s="3" t="s">
        <v>19283</v>
      </c>
      <c r="C753" s="3" t="s">
        <v>19273</v>
      </c>
      <c r="D753" s="3" t="s">
        <v>18644</v>
      </c>
      <c r="E753" s="3" t="s">
        <v>12324</v>
      </c>
      <c r="F753" s="3" t="s">
        <v>18646</v>
      </c>
      <c r="G753" s="3" t="s">
        <v>19273</v>
      </c>
      <c r="H753" s="3" t="s">
        <v>1644</v>
      </c>
      <c r="I753" s="3" t="s">
        <v>20622</v>
      </c>
      <c r="J753" s="3">
        <v>23</v>
      </c>
      <c r="K753" s="3">
        <v>0</v>
      </c>
      <c r="L753" s="3" t="s">
        <v>8866</v>
      </c>
      <c r="M753" s="3" t="s">
        <v>8835</v>
      </c>
      <c r="N753" s="3" t="s">
        <v>8838</v>
      </c>
    </row>
    <row r="754" spans="1:14" x14ac:dyDescent="0.25">
      <c r="A754" s="32" t="s">
        <v>19284</v>
      </c>
      <c r="B754" s="3" t="s">
        <v>19285</v>
      </c>
      <c r="C754" s="3" t="s">
        <v>19273</v>
      </c>
      <c r="D754" s="3" t="s">
        <v>19086</v>
      </c>
      <c r="E754" s="3" t="s">
        <v>12324</v>
      </c>
      <c r="F754" s="3" t="s">
        <v>19088</v>
      </c>
      <c r="G754" s="3" t="s">
        <v>19273</v>
      </c>
      <c r="H754" s="3" t="s">
        <v>19144</v>
      </c>
      <c r="I754" s="3" t="s">
        <v>20623</v>
      </c>
      <c r="J754" s="3">
        <v>30</v>
      </c>
      <c r="K754" s="3">
        <v>0</v>
      </c>
      <c r="L754" s="3" t="s">
        <v>8965</v>
      </c>
      <c r="M754" s="3" t="s">
        <v>8835</v>
      </c>
      <c r="N754" s="3" t="s">
        <v>20663</v>
      </c>
    </row>
    <row r="755" spans="1:14" x14ac:dyDescent="0.25">
      <c r="A755" s="32" t="s">
        <v>19366</v>
      </c>
      <c r="B755" s="3" t="s">
        <v>19367</v>
      </c>
      <c r="C755" s="3" t="s">
        <v>19273</v>
      </c>
      <c r="D755" s="3" t="s">
        <v>12447</v>
      </c>
      <c r="E755" s="3" t="s">
        <v>12324</v>
      </c>
      <c r="F755" s="3" t="s">
        <v>12449</v>
      </c>
      <c r="G755" s="3" t="s">
        <v>19273</v>
      </c>
      <c r="H755" s="3" t="s">
        <v>13961</v>
      </c>
      <c r="I755" s="3" t="s">
        <v>20623</v>
      </c>
      <c r="J755" s="3">
        <v>15</v>
      </c>
      <c r="K755" s="3">
        <v>10</v>
      </c>
      <c r="L755" s="3" t="s">
        <v>8965</v>
      </c>
      <c r="M755" s="3" t="s">
        <v>8835</v>
      </c>
      <c r="N755" s="3" t="s">
        <v>20661</v>
      </c>
    </row>
    <row r="756" spans="1:14" x14ac:dyDescent="0.25">
      <c r="A756" s="32" t="s">
        <v>19368</v>
      </c>
      <c r="B756" s="3" t="s">
        <v>19369</v>
      </c>
      <c r="C756" s="3" t="s">
        <v>19273</v>
      </c>
      <c r="D756" s="3" t="s">
        <v>13733</v>
      </c>
      <c r="E756" s="3" t="s">
        <v>12324</v>
      </c>
      <c r="F756" s="3" t="s">
        <v>13734</v>
      </c>
      <c r="G756" s="3" t="s">
        <v>19273</v>
      </c>
      <c r="H756" s="3" t="s">
        <v>1644</v>
      </c>
      <c r="I756" s="3" t="s">
        <v>20622</v>
      </c>
      <c r="J756" s="3">
        <v>10</v>
      </c>
      <c r="K756" s="3">
        <v>13</v>
      </c>
      <c r="L756" s="3" t="s">
        <v>8866</v>
      </c>
      <c r="M756" s="3" t="s">
        <v>8835</v>
      </c>
      <c r="N756" s="3" t="s">
        <v>20661</v>
      </c>
    </row>
    <row r="757" spans="1:14" x14ac:dyDescent="0.25">
      <c r="A757" s="32" t="s">
        <v>19370</v>
      </c>
      <c r="B757" s="3" t="s">
        <v>19371</v>
      </c>
      <c r="C757" s="3" t="s">
        <v>19273</v>
      </c>
      <c r="D757" s="3" t="s">
        <v>12464</v>
      </c>
      <c r="E757" s="3" t="s">
        <v>12324</v>
      </c>
      <c r="F757" s="3" t="s">
        <v>12466</v>
      </c>
      <c r="G757" s="3" t="s">
        <v>19273</v>
      </c>
      <c r="H757" s="3" t="s">
        <v>1644</v>
      </c>
      <c r="I757" s="3" t="s">
        <v>20622</v>
      </c>
      <c r="J757" s="3">
        <v>30</v>
      </c>
      <c r="K757" s="3">
        <v>0</v>
      </c>
      <c r="L757" s="3" t="s">
        <v>8866</v>
      </c>
      <c r="M757" s="3" t="s">
        <v>8835</v>
      </c>
      <c r="N757" s="3" t="s">
        <v>8838</v>
      </c>
    </row>
    <row r="758" spans="1:14" x14ac:dyDescent="0.25">
      <c r="A758" s="32" t="s">
        <v>19383</v>
      </c>
      <c r="B758" s="3" t="s">
        <v>19384</v>
      </c>
      <c r="C758" s="3" t="s">
        <v>19273</v>
      </c>
      <c r="D758" s="3" t="s">
        <v>13774</v>
      </c>
      <c r="E758" s="3" t="s">
        <v>12324</v>
      </c>
      <c r="F758" s="3" t="s">
        <v>13776</v>
      </c>
      <c r="G758" s="3" t="s">
        <v>19273</v>
      </c>
      <c r="H758" s="3" t="s">
        <v>1644</v>
      </c>
      <c r="I758" s="3" t="s">
        <v>20623</v>
      </c>
      <c r="J758" s="3">
        <v>39</v>
      </c>
      <c r="K758" s="3">
        <v>0</v>
      </c>
      <c r="L758" s="3" t="s">
        <v>8965</v>
      </c>
      <c r="M758" s="3" t="s">
        <v>8835</v>
      </c>
      <c r="N758" s="3" t="s">
        <v>20661</v>
      </c>
    </row>
    <row r="759" spans="1:14" x14ac:dyDescent="0.25">
      <c r="A759" s="32" t="s">
        <v>19399</v>
      </c>
      <c r="B759" s="3" t="s">
        <v>19400</v>
      </c>
      <c r="C759" s="3" t="s">
        <v>19273</v>
      </c>
      <c r="D759" s="3" t="s">
        <v>18876</v>
      </c>
      <c r="E759" s="3" t="s">
        <v>12324</v>
      </c>
      <c r="F759" s="3" t="s">
        <v>18877</v>
      </c>
      <c r="G759" s="3" t="s">
        <v>3980</v>
      </c>
      <c r="H759" s="3" t="s">
        <v>18638</v>
      </c>
      <c r="I759" s="3" t="s">
        <v>20622</v>
      </c>
      <c r="J759" s="3">
        <v>6</v>
      </c>
      <c r="K759" s="3">
        <v>13</v>
      </c>
      <c r="L759" s="3" t="s">
        <v>8866</v>
      </c>
      <c r="M759" s="3" t="s">
        <v>8835</v>
      </c>
      <c r="N759" s="3" t="s">
        <v>8838</v>
      </c>
    </row>
    <row r="760" spans="1:14" x14ac:dyDescent="0.25">
      <c r="A760" s="32" t="s">
        <v>19403</v>
      </c>
      <c r="B760" s="3" t="s">
        <v>19404</v>
      </c>
      <c r="C760" s="3" t="s">
        <v>19273</v>
      </c>
      <c r="D760" s="3" t="s">
        <v>14129</v>
      </c>
      <c r="E760" s="3" t="s">
        <v>12324</v>
      </c>
      <c r="F760" s="3" t="s">
        <v>14131</v>
      </c>
      <c r="G760" s="3" t="s">
        <v>19273</v>
      </c>
      <c r="H760" s="3" t="s">
        <v>13961</v>
      </c>
      <c r="I760" s="3" t="s">
        <v>20622</v>
      </c>
      <c r="J760" s="3">
        <v>12</v>
      </c>
      <c r="K760" s="3">
        <v>9</v>
      </c>
      <c r="L760" s="3" t="s">
        <v>8866</v>
      </c>
      <c r="M760" s="3" t="s">
        <v>8835</v>
      </c>
      <c r="N760" s="3" t="s">
        <v>20661</v>
      </c>
    </row>
    <row r="761" spans="1:14" x14ac:dyDescent="0.25">
      <c r="A761" s="32" t="s">
        <v>19434</v>
      </c>
      <c r="B761" s="3" t="s">
        <v>19435</v>
      </c>
      <c r="C761" s="3" t="s">
        <v>19273</v>
      </c>
      <c r="D761" s="3" t="s">
        <v>18317</v>
      </c>
      <c r="E761" s="3" t="s">
        <v>12324</v>
      </c>
      <c r="F761" s="3" t="s">
        <v>18319</v>
      </c>
      <c r="G761" s="3" t="s">
        <v>19273</v>
      </c>
      <c r="H761" s="3" t="s">
        <v>9556</v>
      </c>
      <c r="I761" s="3" t="s">
        <v>20622</v>
      </c>
      <c r="J761" s="3">
        <v>12</v>
      </c>
      <c r="K761" s="3">
        <v>13</v>
      </c>
      <c r="L761" s="3" t="s">
        <v>8866</v>
      </c>
      <c r="M761" s="3" t="s">
        <v>8835</v>
      </c>
      <c r="N761" s="3" t="s">
        <v>20663</v>
      </c>
    </row>
    <row r="762" spans="1:14" x14ac:dyDescent="0.25">
      <c r="A762" s="32" t="s">
        <v>8855</v>
      </c>
      <c r="B762" s="3" t="s">
        <v>10753</v>
      </c>
      <c r="C762" s="3" t="s">
        <v>19273</v>
      </c>
      <c r="D762" s="3" t="s">
        <v>4170</v>
      </c>
      <c r="E762" s="3" t="s">
        <v>12324</v>
      </c>
      <c r="F762" s="3" t="s">
        <v>4171</v>
      </c>
      <c r="G762" s="3" t="s">
        <v>19273</v>
      </c>
      <c r="H762" s="3" t="s">
        <v>13961</v>
      </c>
      <c r="I762" s="3" t="s">
        <v>20622</v>
      </c>
      <c r="J762" s="3">
        <v>36</v>
      </c>
      <c r="K762" s="3">
        <v>0</v>
      </c>
      <c r="L762" s="3" t="s">
        <v>8834</v>
      </c>
      <c r="M762" s="3" t="s">
        <v>8835</v>
      </c>
      <c r="N762" s="3" t="s">
        <v>8838</v>
      </c>
    </row>
    <row r="763" spans="1:14" x14ac:dyDescent="0.25">
      <c r="A763" s="32" t="s">
        <v>8975</v>
      </c>
      <c r="B763" s="3" t="s">
        <v>10675</v>
      </c>
      <c r="C763" s="3" t="s">
        <v>19273</v>
      </c>
      <c r="D763" s="3" t="s">
        <v>5695</v>
      </c>
      <c r="E763" s="3" t="s">
        <v>12324</v>
      </c>
      <c r="F763" s="3" t="s">
        <v>5696</v>
      </c>
      <c r="G763" s="3" t="s">
        <v>19273</v>
      </c>
      <c r="H763" s="3" t="s">
        <v>8860</v>
      </c>
      <c r="I763" s="3" t="s">
        <v>20621</v>
      </c>
      <c r="J763" s="3">
        <v>4</v>
      </c>
      <c r="K763" s="3">
        <v>15</v>
      </c>
      <c r="L763" s="3" t="s">
        <v>8965</v>
      </c>
      <c r="M763" s="3" t="s">
        <v>8835</v>
      </c>
      <c r="N763" s="3" t="s">
        <v>8838</v>
      </c>
    </row>
    <row r="764" spans="1:14" x14ac:dyDescent="0.25">
      <c r="A764" s="32" t="s">
        <v>8994</v>
      </c>
      <c r="B764" s="3" t="s">
        <v>10698</v>
      </c>
      <c r="C764" s="3" t="s">
        <v>19273</v>
      </c>
      <c r="D764" s="3" t="s">
        <v>2928</v>
      </c>
      <c r="E764" s="3" t="s">
        <v>12324</v>
      </c>
      <c r="F764" s="3" t="s">
        <v>2929</v>
      </c>
      <c r="G764" s="3" t="s">
        <v>19273</v>
      </c>
      <c r="H764" s="3" t="s">
        <v>8860</v>
      </c>
      <c r="I764" s="3" t="s">
        <v>1848</v>
      </c>
      <c r="J764" s="3">
        <v>12</v>
      </c>
      <c r="K764" s="3">
        <v>0</v>
      </c>
      <c r="L764" s="3" t="s">
        <v>8965</v>
      </c>
      <c r="M764" s="3" t="s">
        <v>8835</v>
      </c>
      <c r="N764" s="3" t="s">
        <v>8838</v>
      </c>
    </row>
    <row r="765" spans="1:14" x14ac:dyDescent="0.25">
      <c r="A765" s="32" t="s">
        <v>8976</v>
      </c>
      <c r="B765" s="3" t="s">
        <v>10676</v>
      </c>
      <c r="C765" s="3" t="s">
        <v>19273</v>
      </c>
      <c r="D765" s="3" t="s">
        <v>4254</v>
      </c>
      <c r="E765" s="3" t="s">
        <v>12324</v>
      </c>
      <c r="F765" s="3" t="s">
        <v>4255</v>
      </c>
      <c r="G765" s="3" t="s">
        <v>19273</v>
      </c>
      <c r="H765" s="3" t="s">
        <v>8860</v>
      </c>
      <c r="I765" s="3" t="s">
        <v>20621</v>
      </c>
      <c r="J765" s="3">
        <v>4</v>
      </c>
      <c r="K765" s="3">
        <v>15</v>
      </c>
      <c r="L765" s="3" t="s">
        <v>8965</v>
      </c>
      <c r="M765" s="3" t="s">
        <v>8835</v>
      </c>
      <c r="N765" s="3" t="s">
        <v>8838</v>
      </c>
    </row>
    <row r="766" spans="1:14" x14ac:dyDescent="0.25">
      <c r="A766" s="32" t="s">
        <v>8974</v>
      </c>
      <c r="B766" s="3" t="s">
        <v>10674</v>
      </c>
      <c r="C766" s="3" t="s">
        <v>19273</v>
      </c>
      <c r="D766" s="3" t="s">
        <v>3047</v>
      </c>
      <c r="E766" s="3" t="s">
        <v>12324</v>
      </c>
      <c r="F766" s="3" t="s">
        <v>3048</v>
      </c>
      <c r="G766" s="3" t="s">
        <v>19273</v>
      </c>
      <c r="H766" s="3" t="s">
        <v>8860</v>
      </c>
      <c r="I766" s="3" t="s">
        <v>20621</v>
      </c>
      <c r="J766" s="3">
        <v>4</v>
      </c>
      <c r="K766" s="3">
        <v>27</v>
      </c>
      <c r="L766" s="3" t="s">
        <v>8965</v>
      </c>
      <c r="M766" s="3" t="s">
        <v>8835</v>
      </c>
      <c r="N766" s="3" t="s">
        <v>20663</v>
      </c>
    </row>
    <row r="767" spans="1:14" x14ac:dyDescent="0.25">
      <c r="A767" s="32" t="s">
        <v>8995</v>
      </c>
      <c r="B767" s="3" t="s">
        <v>10699</v>
      </c>
      <c r="C767" s="3" t="s">
        <v>19273</v>
      </c>
      <c r="D767" s="3" t="s">
        <v>4414</v>
      </c>
      <c r="E767" s="3" t="s">
        <v>12324</v>
      </c>
      <c r="F767" s="3" t="s">
        <v>4415</v>
      </c>
      <c r="G767" s="3" t="s">
        <v>19273</v>
      </c>
      <c r="H767" s="3" t="s">
        <v>8860</v>
      </c>
      <c r="I767" s="3" t="s">
        <v>1848</v>
      </c>
      <c r="J767" s="3">
        <v>12</v>
      </c>
      <c r="K767" s="3">
        <v>0</v>
      </c>
      <c r="L767" s="3" t="s">
        <v>8965</v>
      </c>
      <c r="M767" s="3" t="s">
        <v>8835</v>
      </c>
      <c r="N767" s="3" t="s">
        <v>20663</v>
      </c>
    </row>
    <row r="768" spans="1:14" x14ac:dyDescent="0.25">
      <c r="A768" s="32" t="s">
        <v>8977</v>
      </c>
      <c r="B768" s="3" t="s">
        <v>10677</v>
      </c>
      <c r="C768" s="3" t="s">
        <v>19273</v>
      </c>
      <c r="D768" s="3" t="s">
        <v>4178</v>
      </c>
      <c r="E768" s="3" t="s">
        <v>12324</v>
      </c>
      <c r="F768" s="3" t="s">
        <v>4179</v>
      </c>
      <c r="G768" s="3" t="s">
        <v>19273</v>
      </c>
      <c r="H768" s="3" t="s">
        <v>8860</v>
      </c>
      <c r="I768" s="3" t="s">
        <v>20621</v>
      </c>
      <c r="J768" s="3">
        <v>4</v>
      </c>
      <c r="K768" s="3">
        <v>16</v>
      </c>
      <c r="L768" s="3" t="s">
        <v>8965</v>
      </c>
      <c r="M768" s="3" t="s">
        <v>8835</v>
      </c>
      <c r="N768" s="3" t="s">
        <v>8838</v>
      </c>
    </row>
    <row r="769" spans="1:14" x14ac:dyDescent="0.25">
      <c r="A769" s="32" t="s">
        <v>8978</v>
      </c>
      <c r="B769" s="3" t="s">
        <v>10678</v>
      </c>
      <c r="C769" s="3" t="s">
        <v>19273</v>
      </c>
      <c r="D769" s="3" t="s">
        <v>2738</v>
      </c>
      <c r="E769" s="3" t="s">
        <v>12324</v>
      </c>
      <c r="F769" s="3" t="s">
        <v>2739</v>
      </c>
      <c r="G769" s="3" t="s">
        <v>19273</v>
      </c>
      <c r="H769" s="3" t="s">
        <v>8860</v>
      </c>
      <c r="I769" s="3" t="s">
        <v>20621</v>
      </c>
      <c r="J769" s="3">
        <v>4</v>
      </c>
      <c r="K769" s="3">
        <v>9</v>
      </c>
      <c r="L769" s="3" t="s">
        <v>8965</v>
      </c>
      <c r="M769" s="3" t="s">
        <v>8835</v>
      </c>
      <c r="N769" s="3" t="s">
        <v>8838</v>
      </c>
    </row>
    <row r="770" spans="1:14" x14ac:dyDescent="0.25">
      <c r="A770" s="32" t="s">
        <v>8900</v>
      </c>
      <c r="B770" s="3" t="s">
        <v>10754</v>
      </c>
      <c r="C770" s="3" t="s">
        <v>19273</v>
      </c>
      <c r="D770" s="3" t="s">
        <v>5566</v>
      </c>
      <c r="E770" s="3" t="s">
        <v>12324</v>
      </c>
      <c r="F770" s="3" t="s">
        <v>5567</v>
      </c>
      <c r="G770" s="3" t="s">
        <v>19273</v>
      </c>
      <c r="H770" s="3" t="s">
        <v>1644</v>
      </c>
      <c r="I770" s="3" t="s">
        <v>20622</v>
      </c>
      <c r="J770" s="3">
        <v>30</v>
      </c>
      <c r="K770" s="3">
        <v>0</v>
      </c>
      <c r="L770" s="3" t="s">
        <v>8866</v>
      </c>
      <c r="M770" s="3" t="s">
        <v>8835</v>
      </c>
      <c r="N770" s="3" t="s">
        <v>8838</v>
      </c>
    </row>
    <row r="771" spans="1:14" x14ac:dyDescent="0.25">
      <c r="A771" s="32" t="s">
        <v>8856</v>
      </c>
      <c r="B771" s="3" t="s">
        <v>10755</v>
      </c>
      <c r="C771" s="3" t="s">
        <v>19273</v>
      </c>
      <c r="D771" s="3" t="s">
        <v>3789</v>
      </c>
      <c r="E771" s="3" t="s">
        <v>12324</v>
      </c>
      <c r="F771" s="3" t="s">
        <v>3790</v>
      </c>
      <c r="G771" s="3" t="s">
        <v>19273</v>
      </c>
      <c r="H771" s="3" t="s">
        <v>9556</v>
      </c>
      <c r="I771" s="3" t="s">
        <v>20622</v>
      </c>
      <c r="J771" s="3">
        <v>36</v>
      </c>
      <c r="K771" s="3">
        <v>0</v>
      </c>
      <c r="L771" s="3" t="s">
        <v>8834</v>
      </c>
      <c r="M771" s="3" t="s">
        <v>8835</v>
      </c>
      <c r="N771" s="3" t="s">
        <v>8838</v>
      </c>
    </row>
    <row r="772" spans="1:14" x14ac:dyDescent="0.25">
      <c r="A772" s="32" t="s">
        <v>8979</v>
      </c>
      <c r="B772" s="3" t="s">
        <v>10679</v>
      </c>
      <c r="C772" s="3" t="s">
        <v>19273</v>
      </c>
      <c r="D772" s="3" t="s">
        <v>5719</v>
      </c>
      <c r="E772" s="3" t="s">
        <v>12324</v>
      </c>
      <c r="F772" s="3" t="s">
        <v>5720</v>
      </c>
      <c r="G772" s="3" t="s">
        <v>19273</v>
      </c>
      <c r="H772" s="3" t="s">
        <v>8860</v>
      </c>
      <c r="I772" s="3" t="s">
        <v>20621</v>
      </c>
      <c r="J772" s="3">
        <v>4</v>
      </c>
      <c r="K772" s="3">
        <v>12</v>
      </c>
      <c r="L772" s="3" t="s">
        <v>8965</v>
      </c>
      <c r="M772" s="3" t="s">
        <v>8835</v>
      </c>
      <c r="N772" s="3" t="s">
        <v>8838</v>
      </c>
    </row>
    <row r="773" spans="1:14" x14ac:dyDescent="0.25">
      <c r="A773" s="32" t="s">
        <v>8857</v>
      </c>
      <c r="B773" s="3" t="s">
        <v>10756</v>
      </c>
      <c r="C773" s="3" t="s">
        <v>19273</v>
      </c>
      <c r="D773" s="3" t="s">
        <v>4245</v>
      </c>
      <c r="E773" s="3" t="s">
        <v>12324</v>
      </c>
      <c r="F773" s="3" t="s">
        <v>4246</v>
      </c>
      <c r="G773" s="3" t="s">
        <v>19273</v>
      </c>
      <c r="H773" s="3" t="s">
        <v>1922</v>
      </c>
      <c r="I773" s="3" t="s">
        <v>20622</v>
      </c>
      <c r="J773" s="3">
        <v>36</v>
      </c>
      <c r="K773" s="3">
        <v>0</v>
      </c>
      <c r="L773" s="3" t="s">
        <v>8834</v>
      </c>
      <c r="M773" s="3" t="s">
        <v>8835</v>
      </c>
      <c r="N773" s="3" t="s">
        <v>8838</v>
      </c>
    </row>
    <row r="774" spans="1:14" x14ac:dyDescent="0.25">
      <c r="A774" s="32" t="s">
        <v>8980</v>
      </c>
      <c r="B774" s="3" t="s">
        <v>10680</v>
      </c>
      <c r="C774" s="3" t="s">
        <v>19273</v>
      </c>
      <c r="D774" s="3" t="s">
        <v>2503</v>
      </c>
      <c r="E774" s="3" t="s">
        <v>12324</v>
      </c>
      <c r="F774" s="3" t="s">
        <v>2504</v>
      </c>
      <c r="G774" s="3" t="s">
        <v>19273</v>
      </c>
      <c r="H774" s="3" t="s">
        <v>8860</v>
      </c>
      <c r="I774" s="3" t="s">
        <v>20621</v>
      </c>
      <c r="J774" s="3">
        <v>4</v>
      </c>
      <c r="K774" s="3">
        <v>27</v>
      </c>
      <c r="L774" s="3" t="s">
        <v>8965</v>
      </c>
      <c r="M774" s="3" t="s">
        <v>8835</v>
      </c>
      <c r="N774" s="3" t="s">
        <v>8838</v>
      </c>
    </row>
    <row r="775" spans="1:14" x14ac:dyDescent="0.25">
      <c r="A775" s="32" t="s">
        <v>8842</v>
      </c>
      <c r="B775" s="3" t="s">
        <v>10706</v>
      </c>
      <c r="C775" s="3" t="s">
        <v>19273</v>
      </c>
      <c r="D775" s="3" t="s">
        <v>5414</v>
      </c>
      <c r="E775" s="3" t="s">
        <v>12324</v>
      </c>
      <c r="F775" s="3" t="s">
        <v>5415</v>
      </c>
      <c r="G775" s="3" t="s">
        <v>19273</v>
      </c>
      <c r="H775" s="3" t="s">
        <v>13961</v>
      </c>
      <c r="I775" s="3" t="s">
        <v>20622</v>
      </c>
      <c r="J775" s="3">
        <v>42</v>
      </c>
      <c r="K775" s="3">
        <v>0</v>
      </c>
      <c r="L775" s="3" t="s">
        <v>8834</v>
      </c>
      <c r="M775" s="3" t="s">
        <v>8835</v>
      </c>
      <c r="N775" s="3" t="s">
        <v>8838</v>
      </c>
    </row>
    <row r="776" spans="1:14" x14ac:dyDescent="0.25">
      <c r="A776" s="32" t="s">
        <v>8839</v>
      </c>
      <c r="B776" s="3" t="s">
        <v>10703</v>
      </c>
      <c r="C776" s="3" t="s">
        <v>19273</v>
      </c>
      <c r="D776" s="3" t="s">
        <v>3724</v>
      </c>
      <c r="E776" s="3" t="s">
        <v>12324</v>
      </c>
      <c r="F776" s="3" t="s">
        <v>3725</v>
      </c>
      <c r="G776" s="3" t="s">
        <v>19273</v>
      </c>
      <c r="H776" s="3" t="s">
        <v>1644</v>
      </c>
      <c r="I776" s="3" t="s">
        <v>20622</v>
      </c>
      <c r="J776" s="3">
        <v>36</v>
      </c>
      <c r="K776" s="3">
        <v>0</v>
      </c>
      <c r="L776" s="3" t="s">
        <v>8834</v>
      </c>
      <c r="M776" s="3" t="s">
        <v>8835</v>
      </c>
      <c r="N776" s="3" t="s">
        <v>8838</v>
      </c>
    </row>
    <row r="777" spans="1:14" x14ac:dyDescent="0.25">
      <c r="A777" s="32" t="s">
        <v>8981</v>
      </c>
      <c r="B777" s="3" t="s">
        <v>10681</v>
      </c>
      <c r="C777" s="3" t="s">
        <v>19273</v>
      </c>
      <c r="D777" s="3" t="s">
        <v>5148</v>
      </c>
      <c r="E777" s="3" t="s">
        <v>12324</v>
      </c>
      <c r="F777" s="3" t="s">
        <v>5149</v>
      </c>
      <c r="G777" s="3" t="s">
        <v>19273</v>
      </c>
      <c r="H777" s="3" t="s">
        <v>8860</v>
      </c>
      <c r="I777" s="3" t="s">
        <v>20621</v>
      </c>
      <c r="J777" s="3">
        <v>6</v>
      </c>
      <c r="K777" s="3">
        <v>15</v>
      </c>
      <c r="L777" s="3" t="s">
        <v>8965</v>
      </c>
      <c r="M777" s="3" t="s">
        <v>8835</v>
      </c>
      <c r="N777" s="3" t="s">
        <v>8838</v>
      </c>
    </row>
    <row r="778" spans="1:14" x14ac:dyDescent="0.25">
      <c r="A778" s="32" t="s">
        <v>8982</v>
      </c>
      <c r="B778" s="3" t="s">
        <v>10682</v>
      </c>
      <c r="C778" s="3" t="s">
        <v>19273</v>
      </c>
      <c r="D778" s="3" t="s">
        <v>1716</v>
      </c>
      <c r="E778" s="3" t="s">
        <v>12324</v>
      </c>
      <c r="F778" s="3" t="s">
        <v>1717</v>
      </c>
      <c r="G778" s="3" t="s">
        <v>19273</v>
      </c>
      <c r="H778" s="3" t="s">
        <v>8860</v>
      </c>
      <c r="I778" s="3" t="s">
        <v>20621</v>
      </c>
      <c r="J778" s="3">
        <v>3</v>
      </c>
      <c r="K778" s="3">
        <v>15</v>
      </c>
      <c r="L778" s="3" t="s">
        <v>8965</v>
      </c>
      <c r="M778" s="3" t="s">
        <v>8835</v>
      </c>
      <c r="N778" s="3" t="s">
        <v>8838</v>
      </c>
    </row>
    <row r="779" spans="1:14" x14ac:dyDescent="0.25">
      <c r="A779" s="32" t="s">
        <v>8864</v>
      </c>
      <c r="B779" s="3" t="s">
        <v>10697</v>
      </c>
      <c r="C779" s="3" t="s">
        <v>19273</v>
      </c>
      <c r="D779" s="3" t="s">
        <v>2417</v>
      </c>
      <c r="E779" s="3" t="s">
        <v>12324</v>
      </c>
      <c r="F779" s="3" t="s">
        <v>2418</v>
      </c>
      <c r="G779" s="3" t="s">
        <v>19273</v>
      </c>
      <c r="H779" s="3" t="s">
        <v>1644</v>
      </c>
      <c r="I779" s="3" t="s">
        <v>20623</v>
      </c>
      <c r="J779" s="3">
        <v>30</v>
      </c>
      <c r="K779" s="3">
        <v>0</v>
      </c>
      <c r="L779" s="3" t="s">
        <v>8862</v>
      </c>
      <c r="M779" s="3" t="s">
        <v>8835</v>
      </c>
      <c r="N779" s="3" t="s">
        <v>8838</v>
      </c>
    </row>
    <row r="780" spans="1:14" x14ac:dyDescent="0.25">
      <c r="A780" s="32" t="s">
        <v>8901</v>
      </c>
      <c r="B780" s="3" t="s">
        <v>10757</v>
      </c>
      <c r="C780" s="3" t="s">
        <v>19273</v>
      </c>
      <c r="D780" s="3" t="s">
        <v>1964</v>
      </c>
      <c r="E780" s="3" t="s">
        <v>12324</v>
      </c>
      <c r="F780" s="3" t="s">
        <v>1965</v>
      </c>
      <c r="G780" s="3" t="s">
        <v>19273</v>
      </c>
      <c r="H780" s="3" t="s">
        <v>1644</v>
      </c>
      <c r="I780" s="3" t="s">
        <v>20622</v>
      </c>
      <c r="J780" s="3">
        <v>30</v>
      </c>
      <c r="K780" s="3">
        <v>0</v>
      </c>
      <c r="L780" s="3" t="s">
        <v>8866</v>
      </c>
      <c r="M780" s="3" t="s">
        <v>8835</v>
      </c>
      <c r="N780" s="3" t="s">
        <v>20663</v>
      </c>
    </row>
    <row r="781" spans="1:14" x14ac:dyDescent="0.25">
      <c r="A781" s="32" t="s">
        <v>8998</v>
      </c>
      <c r="B781" s="3" t="s">
        <v>10765</v>
      </c>
      <c r="C781" s="3" t="s">
        <v>19273</v>
      </c>
      <c r="D781" s="3" t="s">
        <v>5364</v>
      </c>
      <c r="E781" s="3" t="s">
        <v>12324</v>
      </c>
      <c r="F781" s="3" t="s">
        <v>5365</v>
      </c>
      <c r="G781" s="3" t="s">
        <v>19273</v>
      </c>
      <c r="H781" s="3" t="s">
        <v>8860</v>
      </c>
      <c r="I781" s="3" t="s">
        <v>20621</v>
      </c>
      <c r="J781" s="3">
        <v>4</v>
      </c>
      <c r="K781" s="3">
        <v>14</v>
      </c>
      <c r="L781" s="3" t="s">
        <v>8965</v>
      </c>
      <c r="M781" s="3" t="s">
        <v>8835</v>
      </c>
      <c r="N781" s="3" t="s">
        <v>8838</v>
      </c>
    </row>
    <row r="782" spans="1:14" x14ac:dyDescent="0.25">
      <c r="A782" s="32" t="s">
        <v>8996</v>
      </c>
      <c r="B782" s="3" t="s">
        <v>10763</v>
      </c>
      <c r="C782" s="3" t="s">
        <v>19273</v>
      </c>
      <c r="D782" s="3" t="s">
        <v>2125</v>
      </c>
      <c r="E782" s="3" t="s">
        <v>12324</v>
      </c>
      <c r="F782" s="3" t="s">
        <v>2126</v>
      </c>
      <c r="G782" s="3" t="s">
        <v>19273</v>
      </c>
      <c r="H782" s="3" t="s">
        <v>1969</v>
      </c>
      <c r="I782" s="3" t="s">
        <v>20624</v>
      </c>
      <c r="J782" s="3">
        <v>20</v>
      </c>
      <c r="K782" s="3">
        <v>0</v>
      </c>
      <c r="L782" s="3" t="s">
        <v>8965</v>
      </c>
      <c r="M782" s="3" t="s">
        <v>8835</v>
      </c>
      <c r="N782" s="3" t="s">
        <v>8838</v>
      </c>
    </row>
    <row r="783" spans="1:14" x14ac:dyDescent="0.25">
      <c r="A783" s="32" t="s">
        <v>8902</v>
      </c>
      <c r="B783" s="3" t="s">
        <v>10758</v>
      </c>
      <c r="C783" s="3" t="s">
        <v>19273</v>
      </c>
      <c r="D783" s="3" t="s">
        <v>6029</v>
      </c>
      <c r="E783" s="3" t="s">
        <v>12324</v>
      </c>
      <c r="F783" s="3" t="s">
        <v>6030</v>
      </c>
      <c r="G783" s="3" t="s">
        <v>19273</v>
      </c>
      <c r="H783" s="3" t="s">
        <v>1644</v>
      </c>
      <c r="I783" s="3" t="s">
        <v>20622</v>
      </c>
      <c r="J783" s="3">
        <v>25</v>
      </c>
      <c r="K783" s="3">
        <v>25</v>
      </c>
      <c r="L783" s="3" t="s">
        <v>8866</v>
      </c>
      <c r="M783" s="3" t="s">
        <v>8835</v>
      </c>
      <c r="N783" s="3" t="s">
        <v>8838</v>
      </c>
    </row>
    <row r="784" spans="1:14" x14ac:dyDescent="0.25">
      <c r="A784" s="32" t="s">
        <v>8983</v>
      </c>
      <c r="B784" s="3" t="s">
        <v>10683</v>
      </c>
      <c r="C784" s="3" t="s">
        <v>19273</v>
      </c>
      <c r="D784" s="3" t="s">
        <v>5422</v>
      </c>
      <c r="E784" s="3" t="s">
        <v>12324</v>
      </c>
      <c r="F784" s="3" t="s">
        <v>5423</v>
      </c>
      <c r="G784" s="3" t="s">
        <v>19273</v>
      </c>
      <c r="H784" s="3" t="s">
        <v>8860</v>
      </c>
      <c r="I784" s="3" t="s">
        <v>20621</v>
      </c>
      <c r="J784" s="3">
        <v>4</v>
      </c>
      <c r="K784" s="3">
        <v>12</v>
      </c>
      <c r="L784" s="3" t="s">
        <v>8965</v>
      </c>
      <c r="M784" s="3" t="s">
        <v>8835</v>
      </c>
      <c r="N784" s="3" t="s">
        <v>8838</v>
      </c>
    </row>
    <row r="785" spans="1:14" x14ac:dyDescent="0.25">
      <c r="A785" s="32" t="s">
        <v>8984</v>
      </c>
      <c r="B785" s="3" t="s">
        <v>10684</v>
      </c>
      <c r="C785" s="3" t="s">
        <v>19273</v>
      </c>
      <c r="D785" s="3" t="s">
        <v>3191</v>
      </c>
      <c r="E785" s="3" t="s">
        <v>12324</v>
      </c>
      <c r="F785" s="3" t="s">
        <v>3192</v>
      </c>
      <c r="G785" s="3" t="s">
        <v>19273</v>
      </c>
      <c r="H785" s="3" t="s">
        <v>8860</v>
      </c>
      <c r="I785" s="3" t="s">
        <v>20621</v>
      </c>
      <c r="J785" s="3">
        <v>4</v>
      </c>
      <c r="K785" s="3">
        <v>18</v>
      </c>
      <c r="L785" s="3" t="s">
        <v>8965</v>
      </c>
      <c r="M785" s="3" t="s">
        <v>8835</v>
      </c>
      <c r="N785" s="3" t="s">
        <v>8838</v>
      </c>
    </row>
    <row r="786" spans="1:14" x14ac:dyDescent="0.25">
      <c r="A786" s="32" t="s">
        <v>8985</v>
      </c>
      <c r="B786" s="3" t="s">
        <v>10685</v>
      </c>
      <c r="C786" s="3" t="s">
        <v>19273</v>
      </c>
      <c r="D786" s="3" t="s">
        <v>5243</v>
      </c>
      <c r="E786" s="3" t="s">
        <v>12324</v>
      </c>
      <c r="F786" s="3" t="s">
        <v>5244</v>
      </c>
      <c r="G786" s="3" t="s">
        <v>19273</v>
      </c>
      <c r="H786" s="3" t="s">
        <v>8860</v>
      </c>
      <c r="I786" s="3" t="s">
        <v>20621</v>
      </c>
      <c r="J786" s="3">
        <v>6</v>
      </c>
      <c r="K786" s="3">
        <v>12</v>
      </c>
      <c r="L786" s="3" t="s">
        <v>8965</v>
      </c>
      <c r="M786" s="3" t="s">
        <v>8835</v>
      </c>
      <c r="N786" s="3" t="s">
        <v>8838</v>
      </c>
    </row>
    <row r="787" spans="1:14" x14ac:dyDescent="0.25">
      <c r="A787" s="32" t="s">
        <v>8986</v>
      </c>
      <c r="B787" s="3" t="s">
        <v>10686</v>
      </c>
      <c r="C787" s="3" t="s">
        <v>19273</v>
      </c>
      <c r="D787" s="3" t="s">
        <v>3826</v>
      </c>
      <c r="E787" s="3" t="s">
        <v>12324</v>
      </c>
      <c r="F787" s="3" t="s">
        <v>3827</v>
      </c>
      <c r="G787" s="3" t="s">
        <v>19273</v>
      </c>
      <c r="H787" s="3" t="s">
        <v>8860</v>
      </c>
      <c r="I787" s="3" t="s">
        <v>20621</v>
      </c>
      <c r="J787" s="3">
        <v>4</v>
      </c>
      <c r="K787" s="3">
        <v>9</v>
      </c>
      <c r="L787" s="3" t="s">
        <v>8965</v>
      </c>
      <c r="M787" s="3" t="s">
        <v>8835</v>
      </c>
      <c r="N787" s="3" t="s">
        <v>8838</v>
      </c>
    </row>
    <row r="788" spans="1:14" x14ac:dyDescent="0.25">
      <c r="A788" s="32" t="s">
        <v>8987</v>
      </c>
      <c r="B788" s="3" t="s">
        <v>10687</v>
      </c>
      <c r="C788" s="3" t="s">
        <v>19273</v>
      </c>
      <c r="D788" s="3" t="s">
        <v>5418</v>
      </c>
      <c r="E788" s="3" t="s">
        <v>12324</v>
      </c>
      <c r="F788" s="3" t="s">
        <v>5419</v>
      </c>
      <c r="G788" s="3" t="s">
        <v>19273</v>
      </c>
      <c r="H788" s="3" t="s">
        <v>8860</v>
      </c>
      <c r="I788" s="3" t="s">
        <v>20621</v>
      </c>
      <c r="J788" s="3">
        <v>4</v>
      </c>
      <c r="K788" s="3">
        <v>19</v>
      </c>
      <c r="L788" s="3" t="s">
        <v>8965</v>
      </c>
      <c r="M788" s="3" t="s">
        <v>8835</v>
      </c>
      <c r="N788" s="3" t="s">
        <v>8838</v>
      </c>
    </row>
    <row r="789" spans="1:14" x14ac:dyDescent="0.25">
      <c r="A789" s="32" t="s">
        <v>8988</v>
      </c>
      <c r="B789" s="3" t="s">
        <v>10688</v>
      </c>
      <c r="C789" s="3" t="s">
        <v>19273</v>
      </c>
      <c r="D789" s="3" t="s">
        <v>4111</v>
      </c>
      <c r="E789" s="3" t="s">
        <v>12324</v>
      </c>
      <c r="F789" s="3" t="s">
        <v>4112</v>
      </c>
      <c r="G789" s="3" t="s">
        <v>19273</v>
      </c>
      <c r="H789" s="3" t="s">
        <v>8860</v>
      </c>
      <c r="I789" s="3" t="s">
        <v>20621</v>
      </c>
      <c r="J789" s="3">
        <v>6</v>
      </c>
      <c r="K789" s="3">
        <v>12</v>
      </c>
      <c r="L789" s="3" t="s">
        <v>8965</v>
      </c>
      <c r="M789" s="3" t="s">
        <v>8835</v>
      </c>
      <c r="N789" s="3" t="s">
        <v>8838</v>
      </c>
    </row>
    <row r="790" spans="1:14" x14ac:dyDescent="0.25">
      <c r="A790" s="32" t="s">
        <v>8989</v>
      </c>
      <c r="B790" s="3" t="s">
        <v>10689</v>
      </c>
      <c r="C790" s="3" t="s">
        <v>19273</v>
      </c>
      <c r="D790" s="3" t="s">
        <v>2797</v>
      </c>
      <c r="E790" s="3" t="s">
        <v>12324</v>
      </c>
      <c r="F790" s="3" t="s">
        <v>2798</v>
      </c>
      <c r="G790" s="3" t="s">
        <v>19273</v>
      </c>
      <c r="H790" s="3" t="s">
        <v>8860</v>
      </c>
      <c r="I790" s="3" t="s">
        <v>20621</v>
      </c>
      <c r="J790" s="3">
        <v>4</v>
      </c>
      <c r="K790" s="3">
        <v>6</v>
      </c>
      <c r="L790" s="3" t="s">
        <v>8965</v>
      </c>
      <c r="M790" s="3" t="s">
        <v>8835</v>
      </c>
      <c r="N790" s="3" t="s">
        <v>8838</v>
      </c>
    </row>
    <row r="791" spans="1:14" x14ac:dyDescent="0.25">
      <c r="A791" s="32" t="s">
        <v>8990</v>
      </c>
      <c r="B791" s="3" t="s">
        <v>10690</v>
      </c>
      <c r="C791" s="3" t="s">
        <v>19273</v>
      </c>
      <c r="D791" s="3" t="s">
        <v>4292</v>
      </c>
      <c r="E791" s="3" t="s">
        <v>12324</v>
      </c>
      <c r="F791" s="3" t="s">
        <v>4293</v>
      </c>
      <c r="G791" s="3" t="s">
        <v>19273</v>
      </c>
      <c r="H791" s="3" t="s">
        <v>8860</v>
      </c>
      <c r="I791" s="3" t="s">
        <v>20621</v>
      </c>
      <c r="J791" s="3">
        <v>4</v>
      </c>
      <c r="K791" s="3">
        <v>10</v>
      </c>
      <c r="L791" s="3" t="s">
        <v>8965</v>
      </c>
      <c r="M791" s="3" t="s">
        <v>8835</v>
      </c>
      <c r="N791" s="3" t="s">
        <v>8838</v>
      </c>
    </row>
    <row r="792" spans="1:14" x14ac:dyDescent="0.25">
      <c r="A792" s="32" t="s">
        <v>8997</v>
      </c>
      <c r="B792" s="3" t="s">
        <v>10764</v>
      </c>
      <c r="C792" s="3" t="s">
        <v>19273</v>
      </c>
      <c r="D792" s="3" t="s">
        <v>2982</v>
      </c>
      <c r="E792" s="3" t="s">
        <v>12324</v>
      </c>
      <c r="F792" s="3" t="s">
        <v>2983</v>
      </c>
      <c r="G792" s="3" t="s">
        <v>19273</v>
      </c>
      <c r="H792" s="3" t="s">
        <v>1969</v>
      </c>
      <c r="I792" s="3" t="s">
        <v>20624</v>
      </c>
      <c r="J792" s="3">
        <v>18</v>
      </c>
      <c r="K792" s="3">
        <v>0</v>
      </c>
      <c r="L792" s="3" t="s">
        <v>8965</v>
      </c>
      <c r="M792" s="3" t="s">
        <v>8835</v>
      </c>
      <c r="N792" s="3" t="s">
        <v>20663</v>
      </c>
    </row>
    <row r="793" spans="1:14" x14ac:dyDescent="0.25">
      <c r="A793" s="32" t="s">
        <v>8858</v>
      </c>
      <c r="B793" s="3" t="s">
        <v>10761</v>
      </c>
      <c r="C793" s="3" t="s">
        <v>19273</v>
      </c>
      <c r="D793" s="3" t="s">
        <v>1158</v>
      </c>
      <c r="E793" s="3" t="s">
        <v>12324</v>
      </c>
      <c r="F793" s="3" t="s">
        <v>1159</v>
      </c>
      <c r="G793" s="3" t="s">
        <v>19273</v>
      </c>
      <c r="H793" s="3" t="s">
        <v>1644</v>
      </c>
      <c r="I793" s="3" t="s">
        <v>20622</v>
      </c>
      <c r="J793" s="3">
        <v>25</v>
      </c>
      <c r="K793" s="3">
        <v>0</v>
      </c>
      <c r="L793" s="3" t="s">
        <v>8866</v>
      </c>
      <c r="M793" s="3" t="s">
        <v>8835</v>
      </c>
      <c r="N793" s="3" t="s">
        <v>8838</v>
      </c>
    </row>
    <row r="794" spans="1:14" x14ac:dyDescent="0.25">
      <c r="A794" s="32" t="s">
        <v>8859</v>
      </c>
      <c r="B794" s="3" t="s">
        <v>10762</v>
      </c>
      <c r="C794" s="3" t="s">
        <v>19273</v>
      </c>
      <c r="D794" s="3" t="s">
        <v>1398</v>
      </c>
      <c r="E794" s="3" t="s">
        <v>12324</v>
      </c>
      <c r="F794" s="3" t="s">
        <v>1399</v>
      </c>
      <c r="G794" s="3" t="s">
        <v>19273</v>
      </c>
      <c r="H794" s="3" t="s">
        <v>8860</v>
      </c>
      <c r="I794" s="3" t="s">
        <v>20622</v>
      </c>
      <c r="J794" s="3">
        <v>5</v>
      </c>
      <c r="K794" s="3">
        <v>0</v>
      </c>
      <c r="L794" s="3" t="s">
        <v>8834</v>
      </c>
      <c r="M794" s="3" t="s">
        <v>8835</v>
      </c>
      <c r="N794" s="3" t="s">
        <v>20663</v>
      </c>
    </row>
    <row r="795" spans="1:14" x14ac:dyDescent="0.25">
      <c r="A795" s="32" t="s">
        <v>8841</v>
      </c>
      <c r="B795" s="3" t="s">
        <v>10705</v>
      </c>
      <c r="C795" s="3" t="s">
        <v>19273</v>
      </c>
      <c r="D795" s="3" t="s">
        <v>6179</v>
      </c>
      <c r="E795" s="3" t="s">
        <v>12324</v>
      </c>
      <c r="F795" s="3" t="s">
        <v>6180</v>
      </c>
      <c r="G795" s="3" t="s">
        <v>19273</v>
      </c>
      <c r="H795" s="3" t="s">
        <v>1644</v>
      </c>
      <c r="I795" s="3" t="s">
        <v>20622</v>
      </c>
      <c r="J795" s="3">
        <v>48</v>
      </c>
      <c r="K795" s="3">
        <v>0</v>
      </c>
      <c r="L795" s="3" t="s">
        <v>8834</v>
      </c>
      <c r="M795" s="3" t="s">
        <v>8835</v>
      </c>
      <c r="N795" s="3" t="s">
        <v>8838</v>
      </c>
    </row>
    <row r="796" spans="1:14" x14ac:dyDescent="0.25">
      <c r="A796" s="32" t="s">
        <v>8837</v>
      </c>
      <c r="B796" s="3" t="s">
        <v>10702</v>
      </c>
      <c r="C796" s="3" t="s">
        <v>19273</v>
      </c>
      <c r="D796" s="3" t="s">
        <v>5428</v>
      </c>
      <c r="E796" s="3" t="s">
        <v>12324</v>
      </c>
      <c r="F796" s="3" t="s">
        <v>5429</v>
      </c>
      <c r="G796" s="3" t="s">
        <v>19273</v>
      </c>
      <c r="H796" s="3" t="s">
        <v>13961</v>
      </c>
      <c r="I796" s="3" t="s">
        <v>20622</v>
      </c>
      <c r="J796" s="3">
        <v>30</v>
      </c>
      <c r="K796" s="3">
        <v>0</v>
      </c>
      <c r="L796" s="3" t="s">
        <v>8834</v>
      </c>
      <c r="M796" s="3" t="s">
        <v>8835</v>
      </c>
      <c r="N796" s="3" t="s">
        <v>8838</v>
      </c>
    </row>
    <row r="797" spans="1:14" x14ac:dyDescent="0.25">
      <c r="A797" s="32" t="s">
        <v>8903</v>
      </c>
      <c r="B797" s="3" t="s">
        <v>10759</v>
      </c>
      <c r="C797" s="3" t="s">
        <v>19273</v>
      </c>
      <c r="D797" s="3" t="s">
        <v>4978</v>
      </c>
      <c r="E797" s="3" t="s">
        <v>12324</v>
      </c>
      <c r="F797" s="3" t="s">
        <v>4979</v>
      </c>
      <c r="G797" s="3" t="s">
        <v>19273</v>
      </c>
      <c r="H797" s="3" t="s">
        <v>1644</v>
      </c>
      <c r="I797" s="3" t="s">
        <v>20622</v>
      </c>
      <c r="J797" s="3">
        <v>30</v>
      </c>
      <c r="K797" s="3">
        <v>0</v>
      </c>
      <c r="L797" s="3" t="s">
        <v>8866</v>
      </c>
      <c r="M797" s="3" t="s">
        <v>8835</v>
      </c>
      <c r="N797" s="3" t="s">
        <v>20663</v>
      </c>
    </row>
    <row r="798" spans="1:14" x14ac:dyDescent="0.25">
      <c r="A798" s="32" t="s">
        <v>8991</v>
      </c>
      <c r="B798" s="3" t="s">
        <v>10691</v>
      </c>
      <c r="C798" s="3" t="s">
        <v>19273</v>
      </c>
      <c r="D798" s="3" t="s">
        <v>5209</v>
      </c>
      <c r="E798" s="3" t="s">
        <v>12324</v>
      </c>
      <c r="F798" s="3" t="s">
        <v>5210</v>
      </c>
      <c r="G798" s="3" t="s">
        <v>19273</v>
      </c>
      <c r="H798" s="3" t="s">
        <v>8860</v>
      </c>
      <c r="I798" s="3" t="s">
        <v>20621</v>
      </c>
      <c r="J798" s="3">
        <v>3</v>
      </c>
      <c r="K798" s="3" t="s">
        <v>20643</v>
      </c>
      <c r="L798" s="3" t="s">
        <v>8965</v>
      </c>
      <c r="M798" s="3" t="s">
        <v>8835</v>
      </c>
      <c r="N798" s="3" t="s">
        <v>20663</v>
      </c>
    </row>
    <row r="799" spans="1:14" x14ac:dyDescent="0.25">
      <c r="A799" s="32" t="s">
        <v>8904</v>
      </c>
      <c r="B799" s="3" t="s">
        <v>10760</v>
      </c>
      <c r="C799" s="3" t="s">
        <v>19273</v>
      </c>
      <c r="D799" s="3" t="s">
        <v>4865</v>
      </c>
      <c r="E799" s="3" t="s">
        <v>12324</v>
      </c>
      <c r="F799" s="3" t="s">
        <v>4866</v>
      </c>
      <c r="G799" s="3" t="s">
        <v>19273</v>
      </c>
      <c r="H799" s="3" t="s">
        <v>9556</v>
      </c>
      <c r="I799" s="3" t="s">
        <v>20622</v>
      </c>
      <c r="J799" s="3">
        <v>9</v>
      </c>
      <c r="K799" s="3">
        <v>8</v>
      </c>
      <c r="L799" s="3" t="s">
        <v>8866</v>
      </c>
      <c r="M799" s="3" t="s">
        <v>8835</v>
      </c>
      <c r="N799" s="3" t="s">
        <v>20665</v>
      </c>
    </row>
    <row r="800" spans="1:14" x14ac:dyDescent="0.25">
      <c r="A800" s="32" t="s">
        <v>8992</v>
      </c>
      <c r="B800" s="3" t="s">
        <v>10693</v>
      </c>
      <c r="C800" s="3" t="s">
        <v>19273</v>
      </c>
      <c r="D800" s="3" t="s">
        <v>1272</v>
      </c>
      <c r="E800" s="3" t="s">
        <v>12324</v>
      </c>
      <c r="F800" s="3" t="s">
        <v>1273</v>
      </c>
      <c r="G800" s="3" t="s">
        <v>19273</v>
      </c>
      <c r="H800" s="3" t="s">
        <v>8860</v>
      </c>
      <c r="I800" s="3" t="s">
        <v>20621</v>
      </c>
      <c r="J800" s="3">
        <v>12</v>
      </c>
      <c r="K800" s="3">
        <v>12</v>
      </c>
      <c r="L800" s="3" t="s">
        <v>8965</v>
      </c>
      <c r="M800" s="3" t="s">
        <v>8835</v>
      </c>
      <c r="N800" s="3" t="s">
        <v>20663</v>
      </c>
    </row>
    <row r="801" spans="1:14" x14ac:dyDescent="0.25">
      <c r="A801" s="32" t="s">
        <v>9003</v>
      </c>
      <c r="B801" s="3" t="s">
        <v>10773</v>
      </c>
      <c r="C801" s="3" t="s">
        <v>19273</v>
      </c>
      <c r="D801" s="3" t="s">
        <v>7014</v>
      </c>
      <c r="E801" s="3" t="s">
        <v>12324</v>
      </c>
      <c r="F801" s="3" t="s">
        <v>7013</v>
      </c>
      <c r="G801" s="3" t="s">
        <v>19273</v>
      </c>
      <c r="H801" s="3" t="s">
        <v>8860</v>
      </c>
      <c r="I801" s="3" t="s">
        <v>20621</v>
      </c>
      <c r="J801" s="3">
        <v>4</v>
      </c>
      <c r="K801" s="3" t="s">
        <v>20648</v>
      </c>
      <c r="L801" s="3" t="s">
        <v>8965</v>
      </c>
      <c r="M801" s="3" t="s">
        <v>9004</v>
      </c>
      <c r="N801" s="3" t="s">
        <v>9173</v>
      </c>
    </row>
    <row r="802" spans="1:14" x14ac:dyDescent="0.25">
      <c r="A802" s="32" t="s">
        <v>8906</v>
      </c>
      <c r="B802" s="3" t="s">
        <v>10767</v>
      </c>
      <c r="C802" s="3" t="s">
        <v>19273</v>
      </c>
      <c r="D802" s="3" t="s">
        <v>8650</v>
      </c>
      <c r="E802" s="3" t="s">
        <v>12324</v>
      </c>
      <c r="F802" s="3" t="s">
        <v>8651</v>
      </c>
      <c r="G802" s="3" t="s">
        <v>19273</v>
      </c>
      <c r="H802" s="3" t="s">
        <v>1644</v>
      </c>
      <c r="I802" s="3" t="s">
        <v>20622</v>
      </c>
      <c r="J802" s="3">
        <v>22</v>
      </c>
      <c r="K802" s="3">
        <v>0</v>
      </c>
      <c r="L802" s="3" t="s">
        <v>8866</v>
      </c>
      <c r="M802" s="3" t="s">
        <v>8835</v>
      </c>
      <c r="N802" s="3" t="s">
        <v>8838</v>
      </c>
    </row>
    <row r="803" spans="1:14" x14ac:dyDescent="0.25">
      <c r="A803" s="32" t="s">
        <v>9002</v>
      </c>
      <c r="B803" s="3" t="s">
        <v>10772</v>
      </c>
      <c r="C803" s="3" t="s">
        <v>19273</v>
      </c>
      <c r="D803" s="3" t="s">
        <v>6693</v>
      </c>
      <c r="E803" s="3" t="s">
        <v>12324</v>
      </c>
      <c r="F803" s="3" t="s">
        <v>6694</v>
      </c>
      <c r="G803" s="3" t="s">
        <v>19273</v>
      </c>
      <c r="H803" s="3" t="s">
        <v>8860</v>
      </c>
      <c r="I803" s="3" t="s">
        <v>20621</v>
      </c>
      <c r="J803" s="3">
        <v>6</v>
      </c>
      <c r="K803" s="3">
        <v>13</v>
      </c>
      <c r="L803" s="3" t="s">
        <v>8965</v>
      </c>
      <c r="M803" s="3" t="s">
        <v>8835</v>
      </c>
      <c r="N803" s="3" t="s">
        <v>9173</v>
      </c>
    </row>
    <row r="804" spans="1:14" x14ac:dyDescent="0.25">
      <c r="A804" s="32" t="s">
        <v>8999</v>
      </c>
      <c r="B804" s="3" t="s">
        <v>10770</v>
      </c>
      <c r="C804" s="3" t="s">
        <v>19273</v>
      </c>
      <c r="D804" s="3" t="s">
        <v>6997</v>
      </c>
      <c r="E804" s="3" t="s">
        <v>12324</v>
      </c>
      <c r="F804" s="3" t="s">
        <v>6998</v>
      </c>
      <c r="G804" s="3" t="s">
        <v>19273</v>
      </c>
      <c r="H804" s="3" t="s">
        <v>8860</v>
      </c>
      <c r="I804" s="3" t="s">
        <v>20621</v>
      </c>
      <c r="J804" s="3">
        <v>6</v>
      </c>
      <c r="K804" s="3">
        <v>12</v>
      </c>
      <c r="L804" s="3" t="s">
        <v>8965</v>
      </c>
      <c r="M804" s="3" t="s">
        <v>8835</v>
      </c>
      <c r="N804" s="3" t="s">
        <v>9173</v>
      </c>
    </row>
    <row r="805" spans="1:14" x14ac:dyDescent="0.25">
      <c r="A805" s="32" t="s">
        <v>9006</v>
      </c>
      <c r="B805" s="3" t="s">
        <v>10775</v>
      </c>
      <c r="C805" s="3" t="s">
        <v>19273</v>
      </c>
      <c r="D805" s="3" t="s">
        <v>7000</v>
      </c>
      <c r="E805" s="3" t="s">
        <v>12324</v>
      </c>
      <c r="F805" s="3" t="s">
        <v>7001</v>
      </c>
      <c r="G805" s="3" t="s">
        <v>19273</v>
      </c>
      <c r="H805" s="3" t="s">
        <v>8860</v>
      </c>
      <c r="I805" s="3" t="s">
        <v>20621</v>
      </c>
      <c r="J805" s="3">
        <v>4</v>
      </c>
      <c r="K805" s="3" t="s">
        <v>20652</v>
      </c>
      <c r="L805" s="3" t="s">
        <v>8965</v>
      </c>
      <c r="M805" s="3" t="s">
        <v>9004</v>
      </c>
      <c r="N805" s="3" t="s">
        <v>9173</v>
      </c>
    </row>
    <row r="806" spans="1:14" x14ac:dyDescent="0.25">
      <c r="A806" s="32" t="s">
        <v>8905</v>
      </c>
      <c r="B806" s="3" t="s">
        <v>10766</v>
      </c>
      <c r="C806" s="3" t="s">
        <v>19273</v>
      </c>
      <c r="D806" s="3" t="s">
        <v>8700</v>
      </c>
      <c r="E806" s="3" t="s">
        <v>12324</v>
      </c>
      <c r="F806" s="3" t="s">
        <v>8701</v>
      </c>
      <c r="G806" s="3" t="s">
        <v>19273</v>
      </c>
      <c r="H806" s="3" t="s">
        <v>1644</v>
      </c>
      <c r="I806" s="3" t="s">
        <v>20622</v>
      </c>
      <c r="J806" s="3">
        <v>30</v>
      </c>
      <c r="K806" s="3">
        <v>0</v>
      </c>
      <c r="L806" s="3" t="s">
        <v>8866</v>
      </c>
      <c r="M806" s="3" t="s">
        <v>8835</v>
      </c>
      <c r="N806" s="3" t="s">
        <v>8838</v>
      </c>
    </row>
    <row r="807" spans="1:14" x14ac:dyDescent="0.25">
      <c r="A807" s="32" t="s">
        <v>8908</v>
      </c>
      <c r="B807" s="3" t="s">
        <v>10769</v>
      </c>
      <c r="C807" s="3" t="s">
        <v>19273</v>
      </c>
      <c r="D807" s="3" t="s">
        <v>7055</v>
      </c>
      <c r="E807" s="3" t="s">
        <v>12324</v>
      </c>
      <c r="F807" s="3" t="s">
        <v>7054</v>
      </c>
      <c r="G807" s="3" t="s">
        <v>19273</v>
      </c>
      <c r="H807" s="3" t="s">
        <v>1922</v>
      </c>
      <c r="I807" s="3" t="s">
        <v>20622</v>
      </c>
      <c r="J807" s="3">
        <v>23</v>
      </c>
      <c r="K807" s="3">
        <v>0</v>
      </c>
      <c r="L807" s="3" t="s">
        <v>8866</v>
      </c>
      <c r="M807" s="3" t="s">
        <v>8835</v>
      </c>
      <c r="N807" s="3" t="s">
        <v>8838</v>
      </c>
    </row>
    <row r="808" spans="1:14" x14ac:dyDescent="0.25">
      <c r="A808" s="32" t="s">
        <v>9000</v>
      </c>
      <c r="B808" s="3" t="s">
        <v>10771</v>
      </c>
      <c r="C808" s="3" t="s">
        <v>19273</v>
      </c>
      <c r="D808" s="3" t="s">
        <v>7006</v>
      </c>
      <c r="E808" s="3" t="s">
        <v>12324</v>
      </c>
      <c r="F808" s="3" t="s">
        <v>7007</v>
      </c>
      <c r="G808" s="3" t="s">
        <v>19273</v>
      </c>
      <c r="H808" s="3" t="s">
        <v>7044</v>
      </c>
      <c r="I808" s="3" t="s">
        <v>20621</v>
      </c>
      <c r="J808" s="3">
        <v>6</v>
      </c>
      <c r="K808" s="3">
        <v>15</v>
      </c>
      <c r="L808" s="3" t="s">
        <v>8965</v>
      </c>
      <c r="M808" s="3" t="s">
        <v>8835</v>
      </c>
      <c r="N808" s="3" t="s">
        <v>20663</v>
      </c>
    </row>
    <row r="809" spans="1:14" x14ac:dyDescent="0.25">
      <c r="A809" s="32" t="s">
        <v>20083</v>
      </c>
      <c r="B809" s="3" t="s">
        <v>20084</v>
      </c>
      <c r="C809" s="3" t="s">
        <v>19273</v>
      </c>
      <c r="D809" s="3" t="s">
        <v>13757</v>
      </c>
      <c r="E809" s="3" t="s">
        <v>12324</v>
      </c>
      <c r="F809" s="3" t="s">
        <v>13759</v>
      </c>
      <c r="G809" s="3" t="s">
        <v>19273</v>
      </c>
      <c r="H809" s="3" t="s">
        <v>7044</v>
      </c>
      <c r="I809" s="3" t="s">
        <v>20623</v>
      </c>
      <c r="J809" s="3">
        <v>30</v>
      </c>
      <c r="K809" s="3">
        <v>0</v>
      </c>
      <c r="L809" s="3" t="s">
        <v>8965</v>
      </c>
      <c r="M809" s="3" t="s">
        <v>8835</v>
      </c>
      <c r="N809" s="3" t="s">
        <v>20663</v>
      </c>
    </row>
    <row r="810" spans="1:14" x14ac:dyDescent="0.25">
      <c r="A810" s="32" t="s">
        <v>20101</v>
      </c>
      <c r="B810" s="3" t="s">
        <v>20102</v>
      </c>
      <c r="C810" s="3" t="s">
        <v>19273</v>
      </c>
      <c r="D810" s="3" t="s">
        <v>12459</v>
      </c>
      <c r="E810" s="3" t="s">
        <v>12324</v>
      </c>
      <c r="F810" s="3" t="s">
        <v>12521</v>
      </c>
      <c r="G810" s="3" t="s">
        <v>19273</v>
      </c>
      <c r="H810" s="3" t="s">
        <v>1644</v>
      </c>
      <c r="I810" s="3" t="s">
        <v>20621</v>
      </c>
      <c r="J810" s="3">
        <v>24</v>
      </c>
      <c r="K810" s="3">
        <v>17</v>
      </c>
      <c r="L810" s="3" t="s">
        <v>8965</v>
      </c>
      <c r="M810" s="3" t="s">
        <v>9004</v>
      </c>
      <c r="N810" s="3" t="s">
        <v>8838</v>
      </c>
    </row>
    <row r="811" spans="1:14" x14ac:dyDescent="0.25">
      <c r="A811" s="32" t="s">
        <v>20103</v>
      </c>
      <c r="B811" s="3" t="s">
        <v>20104</v>
      </c>
      <c r="C811" s="3" t="s">
        <v>19273</v>
      </c>
      <c r="D811" s="3" t="s">
        <v>13828</v>
      </c>
      <c r="E811" s="3" t="s">
        <v>12324</v>
      </c>
      <c r="F811" s="3" t="s">
        <v>13830</v>
      </c>
      <c r="G811" s="3" t="s">
        <v>19273</v>
      </c>
      <c r="H811" s="3" t="s">
        <v>13961</v>
      </c>
      <c r="I811" s="3" t="s">
        <v>20623</v>
      </c>
      <c r="J811" s="3">
        <v>10</v>
      </c>
      <c r="K811" s="3">
        <v>14</v>
      </c>
      <c r="L811" s="3" t="s">
        <v>8965</v>
      </c>
      <c r="M811" s="3" t="s">
        <v>8835</v>
      </c>
      <c r="N811" s="3" t="s">
        <v>20665</v>
      </c>
    </row>
    <row r="812" spans="1:14" x14ac:dyDescent="0.25">
      <c r="A812" s="32" t="s">
        <v>20111</v>
      </c>
      <c r="B812" s="3" t="s">
        <v>20112</v>
      </c>
      <c r="C812" s="3" t="s">
        <v>19273</v>
      </c>
      <c r="D812" s="3" t="s">
        <v>12475</v>
      </c>
      <c r="E812" s="3" t="s">
        <v>12324</v>
      </c>
      <c r="F812" s="3" t="s">
        <v>12476</v>
      </c>
      <c r="G812" s="3" t="s">
        <v>19273</v>
      </c>
      <c r="H812" s="3" t="s">
        <v>1644</v>
      </c>
      <c r="I812" s="3" t="s">
        <v>20621</v>
      </c>
      <c r="J812" s="3">
        <v>13</v>
      </c>
      <c r="K812" s="3">
        <v>7</v>
      </c>
      <c r="L812" s="3" t="s">
        <v>8965</v>
      </c>
      <c r="M812" s="3" t="s">
        <v>9004</v>
      </c>
      <c r="N812" s="3" t="s">
        <v>20663</v>
      </c>
    </row>
    <row r="813" spans="1:14" x14ac:dyDescent="0.25">
      <c r="A813" s="32" t="s">
        <v>20113</v>
      </c>
      <c r="B813" s="3" t="s">
        <v>20114</v>
      </c>
      <c r="C813" s="3" t="s">
        <v>19273</v>
      </c>
      <c r="D813" s="3" t="s">
        <v>12490</v>
      </c>
      <c r="E813" s="3" t="s">
        <v>12324</v>
      </c>
      <c r="F813" s="3" t="s">
        <v>12492</v>
      </c>
      <c r="G813" s="3" t="s">
        <v>19273</v>
      </c>
      <c r="H813" s="3" t="s">
        <v>7044</v>
      </c>
      <c r="I813" s="3" t="s">
        <v>20621</v>
      </c>
      <c r="J813" s="3">
        <v>9</v>
      </c>
      <c r="K813" s="3">
        <v>21</v>
      </c>
      <c r="L813" s="3" t="s">
        <v>8965</v>
      </c>
      <c r="M813" s="3" t="s">
        <v>9004</v>
      </c>
      <c r="N813" s="3" t="s">
        <v>8838</v>
      </c>
    </row>
    <row r="814" spans="1:14" x14ac:dyDescent="0.25">
      <c r="A814" s="32" t="s">
        <v>20117</v>
      </c>
      <c r="B814" s="3" t="s">
        <v>20118</v>
      </c>
      <c r="C814" s="3" t="s">
        <v>19273</v>
      </c>
      <c r="D814" s="3" t="s">
        <v>12486</v>
      </c>
      <c r="E814" s="3" t="s">
        <v>12324</v>
      </c>
      <c r="F814" s="3" t="s">
        <v>12488</v>
      </c>
      <c r="G814" s="3" t="s">
        <v>19273</v>
      </c>
      <c r="H814" s="3" t="s">
        <v>1644</v>
      </c>
      <c r="I814" s="3" t="s">
        <v>20622</v>
      </c>
      <c r="J814" s="3">
        <v>26</v>
      </c>
      <c r="K814" s="3">
        <v>0</v>
      </c>
      <c r="L814" s="3" t="s">
        <v>8866</v>
      </c>
      <c r="M814" s="3" t="s">
        <v>8835</v>
      </c>
      <c r="N814" s="3" t="s">
        <v>8838</v>
      </c>
    </row>
    <row r="815" spans="1:14" x14ac:dyDescent="0.25">
      <c r="A815" s="32" t="s">
        <v>20164</v>
      </c>
      <c r="B815" s="3" t="s">
        <v>20165</v>
      </c>
      <c r="C815" s="3" t="s">
        <v>19273</v>
      </c>
      <c r="D815" s="3" t="s">
        <v>14124</v>
      </c>
      <c r="E815" s="3" t="s">
        <v>12324</v>
      </c>
      <c r="F815" s="3" t="s">
        <v>14126</v>
      </c>
      <c r="G815" s="3" t="s">
        <v>19273</v>
      </c>
      <c r="H815" s="3" t="s">
        <v>9556</v>
      </c>
      <c r="I815" s="3" t="s">
        <v>20622</v>
      </c>
      <c r="J815" s="3">
        <v>12</v>
      </c>
      <c r="K815" s="3">
        <v>13</v>
      </c>
      <c r="L815" s="3" t="s">
        <v>8866</v>
      </c>
      <c r="M815" s="3" t="s">
        <v>8835</v>
      </c>
      <c r="N815" s="3" t="s">
        <v>20663</v>
      </c>
    </row>
    <row r="816" spans="1:14" x14ac:dyDescent="0.25">
      <c r="A816" s="32" t="s">
        <v>20182</v>
      </c>
      <c r="B816" s="3" t="s">
        <v>20183</v>
      </c>
      <c r="C816" s="3" t="s">
        <v>19273</v>
      </c>
      <c r="D816" s="3" t="s">
        <v>12453</v>
      </c>
      <c r="E816" s="3" t="s">
        <v>12324</v>
      </c>
      <c r="F816" s="3" t="s">
        <v>12455</v>
      </c>
      <c r="G816" s="3" t="s">
        <v>19273</v>
      </c>
      <c r="H816" s="3" t="s">
        <v>1644</v>
      </c>
      <c r="I816" s="3" t="s">
        <v>20622</v>
      </c>
      <c r="J816" s="3">
        <v>30</v>
      </c>
      <c r="K816" s="3">
        <v>0</v>
      </c>
      <c r="L816" s="3" t="s">
        <v>8866</v>
      </c>
      <c r="M816" s="3" t="s">
        <v>9004</v>
      </c>
      <c r="N816" s="3" t="s">
        <v>20663</v>
      </c>
    </row>
    <row r="817" spans="1:14" x14ac:dyDescent="0.25">
      <c r="A817" s="32" t="s">
        <v>20192</v>
      </c>
      <c r="B817" s="3" t="s">
        <v>20193</v>
      </c>
      <c r="C817" s="3" t="s">
        <v>19273</v>
      </c>
      <c r="D817" s="3" t="s">
        <v>12602</v>
      </c>
      <c r="E817" s="3" t="s">
        <v>12324</v>
      </c>
      <c r="F817" s="3" t="s">
        <v>12603</v>
      </c>
      <c r="G817" s="3" t="s">
        <v>19273</v>
      </c>
      <c r="H817" s="3" t="s">
        <v>9339</v>
      </c>
      <c r="I817" s="3" t="s">
        <v>20622</v>
      </c>
      <c r="J817" s="3">
        <v>12</v>
      </c>
      <c r="K817" s="3">
        <v>8</v>
      </c>
      <c r="L817" s="3" t="s">
        <v>8834</v>
      </c>
      <c r="M817" s="3" t="s">
        <v>8967</v>
      </c>
      <c r="N817" s="3" t="s">
        <v>20665</v>
      </c>
    </row>
    <row r="818" spans="1:14" x14ac:dyDescent="0.25">
      <c r="A818" s="32" t="s">
        <v>20196</v>
      </c>
      <c r="B818" s="3" t="s">
        <v>20197</v>
      </c>
      <c r="C818" s="3" t="s">
        <v>19273</v>
      </c>
      <c r="D818" s="3" t="s">
        <v>12527</v>
      </c>
      <c r="E818" s="3" t="s">
        <v>12324</v>
      </c>
      <c r="F818" s="3" t="s">
        <v>12489</v>
      </c>
      <c r="G818" s="3" t="s">
        <v>19273</v>
      </c>
      <c r="H818" s="3" t="s">
        <v>13961</v>
      </c>
      <c r="I818" s="3" t="s">
        <v>20622</v>
      </c>
      <c r="J818" s="3">
        <v>18</v>
      </c>
      <c r="K818" s="3">
        <v>6</v>
      </c>
      <c r="L818" s="3" t="s">
        <v>8866</v>
      </c>
      <c r="M818" s="3" t="s">
        <v>8967</v>
      </c>
      <c r="N818" s="3" t="s">
        <v>8838</v>
      </c>
    </row>
    <row r="819" spans="1:14" x14ac:dyDescent="0.25">
      <c r="A819" s="32" t="s">
        <v>20233</v>
      </c>
      <c r="B819" s="3" t="s">
        <v>20234</v>
      </c>
      <c r="C819" s="3" t="s">
        <v>19273</v>
      </c>
      <c r="D819" s="3" t="s">
        <v>13696</v>
      </c>
      <c r="E819" s="3" t="s">
        <v>12324</v>
      </c>
      <c r="F819" s="3" t="s">
        <v>13723</v>
      </c>
      <c r="G819" s="3" t="s">
        <v>19273</v>
      </c>
      <c r="H819" s="3" t="s">
        <v>13961</v>
      </c>
      <c r="I819" s="3" t="s">
        <v>20622</v>
      </c>
      <c r="J819" s="3">
        <v>14</v>
      </c>
      <c r="K819" s="3">
        <v>7</v>
      </c>
      <c r="L819" s="3" t="s">
        <v>8866</v>
      </c>
      <c r="M819" s="3" t="s">
        <v>8835</v>
      </c>
      <c r="N819" s="3" t="s">
        <v>8838</v>
      </c>
    </row>
    <row r="820" spans="1:14" x14ac:dyDescent="0.25">
      <c r="A820" s="32" t="s">
        <v>20235</v>
      </c>
      <c r="B820" s="3" t="s">
        <v>20236</v>
      </c>
      <c r="C820" s="3" t="s">
        <v>19273</v>
      </c>
      <c r="D820" s="3" t="s">
        <v>13681</v>
      </c>
      <c r="E820" s="3" t="s">
        <v>12324</v>
      </c>
      <c r="F820" s="3" t="s">
        <v>13724</v>
      </c>
      <c r="G820" s="3" t="s">
        <v>19273</v>
      </c>
      <c r="H820" s="3" t="s">
        <v>13961</v>
      </c>
      <c r="I820" s="3" t="s">
        <v>20622</v>
      </c>
      <c r="J820" s="3">
        <v>15</v>
      </c>
      <c r="K820" s="3">
        <v>14</v>
      </c>
      <c r="L820" s="3" t="s">
        <v>8866</v>
      </c>
      <c r="M820" s="3" t="s">
        <v>8835</v>
      </c>
      <c r="N820" s="3" t="s">
        <v>8838</v>
      </c>
    </row>
    <row r="821" spans="1:14" x14ac:dyDescent="0.25">
      <c r="A821" s="32" t="s">
        <v>20237</v>
      </c>
      <c r="B821" s="3" t="s">
        <v>20238</v>
      </c>
      <c r="C821" s="3" t="s">
        <v>19273</v>
      </c>
      <c r="D821" s="3" t="s">
        <v>16620</v>
      </c>
      <c r="E821" s="3" t="s">
        <v>12324</v>
      </c>
      <c r="F821" s="3" t="s">
        <v>16622</v>
      </c>
      <c r="G821" s="3" t="s">
        <v>19273</v>
      </c>
      <c r="H821" s="3" t="s">
        <v>13961</v>
      </c>
      <c r="I821" s="3" t="s">
        <v>20623</v>
      </c>
      <c r="J821" s="3">
        <v>28</v>
      </c>
      <c r="K821" s="3">
        <v>0</v>
      </c>
      <c r="L821" s="3" t="s">
        <v>8965</v>
      </c>
      <c r="M821" s="3" t="s">
        <v>8835</v>
      </c>
      <c r="N821" s="3" t="s">
        <v>20663</v>
      </c>
    </row>
    <row r="822" spans="1:14" x14ac:dyDescent="0.25">
      <c r="A822" s="32" t="s">
        <v>20271</v>
      </c>
      <c r="B822" s="3" t="s">
        <v>20272</v>
      </c>
      <c r="C822" s="3" t="s">
        <v>19273</v>
      </c>
      <c r="D822" s="3" t="s">
        <v>12349</v>
      </c>
      <c r="E822" s="3" t="s">
        <v>12324</v>
      </c>
      <c r="F822" s="3" t="s">
        <v>12429</v>
      </c>
      <c r="G822" s="3" t="s">
        <v>19273</v>
      </c>
      <c r="H822" s="3" t="s">
        <v>1644</v>
      </c>
      <c r="I822" s="3" t="s">
        <v>20623</v>
      </c>
      <c r="J822" s="3">
        <v>12</v>
      </c>
      <c r="K822" s="3">
        <v>0</v>
      </c>
      <c r="L822" s="3" t="s">
        <v>8965</v>
      </c>
      <c r="M822" s="3" t="s">
        <v>8835</v>
      </c>
      <c r="N822" s="3" t="s">
        <v>8838</v>
      </c>
    </row>
    <row r="823" spans="1:14" x14ac:dyDescent="0.25">
      <c r="A823" s="32" t="s">
        <v>20273</v>
      </c>
      <c r="B823" s="3" t="s">
        <v>20274</v>
      </c>
      <c r="C823" s="3" t="s">
        <v>19273</v>
      </c>
      <c r="D823" s="3" t="s">
        <v>12412</v>
      </c>
      <c r="E823" s="3" t="s">
        <v>12324</v>
      </c>
      <c r="F823" s="3" t="s">
        <v>12414</v>
      </c>
      <c r="G823" s="3" t="s">
        <v>19273</v>
      </c>
      <c r="H823" s="3" t="s">
        <v>1644</v>
      </c>
      <c r="I823" s="3" t="s">
        <v>20622</v>
      </c>
      <c r="J823" s="3">
        <v>24</v>
      </c>
      <c r="K823" s="3">
        <v>0</v>
      </c>
      <c r="L823" s="3" t="s">
        <v>8866</v>
      </c>
      <c r="M823" s="3" t="s">
        <v>9004</v>
      </c>
      <c r="N823" s="3" t="s">
        <v>20663</v>
      </c>
    </row>
    <row r="824" spans="1:14" x14ac:dyDescent="0.25">
      <c r="A824" s="32" t="s">
        <v>20277</v>
      </c>
      <c r="B824" s="3" t="s">
        <v>20278</v>
      </c>
      <c r="C824" s="3" t="s">
        <v>19273</v>
      </c>
      <c r="D824" s="3" t="s">
        <v>12436</v>
      </c>
      <c r="E824" s="3" t="s">
        <v>12324</v>
      </c>
      <c r="F824" s="3" t="s">
        <v>12438</v>
      </c>
      <c r="G824" s="3" t="s">
        <v>19273</v>
      </c>
      <c r="H824" s="3" t="s">
        <v>1644</v>
      </c>
      <c r="I824" s="3" t="s">
        <v>20622</v>
      </c>
      <c r="J824" s="3">
        <v>12</v>
      </c>
      <c r="K824" s="3">
        <v>13</v>
      </c>
      <c r="L824" s="3" t="s">
        <v>8866</v>
      </c>
      <c r="M824" s="3" t="s">
        <v>8835</v>
      </c>
      <c r="N824" s="3" t="s">
        <v>20665</v>
      </c>
    </row>
    <row r="825" spans="1:14" x14ac:dyDescent="0.25">
      <c r="A825" s="32" t="s">
        <v>20301</v>
      </c>
      <c r="B825" s="3" t="s">
        <v>20302</v>
      </c>
      <c r="C825" s="3" t="s">
        <v>19273</v>
      </c>
      <c r="D825" s="3" t="s">
        <v>13768</v>
      </c>
      <c r="E825" s="3" t="s">
        <v>12324</v>
      </c>
      <c r="F825" s="3" t="s">
        <v>13770</v>
      </c>
      <c r="G825" s="3" t="s">
        <v>19273</v>
      </c>
      <c r="H825" s="3" t="s">
        <v>9339</v>
      </c>
      <c r="I825" s="3" t="s">
        <v>20622</v>
      </c>
      <c r="J825" s="3">
        <v>26</v>
      </c>
      <c r="K825" s="3">
        <v>0</v>
      </c>
      <c r="L825" s="3" t="s">
        <v>8866</v>
      </c>
      <c r="M825" s="3" t="s">
        <v>8835</v>
      </c>
      <c r="N825" s="3" t="s">
        <v>8838</v>
      </c>
    </row>
    <row r="826" spans="1:14" x14ac:dyDescent="0.25">
      <c r="A826" s="32" t="s">
        <v>20303</v>
      </c>
      <c r="B826" s="3" t="s">
        <v>20304</v>
      </c>
      <c r="C826" s="3" t="s">
        <v>19273</v>
      </c>
      <c r="D826" s="3" t="s">
        <v>13941</v>
      </c>
      <c r="E826" s="3" t="s">
        <v>12324</v>
      </c>
      <c r="F826" s="3" t="s">
        <v>13943</v>
      </c>
      <c r="G826" s="3" t="s">
        <v>19273</v>
      </c>
      <c r="H826" s="3" t="s">
        <v>1644</v>
      </c>
      <c r="I826" s="3" t="s">
        <v>20622</v>
      </c>
      <c r="J826" s="3">
        <v>10</v>
      </c>
      <c r="K826" s="3">
        <v>6</v>
      </c>
      <c r="L826" s="3" t="s">
        <v>8866</v>
      </c>
      <c r="M826" s="3" t="s">
        <v>8835</v>
      </c>
      <c r="N826" s="3" t="s">
        <v>8838</v>
      </c>
    </row>
    <row r="827" spans="1:14" x14ac:dyDescent="0.25">
      <c r="A827" s="32" t="s">
        <v>20305</v>
      </c>
      <c r="B827" s="3" t="s">
        <v>20306</v>
      </c>
      <c r="C827" s="3" t="s">
        <v>19273</v>
      </c>
      <c r="D827" s="3" t="s">
        <v>16626</v>
      </c>
      <c r="E827" s="3" t="s">
        <v>12324</v>
      </c>
      <c r="F827" s="3" t="s">
        <v>16628</v>
      </c>
      <c r="G827" s="3" t="s">
        <v>19273</v>
      </c>
      <c r="H827" s="3" t="s">
        <v>9556</v>
      </c>
      <c r="I827" s="3" t="s">
        <v>20622</v>
      </c>
      <c r="J827" s="3">
        <v>32</v>
      </c>
      <c r="K827" s="3">
        <v>0</v>
      </c>
      <c r="L827" s="3" t="s">
        <v>8834</v>
      </c>
      <c r="M827" s="3" t="s">
        <v>8835</v>
      </c>
      <c r="N827" s="3" t="s">
        <v>8838</v>
      </c>
    </row>
    <row r="828" spans="1:14" x14ac:dyDescent="0.25">
      <c r="A828" s="32" t="s">
        <v>8879</v>
      </c>
      <c r="B828" s="3" t="s">
        <v>10721</v>
      </c>
      <c r="C828" s="3" t="s">
        <v>19273</v>
      </c>
      <c r="D828" s="3" t="s">
        <v>5725</v>
      </c>
      <c r="E828" s="3" t="s">
        <v>12324</v>
      </c>
      <c r="F828" s="3" t="s">
        <v>5726</v>
      </c>
      <c r="G828" s="3" t="s">
        <v>19273</v>
      </c>
      <c r="H828" s="3" t="s">
        <v>1644</v>
      </c>
      <c r="I828" s="3" t="s">
        <v>20622</v>
      </c>
      <c r="J828" s="3">
        <v>42</v>
      </c>
      <c r="K828" s="3">
        <v>0</v>
      </c>
      <c r="L828" s="3" t="s">
        <v>8866</v>
      </c>
      <c r="M828" s="3" t="s">
        <v>8835</v>
      </c>
      <c r="N828" s="3" t="s">
        <v>8838</v>
      </c>
    </row>
    <row r="829" spans="1:14" x14ac:dyDescent="0.25">
      <c r="A829" s="32" t="s">
        <v>8840</v>
      </c>
      <c r="B829" s="3" t="s">
        <v>10704</v>
      </c>
      <c r="C829" s="3" t="s">
        <v>19273</v>
      </c>
      <c r="D829" s="3" t="s">
        <v>5536</v>
      </c>
      <c r="E829" s="3" t="s">
        <v>12324</v>
      </c>
      <c r="F829" s="3" t="s">
        <v>5537</v>
      </c>
      <c r="G829" s="3" t="s">
        <v>19273</v>
      </c>
      <c r="H829" s="3" t="s">
        <v>13961</v>
      </c>
      <c r="I829" s="3" t="s">
        <v>20622</v>
      </c>
      <c r="J829" s="3">
        <v>36</v>
      </c>
      <c r="K829" s="3">
        <v>0</v>
      </c>
      <c r="L829" s="3" t="s">
        <v>8834</v>
      </c>
      <c r="M829" s="3" t="s">
        <v>8835</v>
      </c>
      <c r="N829" s="3" t="s">
        <v>8838</v>
      </c>
    </row>
    <row r="830" spans="1:14" x14ac:dyDescent="0.25">
      <c r="A830" s="32" t="s">
        <v>9005</v>
      </c>
      <c r="B830" s="3" t="s">
        <v>10774</v>
      </c>
      <c r="C830" s="3" t="s">
        <v>19273</v>
      </c>
      <c r="D830" s="3" t="s">
        <v>5312</v>
      </c>
      <c r="E830" s="3" t="s">
        <v>12324</v>
      </c>
      <c r="F830" s="3" t="s">
        <v>5313</v>
      </c>
      <c r="G830" s="3" t="s">
        <v>19273</v>
      </c>
      <c r="H830" s="3" t="s">
        <v>13961</v>
      </c>
      <c r="I830" s="3" t="s">
        <v>20623</v>
      </c>
      <c r="J830" s="3">
        <v>40</v>
      </c>
      <c r="K830" s="3">
        <v>0</v>
      </c>
      <c r="L830" s="3" t="s">
        <v>8965</v>
      </c>
      <c r="M830" s="3" t="s">
        <v>8835</v>
      </c>
      <c r="N830" s="3" t="s">
        <v>8838</v>
      </c>
    </row>
    <row r="831" spans="1:14" x14ac:dyDescent="0.25">
      <c r="A831" s="32" t="s">
        <v>8880</v>
      </c>
      <c r="B831" s="3" t="s">
        <v>10722</v>
      </c>
      <c r="C831" s="3" t="s">
        <v>19273</v>
      </c>
      <c r="D831" s="3" t="s">
        <v>5552</v>
      </c>
      <c r="E831" s="3" t="s">
        <v>12324</v>
      </c>
      <c r="F831" s="3" t="s">
        <v>5553</v>
      </c>
      <c r="G831" s="3" t="s">
        <v>19273</v>
      </c>
      <c r="H831" s="3" t="s">
        <v>1644</v>
      </c>
      <c r="I831" s="3" t="s">
        <v>20622</v>
      </c>
      <c r="J831" s="3">
        <v>36</v>
      </c>
      <c r="K831" s="3">
        <v>0</v>
      </c>
      <c r="L831" s="3" t="s">
        <v>8866</v>
      </c>
      <c r="M831" s="3" t="s">
        <v>8835</v>
      </c>
      <c r="N831" s="3" t="s">
        <v>20663</v>
      </c>
    </row>
    <row r="832" spans="1:14" x14ac:dyDescent="0.25">
      <c r="A832" s="32" t="s">
        <v>8845</v>
      </c>
      <c r="B832" s="3" t="s">
        <v>10725</v>
      </c>
      <c r="C832" s="3" t="s">
        <v>19273</v>
      </c>
      <c r="D832" s="3" t="s">
        <v>4250</v>
      </c>
      <c r="E832" s="3" t="s">
        <v>12324</v>
      </c>
      <c r="F832" s="3" t="s">
        <v>4251</v>
      </c>
      <c r="G832" s="3" t="s">
        <v>19273</v>
      </c>
      <c r="H832" s="3" t="s">
        <v>13961</v>
      </c>
      <c r="I832" s="3" t="s">
        <v>20622</v>
      </c>
      <c r="J832" s="3">
        <v>36</v>
      </c>
      <c r="K832" s="3">
        <v>0</v>
      </c>
      <c r="L832" s="3" t="s">
        <v>8834</v>
      </c>
      <c r="M832" s="3" t="s">
        <v>8835</v>
      </c>
      <c r="N832" s="3" t="s">
        <v>8838</v>
      </c>
    </row>
    <row r="833" spans="1:14" x14ac:dyDescent="0.25">
      <c r="A833" s="32" t="s">
        <v>8883</v>
      </c>
      <c r="B833" s="3" t="s">
        <v>10727</v>
      </c>
      <c r="C833" s="3" t="s">
        <v>19273</v>
      </c>
      <c r="D833" s="3" t="s">
        <v>4301</v>
      </c>
      <c r="E833" s="3" t="s">
        <v>12324</v>
      </c>
      <c r="F833" s="3" t="s">
        <v>4302</v>
      </c>
      <c r="G833" s="3" t="s">
        <v>19273</v>
      </c>
      <c r="H833" s="3" t="s">
        <v>1644</v>
      </c>
      <c r="I833" s="3" t="s">
        <v>20622</v>
      </c>
      <c r="J833" s="3">
        <v>54</v>
      </c>
      <c r="K833" s="3">
        <v>0</v>
      </c>
      <c r="L833" s="3" t="s">
        <v>8866</v>
      </c>
      <c r="M833" s="3" t="s">
        <v>8835</v>
      </c>
      <c r="N833" s="3" t="s">
        <v>20663</v>
      </c>
    </row>
    <row r="834" spans="1:14" x14ac:dyDescent="0.25">
      <c r="A834" s="32" t="s">
        <v>8882</v>
      </c>
      <c r="B834" s="3" t="s">
        <v>10726</v>
      </c>
      <c r="C834" s="3" t="s">
        <v>19273</v>
      </c>
      <c r="D834" s="3" t="s">
        <v>5354</v>
      </c>
      <c r="E834" s="3" t="s">
        <v>12324</v>
      </c>
      <c r="F834" s="3" t="s">
        <v>5355</v>
      </c>
      <c r="G834" s="3" t="s">
        <v>19273</v>
      </c>
      <c r="H834" s="3" t="s">
        <v>1644</v>
      </c>
      <c r="I834" s="3" t="s">
        <v>20622</v>
      </c>
      <c r="J834" s="3">
        <v>36</v>
      </c>
      <c r="K834" s="3">
        <v>0</v>
      </c>
      <c r="L834" s="3" t="s">
        <v>8866</v>
      </c>
      <c r="M834" s="3" t="s">
        <v>8835</v>
      </c>
      <c r="N834" s="3" t="s">
        <v>8838</v>
      </c>
    </row>
    <row r="835" spans="1:14" x14ac:dyDescent="0.25">
      <c r="A835" s="32" t="s">
        <v>8881</v>
      </c>
      <c r="B835" s="3" t="s">
        <v>10723</v>
      </c>
      <c r="C835" s="3" t="s">
        <v>19273</v>
      </c>
      <c r="D835" s="3" t="s">
        <v>1687</v>
      </c>
      <c r="E835" s="3" t="s">
        <v>12324</v>
      </c>
      <c r="F835" s="3" t="s">
        <v>1688</v>
      </c>
      <c r="G835" s="3" t="s">
        <v>19273</v>
      </c>
      <c r="H835" s="3" t="s">
        <v>1644</v>
      </c>
      <c r="I835" s="3" t="s">
        <v>20622</v>
      </c>
      <c r="J835" s="3">
        <v>36</v>
      </c>
      <c r="K835" s="3">
        <v>0</v>
      </c>
      <c r="L835" s="3" t="s">
        <v>8866</v>
      </c>
      <c r="M835" s="3" t="s">
        <v>8835</v>
      </c>
      <c r="N835" s="3" t="s">
        <v>8838</v>
      </c>
    </row>
    <row r="836" spans="1:14" x14ac:dyDescent="0.25">
      <c r="A836" s="32" t="s">
        <v>8884</v>
      </c>
      <c r="B836" s="3" t="s">
        <v>10728</v>
      </c>
      <c r="C836" s="3" t="s">
        <v>19273</v>
      </c>
      <c r="D836" s="3" t="s">
        <v>5962</v>
      </c>
      <c r="E836" s="3" t="s">
        <v>12324</v>
      </c>
      <c r="F836" s="3" t="s">
        <v>5963</v>
      </c>
      <c r="G836" s="3" t="s">
        <v>19273</v>
      </c>
      <c r="H836" s="3" t="s">
        <v>1644</v>
      </c>
      <c r="I836" s="3" t="s">
        <v>20622</v>
      </c>
      <c r="J836" s="3">
        <v>36</v>
      </c>
      <c r="K836" s="3">
        <v>0</v>
      </c>
      <c r="L836" s="3" t="s">
        <v>8866</v>
      </c>
      <c r="M836" s="3" t="s">
        <v>8835</v>
      </c>
      <c r="N836" s="3" t="s">
        <v>8838</v>
      </c>
    </row>
    <row r="837" spans="1:14" x14ac:dyDescent="0.25">
      <c r="A837" s="32" t="s">
        <v>8844</v>
      </c>
      <c r="B837" s="3" t="s">
        <v>10724</v>
      </c>
      <c r="C837" s="3" t="s">
        <v>19273</v>
      </c>
      <c r="D837" s="3" t="s">
        <v>4204</v>
      </c>
      <c r="E837" s="3" t="s">
        <v>12324</v>
      </c>
      <c r="F837" s="3" t="s">
        <v>4205</v>
      </c>
      <c r="G837" s="3" t="s">
        <v>19273</v>
      </c>
      <c r="H837" s="3" t="s">
        <v>13961</v>
      </c>
      <c r="I837" s="3" t="s">
        <v>20622</v>
      </c>
      <c r="J837" s="3" t="s">
        <v>20658</v>
      </c>
      <c r="K837" s="3">
        <v>0</v>
      </c>
      <c r="L837" s="3" t="s">
        <v>8834</v>
      </c>
      <c r="M837" s="3" t="s">
        <v>8835</v>
      </c>
      <c r="N837" s="3" t="s">
        <v>8838</v>
      </c>
    </row>
    <row r="838" spans="1:14" x14ac:dyDescent="0.25">
      <c r="A838" s="32" t="s">
        <v>8886</v>
      </c>
      <c r="B838" s="3" t="s">
        <v>10730</v>
      </c>
      <c r="C838" s="3" t="s">
        <v>19273</v>
      </c>
      <c r="D838" s="3" t="s">
        <v>4908</v>
      </c>
      <c r="E838" s="3" t="s">
        <v>12324</v>
      </c>
      <c r="F838" s="3" t="s">
        <v>4909</v>
      </c>
      <c r="G838" s="3" t="s">
        <v>19273</v>
      </c>
      <c r="H838" s="3" t="s">
        <v>1644</v>
      </c>
      <c r="I838" s="3" t="s">
        <v>20622</v>
      </c>
      <c r="J838" s="3">
        <v>42</v>
      </c>
      <c r="K838" s="3">
        <v>0</v>
      </c>
      <c r="L838" s="3" t="s">
        <v>8866</v>
      </c>
      <c r="M838" s="3" t="s">
        <v>8835</v>
      </c>
      <c r="N838" s="3" t="s">
        <v>8838</v>
      </c>
    </row>
    <row r="839" spans="1:14" x14ac:dyDescent="0.25">
      <c r="A839" s="32" t="s">
        <v>8888</v>
      </c>
      <c r="B839" s="3" t="s">
        <v>10733</v>
      </c>
      <c r="C839" s="3" t="s">
        <v>19273</v>
      </c>
      <c r="D839" s="3" t="s">
        <v>4319</v>
      </c>
      <c r="E839" s="3" t="s">
        <v>12324</v>
      </c>
      <c r="F839" s="3" t="s">
        <v>4320</v>
      </c>
      <c r="G839" s="3" t="s">
        <v>19273</v>
      </c>
      <c r="H839" s="3" t="s">
        <v>1644</v>
      </c>
      <c r="I839" s="3" t="s">
        <v>20622</v>
      </c>
      <c r="J839" s="3">
        <v>36</v>
      </c>
      <c r="K839" s="3">
        <v>0</v>
      </c>
      <c r="L839" s="3" t="s">
        <v>8866</v>
      </c>
      <c r="M839" s="3" t="s">
        <v>8835</v>
      </c>
      <c r="N839" s="3" t="s">
        <v>20663</v>
      </c>
    </row>
    <row r="840" spans="1:14" x14ac:dyDescent="0.25">
      <c r="A840" s="32" t="s">
        <v>8847</v>
      </c>
      <c r="B840" s="3" t="s">
        <v>10735</v>
      </c>
      <c r="C840" s="3" t="s">
        <v>19273</v>
      </c>
      <c r="D840" s="3" t="s">
        <v>4006</v>
      </c>
      <c r="E840" s="3" t="s">
        <v>12324</v>
      </c>
      <c r="F840" s="3" t="s">
        <v>4007</v>
      </c>
      <c r="G840" s="3" t="s">
        <v>19273</v>
      </c>
      <c r="H840" s="3" t="s">
        <v>13961</v>
      </c>
      <c r="I840" s="3" t="s">
        <v>20622</v>
      </c>
      <c r="J840" s="3">
        <v>36</v>
      </c>
      <c r="K840" s="3">
        <v>0</v>
      </c>
      <c r="L840" s="3" t="s">
        <v>8834</v>
      </c>
      <c r="M840" s="3" t="s">
        <v>8835</v>
      </c>
      <c r="N840" s="3" t="s">
        <v>8838</v>
      </c>
    </row>
    <row r="841" spans="1:14" x14ac:dyDescent="0.25">
      <c r="A841" s="32" t="s">
        <v>8848</v>
      </c>
      <c r="B841" s="3" t="s">
        <v>10736</v>
      </c>
      <c r="C841" s="3" t="s">
        <v>19273</v>
      </c>
      <c r="D841" s="3" t="s">
        <v>4493</v>
      </c>
      <c r="E841" s="3" t="s">
        <v>12324</v>
      </c>
      <c r="F841" s="3" t="s">
        <v>4494</v>
      </c>
      <c r="G841" s="3" t="s">
        <v>19273</v>
      </c>
      <c r="H841" s="3" t="s">
        <v>1644</v>
      </c>
      <c r="I841" s="3" t="s">
        <v>20622</v>
      </c>
      <c r="J841" s="3">
        <v>30</v>
      </c>
      <c r="K841" s="3">
        <v>0</v>
      </c>
      <c r="L841" s="3" t="s">
        <v>8834</v>
      </c>
      <c r="M841" s="3" t="s">
        <v>8835</v>
      </c>
      <c r="N841" s="3" t="s">
        <v>8838</v>
      </c>
    </row>
    <row r="842" spans="1:14" x14ac:dyDescent="0.25">
      <c r="A842" s="32" t="s">
        <v>8889</v>
      </c>
      <c r="B842" s="3" t="s">
        <v>10734</v>
      </c>
      <c r="C842" s="3" t="s">
        <v>19273</v>
      </c>
      <c r="D842" s="3" t="s">
        <v>5715</v>
      </c>
      <c r="E842" s="3" t="s">
        <v>12324</v>
      </c>
      <c r="F842" s="3" t="s">
        <v>5716</v>
      </c>
      <c r="G842" s="3" t="s">
        <v>19273</v>
      </c>
      <c r="H842" s="3" t="s">
        <v>13961</v>
      </c>
      <c r="I842" s="3" t="s">
        <v>20622</v>
      </c>
      <c r="J842" s="3">
        <v>30</v>
      </c>
      <c r="K842" s="3">
        <v>0</v>
      </c>
      <c r="L842" s="3" t="s">
        <v>8866</v>
      </c>
      <c r="M842" s="3" t="s">
        <v>8835</v>
      </c>
      <c r="N842" s="3" t="s">
        <v>8838</v>
      </c>
    </row>
    <row r="843" spans="1:14" x14ac:dyDescent="0.25">
      <c r="A843" s="32" t="s">
        <v>8964</v>
      </c>
      <c r="B843" s="3" t="s">
        <v>10666</v>
      </c>
      <c r="C843" s="3" t="s">
        <v>19273</v>
      </c>
      <c r="D843" s="3" t="s">
        <v>4446</v>
      </c>
      <c r="E843" s="3" t="s">
        <v>12324</v>
      </c>
      <c r="F843" s="3" t="s">
        <v>4447</v>
      </c>
      <c r="G843" s="3" t="s">
        <v>19273</v>
      </c>
      <c r="H843" s="3" t="s">
        <v>8860</v>
      </c>
      <c r="I843" s="3" t="s">
        <v>20621</v>
      </c>
      <c r="J843" s="3">
        <v>4</v>
      </c>
      <c r="K843" s="3">
        <v>14</v>
      </c>
      <c r="L843" s="3" t="s">
        <v>8965</v>
      </c>
      <c r="M843" s="3" t="s">
        <v>8835</v>
      </c>
      <c r="N843" s="3" t="s">
        <v>8838</v>
      </c>
    </row>
    <row r="844" spans="1:14" x14ac:dyDescent="0.25">
      <c r="A844" s="32" t="s">
        <v>8872</v>
      </c>
      <c r="B844" s="3" t="s">
        <v>10714</v>
      </c>
      <c r="C844" s="3" t="s">
        <v>19273</v>
      </c>
      <c r="D844" s="3" t="s">
        <v>2004</v>
      </c>
      <c r="E844" s="3" t="s">
        <v>12324</v>
      </c>
      <c r="F844" s="3" t="s">
        <v>2005</v>
      </c>
      <c r="G844" s="3" t="s">
        <v>19273</v>
      </c>
      <c r="H844" s="3" t="s">
        <v>1644</v>
      </c>
      <c r="I844" s="3" t="s">
        <v>20622</v>
      </c>
      <c r="J844" s="3">
        <v>32</v>
      </c>
      <c r="K844" s="3">
        <v>0</v>
      </c>
      <c r="L844" s="3" t="s">
        <v>8866</v>
      </c>
      <c r="M844" s="3" t="s">
        <v>8835</v>
      </c>
      <c r="N844" s="3" t="s">
        <v>20663</v>
      </c>
    </row>
    <row r="845" spans="1:14" x14ac:dyDescent="0.25">
      <c r="A845" s="32" t="s">
        <v>8865</v>
      </c>
      <c r="B845" s="3" t="s">
        <v>10708</v>
      </c>
      <c r="C845" s="3" t="s">
        <v>19273</v>
      </c>
      <c r="D845" s="3" t="s">
        <v>4362</v>
      </c>
      <c r="E845" s="3" t="s">
        <v>12324</v>
      </c>
      <c r="F845" s="3" t="s">
        <v>4363</v>
      </c>
      <c r="G845" s="3" t="s">
        <v>19273</v>
      </c>
      <c r="H845" s="3" t="s">
        <v>9556</v>
      </c>
      <c r="I845" s="3" t="s">
        <v>20622</v>
      </c>
      <c r="J845" s="3">
        <v>42</v>
      </c>
      <c r="K845" s="3">
        <v>0</v>
      </c>
      <c r="L845" s="3" t="s">
        <v>8866</v>
      </c>
      <c r="M845" s="3" t="s">
        <v>8835</v>
      </c>
      <c r="N845" s="3" t="s">
        <v>20663</v>
      </c>
    </row>
    <row r="846" spans="1:14" x14ac:dyDescent="0.25">
      <c r="A846" s="32" t="s">
        <v>8868</v>
      </c>
      <c r="B846" s="3" t="s">
        <v>10710</v>
      </c>
      <c r="C846" s="3" t="s">
        <v>19273</v>
      </c>
      <c r="D846" s="3" t="s">
        <v>4147</v>
      </c>
      <c r="E846" s="3" t="s">
        <v>12324</v>
      </c>
      <c r="F846" s="3" t="s">
        <v>4148</v>
      </c>
      <c r="G846" s="3" t="s">
        <v>19273</v>
      </c>
      <c r="H846" s="3" t="s">
        <v>1644</v>
      </c>
      <c r="I846" s="3" t="s">
        <v>20622</v>
      </c>
      <c r="J846" s="3">
        <v>42</v>
      </c>
      <c r="K846" s="3">
        <v>0</v>
      </c>
      <c r="L846" s="3" t="s">
        <v>8866</v>
      </c>
      <c r="M846" s="3" t="s">
        <v>8835</v>
      </c>
      <c r="N846" s="3" t="s">
        <v>8838</v>
      </c>
    </row>
    <row r="847" spans="1:14" x14ac:dyDescent="0.25">
      <c r="A847" s="32" t="s">
        <v>8869</v>
      </c>
      <c r="B847" s="3" t="s">
        <v>10711</v>
      </c>
      <c r="C847" s="3" t="s">
        <v>19273</v>
      </c>
      <c r="D847" s="3" t="s">
        <v>6281</v>
      </c>
      <c r="E847" s="3" t="s">
        <v>12324</v>
      </c>
      <c r="F847" s="3" t="s">
        <v>6282</v>
      </c>
      <c r="G847" s="3" t="s">
        <v>19273</v>
      </c>
      <c r="H847" s="3" t="s">
        <v>1650</v>
      </c>
      <c r="I847" s="3" t="s">
        <v>20622</v>
      </c>
      <c r="J847" s="3">
        <v>30</v>
      </c>
      <c r="K847" s="3">
        <v>0</v>
      </c>
      <c r="L847" s="3" t="s">
        <v>8866</v>
      </c>
      <c r="M847" s="3" t="s">
        <v>8835</v>
      </c>
      <c r="N847" s="3" t="s">
        <v>8838</v>
      </c>
    </row>
    <row r="848" spans="1:14" x14ac:dyDescent="0.25">
      <c r="A848" s="32" t="s">
        <v>8870</v>
      </c>
      <c r="B848" s="3" t="s">
        <v>10712</v>
      </c>
      <c r="C848" s="3" t="s">
        <v>19273</v>
      </c>
      <c r="D848" s="3" t="s">
        <v>2960</v>
      </c>
      <c r="E848" s="3" t="s">
        <v>12324</v>
      </c>
      <c r="F848" s="3" t="s">
        <v>2961</v>
      </c>
      <c r="G848" s="3" t="s">
        <v>19273</v>
      </c>
      <c r="H848" s="3" t="s">
        <v>13961</v>
      </c>
      <c r="I848" s="3" t="s">
        <v>20622</v>
      </c>
      <c r="J848" s="3">
        <v>36</v>
      </c>
      <c r="K848" s="3">
        <v>0</v>
      </c>
      <c r="L848" s="3" t="s">
        <v>8866</v>
      </c>
      <c r="M848" s="3" t="s">
        <v>8835</v>
      </c>
      <c r="N848" s="3" t="s">
        <v>8838</v>
      </c>
    </row>
    <row r="849" spans="1:14" x14ac:dyDescent="0.25">
      <c r="A849" s="32" t="s">
        <v>8871</v>
      </c>
      <c r="B849" s="3" t="s">
        <v>10713</v>
      </c>
      <c r="C849" s="3" t="s">
        <v>19273</v>
      </c>
      <c r="D849" s="3" t="s">
        <v>4042</v>
      </c>
      <c r="E849" s="3" t="s">
        <v>12324</v>
      </c>
      <c r="F849" s="3" t="s">
        <v>4043</v>
      </c>
      <c r="G849" s="3" t="s">
        <v>19273</v>
      </c>
      <c r="H849" s="3" t="s">
        <v>1644</v>
      </c>
      <c r="I849" s="3" t="s">
        <v>20622</v>
      </c>
      <c r="J849" s="3">
        <v>30</v>
      </c>
      <c r="K849" s="3">
        <v>0</v>
      </c>
      <c r="L849" s="3" t="s">
        <v>8866</v>
      </c>
      <c r="M849" s="3" t="s">
        <v>8835</v>
      </c>
      <c r="N849" s="3" t="s">
        <v>20663</v>
      </c>
    </row>
    <row r="850" spans="1:14" x14ac:dyDescent="0.25">
      <c r="A850" s="32" t="s">
        <v>8877</v>
      </c>
      <c r="B850" s="3" t="s">
        <v>10719</v>
      </c>
      <c r="C850" s="3" t="s">
        <v>19273</v>
      </c>
      <c r="D850" s="3" t="s">
        <v>3822</v>
      </c>
      <c r="E850" s="3" t="s">
        <v>12324</v>
      </c>
      <c r="F850" s="3" t="s">
        <v>3823</v>
      </c>
      <c r="G850" s="3" t="s">
        <v>19273</v>
      </c>
      <c r="H850" s="3" t="s">
        <v>13961</v>
      </c>
      <c r="I850" s="3" t="s">
        <v>20622</v>
      </c>
      <c r="J850" s="3">
        <v>27</v>
      </c>
      <c r="K850" s="3">
        <v>0</v>
      </c>
      <c r="L850" s="3" t="s">
        <v>8866</v>
      </c>
      <c r="M850" s="3" t="s">
        <v>8835</v>
      </c>
      <c r="N850" s="3" t="s">
        <v>20663</v>
      </c>
    </row>
    <row r="851" spans="1:14" x14ac:dyDescent="0.25">
      <c r="A851" s="32" t="s">
        <v>8885</v>
      </c>
      <c r="B851" s="3" t="s">
        <v>10729</v>
      </c>
      <c r="C851" s="3" t="s">
        <v>19273</v>
      </c>
      <c r="D851" s="3" t="s">
        <v>2999</v>
      </c>
      <c r="E851" s="3" t="s">
        <v>12324</v>
      </c>
      <c r="F851" s="3" t="s">
        <v>3000</v>
      </c>
      <c r="G851" s="3" t="s">
        <v>19273</v>
      </c>
      <c r="H851" s="3" t="s">
        <v>1644</v>
      </c>
      <c r="I851" s="3" t="s">
        <v>20622</v>
      </c>
      <c r="J851" s="3">
        <v>36</v>
      </c>
      <c r="K851" s="3">
        <v>0</v>
      </c>
      <c r="L851" s="3" t="s">
        <v>8866</v>
      </c>
      <c r="M851" s="3" t="s">
        <v>8835</v>
      </c>
      <c r="N851" s="3" t="s">
        <v>20663</v>
      </c>
    </row>
    <row r="852" spans="1:14" x14ac:dyDescent="0.25">
      <c r="A852" s="32" t="s">
        <v>8867</v>
      </c>
      <c r="B852" s="3" t="s">
        <v>10709</v>
      </c>
      <c r="C852" s="3" t="s">
        <v>19273</v>
      </c>
      <c r="D852" s="3" t="s">
        <v>6328</v>
      </c>
      <c r="E852" s="3" t="s">
        <v>12324</v>
      </c>
      <c r="F852" s="3" t="s">
        <v>6329</v>
      </c>
      <c r="G852" s="3" t="s">
        <v>19273</v>
      </c>
      <c r="H852" s="3" t="s">
        <v>1644</v>
      </c>
      <c r="I852" s="3" t="s">
        <v>20622</v>
      </c>
      <c r="J852" s="3">
        <v>40</v>
      </c>
      <c r="K852" s="3">
        <v>0</v>
      </c>
      <c r="L852" s="3" t="s">
        <v>8866</v>
      </c>
      <c r="M852" s="3" t="s">
        <v>8835</v>
      </c>
      <c r="N852" s="3" t="s">
        <v>8838</v>
      </c>
    </row>
    <row r="853" spans="1:14" x14ac:dyDescent="0.25">
      <c r="A853" s="32" t="s">
        <v>8874</v>
      </c>
      <c r="B853" s="3" t="s">
        <v>10716</v>
      </c>
      <c r="C853" s="3" t="s">
        <v>19273</v>
      </c>
      <c r="D853" s="3" t="s">
        <v>4036</v>
      </c>
      <c r="E853" s="3" t="s">
        <v>12324</v>
      </c>
      <c r="F853" s="3" t="s">
        <v>4037</v>
      </c>
      <c r="G853" s="3" t="s">
        <v>19273</v>
      </c>
      <c r="H853" s="3" t="s">
        <v>13961</v>
      </c>
      <c r="I853" s="3" t="s">
        <v>20622</v>
      </c>
      <c r="J853" s="3">
        <v>42</v>
      </c>
      <c r="K853" s="3">
        <v>0</v>
      </c>
      <c r="L853" s="3" t="s">
        <v>8866</v>
      </c>
      <c r="M853" s="3" t="s">
        <v>8835</v>
      </c>
      <c r="N853" s="3" t="s">
        <v>8838</v>
      </c>
    </row>
    <row r="854" spans="1:14" x14ac:dyDescent="0.25">
      <c r="A854" s="32" t="s">
        <v>8875</v>
      </c>
      <c r="B854" s="3" t="s">
        <v>10717</v>
      </c>
      <c r="C854" s="3" t="s">
        <v>19273</v>
      </c>
      <c r="D854" s="3" t="s">
        <v>3836</v>
      </c>
      <c r="E854" s="3" t="s">
        <v>12324</v>
      </c>
      <c r="F854" s="3" t="s">
        <v>3837</v>
      </c>
      <c r="G854" s="3" t="s">
        <v>19273</v>
      </c>
      <c r="H854" s="3" t="s">
        <v>1644</v>
      </c>
      <c r="I854" s="3" t="s">
        <v>20622</v>
      </c>
      <c r="J854" s="3">
        <v>30</v>
      </c>
      <c r="K854" s="3">
        <v>0</v>
      </c>
      <c r="L854" s="3" t="s">
        <v>8866</v>
      </c>
      <c r="M854" s="3" t="s">
        <v>8835</v>
      </c>
      <c r="N854" s="3" t="s">
        <v>8838</v>
      </c>
    </row>
    <row r="855" spans="1:14" x14ac:dyDescent="0.25">
      <c r="A855" s="32" t="s">
        <v>8876</v>
      </c>
      <c r="B855" s="3" t="s">
        <v>10718</v>
      </c>
      <c r="C855" s="3" t="s">
        <v>19273</v>
      </c>
      <c r="D855" s="3" t="s">
        <v>1720</v>
      </c>
      <c r="E855" s="3" t="s">
        <v>12324</v>
      </c>
      <c r="F855" s="3" t="s">
        <v>1721</v>
      </c>
      <c r="G855" s="3" t="s">
        <v>19273</v>
      </c>
      <c r="H855" s="3" t="s">
        <v>1644</v>
      </c>
      <c r="I855" s="3" t="s">
        <v>20622</v>
      </c>
      <c r="J855" s="3">
        <v>30</v>
      </c>
      <c r="K855" s="3">
        <v>0</v>
      </c>
      <c r="L855" s="3" t="s">
        <v>8866</v>
      </c>
      <c r="M855" s="3" t="s">
        <v>8835</v>
      </c>
      <c r="N855" s="3" t="s">
        <v>20663</v>
      </c>
    </row>
    <row r="856" spans="1:14" x14ac:dyDescent="0.25">
      <c r="A856" s="32" t="s">
        <v>8878</v>
      </c>
      <c r="B856" s="3" t="s">
        <v>10720</v>
      </c>
      <c r="C856" s="3" t="s">
        <v>19273</v>
      </c>
      <c r="D856" s="3" t="s">
        <v>2931</v>
      </c>
      <c r="E856" s="3" t="s">
        <v>12324</v>
      </c>
      <c r="F856" s="3" t="s">
        <v>2932</v>
      </c>
      <c r="G856" s="3" t="s">
        <v>19273</v>
      </c>
      <c r="H856" s="3" t="s">
        <v>1644</v>
      </c>
      <c r="I856" s="3" t="s">
        <v>20622</v>
      </c>
      <c r="J856" s="3">
        <v>30</v>
      </c>
      <c r="K856" s="3">
        <v>0</v>
      </c>
      <c r="L856" s="3" t="s">
        <v>8866</v>
      </c>
      <c r="M856" s="3" t="s">
        <v>8835</v>
      </c>
      <c r="N856" s="3" t="s">
        <v>8838</v>
      </c>
    </row>
    <row r="857" spans="1:14" x14ac:dyDescent="0.25">
      <c r="A857" s="32" t="s">
        <v>8966</v>
      </c>
      <c r="B857" s="3" t="s">
        <v>10667</v>
      </c>
      <c r="C857" s="3" t="s">
        <v>19273</v>
      </c>
      <c r="D857" s="3" t="s">
        <v>4404</v>
      </c>
      <c r="E857" s="3" t="s">
        <v>12324</v>
      </c>
      <c r="F857" s="3" t="s">
        <v>4405</v>
      </c>
      <c r="G857" s="3" t="s">
        <v>19273</v>
      </c>
      <c r="H857" s="3" t="s">
        <v>8860</v>
      </c>
      <c r="I857" s="3" t="s">
        <v>20621</v>
      </c>
      <c r="J857" s="3">
        <v>9</v>
      </c>
      <c r="K857" s="3">
        <v>15</v>
      </c>
      <c r="L857" s="3" t="s">
        <v>8965</v>
      </c>
      <c r="M857" s="3" t="s">
        <v>8967</v>
      </c>
      <c r="N857" s="3" t="s">
        <v>8838</v>
      </c>
    </row>
    <row r="858" spans="1:14" x14ac:dyDescent="0.25">
      <c r="A858" s="32" t="s">
        <v>8873</v>
      </c>
      <c r="B858" s="3" t="s">
        <v>10715</v>
      </c>
      <c r="C858" s="3" t="s">
        <v>19273</v>
      </c>
      <c r="D858" s="3" t="s">
        <v>6190</v>
      </c>
      <c r="E858" s="3" t="s">
        <v>12324</v>
      </c>
      <c r="F858" s="3" t="s">
        <v>6191</v>
      </c>
      <c r="G858" s="3" t="s">
        <v>19273</v>
      </c>
      <c r="H858" s="3" t="s">
        <v>16230</v>
      </c>
      <c r="I858" s="3" t="s">
        <v>20622</v>
      </c>
      <c r="J858" s="3">
        <v>33</v>
      </c>
      <c r="K858" s="3">
        <v>0</v>
      </c>
      <c r="L858" s="3" t="s">
        <v>8866</v>
      </c>
      <c r="M858" s="3" t="s">
        <v>8835</v>
      </c>
      <c r="N858" s="3" t="s">
        <v>8838</v>
      </c>
    </row>
    <row r="859" spans="1:14" x14ac:dyDescent="0.25">
      <c r="A859" s="32" t="s">
        <v>8890</v>
      </c>
      <c r="B859" s="3" t="s">
        <v>10737</v>
      </c>
      <c r="C859" s="3" t="s">
        <v>19273</v>
      </c>
      <c r="D859" s="3" t="s">
        <v>5838</v>
      </c>
      <c r="E859" s="3" t="s">
        <v>12324</v>
      </c>
      <c r="F859" s="3" t="s">
        <v>5839</v>
      </c>
      <c r="G859" s="3" t="s">
        <v>19273</v>
      </c>
      <c r="H859" s="3" t="s">
        <v>1644</v>
      </c>
      <c r="I859" s="3" t="s">
        <v>20622</v>
      </c>
      <c r="J859" s="3">
        <v>24</v>
      </c>
      <c r="K859" s="3">
        <v>0</v>
      </c>
      <c r="L859" s="3" t="s">
        <v>8866</v>
      </c>
      <c r="M859" s="3" t="s">
        <v>8835</v>
      </c>
      <c r="N859" s="3" t="s">
        <v>8838</v>
      </c>
    </row>
    <row r="860" spans="1:14" x14ac:dyDescent="0.25">
      <c r="A860" s="32" t="s">
        <v>8968</v>
      </c>
      <c r="B860" s="3" t="s">
        <v>10668</v>
      </c>
      <c r="C860" s="3" t="s">
        <v>19273</v>
      </c>
      <c r="D860" s="3" t="s">
        <v>4433</v>
      </c>
      <c r="E860" s="3" t="s">
        <v>12324</v>
      </c>
      <c r="F860" s="3" t="s">
        <v>4434</v>
      </c>
      <c r="G860" s="3" t="s">
        <v>19273</v>
      </c>
      <c r="H860" s="3" t="s">
        <v>8860</v>
      </c>
      <c r="I860" s="3" t="s">
        <v>20621</v>
      </c>
      <c r="J860" s="3">
        <v>4</v>
      </c>
      <c r="K860" s="3">
        <v>15</v>
      </c>
      <c r="L860" s="3" t="s">
        <v>8965</v>
      </c>
      <c r="M860" s="3" t="s">
        <v>8835</v>
      </c>
      <c r="N860" s="3" t="s">
        <v>8838</v>
      </c>
    </row>
    <row r="861" spans="1:14" x14ac:dyDescent="0.25">
      <c r="A861" s="32" t="s">
        <v>8969</v>
      </c>
      <c r="B861" s="3" t="s">
        <v>10669</v>
      </c>
      <c r="C861" s="3" t="s">
        <v>19273</v>
      </c>
      <c r="D861" s="3" t="s">
        <v>4199</v>
      </c>
      <c r="E861" s="3" t="s">
        <v>12324</v>
      </c>
      <c r="F861" s="3" t="s">
        <v>4200</v>
      </c>
      <c r="G861" s="3" t="s">
        <v>19273</v>
      </c>
      <c r="H861" s="3" t="s">
        <v>8860</v>
      </c>
      <c r="I861" s="3" t="s">
        <v>20621</v>
      </c>
      <c r="J861" s="3">
        <v>3</v>
      </c>
      <c r="K861" s="3">
        <v>21</v>
      </c>
      <c r="L861" s="3" t="s">
        <v>8965</v>
      </c>
      <c r="M861" s="3" t="s">
        <v>8835</v>
      </c>
      <c r="N861" s="3" t="s">
        <v>8838</v>
      </c>
    </row>
    <row r="862" spans="1:14" x14ac:dyDescent="0.25">
      <c r="A862" s="32" t="s">
        <v>8887</v>
      </c>
      <c r="B862" s="3" t="s">
        <v>10732</v>
      </c>
      <c r="C862" s="3" t="s">
        <v>19273</v>
      </c>
      <c r="D862" s="3" t="s">
        <v>3807</v>
      </c>
      <c r="E862" s="3" t="s">
        <v>12324</v>
      </c>
      <c r="F862" s="3" t="s">
        <v>12293</v>
      </c>
      <c r="G862" s="3" t="s">
        <v>19273</v>
      </c>
      <c r="H862" s="3" t="s">
        <v>13961</v>
      </c>
      <c r="I862" s="3" t="s">
        <v>20622</v>
      </c>
      <c r="J862" s="3">
        <v>24</v>
      </c>
      <c r="K862" s="3">
        <v>0</v>
      </c>
      <c r="L862" s="3" t="s">
        <v>8866</v>
      </c>
      <c r="M862" s="3" t="s">
        <v>8835</v>
      </c>
      <c r="N862" s="3" t="s">
        <v>8838</v>
      </c>
    </row>
    <row r="863" spans="1:14" x14ac:dyDescent="0.25">
      <c r="A863" s="32" t="s">
        <v>8993</v>
      </c>
      <c r="B863" s="3" t="s">
        <v>10694</v>
      </c>
      <c r="C863" s="3" t="s">
        <v>19273</v>
      </c>
      <c r="D863" s="3" t="s">
        <v>5531</v>
      </c>
      <c r="E863" s="3" t="s">
        <v>12324</v>
      </c>
      <c r="F863" s="3" t="s">
        <v>5532</v>
      </c>
      <c r="G863" s="3" t="s">
        <v>19273</v>
      </c>
      <c r="H863" s="3" t="s">
        <v>13961</v>
      </c>
      <c r="I863" s="3" t="s">
        <v>20623</v>
      </c>
      <c r="J863" s="3">
        <v>15</v>
      </c>
      <c r="K863" s="3">
        <v>0</v>
      </c>
      <c r="L863" s="3" t="s">
        <v>8965</v>
      </c>
      <c r="M863" s="3" t="s">
        <v>8835</v>
      </c>
      <c r="N863" s="3" t="s">
        <v>20663</v>
      </c>
    </row>
    <row r="864" spans="1:14" x14ac:dyDescent="0.25">
      <c r="A864" s="32" t="s">
        <v>8846</v>
      </c>
      <c r="B864" s="3" t="s">
        <v>10731</v>
      </c>
      <c r="C864" s="3" t="s">
        <v>19273</v>
      </c>
      <c r="D864" s="3" t="s">
        <v>3211</v>
      </c>
      <c r="E864" s="3" t="s">
        <v>12324</v>
      </c>
      <c r="F864" s="3" t="s">
        <v>3212</v>
      </c>
      <c r="G864" s="3" t="s">
        <v>19273</v>
      </c>
      <c r="H864" s="3" t="s">
        <v>1644</v>
      </c>
      <c r="I864" s="3" t="s">
        <v>20622</v>
      </c>
      <c r="J864" s="3">
        <v>36</v>
      </c>
      <c r="K864" s="3">
        <v>0</v>
      </c>
      <c r="L864" s="3" t="s">
        <v>8834</v>
      </c>
      <c r="M864" s="3" t="s">
        <v>8835</v>
      </c>
      <c r="N864" s="3" t="s">
        <v>8838</v>
      </c>
    </row>
    <row r="865" spans="1:14" x14ac:dyDescent="0.25">
      <c r="A865" s="32" t="s">
        <v>8843</v>
      </c>
      <c r="B865" s="3" t="s">
        <v>10707</v>
      </c>
      <c r="C865" s="3" t="s">
        <v>19273</v>
      </c>
      <c r="D865" s="3" t="s">
        <v>6173</v>
      </c>
      <c r="E865" s="3" t="s">
        <v>12324</v>
      </c>
      <c r="F865" s="3" t="s">
        <v>6174</v>
      </c>
      <c r="G865" s="3" t="s">
        <v>19273</v>
      </c>
      <c r="H865" s="3" t="s">
        <v>1644</v>
      </c>
      <c r="I865" s="3" t="s">
        <v>20622</v>
      </c>
      <c r="J865" s="3">
        <v>24</v>
      </c>
      <c r="K865" s="3">
        <v>0</v>
      </c>
      <c r="L865" s="3" t="s">
        <v>8834</v>
      </c>
      <c r="M865" s="3" t="s">
        <v>8835</v>
      </c>
      <c r="N865" s="3" t="s">
        <v>8838</v>
      </c>
    </row>
    <row r="866" spans="1:14" x14ac:dyDescent="0.25">
      <c r="A866" s="32" t="s">
        <v>8891</v>
      </c>
      <c r="B866" s="3" t="s">
        <v>10738</v>
      </c>
      <c r="C866" s="3" t="s">
        <v>19273</v>
      </c>
      <c r="D866" s="3" t="s">
        <v>2833</v>
      </c>
      <c r="E866" s="3" t="s">
        <v>12324</v>
      </c>
      <c r="F866" s="3" t="s">
        <v>2834</v>
      </c>
      <c r="G866" s="3" t="s">
        <v>19273</v>
      </c>
      <c r="H866" s="3" t="s">
        <v>13961</v>
      </c>
      <c r="I866" s="3" t="s">
        <v>20622</v>
      </c>
      <c r="J866" s="3">
        <v>22</v>
      </c>
      <c r="K866" s="3">
        <v>0</v>
      </c>
      <c r="L866" s="3" t="s">
        <v>8866</v>
      </c>
      <c r="M866" s="3" t="s">
        <v>8835</v>
      </c>
      <c r="N866" s="3" t="s">
        <v>20663</v>
      </c>
    </row>
    <row r="867" spans="1:14" x14ac:dyDescent="0.25">
      <c r="A867" s="32" t="s">
        <v>8892</v>
      </c>
      <c r="B867" s="3" t="s">
        <v>10739</v>
      </c>
      <c r="C867" s="3" t="s">
        <v>19273</v>
      </c>
      <c r="D867" s="3" t="s">
        <v>4723</v>
      </c>
      <c r="E867" s="3" t="s">
        <v>12324</v>
      </c>
      <c r="F867" s="3" t="s">
        <v>4724</v>
      </c>
      <c r="G867" s="3" t="s">
        <v>19273</v>
      </c>
      <c r="H867" s="3" t="s">
        <v>1644</v>
      </c>
      <c r="I867" s="3" t="s">
        <v>20622</v>
      </c>
      <c r="J867" s="3">
        <v>30</v>
      </c>
      <c r="K867" s="3">
        <v>0</v>
      </c>
      <c r="L867" s="3" t="s">
        <v>8866</v>
      </c>
      <c r="M867" s="3" t="s">
        <v>8835</v>
      </c>
      <c r="N867" s="3" t="s">
        <v>8838</v>
      </c>
    </row>
    <row r="868" spans="1:14" x14ac:dyDescent="0.25">
      <c r="A868" s="32" t="s">
        <v>8893</v>
      </c>
      <c r="B868" s="3" t="s">
        <v>10740</v>
      </c>
      <c r="C868" s="3" t="s">
        <v>19273</v>
      </c>
      <c r="D868" s="3" t="s">
        <v>3041</v>
      </c>
      <c r="E868" s="3" t="s">
        <v>12324</v>
      </c>
      <c r="F868" s="3" t="s">
        <v>3042</v>
      </c>
      <c r="G868" s="3" t="s">
        <v>19273</v>
      </c>
      <c r="H868" s="3" t="s">
        <v>1644</v>
      </c>
      <c r="I868" s="3" t="s">
        <v>20622</v>
      </c>
      <c r="J868" s="3">
        <v>24</v>
      </c>
      <c r="K868" s="3">
        <v>0</v>
      </c>
      <c r="L868" s="3" t="s">
        <v>8866</v>
      </c>
      <c r="M868" s="3" t="s">
        <v>8835</v>
      </c>
      <c r="N868" s="3" t="s">
        <v>8838</v>
      </c>
    </row>
    <row r="869" spans="1:14" x14ac:dyDescent="0.25">
      <c r="A869" s="32" t="s">
        <v>8836</v>
      </c>
      <c r="B869" s="3" t="s">
        <v>10701</v>
      </c>
      <c r="C869" s="3" t="s">
        <v>19273</v>
      </c>
      <c r="D869" s="3" t="s">
        <v>5298</v>
      </c>
      <c r="E869" s="3" t="s">
        <v>12324</v>
      </c>
      <c r="F869" s="3" t="s">
        <v>5299</v>
      </c>
      <c r="G869" s="3" t="s">
        <v>19273</v>
      </c>
      <c r="H869" s="3" t="s">
        <v>1644</v>
      </c>
      <c r="I869" s="3" t="s">
        <v>20622</v>
      </c>
      <c r="J869" s="3">
        <v>42</v>
      </c>
      <c r="K869" s="3">
        <v>0</v>
      </c>
      <c r="L869" s="3" t="s">
        <v>8834</v>
      </c>
      <c r="M869" s="3" t="s">
        <v>8835</v>
      </c>
      <c r="N869" s="3" t="s">
        <v>20665</v>
      </c>
    </row>
    <row r="870" spans="1:14" x14ac:dyDescent="0.25">
      <c r="A870" s="32" t="s">
        <v>8970</v>
      </c>
      <c r="B870" s="3" t="s">
        <v>10670</v>
      </c>
      <c r="C870" s="3" t="s">
        <v>19273</v>
      </c>
      <c r="D870" s="3" t="s">
        <v>5595</v>
      </c>
      <c r="E870" s="3" t="s">
        <v>12324</v>
      </c>
      <c r="F870" s="3" t="s">
        <v>5596</v>
      </c>
      <c r="G870" s="3" t="s">
        <v>19273</v>
      </c>
      <c r="H870" s="3" t="s">
        <v>8860</v>
      </c>
      <c r="I870" s="3" t="s">
        <v>20621</v>
      </c>
      <c r="J870" s="3">
        <v>4</v>
      </c>
      <c r="K870" s="3">
        <v>16</v>
      </c>
      <c r="L870" s="3" t="s">
        <v>8965</v>
      </c>
      <c r="M870" s="3" t="s">
        <v>8835</v>
      </c>
      <c r="N870" s="3" t="s">
        <v>8838</v>
      </c>
    </row>
    <row r="871" spans="1:14" x14ac:dyDescent="0.25">
      <c r="A871" s="32" t="s">
        <v>8896</v>
      </c>
      <c r="B871" s="3" t="s">
        <v>10744</v>
      </c>
      <c r="C871" s="3" t="s">
        <v>19273</v>
      </c>
      <c r="D871" s="3" t="s">
        <v>5360</v>
      </c>
      <c r="E871" s="3" t="s">
        <v>12324</v>
      </c>
      <c r="F871" s="3" t="s">
        <v>5361</v>
      </c>
      <c r="G871" s="3" t="s">
        <v>19273</v>
      </c>
      <c r="H871" s="3" t="s">
        <v>8860</v>
      </c>
      <c r="I871" s="3" t="s">
        <v>20622</v>
      </c>
      <c r="J871" s="3">
        <v>15</v>
      </c>
      <c r="K871" s="3">
        <v>9</v>
      </c>
      <c r="L871" s="3" t="s">
        <v>8866</v>
      </c>
      <c r="M871" s="3" t="s">
        <v>8835</v>
      </c>
      <c r="N871" s="3" t="s">
        <v>8838</v>
      </c>
    </row>
    <row r="872" spans="1:14" x14ac:dyDescent="0.25">
      <c r="A872" s="32" t="s">
        <v>8898</v>
      </c>
      <c r="B872" s="3" t="s">
        <v>10747</v>
      </c>
      <c r="C872" s="3" t="s">
        <v>19273</v>
      </c>
      <c r="D872" s="3" t="s">
        <v>1739</v>
      </c>
      <c r="E872" s="3" t="s">
        <v>12324</v>
      </c>
      <c r="F872" s="3" t="s">
        <v>1740</v>
      </c>
      <c r="G872" s="3" t="s">
        <v>19273</v>
      </c>
      <c r="H872" s="3" t="s">
        <v>13961</v>
      </c>
      <c r="I872" s="3" t="s">
        <v>20622</v>
      </c>
      <c r="J872" s="3">
        <v>30</v>
      </c>
      <c r="K872" s="3">
        <v>0</v>
      </c>
      <c r="L872" s="3" t="s">
        <v>8866</v>
      </c>
      <c r="M872" s="3" t="s">
        <v>8835</v>
      </c>
      <c r="N872" s="3" t="s">
        <v>20663</v>
      </c>
    </row>
    <row r="873" spans="1:14" x14ac:dyDescent="0.25">
      <c r="A873" s="32" t="s">
        <v>8849</v>
      </c>
      <c r="B873" s="3" t="s">
        <v>10742</v>
      </c>
      <c r="C873" s="3" t="s">
        <v>19273</v>
      </c>
      <c r="D873" s="3" t="s">
        <v>3310</v>
      </c>
      <c r="E873" s="3" t="s">
        <v>12324</v>
      </c>
      <c r="F873" s="3" t="s">
        <v>3311</v>
      </c>
      <c r="G873" s="3" t="s">
        <v>19273</v>
      </c>
      <c r="H873" s="3" t="s">
        <v>1644</v>
      </c>
      <c r="I873" s="3" t="s">
        <v>20622</v>
      </c>
      <c r="J873" s="3">
        <v>30</v>
      </c>
      <c r="K873" s="3">
        <v>0</v>
      </c>
      <c r="L873" s="3" t="s">
        <v>8834</v>
      </c>
      <c r="M873" s="3" t="s">
        <v>8835</v>
      </c>
      <c r="N873" s="3" t="s">
        <v>8838</v>
      </c>
    </row>
    <row r="874" spans="1:14" x14ac:dyDescent="0.25">
      <c r="A874" s="32" t="s">
        <v>8894</v>
      </c>
      <c r="B874" s="3" t="s">
        <v>10741</v>
      </c>
      <c r="C874" s="3" t="s">
        <v>19273</v>
      </c>
      <c r="D874" s="3" t="s">
        <v>3730</v>
      </c>
      <c r="E874" s="3" t="s">
        <v>12324</v>
      </c>
      <c r="F874" s="3" t="s">
        <v>3731</v>
      </c>
      <c r="G874" s="3" t="s">
        <v>19273</v>
      </c>
      <c r="H874" s="3" t="s">
        <v>1650</v>
      </c>
      <c r="I874" s="3" t="s">
        <v>20622</v>
      </c>
      <c r="J874" s="3">
        <v>18</v>
      </c>
      <c r="K874" s="3">
        <v>10</v>
      </c>
      <c r="L874" s="3" t="s">
        <v>8866</v>
      </c>
      <c r="M874" s="3" t="s">
        <v>8835</v>
      </c>
      <c r="N874" s="3" t="s">
        <v>8838</v>
      </c>
    </row>
    <row r="875" spans="1:14" x14ac:dyDescent="0.25">
      <c r="A875" s="32" t="s">
        <v>8895</v>
      </c>
      <c r="B875" s="3" t="s">
        <v>10743</v>
      </c>
      <c r="C875" s="3" t="s">
        <v>19273</v>
      </c>
      <c r="D875" s="3" t="s">
        <v>1646</v>
      </c>
      <c r="E875" s="3" t="s">
        <v>12324</v>
      </c>
      <c r="F875" s="3" t="s">
        <v>1647</v>
      </c>
      <c r="G875" s="3" t="s">
        <v>19273</v>
      </c>
      <c r="H875" s="3" t="s">
        <v>1644</v>
      </c>
      <c r="I875" s="3" t="s">
        <v>20622</v>
      </c>
      <c r="J875" s="3">
        <v>45</v>
      </c>
      <c r="K875" s="3">
        <v>0</v>
      </c>
      <c r="L875" s="3" t="s">
        <v>8866</v>
      </c>
      <c r="M875" s="3" t="s">
        <v>8835</v>
      </c>
      <c r="N875" s="3" t="s">
        <v>8838</v>
      </c>
    </row>
    <row r="876" spans="1:14" x14ac:dyDescent="0.25">
      <c r="A876" s="32" t="s">
        <v>8897</v>
      </c>
      <c r="B876" s="3" t="s">
        <v>10745</v>
      </c>
      <c r="C876" s="3" t="s">
        <v>19273</v>
      </c>
      <c r="D876" s="3" t="s">
        <v>6195</v>
      </c>
      <c r="E876" s="3" t="s">
        <v>12324</v>
      </c>
      <c r="F876" s="3" t="s">
        <v>6196</v>
      </c>
      <c r="G876" s="3" t="s">
        <v>19273</v>
      </c>
      <c r="H876" s="3" t="s">
        <v>1922</v>
      </c>
      <c r="I876" s="3" t="s">
        <v>20622</v>
      </c>
      <c r="J876" s="3">
        <v>30</v>
      </c>
      <c r="K876" s="3">
        <v>0</v>
      </c>
      <c r="L876" s="3" t="s">
        <v>8866</v>
      </c>
      <c r="M876" s="3" t="s">
        <v>8835</v>
      </c>
      <c r="N876" s="3" t="s">
        <v>8838</v>
      </c>
    </row>
    <row r="877" spans="1:14" x14ac:dyDescent="0.25">
      <c r="A877" s="32" t="s">
        <v>8850</v>
      </c>
      <c r="B877" s="3" t="s">
        <v>10746</v>
      </c>
      <c r="C877" s="3" t="s">
        <v>19273</v>
      </c>
      <c r="D877" s="3" t="s">
        <v>4183</v>
      </c>
      <c r="E877" s="3" t="s">
        <v>12324</v>
      </c>
      <c r="F877" s="3" t="s">
        <v>4184</v>
      </c>
      <c r="G877" s="3" t="s">
        <v>19273</v>
      </c>
      <c r="H877" s="3" t="s">
        <v>1922</v>
      </c>
      <c r="I877" s="3" t="s">
        <v>20622</v>
      </c>
      <c r="J877" s="3">
        <v>42</v>
      </c>
      <c r="K877" s="3">
        <v>0</v>
      </c>
      <c r="L877" s="3" t="s">
        <v>8834</v>
      </c>
      <c r="M877" s="3" t="s">
        <v>8835</v>
      </c>
      <c r="N877" s="3" t="s">
        <v>8838</v>
      </c>
    </row>
    <row r="878" spans="1:14" x14ac:dyDescent="0.25">
      <c r="A878" s="32" t="s">
        <v>8851</v>
      </c>
      <c r="B878" s="3" t="s">
        <v>10748</v>
      </c>
      <c r="C878" s="3" t="s">
        <v>19273</v>
      </c>
      <c r="D878" s="3" t="s">
        <v>2634</v>
      </c>
      <c r="E878" s="3" t="s">
        <v>12324</v>
      </c>
      <c r="F878" s="3" t="s">
        <v>2635</v>
      </c>
      <c r="G878" s="3" t="s">
        <v>19273</v>
      </c>
      <c r="H878" s="3" t="s">
        <v>13961</v>
      </c>
      <c r="I878" s="3" t="s">
        <v>20622</v>
      </c>
      <c r="J878" s="3">
        <v>24</v>
      </c>
      <c r="K878" s="3">
        <v>0</v>
      </c>
      <c r="L878" s="3" t="s">
        <v>8834</v>
      </c>
      <c r="M878" s="3" t="s">
        <v>8835</v>
      </c>
      <c r="N878" s="3" t="s">
        <v>8838</v>
      </c>
    </row>
    <row r="879" spans="1:14" x14ac:dyDescent="0.25">
      <c r="A879" s="32" t="s">
        <v>8899</v>
      </c>
      <c r="B879" s="3" t="s">
        <v>10749</v>
      </c>
      <c r="C879" s="3" t="s">
        <v>19273</v>
      </c>
      <c r="D879" s="3" t="s">
        <v>5557</v>
      </c>
      <c r="E879" s="3" t="s">
        <v>12324</v>
      </c>
      <c r="F879" s="3" t="s">
        <v>5558</v>
      </c>
      <c r="G879" s="3" t="s">
        <v>19273</v>
      </c>
      <c r="H879" s="3" t="s">
        <v>1644</v>
      </c>
      <c r="I879" s="3" t="s">
        <v>20622</v>
      </c>
      <c r="J879" s="3">
        <v>45</v>
      </c>
      <c r="K879" s="3">
        <v>0</v>
      </c>
      <c r="L879" s="3" t="s">
        <v>8866</v>
      </c>
      <c r="M879" s="3" t="s">
        <v>8835</v>
      </c>
      <c r="N879" s="3" t="s">
        <v>20663</v>
      </c>
    </row>
    <row r="880" spans="1:14" x14ac:dyDescent="0.25">
      <c r="A880" s="32" t="s">
        <v>8971</v>
      </c>
      <c r="B880" s="3" t="s">
        <v>10671</v>
      </c>
      <c r="C880" s="3" t="s">
        <v>19273</v>
      </c>
      <c r="D880" s="3" t="s">
        <v>6264</v>
      </c>
      <c r="E880" s="3" t="s">
        <v>12324</v>
      </c>
      <c r="F880" s="3" t="s">
        <v>6265</v>
      </c>
      <c r="G880" s="3" t="s">
        <v>19273</v>
      </c>
      <c r="H880" s="3" t="s">
        <v>8860</v>
      </c>
      <c r="I880" s="3" t="s">
        <v>20621</v>
      </c>
      <c r="J880" s="3">
        <v>4</v>
      </c>
      <c r="K880" s="3">
        <v>12</v>
      </c>
      <c r="L880" s="3" t="s">
        <v>8965</v>
      </c>
      <c r="M880" s="3" t="s">
        <v>8835</v>
      </c>
      <c r="N880" s="3" t="s">
        <v>8838</v>
      </c>
    </row>
    <row r="881" spans="1:14" x14ac:dyDescent="0.25">
      <c r="A881" s="32" t="s">
        <v>8853</v>
      </c>
      <c r="B881" s="3" t="s">
        <v>10751</v>
      </c>
      <c r="C881" s="3" t="s">
        <v>19273</v>
      </c>
      <c r="D881" s="3" t="s">
        <v>4556</v>
      </c>
      <c r="E881" s="3" t="s">
        <v>12324</v>
      </c>
      <c r="F881" s="3" t="s">
        <v>4557</v>
      </c>
      <c r="G881" s="3" t="s">
        <v>19273</v>
      </c>
      <c r="H881" s="3" t="s">
        <v>9556</v>
      </c>
      <c r="I881" s="3" t="s">
        <v>20622</v>
      </c>
      <c r="J881" s="3">
        <v>36</v>
      </c>
      <c r="K881" s="3">
        <v>0</v>
      </c>
      <c r="L881" s="3" t="s">
        <v>8834</v>
      </c>
      <c r="M881" s="3" t="s">
        <v>8835</v>
      </c>
      <c r="N881" s="3" t="s">
        <v>8838</v>
      </c>
    </row>
    <row r="882" spans="1:14" x14ac:dyDescent="0.25">
      <c r="A882" s="32" t="s">
        <v>8852</v>
      </c>
      <c r="B882" s="3" t="s">
        <v>10750</v>
      </c>
      <c r="C882" s="3" t="s">
        <v>19273</v>
      </c>
      <c r="D882" s="3" t="s">
        <v>4677</v>
      </c>
      <c r="E882" s="3" t="s">
        <v>12324</v>
      </c>
      <c r="F882" s="3" t="s">
        <v>4678</v>
      </c>
      <c r="G882" s="3" t="s">
        <v>19273</v>
      </c>
      <c r="H882" s="3" t="s">
        <v>1650</v>
      </c>
      <c r="I882" s="3" t="s">
        <v>20622</v>
      </c>
      <c r="J882" s="3">
        <v>38</v>
      </c>
      <c r="K882" s="3">
        <v>0</v>
      </c>
      <c r="L882" s="3" t="s">
        <v>8834</v>
      </c>
      <c r="M882" s="3" t="s">
        <v>8835</v>
      </c>
      <c r="N882" s="3" t="s">
        <v>20663</v>
      </c>
    </row>
    <row r="883" spans="1:14" x14ac:dyDescent="0.25">
      <c r="A883" s="32" t="s">
        <v>8854</v>
      </c>
      <c r="B883" s="3" t="s">
        <v>10752</v>
      </c>
      <c r="C883" s="3" t="s">
        <v>19273</v>
      </c>
      <c r="D883" s="3" t="s">
        <v>3218</v>
      </c>
      <c r="E883" s="3" t="s">
        <v>12324</v>
      </c>
      <c r="F883" s="3" t="s">
        <v>3219</v>
      </c>
      <c r="G883" s="3" t="s">
        <v>19273</v>
      </c>
      <c r="H883" s="3" t="s">
        <v>13961</v>
      </c>
      <c r="I883" s="3" t="s">
        <v>20622</v>
      </c>
      <c r="J883" s="3">
        <v>24</v>
      </c>
      <c r="K883" s="3">
        <v>0</v>
      </c>
      <c r="L883" s="3" t="s">
        <v>8834</v>
      </c>
      <c r="M883" s="3" t="s">
        <v>8835</v>
      </c>
      <c r="N883" s="3" t="s">
        <v>8838</v>
      </c>
    </row>
    <row r="884" spans="1:14" x14ac:dyDescent="0.25">
      <c r="A884" s="32" t="s">
        <v>8972</v>
      </c>
      <c r="B884" s="3" t="s">
        <v>10672</v>
      </c>
      <c r="C884" s="3" t="s">
        <v>19273</v>
      </c>
      <c r="D884" s="3" t="s">
        <v>1888</v>
      </c>
      <c r="E884" s="3" t="s">
        <v>12324</v>
      </c>
      <c r="F884" s="3" t="s">
        <v>1889</v>
      </c>
      <c r="G884" s="3" t="s">
        <v>19273</v>
      </c>
      <c r="H884" s="3" t="s">
        <v>8860</v>
      </c>
      <c r="I884" s="3" t="s">
        <v>20621</v>
      </c>
      <c r="J884" s="3">
        <v>6</v>
      </c>
      <c r="K884" s="3">
        <v>12</v>
      </c>
      <c r="L884" s="3" t="s">
        <v>8965</v>
      </c>
      <c r="M884" s="3" t="s">
        <v>8835</v>
      </c>
      <c r="N884" s="3" t="s">
        <v>8838</v>
      </c>
    </row>
    <row r="885" spans="1:14" x14ac:dyDescent="0.25">
      <c r="A885" s="32" t="s">
        <v>8973</v>
      </c>
      <c r="B885" s="3" t="s">
        <v>10673</v>
      </c>
      <c r="C885" s="3" t="s">
        <v>19273</v>
      </c>
      <c r="D885" s="3" t="s">
        <v>4682</v>
      </c>
      <c r="E885" s="3" t="s">
        <v>12324</v>
      </c>
      <c r="F885" s="3" t="s">
        <v>4683</v>
      </c>
      <c r="G885" s="3" t="s">
        <v>19273</v>
      </c>
      <c r="H885" s="3" t="s">
        <v>8860</v>
      </c>
      <c r="I885" s="3" t="s">
        <v>20621</v>
      </c>
      <c r="J885" s="3">
        <v>4</v>
      </c>
      <c r="K885" s="3">
        <v>10</v>
      </c>
      <c r="L885" s="3" t="s">
        <v>8965</v>
      </c>
      <c r="M885" s="3" t="s">
        <v>8835</v>
      </c>
      <c r="N885" s="3" t="s">
        <v>8838</v>
      </c>
    </row>
    <row r="886" spans="1:14" x14ac:dyDescent="0.25">
      <c r="A886" s="32" t="s">
        <v>8861</v>
      </c>
      <c r="B886" s="3" t="s">
        <v>10695</v>
      </c>
      <c r="C886" s="3" t="s">
        <v>19273</v>
      </c>
      <c r="D886" s="3" t="s">
        <v>5235</v>
      </c>
      <c r="E886" s="3" t="s">
        <v>12324</v>
      </c>
      <c r="F886" s="3" t="s">
        <v>5236</v>
      </c>
      <c r="G886" s="3" t="s">
        <v>19273</v>
      </c>
      <c r="H886" s="3" t="s">
        <v>1922</v>
      </c>
      <c r="I886" s="3" t="s">
        <v>20623</v>
      </c>
      <c r="J886" s="3">
        <v>24</v>
      </c>
      <c r="K886" s="3">
        <v>0</v>
      </c>
      <c r="L886" s="3" t="s">
        <v>8862</v>
      </c>
      <c r="M886" s="3" t="s">
        <v>8835</v>
      </c>
      <c r="N886" s="3" t="s">
        <v>8838</v>
      </c>
    </row>
    <row r="887" spans="1:14" x14ac:dyDescent="0.25">
      <c r="A887" s="32" t="s">
        <v>8863</v>
      </c>
      <c r="B887" s="3" t="s">
        <v>10696</v>
      </c>
      <c r="C887" s="3" t="s">
        <v>19273</v>
      </c>
      <c r="D887" s="3" t="s">
        <v>5711</v>
      </c>
      <c r="E887" s="3" t="s">
        <v>12324</v>
      </c>
      <c r="F887" s="3" t="s">
        <v>5712</v>
      </c>
      <c r="G887" s="3" t="s">
        <v>19273</v>
      </c>
      <c r="H887" s="3" t="s">
        <v>13961</v>
      </c>
      <c r="I887" s="3" t="s">
        <v>20623</v>
      </c>
      <c r="J887" s="3">
        <v>18</v>
      </c>
      <c r="K887" s="3">
        <v>0</v>
      </c>
      <c r="L887" s="3" t="s">
        <v>8862</v>
      </c>
      <c r="M887" s="3" t="s">
        <v>8835</v>
      </c>
      <c r="N887" s="3" t="s">
        <v>20663</v>
      </c>
    </row>
    <row r="888" spans="1:14" x14ac:dyDescent="0.25">
      <c r="A888" s="32" t="s">
        <v>8833</v>
      </c>
      <c r="B888" s="3" t="s">
        <v>10700</v>
      </c>
      <c r="C888" s="3" t="s">
        <v>19273</v>
      </c>
      <c r="D888" s="3" t="s">
        <v>389</v>
      </c>
      <c r="E888" s="3" t="s">
        <v>12324</v>
      </c>
      <c r="F888" s="3" t="s">
        <v>390</v>
      </c>
      <c r="G888" s="3" t="s">
        <v>19273</v>
      </c>
      <c r="H888" s="3" t="s">
        <v>1644</v>
      </c>
      <c r="I888" s="3" t="s">
        <v>20622</v>
      </c>
      <c r="J888" s="3">
        <v>36</v>
      </c>
      <c r="K888" s="3">
        <v>0</v>
      </c>
      <c r="L888" s="3" t="s">
        <v>8834</v>
      </c>
      <c r="M888" s="3" t="s">
        <v>8835</v>
      </c>
      <c r="N888" s="3" t="s">
        <v>20663</v>
      </c>
    </row>
    <row r="889" spans="1:14" x14ac:dyDescent="0.25">
      <c r="A889" s="32" t="s">
        <v>8913</v>
      </c>
      <c r="B889" s="3" t="s">
        <v>10780</v>
      </c>
      <c r="C889" s="3" t="s">
        <v>19273</v>
      </c>
      <c r="D889" s="3" t="s">
        <v>6404</v>
      </c>
      <c r="E889" s="3" t="s">
        <v>12324</v>
      </c>
      <c r="F889" s="3" t="s">
        <v>6736</v>
      </c>
      <c r="G889" s="3" t="s">
        <v>19273</v>
      </c>
      <c r="H889" s="3" t="s">
        <v>16230</v>
      </c>
      <c r="I889" s="3" t="s">
        <v>20622</v>
      </c>
      <c r="J889" s="3">
        <v>25</v>
      </c>
      <c r="K889" s="3">
        <v>0</v>
      </c>
      <c r="L889" s="3" t="s">
        <v>8866</v>
      </c>
      <c r="M889" s="3" t="s">
        <v>8835</v>
      </c>
      <c r="N889" s="3" t="s">
        <v>9235</v>
      </c>
    </row>
    <row r="890" spans="1:14" x14ac:dyDescent="0.25">
      <c r="A890" s="32" t="s">
        <v>8914</v>
      </c>
      <c r="B890" s="3" t="s">
        <v>10781</v>
      </c>
      <c r="C890" s="3" t="s">
        <v>19273</v>
      </c>
      <c r="D890" s="3" t="s">
        <v>6473</v>
      </c>
      <c r="E890" s="3" t="s">
        <v>12324</v>
      </c>
      <c r="F890" s="3" t="s">
        <v>6737</v>
      </c>
      <c r="G890" s="3" t="s">
        <v>19273</v>
      </c>
      <c r="H890" s="3" t="s">
        <v>16230</v>
      </c>
      <c r="I890" s="3" t="s">
        <v>20622</v>
      </c>
      <c r="J890" s="3">
        <v>35</v>
      </c>
      <c r="K890" s="3">
        <v>0</v>
      </c>
      <c r="L890" s="3" t="s">
        <v>8866</v>
      </c>
      <c r="M890" s="3" t="s">
        <v>8835</v>
      </c>
      <c r="N890" s="3" t="s">
        <v>9235</v>
      </c>
    </row>
    <row r="891" spans="1:14" x14ac:dyDescent="0.25">
      <c r="A891" s="32" t="s">
        <v>8915</v>
      </c>
      <c r="B891" s="3" t="s">
        <v>10782</v>
      </c>
      <c r="C891" s="3" t="s">
        <v>19273</v>
      </c>
      <c r="D891" s="3" t="s">
        <v>6391</v>
      </c>
      <c r="E891" s="3" t="s">
        <v>12324</v>
      </c>
      <c r="F891" s="3" t="s">
        <v>6738</v>
      </c>
      <c r="G891" s="3" t="s">
        <v>19273</v>
      </c>
      <c r="H891" s="3" t="s">
        <v>16230</v>
      </c>
      <c r="I891" s="3" t="s">
        <v>20622</v>
      </c>
      <c r="J891" s="3">
        <v>26</v>
      </c>
      <c r="K891" s="3">
        <v>0</v>
      </c>
      <c r="L891" s="3" t="s">
        <v>8866</v>
      </c>
      <c r="M891" s="3" t="s">
        <v>8835</v>
      </c>
      <c r="N891" s="3" t="s">
        <v>9235</v>
      </c>
    </row>
    <row r="892" spans="1:14" x14ac:dyDescent="0.25">
      <c r="A892" s="32" t="s">
        <v>9017</v>
      </c>
      <c r="B892" s="3" t="s">
        <v>10841</v>
      </c>
      <c r="C892" s="3" t="s">
        <v>19273</v>
      </c>
      <c r="D892" s="3" t="s">
        <v>6433</v>
      </c>
      <c r="E892" s="3" t="s">
        <v>12324</v>
      </c>
      <c r="F892" s="3" t="s">
        <v>6739</v>
      </c>
      <c r="G892" s="3" t="s">
        <v>19273</v>
      </c>
      <c r="H892" s="3" t="s">
        <v>16230</v>
      </c>
      <c r="I892" s="3" t="s">
        <v>20623</v>
      </c>
      <c r="J892" s="3">
        <v>37</v>
      </c>
      <c r="K892" s="3">
        <v>0</v>
      </c>
      <c r="L892" s="3" t="s">
        <v>8965</v>
      </c>
      <c r="M892" s="3" t="s">
        <v>8835</v>
      </c>
      <c r="N892" s="3" t="s">
        <v>9235</v>
      </c>
    </row>
    <row r="893" spans="1:14" x14ac:dyDescent="0.25">
      <c r="A893" s="32" t="s">
        <v>9018</v>
      </c>
      <c r="B893" s="3" t="s">
        <v>10842</v>
      </c>
      <c r="C893" s="3" t="s">
        <v>19273</v>
      </c>
      <c r="D893" s="3" t="s">
        <v>6397</v>
      </c>
      <c r="E893" s="3" t="s">
        <v>12324</v>
      </c>
      <c r="F893" s="3" t="s">
        <v>6740</v>
      </c>
      <c r="G893" s="3" t="s">
        <v>19273</v>
      </c>
      <c r="H893" s="3" t="s">
        <v>16230</v>
      </c>
      <c r="I893" s="3" t="s">
        <v>20623</v>
      </c>
      <c r="J893" s="3">
        <v>31</v>
      </c>
      <c r="K893" s="3">
        <v>0</v>
      </c>
      <c r="L893" s="3" t="s">
        <v>8965</v>
      </c>
      <c r="M893" s="3" t="s">
        <v>8835</v>
      </c>
      <c r="N893" s="3" t="s">
        <v>9235</v>
      </c>
    </row>
    <row r="894" spans="1:14" x14ac:dyDescent="0.25">
      <c r="A894" s="32" t="s">
        <v>8916</v>
      </c>
      <c r="B894" s="3" t="s">
        <v>10783</v>
      </c>
      <c r="C894" s="3" t="s">
        <v>19273</v>
      </c>
      <c r="D894" s="3" t="s">
        <v>6403</v>
      </c>
      <c r="E894" s="3" t="s">
        <v>12324</v>
      </c>
      <c r="F894" s="3" t="s">
        <v>6741</v>
      </c>
      <c r="G894" s="3" t="s">
        <v>19273</v>
      </c>
      <c r="H894" s="3" t="s">
        <v>16230</v>
      </c>
      <c r="I894" s="3" t="s">
        <v>20622</v>
      </c>
      <c r="J894" s="3">
        <v>20</v>
      </c>
      <c r="K894" s="3">
        <v>0</v>
      </c>
      <c r="L894" s="3" t="s">
        <v>8866</v>
      </c>
      <c r="M894" s="3" t="s">
        <v>8835</v>
      </c>
      <c r="N894" s="3" t="s">
        <v>9235</v>
      </c>
    </row>
    <row r="895" spans="1:14" x14ac:dyDescent="0.25">
      <c r="A895" s="32" t="s">
        <v>10061</v>
      </c>
      <c r="B895" s="3" t="s">
        <v>11219</v>
      </c>
      <c r="C895" s="3" t="s">
        <v>19273</v>
      </c>
      <c r="D895" s="3" t="s">
        <v>6560</v>
      </c>
      <c r="E895" s="3" t="s">
        <v>12324</v>
      </c>
      <c r="F895" s="3" t="s">
        <v>6961</v>
      </c>
      <c r="G895" s="3" t="s">
        <v>19273</v>
      </c>
      <c r="H895" s="3" t="s">
        <v>16230</v>
      </c>
      <c r="I895" s="3" t="s">
        <v>20621</v>
      </c>
      <c r="J895" s="3">
        <v>26</v>
      </c>
      <c r="K895" s="3">
        <v>0</v>
      </c>
      <c r="L895" s="3" t="s">
        <v>8965</v>
      </c>
      <c r="M895" s="3" t="s">
        <v>8835</v>
      </c>
      <c r="N895" s="3" t="s">
        <v>9235</v>
      </c>
    </row>
    <row r="896" spans="1:14" x14ac:dyDescent="0.25">
      <c r="A896" s="32" t="s">
        <v>9019</v>
      </c>
      <c r="B896" s="3" t="s">
        <v>10843</v>
      </c>
      <c r="C896" s="3" t="s">
        <v>19273</v>
      </c>
      <c r="D896" s="3" t="s">
        <v>6402</v>
      </c>
      <c r="E896" s="3" t="s">
        <v>12324</v>
      </c>
      <c r="F896" s="3" t="s">
        <v>6742</v>
      </c>
      <c r="G896" s="3" t="s">
        <v>19273</v>
      </c>
      <c r="H896" s="3" t="s">
        <v>16230</v>
      </c>
      <c r="I896" s="3" t="s">
        <v>20623</v>
      </c>
      <c r="J896" s="3">
        <v>32</v>
      </c>
      <c r="K896" s="3">
        <v>0</v>
      </c>
      <c r="L896" s="3" t="s">
        <v>8965</v>
      </c>
      <c r="M896" s="3" t="s">
        <v>8835</v>
      </c>
      <c r="N896" s="3" t="s">
        <v>9235</v>
      </c>
    </row>
    <row r="897" spans="1:14" x14ac:dyDescent="0.25">
      <c r="A897" s="32" t="s">
        <v>8909</v>
      </c>
      <c r="B897" s="3" t="s">
        <v>10776</v>
      </c>
      <c r="C897" s="3" t="s">
        <v>19273</v>
      </c>
      <c r="D897" s="3" t="s">
        <v>6409</v>
      </c>
      <c r="E897" s="3" t="s">
        <v>12324</v>
      </c>
      <c r="F897" s="3" t="s">
        <v>6743</v>
      </c>
      <c r="G897" s="3" t="s">
        <v>19273</v>
      </c>
      <c r="H897" s="3" t="s">
        <v>16230</v>
      </c>
      <c r="I897" s="3" t="s">
        <v>20622</v>
      </c>
      <c r="J897" s="3">
        <v>31</v>
      </c>
      <c r="K897" s="3">
        <v>0</v>
      </c>
      <c r="L897" s="3" t="s">
        <v>8866</v>
      </c>
      <c r="M897" s="3" t="s">
        <v>8835</v>
      </c>
      <c r="N897" s="3" t="s">
        <v>9235</v>
      </c>
    </row>
    <row r="898" spans="1:14" x14ac:dyDescent="0.25">
      <c r="A898" s="32" t="s">
        <v>8910</v>
      </c>
      <c r="B898" s="3" t="s">
        <v>10777</v>
      </c>
      <c r="C898" s="3" t="s">
        <v>19273</v>
      </c>
      <c r="D898" s="3" t="s">
        <v>6478</v>
      </c>
      <c r="E898" s="3" t="s">
        <v>12324</v>
      </c>
      <c r="F898" s="3" t="s">
        <v>6744</v>
      </c>
      <c r="G898" s="3" t="s">
        <v>19273</v>
      </c>
      <c r="H898" s="3" t="s">
        <v>16230</v>
      </c>
      <c r="I898" s="3" t="s">
        <v>20622</v>
      </c>
      <c r="J898" s="3">
        <v>17</v>
      </c>
      <c r="K898" s="3">
        <v>0</v>
      </c>
      <c r="L898" s="3" t="s">
        <v>8866</v>
      </c>
      <c r="M898" s="3" t="s">
        <v>8835</v>
      </c>
      <c r="N898" s="3" t="s">
        <v>9235</v>
      </c>
    </row>
    <row r="899" spans="1:14" x14ac:dyDescent="0.25">
      <c r="A899" s="32" t="s">
        <v>8911</v>
      </c>
      <c r="B899" s="3" t="s">
        <v>10778</v>
      </c>
      <c r="C899" s="3" t="s">
        <v>19273</v>
      </c>
      <c r="D899" s="3" t="s">
        <v>6495</v>
      </c>
      <c r="E899" s="3" t="s">
        <v>12324</v>
      </c>
      <c r="F899" s="3" t="s">
        <v>6745</v>
      </c>
      <c r="G899" s="3" t="s">
        <v>19273</v>
      </c>
      <c r="H899" s="3" t="s">
        <v>16230</v>
      </c>
      <c r="I899" s="3" t="s">
        <v>20622</v>
      </c>
      <c r="J899" s="3">
        <v>32</v>
      </c>
      <c r="K899" s="3">
        <v>0</v>
      </c>
      <c r="L899" s="3" t="s">
        <v>8866</v>
      </c>
      <c r="M899" s="3" t="s">
        <v>8835</v>
      </c>
      <c r="N899" s="3" t="s">
        <v>9235</v>
      </c>
    </row>
    <row r="900" spans="1:14" x14ac:dyDescent="0.25">
      <c r="A900" s="32" t="s">
        <v>9930</v>
      </c>
      <c r="B900" s="3" t="s">
        <v>11197</v>
      </c>
      <c r="C900" s="3" t="s">
        <v>19273</v>
      </c>
      <c r="D900" s="3" t="s">
        <v>6400</v>
      </c>
      <c r="E900" s="3" t="s">
        <v>12324</v>
      </c>
      <c r="F900" s="3" t="s">
        <v>6962</v>
      </c>
      <c r="G900" s="3" t="s">
        <v>19273</v>
      </c>
      <c r="H900" s="3" t="s">
        <v>16230</v>
      </c>
      <c r="I900" s="3" t="s">
        <v>20622</v>
      </c>
      <c r="J900" s="3">
        <v>30</v>
      </c>
      <c r="K900" s="3">
        <v>0</v>
      </c>
      <c r="L900" s="3" t="s">
        <v>8866</v>
      </c>
      <c r="M900" s="3" t="s">
        <v>8835</v>
      </c>
      <c r="N900" s="3" t="s">
        <v>9235</v>
      </c>
    </row>
    <row r="901" spans="1:14" x14ac:dyDescent="0.25">
      <c r="A901" s="32" t="s">
        <v>9020</v>
      </c>
      <c r="B901" s="3" t="s">
        <v>10844</v>
      </c>
      <c r="C901" s="3" t="s">
        <v>19273</v>
      </c>
      <c r="D901" s="3" t="s">
        <v>6396</v>
      </c>
      <c r="E901" s="3" t="s">
        <v>12324</v>
      </c>
      <c r="F901" s="3" t="s">
        <v>6746</v>
      </c>
      <c r="G901" s="3" t="s">
        <v>19273</v>
      </c>
      <c r="H901" s="3" t="s">
        <v>16230</v>
      </c>
      <c r="I901" s="3" t="s">
        <v>20623</v>
      </c>
      <c r="J901" s="3">
        <v>35</v>
      </c>
      <c r="K901" s="3">
        <v>0</v>
      </c>
      <c r="L901" s="3" t="s">
        <v>8965</v>
      </c>
      <c r="M901" s="3" t="s">
        <v>8835</v>
      </c>
      <c r="N901" s="3" t="s">
        <v>9235</v>
      </c>
    </row>
    <row r="902" spans="1:14" x14ac:dyDescent="0.25">
      <c r="A902" s="32" t="s">
        <v>8912</v>
      </c>
      <c r="B902" s="3" t="s">
        <v>10779</v>
      </c>
      <c r="C902" s="3" t="s">
        <v>19273</v>
      </c>
      <c r="D902" s="3" t="s">
        <v>6461</v>
      </c>
      <c r="E902" s="3" t="s">
        <v>12324</v>
      </c>
      <c r="F902" s="3" t="s">
        <v>6747</v>
      </c>
      <c r="G902" s="3" t="s">
        <v>19273</v>
      </c>
      <c r="H902" s="3" t="s">
        <v>16230</v>
      </c>
      <c r="I902" s="3" t="s">
        <v>20622</v>
      </c>
      <c r="J902" s="3">
        <v>34</v>
      </c>
      <c r="K902" s="3">
        <v>0</v>
      </c>
      <c r="L902" s="3" t="s">
        <v>8866</v>
      </c>
      <c r="M902" s="3" t="s">
        <v>8835</v>
      </c>
      <c r="N902" s="3" t="s">
        <v>9235</v>
      </c>
    </row>
    <row r="903" spans="1:14" x14ac:dyDescent="0.25">
      <c r="A903" s="32" t="s">
        <v>8917</v>
      </c>
      <c r="B903" s="3" t="s">
        <v>10784</v>
      </c>
      <c r="C903" s="3" t="s">
        <v>19273</v>
      </c>
      <c r="D903" s="3" t="s">
        <v>6401</v>
      </c>
      <c r="E903" s="3" t="s">
        <v>12324</v>
      </c>
      <c r="F903" s="3" t="s">
        <v>6748</v>
      </c>
      <c r="G903" s="3" t="s">
        <v>19273</v>
      </c>
      <c r="H903" s="3" t="s">
        <v>16230</v>
      </c>
      <c r="I903" s="3" t="s">
        <v>20622</v>
      </c>
      <c r="J903" s="3">
        <v>28</v>
      </c>
      <c r="K903" s="3">
        <v>0</v>
      </c>
      <c r="L903" s="3" t="s">
        <v>8866</v>
      </c>
      <c r="M903" s="3" t="s">
        <v>8835</v>
      </c>
      <c r="N903" s="3" t="s">
        <v>9235</v>
      </c>
    </row>
    <row r="904" spans="1:14" x14ac:dyDescent="0.25">
      <c r="A904" s="32" t="s">
        <v>8918</v>
      </c>
      <c r="B904" s="3" t="s">
        <v>10785</v>
      </c>
      <c r="C904" s="3" t="s">
        <v>19273</v>
      </c>
      <c r="D904" s="3" t="s">
        <v>6405</v>
      </c>
      <c r="E904" s="3" t="s">
        <v>12324</v>
      </c>
      <c r="F904" s="3" t="s">
        <v>6749</v>
      </c>
      <c r="G904" s="3" t="s">
        <v>19273</v>
      </c>
      <c r="H904" s="3" t="s">
        <v>16230</v>
      </c>
      <c r="I904" s="3" t="s">
        <v>20622</v>
      </c>
      <c r="J904" s="3">
        <v>28</v>
      </c>
      <c r="K904" s="3">
        <v>0</v>
      </c>
      <c r="L904" s="3" t="s">
        <v>8866</v>
      </c>
      <c r="M904" s="3" t="s">
        <v>8835</v>
      </c>
      <c r="N904" s="3" t="s">
        <v>9235</v>
      </c>
    </row>
    <row r="905" spans="1:14" x14ac:dyDescent="0.25">
      <c r="A905" s="32" t="s">
        <v>8919</v>
      </c>
      <c r="B905" s="3" t="s">
        <v>10786</v>
      </c>
      <c r="C905" s="3" t="s">
        <v>19273</v>
      </c>
      <c r="D905" s="3" t="s">
        <v>6406</v>
      </c>
      <c r="E905" s="3" t="s">
        <v>12324</v>
      </c>
      <c r="F905" s="3" t="s">
        <v>6750</v>
      </c>
      <c r="G905" s="3" t="s">
        <v>19273</v>
      </c>
      <c r="H905" s="3" t="s">
        <v>16230</v>
      </c>
      <c r="I905" s="3" t="s">
        <v>20622</v>
      </c>
      <c r="J905" s="3">
        <v>38</v>
      </c>
      <c r="K905" s="3">
        <v>0</v>
      </c>
      <c r="L905" s="3" t="s">
        <v>8866</v>
      </c>
      <c r="M905" s="3" t="s">
        <v>8835</v>
      </c>
      <c r="N905" s="3" t="s">
        <v>9235</v>
      </c>
    </row>
    <row r="906" spans="1:14" x14ac:dyDescent="0.25">
      <c r="A906" s="32" t="s">
        <v>8920</v>
      </c>
      <c r="B906" s="3" t="s">
        <v>10787</v>
      </c>
      <c r="C906" s="3" t="s">
        <v>19273</v>
      </c>
      <c r="D906" s="3" t="s">
        <v>6408</v>
      </c>
      <c r="E906" s="3" t="s">
        <v>12324</v>
      </c>
      <c r="F906" s="3" t="s">
        <v>6751</v>
      </c>
      <c r="G906" s="3" t="s">
        <v>19273</v>
      </c>
      <c r="H906" s="3" t="s">
        <v>16230</v>
      </c>
      <c r="I906" s="3" t="s">
        <v>20622</v>
      </c>
      <c r="J906" s="3">
        <v>29</v>
      </c>
      <c r="K906" s="3">
        <v>0</v>
      </c>
      <c r="L906" s="3" t="s">
        <v>8866</v>
      </c>
      <c r="M906" s="3" t="s">
        <v>8835</v>
      </c>
      <c r="N906" s="3" t="s">
        <v>9235</v>
      </c>
    </row>
    <row r="907" spans="1:14" x14ac:dyDescent="0.25">
      <c r="A907" s="32" t="s">
        <v>8921</v>
      </c>
      <c r="B907" s="3" t="s">
        <v>10788</v>
      </c>
      <c r="C907" s="3" t="s">
        <v>19273</v>
      </c>
      <c r="D907" s="3" t="s">
        <v>6437</v>
      </c>
      <c r="E907" s="3" t="s">
        <v>12324</v>
      </c>
      <c r="F907" s="3" t="s">
        <v>6752</v>
      </c>
      <c r="G907" s="3" t="s">
        <v>19273</v>
      </c>
      <c r="H907" s="3" t="s">
        <v>16230</v>
      </c>
      <c r="I907" s="3" t="s">
        <v>20622</v>
      </c>
      <c r="J907" s="3">
        <v>27</v>
      </c>
      <c r="K907" s="3">
        <v>0</v>
      </c>
      <c r="L907" s="3" t="s">
        <v>8866</v>
      </c>
      <c r="M907" s="3" t="s">
        <v>8835</v>
      </c>
      <c r="N907" s="3" t="s">
        <v>9235</v>
      </c>
    </row>
    <row r="908" spans="1:14" x14ac:dyDescent="0.25">
      <c r="A908" s="32" t="s">
        <v>8922</v>
      </c>
      <c r="B908" s="3" t="s">
        <v>10789</v>
      </c>
      <c r="C908" s="3" t="s">
        <v>19273</v>
      </c>
      <c r="D908" s="3" t="s">
        <v>6444</v>
      </c>
      <c r="E908" s="3" t="s">
        <v>12324</v>
      </c>
      <c r="F908" s="3" t="s">
        <v>6753</v>
      </c>
      <c r="G908" s="3" t="s">
        <v>19273</v>
      </c>
      <c r="H908" s="3" t="s">
        <v>16230</v>
      </c>
      <c r="I908" s="3" t="s">
        <v>20622</v>
      </c>
      <c r="J908" s="3">
        <v>24</v>
      </c>
      <c r="K908" s="3">
        <v>0</v>
      </c>
      <c r="L908" s="3" t="s">
        <v>8866</v>
      </c>
      <c r="M908" s="3" t="s">
        <v>8835</v>
      </c>
      <c r="N908" s="3" t="s">
        <v>9235</v>
      </c>
    </row>
    <row r="909" spans="1:14" x14ac:dyDescent="0.25">
      <c r="A909" s="32" t="s">
        <v>8923</v>
      </c>
      <c r="B909" s="3" t="s">
        <v>10790</v>
      </c>
      <c r="C909" s="3" t="s">
        <v>19273</v>
      </c>
      <c r="D909" s="3" t="s">
        <v>6491</v>
      </c>
      <c r="E909" s="3" t="s">
        <v>12324</v>
      </c>
      <c r="F909" s="3" t="s">
        <v>6754</v>
      </c>
      <c r="G909" s="3" t="s">
        <v>19273</v>
      </c>
      <c r="H909" s="3" t="s">
        <v>16230</v>
      </c>
      <c r="I909" s="3" t="s">
        <v>20622</v>
      </c>
      <c r="J909" s="3">
        <v>25</v>
      </c>
      <c r="K909" s="3">
        <v>0</v>
      </c>
      <c r="L909" s="3" t="s">
        <v>8866</v>
      </c>
      <c r="M909" s="3" t="s">
        <v>8835</v>
      </c>
      <c r="N909" s="3" t="s">
        <v>9235</v>
      </c>
    </row>
    <row r="910" spans="1:14" x14ac:dyDescent="0.25">
      <c r="A910" s="32" t="s">
        <v>8924</v>
      </c>
      <c r="B910" s="3" t="s">
        <v>10791</v>
      </c>
      <c r="C910" s="3" t="s">
        <v>19273</v>
      </c>
      <c r="D910" s="3" t="s">
        <v>6519</v>
      </c>
      <c r="E910" s="3" t="s">
        <v>12324</v>
      </c>
      <c r="F910" s="3" t="s">
        <v>6755</v>
      </c>
      <c r="G910" s="3" t="s">
        <v>19273</v>
      </c>
      <c r="H910" s="3" t="s">
        <v>16230</v>
      </c>
      <c r="I910" s="3" t="s">
        <v>20622</v>
      </c>
      <c r="J910" s="3">
        <v>25</v>
      </c>
      <c r="K910" s="3">
        <v>0</v>
      </c>
      <c r="L910" s="3" t="s">
        <v>8866</v>
      </c>
      <c r="M910" s="3" t="s">
        <v>8835</v>
      </c>
      <c r="N910" s="3" t="s">
        <v>9235</v>
      </c>
    </row>
    <row r="911" spans="1:14" x14ac:dyDescent="0.25">
      <c r="A911" s="32" t="s">
        <v>9010</v>
      </c>
      <c r="B911" s="3" t="s">
        <v>10834</v>
      </c>
      <c r="C911" s="3" t="s">
        <v>19273</v>
      </c>
      <c r="D911" s="3" t="s">
        <v>6490</v>
      </c>
      <c r="E911" s="3" t="s">
        <v>12324</v>
      </c>
      <c r="F911" s="3" t="s">
        <v>6756</v>
      </c>
      <c r="G911" s="3" t="s">
        <v>19273</v>
      </c>
      <c r="H911" s="3" t="s">
        <v>16230</v>
      </c>
      <c r="I911" s="3" t="s">
        <v>20621</v>
      </c>
      <c r="J911" s="3">
        <v>25</v>
      </c>
      <c r="K911" s="3">
        <v>0</v>
      </c>
      <c r="L911" s="3" t="s">
        <v>8965</v>
      </c>
      <c r="M911" s="3" t="s">
        <v>8835</v>
      </c>
      <c r="N911" s="3" t="s">
        <v>9235</v>
      </c>
    </row>
    <row r="912" spans="1:14" x14ac:dyDescent="0.25">
      <c r="A912" s="32" t="s">
        <v>8925</v>
      </c>
      <c r="B912" s="3" t="s">
        <v>10792</v>
      </c>
      <c r="C912" s="3" t="s">
        <v>19273</v>
      </c>
      <c r="D912" s="3" t="s">
        <v>6445</v>
      </c>
      <c r="E912" s="3" t="s">
        <v>12324</v>
      </c>
      <c r="F912" s="3" t="s">
        <v>6757</v>
      </c>
      <c r="G912" s="3" t="s">
        <v>19273</v>
      </c>
      <c r="H912" s="3" t="s">
        <v>16230</v>
      </c>
      <c r="I912" s="3" t="s">
        <v>20622</v>
      </c>
      <c r="J912" s="3">
        <v>30</v>
      </c>
      <c r="K912" s="3">
        <v>0</v>
      </c>
      <c r="L912" s="3" t="s">
        <v>8866</v>
      </c>
      <c r="M912" s="3" t="s">
        <v>8835</v>
      </c>
      <c r="N912" s="3" t="s">
        <v>9235</v>
      </c>
    </row>
    <row r="913" spans="1:14" x14ac:dyDescent="0.25">
      <c r="A913" s="32" t="s">
        <v>9007</v>
      </c>
      <c r="B913" s="3" t="s">
        <v>10826</v>
      </c>
      <c r="C913" s="3" t="s">
        <v>19273</v>
      </c>
      <c r="D913" s="3" t="s">
        <v>6670</v>
      </c>
      <c r="E913" s="3" t="s">
        <v>12324</v>
      </c>
      <c r="F913" s="3" t="s">
        <v>6758</v>
      </c>
      <c r="G913" s="3" t="s">
        <v>19273</v>
      </c>
      <c r="H913" s="3" t="s">
        <v>16230</v>
      </c>
      <c r="I913" s="3" t="s">
        <v>20621</v>
      </c>
      <c r="J913" s="3">
        <v>29</v>
      </c>
      <c r="K913" s="3">
        <v>0</v>
      </c>
      <c r="L913" s="3" t="s">
        <v>8965</v>
      </c>
      <c r="M913" s="3" t="s">
        <v>8835</v>
      </c>
      <c r="N913" s="3" t="s">
        <v>9235</v>
      </c>
    </row>
    <row r="914" spans="1:14" x14ac:dyDescent="0.25">
      <c r="A914" s="32" t="s">
        <v>9011</v>
      </c>
      <c r="B914" s="3" t="s">
        <v>10835</v>
      </c>
      <c r="C914" s="3" t="s">
        <v>19273</v>
      </c>
      <c r="D914" s="3" t="s">
        <v>6558</v>
      </c>
      <c r="E914" s="3" t="s">
        <v>12324</v>
      </c>
      <c r="F914" s="3" t="s">
        <v>6759</v>
      </c>
      <c r="G914" s="3" t="s">
        <v>19273</v>
      </c>
      <c r="H914" s="3" t="s">
        <v>16230</v>
      </c>
      <c r="I914" s="3" t="s">
        <v>20621</v>
      </c>
      <c r="J914" s="3">
        <v>15</v>
      </c>
      <c r="K914" s="3">
        <v>0</v>
      </c>
      <c r="L914" s="3" t="s">
        <v>8965</v>
      </c>
      <c r="M914" s="3" t="s">
        <v>8835</v>
      </c>
      <c r="N914" s="3" t="s">
        <v>9235</v>
      </c>
    </row>
    <row r="915" spans="1:14" x14ac:dyDescent="0.25">
      <c r="A915" s="32" t="s">
        <v>8926</v>
      </c>
      <c r="B915" s="3" t="s">
        <v>10793</v>
      </c>
      <c r="C915" s="3" t="s">
        <v>19273</v>
      </c>
      <c r="D915" s="3" t="s">
        <v>6518</v>
      </c>
      <c r="E915" s="3" t="s">
        <v>12324</v>
      </c>
      <c r="F915" s="3" t="s">
        <v>6760</v>
      </c>
      <c r="G915" s="3" t="s">
        <v>19273</v>
      </c>
      <c r="H915" s="3" t="s">
        <v>16230</v>
      </c>
      <c r="I915" s="3" t="s">
        <v>20622</v>
      </c>
      <c r="J915" s="3">
        <v>18</v>
      </c>
      <c r="K915" s="3">
        <v>0</v>
      </c>
      <c r="L915" s="3" t="s">
        <v>8866</v>
      </c>
      <c r="M915" s="3" t="s">
        <v>8835</v>
      </c>
      <c r="N915" s="3" t="s">
        <v>9235</v>
      </c>
    </row>
    <row r="916" spans="1:14" x14ac:dyDescent="0.25">
      <c r="A916" s="32" t="s">
        <v>8927</v>
      </c>
      <c r="B916" s="3" t="s">
        <v>10794</v>
      </c>
      <c r="C916" s="3" t="s">
        <v>19273</v>
      </c>
      <c r="D916" s="3" t="s">
        <v>6542</v>
      </c>
      <c r="E916" s="3" t="s">
        <v>12324</v>
      </c>
      <c r="F916" s="3" t="s">
        <v>6761</v>
      </c>
      <c r="G916" s="3" t="s">
        <v>19273</v>
      </c>
      <c r="H916" s="3" t="s">
        <v>16230</v>
      </c>
      <c r="I916" s="3" t="s">
        <v>20622</v>
      </c>
      <c r="J916" s="3">
        <v>25</v>
      </c>
      <c r="K916" s="3">
        <v>0</v>
      </c>
      <c r="L916" s="3" t="s">
        <v>8866</v>
      </c>
      <c r="M916" s="3" t="s">
        <v>8835</v>
      </c>
      <c r="N916" s="3" t="s">
        <v>9235</v>
      </c>
    </row>
    <row r="917" spans="1:14" x14ac:dyDescent="0.25">
      <c r="A917" s="32" t="s">
        <v>8928</v>
      </c>
      <c r="B917" s="3" t="s">
        <v>10795</v>
      </c>
      <c r="C917" s="3" t="s">
        <v>19273</v>
      </c>
      <c r="D917" s="3" t="s">
        <v>6395</v>
      </c>
      <c r="E917" s="3" t="s">
        <v>12324</v>
      </c>
      <c r="F917" s="3" t="s">
        <v>6762</v>
      </c>
      <c r="G917" s="3" t="s">
        <v>19273</v>
      </c>
      <c r="H917" s="3" t="s">
        <v>16230</v>
      </c>
      <c r="I917" s="3" t="s">
        <v>20622</v>
      </c>
      <c r="J917" s="3">
        <v>26</v>
      </c>
      <c r="K917" s="3">
        <v>0</v>
      </c>
      <c r="L917" s="3" t="s">
        <v>8866</v>
      </c>
      <c r="M917" s="3" t="s">
        <v>8835</v>
      </c>
      <c r="N917" s="3" t="s">
        <v>9235</v>
      </c>
    </row>
    <row r="918" spans="1:14" x14ac:dyDescent="0.25">
      <c r="A918" s="32" t="s">
        <v>8929</v>
      </c>
      <c r="B918" s="3" t="s">
        <v>10796</v>
      </c>
      <c r="C918" s="3" t="s">
        <v>19273</v>
      </c>
      <c r="D918" s="3" t="s">
        <v>6439</v>
      </c>
      <c r="E918" s="3" t="s">
        <v>12324</v>
      </c>
      <c r="F918" s="3" t="s">
        <v>6763</v>
      </c>
      <c r="G918" s="3" t="s">
        <v>19273</v>
      </c>
      <c r="H918" s="3" t="s">
        <v>16230</v>
      </c>
      <c r="I918" s="3" t="s">
        <v>20622</v>
      </c>
      <c r="J918" s="3">
        <v>24</v>
      </c>
      <c r="K918" s="3">
        <v>0</v>
      </c>
      <c r="L918" s="3" t="s">
        <v>8866</v>
      </c>
      <c r="M918" s="3" t="s">
        <v>8835</v>
      </c>
      <c r="N918" s="3" t="s">
        <v>9235</v>
      </c>
    </row>
    <row r="919" spans="1:14" x14ac:dyDescent="0.25">
      <c r="A919" s="32" t="s">
        <v>8930</v>
      </c>
      <c r="B919" s="3" t="s">
        <v>10797</v>
      </c>
      <c r="C919" s="3" t="s">
        <v>19273</v>
      </c>
      <c r="D919" s="3" t="s">
        <v>6462</v>
      </c>
      <c r="E919" s="3" t="s">
        <v>12324</v>
      </c>
      <c r="F919" s="3" t="s">
        <v>6764</v>
      </c>
      <c r="G919" s="3" t="s">
        <v>19273</v>
      </c>
      <c r="H919" s="3" t="s">
        <v>16230</v>
      </c>
      <c r="I919" s="3" t="s">
        <v>20622</v>
      </c>
      <c r="J919" s="3">
        <v>45</v>
      </c>
      <c r="K919" s="3">
        <v>0</v>
      </c>
      <c r="L919" s="3" t="s">
        <v>8866</v>
      </c>
      <c r="M919" s="3" t="s">
        <v>8835</v>
      </c>
      <c r="N919" s="3" t="s">
        <v>9235</v>
      </c>
    </row>
    <row r="920" spans="1:14" x14ac:dyDescent="0.25">
      <c r="A920" s="32" t="s">
        <v>8931</v>
      </c>
      <c r="B920" s="3" t="s">
        <v>10798</v>
      </c>
      <c r="C920" s="3" t="s">
        <v>19273</v>
      </c>
      <c r="D920" s="3" t="s">
        <v>6475</v>
      </c>
      <c r="E920" s="3" t="s">
        <v>12324</v>
      </c>
      <c r="F920" s="3" t="s">
        <v>6765</v>
      </c>
      <c r="G920" s="3" t="s">
        <v>19273</v>
      </c>
      <c r="H920" s="3" t="s">
        <v>16230</v>
      </c>
      <c r="I920" s="3" t="s">
        <v>20622</v>
      </c>
      <c r="J920" s="3">
        <v>45</v>
      </c>
      <c r="K920" s="3">
        <v>0</v>
      </c>
      <c r="L920" s="3" t="s">
        <v>8866</v>
      </c>
      <c r="M920" s="3" t="s">
        <v>8835</v>
      </c>
      <c r="N920" s="3" t="s">
        <v>9235</v>
      </c>
    </row>
    <row r="921" spans="1:14" x14ac:dyDescent="0.25">
      <c r="A921" s="32" t="s">
        <v>9021</v>
      </c>
      <c r="B921" s="3" t="s">
        <v>10845</v>
      </c>
      <c r="C921" s="3" t="s">
        <v>19273</v>
      </c>
      <c r="D921" s="3" t="s">
        <v>6520</v>
      </c>
      <c r="E921" s="3" t="s">
        <v>12324</v>
      </c>
      <c r="F921" s="3" t="s">
        <v>6766</v>
      </c>
      <c r="G921" s="3" t="s">
        <v>19273</v>
      </c>
      <c r="H921" s="3" t="s">
        <v>16230</v>
      </c>
      <c r="I921" s="3" t="s">
        <v>20623</v>
      </c>
      <c r="J921" s="3">
        <v>33</v>
      </c>
      <c r="K921" s="3">
        <v>0</v>
      </c>
      <c r="L921" s="3" t="s">
        <v>8965</v>
      </c>
      <c r="M921" s="3" t="s">
        <v>8835</v>
      </c>
      <c r="N921" s="3" t="s">
        <v>9235</v>
      </c>
    </row>
    <row r="922" spans="1:14" x14ac:dyDescent="0.25">
      <c r="A922" s="32" t="s">
        <v>9012</v>
      </c>
      <c r="B922" s="3" t="s">
        <v>10836</v>
      </c>
      <c r="C922" s="3" t="s">
        <v>19273</v>
      </c>
      <c r="D922" s="3" t="s">
        <v>6516</v>
      </c>
      <c r="E922" s="3" t="s">
        <v>12324</v>
      </c>
      <c r="F922" s="3" t="s">
        <v>6923</v>
      </c>
      <c r="G922" s="3" t="s">
        <v>19273</v>
      </c>
      <c r="H922" s="3" t="s">
        <v>16230</v>
      </c>
      <c r="I922" s="3" t="s">
        <v>20621</v>
      </c>
      <c r="J922" s="3">
        <v>14</v>
      </c>
      <c r="K922" s="3">
        <v>0</v>
      </c>
      <c r="L922" s="3" t="s">
        <v>8965</v>
      </c>
      <c r="M922" s="3" t="s">
        <v>8835</v>
      </c>
      <c r="N922" s="3" t="s">
        <v>9235</v>
      </c>
    </row>
    <row r="923" spans="1:14" x14ac:dyDescent="0.25">
      <c r="A923" s="32" t="s">
        <v>8932</v>
      </c>
      <c r="B923" s="3" t="s">
        <v>10799</v>
      </c>
      <c r="C923" s="3" t="s">
        <v>19273</v>
      </c>
      <c r="D923" s="3" t="s">
        <v>6521</v>
      </c>
      <c r="E923" s="3" t="s">
        <v>12324</v>
      </c>
      <c r="F923" s="3" t="s">
        <v>6767</v>
      </c>
      <c r="G923" s="3" t="s">
        <v>19273</v>
      </c>
      <c r="H923" s="3" t="s">
        <v>16230</v>
      </c>
      <c r="I923" s="3" t="s">
        <v>20622</v>
      </c>
      <c r="J923" s="3">
        <v>30</v>
      </c>
      <c r="K923" s="3">
        <v>0</v>
      </c>
      <c r="L923" s="3" t="s">
        <v>8866</v>
      </c>
      <c r="M923" s="3" t="s">
        <v>8835</v>
      </c>
      <c r="N923" s="3" t="s">
        <v>9235</v>
      </c>
    </row>
    <row r="924" spans="1:14" x14ac:dyDescent="0.25">
      <c r="A924" s="32" t="s">
        <v>8933</v>
      </c>
      <c r="B924" s="3" t="s">
        <v>10800</v>
      </c>
      <c r="C924" s="3" t="s">
        <v>19273</v>
      </c>
      <c r="D924" s="3" t="s">
        <v>6523</v>
      </c>
      <c r="E924" s="3" t="s">
        <v>12324</v>
      </c>
      <c r="F924" s="3" t="s">
        <v>6768</v>
      </c>
      <c r="G924" s="3" t="s">
        <v>19273</v>
      </c>
      <c r="H924" s="3" t="s">
        <v>16230</v>
      </c>
      <c r="I924" s="3" t="s">
        <v>20622</v>
      </c>
      <c r="J924" s="3">
        <v>24</v>
      </c>
      <c r="K924" s="3">
        <v>0</v>
      </c>
      <c r="L924" s="3" t="s">
        <v>8866</v>
      </c>
      <c r="M924" s="3" t="s">
        <v>8835</v>
      </c>
      <c r="N924" s="3" t="s">
        <v>9235</v>
      </c>
    </row>
    <row r="925" spans="1:14" x14ac:dyDescent="0.25">
      <c r="A925" s="32" t="s">
        <v>8934</v>
      </c>
      <c r="B925" s="3" t="s">
        <v>10801</v>
      </c>
      <c r="C925" s="3" t="s">
        <v>19273</v>
      </c>
      <c r="D925" s="3" t="s">
        <v>6569</v>
      </c>
      <c r="E925" s="3" t="s">
        <v>12324</v>
      </c>
      <c r="F925" s="3" t="s">
        <v>6769</v>
      </c>
      <c r="G925" s="3" t="s">
        <v>19273</v>
      </c>
      <c r="H925" s="3" t="s">
        <v>16230</v>
      </c>
      <c r="I925" s="3" t="s">
        <v>20622</v>
      </c>
      <c r="J925" s="3">
        <v>30</v>
      </c>
      <c r="K925" s="3">
        <v>0</v>
      </c>
      <c r="L925" s="3" t="s">
        <v>8866</v>
      </c>
      <c r="M925" s="3" t="s">
        <v>8835</v>
      </c>
      <c r="N925" s="3" t="s">
        <v>9235</v>
      </c>
    </row>
    <row r="926" spans="1:14" x14ac:dyDescent="0.25">
      <c r="A926" s="32" t="s">
        <v>9856</v>
      </c>
      <c r="B926" s="3" t="s">
        <v>11704</v>
      </c>
      <c r="C926" s="3" t="s">
        <v>19273</v>
      </c>
      <c r="D926" s="3" t="s">
        <v>6586</v>
      </c>
      <c r="E926" s="3" t="s">
        <v>12324</v>
      </c>
      <c r="F926" s="3" t="s">
        <v>6944</v>
      </c>
      <c r="G926" s="3" t="s">
        <v>19273</v>
      </c>
      <c r="H926" s="3" t="s">
        <v>16230</v>
      </c>
      <c r="I926" s="3" t="s">
        <v>20621</v>
      </c>
      <c r="J926" s="3">
        <v>25</v>
      </c>
      <c r="K926" s="3">
        <v>0</v>
      </c>
      <c r="L926" s="3" t="s">
        <v>8965</v>
      </c>
      <c r="M926" s="3" t="s">
        <v>8835</v>
      </c>
      <c r="N926" s="3" t="s">
        <v>9235</v>
      </c>
    </row>
    <row r="927" spans="1:14" x14ac:dyDescent="0.25">
      <c r="A927" s="32" t="s">
        <v>8935</v>
      </c>
      <c r="B927" s="3" t="s">
        <v>10802</v>
      </c>
      <c r="C927" s="3" t="s">
        <v>19273</v>
      </c>
      <c r="D927" s="3" t="s">
        <v>6599</v>
      </c>
      <c r="E927" s="3" t="s">
        <v>12324</v>
      </c>
      <c r="F927" s="3" t="s">
        <v>6770</v>
      </c>
      <c r="G927" s="3" t="s">
        <v>19273</v>
      </c>
      <c r="H927" s="3" t="s">
        <v>16230</v>
      </c>
      <c r="I927" s="3" t="s">
        <v>20622</v>
      </c>
      <c r="J927" s="3">
        <v>30</v>
      </c>
      <c r="K927" s="3">
        <v>0</v>
      </c>
      <c r="L927" s="3" t="s">
        <v>8866</v>
      </c>
      <c r="M927" s="3" t="s">
        <v>8835</v>
      </c>
      <c r="N927" s="3" t="s">
        <v>9235</v>
      </c>
    </row>
    <row r="928" spans="1:14" x14ac:dyDescent="0.25">
      <c r="A928" s="32" t="s">
        <v>8936</v>
      </c>
      <c r="B928" s="3" t="s">
        <v>10803</v>
      </c>
      <c r="C928" s="3" t="s">
        <v>19273</v>
      </c>
      <c r="D928" s="3" t="s">
        <v>6496</v>
      </c>
      <c r="E928" s="3" t="s">
        <v>12324</v>
      </c>
      <c r="F928" s="3" t="s">
        <v>6771</v>
      </c>
      <c r="G928" s="3" t="s">
        <v>19273</v>
      </c>
      <c r="H928" s="3" t="s">
        <v>16230</v>
      </c>
      <c r="I928" s="3" t="s">
        <v>20622</v>
      </c>
      <c r="J928" s="3" t="s">
        <v>20645</v>
      </c>
      <c r="K928" s="3">
        <v>0</v>
      </c>
      <c r="L928" s="3" t="s">
        <v>8866</v>
      </c>
      <c r="M928" s="3" t="s">
        <v>8835</v>
      </c>
      <c r="N928" s="3" t="s">
        <v>9235</v>
      </c>
    </row>
    <row r="929" spans="1:14" x14ac:dyDescent="0.25">
      <c r="A929" s="32" t="s">
        <v>8937</v>
      </c>
      <c r="B929" s="3" t="s">
        <v>10804</v>
      </c>
      <c r="C929" s="3" t="s">
        <v>19273</v>
      </c>
      <c r="D929" s="3" t="s">
        <v>6517</v>
      </c>
      <c r="E929" s="3" t="s">
        <v>12324</v>
      </c>
      <c r="F929" s="3" t="s">
        <v>6773</v>
      </c>
      <c r="G929" s="3" t="s">
        <v>19273</v>
      </c>
      <c r="H929" s="3" t="s">
        <v>16230</v>
      </c>
      <c r="I929" s="3" t="s">
        <v>20622</v>
      </c>
      <c r="J929" s="3">
        <v>16</v>
      </c>
      <c r="K929" s="3">
        <v>0</v>
      </c>
      <c r="L929" s="3" t="s">
        <v>8866</v>
      </c>
      <c r="M929" s="3" t="s">
        <v>8835</v>
      </c>
      <c r="N929" s="3" t="s">
        <v>9235</v>
      </c>
    </row>
    <row r="930" spans="1:14" x14ac:dyDescent="0.25">
      <c r="A930" s="32" t="s">
        <v>8938</v>
      </c>
      <c r="B930" s="3" t="s">
        <v>10805</v>
      </c>
      <c r="C930" s="3" t="s">
        <v>19273</v>
      </c>
      <c r="D930" s="3" t="s">
        <v>6547</v>
      </c>
      <c r="E930" s="3" t="s">
        <v>12324</v>
      </c>
      <c r="F930" s="3" t="s">
        <v>6774</v>
      </c>
      <c r="G930" s="3" t="s">
        <v>19273</v>
      </c>
      <c r="H930" s="3" t="s">
        <v>16230</v>
      </c>
      <c r="I930" s="3" t="s">
        <v>20622</v>
      </c>
      <c r="J930" s="3">
        <v>30</v>
      </c>
      <c r="K930" s="3">
        <v>0</v>
      </c>
      <c r="L930" s="3" t="s">
        <v>8866</v>
      </c>
      <c r="M930" s="3" t="s">
        <v>8835</v>
      </c>
      <c r="N930" s="3" t="s">
        <v>9235</v>
      </c>
    </row>
    <row r="931" spans="1:14" x14ac:dyDescent="0.25">
      <c r="A931" s="32" t="s">
        <v>8939</v>
      </c>
      <c r="B931" s="3" t="s">
        <v>10806</v>
      </c>
      <c r="C931" s="3" t="s">
        <v>19273</v>
      </c>
      <c r="D931" s="3" t="s">
        <v>6503</v>
      </c>
      <c r="E931" s="3" t="s">
        <v>12324</v>
      </c>
      <c r="F931" s="3" t="s">
        <v>6929</v>
      </c>
      <c r="G931" s="3" t="s">
        <v>19273</v>
      </c>
      <c r="H931" s="3" t="s">
        <v>16230</v>
      </c>
      <c r="I931" s="3" t="s">
        <v>20622</v>
      </c>
      <c r="J931" s="3">
        <v>15</v>
      </c>
      <c r="K931" s="3">
        <v>0</v>
      </c>
      <c r="L931" s="3" t="s">
        <v>8866</v>
      </c>
      <c r="M931" s="3" t="s">
        <v>8835</v>
      </c>
      <c r="N931" s="3" t="s">
        <v>9235</v>
      </c>
    </row>
    <row r="932" spans="1:14" x14ac:dyDescent="0.25">
      <c r="A932" s="32" t="s">
        <v>8940</v>
      </c>
      <c r="B932" s="3" t="s">
        <v>10807</v>
      </c>
      <c r="C932" s="3" t="s">
        <v>19273</v>
      </c>
      <c r="D932" s="3" t="s">
        <v>6515</v>
      </c>
      <c r="E932" s="3" t="s">
        <v>12324</v>
      </c>
      <c r="F932" s="3" t="s">
        <v>6775</v>
      </c>
      <c r="G932" s="3" t="s">
        <v>19273</v>
      </c>
      <c r="H932" s="3" t="s">
        <v>16230</v>
      </c>
      <c r="I932" s="3" t="s">
        <v>20622</v>
      </c>
      <c r="J932" s="3">
        <v>30</v>
      </c>
      <c r="K932" s="3">
        <v>0</v>
      </c>
      <c r="L932" s="3" t="s">
        <v>8866</v>
      </c>
      <c r="M932" s="3" t="s">
        <v>8835</v>
      </c>
      <c r="N932" s="3" t="s">
        <v>9235</v>
      </c>
    </row>
    <row r="933" spans="1:14" x14ac:dyDescent="0.25">
      <c r="A933" s="32" t="s">
        <v>8941</v>
      </c>
      <c r="B933" s="3" t="s">
        <v>10808</v>
      </c>
      <c r="C933" s="3" t="s">
        <v>19273</v>
      </c>
      <c r="D933" s="3" t="s">
        <v>6555</v>
      </c>
      <c r="E933" s="3" t="s">
        <v>12324</v>
      </c>
      <c r="F933" s="3" t="s">
        <v>6776</v>
      </c>
      <c r="G933" s="3" t="s">
        <v>19273</v>
      </c>
      <c r="H933" s="3" t="s">
        <v>16230</v>
      </c>
      <c r="I933" s="3" t="s">
        <v>20622</v>
      </c>
      <c r="J933" s="3">
        <v>30</v>
      </c>
      <c r="K933" s="3">
        <v>0</v>
      </c>
      <c r="L933" s="3" t="s">
        <v>8866</v>
      </c>
      <c r="M933" s="3" t="s">
        <v>8835</v>
      </c>
      <c r="N933" s="3" t="s">
        <v>9235</v>
      </c>
    </row>
    <row r="934" spans="1:14" x14ac:dyDescent="0.25">
      <c r="A934" s="32" t="s">
        <v>9940</v>
      </c>
      <c r="B934" s="3" t="s">
        <v>11207</v>
      </c>
      <c r="C934" s="3" t="s">
        <v>19273</v>
      </c>
      <c r="D934" s="3" t="s">
        <v>6524</v>
      </c>
      <c r="E934" s="3" t="s">
        <v>12324</v>
      </c>
      <c r="F934" s="3" t="s">
        <v>6972</v>
      </c>
      <c r="G934" s="3" t="s">
        <v>19273</v>
      </c>
      <c r="H934" s="3" t="s">
        <v>16230</v>
      </c>
      <c r="I934" s="3" t="s">
        <v>20622</v>
      </c>
      <c r="J934" s="3">
        <v>18</v>
      </c>
      <c r="K934" s="3">
        <v>0</v>
      </c>
      <c r="L934" s="3" t="s">
        <v>8866</v>
      </c>
      <c r="M934" s="3" t="s">
        <v>8835</v>
      </c>
      <c r="N934" s="3" t="s">
        <v>9235</v>
      </c>
    </row>
    <row r="935" spans="1:14" x14ac:dyDescent="0.25">
      <c r="A935" s="32" t="s">
        <v>9013</v>
      </c>
      <c r="B935" s="3" t="s">
        <v>10837</v>
      </c>
      <c r="C935" s="3" t="s">
        <v>19273</v>
      </c>
      <c r="D935" s="3" t="s">
        <v>6570</v>
      </c>
      <c r="E935" s="3" t="s">
        <v>12324</v>
      </c>
      <c r="F935" s="3" t="s">
        <v>6777</v>
      </c>
      <c r="G935" s="3" t="s">
        <v>19273</v>
      </c>
      <c r="H935" s="3" t="s">
        <v>16230</v>
      </c>
      <c r="I935" s="3" t="s">
        <v>20621</v>
      </c>
      <c r="J935" s="3">
        <v>29</v>
      </c>
      <c r="K935" s="3">
        <v>0</v>
      </c>
      <c r="L935" s="3" t="s">
        <v>8965</v>
      </c>
      <c r="M935" s="3" t="s">
        <v>8835</v>
      </c>
      <c r="N935" s="3" t="s">
        <v>9235</v>
      </c>
    </row>
    <row r="936" spans="1:14" x14ac:dyDescent="0.25">
      <c r="A936" s="32" t="s">
        <v>9022</v>
      </c>
      <c r="B936" s="3" t="s">
        <v>10846</v>
      </c>
      <c r="C936" s="3" t="s">
        <v>19273</v>
      </c>
      <c r="D936" s="3" t="s">
        <v>6499</v>
      </c>
      <c r="E936" s="3" t="s">
        <v>12324</v>
      </c>
      <c r="F936" s="3" t="s">
        <v>6778</v>
      </c>
      <c r="G936" s="3" t="s">
        <v>19273</v>
      </c>
      <c r="H936" s="3" t="s">
        <v>16230</v>
      </c>
      <c r="I936" s="3" t="s">
        <v>20623</v>
      </c>
      <c r="J936" s="3">
        <v>30</v>
      </c>
      <c r="K936" s="3">
        <v>0</v>
      </c>
      <c r="L936" s="3" t="s">
        <v>8965</v>
      </c>
      <c r="M936" s="3" t="s">
        <v>8835</v>
      </c>
      <c r="N936" s="3" t="s">
        <v>9235</v>
      </c>
    </row>
    <row r="937" spans="1:14" x14ac:dyDescent="0.25">
      <c r="A937" s="32" t="s">
        <v>8942</v>
      </c>
      <c r="B937" s="3" t="s">
        <v>10809</v>
      </c>
      <c r="C937" s="3" t="s">
        <v>19273</v>
      </c>
      <c r="D937" s="3" t="s">
        <v>6506</v>
      </c>
      <c r="E937" s="3" t="s">
        <v>12324</v>
      </c>
      <c r="F937" s="3" t="s">
        <v>6779</v>
      </c>
      <c r="G937" s="3" t="s">
        <v>19273</v>
      </c>
      <c r="H937" s="3" t="s">
        <v>16230</v>
      </c>
      <c r="I937" s="3" t="s">
        <v>20622</v>
      </c>
      <c r="J937" s="3">
        <v>35</v>
      </c>
      <c r="K937" s="3">
        <v>0</v>
      </c>
      <c r="L937" s="3" t="s">
        <v>8866</v>
      </c>
      <c r="M937" s="3" t="s">
        <v>8835</v>
      </c>
      <c r="N937" s="3" t="s">
        <v>9235</v>
      </c>
    </row>
    <row r="938" spans="1:14" x14ac:dyDescent="0.25">
      <c r="A938" s="32" t="s">
        <v>9026</v>
      </c>
      <c r="B938" s="3" t="s">
        <v>10850</v>
      </c>
      <c r="C938" s="3" t="s">
        <v>19273</v>
      </c>
      <c r="D938" s="3" t="s">
        <v>6562</v>
      </c>
      <c r="E938" s="3" t="s">
        <v>12324</v>
      </c>
      <c r="F938" s="3" t="s">
        <v>6780</v>
      </c>
      <c r="G938" s="3" t="s">
        <v>19273</v>
      </c>
      <c r="H938" s="3" t="s">
        <v>16230</v>
      </c>
      <c r="I938" s="3" t="s">
        <v>20627</v>
      </c>
      <c r="J938" s="3">
        <v>24</v>
      </c>
      <c r="K938" s="3">
        <v>0</v>
      </c>
      <c r="L938" s="3" t="s">
        <v>8965</v>
      </c>
      <c r="M938" s="3" t="s">
        <v>8835</v>
      </c>
      <c r="N938" s="3" t="s">
        <v>9235</v>
      </c>
    </row>
    <row r="939" spans="1:14" x14ac:dyDescent="0.25">
      <c r="A939" s="32" t="s">
        <v>9014</v>
      </c>
      <c r="B939" s="3" t="s">
        <v>10838</v>
      </c>
      <c r="C939" s="3" t="s">
        <v>19273</v>
      </c>
      <c r="D939" s="3" t="s">
        <v>6522</v>
      </c>
      <c r="E939" s="3" t="s">
        <v>12324</v>
      </c>
      <c r="F939" s="3" t="s">
        <v>6781</v>
      </c>
      <c r="G939" s="3" t="s">
        <v>19273</v>
      </c>
      <c r="H939" s="3" t="s">
        <v>16230</v>
      </c>
      <c r="I939" s="3" t="s">
        <v>20621</v>
      </c>
      <c r="J939" s="3">
        <v>30</v>
      </c>
      <c r="K939" s="3">
        <v>0</v>
      </c>
      <c r="L939" s="3" t="s">
        <v>8965</v>
      </c>
      <c r="M939" s="3" t="s">
        <v>8835</v>
      </c>
      <c r="N939" s="3" t="s">
        <v>9235</v>
      </c>
    </row>
    <row r="940" spans="1:14" x14ac:dyDescent="0.25">
      <c r="A940" s="32" t="s">
        <v>9015</v>
      </c>
      <c r="B940" s="3" t="s">
        <v>10839</v>
      </c>
      <c r="C940" s="3" t="s">
        <v>19273</v>
      </c>
      <c r="D940" s="3" t="s">
        <v>6488</v>
      </c>
      <c r="E940" s="3" t="s">
        <v>12324</v>
      </c>
      <c r="F940" s="3" t="s">
        <v>6782</v>
      </c>
      <c r="G940" s="3" t="s">
        <v>19273</v>
      </c>
      <c r="H940" s="3" t="s">
        <v>16230</v>
      </c>
      <c r="I940" s="3" t="s">
        <v>20621</v>
      </c>
      <c r="J940" s="3">
        <v>15</v>
      </c>
      <c r="K940" s="3">
        <v>0</v>
      </c>
      <c r="L940" s="3" t="s">
        <v>8965</v>
      </c>
      <c r="M940" s="3" t="s">
        <v>8835</v>
      </c>
      <c r="N940" s="3" t="s">
        <v>9235</v>
      </c>
    </row>
    <row r="941" spans="1:14" x14ac:dyDescent="0.25">
      <c r="A941" s="32" t="s">
        <v>8943</v>
      </c>
      <c r="B941" s="3" t="s">
        <v>10810</v>
      </c>
      <c r="C941" s="3" t="s">
        <v>19273</v>
      </c>
      <c r="D941" s="3" t="s">
        <v>6489</v>
      </c>
      <c r="E941" s="3" t="s">
        <v>12324</v>
      </c>
      <c r="F941" s="3" t="s">
        <v>6783</v>
      </c>
      <c r="G941" s="3" t="s">
        <v>19273</v>
      </c>
      <c r="H941" s="3" t="s">
        <v>16230</v>
      </c>
      <c r="I941" s="3" t="s">
        <v>20622</v>
      </c>
      <c r="J941" s="3">
        <v>45</v>
      </c>
      <c r="K941" s="3">
        <v>0</v>
      </c>
      <c r="L941" s="3" t="s">
        <v>8866</v>
      </c>
      <c r="M941" s="3" t="s">
        <v>8835</v>
      </c>
      <c r="N941" s="3" t="s">
        <v>9235</v>
      </c>
    </row>
    <row r="942" spans="1:14" x14ac:dyDescent="0.25">
      <c r="A942" s="32" t="s">
        <v>9023</v>
      </c>
      <c r="B942" s="3" t="s">
        <v>10847</v>
      </c>
      <c r="C942" s="3" t="s">
        <v>19273</v>
      </c>
      <c r="D942" s="3" t="s">
        <v>6504</v>
      </c>
      <c r="E942" s="3" t="s">
        <v>12324</v>
      </c>
      <c r="F942" s="3" t="s">
        <v>6784</v>
      </c>
      <c r="G942" s="3" t="s">
        <v>19273</v>
      </c>
      <c r="H942" s="3" t="s">
        <v>16230</v>
      </c>
      <c r="I942" s="3" t="s">
        <v>20623</v>
      </c>
      <c r="J942" s="3">
        <v>30</v>
      </c>
      <c r="K942" s="3">
        <v>0</v>
      </c>
      <c r="L942" s="3" t="s">
        <v>8965</v>
      </c>
      <c r="M942" s="3" t="s">
        <v>8835</v>
      </c>
      <c r="N942" s="3" t="s">
        <v>9235</v>
      </c>
    </row>
    <row r="943" spans="1:14" x14ac:dyDescent="0.25">
      <c r="A943" s="32" t="s">
        <v>8944</v>
      </c>
      <c r="B943" s="3" t="s">
        <v>10811</v>
      </c>
      <c r="C943" s="3" t="s">
        <v>19273</v>
      </c>
      <c r="D943" s="3" t="s">
        <v>6505</v>
      </c>
      <c r="E943" s="3" t="s">
        <v>12324</v>
      </c>
      <c r="F943" s="3" t="s">
        <v>6785</v>
      </c>
      <c r="G943" s="3" t="s">
        <v>19273</v>
      </c>
      <c r="H943" s="3" t="s">
        <v>16230</v>
      </c>
      <c r="I943" s="3" t="s">
        <v>20622</v>
      </c>
      <c r="J943" s="3">
        <v>18</v>
      </c>
      <c r="K943" s="3">
        <v>0</v>
      </c>
      <c r="L943" s="3" t="s">
        <v>8866</v>
      </c>
      <c r="M943" s="3" t="s">
        <v>8835</v>
      </c>
      <c r="N943" s="3" t="s">
        <v>9235</v>
      </c>
    </row>
    <row r="944" spans="1:14" x14ac:dyDescent="0.25">
      <c r="A944" s="32" t="s">
        <v>9024</v>
      </c>
      <c r="B944" s="3" t="s">
        <v>10848</v>
      </c>
      <c r="C944" s="3" t="s">
        <v>19273</v>
      </c>
      <c r="D944" s="3" t="s">
        <v>6507</v>
      </c>
      <c r="E944" s="3" t="s">
        <v>12324</v>
      </c>
      <c r="F944" s="3" t="s">
        <v>6787</v>
      </c>
      <c r="G944" s="3" t="s">
        <v>19273</v>
      </c>
      <c r="H944" s="3" t="s">
        <v>16230</v>
      </c>
      <c r="I944" s="3" t="s">
        <v>20623</v>
      </c>
      <c r="J944" s="3">
        <v>30</v>
      </c>
      <c r="K944" s="3">
        <v>0</v>
      </c>
      <c r="L944" s="3" t="s">
        <v>8965</v>
      </c>
      <c r="M944" s="3" t="s">
        <v>8835</v>
      </c>
      <c r="N944" s="3" t="s">
        <v>9235</v>
      </c>
    </row>
    <row r="945" spans="1:14" x14ac:dyDescent="0.25">
      <c r="A945" s="32" t="s">
        <v>8945</v>
      </c>
      <c r="B945" s="3" t="s">
        <v>10812</v>
      </c>
      <c r="C945" s="3" t="s">
        <v>19273</v>
      </c>
      <c r="D945" s="3" t="s">
        <v>6580</v>
      </c>
      <c r="E945" s="3" t="s">
        <v>12324</v>
      </c>
      <c r="F945" s="3" t="s">
        <v>6788</v>
      </c>
      <c r="G945" s="3" t="s">
        <v>19273</v>
      </c>
      <c r="H945" s="3" t="s">
        <v>16230</v>
      </c>
      <c r="I945" s="3" t="s">
        <v>20622</v>
      </c>
      <c r="J945" s="3">
        <v>27</v>
      </c>
      <c r="K945" s="3">
        <v>0</v>
      </c>
      <c r="L945" s="3" t="s">
        <v>8866</v>
      </c>
      <c r="M945" s="3" t="s">
        <v>8835</v>
      </c>
      <c r="N945" s="3" t="s">
        <v>9235</v>
      </c>
    </row>
    <row r="946" spans="1:14" x14ac:dyDescent="0.25">
      <c r="A946" s="32" t="s">
        <v>8946</v>
      </c>
      <c r="B946" s="3" t="s">
        <v>10813</v>
      </c>
      <c r="C946" s="3" t="s">
        <v>19273</v>
      </c>
      <c r="D946" s="3" t="s">
        <v>6474</v>
      </c>
      <c r="E946" s="3" t="s">
        <v>12324</v>
      </c>
      <c r="F946" s="3" t="s">
        <v>6789</v>
      </c>
      <c r="G946" s="3" t="s">
        <v>19273</v>
      </c>
      <c r="H946" s="3" t="s">
        <v>16230</v>
      </c>
      <c r="I946" s="3" t="s">
        <v>20622</v>
      </c>
      <c r="J946" s="3">
        <v>45</v>
      </c>
      <c r="K946" s="3">
        <v>0</v>
      </c>
      <c r="L946" s="3" t="s">
        <v>8866</v>
      </c>
      <c r="M946" s="3" t="s">
        <v>8835</v>
      </c>
      <c r="N946" s="3" t="s">
        <v>9235</v>
      </c>
    </row>
    <row r="947" spans="1:14" x14ac:dyDescent="0.25">
      <c r="A947" s="32" t="s">
        <v>8947</v>
      </c>
      <c r="B947" s="3" t="s">
        <v>10814</v>
      </c>
      <c r="C947" s="3" t="s">
        <v>19273</v>
      </c>
      <c r="D947" s="3" t="s">
        <v>6500</v>
      </c>
      <c r="E947" s="3" t="s">
        <v>12324</v>
      </c>
      <c r="F947" s="3" t="s">
        <v>6790</v>
      </c>
      <c r="G947" s="3" t="s">
        <v>19273</v>
      </c>
      <c r="H947" s="3" t="s">
        <v>16230</v>
      </c>
      <c r="I947" s="3" t="s">
        <v>20622</v>
      </c>
      <c r="J947" s="3">
        <v>25</v>
      </c>
      <c r="K947" s="3">
        <v>0</v>
      </c>
      <c r="L947" s="3" t="s">
        <v>8866</v>
      </c>
      <c r="M947" s="3" t="s">
        <v>8835</v>
      </c>
      <c r="N947" s="3" t="s">
        <v>9235</v>
      </c>
    </row>
    <row r="948" spans="1:14" x14ac:dyDescent="0.25">
      <c r="A948" s="32" t="s">
        <v>9027</v>
      </c>
      <c r="B948" s="3" t="s">
        <v>10851</v>
      </c>
      <c r="C948" s="3" t="s">
        <v>19273</v>
      </c>
      <c r="D948" s="3" t="s">
        <v>6554</v>
      </c>
      <c r="E948" s="3" t="s">
        <v>12324</v>
      </c>
      <c r="F948" s="3" t="s">
        <v>6791</v>
      </c>
      <c r="G948" s="3" t="s">
        <v>19273</v>
      </c>
      <c r="H948" s="3" t="s">
        <v>16230</v>
      </c>
      <c r="I948" s="3" t="s">
        <v>20627</v>
      </c>
      <c r="J948" s="3">
        <v>34</v>
      </c>
      <c r="K948" s="3">
        <v>0</v>
      </c>
      <c r="L948" s="3" t="s">
        <v>8965</v>
      </c>
      <c r="M948" s="3" t="s">
        <v>8835</v>
      </c>
      <c r="N948" s="3" t="s">
        <v>9235</v>
      </c>
    </row>
    <row r="949" spans="1:14" x14ac:dyDescent="0.25">
      <c r="A949" s="32" t="s">
        <v>8948</v>
      </c>
      <c r="B949" s="3" t="s">
        <v>10815</v>
      </c>
      <c r="C949" s="3" t="s">
        <v>19273</v>
      </c>
      <c r="D949" s="3" t="s">
        <v>6546</v>
      </c>
      <c r="E949" s="3" t="s">
        <v>12324</v>
      </c>
      <c r="F949" s="3" t="s">
        <v>6792</v>
      </c>
      <c r="G949" s="3" t="s">
        <v>19273</v>
      </c>
      <c r="H949" s="3" t="s">
        <v>16230</v>
      </c>
      <c r="I949" s="3" t="s">
        <v>20622</v>
      </c>
      <c r="J949" s="3">
        <v>30</v>
      </c>
      <c r="K949" s="3">
        <v>0</v>
      </c>
      <c r="L949" s="3" t="s">
        <v>8866</v>
      </c>
      <c r="M949" s="3" t="s">
        <v>8835</v>
      </c>
      <c r="N949" s="3" t="s">
        <v>9235</v>
      </c>
    </row>
    <row r="950" spans="1:14" x14ac:dyDescent="0.25">
      <c r="A950" s="32" t="s">
        <v>8949</v>
      </c>
      <c r="B950" s="3" t="s">
        <v>10816</v>
      </c>
      <c r="C950" s="3" t="s">
        <v>19273</v>
      </c>
      <c r="D950" s="3" t="s">
        <v>6557</v>
      </c>
      <c r="E950" s="3" t="s">
        <v>12324</v>
      </c>
      <c r="F950" s="3" t="s">
        <v>6793</v>
      </c>
      <c r="G950" s="3" t="s">
        <v>19273</v>
      </c>
      <c r="H950" s="3" t="s">
        <v>16230</v>
      </c>
      <c r="I950" s="3" t="s">
        <v>20622</v>
      </c>
      <c r="J950" s="3">
        <v>24</v>
      </c>
      <c r="K950" s="3">
        <v>0</v>
      </c>
      <c r="L950" s="3" t="s">
        <v>8866</v>
      </c>
      <c r="M950" s="3" t="s">
        <v>8835</v>
      </c>
      <c r="N950" s="3" t="s">
        <v>9235</v>
      </c>
    </row>
    <row r="951" spans="1:14" x14ac:dyDescent="0.25">
      <c r="A951" s="32" t="s">
        <v>9859</v>
      </c>
      <c r="B951" s="3" t="s">
        <v>11707</v>
      </c>
      <c r="C951" s="3" t="s">
        <v>19273</v>
      </c>
      <c r="D951" s="3" t="s">
        <v>6595</v>
      </c>
      <c r="E951" s="3" t="s">
        <v>12324</v>
      </c>
      <c r="F951" s="3" t="s">
        <v>6948</v>
      </c>
      <c r="G951" s="3" t="s">
        <v>19273</v>
      </c>
      <c r="H951" s="3" t="s">
        <v>16230</v>
      </c>
      <c r="I951" s="3" t="s">
        <v>20621</v>
      </c>
      <c r="J951" s="3">
        <v>30</v>
      </c>
      <c r="K951" s="3">
        <v>0</v>
      </c>
      <c r="L951" s="3" t="s">
        <v>8965</v>
      </c>
      <c r="M951" s="3" t="s">
        <v>8835</v>
      </c>
      <c r="N951" s="3" t="s">
        <v>9235</v>
      </c>
    </row>
    <row r="952" spans="1:14" x14ac:dyDescent="0.25">
      <c r="A952" s="32" t="s">
        <v>8950</v>
      </c>
      <c r="B952" s="3" t="s">
        <v>10817</v>
      </c>
      <c r="C952" s="3" t="s">
        <v>19273</v>
      </c>
      <c r="D952" s="3" t="s">
        <v>6596</v>
      </c>
      <c r="E952" s="3" t="s">
        <v>12324</v>
      </c>
      <c r="F952" s="3" t="s">
        <v>8229</v>
      </c>
      <c r="G952" s="3" t="s">
        <v>19273</v>
      </c>
      <c r="H952" s="3" t="s">
        <v>16230</v>
      </c>
      <c r="I952" s="3" t="s">
        <v>20622</v>
      </c>
      <c r="J952" s="3">
        <v>35</v>
      </c>
      <c r="K952" s="3">
        <v>0</v>
      </c>
      <c r="L952" s="3" t="s">
        <v>8866</v>
      </c>
      <c r="M952" s="3" t="s">
        <v>8835</v>
      </c>
      <c r="N952" s="3" t="s">
        <v>9235</v>
      </c>
    </row>
    <row r="953" spans="1:14" x14ac:dyDescent="0.25">
      <c r="A953" s="32" t="s">
        <v>8951</v>
      </c>
      <c r="B953" s="3" t="s">
        <v>10818</v>
      </c>
      <c r="C953" s="3" t="s">
        <v>19273</v>
      </c>
      <c r="D953" s="3" t="s">
        <v>6608</v>
      </c>
      <c r="E953" s="3" t="s">
        <v>12324</v>
      </c>
      <c r="F953" s="3" t="s">
        <v>8284</v>
      </c>
      <c r="G953" s="3" t="s">
        <v>19273</v>
      </c>
      <c r="H953" s="3" t="s">
        <v>16230</v>
      </c>
      <c r="I953" s="3" t="s">
        <v>20622</v>
      </c>
      <c r="J953" s="3">
        <v>36</v>
      </c>
      <c r="K953" s="3">
        <v>0</v>
      </c>
      <c r="L953" s="3" t="s">
        <v>8866</v>
      </c>
      <c r="M953" s="3" t="s">
        <v>8835</v>
      </c>
      <c r="N953" s="3" t="s">
        <v>9235</v>
      </c>
    </row>
    <row r="954" spans="1:14" x14ac:dyDescent="0.25">
      <c r="A954" s="32" t="s">
        <v>8952</v>
      </c>
      <c r="B954" s="3" t="s">
        <v>10819</v>
      </c>
      <c r="C954" s="3" t="s">
        <v>19273</v>
      </c>
      <c r="D954" s="3" t="s">
        <v>6476</v>
      </c>
      <c r="E954" s="3" t="s">
        <v>12324</v>
      </c>
      <c r="F954" s="3" t="s">
        <v>7581</v>
      </c>
      <c r="G954" s="3" t="s">
        <v>19273</v>
      </c>
      <c r="H954" s="3" t="s">
        <v>16230</v>
      </c>
      <c r="I954" s="3" t="s">
        <v>20622</v>
      </c>
      <c r="J954" s="3">
        <v>30</v>
      </c>
      <c r="K954" s="3">
        <v>0</v>
      </c>
      <c r="L954" s="3" t="s">
        <v>8866</v>
      </c>
      <c r="M954" s="3" t="s">
        <v>8835</v>
      </c>
      <c r="N954" s="3" t="s">
        <v>9235</v>
      </c>
    </row>
    <row r="955" spans="1:14" x14ac:dyDescent="0.25">
      <c r="A955" s="32" t="s">
        <v>8953</v>
      </c>
      <c r="B955" s="3" t="s">
        <v>10820</v>
      </c>
      <c r="C955" s="3" t="s">
        <v>19273</v>
      </c>
      <c r="D955" s="3" t="s">
        <v>6597</v>
      </c>
      <c r="E955" s="3" t="s">
        <v>12324</v>
      </c>
      <c r="F955" s="3" t="s">
        <v>8233</v>
      </c>
      <c r="G955" s="3" t="s">
        <v>19273</v>
      </c>
      <c r="H955" s="3" t="s">
        <v>16230</v>
      </c>
      <c r="I955" s="3" t="s">
        <v>20622</v>
      </c>
      <c r="J955" s="3">
        <v>35</v>
      </c>
      <c r="K955" s="3">
        <v>0</v>
      </c>
      <c r="L955" s="3" t="s">
        <v>8866</v>
      </c>
      <c r="M955" s="3" t="s">
        <v>8835</v>
      </c>
      <c r="N955" s="3" t="s">
        <v>9235</v>
      </c>
    </row>
    <row r="956" spans="1:14" x14ac:dyDescent="0.25">
      <c r="A956" s="32" t="s">
        <v>8954</v>
      </c>
      <c r="B956" s="3" t="s">
        <v>10821</v>
      </c>
      <c r="C956" s="3" t="s">
        <v>19273</v>
      </c>
      <c r="D956" s="3" t="s">
        <v>6598</v>
      </c>
      <c r="E956" s="3" t="s">
        <v>12324</v>
      </c>
      <c r="F956" s="3" t="s">
        <v>8237</v>
      </c>
      <c r="G956" s="3" t="s">
        <v>19273</v>
      </c>
      <c r="H956" s="3" t="s">
        <v>16230</v>
      </c>
      <c r="I956" s="3" t="s">
        <v>20622</v>
      </c>
      <c r="J956" s="3">
        <v>31</v>
      </c>
      <c r="K956" s="3">
        <v>0</v>
      </c>
      <c r="L956" s="3" t="s">
        <v>8866</v>
      </c>
      <c r="M956" s="3" t="s">
        <v>8835</v>
      </c>
      <c r="N956" s="3" t="s">
        <v>9235</v>
      </c>
    </row>
    <row r="957" spans="1:14" x14ac:dyDescent="0.25">
      <c r="A957" s="32" t="s">
        <v>10640</v>
      </c>
      <c r="B957" s="3" t="s">
        <v>10864</v>
      </c>
      <c r="C957" s="3" t="s">
        <v>19273</v>
      </c>
      <c r="D957" s="3" t="s">
        <v>6664</v>
      </c>
      <c r="E957" s="3" t="s">
        <v>12324</v>
      </c>
      <c r="F957" s="3" t="s">
        <v>7660</v>
      </c>
      <c r="G957" s="3" t="s">
        <v>19273</v>
      </c>
      <c r="H957" s="3" t="s">
        <v>16230</v>
      </c>
      <c r="I957" s="3" t="s">
        <v>20622</v>
      </c>
      <c r="J957" s="3">
        <v>30</v>
      </c>
      <c r="K957" s="3">
        <v>0</v>
      </c>
      <c r="L957" s="3" t="s">
        <v>8866</v>
      </c>
      <c r="M957" s="3" t="s">
        <v>8835</v>
      </c>
      <c r="N957" s="3" t="s">
        <v>9235</v>
      </c>
    </row>
    <row r="958" spans="1:14" x14ac:dyDescent="0.25">
      <c r="A958" s="32" t="s">
        <v>8959</v>
      </c>
      <c r="B958" s="3" t="s">
        <v>10829</v>
      </c>
      <c r="C958" s="3" t="s">
        <v>19273</v>
      </c>
      <c r="D958" s="3" t="s">
        <v>6680</v>
      </c>
      <c r="E958" s="3" t="s">
        <v>12324</v>
      </c>
      <c r="F958" s="3" t="s">
        <v>8090</v>
      </c>
      <c r="G958" s="3" t="s">
        <v>19273</v>
      </c>
      <c r="H958" s="3" t="s">
        <v>16230</v>
      </c>
      <c r="I958" s="3" t="s">
        <v>20622</v>
      </c>
      <c r="J958" s="3">
        <v>28</v>
      </c>
      <c r="K958" s="3">
        <v>0</v>
      </c>
      <c r="L958" s="3" t="s">
        <v>8866</v>
      </c>
      <c r="M958" s="3" t="s">
        <v>8835</v>
      </c>
      <c r="N958" s="3" t="s">
        <v>9235</v>
      </c>
    </row>
    <row r="959" spans="1:14" x14ac:dyDescent="0.25">
      <c r="A959" s="32" t="s">
        <v>9008</v>
      </c>
      <c r="B959" s="3" t="s">
        <v>10827</v>
      </c>
      <c r="C959" s="3" t="s">
        <v>19273</v>
      </c>
      <c r="D959" s="3" t="s">
        <v>6684</v>
      </c>
      <c r="E959" s="3" t="s">
        <v>12324</v>
      </c>
      <c r="F959" s="3" t="s">
        <v>8224</v>
      </c>
      <c r="G959" s="3" t="s">
        <v>19273</v>
      </c>
      <c r="H959" s="3" t="s">
        <v>16230</v>
      </c>
      <c r="I959" s="3" t="s">
        <v>20623</v>
      </c>
      <c r="J959" s="3">
        <v>31</v>
      </c>
      <c r="K959" s="3">
        <v>0</v>
      </c>
      <c r="L959" s="3" t="s">
        <v>8965</v>
      </c>
      <c r="M959" s="3" t="s">
        <v>8835</v>
      </c>
      <c r="N959" s="3" t="s">
        <v>9235</v>
      </c>
    </row>
    <row r="960" spans="1:14" x14ac:dyDescent="0.25">
      <c r="A960" s="32" t="s">
        <v>8960</v>
      </c>
      <c r="B960" s="3" t="s">
        <v>10830</v>
      </c>
      <c r="C960" s="3" t="s">
        <v>19273</v>
      </c>
      <c r="D960" s="3" t="s">
        <v>6671</v>
      </c>
      <c r="E960" s="3" t="s">
        <v>12324</v>
      </c>
      <c r="F960" s="3" t="s">
        <v>7807</v>
      </c>
      <c r="G960" s="3" t="s">
        <v>19273</v>
      </c>
      <c r="H960" s="3" t="s">
        <v>16230</v>
      </c>
      <c r="I960" s="3" t="s">
        <v>20622</v>
      </c>
      <c r="J960" s="3">
        <v>22</v>
      </c>
      <c r="K960" s="3">
        <v>0</v>
      </c>
      <c r="L960" s="3" t="s">
        <v>8866</v>
      </c>
      <c r="M960" s="3" t="s">
        <v>8835</v>
      </c>
      <c r="N960" s="3" t="s">
        <v>9235</v>
      </c>
    </row>
    <row r="961" spans="1:14" x14ac:dyDescent="0.25">
      <c r="A961" s="32" t="s">
        <v>8961</v>
      </c>
      <c r="B961" s="3" t="s">
        <v>10831</v>
      </c>
      <c r="C961" s="3" t="s">
        <v>19273</v>
      </c>
      <c r="D961" s="3" t="s">
        <v>6677</v>
      </c>
      <c r="E961" s="3" t="s">
        <v>12324</v>
      </c>
      <c r="F961" s="3" t="s">
        <v>7945</v>
      </c>
      <c r="G961" s="3" t="s">
        <v>19273</v>
      </c>
      <c r="H961" s="3" t="s">
        <v>16230</v>
      </c>
      <c r="I961" s="3" t="s">
        <v>20622</v>
      </c>
      <c r="J961" s="3">
        <v>25</v>
      </c>
      <c r="K961" s="3">
        <v>0</v>
      </c>
      <c r="L961" s="3" t="s">
        <v>8866</v>
      </c>
      <c r="M961" s="3" t="s">
        <v>8835</v>
      </c>
      <c r="N961" s="3" t="s">
        <v>9235</v>
      </c>
    </row>
    <row r="962" spans="1:14" x14ac:dyDescent="0.25">
      <c r="A962" s="32" t="s">
        <v>8962</v>
      </c>
      <c r="B962" s="3" t="s">
        <v>10832</v>
      </c>
      <c r="C962" s="3" t="s">
        <v>19273</v>
      </c>
      <c r="D962" s="3" t="s">
        <v>6669</v>
      </c>
      <c r="E962" s="3" t="s">
        <v>12324</v>
      </c>
      <c r="F962" s="3" t="s">
        <v>7774</v>
      </c>
      <c r="G962" s="3" t="s">
        <v>19273</v>
      </c>
      <c r="H962" s="3" t="s">
        <v>16230</v>
      </c>
      <c r="I962" s="3" t="s">
        <v>20622</v>
      </c>
      <c r="J962" s="3">
        <v>15</v>
      </c>
      <c r="K962" s="3">
        <v>0</v>
      </c>
      <c r="L962" s="3" t="s">
        <v>8866</v>
      </c>
      <c r="M962" s="3" t="s">
        <v>8835</v>
      </c>
      <c r="N962" s="3" t="s">
        <v>9235</v>
      </c>
    </row>
    <row r="963" spans="1:14" x14ac:dyDescent="0.25">
      <c r="A963" s="32" t="s">
        <v>8963</v>
      </c>
      <c r="B963" s="3" t="s">
        <v>10833</v>
      </c>
      <c r="C963" s="3" t="s">
        <v>19273</v>
      </c>
      <c r="D963" s="3" t="s">
        <v>6672</v>
      </c>
      <c r="E963" s="3" t="s">
        <v>12324</v>
      </c>
      <c r="F963" s="3" t="s">
        <v>7815</v>
      </c>
      <c r="G963" s="3" t="s">
        <v>19273</v>
      </c>
      <c r="H963" s="3" t="s">
        <v>16230</v>
      </c>
      <c r="I963" s="3" t="s">
        <v>20622</v>
      </c>
      <c r="J963" s="3">
        <v>30</v>
      </c>
      <c r="K963" s="3">
        <v>0</v>
      </c>
      <c r="L963" s="3" t="s">
        <v>8866</v>
      </c>
      <c r="M963" s="3" t="s">
        <v>8835</v>
      </c>
      <c r="N963" s="3" t="s">
        <v>9235</v>
      </c>
    </row>
    <row r="964" spans="1:14" x14ac:dyDescent="0.25">
      <c r="A964" s="32" t="s">
        <v>9016</v>
      </c>
      <c r="B964" s="3" t="s">
        <v>10840</v>
      </c>
      <c r="C964" s="3" t="s">
        <v>19273</v>
      </c>
      <c r="D964" s="3" t="s">
        <v>6673</v>
      </c>
      <c r="E964" s="3" t="s">
        <v>12324</v>
      </c>
      <c r="F964" s="3" t="s">
        <v>6794</v>
      </c>
      <c r="G964" s="3" t="s">
        <v>19273</v>
      </c>
      <c r="H964" s="3" t="s">
        <v>16230</v>
      </c>
      <c r="I964" s="3" t="s">
        <v>20621</v>
      </c>
      <c r="J964" s="3">
        <v>18</v>
      </c>
      <c r="K964" s="3">
        <v>0</v>
      </c>
      <c r="L964" s="3" t="s">
        <v>8965</v>
      </c>
      <c r="M964" s="3" t="s">
        <v>8835</v>
      </c>
      <c r="N964" s="3" t="s">
        <v>9235</v>
      </c>
    </row>
    <row r="965" spans="1:14" x14ac:dyDescent="0.25">
      <c r="A965" s="32" t="s">
        <v>8955</v>
      </c>
      <c r="B965" s="3" t="s">
        <v>10822</v>
      </c>
      <c r="C965" s="3" t="s">
        <v>19273</v>
      </c>
      <c r="D965" s="3" t="s">
        <v>6681</v>
      </c>
      <c r="E965" s="3" t="s">
        <v>12324</v>
      </c>
      <c r="F965" s="3" t="s">
        <v>6795</v>
      </c>
      <c r="G965" s="3" t="s">
        <v>19273</v>
      </c>
      <c r="H965" s="3" t="s">
        <v>16230</v>
      </c>
      <c r="I965" s="3" t="s">
        <v>20622</v>
      </c>
      <c r="J965" s="3">
        <v>40</v>
      </c>
      <c r="K965" s="3">
        <v>0</v>
      </c>
      <c r="L965" s="3" t="s">
        <v>8866</v>
      </c>
      <c r="M965" s="3" t="s">
        <v>8835</v>
      </c>
      <c r="N965" s="3" t="s">
        <v>9235</v>
      </c>
    </row>
    <row r="966" spans="1:14" x14ac:dyDescent="0.25">
      <c r="A966" s="32" t="s">
        <v>9009</v>
      </c>
      <c r="B966" s="3" t="s">
        <v>10828</v>
      </c>
      <c r="C966" s="3" t="s">
        <v>19273</v>
      </c>
      <c r="D966" s="3" t="s">
        <v>6691</v>
      </c>
      <c r="E966" s="3" t="s">
        <v>12324</v>
      </c>
      <c r="F966" s="3" t="s">
        <v>8361</v>
      </c>
      <c r="G966" s="3" t="s">
        <v>19273</v>
      </c>
      <c r="H966" s="3" t="s">
        <v>16230</v>
      </c>
      <c r="I966" s="3" t="s">
        <v>20623</v>
      </c>
      <c r="J966" s="3">
        <v>36</v>
      </c>
      <c r="K966" s="3">
        <v>0</v>
      </c>
      <c r="L966" s="3" t="s">
        <v>8965</v>
      </c>
      <c r="M966" s="3" t="s">
        <v>8835</v>
      </c>
      <c r="N966" s="3" t="s">
        <v>9235</v>
      </c>
    </row>
    <row r="967" spans="1:14" x14ac:dyDescent="0.25">
      <c r="A967" s="32" t="s">
        <v>8956</v>
      </c>
      <c r="B967" s="3" t="s">
        <v>10823</v>
      </c>
      <c r="C967" s="3" t="s">
        <v>19273</v>
      </c>
      <c r="D967" s="3" t="s">
        <v>6442</v>
      </c>
      <c r="E967" s="3" t="s">
        <v>12324</v>
      </c>
      <c r="F967" s="3" t="s">
        <v>6796</v>
      </c>
      <c r="G967" s="3" t="s">
        <v>19273</v>
      </c>
      <c r="H967" s="3" t="s">
        <v>16230</v>
      </c>
      <c r="I967" s="3" t="s">
        <v>20622</v>
      </c>
      <c r="J967" s="3">
        <v>30</v>
      </c>
      <c r="K967" s="3">
        <v>0</v>
      </c>
      <c r="L967" s="3" t="s">
        <v>8866</v>
      </c>
      <c r="M967" s="3" t="s">
        <v>8835</v>
      </c>
      <c r="N967" s="3" t="s">
        <v>9235</v>
      </c>
    </row>
    <row r="968" spans="1:14" x14ac:dyDescent="0.25">
      <c r="A968" s="32" t="s">
        <v>8957</v>
      </c>
      <c r="B968" s="3" t="s">
        <v>10824</v>
      </c>
      <c r="C968" s="3" t="s">
        <v>19273</v>
      </c>
      <c r="D968" s="3" t="s">
        <v>6493</v>
      </c>
      <c r="E968" s="3" t="s">
        <v>12324</v>
      </c>
      <c r="F968" s="3" t="s">
        <v>6797</v>
      </c>
      <c r="G968" s="3" t="s">
        <v>19273</v>
      </c>
      <c r="H968" s="3" t="s">
        <v>16230</v>
      </c>
      <c r="I968" s="3" t="s">
        <v>20622</v>
      </c>
      <c r="J968" s="3">
        <v>30</v>
      </c>
      <c r="K968" s="3">
        <v>0</v>
      </c>
      <c r="L968" s="3" t="s">
        <v>8866</v>
      </c>
      <c r="M968" s="3" t="s">
        <v>8835</v>
      </c>
      <c r="N968" s="3" t="s">
        <v>9235</v>
      </c>
    </row>
    <row r="969" spans="1:14" x14ac:dyDescent="0.25">
      <c r="A969" s="32" t="s">
        <v>8958</v>
      </c>
      <c r="B969" s="3" t="s">
        <v>10825</v>
      </c>
      <c r="C969" s="3" t="s">
        <v>19273</v>
      </c>
      <c r="D969" s="3" t="s">
        <v>6477</v>
      </c>
      <c r="E969" s="3" t="s">
        <v>12324</v>
      </c>
      <c r="F969" s="3" t="s">
        <v>6798</v>
      </c>
      <c r="G969" s="3" t="s">
        <v>19273</v>
      </c>
      <c r="H969" s="3" t="s">
        <v>16230</v>
      </c>
      <c r="I969" s="3" t="s">
        <v>20622</v>
      </c>
      <c r="J969" s="3">
        <v>18</v>
      </c>
      <c r="K969" s="3">
        <v>0</v>
      </c>
      <c r="L969" s="3" t="s">
        <v>8866</v>
      </c>
      <c r="M969" s="3" t="s">
        <v>8835</v>
      </c>
      <c r="N969" s="3" t="s">
        <v>9235</v>
      </c>
    </row>
    <row r="970" spans="1:14" x14ac:dyDescent="0.25">
      <c r="A970" s="32" t="s">
        <v>9025</v>
      </c>
      <c r="B970" s="3" t="s">
        <v>10849</v>
      </c>
      <c r="C970" s="3" t="s">
        <v>19273</v>
      </c>
      <c r="D970" s="3" t="s">
        <v>6407</v>
      </c>
      <c r="E970" s="3" t="s">
        <v>12324</v>
      </c>
      <c r="F970" s="3" t="s">
        <v>6799</v>
      </c>
      <c r="G970" s="3" t="s">
        <v>19273</v>
      </c>
      <c r="H970" s="3" t="s">
        <v>16230</v>
      </c>
      <c r="I970" s="3" t="s">
        <v>20623</v>
      </c>
      <c r="J970" s="3">
        <v>30</v>
      </c>
      <c r="K970" s="3">
        <v>0</v>
      </c>
      <c r="L970" s="3" t="s">
        <v>8965</v>
      </c>
      <c r="M970" s="3" t="s">
        <v>8835</v>
      </c>
      <c r="N970" s="3" t="s">
        <v>9235</v>
      </c>
    </row>
    <row r="971" spans="1:14" x14ac:dyDescent="0.25">
      <c r="A971" s="32" t="s">
        <v>19295</v>
      </c>
      <c r="B971" s="3" t="s">
        <v>19296</v>
      </c>
      <c r="C971" s="3" t="s">
        <v>19273</v>
      </c>
      <c r="D971" s="3" t="s">
        <v>19297</v>
      </c>
      <c r="E971" s="3" t="s">
        <v>12324</v>
      </c>
      <c r="F971" s="3" t="s">
        <v>20666</v>
      </c>
      <c r="G971" s="3" t="s">
        <v>19273</v>
      </c>
      <c r="H971" s="3" t="s">
        <v>9556</v>
      </c>
      <c r="I971" s="3" t="s">
        <v>20622</v>
      </c>
      <c r="J971" s="3">
        <v>32</v>
      </c>
      <c r="K971" s="3">
        <v>0</v>
      </c>
      <c r="L971" s="3" t="s">
        <v>8866</v>
      </c>
      <c r="M971" s="3" t="s">
        <v>8835</v>
      </c>
      <c r="N971" s="3" t="s">
        <v>8838</v>
      </c>
    </row>
    <row r="972" spans="1:14" x14ac:dyDescent="0.25">
      <c r="A972" s="32" t="s">
        <v>19293</v>
      </c>
      <c r="B972" s="3" t="s">
        <v>19294</v>
      </c>
      <c r="C972" s="3" t="s">
        <v>19273</v>
      </c>
      <c r="D972" s="3" t="s">
        <v>18878</v>
      </c>
      <c r="E972" s="3" t="s">
        <v>12324</v>
      </c>
      <c r="F972" s="3" t="s">
        <v>18879</v>
      </c>
      <c r="G972" s="3" t="s">
        <v>19273</v>
      </c>
      <c r="H972" s="3" t="s">
        <v>8860</v>
      </c>
      <c r="I972" s="3" t="s">
        <v>1848</v>
      </c>
      <c r="J972" s="3">
        <v>8</v>
      </c>
      <c r="K972" s="3">
        <v>0</v>
      </c>
      <c r="L972" s="3" t="s">
        <v>8965</v>
      </c>
      <c r="M972" s="3" t="s">
        <v>8835</v>
      </c>
      <c r="N972" s="3" t="s">
        <v>8838</v>
      </c>
    </row>
    <row r="973" spans="1:14" x14ac:dyDescent="0.25">
      <c r="A973" s="115" t="s">
        <v>19286</v>
      </c>
      <c r="B973" s="115" t="s">
        <v>19287</v>
      </c>
      <c r="C973" s="115" t="s">
        <v>19273</v>
      </c>
      <c r="D973" s="115" t="s">
        <v>16379</v>
      </c>
      <c r="E973" s="115" t="s">
        <v>14328</v>
      </c>
      <c r="F973" s="115" t="s">
        <v>16381</v>
      </c>
      <c r="G973" s="115" t="s">
        <v>19273</v>
      </c>
      <c r="H973" s="115" t="s">
        <v>16347</v>
      </c>
      <c r="I973" s="115" t="s">
        <v>20623</v>
      </c>
      <c r="J973" s="115">
        <v>25</v>
      </c>
      <c r="K973" s="115">
        <v>0</v>
      </c>
      <c r="L973" s="115" t="s">
        <v>8965</v>
      </c>
      <c r="M973" s="115" t="s">
        <v>8835</v>
      </c>
      <c r="N973" s="115" t="s">
        <v>8838</v>
      </c>
    </row>
    <row r="974" spans="1:14" x14ac:dyDescent="0.25">
      <c r="A974" s="115" t="s">
        <v>19362</v>
      </c>
      <c r="B974" s="115" t="s">
        <v>19363</v>
      </c>
      <c r="C974" s="115" t="s">
        <v>19273</v>
      </c>
      <c r="D974" s="115" t="s">
        <v>12522</v>
      </c>
      <c r="E974" s="115" t="s">
        <v>14328</v>
      </c>
      <c r="F974" s="115" t="s">
        <v>12523</v>
      </c>
      <c r="G974" s="115" t="s">
        <v>19273</v>
      </c>
      <c r="H974" s="115" t="s">
        <v>1644</v>
      </c>
      <c r="I974" s="115" t="s">
        <v>20622</v>
      </c>
      <c r="J974" s="115">
        <v>28</v>
      </c>
      <c r="K974" s="115">
        <v>0</v>
      </c>
      <c r="L974" s="115" t="s">
        <v>8866</v>
      </c>
      <c r="M974" s="115" t="s">
        <v>8835</v>
      </c>
      <c r="N974" s="115" t="s">
        <v>8838</v>
      </c>
    </row>
    <row r="975" spans="1:14" x14ac:dyDescent="0.25">
      <c r="A975" s="115" t="s">
        <v>19372</v>
      </c>
      <c r="B975" s="115" t="s">
        <v>19373</v>
      </c>
      <c r="C975" s="115" t="s">
        <v>19273</v>
      </c>
      <c r="D975" s="115" t="s">
        <v>18569</v>
      </c>
      <c r="E975" s="115" t="s">
        <v>14328</v>
      </c>
      <c r="F975" s="115" t="s">
        <v>18571</v>
      </c>
      <c r="G975" s="115" t="s">
        <v>3980</v>
      </c>
      <c r="H975" s="115" t="s">
        <v>1644</v>
      </c>
      <c r="I975" s="115" t="s">
        <v>20622</v>
      </c>
      <c r="J975" s="115">
        <v>24</v>
      </c>
      <c r="K975" s="115">
        <v>0</v>
      </c>
      <c r="L975" s="115" t="s">
        <v>8866</v>
      </c>
      <c r="M975" s="115" t="s">
        <v>8835</v>
      </c>
      <c r="N975" s="115" t="s">
        <v>8838</v>
      </c>
    </row>
    <row r="976" spans="1:14" x14ac:dyDescent="0.25">
      <c r="A976" s="115" t="s">
        <v>19401</v>
      </c>
      <c r="B976" s="115" t="s">
        <v>19402</v>
      </c>
      <c r="C976" s="115" t="s">
        <v>19273</v>
      </c>
      <c r="D976" s="115" t="s">
        <v>14764</v>
      </c>
      <c r="E976" s="115" t="s">
        <v>14328</v>
      </c>
      <c r="F976" s="115" t="s">
        <v>14766</v>
      </c>
      <c r="G976" s="115" t="s">
        <v>19273</v>
      </c>
      <c r="H976" s="115" t="s">
        <v>16347</v>
      </c>
      <c r="I976" s="115" t="s">
        <v>20623</v>
      </c>
      <c r="J976" s="115">
        <v>25</v>
      </c>
      <c r="K976" s="115">
        <v>0</v>
      </c>
      <c r="L976" s="115" t="s">
        <v>8862</v>
      </c>
      <c r="M976" s="115" t="s">
        <v>8835</v>
      </c>
      <c r="N976" s="115" t="s">
        <v>20661</v>
      </c>
    </row>
    <row r="977" spans="1:14" x14ac:dyDescent="0.25">
      <c r="A977" s="115" t="s">
        <v>19419</v>
      </c>
      <c r="B977" s="115" t="s">
        <v>19420</v>
      </c>
      <c r="C977" s="115" t="s">
        <v>19273</v>
      </c>
      <c r="D977" s="115" t="s">
        <v>18538</v>
      </c>
      <c r="E977" s="115" t="s">
        <v>14328</v>
      </c>
      <c r="F977" s="115" t="s">
        <v>18536</v>
      </c>
      <c r="G977" s="115" t="s">
        <v>19273</v>
      </c>
      <c r="H977" s="115" t="s">
        <v>1644</v>
      </c>
      <c r="I977" s="115" t="s">
        <v>20621</v>
      </c>
      <c r="J977" s="115">
        <v>3</v>
      </c>
      <c r="K977" s="115">
        <v>9</v>
      </c>
      <c r="L977" s="115" t="s">
        <v>8965</v>
      </c>
      <c r="M977" s="115" t="s">
        <v>9355</v>
      </c>
      <c r="N977" s="115" t="s">
        <v>8838</v>
      </c>
    </row>
    <row r="978" spans="1:14" x14ac:dyDescent="0.25">
      <c r="A978" s="115" t="s">
        <v>19448</v>
      </c>
      <c r="B978" s="115" t="s">
        <v>19449</v>
      </c>
      <c r="C978" s="115" t="s">
        <v>19273</v>
      </c>
      <c r="D978" s="115" t="s">
        <v>14716</v>
      </c>
      <c r="E978" s="115" t="s">
        <v>14328</v>
      </c>
      <c r="F978" s="115" t="s">
        <v>14718</v>
      </c>
      <c r="G978" s="115" t="s">
        <v>19273</v>
      </c>
      <c r="H978" s="115" t="s">
        <v>13961</v>
      </c>
      <c r="I978" s="115" t="s">
        <v>20622</v>
      </c>
      <c r="J978" s="115">
        <v>24</v>
      </c>
      <c r="K978" s="115">
        <v>0</v>
      </c>
      <c r="L978" s="115" t="s">
        <v>8866</v>
      </c>
      <c r="M978" s="115" t="s">
        <v>8835</v>
      </c>
      <c r="N978" s="115" t="s">
        <v>8838</v>
      </c>
    </row>
    <row r="979" spans="1:14" x14ac:dyDescent="0.25">
      <c r="A979" s="115" t="s">
        <v>19450</v>
      </c>
      <c r="B979" s="115" t="s">
        <v>19451</v>
      </c>
      <c r="C979" s="115" t="s">
        <v>19273</v>
      </c>
      <c r="D979" s="115" t="s">
        <v>14767</v>
      </c>
      <c r="E979" s="115" t="s">
        <v>14328</v>
      </c>
      <c r="F979" s="115" t="s">
        <v>14769</v>
      </c>
      <c r="G979" s="115" t="s">
        <v>19273</v>
      </c>
      <c r="H979" s="115" t="s">
        <v>13961</v>
      </c>
      <c r="I979" s="115" t="s">
        <v>20622</v>
      </c>
      <c r="J979" s="115">
        <v>24</v>
      </c>
      <c r="K979" s="115">
        <v>0</v>
      </c>
      <c r="L979" s="115" t="s">
        <v>8866</v>
      </c>
      <c r="M979" s="115" t="s">
        <v>8835</v>
      </c>
      <c r="N979" s="115" t="s">
        <v>8838</v>
      </c>
    </row>
    <row r="980" spans="1:14" x14ac:dyDescent="0.25">
      <c r="A980" s="115" t="s">
        <v>19454</v>
      </c>
      <c r="B980" s="115" t="s">
        <v>19455</v>
      </c>
      <c r="C980" s="115" t="s">
        <v>19273</v>
      </c>
      <c r="D980" s="115" t="s">
        <v>15190</v>
      </c>
      <c r="E980" s="115" t="s">
        <v>14328</v>
      </c>
      <c r="F980" s="115" t="s">
        <v>15192</v>
      </c>
      <c r="G980" s="115" t="s">
        <v>19273</v>
      </c>
      <c r="H980" s="115" t="s">
        <v>1644</v>
      </c>
      <c r="I980" s="115" t="s">
        <v>20622</v>
      </c>
      <c r="J980" s="115">
        <v>36</v>
      </c>
      <c r="K980" s="115">
        <v>0</v>
      </c>
      <c r="L980" s="115" t="s">
        <v>8866</v>
      </c>
      <c r="M980" s="115" t="s">
        <v>8835</v>
      </c>
      <c r="N980" s="115" t="s">
        <v>8838</v>
      </c>
    </row>
    <row r="981" spans="1:14" x14ac:dyDescent="0.25">
      <c r="A981" s="115" t="s">
        <v>19456</v>
      </c>
      <c r="B981" s="115" t="s">
        <v>19457</v>
      </c>
      <c r="C981" s="115" t="s">
        <v>19273</v>
      </c>
      <c r="D981" s="115" t="s">
        <v>14618</v>
      </c>
      <c r="E981" s="115" t="s">
        <v>14328</v>
      </c>
      <c r="F981" s="115" t="s">
        <v>14620</v>
      </c>
      <c r="G981" s="115" t="s">
        <v>19273</v>
      </c>
      <c r="H981" s="115" t="s">
        <v>8860</v>
      </c>
      <c r="I981" s="115" t="s">
        <v>20621</v>
      </c>
      <c r="J981" s="115">
        <v>4</v>
      </c>
      <c r="K981" s="115">
        <v>15</v>
      </c>
      <c r="L981" s="115" t="s">
        <v>8965</v>
      </c>
      <c r="M981" s="115" t="s">
        <v>8835</v>
      </c>
      <c r="N981" s="115" t="s">
        <v>8838</v>
      </c>
    </row>
    <row r="982" spans="1:14" x14ac:dyDescent="0.25">
      <c r="A982" s="115" t="s">
        <v>19458</v>
      </c>
      <c r="B982" s="115" t="s">
        <v>19459</v>
      </c>
      <c r="C982" s="115" t="s">
        <v>19273</v>
      </c>
      <c r="D982" s="115" t="s">
        <v>15707</v>
      </c>
      <c r="E982" s="115" t="s">
        <v>14328</v>
      </c>
      <c r="F982" s="115" t="s">
        <v>15708</v>
      </c>
      <c r="G982" s="115" t="s">
        <v>19273</v>
      </c>
      <c r="H982" s="115" t="s">
        <v>13961</v>
      </c>
      <c r="I982" s="115" t="s">
        <v>20622</v>
      </c>
      <c r="J982" s="115">
        <v>24</v>
      </c>
      <c r="K982" s="115">
        <v>0</v>
      </c>
      <c r="L982" s="115" t="s">
        <v>8834</v>
      </c>
      <c r="M982" s="115" t="s">
        <v>8835</v>
      </c>
      <c r="N982" s="115" t="s">
        <v>8838</v>
      </c>
    </row>
    <row r="983" spans="1:14" x14ac:dyDescent="0.25">
      <c r="A983" s="115" t="s">
        <v>19513</v>
      </c>
      <c r="B983" s="115" t="s">
        <v>19514</v>
      </c>
      <c r="C983" s="115" t="s">
        <v>19273</v>
      </c>
      <c r="D983" s="115" t="s">
        <v>14536</v>
      </c>
      <c r="E983" s="115" t="s">
        <v>14328</v>
      </c>
      <c r="F983" s="115" t="s">
        <v>14538</v>
      </c>
      <c r="G983" s="115" t="s">
        <v>19273</v>
      </c>
      <c r="H983" s="115" t="s">
        <v>13961</v>
      </c>
      <c r="I983" s="115" t="s">
        <v>20622</v>
      </c>
      <c r="J983" s="115">
        <v>30</v>
      </c>
      <c r="K983" s="115">
        <v>0</v>
      </c>
      <c r="L983" s="115" t="s">
        <v>8834</v>
      </c>
      <c r="M983" s="115" t="s">
        <v>8835</v>
      </c>
      <c r="N983" s="115" t="s">
        <v>8838</v>
      </c>
    </row>
    <row r="984" spans="1:14" x14ac:dyDescent="0.25">
      <c r="A984" s="115" t="s">
        <v>19515</v>
      </c>
      <c r="B984" s="115" t="s">
        <v>19516</v>
      </c>
      <c r="C984" s="115" t="s">
        <v>19273</v>
      </c>
      <c r="D984" s="115" t="s">
        <v>14631</v>
      </c>
      <c r="E984" s="115" t="s">
        <v>14328</v>
      </c>
      <c r="F984" s="115" t="s">
        <v>14633</v>
      </c>
      <c r="G984" s="115" t="s">
        <v>19273</v>
      </c>
      <c r="H984" s="115" t="s">
        <v>13961</v>
      </c>
      <c r="I984" s="115" t="s">
        <v>20622</v>
      </c>
      <c r="J984" s="115">
        <v>24</v>
      </c>
      <c r="K984" s="115">
        <v>0</v>
      </c>
      <c r="L984" s="115" t="s">
        <v>8834</v>
      </c>
      <c r="M984" s="115" t="s">
        <v>8835</v>
      </c>
      <c r="N984" s="115" t="s">
        <v>8838</v>
      </c>
    </row>
    <row r="985" spans="1:14" x14ac:dyDescent="0.25">
      <c r="A985" s="115" t="s">
        <v>10652</v>
      </c>
      <c r="B985" s="115" t="s">
        <v>10852</v>
      </c>
      <c r="C985" s="115" t="s">
        <v>19273</v>
      </c>
      <c r="D985" s="115" t="s">
        <v>10166</v>
      </c>
      <c r="E985" s="115" t="s">
        <v>14328</v>
      </c>
      <c r="F985" s="115" t="s">
        <v>10238</v>
      </c>
      <c r="G985" s="115" t="s">
        <v>19273</v>
      </c>
      <c r="H985" s="115" t="s">
        <v>8860</v>
      </c>
      <c r="I985" s="115" t="s">
        <v>20621</v>
      </c>
      <c r="J985" s="115">
        <v>4</v>
      </c>
      <c r="K985" s="115">
        <v>12</v>
      </c>
      <c r="L985" s="115" t="s">
        <v>8965</v>
      </c>
      <c r="M985" s="115" t="s">
        <v>8835</v>
      </c>
      <c r="N985" s="115" t="s">
        <v>8838</v>
      </c>
    </row>
    <row r="986" spans="1:14" x14ac:dyDescent="0.25">
      <c r="A986" s="115" t="s">
        <v>19529</v>
      </c>
      <c r="B986" s="115" t="s">
        <v>19530</v>
      </c>
      <c r="C986" s="115" t="s">
        <v>19273</v>
      </c>
      <c r="D986" s="115" t="s">
        <v>15709</v>
      </c>
      <c r="E986" s="115" t="s">
        <v>14328</v>
      </c>
      <c r="F986" s="115" t="s">
        <v>15711</v>
      </c>
      <c r="G986" s="115" t="s">
        <v>19273</v>
      </c>
      <c r="H986" s="115" t="s">
        <v>8860</v>
      </c>
      <c r="I986" s="115" t="s">
        <v>20621</v>
      </c>
      <c r="J986" s="115">
        <v>6</v>
      </c>
      <c r="K986" s="115">
        <v>22</v>
      </c>
      <c r="L986" s="115" t="s">
        <v>8965</v>
      </c>
      <c r="M986" s="115" t="s">
        <v>8835</v>
      </c>
      <c r="N986" s="115" t="s">
        <v>8838</v>
      </c>
    </row>
    <row r="987" spans="1:14" x14ac:dyDescent="0.25">
      <c r="A987" s="115" t="s">
        <v>19551</v>
      </c>
      <c r="B987" s="115" t="s">
        <v>19552</v>
      </c>
      <c r="C987" s="115" t="s">
        <v>19273</v>
      </c>
      <c r="D987" s="115" t="s">
        <v>14936</v>
      </c>
      <c r="E987" s="115" t="s">
        <v>14328</v>
      </c>
      <c r="F987" s="115" t="s">
        <v>14826</v>
      </c>
      <c r="G987" s="115" t="s">
        <v>19273</v>
      </c>
      <c r="H987" s="115" t="s">
        <v>13961</v>
      </c>
      <c r="I987" s="115" t="s">
        <v>20622</v>
      </c>
      <c r="J987" s="115">
        <v>17</v>
      </c>
      <c r="K987" s="115">
        <v>0</v>
      </c>
      <c r="L987" s="115" t="s">
        <v>8834</v>
      </c>
      <c r="M987" s="115" t="s">
        <v>8835</v>
      </c>
      <c r="N987" s="115" t="s">
        <v>20665</v>
      </c>
    </row>
    <row r="988" spans="1:14" x14ac:dyDescent="0.25">
      <c r="A988" s="115" t="s">
        <v>10634</v>
      </c>
      <c r="B988" s="115" t="s">
        <v>10853</v>
      </c>
      <c r="C988" s="115" t="s">
        <v>19273</v>
      </c>
      <c r="D988" s="115" t="s">
        <v>10165</v>
      </c>
      <c r="E988" s="115" t="s">
        <v>14328</v>
      </c>
      <c r="F988" s="115" t="s">
        <v>10240</v>
      </c>
      <c r="G988" s="115" t="s">
        <v>19273</v>
      </c>
      <c r="H988" s="115" t="s">
        <v>8860</v>
      </c>
      <c r="I988" s="115" t="s">
        <v>20621</v>
      </c>
      <c r="J988" s="115">
        <v>6</v>
      </c>
      <c r="K988" s="115">
        <v>9</v>
      </c>
      <c r="L988" s="115" t="s">
        <v>8965</v>
      </c>
      <c r="M988" s="115" t="s">
        <v>8835</v>
      </c>
      <c r="N988" s="115" t="s">
        <v>8838</v>
      </c>
    </row>
    <row r="989" spans="1:14" x14ac:dyDescent="0.25">
      <c r="A989" s="115" t="s">
        <v>19582</v>
      </c>
      <c r="B989" s="115" t="s">
        <v>19583</v>
      </c>
      <c r="C989" s="115" t="s">
        <v>19273</v>
      </c>
      <c r="D989" s="115" t="s">
        <v>14771</v>
      </c>
      <c r="E989" s="115" t="s">
        <v>14328</v>
      </c>
      <c r="F989" s="115" t="s">
        <v>14773</v>
      </c>
      <c r="G989" s="115" t="s">
        <v>19273</v>
      </c>
      <c r="H989" s="115" t="s">
        <v>1969</v>
      </c>
      <c r="I989" s="115" t="s">
        <v>20624</v>
      </c>
      <c r="J989" s="115">
        <v>12</v>
      </c>
      <c r="K989" s="115">
        <v>0</v>
      </c>
      <c r="L989" s="115" t="s">
        <v>8965</v>
      </c>
      <c r="M989" s="115" t="s">
        <v>8835</v>
      </c>
      <c r="N989" s="115" t="s">
        <v>8838</v>
      </c>
    </row>
    <row r="990" spans="1:14" x14ac:dyDescent="0.25">
      <c r="A990" s="115" t="s">
        <v>19722</v>
      </c>
      <c r="B990" s="115" t="s">
        <v>19723</v>
      </c>
      <c r="C990" s="115" t="s">
        <v>19273</v>
      </c>
      <c r="D990" s="115" t="s">
        <v>15108</v>
      </c>
      <c r="E990" s="115" t="s">
        <v>14328</v>
      </c>
      <c r="F990" s="115" t="s">
        <v>15109</v>
      </c>
      <c r="G990" s="115" t="s">
        <v>19273</v>
      </c>
      <c r="H990" s="115" t="s">
        <v>8860</v>
      </c>
      <c r="I990" s="115" t="s">
        <v>20622</v>
      </c>
      <c r="J990" s="115">
        <v>12</v>
      </c>
      <c r="K990" s="115">
        <v>6</v>
      </c>
      <c r="L990" s="115" t="s">
        <v>8965</v>
      </c>
      <c r="M990" s="115" t="s">
        <v>8835</v>
      </c>
      <c r="N990" s="115" t="s">
        <v>8838</v>
      </c>
    </row>
    <row r="991" spans="1:14" x14ac:dyDescent="0.25">
      <c r="A991" s="115" t="s">
        <v>19724</v>
      </c>
      <c r="B991" s="115" t="s">
        <v>19725</v>
      </c>
      <c r="C991" s="115" t="s">
        <v>19273</v>
      </c>
      <c r="D991" s="115" t="s">
        <v>14943</v>
      </c>
      <c r="E991" s="115" t="s">
        <v>14328</v>
      </c>
      <c r="F991" s="115" t="s">
        <v>16899</v>
      </c>
      <c r="G991" s="115" t="s">
        <v>19273</v>
      </c>
      <c r="H991" s="115" t="s">
        <v>8860</v>
      </c>
      <c r="I991" s="115" t="s">
        <v>20622</v>
      </c>
      <c r="J991" s="115">
        <v>12</v>
      </c>
      <c r="K991" s="115">
        <v>0</v>
      </c>
      <c r="L991" s="115" t="s">
        <v>8834</v>
      </c>
      <c r="M991" s="115" t="s">
        <v>8835</v>
      </c>
      <c r="N991" s="115" t="s">
        <v>8838</v>
      </c>
    </row>
    <row r="992" spans="1:14" x14ac:dyDescent="0.25">
      <c r="A992" s="115" t="s">
        <v>19726</v>
      </c>
      <c r="B992" s="115" t="s">
        <v>19727</v>
      </c>
      <c r="C992" s="115" t="s">
        <v>19273</v>
      </c>
      <c r="D992" s="115" t="s">
        <v>14975</v>
      </c>
      <c r="E992" s="115" t="s">
        <v>14328</v>
      </c>
      <c r="F992" s="115" t="s">
        <v>16913</v>
      </c>
      <c r="G992" s="115" t="s">
        <v>19273</v>
      </c>
      <c r="H992" s="115" t="s">
        <v>8860</v>
      </c>
      <c r="I992" s="115" t="s">
        <v>20622</v>
      </c>
      <c r="J992" s="115">
        <v>12</v>
      </c>
      <c r="K992" s="115">
        <v>0</v>
      </c>
      <c r="L992" s="115" t="s">
        <v>8834</v>
      </c>
      <c r="M992" s="115" t="s">
        <v>8835</v>
      </c>
      <c r="N992" s="115" t="s">
        <v>8838</v>
      </c>
    </row>
    <row r="993" spans="1:14" x14ac:dyDescent="0.25">
      <c r="A993" s="115" t="s">
        <v>19728</v>
      </c>
      <c r="B993" s="115" t="s">
        <v>19729</v>
      </c>
      <c r="C993" s="115" t="s">
        <v>19273</v>
      </c>
      <c r="D993" s="115" t="s">
        <v>14977</v>
      </c>
      <c r="E993" s="115" t="s">
        <v>14328</v>
      </c>
      <c r="F993" s="115" t="s">
        <v>14978</v>
      </c>
      <c r="G993" s="115" t="s">
        <v>19273</v>
      </c>
      <c r="H993" s="115" t="s">
        <v>8860</v>
      </c>
      <c r="I993" s="115" t="s">
        <v>1848</v>
      </c>
      <c r="J993" s="115">
        <v>12</v>
      </c>
      <c r="K993" s="115">
        <v>0</v>
      </c>
      <c r="L993" s="115" t="s">
        <v>8965</v>
      </c>
      <c r="M993" s="115" t="s">
        <v>8835</v>
      </c>
      <c r="N993" s="115" t="s">
        <v>8838</v>
      </c>
    </row>
    <row r="994" spans="1:14" x14ac:dyDescent="0.25">
      <c r="A994" s="115" t="s">
        <v>19748</v>
      </c>
      <c r="B994" s="115" t="s">
        <v>19749</v>
      </c>
      <c r="C994" s="115" t="s">
        <v>19273</v>
      </c>
      <c r="D994" s="115" t="s">
        <v>15080</v>
      </c>
      <c r="E994" s="115" t="s">
        <v>14328</v>
      </c>
      <c r="F994" s="115" t="s">
        <v>15082</v>
      </c>
      <c r="G994" s="115" t="s">
        <v>19273</v>
      </c>
      <c r="H994" s="115" t="s">
        <v>1644</v>
      </c>
      <c r="I994" s="115" t="s">
        <v>20622</v>
      </c>
      <c r="J994" s="115">
        <v>15</v>
      </c>
      <c r="K994" s="115">
        <v>0</v>
      </c>
      <c r="L994" s="115" t="s">
        <v>8834</v>
      </c>
      <c r="M994" s="115" t="s">
        <v>8835</v>
      </c>
      <c r="N994" s="115" t="s">
        <v>20665</v>
      </c>
    </row>
    <row r="995" spans="1:14" x14ac:dyDescent="0.25">
      <c r="A995" s="115" t="s">
        <v>19764</v>
      </c>
      <c r="B995" s="115" t="s">
        <v>19765</v>
      </c>
      <c r="C995" s="115" t="s">
        <v>19273</v>
      </c>
      <c r="D995" s="115" t="s">
        <v>15695</v>
      </c>
      <c r="E995" s="115" t="s">
        <v>14328</v>
      </c>
      <c r="F995" s="115" t="s">
        <v>14391</v>
      </c>
      <c r="G995" s="115" t="s">
        <v>19273</v>
      </c>
      <c r="H995" s="115" t="s">
        <v>13961</v>
      </c>
      <c r="I995" s="115" t="s">
        <v>20625</v>
      </c>
      <c r="J995" s="115">
        <v>18</v>
      </c>
      <c r="K995" s="115">
        <v>0</v>
      </c>
      <c r="L995" s="115" t="s">
        <v>8965</v>
      </c>
      <c r="M995" s="115" t="s">
        <v>8835</v>
      </c>
      <c r="N995" s="115" t="s">
        <v>20665</v>
      </c>
    </row>
    <row r="996" spans="1:14" x14ac:dyDescent="0.25">
      <c r="A996" s="115" t="s">
        <v>19849</v>
      </c>
      <c r="B996" s="115" t="s">
        <v>19850</v>
      </c>
      <c r="C996" s="115" t="s">
        <v>19273</v>
      </c>
      <c r="D996" s="115" t="s">
        <v>15115</v>
      </c>
      <c r="E996" s="115" t="s">
        <v>14328</v>
      </c>
      <c r="F996" s="115" t="s">
        <v>15880</v>
      </c>
      <c r="G996" s="115" t="s">
        <v>19273</v>
      </c>
      <c r="H996" s="115" t="s">
        <v>1644</v>
      </c>
      <c r="I996" s="115" t="s">
        <v>20622</v>
      </c>
      <c r="J996" s="115">
        <v>30</v>
      </c>
      <c r="K996" s="115">
        <v>0</v>
      </c>
      <c r="L996" s="115" t="s">
        <v>8834</v>
      </c>
      <c r="M996" s="115" t="s">
        <v>8835</v>
      </c>
      <c r="N996" s="115" t="s">
        <v>20665</v>
      </c>
    </row>
    <row r="997" spans="1:14" x14ac:dyDescent="0.25">
      <c r="A997" s="115" t="s">
        <v>19853</v>
      </c>
      <c r="B997" s="115" t="s">
        <v>19854</v>
      </c>
      <c r="C997" s="115" t="s">
        <v>19273</v>
      </c>
      <c r="D997" s="115" t="s">
        <v>15267</v>
      </c>
      <c r="E997" s="115" t="s">
        <v>14328</v>
      </c>
      <c r="F997" s="115" t="s">
        <v>16928</v>
      </c>
      <c r="G997" s="115" t="s">
        <v>19273</v>
      </c>
      <c r="H997" s="115" t="s">
        <v>1644</v>
      </c>
      <c r="I997" s="115" t="s">
        <v>20622</v>
      </c>
      <c r="J997" s="115">
        <v>42</v>
      </c>
      <c r="K997" s="115">
        <v>0</v>
      </c>
      <c r="L997" s="115" t="s">
        <v>8866</v>
      </c>
      <c r="M997" s="115" t="s">
        <v>8835</v>
      </c>
      <c r="N997" s="115" t="s">
        <v>20665</v>
      </c>
    </row>
    <row r="998" spans="1:14" x14ac:dyDescent="0.25">
      <c r="A998" s="115" t="s">
        <v>19888</v>
      </c>
      <c r="B998" s="115" t="s">
        <v>19889</v>
      </c>
      <c r="C998" s="115" t="s">
        <v>19273</v>
      </c>
      <c r="D998" s="115" t="s">
        <v>14796</v>
      </c>
      <c r="E998" s="115" t="s">
        <v>14328</v>
      </c>
      <c r="F998" s="115" t="s">
        <v>14797</v>
      </c>
      <c r="G998" s="115" t="s">
        <v>19273</v>
      </c>
      <c r="H998" s="115" t="s">
        <v>1644</v>
      </c>
      <c r="I998" s="115" t="s">
        <v>20622</v>
      </c>
      <c r="J998" s="115">
        <v>36</v>
      </c>
      <c r="K998" s="115">
        <v>0</v>
      </c>
      <c r="L998" s="115" t="s">
        <v>8834</v>
      </c>
      <c r="M998" s="115" t="s">
        <v>8835</v>
      </c>
      <c r="N998" s="115" t="s">
        <v>8838</v>
      </c>
    </row>
    <row r="999" spans="1:14" x14ac:dyDescent="0.25">
      <c r="A999" s="115" t="s">
        <v>19896</v>
      </c>
      <c r="B999" s="115" t="s">
        <v>19897</v>
      </c>
      <c r="C999" s="115" t="s">
        <v>19273</v>
      </c>
      <c r="D999" s="115" t="s">
        <v>14778</v>
      </c>
      <c r="E999" s="115" t="s">
        <v>14328</v>
      </c>
      <c r="F999" s="115" t="s">
        <v>14780</v>
      </c>
      <c r="G999" s="115" t="s">
        <v>19273</v>
      </c>
      <c r="H999" s="115" t="s">
        <v>8860</v>
      </c>
      <c r="I999" s="115" t="s">
        <v>20621</v>
      </c>
      <c r="J999" s="115">
        <v>6</v>
      </c>
      <c r="K999" s="115">
        <v>20</v>
      </c>
      <c r="L999" s="115" t="s">
        <v>8965</v>
      </c>
      <c r="M999" s="115" t="s">
        <v>8835</v>
      </c>
      <c r="N999" s="115" t="s">
        <v>8838</v>
      </c>
    </row>
    <row r="1000" spans="1:14" x14ac:dyDescent="0.25">
      <c r="A1000" s="115" t="s">
        <v>19942</v>
      </c>
      <c r="B1000" s="115" t="s">
        <v>19943</v>
      </c>
      <c r="C1000" s="115" t="s">
        <v>19273</v>
      </c>
      <c r="D1000" s="115" t="s">
        <v>14823</v>
      </c>
      <c r="E1000" s="115" t="s">
        <v>14328</v>
      </c>
      <c r="F1000" s="115" t="s">
        <v>14825</v>
      </c>
      <c r="G1000" s="115" t="s">
        <v>19273</v>
      </c>
      <c r="H1000" s="115" t="s">
        <v>8860</v>
      </c>
      <c r="I1000" s="115" t="s">
        <v>20622</v>
      </c>
      <c r="J1000" s="115">
        <v>6</v>
      </c>
      <c r="K1000" s="115">
        <v>9</v>
      </c>
      <c r="L1000" s="115" t="s">
        <v>8834</v>
      </c>
      <c r="M1000" s="115" t="s">
        <v>8967</v>
      </c>
      <c r="N1000" s="115" t="s">
        <v>20665</v>
      </c>
    </row>
    <row r="1001" spans="1:14" x14ac:dyDescent="0.25">
      <c r="A1001" s="115" t="s">
        <v>10126</v>
      </c>
      <c r="B1001" s="115" t="s">
        <v>10863</v>
      </c>
      <c r="C1001" s="115" t="s">
        <v>19273</v>
      </c>
      <c r="D1001" s="115" t="s">
        <v>10127</v>
      </c>
      <c r="E1001" s="115" t="s">
        <v>14328</v>
      </c>
      <c r="F1001" s="115" t="s">
        <v>10128</v>
      </c>
      <c r="G1001" s="115" t="s">
        <v>19273</v>
      </c>
      <c r="H1001" s="115" t="s">
        <v>8860</v>
      </c>
      <c r="I1001" s="115" t="s">
        <v>20622</v>
      </c>
      <c r="J1001" s="115">
        <v>24</v>
      </c>
      <c r="K1001" s="115">
        <v>0</v>
      </c>
      <c r="L1001" s="115" t="s">
        <v>8834</v>
      </c>
      <c r="M1001" s="115" t="s">
        <v>8835</v>
      </c>
      <c r="N1001" s="115" t="s">
        <v>20663</v>
      </c>
    </row>
    <row r="1002" spans="1:14" x14ac:dyDescent="0.25">
      <c r="A1002" s="115" t="s">
        <v>19975</v>
      </c>
      <c r="B1002" s="115" t="s">
        <v>19976</v>
      </c>
      <c r="C1002" s="115" t="s">
        <v>19273</v>
      </c>
      <c r="D1002" s="115" t="s">
        <v>15864</v>
      </c>
      <c r="E1002" s="115" t="s">
        <v>14328</v>
      </c>
      <c r="F1002" s="115" t="s">
        <v>15959</v>
      </c>
      <c r="G1002" s="115" t="s">
        <v>19273</v>
      </c>
      <c r="H1002" s="115" t="s">
        <v>8860</v>
      </c>
      <c r="I1002" s="115" t="s">
        <v>1848</v>
      </c>
      <c r="J1002" s="115">
        <v>14</v>
      </c>
      <c r="K1002" s="115">
        <v>0</v>
      </c>
      <c r="L1002" s="115" t="s">
        <v>8965</v>
      </c>
      <c r="M1002" s="115" t="s">
        <v>8835</v>
      </c>
      <c r="N1002" s="115" t="s">
        <v>8838</v>
      </c>
    </row>
    <row r="1003" spans="1:14" x14ac:dyDescent="0.25">
      <c r="A1003" s="115" t="s">
        <v>19977</v>
      </c>
      <c r="B1003" s="115" t="s">
        <v>19978</v>
      </c>
      <c r="C1003" s="115" t="s">
        <v>19273</v>
      </c>
      <c r="D1003" s="115" t="s">
        <v>15962</v>
      </c>
      <c r="E1003" s="115" t="s">
        <v>14328</v>
      </c>
      <c r="F1003" s="115" t="s">
        <v>15963</v>
      </c>
      <c r="G1003" s="115" t="s">
        <v>19273</v>
      </c>
      <c r="H1003" s="115" t="s">
        <v>16347</v>
      </c>
      <c r="I1003" s="115" t="s">
        <v>20623</v>
      </c>
      <c r="J1003" s="115">
        <v>24</v>
      </c>
      <c r="K1003" s="115">
        <v>0</v>
      </c>
      <c r="L1003" s="115" t="s">
        <v>8965</v>
      </c>
      <c r="M1003" s="115" t="s">
        <v>8835</v>
      </c>
      <c r="N1003" s="115" t="s">
        <v>8838</v>
      </c>
    </row>
    <row r="1004" spans="1:14" x14ac:dyDescent="0.25">
      <c r="A1004" s="115" t="s">
        <v>19979</v>
      </c>
      <c r="B1004" s="115" t="s">
        <v>19980</v>
      </c>
      <c r="C1004" s="115" t="s">
        <v>19273</v>
      </c>
      <c r="D1004" s="115" t="s">
        <v>15207</v>
      </c>
      <c r="E1004" s="115" t="s">
        <v>14328</v>
      </c>
      <c r="F1004" s="115" t="s">
        <v>15208</v>
      </c>
      <c r="G1004" s="115" t="s">
        <v>19273</v>
      </c>
      <c r="H1004" s="115" t="s">
        <v>1650</v>
      </c>
      <c r="I1004" s="115" t="s">
        <v>20622</v>
      </c>
      <c r="J1004" s="115">
        <v>20</v>
      </c>
      <c r="K1004" s="115">
        <v>15</v>
      </c>
      <c r="L1004" s="115" t="s">
        <v>8866</v>
      </c>
      <c r="M1004" s="115" t="s">
        <v>8835</v>
      </c>
      <c r="N1004" s="115" t="s">
        <v>8838</v>
      </c>
    </row>
    <row r="1005" spans="1:14" x14ac:dyDescent="0.25">
      <c r="A1005" s="115" t="s">
        <v>10084</v>
      </c>
      <c r="B1005" s="115" t="s">
        <v>11954</v>
      </c>
      <c r="C1005" s="115" t="s">
        <v>19273</v>
      </c>
      <c r="D1005" s="115" t="s">
        <v>10085</v>
      </c>
      <c r="E1005" s="115" t="s">
        <v>14328</v>
      </c>
      <c r="F1005" s="115" t="s">
        <v>12337</v>
      </c>
      <c r="G1005" s="115" t="s">
        <v>19273</v>
      </c>
      <c r="H1005" s="115" t="s">
        <v>8860</v>
      </c>
      <c r="I1005" s="115" t="s">
        <v>20621</v>
      </c>
      <c r="J1005" s="115">
        <v>6</v>
      </c>
      <c r="K1005" s="115">
        <v>13</v>
      </c>
      <c r="L1005" s="115" t="s">
        <v>8965</v>
      </c>
      <c r="M1005" s="115" t="s">
        <v>8835</v>
      </c>
      <c r="N1005" s="115" t="s">
        <v>8838</v>
      </c>
    </row>
    <row r="1006" spans="1:14" x14ac:dyDescent="0.25">
      <c r="A1006" s="115" t="s">
        <v>19988</v>
      </c>
      <c r="B1006" s="115" t="s">
        <v>19989</v>
      </c>
      <c r="C1006" s="115" t="s">
        <v>19273</v>
      </c>
      <c r="D1006" s="115" t="s">
        <v>15430</v>
      </c>
      <c r="E1006" s="115" t="s">
        <v>14328</v>
      </c>
      <c r="F1006" s="115" t="s">
        <v>15431</v>
      </c>
      <c r="G1006" s="115" t="s">
        <v>19273</v>
      </c>
      <c r="H1006" s="115" t="s">
        <v>13961</v>
      </c>
      <c r="I1006" s="115" t="s">
        <v>20622</v>
      </c>
      <c r="J1006" s="115">
        <v>48</v>
      </c>
      <c r="K1006" s="115">
        <v>0</v>
      </c>
      <c r="L1006" s="115" t="s">
        <v>8834</v>
      </c>
      <c r="M1006" s="115" t="s">
        <v>8835</v>
      </c>
      <c r="N1006" s="115" t="s">
        <v>8838</v>
      </c>
    </row>
    <row r="1007" spans="1:14" x14ac:dyDescent="0.25">
      <c r="A1007" s="115" t="s">
        <v>20002</v>
      </c>
      <c r="B1007" s="115" t="s">
        <v>20003</v>
      </c>
      <c r="C1007" s="115" t="s">
        <v>19273</v>
      </c>
      <c r="D1007" s="115" t="s">
        <v>14843</v>
      </c>
      <c r="E1007" s="115" t="s">
        <v>14328</v>
      </c>
      <c r="F1007" s="115" t="s">
        <v>14845</v>
      </c>
      <c r="G1007" s="115" t="s">
        <v>19273</v>
      </c>
      <c r="H1007" s="115" t="s">
        <v>16347</v>
      </c>
      <c r="I1007" s="115" t="s">
        <v>20623</v>
      </c>
      <c r="J1007" s="115">
        <v>24</v>
      </c>
      <c r="K1007" s="115">
        <v>0</v>
      </c>
      <c r="L1007" s="115" t="s">
        <v>8965</v>
      </c>
      <c r="M1007" s="115" t="s">
        <v>8835</v>
      </c>
      <c r="N1007" s="115" t="s">
        <v>8838</v>
      </c>
    </row>
    <row r="1008" spans="1:14" x14ac:dyDescent="0.25">
      <c r="A1008" s="115" t="s">
        <v>20004</v>
      </c>
      <c r="B1008" s="115" t="s">
        <v>20005</v>
      </c>
      <c r="C1008" s="115" t="s">
        <v>19273</v>
      </c>
      <c r="D1008" s="115" t="s">
        <v>14849</v>
      </c>
      <c r="E1008" s="115" t="s">
        <v>14328</v>
      </c>
      <c r="F1008" s="115" t="s">
        <v>14851</v>
      </c>
      <c r="G1008" s="115" t="s">
        <v>19273</v>
      </c>
      <c r="H1008" s="115" t="s">
        <v>8860</v>
      </c>
      <c r="I1008" s="115" t="s">
        <v>20621</v>
      </c>
      <c r="J1008" s="115">
        <v>6</v>
      </c>
      <c r="K1008" s="115">
        <v>13</v>
      </c>
      <c r="L1008" s="115" t="s">
        <v>8965</v>
      </c>
      <c r="M1008" s="115" t="s">
        <v>8835</v>
      </c>
      <c r="N1008" s="115" t="s">
        <v>8838</v>
      </c>
    </row>
    <row r="1009" spans="1:14" x14ac:dyDescent="0.25">
      <c r="A1009" s="115" t="s">
        <v>20006</v>
      </c>
      <c r="B1009" s="115" t="s">
        <v>20007</v>
      </c>
      <c r="C1009" s="115" t="s">
        <v>19273</v>
      </c>
      <c r="D1009" s="115" t="s">
        <v>14490</v>
      </c>
      <c r="E1009" s="115" t="s">
        <v>14328</v>
      </c>
      <c r="F1009" s="115" t="s">
        <v>14492</v>
      </c>
      <c r="G1009" s="115" t="s">
        <v>19273</v>
      </c>
      <c r="H1009" s="115" t="s">
        <v>16347</v>
      </c>
      <c r="I1009" s="115" t="s">
        <v>20623</v>
      </c>
      <c r="J1009" s="115">
        <v>24</v>
      </c>
      <c r="K1009" s="115">
        <v>0</v>
      </c>
      <c r="L1009" s="115" t="s">
        <v>8965</v>
      </c>
      <c r="M1009" s="115" t="s">
        <v>8835</v>
      </c>
      <c r="N1009" s="115" t="s">
        <v>8838</v>
      </c>
    </row>
    <row r="1010" spans="1:14" x14ac:dyDescent="0.25">
      <c r="A1010" s="115" t="s">
        <v>20008</v>
      </c>
      <c r="B1010" s="115" t="s">
        <v>20009</v>
      </c>
      <c r="C1010" s="115" t="s">
        <v>19273</v>
      </c>
      <c r="D1010" s="115" t="s">
        <v>14483</v>
      </c>
      <c r="E1010" s="115" t="s">
        <v>14328</v>
      </c>
      <c r="F1010" s="115" t="s">
        <v>14485</v>
      </c>
      <c r="G1010" s="115" t="s">
        <v>19273</v>
      </c>
      <c r="H1010" s="115" t="s">
        <v>16347</v>
      </c>
      <c r="I1010" s="115" t="s">
        <v>20623</v>
      </c>
      <c r="J1010" s="115">
        <v>21</v>
      </c>
      <c r="K1010" s="115">
        <v>0</v>
      </c>
      <c r="L1010" s="115" t="s">
        <v>8965</v>
      </c>
      <c r="M1010" s="115" t="s">
        <v>8835</v>
      </c>
      <c r="N1010" s="115" t="s">
        <v>8838</v>
      </c>
    </row>
    <row r="1011" spans="1:14" x14ac:dyDescent="0.25">
      <c r="A1011" s="115" t="s">
        <v>20010</v>
      </c>
      <c r="B1011" s="115" t="s">
        <v>20011</v>
      </c>
      <c r="C1011" s="115" t="s">
        <v>19273</v>
      </c>
      <c r="D1011" s="115" t="s">
        <v>14857</v>
      </c>
      <c r="E1011" s="115" t="s">
        <v>14328</v>
      </c>
      <c r="F1011" s="115" t="s">
        <v>14859</v>
      </c>
      <c r="G1011" s="115" t="s">
        <v>19273</v>
      </c>
      <c r="H1011" s="115" t="s">
        <v>1644</v>
      </c>
      <c r="I1011" s="115" t="s">
        <v>20622</v>
      </c>
      <c r="J1011" s="115">
        <v>36</v>
      </c>
      <c r="K1011" s="115">
        <v>0</v>
      </c>
      <c r="L1011" s="115" t="s">
        <v>8866</v>
      </c>
      <c r="M1011" s="115" t="s">
        <v>8835</v>
      </c>
      <c r="N1011" s="115" t="s">
        <v>8838</v>
      </c>
    </row>
    <row r="1012" spans="1:14" x14ac:dyDescent="0.25">
      <c r="A1012" s="115" t="s">
        <v>20012</v>
      </c>
      <c r="B1012" s="115" t="s">
        <v>20013</v>
      </c>
      <c r="C1012" s="115" t="s">
        <v>19273</v>
      </c>
      <c r="D1012" s="115" t="s">
        <v>14432</v>
      </c>
      <c r="E1012" s="115" t="s">
        <v>14328</v>
      </c>
      <c r="F1012" s="115" t="s">
        <v>16408</v>
      </c>
      <c r="G1012" s="115" t="s">
        <v>19273</v>
      </c>
      <c r="H1012" s="115" t="s">
        <v>8860</v>
      </c>
      <c r="I1012" s="115" t="s">
        <v>20621</v>
      </c>
      <c r="J1012" s="115">
        <v>6</v>
      </c>
      <c r="K1012" s="115">
        <v>9</v>
      </c>
      <c r="L1012" s="115" t="s">
        <v>8965</v>
      </c>
      <c r="M1012" s="115" t="s">
        <v>8835</v>
      </c>
      <c r="N1012" s="115" t="s">
        <v>8838</v>
      </c>
    </row>
    <row r="1013" spans="1:14" x14ac:dyDescent="0.25">
      <c r="A1013" s="115" t="s">
        <v>20014</v>
      </c>
      <c r="B1013" s="115" t="s">
        <v>20015</v>
      </c>
      <c r="C1013" s="115" t="s">
        <v>19273</v>
      </c>
      <c r="D1013" s="115" t="s">
        <v>15202</v>
      </c>
      <c r="E1013" s="115" t="s">
        <v>14328</v>
      </c>
      <c r="F1013" s="115" t="s">
        <v>15204</v>
      </c>
      <c r="G1013" s="115" t="s">
        <v>19273</v>
      </c>
      <c r="H1013" s="115" t="s">
        <v>1644</v>
      </c>
      <c r="I1013" s="115" t="s">
        <v>20622</v>
      </c>
      <c r="J1013" s="115">
        <v>26</v>
      </c>
      <c r="K1013" s="115">
        <v>0</v>
      </c>
      <c r="L1013" s="115" t="s">
        <v>8866</v>
      </c>
      <c r="M1013" s="115" t="s">
        <v>8835</v>
      </c>
      <c r="N1013" s="115" t="s">
        <v>8838</v>
      </c>
    </row>
    <row r="1014" spans="1:14" x14ac:dyDescent="0.25">
      <c r="A1014" s="115" t="s">
        <v>20016</v>
      </c>
      <c r="B1014" s="115" t="s">
        <v>20017</v>
      </c>
      <c r="C1014" s="115" t="s">
        <v>19273</v>
      </c>
      <c r="D1014" s="115" t="s">
        <v>15723</v>
      </c>
      <c r="E1014" s="115" t="s">
        <v>14328</v>
      </c>
      <c r="F1014" s="115" t="s">
        <v>15725</v>
      </c>
      <c r="G1014" s="115" t="s">
        <v>19273</v>
      </c>
      <c r="H1014" s="115" t="s">
        <v>16347</v>
      </c>
      <c r="I1014" s="115" t="s">
        <v>20623</v>
      </c>
      <c r="J1014" s="115">
        <v>24</v>
      </c>
      <c r="K1014" s="115">
        <v>0</v>
      </c>
      <c r="L1014" s="115" t="s">
        <v>8965</v>
      </c>
      <c r="M1014" s="115" t="s">
        <v>8835</v>
      </c>
      <c r="N1014" s="115" t="s">
        <v>8838</v>
      </c>
    </row>
    <row r="1015" spans="1:14" x14ac:dyDescent="0.25">
      <c r="A1015" s="115" t="s">
        <v>20018</v>
      </c>
      <c r="B1015" s="115" t="s">
        <v>20019</v>
      </c>
      <c r="C1015" s="115" t="s">
        <v>19273</v>
      </c>
      <c r="D1015" s="115" t="s">
        <v>14683</v>
      </c>
      <c r="E1015" s="115" t="s">
        <v>14328</v>
      </c>
      <c r="F1015" s="115" t="s">
        <v>14685</v>
      </c>
      <c r="G1015" s="115" t="s">
        <v>19273</v>
      </c>
      <c r="H1015" s="115" t="s">
        <v>1644</v>
      </c>
      <c r="I1015" s="115" t="s">
        <v>20622</v>
      </c>
      <c r="J1015" s="115">
        <v>14</v>
      </c>
      <c r="K1015" s="115">
        <v>9</v>
      </c>
      <c r="L1015" s="115" t="s">
        <v>8866</v>
      </c>
      <c r="M1015" s="115" t="s">
        <v>8835</v>
      </c>
      <c r="N1015" s="115" t="s">
        <v>8838</v>
      </c>
    </row>
    <row r="1016" spans="1:14" x14ac:dyDescent="0.25">
      <c r="A1016" s="115" t="s">
        <v>10087</v>
      </c>
      <c r="B1016" s="115" t="s">
        <v>10867</v>
      </c>
      <c r="C1016" s="115" t="s">
        <v>19273</v>
      </c>
      <c r="D1016" s="115" t="s">
        <v>10088</v>
      </c>
      <c r="E1016" s="115" t="s">
        <v>14328</v>
      </c>
      <c r="F1016" s="115" t="s">
        <v>10569</v>
      </c>
      <c r="G1016" s="115" t="s">
        <v>19273</v>
      </c>
      <c r="H1016" s="115" t="s">
        <v>9556</v>
      </c>
      <c r="I1016" s="115" t="s">
        <v>20622</v>
      </c>
      <c r="J1016" s="115">
        <v>30</v>
      </c>
      <c r="K1016" s="115">
        <v>0</v>
      </c>
      <c r="L1016" s="115" t="s">
        <v>8834</v>
      </c>
      <c r="M1016" s="115" t="s">
        <v>8835</v>
      </c>
      <c r="N1016" s="115" t="s">
        <v>8838</v>
      </c>
    </row>
    <row r="1017" spans="1:14" x14ac:dyDescent="0.25">
      <c r="A1017" s="115" t="s">
        <v>10089</v>
      </c>
      <c r="B1017" s="115" t="s">
        <v>20032</v>
      </c>
      <c r="C1017" s="115" t="s">
        <v>19273</v>
      </c>
      <c r="D1017" s="115" t="s">
        <v>10090</v>
      </c>
      <c r="E1017" s="115" t="s">
        <v>14328</v>
      </c>
      <c r="F1017" s="115" t="s">
        <v>10242</v>
      </c>
      <c r="G1017" s="115" t="s">
        <v>19273</v>
      </c>
      <c r="H1017" s="115" t="s">
        <v>1644</v>
      </c>
      <c r="I1017" s="115" t="s">
        <v>20622</v>
      </c>
      <c r="J1017" s="115">
        <v>14</v>
      </c>
      <c r="K1017" s="115">
        <v>9</v>
      </c>
      <c r="L1017" s="115" t="s">
        <v>8866</v>
      </c>
      <c r="M1017" s="115" t="s">
        <v>8835</v>
      </c>
      <c r="N1017" s="115" t="s">
        <v>8838</v>
      </c>
    </row>
    <row r="1018" spans="1:14" x14ac:dyDescent="0.25">
      <c r="A1018" s="115" t="s">
        <v>20035</v>
      </c>
      <c r="B1018" s="115" t="s">
        <v>20036</v>
      </c>
      <c r="C1018" s="115" t="s">
        <v>19273</v>
      </c>
      <c r="D1018" s="115" t="s">
        <v>14698</v>
      </c>
      <c r="E1018" s="115" t="s">
        <v>14328</v>
      </c>
      <c r="F1018" s="115" t="s">
        <v>14699</v>
      </c>
      <c r="G1018" s="115" t="s">
        <v>19273</v>
      </c>
      <c r="H1018" s="115" t="s">
        <v>16347</v>
      </c>
      <c r="I1018" s="115" t="s">
        <v>20623</v>
      </c>
      <c r="J1018" s="115">
        <v>24</v>
      </c>
      <c r="K1018" s="115">
        <v>0</v>
      </c>
      <c r="L1018" s="115" t="s">
        <v>8965</v>
      </c>
      <c r="M1018" s="115" t="s">
        <v>8835</v>
      </c>
      <c r="N1018" s="115" t="s">
        <v>8838</v>
      </c>
    </row>
    <row r="1019" spans="1:14" x14ac:dyDescent="0.25">
      <c r="A1019" s="115" t="s">
        <v>20037</v>
      </c>
      <c r="B1019" s="115" t="s">
        <v>20038</v>
      </c>
      <c r="C1019" s="115" t="s">
        <v>19273</v>
      </c>
      <c r="D1019" s="115" t="s">
        <v>14669</v>
      </c>
      <c r="E1019" s="115" t="s">
        <v>14328</v>
      </c>
      <c r="F1019" s="115" t="s">
        <v>14671</v>
      </c>
      <c r="G1019" s="115" t="s">
        <v>19273</v>
      </c>
      <c r="H1019" s="115" t="s">
        <v>16347</v>
      </c>
      <c r="I1019" s="115" t="s">
        <v>20623</v>
      </c>
      <c r="J1019" s="115">
        <v>24</v>
      </c>
      <c r="K1019" s="115">
        <v>0</v>
      </c>
      <c r="L1019" s="115" t="s">
        <v>8965</v>
      </c>
      <c r="M1019" s="115" t="s">
        <v>8835</v>
      </c>
      <c r="N1019" s="115" t="s">
        <v>8838</v>
      </c>
    </row>
    <row r="1020" spans="1:14" x14ac:dyDescent="0.25">
      <c r="A1020" s="115" t="s">
        <v>20065</v>
      </c>
      <c r="B1020" s="115" t="s">
        <v>20066</v>
      </c>
      <c r="C1020" s="115" t="s">
        <v>19273</v>
      </c>
      <c r="D1020" s="115" t="s">
        <v>14662</v>
      </c>
      <c r="E1020" s="115" t="s">
        <v>14328</v>
      </c>
      <c r="F1020" s="115" t="s">
        <v>16374</v>
      </c>
      <c r="G1020" s="115" t="s">
        <v>19273</v>
      </c>
      <c r="H1020" s="115" t="s">
        <v>16347</v>
      </c>
      <c r="I1020" s="115" t="s">
        <v>20623</v>
      </c>
      <c r="J1020" s="115">
        <v>25</v>
      </c>
      <c r="K1020" s="115">
        <v>0</v>
      </c>
      <c r="L1020" s="115" t="s">
        <v>8965</v>
      </c>
      <c r="M1020" s="115" t="s">
        <v>8835</v>
      </c>
      <c r="N1020" s="115" t="s">
        <v>8838</v>
      </c>
    </row>
    <row r="1021" spans="1:14" x14ac:dyDescent="0.25">
      <c r="A1021" s="115" t="s">
        <v>20085</v>
      </c>
      <c r="B1021" s="115" t="s">
        <v>20086</v>
      </c>
      <c r="C1021" s="115" t="s">
        <v>19273</v>
      </c>
      <c r="D1021" s="115" t="s">
        <v>14480</v>
      </c>
      <c r="E1021" s="115" t="s">
        <v>14328</v>
      </c>
      <c r="F1021" s="115" t="s">
        <v>18325</v>
      </c>
      <c r="G1021" s="115" t="s">
        <v>19273</v>
      </c>
      <c r="H1021" s="115" t="s">
        <v>16347</v>
      </c>
      <c r="I1021" s="115" t="s">
        <v>20623</v>
      </c>
      <c r="J1021" s="115">
        <v>25</v>
      </c>
      <c r="K1021" s="115">
        <v>0</v>
      </c>
      <c r="L1021" s="115" t="s">
        <v>8965</v>
      </c>
      <c r="M1021" s="115" t="s">
        <v>8835</v>
      </c>
      <c r="N1021" s="115" t="s">
        <v>8838</v>
      </c>
    </row>
    <row r="1022" spans="1:14" x14ac:dyDescent="0.25">
      <c r="A1022" s="115" t="s">
        <v>20093</v>
      </c>
      <c r="B1022" s="115" t="s">
        <v>20094</v>
      </c>
      <c r="C1022" s="115" t="s">
        <v>19273</v>
      </c>
      <c r="D1022" s="115" t="s">
        <v>14817</v>
      </c>
      <c r="E1022" s="115" t="s">
        <v>14328</v>
      </c>
      <c r="F1022" s="115" t="s">
        <v>14819</v>
      </c>
      <c r="G1022" s="115" t="s">
        <v>19273</v>
      </c>
      <c r="H1022" s="115" t="s">
        <v>16347</v>
      </c>
      <c r="I1022" s="115" t="s">
        <v>20623</v>
      </c>
      <c r="J1022" s="115">
        <v>25</v>
      </c>
      <c r="K1022" s="115">
        <v>0</v>
      </c>
      <c r="L1022" s="115" t="s">
        <v>8965</v>
      </c>
      <c r="M1022" s="115" t="s">
        <v>8835</v>
      </c>
      <c r="N1022" s="115" t="s">
        <v>8838</v>
      </c>
    </row>
    <row r="1023" spans="1:14" x14ac:dyDescent="0.25">
      <c r="A1023" s="115" t="s">
        <v>20095</v>
      </c>
      <c r="B1023" s="115" t="s">
        <v>20096</v>
      </c>
      <c r="C1023" s="115" t="s">
        <v>19273</v>
      </c>
      <c r="D1023" s="115" t="s">
        <v>15871</v>
      </c>
      <c r="E1023" s="115" t="s">
        <v>14328</v>
      </c>
      <c r="F1023" s="115" t="s">
        <v>16384</v>
      </c>
      <c r="G1023" s="115" t="s">
        <v>19273</v>
      </c>
      <c r="H1023" s="115" t="s">
        <v>16347</v>
      </c>
      <c r="I1023" s="115" t="s">
        <v>20623</v>
      </c>
      <c r="J1023" s="115">
        <v>25</v>
      </c>
      <c r="K1023" s="115">
        <v>0</v>
      </c>
      <c r="L1023" s="115" t="s">
        <v>8965</v>
      </c>
      <c r="M1023" s="115" t="s">
        <v>8835</v>
      </c>
      <c r="N1023" s="115" t="s">
        <v>8838</v>
      </c>
    </row>
    <row r="1024" spans="1:14" x14ac:dyDescent="0.25">
      <c r="A1024" s="115" t="s">
        <v>20105</v>
      </c>
      <c r="B1024" s="115" t="s">
        <v>20106</v>
      </c>
      <c r="C1024" s="115" t="s">
        <v>19273</v>
      </c>
      <c r="D1024" s="115" t="s">
        <v>14695</v>
      </c>
      <c r="E1024" s="115" t="s">
        <v>14328</v>
      </c>
      <c r="F1024" s="115" t="s">
        <v>16386</v>
      </c>
      <c r="G1024" s="115" t="s">
        <v>19273</v>
      </c>
      <c r="H1024" s="115" t="s">
        <v>16347</v>
      </c>
      <c r="I1024" s="115" t="s">
        <v>20623</v>
      </c>
      <c r="J1024" s="115">
        <v>25</v>
      </c>
      <c r="K1024" s="115">
        <v>0</v>
      </c>
      <c r="L1024" s="115" t="s">
        <v>8965</v>
      </c>
      <c r="M1024" s="115" t="s">
        <v>8835</v>
      </c>
      <c r="N1024" s="115" t="s">
        <v>8838</v>
      </c>
    </row>
    <row r="1025" spans="1:14" x14ac:dyDescent="0.25">
      <c r="A1025" s="115" t="s">
        <v>20107</v>
      </c>
      <c r="B1025" s="115" t="s">
        <v>20108</v>
      </c>
      <c r="C1025" s="115" t="s">
        <v>19273</v>
      </c>
      <c r="D1025" s="115" t="s">
        <v>15964</v>
      </c>
      <c r="E1025" s="115" t="s">
        <v>14328</v>
      </c>
      <c r="F1025" s="115" t="s">
        <v>15965</v>
      </c>
      <c r="G1025" s="115" t="s">
        <v>19273</v>
      </c>
      <c r="H1025" s="115" t="s">
        <v>16347</v>
      </c>
      <c r="I1025" s="115" t="s">
        <v>20623</v>
      </c>
      <c r="J1025" s="115">
        <v>25</v>
      </c>
      <c r="K1025" s="115">
        <v>0</v>
      </c>
      <c r="L1025" s="115" t="s">
        <v>8965</v>
      </c>
      <c r="M1025" s="115" t="s">
        <v>8835</v>
      </c>
      <c r="N1025" s="115" t="s">
        <v>8838</v>
      </c>
    </row>
    <row r="1026" spans="1:14" x14ac:dyDescent="0.25">
      <c r="A1026" s="115" t="s">
        <v>20109</v>
      </c>
      <c r="B1026" s="115" t="s">
        <v>20110</v>
      </c>
      <c r="C1026" s="115" t="s">
        <v>19273</v>
      </c>
      <c r="D1026" s="115" t="s">
        <v>14477</v>
      </c>
      <c r="E1026" s="115" t="s">
        <v>14328</v>
      </c>
      <c r="F1026" s="115" t="s">
        <v>18334</v>
      </c>
      <c r="G1026" s="115" t="s">
        <v>19273</v>
      </c>
      <c r="H1026" s="115" t="s">
        <v>16347</v>
      </c>
      <c r="I1026" s="115" t="s">
        <v>20623</v>
      </c>
      <c r="J1026" s="115">
        <v>25</v>
      </c>
      <c r="K1026" s="115">
        <v>0</v>
      </c>
      <c r="L1026" s="115" t="s">
        <v>8965</v>
      </c>
      <c r="M1026" s="115" t="s">
        <v>8835</v>
      </c>
      <c r="N1026" s="115" t="s">
        <v>8838</v>
      </c>
    </row>
    <row r="1027" spans="1:14" x14ac:dyDescent="0.25">
      <c r="A1027" s="115" t="s">
        <v>20121</v>
      </c>
      <c r="B1027" s="115" t="s">
        <v>20122</v>
      </c>
      <c r="C1027" s="115" t="s">
        <v>19273</v>
      </c>
      <c r="D1027" s="115" t="s">
        <v>14855</v>
      </c>
      <c r="E1027" s="115" t="s">
        <v>14328</v>
      </c>
      <c r="F1027" s="115" t="s">
        <v>15960</v>
      </c>
      <c r="G1027" s="115" t="s">
        <v>19273</v>
      </c>
      <c r="H1027" s="115" t="s">
        <v>1644</v>
      </c>
      <c r="I1027" s="115" t="s">
        <v>20622</v>
      </c>
      <c r="J1027" s="115">
        <v>22</v>
      </c>
      <c r="K1027" s="115">
        <v>0</v>
      </c>
      <c r="L1027" s="115" t="s">
        <v>8866</v>
      </c>
      <c r="M1027" s="115" t="s">
        <v>8835</v>
      </c>
      <c r="N1027" s="115" t="s">
        <v>8838</v>
      </c>
    </row>
    <row r="1028" spans="1:14" x14ac:dyDescent="0.25">
      <c r="A1028" s="115" t="s">
        <v>20131</v>
      </c>
      <c r="B1028" s="115" t="s">
        <v>20132</v>
      </c>
      <c r="C1028" s="115" t="s">
        <v>19273</v>
      </c>
      <c r="D1028" s="115" t="s">
        <v>13735</v>
      </c>
      <c r="E1028" s="115" t="s">
        <v>14328</v>
      </c>
      <c r="F1028" s="115" t="s">
        <v>17630</v>
      </c>
      <c r="G1028" s="115" t="s">
        <v>19273</v>
      </c>
      <c r="H1028" s="115" t="s">
        <v>7044</v>
      </c>
      <c r="I1028" s="115" t="s">
        <v>20621</v>
      </c>
      <c r="J1028" s="115">
        <v>6</v>
      </c>
      <c r="K1028" s="115">
        <v>19</v>
      </c>
      <c r="L1028" s="115" t="s">
        <v>8965</v>
      </c>
      <c r="M1028" s="115" t="s">
        <v>8835</v>
      </c>
      <c r="N1028" s="115" t="s">
        <v>8838</v>
      </c>
    </row>
    <row r="1029" spans="1:14" x14ac:dyDescent="0.25">
      <c r="A1029" s="115" t="s">
        <v>20137</v>
      </c>
      <c r="B1029" s="115" t="s">
        <v>20138</v>
      </c>
      <c r="C1029" s="115" t="s">
        <v>19273</v>
      </c>
      <c r="D1029" s="115" t="s">
        <v>14840</v>
      </c>
      <c r="E1029" s="115" t="s">
        <v>14328</v>
      </c>
      <c r="F1029" s="115" t="s">
        <v>16416</v>
      </c>
      <c r="G1029" s="115" t="s">
        <v>19273</v>
      </c>
      <c r="H1029" s="115" t="s">
        <v>13961</v>
      </c>
      <c r="I1029" s="115" t="s">
        <v>20623</v>
      </c>
      <c r="J1029" s="115">
        <v>22</v>
      </c>
      <c r="K1029" s="115">
        <v>0</v>
      </c>
      <c r="L1029" s="115" t="s">
        <v>8965</v>
      </c>
      <c r="M1029" s="115" t="s">
        <v>8835</v>
      </c>
      <c r="N1029" s="115" t="s">
        <v>8838</v>
      </c>
    </row>
    <row r="1030" spans="1:14" x14ac:dyDescent="0.25">
      <c r="A1030" s="115" t="s">
        <v>20139</v>
      </c>
      <c r="B1030" s="115" t="s">
        <v>20140</v>
      </c>
      <c r="C1030" s="115" t="s">
        <v>19273</v>
      </c>
      <c r="D1030" s="115" t="s">
        <v>15017</v>
      </c>
      <c r="E1030" s="115" t="s">
        <v>14328</v>
      </c>
      <c r="F1030" s="115" t="s">
        <v>15019</v>
      </c>
      <c r="G1030" s="115" t="s">
        <v>19273</v>
      </c>
      <c r="H1030" s="115" t="s">
        <v>13961</v>
      </c>
      <c r="I1030" s="115" t="s">
        <v>20623</v>
      </c>
      <c r="J1030" s="115">
        <v>22</v>
      </c>
      <c r="K1030" s="115">
        <v>0</v>
      </c>
      <c r="L1030" s="115" t="s">
        <v>8965</v>
      </c>
      <c r="M1030" s="115" t="s">
        <v>8835</v>
      </c>
      <c r="N1030" s="115" t="s">
        <v>8838</v>
      </c>
    </row>
    <row r="1031" spans="1:14" x14ac:dyDescent="0.25">
      <c r="A1031" s="115" t="s">
        <v>20147</v>
      </c>
      <c r="B1031" s="115" t="s">
        <v>20148</v>
      </c>
      <c r="C1031" s="115" t="s">
        <v>19273</v>
      </c>
      <c r="D1031" s="115" t="s">
        <v>14672</v>
      </c>
      <c r="E1031" s="115" t="s">
        <v>14328</v>
      </c>
      <c r="F1031" s="115" t="s">
        <v>14674</v>
      </c>
      <c r="G1031" s="115" t="s">
        <v>19273</v>
      </c>
      <c r="H1031" s="115" t="s">
        <v>16347</v>
      </c>
      <c r="I1031" s="115" t="s">
        <v>20623</v>
      </c>
      <c r="J1031" s="115">
        <v>25</v>
      </c>
      <c r="K1031" s="115">
        <v>0</v>
      </c>
      <c r="L1031" s="115" t="s">
        <v>8965</v>
      </c>
      <c r="M1031" s="115" t="s">
        <v>8835</v>
      </c>
      <c r="N1031" s="115" t="s">
        <v>8838</v>
      </c>
    </row>
    <row r="1032" spans="1:14" x14ac:dyDescent="0.25">
      <c r="A1032" s="115" t="s">
        <v>20149</v>
      </c>
      <c r="B1032" s="115" t="s">
        <v>20150</v>
      </c>
      <c r="C1032" s="115" t="s">
        <v>19273</v>
      </c>
      <c r="D1032" s="115" t="s">
        <v>15717</v>
      </c>
      <c r="E1032" s="115" t="s">
        <v>14328</v>
      </c>
      <c r="F1032" s="115" t="s">
        <v>15719</v>
      </c>
      <c r="G1032" s="115" t="s">
        <v>19273</v>
      </c>
      <c r="H1032" s="115" t="s">
        <v>16347</v>
      </c>
      <c r="I1032" s="115" t="s">
        <v>20623</v>
      </c>
      <c r="J1032" s="115">
        <v>25</v>
      </c>
      <c r="K1032" s="115">
        <v>0</v>
      </c>
      <c r="L1032" s="115" t="s">
        <v>8965</v>
      </c>
      <c r="M1032" s="115" t="s">
        <v>8835</v>
      </c>
      <c r="N1032" s="115" t="s">
        <v>8838</v>
      </c>
    </row>
    <row r="1033" spans="1:14" x14ac:dyDescent="0.25">
      <c r="A1033" s="115" t="s">
        <v>20151</v>
      </c>
      <c r="B1033" s="115" t="s">
        <v>20152</v>
      </c>
      <c r="C1033" s="115" t="s">
        <v>19273</v>
      </c>
      <c r="D1033" s="115" t="s">
        <v>14428</v>
      </c>
      <c r="E1033" s="115" t="s">
        <v>14328</v>
      </c>
      <c r="F1033" s="115" t="s">
        <v>16421</v>
      </c>
      <c r="G1033" s="115" t="s">
        <v>19273</v>
      </c>
      <c r="H1033" s="115" t="s">
        <v>16347</v>
      </c>
      <c r="I1033" s="115" t="s">
        <v>20623</v>
      </c>
      <c r="J1033" s="115">
        <v>25</v>
      </c>
      <c r="K1033" s="115">
        <v>0</v>
      </c>
      <c r="L1033" s="115" t="s">
        <v>8965</v>
      </c>
      <c r="M1033" s="115" t="s">
        <v>8835</v>
      </c>
      <c r="N1033" s="115" t="s">
        <v>8838</v>
      </c>
    </row>
    <row r="1034" spans="1:14" x14ac:dyDescent="0.25">
      <c r="A1034" s="115" t="s">
        <v>20153</v>
      </c>
      <c r="B1034" s="115" t="s">
        <v>20154</v>
      </c>
      <c r="C1034" s="115" t="s">
        <v>19273</v>
      </c>
      <c r="D1034" s="115" t="s">
        <v>15241</v>
      </c>
      <c r="E1034" s="115" t="s">
        <v>14328</v>
      </c>
      <c r="F1034" s="115" t="s">
        <v>15243</v>
      </c>
      <c r="G1034" s="115" t="s">
        <v>19273</v>
      </c>
      <c r="H1034" s="115" t="s">
        <v>16347</v>
      </c>
      <c r="I1034" s="115" t="s">
        <v>20623</v>
      </c>
      <c r="J1034" s="115">
        <v>25</v>
      </c>
      <c r="K1034" s="115">
        <v>0</v>
      </c>
      <c r="L1034" s="115" t="s">
        <v>8965</v>
      </c>
      <c r="M1034" s="115" t="s">
        <v>8835</v>
      </c>
      <c r="N1034" s="115" t="s">
        <v>8838</v>
      </c>
    </row>
    <row r="1035" spans="1:14" x14ac:dyDescent="0.25">
      <c r="A1035" s="115" t="s">
        <v>20190</v>
      </c>
      <c r="B1035" s="115" t="s">
        <v>20191</v>
      </c>
      <c r="C1035" s="115" t="s">
        <v>19273</v>
      </c>
      <c r="D1035" s="115" t="s">
        <v>14814</v>
      </c>
      <c r="E1035" s="115" t="s">
        <v>14328</v>
      </c>
      <c r="F1035" s="115" t="s">
        <v>14816</v>
      </c>
      <c r="G1035" s="115" t="s">
        <v>19273</v>
      </c>
      <c r="H1035" s="115" t="s">
        <v>1644</v>
      </c>
      <c r="I1035" s="115" t="s">
        <v>20622</v>
      </c>
      <c r="J1035" s="115">
        <v>26</v>
      </c>
      <c r="K1035" s="115">
        <v>0</v>
      </c>
      <c r="L1035" s="115" t="s">
        <v>8866</v>
      </c>
      <c r="M1035" s="115" t="s">
        <v>8835</v>
      </c>
      <c r="N1035" s="115" t="s">
        <v>8838</v>
      </c>
    </row>
    <row r="1036" spans="1:14" x14ac:dyDescent="0.25">
      <c r="A1036" s="115" t="s">
        <v>20220</v>
      </c>
      <c r="B1036" s="115" t="s">
        <v>20221</v>
      </c>
      <c r="C1036" s="115" t="s">
        <v>19273</v>
      </c>
      <c r="D1036" s="115" t="s">
        <v>14647</v>
      </c>
      <c r="E1036" s="115" t="s">
        <v>14328</v>
      </c>
      <c r="F1036" s="115" t="s">
        <v>19175</v>
      </c>
      <c r="G1036" s="115" t="s">
        <v>19273</v>
      </c>
      <c r="H1036" s="115" t="s">
        <v>7044</v>
      </c>
      <c r="I1036" s="115" t="s">
        <v>1848</v>
      </c>
      <c r="J1036" s="115">
        <v>6</v>
      </c>
      <c r="K1036" s="115">
        <v>0</v>
      </c>
      <c r="L1036" s="115" t="s">
        <v>8965</v>
      </c>
      <c r="M1036" s="115" t="s">
        <v>8835</v>
      </c>
      <c r="N1036" s="115" t="s">
        <v>8838</v>
      </c>
    </row>
    <row r="1037" spans="1:14" x14ac:dyDescent="0.25">
      <c r="A1037" s="115" t="s">
        <v>20307</v>
      </c>
      <c r="B1037" s="115" t="s">
        <v>20308</v>
      </c>
      <c r="C1037" s="115" t="s">
        <v>19273</v>
      </c>
      <c r="D1037" s="115" t="s">
        <v>18880</v>
      </c>
      <c r="E1037" s="115" t="s">
        <v>14328</v>
      </c>
      <c r="F1037" s="115" t="s">
        <v>18881</v>
      </c>
      <c r="G1037" s="115" t="s">
        <v>3980</v>
      </c>
      <c r="H1037" s="115" t="s">
        <v>1644</v>
      </c>
      <c r="I1037" s="115" t="s">
        <v>20623</v>
      </c>
      <c r="J1037" s="115">
        <v>17</v>
      </c>
      <c r="K1037" s="115">
        <v>0</v>
      </c>
      <c r="L1037" s="115" t="s">
        <v>8965</v>
      </c>
      <c r="M1037" s="115" t="s">
        <v>8835</v>
      </c>
      <c r="N1037" s="115" t="s">
        <v>8838</v>
      </c>
    </row>
    <row r="1038" spans="1:14" x14ac:dyDescent="0.25">
      <c r="A1038" s="115" t="s">
        <v>20327</v>
      </c>
      <c r="B1038" s="115" t="s">
        <v>20328</v>
      </c>
      <c r="C1038" s="115" t="s">
        <v>19273</v>
      </c>
      <c r="D1038" s="115" t="s">
        <v>15453</v>
      </c>
      <c r="E1038" s="115" t="s">
        <v>14328</v>
      </c>
      <c r="F1038" s="115" t="s">
        <v>15454</v>
      </c>
      <c r="G1038" s="115" t="s">
        <v>19273</v>
      </c>
      <c r="H1038" s="115" t="s">
        <v>1644</v>
      </c>
      <c r="I1038" s="115" t="s">
        <v>20622</v>
      </c>
      <c r="J1038" s="115">
        <v>54</v>
      </c>
      <c r="K1038" s="115">
        <v>0</v>
      </c>
      <c r="L1038" s="115" t="s">
        <v>8834</v>
      </c>
      <c r="M1038" s="115" t="s">
        <v>8835</v>
      </c>
      <c r="N1038" s="115" t="s">
        <v>20665</v>
      </c>
    </row>
    <row r="1039" spans="1:14" x14ac:dyDescent="0.25">
      <c r="A1039" s="115" t="s">
        <v>20329</v>
      </c>
      <c r="B1039" s="115" t="s">
        <v>20330</v>
      </c>
      <c r="C1039" s="115" t="s">
        <v>19273</v>
      </c>
      <c r="D1039" s="115" t="s">
        <v>14388</v>
      </c>
      <c r="E1039" s="115" t="s">
        <v>14328</v>
      </c>
      <c r="F1039" s="115" t="s">
        <v>14389</v>
      </c>
      <c r="G1039" s="115" t="s">
        <v>19273</v>
      </c>
      <c r="H1039" s="115" t="s">
        <v>13961</v>
      </c>
      <c r="I1039" s="115" t="s">
        <v>20622</v>
      </c>
      <c r="J1039" s="115">
        <v>36</v>
      </c>
      <c r="K1039" s="115">
        <v>0</v>
      </c>
      <c r="L1039" s="115" t="s">
        <v>8834</v>
      </c>
      <c r="M1039" s="115" t="s">
        <v>8835</v>
      </c>
      <c r="N1039" s="115" t="s">
        <v>20665</v>
      </c>
    </row>
    <row r="1040" spans="1:14" x14ac:dyDescent="0.25">
      <c r="A1040" s="115" t="s">
        <v>20355</v>
      </c>
      <c r="B1040" s="115" t="s">
        <v>20356</v>
      </c>
      <c r="C1040" s="115" t="s">
        <v>19273</v>
      </c>
      <c r="D1040" s="115" t="s">
        <v>14760</v>
      </c>
      <c r="E1040" s="115" t="s">
        <v>14328</v>
      </c>
      <c r="F1040" s="115" t="s">
        <v>14762</v>
      </c>
      <c r="G1040" s="115" t="s">
        <v>19273</v>
      </c>
      <c r="H1040" s="115" t="s">
        <v>13961</v>
      </c>
      <c r="I1040" s="115" t="s">
        <v>20622</v>
      </c>
      <c r="J1040" s="115">
        <v>42</v>
      </c>
      <c r="K1040" s="115">
        <v>0</v>
      </c>
      <c r="L1040" s="115" t="s">
        <v>8834</v>
      </c>
      <c r="M1040" s="115" t="s">
        <v>8835</v>
      </c>
      <c r="N1040" s="115" t="s">
        <v>8838</v>
      </c>
    </row>
    <row r="1041" spans="1:14" x14ac:dyDescent="0.25">
      <c r="A1041" s="115" t="s">
        <v>10646</v>
      </c>
      <c r="B1041" s="115" t="s">
        <v>11938</v>
      </c>
      <c r="C1041" s="115" t="s">
        <v>19273</v>
      </c>
      <c r="D1041" s="115" t="s">
        <v>10149</v>
      </c>
      <c r="E1041" s="115" t="s">
        <v>14328</v>
      </c>
      <c r="F1041" s="115" t="s">
        <v>10245</v>
      </c>
      <c r="G1041" s="115" t="s">
        <v>19273</v>
      </c>
      <c r="H1041" s="115" t="s">
        <v>1644</v>
      </c>
      <c r="I1041" s="115" t="s">
        <v>20622</v>
      </c>
      <c r="J1041" s="115">
        <v>42</v>
      </c>
      <c r="K1041" s="115">
        <v>0</v>
      </c>
      <c r="L1041" s="115" t="s">
        <v>8866</v>
      </c>
      <c r="M1041" s="115" t="s">
        <v>8835</v>
      </c>
      <c r="N1041" s="115" t="s">
        <v>8838</v>
      </c>
    </row>
    <row r="1042" spans="1:14" x14ac:dyDescent="0.25">
      <c r="A1042" s="115" t="s">
        <v>20375</v>
      </c>
      <c r="B1042" s="115" t="s">
        <v>20376</v>
      </c>
      <c r="C1042" s="115" t="s">
        <v>19273</v>
      </c>
      <c r="D1042" s="115" t="s">
        <v>15353</v>
      </c>
      <c r="E1042" s="115" t="s">
        <v>14328</v>
      </c>
      <c r="F1042" s="115" t="s">
        <v>15128</v>
      </c>
      <c r="G1042" s="115" t="s">
        <v>19273</v>
      </c>
      <c r="H1042" s="115" t="s">
        <v>1644</v>
      </c>
      <c r="I1042" s="115" t="s">
        <v>20622</v>
      </c>
      <c r="J1042" s="115">
        <v>54</v>
      </c>
      <c r="K1042" s="115">
        <v>0</v>
      </c>
      <c r="L1042" s="115" t="s">
        <v>8834</v>
      </c>
      <c r="M1042" s="115" t="s">
        <v>8835</v>
      </c>
      <c r="N1042" s="115" t="s">
        <v>20665</v>
      </c>
    </row>
    <row r="1043" spans="1:14" x14ac:dyDescent="0.25">
      <c r="A1043" s="115" t="s">
        <v>20381</v>
      </c>
      <c r="B1043" s="115" t="s">
        <v>20382</v>
      </c>
      <c r="C1043" s="115" t="s">
        <v>19273</v>
      </c>
      <c r="D1043" s="115" t="s">
        <v>14588</v>
      </c>
      <c r="E1043" s="115" t="s">
        <v>14328</v>
      </c>
      <c r="F1043" s="115" t="s">
        <v>14590</v>
      </c>
      <c r="G1043" s="115" t="s">
        <v>19273</v>
      </c>
      <c r="H1043" s="115" t="s">
        <v>1650</v>
      </c>
      <c r="I1043" s="115" t="s">
        <v>396</v>
      </c>
      <c r="J1043" s="115">
        <v>36</v>
      </c>
      <c r="K1043" s="115">
        <v>0</v>
      </c>
      <c r="L1043" s="115" t="s">
        <v>8866</v>
      </c>
      <c r="M1043" s="115" t="s">
        <v>8967</v>
      </c>
      <c r="N1043" s="115" t="s">
        <v>8838</v>
      </c>
    </row>
    <row r="1044" spans="1:14" x14ac:dyDescent="0.25">
      <c r="A1044" s="115" t="s">
        <v>20389</v>
      </c>
      <c r="B1044" s="115" t="s">
        <v>20390</v>
      </c>
      <c r="C1044" s="115" t="s">
        <v>19273</v>
      </c>
      <c r="D1044" s="115" t="s">
        <v>15333</v>
      </c>
      <c r="E1044" s="115" t="s">
        <v>14328</v>
      </c>
      <c r="F1044" s="115" t="s">
        <v>15879</v>
      </c>
      <c r="G1044" s="115" t="s">
        <v>19273</v>
      </c>
      <c r="H1044" s="115" t="s">
        <v>1644</v>
      </c>
      <c r="I1044" s="115" t="s">
        <v>20622</v>
      </c>
      <c r="J1044" s="115">
        <v>48</v>
      </c>
      <c r="K1044" s="115">
        <v>0</v>
      </c>
      <c r="L1044" s="115" t="s">
        <v>8834</v>
      </c>
      <c r="M1044" s="115" t="s">
        <v>8835</v>
      </c>
      <c r="N1044" s="115" t="s">
        <v>20665</v>
      </c>
    </row>
    <row r="1045" spans="1:14" x14ac:dyDescent="0.25">
      <c r="A1045" s="115" t="s">
        <v>20395</v>
      </c>
      <c r="B1045" s="115" t="s">
        <v>20396</v>
      </c>
      <c r="C1045" s="115" t="s">
        <v>19273</v>
      </c>
      <c r="D1045" s="115" t="s">
        <v>14642</v>
      </c>
      <c r="E1045" s="115" t="s">
        <v>14328</v>
      </c>
      <c r="F1045" s="115" t="s">
        <v>14644</v>
      </c>
      <c r="G1045" s="115" t="s">
        <v>19273</v>
      </c>
      <c r="H1045" s="115" t="s">
        <v>13961</v>
      </c>
      <c r="I1045" s="115" t="s">
        <v>20622</v>
      </c>
      <c r="J1045" s="115">
        <v>54</v>
      </c>
      <c r="K1045" s="115">
        <v>0</v>
      </c>
      <c r="L1045" s="115" t="s">
        <v>8866</v>
      </c>
      <c r="M1045" s="115" t="s">
        <v>8835</v>
      </c>
      <c r="N1045" s="115" t="s">
        <v>8838</v>
      </c>
    </row>
    <row r="1046" spans="1:14" x14ac:dyDescent="0.25">
      <c r="A1046" s="115" t="s">
        <v>10643</v>
      </c>
      <c r="B1046" s="115" t="s">
        <v>11935</v>
      </c>
      <c r="C1046" s="115" t="s">
        <v>19273</v>
      </c>
      <c r="D1046" s="115" t="s">
        <v>10148</v>
      </c>
      <c r="E1046" s="115" t="s">
        <v>14328</v>
      </c>
      <c r="F1046" s="115" t="s">
        <v>10246</v>
      </c>
      <c r="G1046" s="115" t="s">
        <v>19273</v>
      </c>
      <c r="H1046" s="115" t="s">
        <v>13961</v>
      </c>
      <c r="I1046" s="115" t="s">
        <v>20622</v>
      </c>
      <c r="J1046" s="115">
        <v>36</v>
      </c>
      <c r="K1046" s="115">
        <v>0</v>
      </c>
      <c r="L1046" s="115" t="s">
        <v>8834</v>
      </c>
      <c r="M1046" s="115" t="s">
        <v>8835</v>
      </c>
      <c r="N1046" s="115" t="s">
        <v>8838</v>
      </c>
    </row>
    <row r="1047" spans="1:14" x14ac:dyDescent="0.25">
      <c r="A1047" s="115" t="s">
        <v>20400</v>
      </c>
      <c r="B1047" s="115" t="s">
        <v>20401</v>
      </c>
      <c r="C1047" s="115" t="s">
        <v>19273</v>
      </c>
      <c r="D1047" s="115" t="s">
        <v>15770</v>
      </c>
      <c r="E1047" s="115" t="s">
        <v>14328</v>
      </c>
      <c r="F1047" s="115" t="s">
        <v>15772</v>
      </c>
      <c r="G1047" s="115" t="s">
        <v>19273</v>
      </c>
      <c r="H1047" s="115" t="s">
        <v>1644</v>
      </c>
      <c r="I1047" s="115" t="s">
        <v>20622</v>
      </c>
      <c r="J1047" s="115">
        <v>54</v>
      </c>
      <c r="K1047" s="115">
        <v>0</v>
      </c>
      <c r="L1047" s="115" t="s">
        <v>8834</v>
      </c>
      <c r="M1047" s="115" t="s">
        <v>8835</v>
      </c>
      <c r="N1047" s="115" t="s">
        <v>8838</v>
      </c>
    </row>
    <row r="1048" spans="1:14" x14ac:dyDescent="0.25">
      <c r="A1048" s="115" t="s">
        <v>20424</v>
      </c>
      <c r="B1048" s="115" t="s">
        <v>20425</v>
      </c>
      <c r="C1048" s="115" t="s">
        <v>19273</v>
      </c>
      <c r="D1048" s="115" t="s">
        <v>14712</v>
      </c>
      <c r="E1048" s="115" t="s">
        <v>14328</v>
      </c>
      <c r="F1048" s="115" t="s">
        <v>14714</v>
      </c>
      <c r="G1048" s="115" t="s">
        <v>19273</v>
      </c>
      <c r="H1048" s="115" t="s">
        <v>1644</v>
      </c>
      <c r="I1048" s="115" t="s">
        <v>20622</v>
      </c>
      <c r="J1048" s="115">
        <v>36</v>
      </c>
      <c r="K1048" s="115">
        <v>0</v>
      </c>
      <c r="L1048" s="115" t="s">
        <v>8834</v>
      </c>
      <c r="M1048" s="115" t="s">
        <v>8835</v>
      </c>
      <c r="N1048" s="115" t="s">
        <v>8838</v>
      </c>
    </row>
    <row r="1049" spans="1:14" x14ac:dyDescent="0.25">
      <c r="A1049" s="115" t="s">
        <v>10644</v>
      </c>
      <c r="B1049" s="115" t="s">
        <v>11936</v>
      </c>
      <c r="C1049" s="115" t="s">
        <v>19273</v>
      </c>
      <c r="D1049" s="115" t="s">
        <v>10153</v>
      </c>
      <c r="E1049" s="115" t="s">
        <v>14328</v>
      </c>
      <c r="F1049" s="115" t="s">
        <v>10247</v>
      </c>
      <c r="G1049" s="115" t="s">
        <v>19273</v>
      </c>
      <c r="H1049" s="115" t="s">
        <v>1644</v>
      </c>
      <c r="I1049" s="115" t="s">
        <v>20622</v>
      </c>
      <c r="J1049" s="115">
        <v>36</v>
      </c>
      <c r="K1049" s="115">
        <v>0</v>
      </c>
      <c r="L1049" s="115" t="s">
        <v>8866</v>
      </c>
      <c r="M1049" s="115" t="s">
        <v>8835</v>
      </c>
      <c r="N1049" s="115" t="s">
        <v>8838</v>
      </c>
    </row>
    <row r="1050" spans="1:14" x14ac:dyDescent="0.25">
      <c r="A1050" s="115" t="s">
        <v>10645</v>
      </c>
      <c r="B1050" s="115" t="s">
        <v>11937</v>
      </c>
      <c r="C1050" s="115" t="s">
        <v>19273</v>
      </c>
      <c r="D1050" s="115" t="s">
        <v>10150</v>
      </c>
      <c r="E1050" s="115" t="s">
        <v>14328</v>
      </c>
      <c r="F1050" s="115" t="s">
        <v>10248</v>
      </c>
      <c r="G1050" s="115" t="s">
        <v>19273</v>
      </c>
      <c r="H1050" s="115" t="s">
        <v>1644</v>
      </c>
      <c r="I1050" s="115" t="s">
        <v>20622</v>
      </c>
      <c r="J1050" s="115">
        <v>36</v>
      </c>
      <c r="K1050" s="115">
        <v>0</v>
      </c>
      <c r="L1050" s="115" t="s">
        <v>8866</v>
      </c>
      <c r="M1050" s="115" t="s">
        <v>8835</v>
      </c>
      <c r="N1050" s="115" t="s">
        <v>8838</v>
      </c>
    </row>
    <row r="1051" spans="1:14" x14ac:dyDescent="0.25">
      <c r="A1051" s="115" t="s">
        <v>20459</v>
      </c>
      <c r="B1051" s="115" t="s">
        <v>20460</v>
      </c>
      <c r="C1051" s="115" t="s">
        <v>19273</v>
      </c>
      <c r="D1051" s="115" t="s">
        <v>14521</v>
      </c>
      <c r="E1051" s="115" t="s">
        <v>14328</v>
      </c>
      <c r="F1051" s="115" t="s">
        <v>14523</v>
      </c>
      <c r="G1051" s="115" t="s">
        <v>19273</v>
      </c>
      <c r="H1051" s="115" t="s">
        <v>13961</v>
      </c>
      <c r="I1051" s="115" t="s">
        <v>20622</v>
      </c>
      <c r="J1051" s="115">
        <v>30</v>
      </c>
      <c r="K1051" s="115">
        <v>0</v>
      </c>
      <c r="L1051" s="115" t="s">
        <v>8866</v>
      </c>
      <c r="M1051" s="115" t="s">
        <v>8835</v>
      </c>
      <c r="N1051" s="115" t="s">
        <v>8838</v>
      </c>
    </row>
    <row r="1052" spans="1:14" x14ac:dyDescent="0.25">
      <c r="A1052" s="115" t="s">
        <v>20469</v>
      </c>
      <c r="B1052" s="115" t="s">
        <v>20470</v>
      </c>
      <c r="C1052" s="115" t="s">
        <v>19273</v>
      </c>
      <c r="D1052" s="115" t="s">
        <v>14612</v>
      </c>
      <c r="E1052" s="115" t="s">
        <v>14328</v>
      </c>
      <c r="F1052" s="115" t="s">
        <v>14614</v>
      </c>
      <c r="G1052" s="115" t="s">
        <v>19273</v>
      </c>
      <c r="H1052" s="115" t="s">
        <v>13961</v>
      </c>
      <c r="I1052" s="115" t="s">
        <v>20622</v>
      </c>
      <c r="J1052" s="115">
        <v>30</v>
      </c>
      <c r="K1052" s="115">
        <v>0</v>
      </c>
      <c r="L1052" s="115" t="s">
        <v>8866</v>
      </c>
      <c r="M1052" s="115" t="s">
        <v>8835</v>
      </c>
      <c r="N1052" s="115" t="s">
        <v>8838</v>
      </c>
    </row>
    <row r="1053" spans="1:14" x14ac:dyDescent="0.25">
      <c r="A1053" s="115" t="s">
        <v>20473</v>
      </c>
      <c r="B1053" s="115" t="s">
        <v>20474</v>
      </c>
      <c r="C1053" s="115" t="s">
        <v>19273</v>
      </c>
      <c r="D1053" s="115" t="s">
        <v>14888</v>
      </c>
      <c r="E1053" s="115" t="s">
        <v>14328</v>
      </c>
      <c r="F1053" s="115" t="s">
        <v>14890</v>
      </c>
      <c r="G1053" s="115" t="s">
        <v>19273</v>
      </c>
      <c r="H1053" s="115" t="s">
        <v>1922</v>
      </c>
      <c r="I1053" s="115" t="s">
        <v>20622</v>
      </c>
      <c r="J1053" s="115">
        <v>42</v>
      </c>
      <c r="K1053" s="115">
        <v>0</v>
      </c>
      <c r="L1053" s="115" t="s">
        <v>8834</v>
      </c>
      <c r="M1053" s="115" t="s">
        <v>8835</v>
      </c>
      <c r="N1053" s="115" t="s">
        <v>20665</v>
      </c>
    </row>
    <row r="1054" spans="1:14" x14ac:dyDescent="0.25">
      <c r="A1054" s="115" t="s">
        <v>20493</v>
      </c>
      <c r="B1054" s="115" t="s">
        <v>20494</v>
      </c>
      <c r="C1054" s="115" t="s">
        <v>19273</v>
      </c>
      <c r="D1054" s="115" t="s">
        <v>15326</v>
      </c>
      <c r="E1054" s="115" t="s">
        <v>14328</v>
      </c>
      <c r="F1054" s="115" t="s">
        <v>15117</v>
      </c>
      <c r="G1054" s="115" t="s">
        <v>19273</v>
      </c>
      <c r="H1054" s="115" t="s">
        <v>13961</v>
      </c>
      <c r="I1054" s="115" t="s">
        <v>20622</v>
      </c>
      <c r="J1054" s="115">
        <v>72</v>
      </c>
      <c r="K1054" s="115">
        <v>0</v>
      </c>
      <c r="L1054" s="115" t="s">
        <v>8834</v>
      </c>
      <c r="M1054" s="115" t="s">
        <v>8835</v>
      </c>
      <c r="N1054" s="115" t="s">
        <v>20665</v>
      </c>
    </row>
    <row r="1055" spans="1:14" x14ac:dyDescent="0.25">
      <c r="A1055" s="115" t="s">
        <v>20511</v>
      </c>
      <c r="B1055" s="115" t="s">
        <v>20512</v>
      </c>
      <c r="C1055" s="115" t="s">
        <v>19273</v>
      </c>
      <c r="D1055" s="115" t="s">
        <v>15678</v>
      </c>
      <c r="E1055" s="115" t="s">
        <v>14328</v>
      </c>
      <c r="F1055" s="115" t="s">
        <v>15679</v>
      </c>
      <c r="G1055" s="115" t="s">
        <v>19273</v>
      </c>
      <c r="H1055" s="115" t="s">
        <v>1644</v>
      </c>
      <c r="I1055" s="115" t="s">
        <v>20622</v>
      </c>
      <c r="J1055" s="115">
        <v>66</v>
      </c>
      <c r="K1055" s="115">
        <v>0</v>
      </c>
      <c r="L1055" s="115" t="s">
        <v>8834</v>
      </c>
      <c r="M1055" s="115" t="s">
        <v>8835</v>
      </c>
      <c r="N1055" s="115" t="s">
        <v>20665</v>
      </c>
    </row>
    <row r="1056" spans="1:14" x14ac:dyDescent="0.25">
      <c r="A1056" s="115" t="s">
        <v>10631</v>
      </c>
      <c r="B1056" s="115" t="s">
        <v>10855</v>
      </c>
      <c r="C1056" s="115" t="s">
        <v>19273</v>
      </c>
      <c r="D1056" s="115" t="s">
        <v>10154</v>
      </c>
      <c r="E1056" s="115" t="s">
        <v>14328</v>
      </c>
      <c r="F1056" s="115" t="s">
        <v>5529</v>
      </c>
      <c r="G1056" s="115" t="s">
        <v>19273</v>
      </c>
      <c r="H1056" s="115" t="s">
        <v>13961</v>
      </c>
      <c r="I1056" s="115" t="s">
        <v>20623</v>
      </c>
      <c r="J1056" s="115">
        <v>24</v>
      </c>
      <c r="K1056" s="115">
        <v>0</v>
      </c>
      <c r="L1056" s="115" t="s">
        <v>8965</v>
      </c>
      <c r="M1056" s="115" t="s">
        <v>8835</v>
      </c>
      <c r="N1056" s="115" t="s">
        <v>8838</v>
      </c>
    </row>
    <row r="1057" spans="1:14" x14ac:dyDescent="0.25">
      <c r="A1057" s="115" t="s">
        <v>20541</v>
      </c>
      <c r="B1057" s="115" t="s">
        <v>20542</v>
      </c>
      <c r="C1057" s="115" t="s">
        <v>19273</v>
      </c>
      <c r="D1057" s="115" t="s">
        <v>14527</v>
      </c>
      <c r="E1057" s="115" t="s">
        <v>14328</v>
      </c>
      <c r="F1057" s="115" t="s">
        <v>14529</v>
      </c>
      <c r="G1057" s="115" t="s">
        <v>19273</v>
      </c>
      <c r="H1057" s="115" t="s">
        <v>13961</v>
      </c>
      <c r="I1057" s="115" t="s">
        <v>20622</v>
      </c>
      <c r="J1057" s="115">
        <v>36</v>
      </c>
      <c r="K1057" s="115">
        <v>0</v>
      </c>
      <c r="L1057" s="115" t="s">
        <v>8866</v>
      </c>
      <c r="M1057" s="115" t="s">
        <v>8835</v>
      </c>
      <c r="N1057" s="115" t="s">
        <v>8838</v>
      </c>
    </row>
    <row r="1058" spans="1:14" x14ac:dyDescent="0.25">
      <c r="A1058" s="115" t="s">
        <v>10632</v>
      </c>
      <c r="B1058" s="115" t="s">
        <v>10857</v>
      </c>
      <c r="C1058" s="115" t="s">
        <v>19273</v>
      </c>
      <c r="D1058" s="115" t="s">
        <v>10160</v>
      </c>
      <c r="E1058" s="115" t="s">
        <v>14328</v>
      </c>
      <c r="F1058" s="115" t="s">
        <v>10250</v>
      </c>
      <c r="G1058" s="115" t="s">
        <v>19273</v>
      </c>
      <c r="H1058" s="115" t="s">
        <v>9556</v>
      </c>
      <c r="I1058" s="115" t="s">
        <v>20622</v>
      </c>
      <c r="J1058" s="115">
        <v>36</v>
      </c>
      <c r="K1058" s="115">
        <v>0</v>
      </c>
      <c r="L1058" s="115" t="s">
        <v>8866</v>
      </c>
      <c r="M1058" s="115" t="s">
        <v>8835</v>
      </c>
      <c r="N1058" s="115" t="s">
        <v>8838</v>
      </c>
    </row>
    <row r="1059" spans="1:14" x14ac:dyDescent="0.25">
      <c r="A1059" s="115" t="s">
        <v>20571</v>
      </c>
      <c r="B1059" s="115" t="s">
        <v>20572</v>
      </c>
      <c r="C1059" s="115" t="s">
        <v>19273</v>
      </c>
      <c r="D1059" s="115" t="s">
        <v>14594</v>
      </c>
      <c r="E1059" s="115" t="s">
        <v>14328</v>
      </c>
      <c r="F1059" s="115" t="s">
        <v>14596</v>
      </c>
      <c r="G1059" s="115" t="s">
        <v>19273</v>
      </c>
      <c r="H1059" s="115" t="s">
        <v>8860</v>
      </c>
      <c r="I1059" s="115" t="s">
        <v>1848</v>
      </c>
      <c r="J1059" s="115">
        <v>12</v>
      </c>
      <c r="K1059" s="115">
        <v>0</v>
      </c>
      <c r="L1059" s="115" t="s">
        <v>8965</v>
      </c>
      <c r="M1059" s="115" t="s">
        <v>8835</v>
      </c>
      <c r="N1059" s="115" t="s">
        <v>8838</v>
      </c>
    </row>
    <row r="1060" spans="1:14" x14ac:dyDescent="0.25">
      <c r="A1060" s="115" t="s">
        <v>10647</v>
      </c>
      <c r="B1060" s="115" t="s">
        <v>10858</v>
      </c>
      <c r="C1060" s="115" t="s">
        <v>19273</v>
      </c>
      <c r="D1060" s="115" t="s">
        <v>10159</v>
      </c>
      <c r="E1060" s="115" t="s">
        <v>14328</v>
      </c>
      <c r="F1060" s="115" t="s">
        <v>10251</v>
      </c>
      <c r="G1060" s="115" t="s">
        <v>19273</v>
      </c>
      <c r="H1060" s="115" t="s">
        <v>13961</v>
      </c>
      <c r="I1060" s="115" t="s">
        <v>20622</v>
      </c>
      <c r="J1060" s="115">
        <v>24</v>
      </c>
      <c r="K1060" s="115">
        <v>0</v>
      </c>
      <c r="L1060" s="115" t="s">
        <v>8834</v>
      </c>
      <c r="M1060" s="115" t="s">
        <v>8835</v>
      </c>
      <c r="N1060" s="115" t="s">
        <v>8838</v>
      </c>
    </row>
    <row r="1061" spans="1:14" x14ac:dyDescent="0.25">
      <c r="A1061" s="115" t="s">
        <v>20581</v>
      </c>
      <c r="B1061" s="115" t="s">
        <v>20582</v>
      </c>
      <c r="C1061" s="115" t="s">
        <v>19273</v>
      </c>
      <c r="D1061" s="115" t="s">
        <v>14622</v>
      </c>
      <c r="E1061" s="115" t="s">
        <v>14328</v>
      </c>
      <c r="F1061" s="115" t="s">
        <v>14624</v>
      </c>
      <c r="G1061" s="115" t="s">
        <v>19273</v>
      </c>
      <c r="H1061" s="115" t="s">
        <v>13961</v>
      </c>
      <c r="I1061" s="115" t="s">
        <v>20622</v>
      </c>
      <c r="J1061" s="115">
        <v>24</v>
      </c>
      <c r="K1061" s="115">
        <v>0</v>
      </c>
      <c r="L1061" s="115" t="s">
        <v>8834</v>
      </c>
      <c r="M1061" s="115" t="s">
        <v>8835</v>
      </c>
      <c r="N1061" s="115" t="s">
        <v>8838</v>
      </c>
    </row>
    <row r="1062" spans="1:14" x14ac:dyDescent="0.25">
      <c r="A1062" s="115" t="s">
        <v>10642</v>
      </c>
      <c r="B1062" s="115" t="s">
        <v>11934</v>
      </c>
      <c r="C1062" s="115" t="s">
        <v>19273</v>
      </c>
      <c r="D1062" s="115" t="s">
        <v>10151</v>
      </c>
      <c r="E1062" s="115" t="s">
        <v>14328</v>
      </c>
      <c r="F1062" s="115" t="s">
        <v>8715</v>
      </c>
      <c r="G1062" s="115" t="s">
        <v>19273</v>
      </c>
      <c r="H1062" s="115" t="s">
        <v>1644</v>
      </c>
      <c r="I1062" s="115" t="s">
        <v>20622</v>
      </c>
      <c r="J1062" s="115">
        <v>42</v>
      </c>
      <c r="K1062" s="115">
        <v>0</v>
      </c>
      <c r="L1062" s="115" t="s">
        <v>8834</v>
      </c>
      <c r="M1062" s="115" t="s">
        <v>8835</v>
      </c>
      <c r="N1062" s="115" t="s">
        <v>8838</v>
      </c>
    </row>
    <row r="1063" spans="1:14" x14ac:dyDescent="0.25">
      <c r="A1063" s="115" t="s">
        <v>19376</v>
      </c>
      <c r="B1063" s="115" t="s">
        <v>19377</v>
      </c>
      <c r="C1063" s="115" t="s">
        <v>19273</v>
      </c>
      <c r="D1063" s="115" t="s">
        <v>19378</v>
      </c>
      <c r="E1063" s="115" t="s">
        <v>14328</v>
      </c>
      <c r="F1063" s="115" t="s">
        <v>20670</v>
      </c>
      <c r="G1063" s="115" t="s">
        <v>3980</v>
      </c>
      <c r="H1063" s="115" t="s">
        <v>13961</v>
      </c>
      <c r="I1063" s="115" t="s">
        <v>20622</v>
      </c>
      <c r="J1063" s="115">
        <v>24</v>
      </c>
      <c r="K1063" s="115">
        <v>0</v>
      </c>
      <c r="L1063" s="115" t="s">
        <v>8866</v>
      </c>
      <c r="M1063" s="115" t="s">
        <v>8835</v>
      </c>
      <c r="N1063" s="115" t="s">
        <v>8838</v>
      </c>
    </row>
    <row r="1064" spans="1:14" x14ac:dyDescent="0.25">
      <c r="A1064" s="115" t="s">
        <v>19671</v>
      </c>
      <c r="B1064" s="115" t="s">
        <v>19672</v>
      </c>
      <c r="C1064" s="115" t="s">
        <v>19273</v>
      </c>
      <c r="D1064" s="115" t="s">
        <v>19673</v>
      </c>
      <c r="E1064" s="115" t="s">
        <v>14328</v>
      </c>
      <c r="F1064" s="115" t="s">
        <v>20693</v>
      </c>
      <c r="G1064" s="115" t="s">
        <v>19273</v>
      </c>
      <c r="H1064" s="115" t="s">
        <v>8860</v>
      </c>
      <c r="I1064" s="115" t="s">
        <v>20622</v>
      </c>
      <c r="J1064" s="115">
        <v>20</v>
      </c>
      <c r="K1064" s="115">
        <v>0</v>
      </c>
      <c r="L1064" s="115" t="s">
        <v>8866</v>
      </c>
      <c r="M1064" s="115" t="s">
        <v>8835</v>
      </c>
      <c r="N1064" s="115" t="s">
        <v>20665</v>
      </c>
    </row>
    <row r="1065" spans="1:14" x14ac:dyDescent="0.25">
      <c r="A1065" s="115" t="s">
        <v>19610</v>
      </c>
      <c r="B1065" s="115" t="s">
        <v>19611</v>
      </c>
      <c r="C1065" s="115" t="s">
        <v>19273</v>
      </c>
      <c r="D1065" s="115" t="s">
        <v>19612</v>
      </c>
      <c r="E1065" s="115" t="s">
        <v>14328</v>
      </c>
      <c r="F1065" s="115" t="s">
        <v>20696</v>
      </c>
      <c r="G1065" s="115" t="s">
        <v>19273</v>
      </c>
      <c r="H1065" s="115" t="s">
        <v>1644</v>
      </c>
      <c r="I1065" s="115" t="s">
        <v>20622</v>
      </c>
      <c r="J1065" s="115">
        <v>35</v>
      </c>
      <c r="K1065" s="115">
        <v>0</v>
      </c>
      <c r="L1065" s="115" t="s">
        <v>8834</v>
      </c>
      <c r="M1065" s="115" t="s">
        <v>8835</v>
      </c>
      <c r="N1065" s="115" t="s">
        <v>20665</v>
      </c>
    </row>
    <row r="1066" spans="1:14" x14ac:dyDescent="0.25">
      <c r="A1066" s="115" t="s">
        <v>19805</v>
      </c>
      <c r="B1066" s="115" t="s">
        <v>19806</v>
      </c>
      <c r="C1066" s="115" t="s">
        <v>19273</v>
      </c>
      <c r="D1066" s="115" t="s">
        <v>19807</v>
      </c>
      <c r="E1066" s="115" t="s">
        <v>14328</v>
      </c>
      <c r="F1066" s="115" t="s">
        <v>15128</v>
      </c>
      <c r="G1066" s="115" t="s">
        <v>19273</v>
      </c>
      <c r="H1066" s="115" t="s">
        <v>1644</v>
      </c>
      <c r="I1066" s="115" t="s">
        <v>20625</v>
      </c>
      <c r="J1066" s="115">
        <v>25</v>
      </c>
      <c r="K1066" s="115">
        <v>0</v>
      </c>
      <c r="L1066" s="115" t="s">
        <v>8965</v>
      </c>
      <c r="M1066" s="115" t="s">
        <v>8835</v>
      </c>
      <c r="N1066" s="115" t="s">
        <v>20665</v>
      </c>
    </row>
    <row r="1067" spans="1:14" x14ac:dyDescent="0.25">
      <c r="A1067" s="115" t="s">
        <v>19644</v>
      </c>
      <c r="B1067" s="115" t="s">
        <v>19645</v>
      </c>
      <c r="C1067" s="115" t="s">
        <v>19273</v>
      </c>
      <c r="D1067" s="115" t="s">
        <v>19646</v>
      </c>
      <c r="E1067" s="115" t="s">
        <v>14328</v>
      </c>
      <c r="F1067" s="115" t="s">
        <v>20703</v>
      </c>
      <c r="G1067" s="115" t="s">
        <v>19273</v>
      </c>
      <c r="H1067" s="115" t="s">
        <v>1644</v>
      </c>
      <c r="I1067" s="115" t="s">
        <v>20622</v>
      </c>
      <c r="J1067" s="115">
        <v>20</v>
      </c>
      <c r="K1067" s="115">
        <v>0</v>
      </c>
      <c r="L1067" s="115" t="s">
        <v>8834</v>
      </c>
      <c r="M1067" s="115" t="s">
        <v>8835</v>
      </c>
      <c r="N1067" s="115" t="s">
        <v>20665</v>
      </c>
    </row>
    <row r="1068" spans="1:14" x14ac:dyDescent="0.25">
      <c r="A1068" s="115" t="s">
        <v>19674</v>
      </c>
      <c r="B1068" s="115" t="s">
        <v>19675</v>
      </c>
      <c r="C1068" s="115" t="s">
        <v>19273</v>
      </c>
      <c r="D1068" s="115" t="s">
        <v>19676</v>
      </c>
      <c r="E1068" s="115" t="s">
        <v>14328</v>
      </c>
      <c r="F1068" s="115" t="s">
        <v>20707</v>
      </c>
      <c r="G1068" s="115" t="s">
        <v>19273</v>
      </c>
      <c r="H1068" s="115" t="s">
        <v>1644</v>
      </c>
      <c r="I1068" s="115" t="s">
        <v>20625</v>
      </c>
      <c r="J1068" s="115">
        <v>20</v>
      </c>
      <c r="K1068" s="115">
        <v>0</v>
      </c>
      <c r="L1068" s="115" t="s">
        <v>8965</v>
      </c>
      <c r="M1068" s="115" t="s">
        <v>8835</v>
      </c>
      <c r="N1068" s="115" t="s">
        <v>20665</v>
      </c>
    </row>
    <row r="1069" spans="1:14" x14ac:dyDescent="0.25">
      <c r="A1069" s="115" t="s">
        <v>19869</v>
      </c>
      <c r="B1069" s="115" t="s">
        <v>19870</v>
      </c>
      <c r="C1069" s="115" t="s">
        <v>19273</v>
      </c>
      <c r="D1069" s="115" t="s">
        <v>19871</v>
      </c>
      <c r="E1069" s="115" t="s">
        <v>14328</v>
      </c>
      <c r="F1069" s="115" t="s">
        <v>20712</v>
      </c>
      <c r="G1069" s="115" t="s">
        <v>19273</v>
      </c>
      <c r="H1069" s="115" t="s">
        <v>8860</v>
      </c>
      <c r="I1069" s="115" t="s">
        <v>20621</v>
      </c>
      <c r="J1069" s="115">
        <v>1</v>
      </c>
      <c r="K1069" s="115">
        <v>0</v>
      </c>
      <c r="L1069" s="115" t="s">
        <v>8965</v>
      </c>
      <c r="M1069" s="115" t="s">
        <v>8835</v>
      </c>
      <c r="N1069" s="115" t="s">
        <v>8838</v>
      </c>
    </row>
    <row r="1070" spans="1:14" x14ac:dyDescent="0.25">
      <c r="A1070" s="115" t="s">
        <v>19745</v>
      </c>
      <c r="B1070" s="115" t="s">
        <v>19746</v>
      </c>
      <c r="C1070" s="115" t="s">
        <v>19273</v>
      </c>
      <c r="D1070" s="115" t="s">
        <v>19747</v>
      </c>
      <c r="E1070" s="115" t="s">
        <v>14328</v>
      </c>
      <c r="F1070" s="115" t="s">
        <v>14890</v>
      </c>
      <c r="G1070" s="115" t="s">
        <v>19273</v>
      </c>
      <c r="H1070" s="115" t="s">
        <v>13961</v>
      </c>
      <c r="I1070" s="115" t="s">
        <v>20622</v>
      </c>
      <c r="J1070" s="115">
        <v>16</v>
      </c>
      <c r="K1070" s="115">
        <v>0</v>
      </c>
      <c r="L1070" s="115" t="s">
        <v>8834</v>
      </c>
      <c r="M1070" s="115" t="s">
        <v>8835</v>
      </c>
      <c r="N1070" s="115" t="s">
        <v>8838</v>
      </c>
    </row>
    <row r="1071" spans="1:14" x14ac:dyDescent="0.25">
      <c r="A1071" s="115" t="s">
        <v>19876</v>
      </c>
      <c r="B1071" s="115" t="s">
        <v>19877</v>
      </c>
      <c r="C1071" s="115" t="s">
        <v>19273</v>
      </c>
      <c r="D1071" s="115" t="s">
        <v>19878</v>
      </c>
      <c r="E1071" s="115" t="s">
        <v>14328</v>
      </c>
      <c r="F1071" s="115" t="s">
        <v>20739</v>
      </c>
      <c r="G1071" s="115" t="s">
        <v>19273</v>
      </c>
      <c r="H1071" s="115" t="s">
        <v>8860</v>
      </c>
      <c r="I1071" s="115" t="s">
        <v>20621</v>
      </c>
      <c r="J1071" s="115">
        <v>1</v>
      </c>
      <c r="K1071" s="115">
        <v>0</v>
      </c>
      <c r="L1071" s="115" t="s">
        <v>8965</v>
      </c>
      <c r="M1071" s="115" t="s">
        <v>8835</v>
      </c>
      <c r="N1071" s="115" t="s">
        <v>8838</v>
      </c>
    </row>
    <row r="1072" spans="1:14" x14ac:dyDescent="0.25">
      <c r="A1072" s="141" t="s">
        <v>10093</v>
      </c>
      <c r="B1072" s="140" t="s">
        <v>11917</v>
      </c>
      <c r="C1072" s="142" t="s">
        <v>19273</v>
      </c>
      <c r="D1072" s="140" t="s">
        <v>10094</v>
      </c>
      <c r="E1072" s="140" t="s">
        <v>20676</v>
      </c>
      <c r="F1072" s="140" t="s">
        <v>20677</v>
      </c>
      <c r="G1072" s="142" t="s">
        <v>19273</v>
      </c>
      <c r="H1072" s="140" t="s">
        <v>8860</v>
      </c>
      <c r="I1072" s="140" t="s">
        <v>20621</v>
      </c>
      <c r="J1072" s="140">
        <v>1</v>
      </c>
      <c r="K1072" s="140">
        <v>0</v>
      </c>
      <c r="L1072" s="140" t="s">
        <v>8965</v>
      </c>
      <c r="M1072" s="140" t="s">
        <v>8835</v>
      </c>
      <c r="N1072" s="140" t="s">
        <v>20663</v>
      </c>
    </row>
    <row r="1073" spans="1:14" x14ac:dyDescent="0.25">
      <c r="A1073" s="141" t="s">
        <v>10107</v>
      </c>
      <c r="B1073" s="140" t="s">
        <v>11924</v>
      </c>
      <c r="C1073" s="142" t="s">
        <v>19273</v>
      </c>
      <c r="D1073" s="140" t="s">
        <v>10108</v>
      </c>
      <c r="E1073" s="140" t="s">
        <v>20676</v>
      </c>
      <c r="F1073" s="140" t="s">
        <v>20681</v>
      </c>
      <c r="G1073" s="142" t="s">
        <v>19273</v>
      </c>
      <c r="H1073" s="140" t="s">
        <v>8860</v>
      </c>
      <c r="I1073" s="140" t="s">
        <v>20621</v>
      </c>
      <c r="J1073" s="140">
        <v>1</v>
      </c>
      <c r="K1073" s="140">
        <v>0</v>
      </c>
      <c r="L1073" s="140" t="s">
        <v>8965</v>
      </c>
      <c r="M1073" s="140" t="s">
        <v>8835</v>
      </c>
      <c r="N1073" s="140" t="s">
        <v>9235</v>
      </c>
    </row>
    <row r="1074" spans="1:14" x14ac:dyDescent="0.25">
      <c r="A1074" s="141" t="s">
        <v>10119</v>
      </c>
      <c r="B1074" s="140" t="s">
        <v>11930</v>
      </c>
      <c r="C1074" s="142" t="s">
        <v>19273</v>
      </c>
      <c r="D1074" s="140" t="s">
        <v>10120</v>
      </c>
      <c r="E1074" s="140" t="s">
        <v>20676</v>
      </c>
      <c r="F1074" s="140" t="s">
        <v>20682</v>
      </c>
      <c r="G1074" s="142" t="s">
        <v>19273</v>
      </c>
      <c r="H1074" s="140" t="s">
        <v>8860</v>
      </c>
      <c r="I1074" s="140" t="s">
        <v>20621</v>
      </c>
      <c r="J1074" s="140">
        <v>1</v>
      </c>
      <c r="K1074" s="140">
        <v>0</v>
      </c>
      <c r="L1074" s="140" t="s">
        <v>8965</v>
      </c>
      <c r="M1074" s="140" t="s">
        <v>8835</v>
      </c>
      <c r="N1074" s="140" t="s">
        <v>9235</v>
      </c>
    </row>
    <row r="1075" spans="1:14" x14ac:dyDescent="0.25">
      <c r="A1075" s="141" t="s">
        <v>10105</v>
      </c>
      <c r="B1075" s="140" t="s">
        <v>11923</v>
      </c>
      <c r="C1075" s="142" t="s">
        <v>19273</v>
      </c>
      <c r="D1075" s="140" t="s">
        <v>10106</v>
      </c>
      <c r="E1075" s="140" t="s">
        <v>20676</v>
      </c>
      <c r="F1075" s="140" t="s">
        <v>20687</v>
      </c>
      <c r="G1075" s="142" t="s">
        <v>19273</v>
      </c>
      <c r="H1075" s="140" t="s">
        <v>8860</v>
      </c>
      <c r="I1075" s="140" t="s">
        <v>20621</v>
      </c>
      <c r="J1075" s="140">
        <v>1</v>
      </c>
      <c r="K1075" s="140">
        <v>0</v>
      </c>
      <c r="L1075" s="140" t="s">
        <v>8965</v>
      </c>
      <c r="M1075" s="140" t="s">
        <v>8835</v>
      </c>
      <c r="N1075" s="140" t="s">
        <v>9235</v>
      </c>
    </row>
    <row r="1076" spans="1:14" x14ac:dyDescent="0.25">
      <c r="A1076" s="141" t="s">
        <v>10113</v>
      </c>
      <c r="B1076" s="140" t="s">
        <v>11927</v>
      </c>
      <c r="C1076" s="142" t="s">
        <v>19273</v>
      </c>
      <c r="D1076" s="140" t="s">
        <v>10114</v>
      </c>
      <c r="E1076" s="140" t="s">
        <v>20676</v>
      </c>
      <c r="F1076" s="140" t="s">
        <v>20689</v>
      </c>
      <c r="G1076" s="142" t="s">
        <v>19273</v>
      </c>
      <c r="H1076" s="140" t="s">
        <v>8860</v>
      </c>
      <c r="I1076" s="140" t="s">
        <v>20621</v>
      </c>
      <c r="J1076" s="140">
        <v>1</v>
      </c>
      <c r="K1076" s="140">
        <v>0</v>
      </c>
      <c r="L1076" s="140" t="s">
        <v>8965</v>
      </c>
      <c r="M1076" s="140" t="s">
        <v>8835</v>
      </c>
      <c r="N1076" s="140" t="s">
        <v>9235</v>
      </c>
    </row>
    <row r="1077" spans="1:14" x14ac:dyDescent="0.25">
      <c r="A1077" s="141" t="s">
        <v>19347</v>
      </c>
      <c r="B1077" s="140" t="s">
        <v>19348</v>
      </c>
      <c r="C1077" s="142" t="s">
        <v>19273</v>
      </c>
      <c r="D1077" s="140" t="s">
        <v>19349</v>
      </c>
      <c r="E1077" s="140" t="s">
        <v>20676</v>
      </c>
      <c r="F1077" s="140" t="s">
        <v>20695</v>
      </c>
      <c r="G1077" s="142" t="s">
        <v>19273</v>
      </c>
      <c r="H1077" s="140" t="s">
        <v>1922</v>
      </c>
      <c r="I1077" s="140" t="s">
        <v>20622</v>
      </c>
      <c r="J1077" s="140">
        <v>30</v>
      </c>
      <c r="K1077" s="140">
        <v>0</v>
      </c>
      <c r="L1077" s="140" t="s">
        <v>8866</v>
      </c>
      <c r="M1077" s="140" t="s">
        <v>8835</v>
      </c>
      <c r="N1077" s="140" t="s">
        <v>20664</v>
      </c>
    </row>
    <row r="1078" spans="1:14" x14ac:dyDescent="0.25">
      <c r="A1078" s="141" t="s">
        <v>10103</v>
      </c>
      <c r="B1078" s="140" t="s">
        <v>11922</v>
      </c>
      <c r="C1078" s="142" t="s">
        <v>19273</v>
      </c>
      <c r="D1078" s="140" t="s">
        <v>10104</v>
      </c>
      <c r="E1078" s="140" t="s">
        <v>20676</v>
      </c>
      <c r="F1078" s="140" t="s">
        <v>20699</v>
      </c>
      <c r="G1078" s="142" t="s">
        <v>19273</v>
      </c>
      <c r="H1078" s="140" t="s">
        <v>8860</v>
      </c>
      <c r="I1078" s="140" t="s">
        <v>20621</v>
      </c>
      <c r="J1078" s="140">
        <v>1</v>
      </c>
      <c r="K1078" s="140">
        <v>0</v>
      </c>
      <c r="L1078" s="140" t="s">
        <v>8965</v>
      </c>
      <c r="M1078" s="140" t="s">
        <v>8835</v>
      </c>
      <c r="N1078" s="140" t="s">
        <v>9235</v>
      </c>
    </row>
    <row r="1079" spans="1:14" x14ac:dyDescent="0.25">
      <c r="A1079" s="141" t="s">
        <v>10111</v>
      </c>
      <c r="B1079" s="140" t="s">
        <v>11926</v>
      </c>
      <c r="C1079" s="142" t="s">
        <v>19273</v>
      </c>
      <c r="D1079" s="140" t="s">
        <v>10112</v>
      </c>
      <c r="E1079" s="140" t="s">
        <v>20676</v>
      </c>
      <c r="F1079" s="140" t="s">
        <v>20706</v>
      </c>
      <c r="G1079" s="142" t="s">
        <v>19273</v>
      </c>
      <c r="H1079" s="140" t="s">
        <v>8860</v>
      </c>
      <c r="I1079" s="140" t="s">
        <v>20621</v>
      </c>
      <c r="J1079" s="140">
        <v>1</v>
      </c>
      <c r="K1079" s="140">
        <v>0</v>
      </c>
      <c r="L1079" s="140" t="s">
        <v>8965</v>
      </c>
      <c r="M1079" s="140" t="s">
        <v>8835</v>
      </c>
      <c r="N1079" s="140" t="s">
        <v>9235</v>
      </c>
    </row>
    <row r="1080" spans="1:14" x14ac:dyDescent="0.25">
      <c r="A1080" s="141" t="s">
        <v>10095</v>
      </c>
      <c r="B1080" s="140" t="s">
        <v>11918</v>
      </c>
      <c r="C1080" s="142" t="s">
        <v>19273</v>
      </c>
      <c r="D1080" s="140" t="s">
        <v>10096</v>
      </c>
      <c r="E1080" s="140" t="s">
        <v>20676</v>
      </c>
      <c r="F1080" s="140" t="s">
        <v>20715</v>
      </c>
      <c r="G1080" s="142" t="s">
        <v>19273</v>
      </c>
      <c r="H1080" s="140" t="s">
        <v>8860</v>
      </c>
      <c r="I1080" s="140" t="s">
        <v>20621</v>
      </c>
      <c r="J1080" s="140">
        <v>1</v>
      </c>
      <c r="K1080" s="140">
        <v>0</v>
      </c>
      <c r="L1080" s="140" t="s">
        <v>8965</v>
      </c>
      <c r="M1080" s="140" t="s">
        <v>8835</v>
      </c>
      <c r="N1080" s="140" t="s">
        <v>20663</v>
      </c>
    </row>
    <row r="1081" spans="1:14" x14ac:dyDescent="0.25">
      <c r="A1081" s="141" t="s">
        <v>19933</v>
      </c>
      <c r="B1081" s="140" t="s">
        <v>19934</v>
      </c>
      <c r="C1081" s="142" t="s">
        <v>19273</v>
      </c>
      <c r="D1081" s="140" t="s">
        <v>19935</v>
      </c>
      <c r="E1081" s="140" t="s">
        <v>20676</v>
      </c>
      <c r="F1081" s="140" t="s">
        <v>20716</v>
      </c>
      <c r="G1081" s="142" t="s">
        <v>19273</v>
      </c>
      <c r="H1081" s="140" t="s">
        <v>8860</v>
      </c>
      <c r="I1081" s="140" t="s">
        <v>20621</v>
      </c>
      <c r="J1081" s="140">
        <v>1</v>
      </c>
      <c r="K1081" s="140">
        <v>0</v>
      </c>
      <c r="L1081" s="140" t="s">
        <v>8965</v>
      </c>
      <c r="M1081" s="140" t="s">
        <v>8835</v>
      </c>
      <c r="N1081" s="140" t="s">
        <v>20665</v>
      </c>
    </row>
    <row r="1082" spans="1:14" x14ac:dyDescent="0.25">
      <c r="A1082" s="141" t="s">
        <v>10115</v>
      </c>
      <c r="B1082" s="140" t="s">
        <v>11928</v>
      </c>
      <c r="C1082" s="142" t="s">
        <v>19273</v>
      </c>
      <c r="D1082" s="140" t="s">
        <v>10116</v>
      </c>
      <c r="E1082" s="140" t="s">
        <v>20676</v>
      </c>
      <c r="F1082" s="140" t="s">
        <v>20717</v>
      </c>
      <c r="G1082" s="142" t="s">
        <v>19273</v>
      </c>
      <c r="H1082" s="140" t="s">
        <v>8860</v>
      </c>
      <c r="I1082" s="140" t="s">
        <v>20621</v>
      </c>
      <c r="J1082" s="140">
        <v>1</v>
      </c>
      <c r="K1082" s="140">
        <v>0</v>
      </c>
      <c r="L1082" s="140" t="s">
        <v>8965</v>
      </c>
      <c r="M1082" s="140" t="s">
        <v>8835</v>
      </c>
      <c r="N1082" s="140" t="s">
        <v>9235</v>
      </c>
    </row>
    <row r="1083" spans="1:14" x14ac:dyDescent="0.25">
      <c r="A1083" s="141" t="s">
        <v>10122</v>
      </c>
      <c r="B1083" s="140" t="s">
        <v>11931</v>
      </c>
      <c r="C1083" s="142" t="s">
        <v>19273</v>
      </c>
      <c r="D1083" s="140" t="s">
        <v>10123</v>
      </c>
      <c r="E1083" s="140" t="s">
        <v>20676</v>
      </c>
      <c r="F1083" s="140" t="s">
        <v>20719</v>
      </c>
      <c r="G1083" s="142" t="s">
        <v>19273</v>
      </c>
      <c r="H1083" s="140" t="s">
        <v>8860</v>
      </c>
      <c r="I1083" s="140" t="s">
        <v>20621</v>
      </c>
      <c r="J1083" s="140">
        <v>1</v>
      </c>
      <c r="K1083" s="140">
        <v>0</v>
      </c>
      <c r="L1083" s="140" t="s">
        <v>8965</v>
      </c>
      <c r="M1083" s="140" t="s">
        <v>8835</v>
      </c>
      <c r="N1083" s="140" t="s">
        <v>9235</v>
      </c>
    </row>
    <row r="1084" spans="1:14" x14ac:dyDescent="0.25">
      <c r="A1084" s="141" t="s">
        <v>10117</v>
      </c>
      <c r="B1084" s="140" t="s">
        <v>11929</v>
      </c>
      <c r="C1084" s="142" t="s">
        <v>19273</v>
      </c>
      <c r="D1084" s="140" t="s">
        <v>10118</v>
      </c>
      <c r="E1084" s="140" t="s">
        <v>20676</v>
      </c>
      <c r="F1084" s="140" t="s">
        <v>20720</v>
      </c>
      <c r="G1084" s="142" t="s">
        <v>19273</v>
      </c>
      <c r="H1084" s="140" t="s">
        <v>8860</v>
      </c>
      <c r="I1084" s="140" t="s">
        <v>20621</v>
      </c>
      <c r="J1084" s="140">
        <v>1</v>
      </c>
      <c r="K1084" s="140">
        <v>0</v>
      </c>
      <c r="L1084" s="140" t="s">
        <v>8965</v>
      </c>
      <c r="M1084" s="140" t="s">
        <v>8835</v>
      </c>
      <c r="N1084" s="140" t="s">
        <v>9235</v>
      </c>
    </row>
    <row r="1085" spans="1:14" x14ac:dyDescent="0.25">
      <c r="A1085" s="141" t="s">
        <v>10097</v>
      </c>
      <c r="B1085" s="140" t="s">
        <v>11919</v>
      </c>
      <c r="C1085" s="142" t="s">
        <v>19273</v>
      </c>
      <c r="D1085" s="140" t="s">
        <v>10098</v>
      </c>
      <c r="E1085" s="140" t="s">
        <v>20676</v>
      </c>
      <c r="F1085" s="140" t="s">
        <v>20721</v>
      </c>
      <c r="G1085" s="142" t="s">
        <v>19273</v>
      </c>
      <c r="H1085" s="140" t="s">
        <v>8860</v>
      </c>
      <c r="I1085" s="140" t="s">
        <v>20621</v>
      </c>
      <c r="J1085" s="140">
        <v>1</v>
      </c>
      <c r="K1085" s="140">
        <v>0</v>
      </c>
      <c r="L1085" s="140" t="s">
        <v>8965</v>
      </c>
      <c r="M1085" s="140" t="s">
        <v>8835</v>
      </c>
      <c r="N1085" s="140" t="s">
        <v>20663</v>
      </c>
    </row>
    <row r="1086" spans="1:14" x14ac:dyDescent="0.25">
      <c r="A1086" s="141" t="s">
        <v>10099</v>
      </c>
      <c r="B1086" s="140" t="s">
        <v>11920</v>
      </c>
      <c r="C1086" s="142" t="s">
        <v>19273</v>
      </c>
      <c r="D1086" s="140" t="s">
        <v>10100</v>
      </c>
      <c r="E1086" s="140" t="s">
        <v>20676</v>
      </c>
      <c r="F1086" s="140" t="s">
        <v>20722</v>
      </c>
      <c r="G1086" s="142" t="s">
        <v>19273</v>
      </c>
      <c r="H1086" s="140" t="s">
        <v>8860</v>
      </c>
      <c r="I1086" s="140" t="s">
        <v>20621</v>
      </c>
      <c r="J1086" s="140">
        <v>1</v>
      </c>
      <c r="K1086" s="140">
        <v>0</v>
      </c>
      <c r="L1086" s="140" t="s">
        <v>8965</v>
      </c>
      <c r="M1086" s="140" t="s">
        <v>8835</v>
      </c>
      <c r="N1086" s="140" t="s">
        <v>9235</v>
      </c>
    </row>
    <row r="1087" spans="1:14" x14ac:dyDescent="0.25">
      <c r="A1087" s="141" t="s">
        <v>10109</v>
      </c>
      <c r="B1087" s="140" t="s">
        <v>11925</v>
      </c>
      <c r="C1087" s="142" t="s">
        <v>19273</v>
      </c>
      <c r="D1087" s="140" t="s">
        <v>10110</v>
      </c>
      <c r="E1087" s="140" t="s">
        <v>20676</v>
      </c>
      <c r="F1087" s="140" t="s">
        <v>20736</v>
      </c>
      <c r="G1087" s="142" t="s">
        <v>19273</v>
      </c>
      <c r="H1087" s="140" t="s">
        <v>8860</v>
      </c>
      <c r="I1087" s="140" t="s">
        <v>20621</v>
      </c>
      <c r="J1087" s="140">
        <v>1</v>
      </c>
      <c r="K1087" s="140">
        <v>0</v>
      </c>
      <c r="L1087" s="140" t="s">
        <v>8965</v>
      </c>
      <c r="M1087" s="140" t="s">
        <v>8835</v>
      </c>
      <c r="N1087" s="140" t="s">
        <v>9235</v>
      </c>
    </row>
    <row r="1088" spans="1:14" x14ac:dyDescent="0.25">
      <c r="A1088" s="141" t="s">
        <v>19916</v>
      </c>
      <c r="B1088" s="140" t="s">
        <v>19917</v>
      </c>
      <c r="C1088" s="142" t="s">
        <v>19273</v>
      </c>
      <c r="D1088" s="140" t="s">
        <v>19918</v>
      </c>
      <c r="E1088" s="140" t="s">
        <v>20676</v>
      </c>
      <c r="F1088" s="140" t="s">
        <v>20738</v>
      </c>
      <c r="G1088" s="142" t="s">
        <v>19273</v>
      </c>
      <c r="H1088" s="140" t="s">
        <v>8860</v>
      </c>
      <c r="I1088" s="140" t="s">
        <v>20621</v>
      </c>
      <c r="J1088" s="140">
        <v>1</v>
      </c>
      <c r="K1088" s="140">
        <v>0</v>
      </c>
      <c r="L1088" s="140" t="s">
        <v>8965</v>
      </c>
      <c r="M1088" s="140" t="s">
        <v>8835</v>
      </c>
      <c r="N1088" s="140" t="s">
        <v>20665</v>
      </c>
    </row>
    <row r="1089" spans="1:14" x14ac:dyDescent="0.25">
      <c r="A1089" s="115" t="s">
        <v>19484</v>
      </c>
      <c r="B1089" s="115" t="s">
        <v>19485</v>
      </c>
      <c r="C1089" s="115" t="s">
        <v>19273</v>
      </c>
      <c r="D1089" s="115" t="s">
        <v>14790</v>
      </c>
      <c r="E1089" s="115" t="s">
        <v>14403</v>
      </c>
      <c r="F1089" s="115" t="s">
        <v>14792</v>
      </c>
      <c r="G1089" s="115" t="s">
        <v>19273</v>
      </c>
      <c r="H1089" s="115" t="s">
        <v>1650</v>
      </c>
      <c r="I1089" s="115" t="s">
        <v>20622</v>
      </c>
      <c r="J1089" s="115">
        <v>29</v>
      </c>
      <c r="K1089" s="115">
        <v>0</v>
      </c>
      <c r="L1089" s="115" t="s">
        <v>8866</v>
      </c>
      <c r="M1089" s="115" t="s">
        <v>8835</v>
      </c>
      <c r="N1089" s="115" t="s">
        <v>8838</v>
      </c>
    </row>
    <row r="1090" spans="1:14" x14ac:dyDescent="0.25">
      <c r="A1090" s="115" t="s">
        <v>19517</v>
      </c>
      <c r="B1090" s="115" t="s">
        <v>19518</v>
      </c>
      <c r="C1090" s="115" t="s">
        <v>19273</v>
      </c>
      <c r="D1090" s="115" t="s">
        <v>15504</v>
      </c>
      <c r="E1090" s="115" t="s">
        <v>14403</v>
      </c>
      <c r="F1090" s="115" t="s">
        <v>15506</v>
      </c>
      <c r="G1090" s="115" t="s">
        <v>19273</v>
      </c>
      <c r="H1090" s="115" t="s">
        <v>8860</v>
      </c>
      <c r="I1090" s="115" t="s">
        <v>20621</v>
      </c>
      <c r="J1090" s="115">
        <v>6</v>
      </c>
      <c r="K1090" s="115">
        <v>2</v>
      </c>
      <c r="L1090" s="115" t="s">
        <v>8965</v>
      </c>
      <c r="M1090" s="115" t="s">
        <v>8835</v>
      </c>
      <c r="N1090" s="115" t="s">
        <v>20665</v>
      </c>
    </row>
    <row r="1091" spans="1:14" x14ac:dyDescent="0.25">
      <c r="A1091" s="115" t="s">
        <v>19521</v>
      </c>
      <c r="B1091" s="115" t="s">
        <v>19522</v>
      </c>
      <c r="C1091" s="115" t="s">
        <v>19273</v>
      </c>
      <c r="D1091" s="115" t="s">
        <v>15586</v>
      </c>
      <c r="E1091" s="115" t="s">
        <v>14403</v>
      </c>
      <c r="F1091" s="115" t="s">
        <v>15588</v>
      </c>
      <c r="G1091" s="115" t="s">
        <v>19273</v>
      </c>
      <c r="H1091" s="115" t="s">
        <v>13961</v>
      </c>
      <c r="I1091" s="115" t="s">
        <v>20622</v>
      </c>
      <c r="J1091" s="115">
        <v>24</v>
      </c>
      <c r="K1091" s="115">
        <v>0</v>
      </c>
      <c r="L1091" s="115" t="s">
        <v>8834</v>
      </c>
      <c r="M1091" s="115" t="s">
        <v>8835</v>
      </c>
      <c r="N1091" s="115" t="s">
        <v>20665</v>
      </c>
    </row>
    <row r="1092" spans="1:14" x14ac:dyDescent="0.25">
      <c r="A1092" s="115" t="s">
        <v>19531</v>
      </c>
      <c r="B1092" s="115" t="s">
        <v>19532</v>
      </c>
      <c r="C1092" s="115" t="s">
        <v>19273</v>
      </c>
      <c r="D1092" s="115" t="s">
        <v>15510</v>
      </c>
      <c r="E1092" s="115" t="s">
        <v>14403</v>
      </c>
      <c r="F1092" s="115" t="s">
        <v>15512</v>
      </c>
      <c r="G1092" s="115" t="s">
        <v>19273</v>
      </c>
      <c r="H1092" s="115" t="s">
        <v>1650</v>
      </c>
      <c r="I1092" s="115" t="s">
        <v>20622</v>
      </c>
      <c r="J1092" s="115">
        <v>30</v>
      </c>
      <c r="K1092" s="115">
        <v>0</v>
      </c>
      <c r="L1092" s="115" t="s">
        <v>8866</v>
      </c>
      <c r="M1092" s="115" t="s">
        <v>8835</v>
      </c>
      <c r="N1092" s="115" t="s">
        <v>20665</v>
      </c>
    </row>
    <row r="1093" spans="1:14" x14ac:dyDescent="0.25">
      <c r="A1093" s="115" t="s">
        <v>19553</v>
      </c>
      <c r="B1093" s="115" t="s">
        <v>19554</v>
      </c>
      <c r="C1093" s="115" t="s">
        <v>19273</v>
      </c>
      <c r="D1093" s="115" t="s">
        <v>15501</v>
      </c>
      <c r="E1093" s="115" t="s">
        <v>14403</v>
      </c>
      <c r="F1093" s="115" t="s">
        <v>15503</v>
      </c>
      <c r="G1093" s="115" t="s">
        <v>19273</v>
      </c>
      <c r="H1093" s="115" t="s">
        <v>8860</v>
      </c>
      <c r="I1093" s="115" t="s">
        <v>1848</v>
      </c>
      <c r="J1093" s="115">
        <v>12</v>
      </c>
      <c r="K1093" s="115">
        <v>0</v>
      </c>
      <c r="L1093" s="115" t="s">
        <v>8965</v>
      </c>
      <c r="M1093" s="115" t="s">
        <v>8835</v>
      </c>
      <c r="N1093" s="115" t="s">
        <v>20665</v>
      </c>
    </row>
    <row r="1094" spans="1:14" x14ac:dyDescent="0.25">
      <c r="A1094" s="115" t="s">
        <v>19570</v>
      </c>
      <c r="B1094" s="115" t="s">
        <v>19571</v>
      </c>
      <c r="C1094" s="115" t="s">
        <v>19273</v>
      </c>
      <c r="D1094" s="115" t="s">
        <v>14547</v>
      </c>
      <c r="E1094" s="115" t="s">
        <v>14403</v>
      </c>
      <c r="F1094" s="115" t="s">
        <v>14453</v>
      </c>
      <c r="G1094" s="115" t="s">
        <v>19273</v>
      </c>
      <c r="H1094" s="115" t="s">
        <v>1644</v>
      </c>
      <c r="I1094" s="115" t="s">
        <v>20622</v>
      </c>
      <c r="J1094" s="115">
        <v>42</v>
      </c>
      <c r="K1094" s="115">
        <v>0</v>
      </c>
      <c r="L1094" s="115" t="s">
        <v>8834</v>
      </c>
      <c r="M1094" s="115" t="s">
        <v>8835</v>
      </c>
      <c r="N1094" s="115" t="s">
        <v>20665</v>
      </c>
    </row>
    <row r="1095" spans="1:14" x14ac:dyDescent="0.25">
      <c r="A1095" s="115" t="s">
        <v>19580</v>
      </c>
      <c r="B1095" s="115" t="s">
        <v>19581</v>
      </c>
      <c r="C1095" s="115" t="s">
        <v>19273</v>
      </c>
      <c r="D1095" s="115" t="s">
        <v>14834</v>
      </c>
      <c r="E1095" s="115" t="s">
        <v>14403</v>
      </c>
      <c r="F1095" s="115" t="s">
        <v>15984</v>
      </c>
      <c r="G1095" s="115" t="s">
        <v>19273</v>
      </c>
      <c r="H1095" s="115" t="s">
        <v>8860</v>
      </c>
      <c r="I1095" s="115" t="s">
        <v>20621</v>
      </c>
      <c r="J1095" s="115">
        <v>6</v>
      </c>
      <c r="K1095" s="115">
        <v>10</v>
      </c>
      <c r="L1095" s="115" t="s">
        <v>8965</v>
      </c>
      <c r="M1095" s="115" t="s">
        <v>8835</v>
      </c>
      <c r="N1095" s="115" t="s">
        <v>20665</v>
      </c>
    </row>
    <row r="1096" spans="1:14" x14ac:dyDescent="0.25">
      <c r="A1096" s="115" t="s">
        <v>19590</v>
      </c>
      <c r="B1096" s="115" t="s">
        <v>19591</v>
      </c>
      <c r="C1096" s="115" t="s">
        <v>19273</v>
      </c>
      <c r="D1096" s="115" t="s">
        <v>15611</v>
      </c>
      <c r="E1096" s="115" t="s">
        <v>14403</v>
      </c>
      <c r="F1096" s="115" t="s">
        <v>15612</v>
      </c>
      <c r="G1096" s="115" t="s">
        <v>19273</v>
      </c>
      <c r="H1096" s="115" t="s">
        <v>16306</v>
      </c>
      <c r="I1096" s="115" t="s">
        <v>20622</v>
      </c>
      <c r="J1096" s="115">
        <v>36</v>
      </c>
      <c r="K1096" s="115">
        <v>0</v>
      </c>
      <c r="L1096" s="115" t="s">
        <v>8866</v>
      </c>
      <c r="M1096" s="115" t="s">
        <v>8835</v>
      </c>
      <c r="N1096" s="115" t="s">
        <v>20665</v>
      </c>
    </row>
    <row r="1097" spans="1:14" x14ac:dyDescent="0.25">
      <c r="A1097" s="115" t="s">
        <v>19625</v>
      </c>
      <c r="B1097" s="115" t="s">
        <v>19626</v>
      </c>
      <c r="C1097" s="115" t="s">
        <v>19273</v>
      </c>
      <c r="D1097" s="115" t="s">
        <v>15002</v>
      </c>
      <c r="E1097" s="115" t="s">
        <v>14403</v>
      </c>
      <c r="F1097" s="115" t="s">
        <v>15004</v>
      </c>
      <c r="G1097" s="115" t="s">
        <v>19273</v>
      </c>
      <c r="H1097" s="115" t="s">
        <v>8860</v>
      </c>
      <c r="I1097" s="115" t="s">
        <v>20622</v>
      </c>
      <c r="J1097" s="115">
        <v>15</v>
      </c>
      <c r="K1097" s="115">
        <v>0</v>
      </c>
      <c r="L1097" s="115" t="s">
        <v>8834</v>
      </c>
      <c r="M1097" s="115" t="s">
        <v>8835</v>
      </c>
      <c r="N1097" s="115" t="s">
        <v>20665</v>
      </c>
    </row>
    <row r="1098" spans="1:14" x14ac:dyDescent="0.25">
      <c r="A1098" s="115" t="s">
        <v>19659</v>
      </c>
      <c r="B1098" s="115" t="s">
        <v>19660</v>
      </c>
      <c r="C1098" s="115" t="s">
        <v>19273</v>
      </c>
      <c r="D1098" s="115" t="s">
        <v>14723</v>
      </c>
      <c r="E1098" s="115" t="s">
        <v>14403</v>
      </c>
      <c r="F1098" s="115" t="s">
        <v>14412</v>
      </c>
      <c r="G1098" s="115" t="s">
        <v>19273</v>
      </c>
      <c r="H1098" s="115" t="s">
        <v>8860</v>
      </c>
      <c r="I1098" s="115" t="s">
        <v>20622</v>
      </c>
      <c r="J1098" s="115">
        <v>3</v>
      </c>
      <c r="K1098" s="115">
        <v>0</v>
      </c>
      <c r="L1098" s="115" t="s">
        <v>8834</v>
      </c>
      <c r="M1098" s="115" t="s">
        <v>8835</v>
      </c>
      <c r="N1098" s="115" t="s">
        <v>20665</v>
      </c>
    </row>
    <row r="1099" spans="1:14" x14ac:dyDescent="0.25">
      <c r="A1099" s="115" t="s">
        <v>19691</v>
      </c>
      <c r="B1099" s="115" t="s">
        <v>19692</v>
      </c>
      <c r="C1099" s="115" t="s">
        <v>19273</v>
      </c>
      <c r="D1099" s="115" t="s">
        <v>14960</v>
      </c>
      <c r="E1099" s="115" t="s">
        <v>14403</v>
      </c>
      <c r="F1099" s="115" t="s">
        <v>15884</v>
      </c>
      <c r="G1099" s="115" t="s">
        <v>19273</v>
      </c>
      <c r="H1099" s="115" t="s">
        <v>1644</v>
      </c>
      <c r="I1099" s="115" t="s">
        <v>20622</v>
      </c>
      <c r="J1099" s="115">
        <v>25</v>
      </c>
      <c r="K1099" s="115">
        <v>0</v>
      </c>
      <c r="L1099" s="115" t="s">
        <v>8866</v>
      </c>
      <c r="M1099" s="115" t="s">
        <v>8835</v>
      </c>
      <c r="N1099" s="115" t="s">
        <v>20665</v>
      </c>
    </row>
    <row r="1100" spans="1:14" x14ac:dyDescent="0.25">
      <c r="A1100" s="115" t="s">
        <v>19693</v>
      </c>
      <c r="B1100" s="115" t="s">
        <v>19694</v>
      </c>
      <c r="C1100" s="115" t="s">
        <v>19273</v>
      </c>
      <c r="D1100" s="115" t="s">
        <v>15563</v>
      </c>
      <c r="E1100" s="115" t="s">
        <v>14403</v>
      </c>
      <c r="F1100" s="115" t="s">
        <v>16954</v>
      </c>
      <c r="G1100" s="115" t="s">
        <v>19273</v>
      </c>
      <c r="H1100" s="115" t="s">
        <v>1644</v>
      </c>
      <c r="I1100" s="115" t="s">
        <v>20622</v>
      </c>
      <c r="J1100" s="115">
        <v>20</v>
      </c>
      <c r="K1100" s="115">
        <v>0</v>
      </c>
      <c r="L1100" s="115" t="s">
        <v>8866</v>
      </c>
      <c r="M1100" s="115" t="s">
        <v>8835</v>
      </c>
      <c r="N1100" s="115" t="s">
        <v>20665</v>
      </c>
    </row>
    <row r="1101" spans="1:14" x14ac:dyDescent="0.25">
      <c r="A1101" s="115" t="s">
        <v>19703</v>
      </c>
      <c r="B1101" s="115" t="s">
        <v>19704</v>
      </c>
      <c r="C1101" s="115" t="s">
        <v>19273</v>
      </c>
      <c r="D1101" s="115" t="s">
        <v>15052</v>
      </c>
      <c r="E1101" s="115" t="s">
        <v>14403</v>
      </c>
      <c r="F1101" s="115" t="s">
        <v>15887</v>
      </c>
      <c r="G1101" s="115" t="s">
        <v>19273</v>
      </c>
      <c r="H1101" s="115" t="s">
        <v>13961</v>
      </c>
      <c r="I1101" s="115" t="s">
        <v>20622</v>
      </c>
      <c r="J1101" s="115">
        <v>20</v>
      </c>
      <c r="K1101" s="115">
        <v>0</v>
      </c>
      <c r="L1101" s="115" t="s">
        <v>8834</v>
      </c>
      <c r="M1101" s="115" t="s">
        <v>8835</v>
      </c>
      <c r="N1101" s="115" t="s">
        <v>8838</v>
      </c>
    </row>
    <row r="1102" spans="1:14" x14ac:dyDescent="0.25">
      <c r="A1102" s="115" t="s">
        <v>19784</v>
      </c>
      <c r="B1102" s="115" t="s">
        <v>19785</v>
      </c>
      <c r="C1102" s="115" t="s">
        <v>19273</v>
      </c>
      <c r="D1102" s="115" t="s">
        <v>15589</v>
      </c>
      <c r="E1102" s="115" t="s">
        <v>14403</v>
      </c>
      <c r="F1102" s="115" t="s">
        <v>15591</v>
      </c>
      <c r="G1102" s="115" t="s">
        <v>19273</v>
      </c>
      <c r="H1102" s="115" t="s">
        <v>13961</v>
      </c>
      <c r="I1102" s="115" t="s">
        <v>20622</v>
      </c>
      <c r="J1102" s="115">
        <v>36</v>
      </c>
      <c r="K1102" s="115">
        <v>0</v>
      </c>
      <c r="L1102" s="115" t="s">
        <v>8834</v>
      </c>
      <c r="M1102" s="115" t="s">
        <v>8835</v>
      </c>
      <c r="N1102" s="115" t="s">
        <v>8838</v>
      </c>
    </row>
    <row r="1103" spans="1:14" x14ac:dyDescent="0.25">
      <c r="A1103" s="115" t="s">
        <v>19786</v>
      </c>
      <c r="B1103" s="115" t="s">
        <v>19787</v>
      </c>
      <c r="C1103" s="115" t="s">
        <v>19273</v>
      </c>
      <c r="D1103" s="115" t="s">
        <v>14486</v>
      </c>
      <c r="E1103" s="115" t="s">
        <v>14403</v>
      </c>
      <c r="F1103" s="115" t="s">
        <v>14488</v>
      </c>
      <c r="G1103" s="115" t="s">
        <v>19273</v>
      </c>
      <c r="H1103" s="115" t="s">
        <v>16331</v>
      </c>
      <c r="I1103" s="115" t="s">
        <v>20622</v>
      </c>
      <c r="J1103" s="115">
        <v>21</v>
      </c>
      <c r="K1103" s="115">
        <v>9</v>
      </c>
      <c r="L1103" s="115" t="s">
        <v>8866</v>
      </c>
      <c r="M1103" s="115" t="s">
        <v>8835</v>
      </c>
      <c r="N1103" s="115" t="s">
        <v>20665</v>
      </c>
    </row>
    <row r="1104" spans="1:14" x14ac:dyDescent="0.25">
      <c r="A1104" s="115" t="s">
        <v>19810</v>
      </c>
      <c r="B1104" s="115" t="s">
        <v>19811</v>
      </c>
      <c r="C1104" s="115" t="s">
        <v>19273</v>
      </c>
      <c r="D1104" s="115" t="s">
        <v>14891</v>
      </c>
      <c r="E1104" s="115" t="s">
        <v>14403</v>
      </c>
      <c r="F1104" s="115" t="s">
        <v>14535</v>
      </c>
      <c r="G1104" s="115" t="s">
        <v>19273</v>
      </c>
      <c r="H1104" s="115" t="s">
        <v>13961</v>
      </c>
      <c r="I1104" s="115" t="s">
        <v>20622</v>
      </c>
      <c r="J1104" s="115">
        <v>72</v>
      </c>
      <c r="K1104" s="115">
        <v>0</v>
      </c>
      <c r="L1104" s="115" t="s">
        <v>8834</v>
      </c>
      <c r="M1104" s="115" t="s">
        <v>8835</v>
      </c>
      <c r="N1104" s="115" t="s">
        <v>8838</v>
      </c>
    </row>
    <row r="1105" spans="1:14" x14ac:dyDescent="0.25">
      <c r="A1105" s="115" t="s">
        <v>19851</v>
      </c>
      <c r="B1105" s="115" t="s">
        <v>19852</v>
      </c>
      <c r="C1105" s="115" t="s">
        <v>19273</v>
      </c>
      <c r="D1105" s="115" t="s">
        <v>15056</v>
      </c>
      <c r="E1105" s="115" t="s">
        <v>14403</v>
      </c>
      <c r="F1105" s="115" t="s">
        <v>15876</v>
      </c>
      <c r="G1105" s="115" t="s">
        <v>19273</v>
      </c>
      <c r="H1105" s="115" t="s">
        <v>13961</v>
      </c>
      <c r="I1105" s="115" t="s">
        <v>20625</v>
      </c>
      <c r="J1105" s="115">
        <v>10</v>
      </c>
      <c r="K1105" s="115">
        <v>0</v>
      </c>
      <c r="L1105" s="115" t="s">
        <v>8965</v>
      </c>
      <c r="M1105" s="115" t="s">
        <v>8835</v>
      </c>
      <c r="N1105" s="115" t="s">
        <v>20665</v>
      </c>
    </row>
    <row r="1106" spans="1:14" x14ac:dyDescent="0.25">
      <c r="A1106" s="115" t="s">
        <v>19857</v>
      </c>
      <c r="B1106" s="115" t="s">
        <v>19858</v>
      </c>
      <c r="C1106" s="115" t="s">
        <v>19273</v>
      </c>
      <c r="D1106" s="115" t="s">
        <v>15754</v>
      </c>
      <c r="E1106" s="115" t="s">
        <v>14403</v>
      </c>
      <c r="F1106" s="115" t="s">
        <v>16946</v>
      </c>
      <c r="G1106" s="115" t="s">
        <v>19273</v>
      </c>
      <c r="H1106" s="115" t="s">
        <v>1644</v>
      </c>
      <c r="I1106" s="115" t="s">
        <v>20622</v>
      </c>
      <c r="J1106" s="115">
        <v>32</v>
      </c>
      <c r="K1106" s="115">
        <v>0</v>
      </c>
      <c r="L1106" s="115" t="s">
        <v>8866</v>
      </c>
      <c r="M1106" s="115" t="s">
        <v>8835</v>
      </c>
      <c r="N1106" s="115" t="s">
        <v>8838</v>
      </c>
    </row>
    <row r="1107" spans="1:14" x14ac:dyDescent="0.25">
      <c r="A1107" s="115" t="s">
        <v>19874</v>
      </c>
      <c r="B1107" s="115" t="s">
        <v>19875</v>
      </c>
      <c r="C1107" s="115" t="s">
        <v>19273</v>
      </c>
      <c r="D1107" s="115" t="s">
        <v>15152</v>
      </c>
      <c r="E1107" s="115" t="s">
        <v>14403</v>
      </c>
      <c r="F1107" s="115" t="s">
        <v>15153</v>
      </c>
      <c r="G1107" s="115" t="s">
        <v>19273</v>
      </c>
      <c r="H1107" s="115" t="s">
        <v>1644</v>
      </c>
      <c r="I1107" s="115" t="s">
        <v>20626</v>
      </c>
      <c r="J1107" s="115">
        <v>27</v>
      </c>
      <c r="K1107" s="115">
        <v>0</v>
      </c>
      <c r="L1107" s="115" t="s">
        <v>8965</v>
      </c>
      <c r="M1107" s="115" t="s">
        <v>8835</v>
      </c>
      <c r="N1107" s="115" t="s">
        <v>8838</v>
      </c>
    </row>
    <row r="1108" spans="1:14" x14ac:dyDescent="0.25">
      <c r="A1108" s="115" t="s">
        <v>19890</v>
      </c>
      <c r="B1108" s="115" t="s">
        <v>19891</v>
      </c>
      <c r="C1108" s="115" t="s">
        <v>19273</v>
      </c>
      <c r="D1108" s="115" t="s">
        <v>15354</v>
      </c>
      <c r="E1108" s="115" t="s">
        <v>14403</v>
      </c>
      <c r="F1108" s="115" t="s">
        <v>16953</v>
      </c>
      <c r="G1108" s="115" t="s">
        <v>19273</v>
      </c>
      <c r="H1108" s="115" t="s">
        <v>8860</v>
      </c>
      <c r="I1108" s="115" t="s">
        <v>20622</v>
      </c>
      <c r="J1108" s="115">
        <v>30</v>
      </c>
      <c r="K1108" s="115">
        <v>0</v>
      </c>
      <c r="L1108" s="115" t="s">
        <v>8866</v>
      </c>
      <c r="M1108" s="115" t="s">
        <v>8835</v>
      </c>
      <c r="N1108" s="115" t="s">
        <v>8838</v>
      </c>
    </row>
    <row r="1109" spans="1:14" x14ac:dyDescent="0.25">
      <c r="A1109" s="115" t="s">
        <v>19892</v>
      </c>
      <c r="B1109" s="115" t="s">
        <v>19893</v>
      </c>
      <c r="C1109" s="115" t="s">
        <v>19273</v>
      </c>
      <c r="D1109" s="115" t="s">
        <v>14540</v>
      </c>
      <c r="E1109" s="115" t="s">
        <v>14403</v>
      </c>
      <c r="F1109" s="115" t="s">
        <v>15985</v>
      </c>
      <c r="G1109" s="115" t="s">
        <v>19273</v>
      </c>
      <c r="H1109" s="115" t="s">
        <v>1644</v>
      </c>
      <c r="I1109" s="115" t="s">
        <v>20622</v>
      </c>
      <c r="J1109" s="115">
        <v>30</v>
      </c>
      <c r="K1109" s="115">
        <v>0</v>
      </c>
      <c r="L1109" s="115" t="s">
        <v>8834</v>
      </c>
      <c r="M1109" s="115" t="s">
        <v>8835</v>
      </c>
      <c r="N1109" s="115" t="s">
        <v>20665</v>
      </c>
    </row>
    <row r="1110" spans="1:14" x14ac:dyDescent="0.25">
      <c r="A1110" s="115" t="s">
        <v>19927</v>
      </c>
      <c r="B1110" s="115" t="s">
        <v>19928</v>
      </c>
      <c r="C1110" s="115" t="s">
        <v>19273</v>
      </c>
      <c r="D1110" s="115" t="s">
        <v>14665</v>
      </c>
      <c r="E1110" s="115" t="s">
        <v>14403</v>
      </c>
      <c r="F1110" s="115" t="s">
        <v>14666</v>
      </c>
      <c r="G1110" s="115" t="s">
        <v>19273</v>
      </c>
      <c r="H1110" s="115" t="s">
        <v>8860</v>
      </c>
      <c r="I1110" s="115" t="s">
        <v>1848</v>
      </c>
      <c r="J1110" s="115">
        <v>12</v>
      </c>
      <c r="K1110" s="115">
        <v>0</v>
      </c>
      <c r="L1110" s="115" t="s">
        <v>8965</v>
      </c>
      <c r="M1110" s="115" t="s">
        <v>8835</v>
      </c>
      <c r="N1110" s="115" t="s">
        <v>20665</v>
      </c>
    </row>
    <row r="1111" spans="1:14" x14ac:dyDescent="0.25">
      <c r="A1111" s="115" t="s">
        <v>19929</v>
      </c>
      <c r="B1111" s="115" t="s">
        <v>19930</v>
      </c>
      <c r="C1111" s="115" t="s">
        <v>19273</v>
      </c>
      <c r="D1111" s="115" t="s">
        <v>14650</v>
      </c>
      <c r="E1111" s="115" t="s">
        <v>14403</v>
      </c>
      <c r="F1111" s="115" t="s">
        <v>14651</v>
      </c>
      <c r="G1111" s="115" t="s">
        <v>19273</v>
      </c>
      <c r="H1111" s="115" t="s">
        <v>8860</v>
      </c>
      <c r="I1111" s="115" t="s">
        <v>1848</v>
      </c>
      <c r="J1111" s="115">
        <v>12</v>
      </c>
      <c r="K1111" s="115">
        <v>0</v>
      </c>
      <c r="L1111" s="115" t="s">
        <v>8965</v>
      </c>
      <c r="M1111" s="115" t="s">
        <v>8835</v>
      </c>
      <c r="N1111" s="115" t="s">
        <v>20665</v>
      </c>
    </row>
    <row r="1112" spans="1:14" x14ac:dyDescent="0.25">
      <c r="A1112" s="115" t="s">
        <v>19931</v>
      </c>
      <c r="B1112" s="115" t="s">
        <v>19932</v>
      </c>
      <c r="C1112" s="115" t="s">
        <v>19273</v>
      </c>
      <c r="D1112" s="115" t="s">
        <v>15205</v>
      </c>
      <c r="E1112" s="115" t="s">
        <v>14403</v>
      </c>
      <c r="F1112" s="115" t="s">
        <v>15206</v>
      </c>
      <c r="G1112" s="115" t="s">
        <v>19273</v>
      </c>
      <c r="H1112" s="115" t="s">
        <v>8860</v>
      </c>
      <c r="I1112" s="115" t="s">
        <v>1848</v>
      </c>
      <c r="J1112" s="115">
        <v>12</v>
      </c>
      <c r="K1112" s="115">
        <v>0</v>
      </c>
      <c r="L1112" s="115" t="s">
        <v>8965</v>
      </c>
      <c r="M1112" s="115" t="s">
        <v>8835</v>
      </c>
      <c r="N1112" s="115" t="s">
        <v>20665</v>
      </c>
    </row>
    <row r="1113" spans="1:14" x14ac:dyDescent="0.25">
      <c r="A1113" s="115" t="s">
        <v>19950</v>
      </c>
      <c r="B1113" s="115" t="s">
        <v>19951</v>
      </c>
      <c r="C1113" s="115" t="s">
        <v>19273</v>
      </c>
      <c r="D1113" s="115" t="s">
        <v>15798</v>
      </c>
      <c r="E1113" s="115" t="s">
        <v>14403</v>
      </c>
      <c r="F1113" s="115" t="s">
        <v>15799</v>
      </c>
      <c r="G1113" s="115" t="s">
        <v>19273</v>
      </c>
      <c r="H1113" s="115" t="s">
        <v>19145</v>
      </c>
      <c r="I1113" s="115" t="s">
        <v>1848</v>
      </c>
      <c r="J1113" s="115">
        <v>12</v>
      </c>
      <c r="K1113" s="115">
        <v>0</v>
      </c>
      <c r="L1113" s="115" t="s">
        <v>8965</v>
      </c>
      <c r="M1113" s="115" t="s">
        <v>8835</v>
      </c>
      <c r="N1113" s="115" t="s">
        <v>8838</v>
      </c>
    </row>
    <row r="1114" spans="1:14" x14ac:dyDescent="0.25">
      <c r="A1114" s="115" t="s">
        <v>19994</v>
      </c>
      <c r="B1114" s="115" t="s">
        <v>19995</v>
      </c>
      <c r="C1114" s="115" t="s">
        <v>19273</v>
      </c>
      <c r="D1114" s="115" t="s">
        <v>19197</v>
      </c>
      <c r="E1114" s="115" t="s">
        <v>14403</v>
      </c>
      <c r="F1114" s="115" t="s">
        <v>19199</v>
      </c>
      <c r="G1114" s="115" t="s">
        <v>19273</v>
      </c>
      <c r="H1114" s="115" t="s">
        <v>1644</v>
      </c>
      <c r="I1114" s="115" t="s">
        <v>20622</v>
      </c>
      <c r="J1114" s="115">
        <v>27</v>
      </c>
      <c r="K1114" s="115">
        <v>0</v>
      </c>
      <c r="L1114" s="115" t="s">
        <v>8866</v>
      </c>
      <c r="M1114" s="115" t="s">
        <v>9355</v>
      </c>
      <c r="N1114" s="115" t="s">
        <v>20665</v>
      </c>
    </row>
    <row r="1115" spans="1:14" x14ac:dyDescent="0.25">
      <c r="A1115" s="115" t="s">
        <v>19996</v>
      </c>
      <c r="B1115" s="115" t="s">
        <v>19997</v>
      </c>
      <c r="C1115" s="115" t="s">
        <v>19273</v>
      </c>
      <c r="D1115" s="115" t="s">
        <v>15854</v>
      </c>
      <c r="E1115" s="115" t="s">
        <v>14403</v>
      </c>
      <c r="F1115" s="115" t="s">
        <v>15978</v>
      </c>
      <c r="G1115" s="115" t="s">
        <v>19273</v>
      </c>
      <c r="H1115" s="115" t="s">
        <v>8860</v>
      </c>
      <c r="I1115" s="115" t="s">
        <v>20623</v>
      </c>
      <c r="J1115" s="115">
        <v>30</v>
      </c>
      <c r="K1115" s="115">
        <v>0</v>
      </c>
      <c r="L1115" s="115" t="s">
        <v>8965</v>
      </c>
      <c r="M1115" s="115" t="s">
        <v>8835</v>
      </c>
      <c r="N1115" s="115" t="s">
        <v>20665</v>
      </c>
    </row>
    <row r="1116" spans="1:14" x14ac:dyDescent="0.25">
      <c r="A1116" s="115" t="s">
        <v>19998</v>
      </c>
      <c r="B1116" s="115" t="s">
        <v>19999</v>
      </c>
      <c r="C1116" s="115" t="s">
        <v>19273</v>
      </c>
      <c r="D1116" s="115" t="s">
        <v>14832</v>
      </c>
      <c r="E1116" s="115" t="s">
        <v>14403</v>
      </c>
      <c r="F1116" s="115" t="s">
        <v>15979</v>
      </c>
      <c r="G1116" s="115" t="s">
        <v>19273</v>
      </c>
      <c r="H1116" s="115" t="s">
        <v>8860</v>
      </c>
      <c r="I1116" s="115" t="s">
        <v>20621</v>
      </c>
      <c r="J1116" s="115">
        <v>6</v>
      </c>
      <c r="K1116" s="115" t="s">
        <v>20655</v>
      </c>
      <c r="L1116" s="115" t="s">
        <v>8965</v>
      </c>
      <c r="M1116" s="115" t="s">
        <v>8835</v>
      </c>
      <c r="N1116" s="115" t="s">
        <v>20665</v>
      </c>
    </row>
    <row r="1117" spans="1:14" x14ac:dyDescent="0.25">
      <c r="A1117" s="115" t="s">
        <v>20000</v>
      </c>
      <c r="B1117" s="115" t="s">
        <v>20001</v>
      </c>
      <c r="C1117" s="115" t="s">
        <v>19273</v>
      </c>
      <c r="D1117" s="115" t="s">
        <v>15458</v>
      </c>
      <c r="E1117" s="115" t="s">
        <v>14403</v>
      </c>
      <c r="F1117" s="115" t="s">
        <v>15460</v>
      </c>
      <c r="G1117" s="115" t="s">
        <v>19273</v>
      </c>
      <c r="H1117" s="115" t="s">
        <v>7044</v>
      </c>
      <c r="I1117" s="115" t="s">
        <v>20623</v>
      </c>
      <c r="J1117" s="115">
        <v>27</v>
      </c>
      <c r="K1117" s="115">
        <v>0</v>
      </c>
      <c r="L1117" s="115" t="s">
        <v>8965</v>
      </c>
      <c r="M1117" s="115" t="s">
        <v>8835</v>
      </c>
      <c r="N1117" s="115" t="s">
        <v>20665</v>
      </c>
    </row>
    <row r="1118" spans="1:14" x14ac:dyDescent="0.25">
      <c r="A1118" s="115" t="s">
        <v>20020</v>
      </c>
      <c r="B1118" s="115" t="s">
        <v>20021</v>
      </c>
      <c r="C1118" s="115" t="s">
        <v>19273</v>
      </c>
      <c r="D1118" s="115" t="s">
        <v>15423</v>
      </c>
      <c r="E1118" s="115" t="s">
        <v>14403</v>
      </c>
      <c r="F1118" s="115" t="s">
        <v>15425</v>
      </c>
      <c r="G1118" s="115" t="s">
        <v>19273</v>
      </c>
      <c r="H1118" s="115" t="s">
        <v>8860</v>
      </c>
      <c r="I1118" s="115" t="s">
        <v>20622</v>
      </c>
      <c r="J1118" s="115">
        <v>60</v>
      </c>
      <c r="K1118" s="115">
        <v>0</v>
      </c>
      <c r="L1118" s="115" t="s">
        <v>8834</v>
      </c>
      <c r="M1118" s="115" t="s">
        <v>8835</v>
      </c>
      <c r="N1118" s="115" t="s">
        <v>20665</v>
      </c>
    </row>
    <row r="1119" spans="1:14" x14ac:dyDescent="0.25">
      <c r="A1119" s="115" t="s">
        <v>20030</v>
      </c>
      <c r="B1119" s="115" t="s">
        <v>20031</v>
      </c>
      <c r="C1119" s="115" t="s">
        <v>19273</v>
      </c>
      <c r="D1119" s="115" t="s">
        <v>15629</v>
      </c>
      <c r="E1119" s="115" t="s">
        <v>14403</v>
      </c>
      <c r="F1119" s="115" t="s">
        <v>15969</v>
      </c>
      <c r="G1119" s="115" t="s">
        <v>19273</v>
      </c>
      <c r="H1119" s="115" t="s">
        <v>8860</v>
      </c>
      <c r="I1119" s="115" t="s">
        <v>1848</v>
      </c>
      <c r="J1119" s="115">
        <v>12</v>
      </c>
      <c r="K1119" s="115">
        <v>0</v>
      </c>
      <c r="L1119" s="115" t="s">
        <v>8965</v>
      </c>
      <c r="M1119" s="115" t="s">
        <v>8835</v>
      </c>
      <c r="N1119" s="115" t="s">
        <v>8838</v>
      </c>
    </row>
    <row r="1120" spans="1:14" x14ac:dyDescent="0.25">
      <c r="A1120" s="115" t="s">
        <v>20033</v>
      </c>
      <c r="B1120" s="115" t="s">
        <v>20034</v>
      </c>
      <c r="C1120" s="115" t="s">
        <v>19273</v>
      </c>
      <c r="D1120" s="115" t="s">
        <v>15271</v>
      </c>
      <c r="E1120" s="115" t="s">
        <v>14403</v>
      </c>
      <c r="F1120" s="115" t="s">
        <v>15273</v>
      </c>
      <c r="G1120" s="115" t="s">
        <v>19273</v>
      </c>
      <c r="H1120" s="115" t="s">
        <v>8860</v>
      </c>
      <c r="I1120" s="115" t="s">
        <v>20621</v>
      </c>
      <c r="J1120" s="115">
        <v>3</v>
      </c>
      <c r="K1120" s="115">
        <v>44</v>
      </c>
      <c r="L1120" s="115" t="s">
        <v>8965</v>
      </c>
      <c r="M1120" s="115" t="s">
        <v>8835</v>
      </c>
      <c r="N1120" s="115" t="s">
        <v>8838</v>
      </c>
    </row>
    <row r="1121" spans="1:14" x14ac:dyDescent="0.25">
      <c r="A1121" s="115" t="s">
        <v>20069</v>
      </c>
      <c r="B1121" s="115" t="s">
        <v>20070</v>
      </c>
      <c r="C1121" s="115" t="s">
        <v>19273</v>
      </c>
      <c r="D1121" s="115" t="s">
        <v>15859</v>
      </c>
      <c r="E1121" s="115" t="s">
        <v>14403</v>
      </c>
      <c r="F1121" s="115" t="s">
        <v>15860</v>
      </c>
      <c r="G1121" s="115" t="s">
        <v>19273</v>
      </c>
      <c r="H1121" s="115" t="s">
        <v>8860</v>
      </c>
      <c r="I1121" s="115" t="s">
        <v>1848</v>
      </c>
      <c r="J1121" s="115">
        <v>14</v>
      </c>
      <c r="K1121" s="115">
        <v>0</v>
      </c>
      <c r="L1121" s="115" t="s">
        <v>8965</v>
      </c>
      <c r="M1121" s="115" t="s">
        <v>8835</v>
      </c>
      <c r="N1121" s="115" t="s">
        <v>20665</v>
      </c>
    </row>
    <row r="1122" spans="1:14" x14ac:dyDescent="0.25">
      <c r="A1122" s="115" t="s">
        <v>20291</v>
      </c>
      <c r="B1122" s="115" t="s">
        <v>20292</v>
      </c>
      <c r="C1122" s="115" t="s">
        <v>19273</v>
      </c>
      <c r="D1122" s="115" t="s">
        <v>18424</v>
      </c>
      <c r="E1122" s="115" t="s">
        <v>14403</v>
      </c>
      <c r="F1122" s="115" t="s">
        <v>18421</v>
      </c>
      <c r="G1122" s="115" t="s">
        <v>19273</v>
      </c>
      <c r="H1122" s="115" t="s">
        <v>9556</v>
      </c>
      <c r="I1122" s="115" t="s">
        <v>20622</v>
      </c>
      <c r="J1122" s="115">
        <v>18</v>
      </c>
      <c r="K1122" s="115">
        <v>9</v>
      </c>
      <c r="L1122" s="115" t="s">
        <v>8866</v>
      </c>
      <c r="M1122" s="115" t="s">
        <v>8835</v>
      </c>
      <c r="N1122" s="115" t="s">
        <v>20661</v>
      </c>
    </row>
    <row r="1123" spans="1:14" x14ac:dyDescent="0.25">
      <c r="A1123" s="115" t="s">
        <v>20293</v>
      </c>
      <c r="B1123" s="115" t="s">
        <v>20294</v>
      </c>
      <c r="C1123" s="115" t="s">
        <v>19273</v>
      </c>
      <c r="D1123" s="115" t="s">
        <v>18599</v>
      </c>
      <c r="E1123" s="115" t="s">
        <v>14403</v>
      </c>
      <c r="F1123" s="115" t="s">
        <v>18600</v>
      </c>
      <c r="G1123" s="115" t="s">
        <v>19273</v>
      </c>
      <c r="H1123" s="115" t="s">
        <v>9556</v>
      </c>
      <c r="I1123" s="115" t="s">
        <v>20623</v>
      </c>
      <c r="J1123" s="115">
        <v>24</v>
      </c>
      <c r="K1123" s="115">
        <v>0</v>
      </c>
      <c r="L1123" s="115" t="s">
        <v>8965</v>
      </c>
      <c r="M1123" s="115" t="s">
        <v>8835</v>
      </c>
      <c r="N1123" s="115" t="s">
        <v>20661</v>
      </c>
    </row>
    <row r="1124" spans="1:14" x14ac:dyDescent="0.25">
      <c r="A1124" s="115" t="s">
        <v>20309</v>
      </c>
      <c r="B1124" s="115" t="s">
        <v>20310</v>
      </c>
      <c r="C1124" s="115" t="s">
        <v>19273</v>
      </c>
      <c r="D1124" s="115" t="s">
        <v>18499</v>
      </c>
      <c r="E1124" s="115" t="s">
        <v>14403</v>
      </c>
      <c r="F1124" s="115" t="s">
        <v>18500</v>
      </c>
      <c r="G1124" s="115" t="s">
        <v>19273</v>
      </c>
      <c r="H1124" s="115" t="s">
        <v>1644</v>
      </c>
      <c r="I1124" s="115" t="s">
        <v>20622</v>
      </c>
      <c r="J1124" s="115">
        <v>30</v>
      </c>
      <c r="K1124" s="115">
        <v>0</v>
      </c>
      <c r="L1124" s="115" t="s">
        <v>8834</v>
      </c>
      <c r="M1124" s="115" t="s">
        <v>8835</v>
      </c>
      <c r="N1124" s="115" t="s">
        <v>20661</v>
      </c>
    </row>
    <row r="1125" spans="1:14" x14ac:dyDescent="0.25">
      <c r="A1125" s="115" t="s">
        <v>20343</v>
      </c>
      <c r="B1125" s="115" t="s">
        <v>20344</v>
      </c>
      <c r="C1125" s="115" t="s">
        <v>19273</v>
      </c>
      <c r="D1125" s="115" t="s">
        <v>15360</v>
      </c>
      <c r="E1125" s="115" t="s">
        <v>14403</v>
      </c>
      <c r="F1125" s="115" t="s">
        <v>15362</v>
      </c>
      <c r="G1125" s="115" t="s">
        <v>19273</v>
      </c>
      <c r="H1125" s="115" t="s">
        <v>1644</v>
      </c>
      <c r="I1125" s="115" t="s">
        <v>20622</v>
      </c>
      <c r="J1125" s="115">
        <v>54</v>
      </c>
      <c r="K1125" s="115">
        <v>0</v>
      </c>
      <c r="L1125" s="115" t="s">
        <v>8834</v>
      </c>
      <c r="M1125" s="115" t="s">
        <v>8835</v>
      </c>
      <c r="N1125" s="115" t="s">
        <v>20665</v>
      </c>
    </row>
    <row r="1126" spans="1:14" x14ac:dyDescent="0.25">
      <c r="A1126" s="115" t="s">
        <v>20353</v>
      </c>
      <c r="B1126" s="115" t="s">
        <v>20354</v>
      </c>
      <c r="C1126" s="115" t="s">
        <v>19273</v>
      </c>
      <c r="D1126" s="115" t="s">
        <v>14652</v>
      </c>
      <c r="E1126" s="115" t="s">
        <v>14403</v>
      </c>
      <c r="F1126" s="115" t="s">
        <v>14653</v>
      </c>
      <c r="G1126" s="115" t="s">
        <v>19273</v>
      </c>
      <c r="H1126" s="115" t="s">
        <v>8860</v>
      </c>
      <c r="I1126" s="115" t="s">
        <v>1848</v>
      </c>
      <c r="J1126" s="115">
        <v>12</v>
      </c>
      <c r="K1126" s="115">
        <v>0</v>
      </c>
      <c r="L1126" s="115" t="s">
        <v>8965</v>
      </c>
      <c r="M1126" s="115" t="s">
        <v>8835</v>
      </c>
      <c r="N1126" s="115" t="s">
        <v>8838</v>
      </c>
    </row>
    <row r="1127" spans="1:14" x14ac:dyDescent="0.25">
      <c r="A1127" s="115" t="s">
        <v>20371</v>
      </c>
      <c r="B1127" s="115" t="s">
        <v>20372</v>
      </c>
      <c r="C1127" s="115" t="s">
        <v>19273</v>
      </c>
      <c r="D1127" s="115" t="s">
        <v>15397</v>
      </c>
      <c r="E1127" s="115" t="s">
        <v>14403</v>
      </c>
      <c r="F1127" s="115" t="s">
        <v>14404</v>
      </c>
      <c r="G1127" s="115" t="s">
        <v>19273</v>
      </c>
      <c r="H1127" s="115" t="s">
        <v>1644</v>
      </c>
      <c r="I1127" s="115" t="s">
        <v>20622</v>
      </c>
      <c r="J1127" s="115">
        <v>54</v>
      </c>
      <c r="K1127" s="115">
        <v>0</v>
      </c>
      <c r="L1127" s="115" t="s">
        <v>8834</v>
      </c>
      <c r="M1127" s="115" t="s">
        <v>8835</v>
      </c>
      <c r="N1127" s="115" t="s">
        <v>8838</v>
      </c>
    </row>
    <row r="1128" spans="1:14" x14ac:dyDescent="0.25">
      <c r="A1128" s="115" t="s">
        <v>20377</v>
      </c>
      <c r="B1128" s="115" t="s">
        <v>20378</v>
      </c>
      <c r="C1128" s="115" t="s">
        <v>19273</v>
      </c>
      <c r="D1128" s="115" t="s">
        <v>14516</v>
      </c>
      <c r="E1128" s="115" t="s">
        <v>14403</v>
      </c>
      <c r="F1128" s="115" t="s">
        <v>14489</v>
      </c>
      <c r="G1128" s="115" t="s">
        <v>19273</v>
      </c>
      <c r="H1128" s="115" t="s">
        <v>8860</v>
      </c>
      <c r="I1128" s="115" t="s">
        <v>20622</v>
      </c>
      <c r="J1128" s="115">
        <v>12</v>
      </c>
      <c r="K1128" s="115">
        <v>20</v>
      </c>
      <c r="L1128" s="115" t="s">
        <v>8834</v>
      </c>
      <c r="M1128" s="115" t="s">
        <v>8835</v>
      </c>
      <c r="N1128" s="115" t="s">
        <v>20665</v>
      </c>
    </row>
    <row r="1129" spans="1:14" x14ac:dyDescent="0.25">
      <c r="A1129" s="115" t="s">
        <v>20393</v>
      </c>
      <c r="B1129" s="115" t="s">
        <v>20394</v>
      </c>
      <c r="C1129" s="115" t="s">
        <v>19273</v>
      </c>
      <c r="D1129" s="115" t="s">
        <v>14472</v>
      </c>
      <c r="E1129" s="115" t="s">
        <v>14403</v>
      </c>
      <c r="F1129" s="115" t="s">
        <v>14473</v>
      </c>
      <c r="G1129" s="115" t="s">
        <v>19273</v>
      </c>
      <c r="H1129" s="115" t="s">
        <v>1644</v>
      </c>
      <c r="I1129" s="115" t="s">
        <v>20622</v>
      </c>
      <c r="J1129" s="115">
        <v>35</v>
      </c>
      <c r="K1129" s="115">
        <v>0</v>
      </c>
      <c r="L1129" s="115" t="s">
        <v>8866</v>
      </c>
      <c r="M1129" s="115" t="s">
        <v>8835</v>
      </c>
      <c r="N1129" s="115" t="s">
        <v>20665</v>
      </c>
    </row>
    <row r="1130" spans="1:14" x14ac:dyDescent="0.25">
      <c r="A1130" s="115" t="s">
        <v>20402</v>
      </c>
      <c r="B1130" s="115" t="s">
        <v>20403</v>
      </c>
      <c r="C1130" s="115" t="s">
        <v>19273</v>
      </c>
      <c r="D1130" s="115" t="s">
        <v>15703</v>
      </c>
      <c r="E1130" s="115" t="s">
        <v>14403</v>
      </c>
      <c r="F1130" s="115" t="s">
        <v>15705</v>
      </c>
      <c r="G1130" s="115" t="s">
        <v>19273</v>
      </c>
      <c r="H1130" s="115" t="s">
        <v>1644</v>
      </c>
      <c r="I1130" s="115" t="s">
        <v>20622</v>
      </c>
      <c r="J1130" s="115">
        <v>42</v>
      </c>
      <c r="K1130" s="115">
        <v>0</v>
      </c>
      <c r="L1130" s="115" t="s">
        <v>8866</v>
      </c>
      <c r="M1130" s="115" t="s">
        <v>8835</v>
      </c>
      <c r="N1130" s="115" t="s">
        <v>8838</v>
      </c>
    </row>
    <row r="1131" spans="1:14" x14ac:dyDescent="0.25">
      <c r="A1131" s="115" t="s">
        <v>20422</v>
      </c>
      <c r="B1131" s="115" t="s">
        <v>20423</v>
      </c>
      <c r="C1131" s="115" t="s">
        <v>19273</v>
      </c>
      <c r="D1131" s="115" t="s">
        <v>14963</v>
      </c>
      <c r="E1131" s="115" t="s">
        <v>14403</v>
      </c>
      <c r="F1131" s="115" t="s">
        <v>14964</v>
      </c>
      <c r="G1131" s="115" t="s">
        <v>19273</v>
      </c>
      <c r="H1131" s="115" t="s">
        <v>1644</v>
      </c>
      <c r="I1131" s="115" t="s">
        <v>20622</v>
      </c>
      <c r="J1131" s="115">
        <v>36</v>
      </c>
      <c r="K1131" s="115">
        <v>0</v>
      </c>
      <c r="L1131" s="115" t="s">
        <v>8866</v>
      </c>
      <c r="M1131" s="115" t="s">
        <v>8835</v>
      </c>
      <c r="N1131" s="115" t="s">
        <v>8838</v>
      </c>
    </row>
    <row r="1132" spans="1:14" x14ac:dyDescent="0.25">
      <c r="A1132" s="115" t="s">
        <v>20435</v>
      </c>
      <c r="B1132" s="115" t="s">
        <v>20436</v>
      </c>
      <c r="C1132" s="115" t="s">
        <v>19273</v>
      </c>
      <c r="D1132" s="115" t="s">
        <v>14408</v>
      </c>
      <c r="E1132" s="115" t="s">
        <v>14403</v>
      </c>
      <c r="F1132" s="115" t="s">
        <v>14410</v>
      </c>
      <c r="G1132" s="115" t="s">
        <v>19273</v>
      </c>
      <c r="H1132" s="115" t="s">
        <v>1644</v>
      </c>
      <c r="I1132" s="115" t="s">
        <v>20622</v>
      </c>
      <c r="J1132" s="115">
        <v>42</v>
      </c>
      <c r="K1132" s="115">
        <v>0</v>
      </c>
      <c r="L1132" s="115" t="s">
        <v>8834</v>
      </c>
      <c r="M1132" s="115" t="s">
        <v>8835</v>
      </c>
      <c r="N1132" s="115" t="s">
        <v>20665</v>
      </c>
    </row>
    <row r="1133" spans="1:14" x14ac:dyDescent="0.25">
      <c r="A1133" s="115" t="s">
        <v>20445</v>
      </c>
      <c r="B1133" s="115" t="s">
        <v>20446</v>
      </c>
      <c r="C1133" s="115" t="s">
        <v>19273</v>
      </c>
      <c r="D1133" s="115" t="s">
        <v>15581</v>
      </c>
      <c r="E1133" s="115" t="s">
        <v>14403</v>
      </c>
      <c r="F1133" s="115" t="s">
        <v>15583</v>
      </c>
      <c r="G1133" s="115" t="s">
        <v>19273</v>
      </c>
      <c r="H1133" s="115" t="s">
        <v>1644</v>
      </c>
      <c r="I1133" s="115" t="s">
        <v>20622</v>
      </c>
      <c r="J1133" s="115">
        <v>78</v>
      </c>
      <c r="K1133" s="115">
        <v>0</v>
      </c>
      <c r="L1133" s="115" t="s">
        <v>8834</v>
      </c>
      <c r="M1133" s="115" t="s">
        <v>8835</v>
      </c>
      <c r="N1133" s="115" t="s">
        <v>20665</v>
      </c>
    </row>
    <row r="1134" spans="1:14" x14ac:dyDescent="0.25">
      <c r="A1134" s="115" t="s">
        <v>20449</v>
      </c>
      <c r="B1134" s="115" t="s">
        <v>20450</v>
      </c>
      <c r="C1134" s="115" t="s">
        <v>19273</v>
      </c>
      <c r="D1134" s="115" t="s">
        <v>15577</v>
      </c>
      <c r="E1134" s="115" t="s">
        <v>14403</v>
      </c>
      <c r="F1134" s="115" t="s">
        <v>15579</v>
      </c>
      <c r="G1134" s="115" t="s">
        <v>19273</v>
      </c>
      <c r="H1134" s="115" t="s">
        <v>1644</v>
      </c>
      <c r="I1134" s="115" t="s">
        <v>20622</v>
      </c>
      <c r="J1134" s="115">
        <v>42</v>
      </c>
      <c r="K1134" s="115">
        <v>0</v>
      </c>
      <c r="L1134" s="115" t="s">
        <v>8834</v>
      </c>
      <c r="M1134" s="115" t="s">
        <v>8835</v>
      </c>
      <c r="N1134" s="115" t="s">
        <v>20665</v>
      </c>
    </row>
    <row r="1135" spans="1:14" x14ac:dyDescent="0.25">
      <c r="A1135" s="115" t="s">
        <v>20463</v>
      </c>
      <c r="B1135" s="115" t="s">
        <v>20464</v>
      </c>
      <c r="C1135" s="115" t="s">
        <v>19273</v>
      </c>
      <c r="D1135" s="115" t="s">
        <v>15637</v>
      </c>
      <c r="E1135" s="115" t="s">
        <v>14403</v>
      </c>
      <c r="F1135" s="115" t="s">
        <v>15639</v>
      </c>
      <c r="G1135" s="115" t="s">
        <v>19273</v>
      </c>
      <c r="H1135" s="115" t="s">
        <v>9556</v>
      </c>
      <c r="I1135" s="115" t="s">
        <v>20622</v>
      </c>
      <c r="J1135" s="115">
        <v>66</v>
      </c>
      <c r="K1135" s="115">
        <v>0</v>
      </c>
      <c r="L1135" s="115" t="s">
        <v>8834</v>
      </c>
      <c r="M1135" s="115" t="s">
        <v>8835</v>
      </c>
      <c r="N1135" s="115" t="s">
        <v>20665</v>
      </c>
    </row>
    <row r="1136" spans="1:14" x14ac:dyDescent="0.25">
      <c r="A1136" s="115" t="s">
        <v>20465</v>
      </c>
      <c r="B1136" s="115" t="s">
        <v>20466</v>
      </c>
      <c r="C1136" s="115" t="s">
        <v>19273</v>
      </c>
      <c r="D1136" s="115" t="s">
        <v>15408</v>
      </c>
      <c r="E1136" s="115" t="s">
        <v>14403</v>
      </c>
      <c r="F1136" s="115" t="s">
        <v>15410</v>
      </c>
      <c r="G1136" s="115" t="s">
        <v>19273</v>
      </c>
      <c r="H1136" s="115" t="s">
        <v>9556</v>
      </c>
      <c r="I1136" s="115" t="s">
        <v>20622</v>
      </c>
      <c r="J1136" s="115">
        <v>42</v>
      </c>
      <c r="K1136" s="115">
        <v>0</v>
      </c>
      <c r="L1136" s="115" t="s">
        <v>8834</v>
      </c>
      <c r="M1136" s="115" t="s">
        <v>8835</v>
      </c>
      <c r="N1136" s="115" t="s">
        <v>20665</v>
      </c>
    </row>
    <row r="1137" spans="1:14" x14ac:dyDescent="0.25">
      <c r="A1137" s="115" t="s">
        <v>20467</v>
      </c>
      <c r="B1137" s="115" t="s">
        <v>20468</v>
      </c>
      <c r="C1137" s="115" t="s">
        <v>19273</v>
      </c>
      <c r="D1137" s="115" t="s">
        <v>15387</v>
      </c>
      <c r="E1137" s="115" t="s">
        <v>14403</v>
      </c>
      <c r="F1137" s="115" t="s">
        <v>15389</v>
      </c>
      <c r="G1137" s="115" t="s">
        <v>19273</v>
      </c>
      <c r="H1137" s="115" t="s">
        <v>13961</v>
      </c>
      <c r="I1137" s="115" t="s">
        <v>20622</v>
      </c>
      <c r="J1137" s="115">
        <v>36</v>
      </c>
      <c r="K1137" s="115">
        <v>0</v>
      </c>
      <c r="L1137" s="115" t="s">
        <v>8834</v>
      </c>
      <c r="M1137" s="115" t="s">
        <v>8835</v>
      </c>
      <c r="N1137" s="115" t="s">
        <v>20665</v>
      </c>
    </row>
    <row r="1138" spans="1:14" x14ac:dyDescent="0.25">
      <c r="A1138" s="115" t="s">
        <v>20475</v>
      </c>
      <c r="B1138" s="115" t="s">
        <v>20476</v>
      </c>
      <c r="C1138" s="115" t="s">
        <v>19273</v>
      </c>
      <c r="D1138" s="115" t="s">
        <v>15403</v>
      </c>
      <c r="E1138" s="115" t="s">
        <v>14403</v>
      </c>
      <c r="F1138" s="115" t="s">
        <v>15405</v>
      </c>
      <c r="G1138" s="115" t="s">
        <v>19273</v>
      </c>
      <c r="H1138" s="115" t="s">
        <v>1922</v>
      </c>
      <c r="I1138" s="115" t="s">
        <v>20622</v>
      </c>
      <c r="J1138" s="115">
        <v>60</v>
      </c>
      <c r="K1138" s="115">
        <v>0</v>
      </c>
      <c r="L1138" s="115" t="s">
        <v>8834</v>
      </c>
      <c r="M1138" s="115" t="s">
        <v>8835</v>
      </c>
      <c r="N1138" s="115" t="s">
        <v>20665</v>
      </c>
    </row>
    <row r="1139" spans="1:14" x14ac:dyDescent="0.25">
      <c r="A1139" s="115" t="s">
        <v>20483</v>
      </c>
      <c r="B1139" s="115" t="s">
        <v>20484</v>
      </c>
      <c r="C1139" s="115" t="s">
        <v>19273</v>
      </c>
      <c r="D1139" s="115" t="s">
        <v>15756</v>
      </c>
      <c r="E1139" s="115" t="s">
        <v>14403</v>
      </c>
      <c r="F1139" s="115" t="s">
        <v>15758</v>
      </c>
      <c r="G1139" s="115" t="s">
        <v>19273</v>
      </c>
      <c r="H1139" s="115" t="s">
        <v>9556</v>
      </c>
      <c r="I1139" s="115" t="s">
        <v>20622</v>
      </c>
      <c r="J1139" s="115">
        <v>66</v>
      </c>
      <c r="K1139" s="115">
        <v>0</v>
      </c>
      <c r="L1139" s="115" t="s">
        <v>8834</v>
      </c>
      <c r="M1139" s="115" t="s">
        <v>8835</v>
      </c>
      <c r="N1139" s="115" t="s">
        <v>8838</v>
      </c>
    </row>
    <row r="1140" spans="1:14" x14ac:dyDescent="0.25">
      <c r="A1140" s="115" t="s">
        <v>20485</v>
      </c>
      <c r="B1140" s="115" t="s">
        <v>20486</v>
      </c>
      <c r="C1140" s="115" t="s">
        <v>19273</v>
      </c>
      <c r="D1140" s="115" t="s">
        <v>15726</v>
      </c>
      <c r="E1140" s="115" t="s">
        <v>14403</v>
      </c>
      <c r="F1140" s="115" t="s">
        <v>15728</v>
      </c>
      <c r="G1140" s="115" t="s">
        <v>19273</v>
      </c>
      <c r="H1140" s="115" t="s">
        <v>1644</v>
      </c>
      <c r="I1140" s="115" t="s">
        <v>20622</v>
      </c>
      <c r="J1140" s="115">
        <v>35</v>
      </c>
      <c r="K1140" s="115">
        <v>0</v>
      </c>
      <c r="L1140" s="115" t="s">
        <v>8834</v>
      </c>
      <c r="M1140" s="115" t="s">
        <v>8835</v>
      </c>
      <c r="N1140" s="115" t="s">
        <v>20665</v>
      </c>
    </row>
    <row r="1141" spans="1:14" x14ac:dyDescent="0.25">
      <c r="A1141" s="115" t="s">
        <v>20487</v>
      </c>
      <c r="B1141" s="115" t="s">
        <v>20488</v>
      </c>
      <c r="C1141" s="115" t="s">
        <v>19273</v>
      </c>
      <c r="D1141" s="115" t="s">
        <v>15774</v>
      </c>
      <c r="E1141" s="115" t="s">
        <v>14403</v>
      </c>
      <c r="F1141" s="115" t="s">
        <v>15426</v>
      </c>
      <c r="G1141" s="115" t="s">
        <v>19273</v>
      </c>
      <c r="H1141" s="115" t="s">
        <v>13961</v>
      </c>
      <c r="I1141" s="115" t="s">
        <v>20622</v>
      </c>
      <c r="J1141" s="115">
        <v>54</v>
      </c>
      <c r="K1141" s="115">
        <v>0</v>
      </c>
      <c r="L1141" s="115" t="s">
        <v>8834</v>
      </c>
      <c r="M1141" s="115" t="s">
        <v>8835</v>
      </c>
      <c r="N1141" s="115" t="s">
        <v>20665</v>
      </c>
    </row>
    <row r="1142" spans="1:14" x14ac:dyDescent="0.25">
      <c r="A1142" s="115" t="s">
        <v>20491</v>
      </c>
      <c r="B1142" s="115" t="s">
        <v>20492</v>
      </c>
      <c r="C1142" s="115" t="s">
        <v>19273</v>
      </c>
      <c r="D1142" s="115" t="s">
        <v>15411</v>
      </c>
      <c r="E1142" s="115" t="s">
        <v>14403</v>
      </c>
      <c r="F1142" s="115" t="s">
        <v>15364</v>
      </c>
      <c r="G1142" s="115" t="s">
        <v>19273</v>
      </c>
      <c r="H1142" s="115" t="s">
        <v>13961</v>
      </c>
      <c r="I1142" s="115" t="s">
        <v>20622</v>
      </c>
      <c r="J1142" s="115">
        <v>66</v>
      </c>
      <c r="K1142" s="115">
        <v>0</v>
      </c>
      <c r="L1142" s="115" t="s">
        <v>8834</v>
      </c>
      <c r="M1142" s="115" t="s">
        <v>8835</v>
      </c>
      <c r="N1142" s="115" t="s">
        <v>20665</v>
      </c>
    </row>
    <row r="1143" spans="1:14" x14ac:dyDescent="0.25">
      <c r="A1143" s="115" t="s">
        <v>20495</v>
      </c>
      <c r="B1143" s="115" t="s">
        <v>20496</v>
      </c>
      <c r="C1143" s="115" t="s">
        <v>19273</v>
      </c>
      <c r="D1143" s="115" t="s">
        <v>15762</v>
      </c>
      <c r="E1143" s="115" t="s">
        <v>14403</v>
      </c>
      <c r="F1143" s="115" t="s">
        <v>15764</v>
      </c>
      <c r="G1143" s="115" t="s">
        <v>19273</v>
      </c>
      <c r="H1143" s="115" t="s">
        <v>1650</v>
      </c>
      <c r="I1143" s="115" t="s">
        <v>20622</v>
      </c>
      <c r="J1143" s="115">
        <v>78</v>
      </c>
      <c r="K1143" s="115">
        <v>0</v>
      </c>
      <c r="L1143" s="115" t="s">
        <v>8834</v>
      </c>
      <c r="M1143" s="115" t="s">
        <v>8835</v>
      </c>
      <c r="N1143" s="115" t="s">
        <v>20665</v>
      </c>
    </row>
    <row r="1144" spans="1:14" x14ac:dyDescent="0.25">
      <c r="A1144" s="115" t="s">
        <v>20501</v>
      </c>
      <c r="B1144" s="115" t="s">
        <v>20502</v>
      </c>
      <c r="C1144" s="115" t="s">
        <v>19273</v>
      </c>
      <c r="D1144" s="115" t="s">
        <v>14579</v>
      </c>
      <c r="E1144" s="115" t="s">
        <v>14403</v>
      </c>
      <c r="F1144" s="115" t="s">
        <v>14581</v>
      </c>
      <c r="G1144" s="115" t="s">
        <v>19273</v>
      </c>
      <c r="H1144" s="115" t="s">
        <v>13961</v>
      </c>
      <c r="I1144" s="115" t="s">
        <v>20622</v>
      </c>
      <c r="J1144" s="115">
        <v>30</v>
      </c>
      <c r="K1144" s="115">
        <v>0</v>
      </c>
      <c r="L1144" s="115" t="s">
        <v>8834</v>
      </c>
      <c r="M1144" s="115" t="s">
        <v>8835</v>
      </c>
      <c r="N1144" s="115" t="s">
        <v>20665</v>
      </c>
    </row>
    <row r="1145" spans="1:14" x14ac:dyDescent="0.25">
      <c r="A1145" s="115" t="s">
        <v>20507</v>
      </c>
      <c r="B1145" s="115" t="s">
        <v>20508</v>
      </c>
      <c r="C1145" s="115" t="s">
        <v>19273</v>
      </c>
      <c r="D1145" s="115" t="s">
        <v>15343</v>
      </c>
      <c r="E1145" s="115" t="s">
        <v>14403</v>
      </c>
      <c r="F1145" s="115" t="s">
        <v>15345</v>
      </c>
      <c r="G1145" s="115" t="s">
        <v>19273</v>
      </c>
      <c r="H1145" s="115" t="s">
        <v>9556</v>
      </c>
      <c r="I1145" s="115" t="s">
        <v>20622</v>
      </c>
      <c r="J1145" s="115">
        <v>54</v>
      </c>
      <c r="K1145" s="115">
        <v>0</v>
      </c>
      <c r="L1145" s="115" t="s">
        <v>8834</v>
      </c>
      <c r="M1145" s="115" t="s">
        <v>8835</v>
      </c>
      <c r="N1145" s="115" t="s">
        <v>20665</v>
      </c>
    </row>
    <row r="1146" spans="1:14" x14ac:dyDescent="0.25">
      <c r="A1146" s="115" t="s">
        <v>20531</v>
      </c>
      <c r="B1146" s="115" t="s">
        <v>20532</v>
      </c>
      <c r="C1146" s="115" t="s">
        <v>19273</v>
      </c>
      <c r="D1146" s="115" t="s">
        <v>15281</v>
      </c>
      <c r="E1146" s="115" t="s">
        <v>14403</v>
      </c>
      <c r="F1146" s="115" t="s">
        <v>15283</v>
      </c>
      <c r="G1146" s="115" t="s">
        <v>19273</v>
      </c>
      <c r="H1146" s="115" t="s">
        <v>1644</v>
      </c>
      <c r="I1146" s="115" t="s">
        <v>20622</v>
      </c>
      <c r="J1146" s="115">
        <v>66</v>
      </c>
      <c r="K1146" s="115">
        <v>0</v>
      </c>
      <c r="L1146" s="115" t="s">
        <v>8834</v>
      </c>
      <c r="M1146" s="115" t="s">
        <v>8835</v>
      </c>
      <c r="N1146" s="115" t="s">
        <v>8838</v>
      </c>
    </row>
    <row r="1147" spans="1:14" x14ac:dyDescent="0.25">
      <c r="A1147" s="115" t="s">
        <v>20545</v>
      </c>
      <c r="B1147" s="115" t="s">
        <v>20546</v>
      </c>
      <c r="C1147" s="115" t="s">
        <v>19273</v>
      </c>
      <c r="D1147" s="115" t="s">
        <v>14726</v>
      </c>
      <c r="E1147" s="115" t="s">
        <v>14403</v>
      </c>
      <c r="F1147" s="115" t="s">
        <v>14728</v>
      </c>
      <c r="G1147" s="115" t="s">
        <v>19273</v>
      </c>
      <c r="H1147" s="115" t="s">
        <v>1650</v>
      </c>
      <c r="I1147" s="115" t="s">
        <v>20622</v>
      </c>
      <c r="J1147" s="115">
        <v>30</v>
      </c>
      <c r="K1147" s="115">
        <v>0</v>
      </c>
      <c r="L1147" s="115" t="s">
        <v>8866</v>
      </c>
      <c r="M1147" s="115" t="s">
        <v>8835</v>
      </c>
      <c r="N1147" s="115" t="s">
        <v>8838</v>
      </c>
    </row>
    <row r="1148" spans="1:14" x14ac:dyDescent="0.25">
      <c r="A1148" s="115" t="s">
        <v>20553</v>
      </c>
      <c r="B1148" s="115" t="s">
        <v>20554</v>
      </c>
      <c r="C1148" s="115" t="s">
        <v>19273</v>
      </c>
      <c r="D1148" s="115" t="s">
        <v>15051</v>
      </c>
      <c r="E1148" s="115" t="s">
        <v>14403</v>
      </c>
      <c r="F1148" s="115" t="s">
        <v>15986</v>
      </c>
      <c r="G1148" s="115" t="s">
        <v>19273</v>
      </c>
      <c r="H1148" s="115" t="s">
        <v>1644</v>
      </c>
      <c r="I1148" s="115" t="s">
        <v>20622</v>
      </c>
      <c r="J1148" s="115">
        <v>20</v>
      </c>
      <c r="K1148" s="115">
        <v>0</v>
      </c>
      <c r="L1148" s="115" t="s">
        <v>8866</v>
      </c>
      <c r="M1148" s="115" t="s">
        <v>8835</v>
      </c>
      <c r="N1148" s="115" t="s">
        <v>20665</v>
      </c>
    </row>
    <row r="1149" spans="1:14" x14ac:dyDescent="0.25">
      <c r="A1149" s="115" t="s">
        <v>20557</v>
      </c>
      <c r="B1149" s="115" t="s">
        <v>20558</v>
      </c>
      <c r="C1149" s="115" t="s">
        <v>19273</v>
      </c>
      <c r="D1149" s="115" t="s">
        <v>14400</v>
      </c>
      <c r="E1149" s="115" t="s">
        <v>14403</v>
      </c>
      <c r="F1149" s="115" t="s">
        <v>14401</v>
      </c>
      <c r="G1149" s="115" t="s">
        <v>19273</v>
      </c>
      <c r="H1149" s="115" t="s">
        <v>13961</v>
      </c>
      <c r="I1149" s="115" t="s">
        <v>20622</v>
      </c>
      <c r="J1149" s="115">
        <v>30</v>
      </c>
      <c r="K1149" s="115">
        <v>0</v>
      </c>
      <c r="L1149" s="115" t="s">
        <v>8834</v>
      </c>
      <c r="M1149" s="115" t="s">
        <v>8835</v>
      </c>
      <c r="N1149" s="115" t="s">
        <v>8838</v>
      </c>
    </row>
    <row r="1150" spans="1:14" x14ac:dyDescent="0.25">
      <c r="A1150" s="115" t="s">
        <v>20561</v>
      </c>
      <c r="B1150" s="115" t="s">
        <v>20562</v>
      </c>
      <c r="C1150" s="115" t="s">
        <v>19273</v>
      </c>
      <c r="D1150" s="115" t="s">
        <v>15641</v>
      </c>
      <c r="E1150" s="115" t="s">
        <v>14403</v>
      </c>
      <c r="F1150" s="115" t="s">
        <v>15643</v>
      </c>
      <c r="G1150" s="115" t="s">
        <v>19273</v>
      </c>
      <c r="H1150" s="115" t="s">
        <v>1922</v>
      </c>
      <c r="I1150" s="115" t="s">
        <v>20622</v>
      </c>
      <c r="J1150" s="115">
        <v>42</v>
      </c>
      <c r="K1150" s="115">
        <v>0</v>
      </c>
      <c r="L1150" s="115" t="s">
        <v>8834</v>
      </c>
      <c r="M1150" s="115" t="s">
        <v>8835</v>
      </c>
      <c r="N1150" s="115" t="s">
        <v>20665</v>
      </c>
    </row>
    <row r="1151" spans="1:14" x14ac:dyDescent="0.25">
      <c r="A1151" s="115" t="s">
        <v>20567</v>
      </c>
      <c r="B1151" s="115" t="s">
        <v>20568</v>
      </c>
      <c r="C1151" s="115" t="s">
        <v>19273</v>
      </c>
      <c r="D1151" s="115" t="s">
        <v>15529</v>
      </c>
      <c r="E1151" s="115" t="s">
        <v>14403</v>
      </c>
      <c r="F1151" s="115" t="s">
        <v>15531</v>
      </c>
      <c r="G1151" s="115" t="s">
        <v>19273</v>
      </c>
      <c r="H1151" s="115" t="s">
        <v>16230</v>
      </c>
      <c r="I1151" s="115" t="s">
        <v>20622</v>
      </c>
      <c r="J1151" s="115">
        <v>30</v>
      </c>
      <c r="K1151" s="115">
        <v>0</v>
      </c>
      <c r="L1151" s="115" t="s">
        <v>8866</v>
      </c>
      <c r="M1151" s="115" t="s">
        <v>8835</v>
      </c>
      <c r="N1151" s="115" t="s">
        <v>20665</v>
      </c>
    </row>
    <row r="1152" spans="1:14" x14ac:dyDescent="0.25">
      <c r="A1152" s="115" t="s">
        <v>20573</v>
      </c>
      <c r="B1152" s="115" t="s">
        <v>20574</v>
      </c>
      <c r="C1152" s="115" t="s">
        <v>19273</v>
      </c>
      <c r="D1152" s="115" t="s">
        <v>15517</v>
      </c>
      <c r="E1152" s="115" t="s">
        <v>14403</v>
      </c>
      <c r="F1152" s="115" t="s">
        <v>15519</v>
      </c>
      <c r="G1152" s="115" t="s">
        <v>19273</v>
      </c>
      <c r="H1152" s="115" t="s">
        <v>8860</v>
      </c>
      <c r="I1152" s="115" t="s">
        <v>20621</v>
      </c>
      <c r="J1152" s="115">
        <v>6</v>
      </c>
      <c r="K1152" s="115">
        <v>9</v>
      </c>
      <c r="L1152" s="115" t="s">
        <v>8965</v>
      </c>
      <c r="M1152" s="115" t="s">
        <v>8835</v>
      </c>
      <c r="N1152" s="115" t="s">
        <v>20665</v>
      </c>
    </row>
    <row r="1153" spans="1:14" x14ac:dyDescent="0.25">
      <c r="A1153" s="115" t="s">
        <v>20589</v>
      </c>
      <c r="B1153" s="115" t="s">
        <v>20590</v>
      </c>
      <c r="C1153" s="115" t="s">
        <v>19273</v>
      </c>
      <c r="D1153" s="115" t="s">
        <v>14659</v>
      </c>
      <c r="E1153" s="115" t="s">
        <v>14403</v>
      </c>
      <c r="F1153" s="115" t="s">
        <v>14661</v>
      </c>
      <c r="G1153" s="115" t="s">
        <v>19273</v>
      </c>
      <c r="H1153" s="115" t="s">
        <v>9556</v>
      </c>
      <c r="I1153" s="115" t="s">
        <v>20622</v>
      </c>
      <c r="J1153" s="115">
        <v>45</v>
      </c>
      <c r="K1153" s="115">
        <v>0</v>
      </c>
      <c r="L1153" s="115" t="s">
        <v>8834</v>
      </c>
      <c r="M1153" s="115" t="s">
        <v>8835</v>
      </c>
      <c r="N1153" s="115" t="s">
        <v>20665</v>
      </c>
    </row>
    <row r="1154" spans="1:14" x14ac:dyDescent="0.25">
      <c r="A1154" s="115" t="s">
        <v>20591</v>
      </c>
      <c r="B1154" s="115" t="s">
        <v>20592</v>
      </c>
      <c r="C1154" s="115" t="s">
        <v>19273</v>
      </c>
      <c r="D1154" s="115" t="s">
        <v>14450</v>
      </c>
      <c r="E1154" s="115" t="s">
        <v>14403</v>
      </c>
      <c r="F1154" s="115" t="s">
        <v>14452</v>
      </c>
      <c r="G1154" s="115" t="s">
        <v>19273</v>
      </c>
      <c r="H1154" s="115" t="s">
        <v>13961</v>
      </c>
      <c r="I1154" s="115" t="s">
        <v>20622</v>
      </c>
      <c r="J1154" s="115">
        <v>54</v>
      </c>
      <c r="K1154" s="115">
        <v>0</v>
      </c>
      <c r="L1154" s="115" t="s">
        <v>8834</v>
      </c>
      <c r="M1154" s="115" t="s">
        <v>8835</v>
      </c>
      <c r="N1154" s="115" t="s">
        <v>20665</v>
      </c>
    </row>
    <row r="1155" spans="1:14" x14ac:dyDescent="0.25">
      <c r="A1155" s="115" t="s">
        <v>20597</v>
      </c>
      <c r="B1155" s="115" t="s">
        <v>20598</v>
      </c>
      <c r="C1155" s="115" t="s">
        <v>19273</v>
      </c>
      <c r="D1155" s="115" t="s">
        <v>15547</v>
      </c>
      <c r="E1155" s="115" t="s">
        <v>14403</v>
      </c>
      <c r="F1155" s="115" t="s">
        <v>14474</v>
      </c>
      <c r="G1155" s="115" t="s">
        <v>19273</v>
      </c>
      <c r="H1155" s="115" t="s">
        <v>1644</v>
      </c>
      <c r="I1155" s="115" t="s">
        <v>20622</v>
      </c>
      <c r="J1155" s="115">
        <v>48</v>
      </c>
      <c r="K1155" s="115">
        <v>0</v>
      </c>
      <c r="L1155" s="115" t="s">
        <v>8834</v>
      </c>
      <c r="M1155" s="115" t="s">
        <v>8835</v>
      </c>
      <c r="N1155" s="115" t="s">
        <v>20665</v>
      </c>
    </row>
    <row r="1156" spans="1:14" x14ac:dyDescent="0.25">
      <c r="A1156" s="115" t="s">
        <v>20603</v>
      </c>
      <c r="B1156" s="115" t="s">
        <v>20604</v>
      </c>
      <c r="C1156" s="115" t="s">
        <v>19273</v>
      </c>
      <c r="D1156" s="115" t="s">
        <v>15295</v>
      </c>
      <c r="E1156" s="115" t="s">
        <v>14403</v>
      </c>
      <c r="F1156" s="115" t="s">
        <v>15297</v>
      </c>
      <c r="G1156" s="115" t="s">
        <v>19273</v>
      </c>
      <c r="H1156" s="115" t="s">
        <v>13961</v>
      </c>
      <c r="I1156" s="115" t="s">
        <v>20622</v>
      </c>
      <c r="J1156" s="115">
        <v>18</v>
      </c>
      <c r="K1156" s="115">
        <v>0</v>
      </c>
      <c r="L1156" s="115" t="s">
        <v>8866</v>
      </c>
      <c r="M1156" s="115" t="s">
        <v>8835</v>
      </c>
      <c r="N1156" s="115" t="s">
        <v>20665</v>
      </c>
    </row>
    <row r="1157" spans="1:14" x14ac:dyDescent="0.25">
      <c r="A1157" s="115" t="s">
        <v>20613</v>
      </c>
      <c r="B1157" s="115" t="s">
        <v>20614</v>
      </c>
      <c r="C1157" s="115" t="s">
        <v>19273</v>
      </c>
      <c r="D1157" s="115" t="s">
        <v>15284</v>
      </c>
      <c r="E1157" s="115" t="s">
        <v>14403</v>
      </c>
      <c r="F1157" s="115" t="s">
        <v>15286</v>
      </c>
      <c r="G1157" s="115" t="s">
        <v>19273</v>
      </c>
      <c r="H1157" s="115" t="s">
        <v>8860</v>
      </c>
      <c r="I1157" s="115" t="s">
        <v>20622</v>
      </c>
      <c r="J1157" s="115">
        <v>18</v>
      </c>
      <c r="K1157" s="115">
        <v>0</v>
      </c>
      <c r="L1157" s="115" t="s">
        <v>8866</v>
      </c>
      <c r="M1157" s="115" t="s">
        <v>8835</v>
      </c>
      <c r="N1157" s="115" t="s">
        <v>20665</v>
      </c>
    </row>
    <row r="1158" spans="1:14" x14ac:dyDescent="0.25">
      <c r="A1158" s="115" t="s">
        <v>20615</v>
      </c>
      <c r="B1158" s="115" t="s">
        <v>20616</v>
      </c>
      <c r="C1158" s="115" t="s">
        <v>19273</v>
      </c>
      <c r="D1158" s="115" t="s">
        <v>15374</v>
      </c>
      <c r="E1158" s="115" t="s">
        <v>14403</v>
      </c>
      <c r="F1158" s="115" t="s">
        <v>15054</v>
      </c>
      <c r="G1158" s="115" t="s">
        <v>19273</v>
      </c>
      <c r="H1158" s="115" t="s">
        <v>8860</v>
      </c>
      <c r="I1158" s="115" t="s">
        <v>20622</v>
      </c>
      <c r="J1158" s="115">
        <v>18</v>
      </c>
      <c r="K1158" s="115">
        <v>0</v>
      </c>
      <c r="L1158" s="115" t="s">
        <v>8866</v>
      </c>
      <c r="M1158" s="115" t="s">
        <v>8835</v>
      </c>
      <c r="N1158" s="115" t="s">
        <v>20665</v>
      </c>
    </row>
    <row r="1159" spans="1:14" x14ac:dyDescent="0.25">
      <c r="A1159" s="115" t="s">
        <v>20617</v>
      </c>
      <c r="B1159" s="115" t="s">
        <v>20618</v>
      </c>
      <c r="C1159" s="115" t="s">
        <v>19273</v>
      </c>
      <c r="D1159" s="115" t="s">
        <v>15277</v>
      </c>
      <c r="E1159" s="115" t="s">
        <v>14403</v>
      </c>
      <c r="F1159" s="115" t="s">
        <v>15279</v>
      </c>
      <c r="G1159" s="115" t="s">
        <v>19273</v>
      </c>
      <c r="H1159" s="115" t="s">
        <v>13961</v>
      </c>
      <c r="I1159" s="115" t="s">
        <v>20622</v>
      </c>
      <c r="J1159" s="115">
        <v>24</v>
      </c>
      <c r="K1159" s="115">
        <v>0</v>
      </c>
      <c r="L1159" s="115" t="s">
        <v>8834</v>
      </c>
      <c r="M1159" s="115" t="s">
        <v>8835</v>
      </c>
      <c r="N1159" s="115" t="s">
        <v>8838</v>
      </c>
    </row>
    <row r="1160" spans="1:14" x14ac:dyDescent="0.25">
      <c r="A1160" s="115" t="s">
        <v>19543</v>
      </c>
      <c r="B1160" s="115" t="s">
        <v>19544</v>
      </c>
      <c r="C1160" s="115" t="s">
        <v>19273</v>
      </c>
      <c r="D1160" s="115" t="s">
        <v>15970</v>
      </c>
      <c r="E1160" s="115" t="s">
        <v>14403</v>
      </c>
      <c r="F1160" s="115" t="s">
        <v>16750</v>
      </c>
      <c r="G1160" s="115" t="s">
        <v>19273</v>
      </c>
      <c r="H1160" s="115" t="s">
        <v>16230</v>
      </c>
      <c r="I1160" s="115" t="s">
        <v>20622</v>
      </c>
      <c r="J1160" s="115">
        <v>35</v>
      </c>
      <c r="K1160" s="115">
        <v>0</v>
      </c>
      <c r="L1160" s="115" t="s">
        <v>8866</v>
      </c>
      <c r="M1160" s="115" t="s">
        <v>8835</v>
      </c>
      <c r="N1160" s="115" t="s">
        <v>8838</v>
      </c>
    </row>
    <row r="1161" spans="1:14" x14ac:dyDescent="0.25">
      <c r="A1161" s="115" t="s">
        <v>19555</v>
      </c>
      <c r="B1161" s="115" t="s">
        <v>19556</v>
      </c>
      <c r="C1161" s="115" t="s">
        <v>19273</v>
      </c>
      <c r="D1161" s="115" t="s">
        <v>15930</v>
      </c>
      <c r="E1161" s="115" t="s">
        <v>14403</v>
      </c>
      <c r="F1161" s="115" t="s">
        <v>16762</v>
      </c>
      <c r="G1161" s="115" t="s">
        <v>19273</v>
      </c>
      <c r="H1161" s="115" t="s">
        <v>16230</v>
      </c>
      <c r="I1161" s="115" t="s">
        <v>20622</v>
      </c>
      <c r="J1161" s="115">
        <v>36</v>
      </c>
      <c r="K1161" s="115">
        <v>0</v>
      </c>
      <c r="L1161" s="115" t="s">
        <v>8866</v>
      </c>
      <c r="M1161" s="115" t="s">
        <v>8835</v>
      </c>
      <c r="N1161" s="115" t="s">
        <v>9173</v>
      </c>
    </row>
    <row r="1162" spans="1:14" x14ac:dyDescent="0.25">
      <c r="A1162" s="115" t="s">
        <v>19621</v>
      </c>
      <c r="B1162" s="115" t="s">
        <v>19622</v>
      </c>
      <c r="C1162" s="115" t="s">
        <v>19273</v>
      </c>
      <c r="D1162" s="115" t="s">
        <v>15982</v>
      </c>
      <c r="E1162" s="115" t="s">
        <v>14403</v>
      </c>
      <c r="F1162" s="115" t="s">
        <v>16758</v>
      </c>
      <c r="G1162" s="115" t="s">
        <v>19273</v>
      </c>
      <c r="H1162" s="115" t="s">
        <v>16230</v>
      </c>
      <c r="I1162" s="115" t="s">
        <v>20622</v>
      </c>
      <c r="J1162" s="115">
        <v>41</v>
      </c>
      <c r="K1162" s="115">
        <v>0</v>
      </c>
      <c r="L1162" s="115" t="s">
        <v>8866</v>
      </c>
      <c r="M1162" s="115" t="s">
        <v>8835</v>
      </c>
      <c r="N1162" s="115" t="s">
        <v>20665</v>
      </c>
    </row>
    <row r="1163" spans="1:14" x14ac:dyDescent="0.25">
      <c r="A1163" s="115" t="s">
        <v>19907</v>
      </c>
      <c r="B1163" s="115" t="s">
        <v>19908</v>
      </c>
      <c r="C1163" s="115" t="s">
        <v>19273</v>
      </c>
      <c r="D1163" s="115" t="s">
        <v>15966</v>
      </c>
      <c r="E1163" s="115" t="s">
        <v>14403</v>
      </c>
      <c r="F1163" s="115" t="s">
        <v>16741</v>
      </c>
      <c r="G1163" s="115" t="s">
        <v>19273</v>
      </c>
      <c r="H1163" s="115" t="s">
        <v>8860</v>
      </c>
      <c r="I1163" s="115" t="s">
        <v>20623</v>
      </c>
      <c r="J1163" s="115">
        <v>30</v>
      </c>
      <c r="K1163" s="115">
        <v>0</v>
      </c>
      <c r="L1163" s="115" t="s">
        <v>8965</v>
      </c>
      <c r="M1163" s="115" t="s">
        <v>8835</v>
      </c>
      <c r="N1163" s="115" t="s">
        <v>20665</v>
      </c>
    </row>
    <row r="1164" spans="1:14" x14ac:dyDescent="0.25">
      <c r="A1164" s="115" t="s">
        <v>19936</v>
      </c>
      <c r="B1164" s="115" t="s">
        <v>19937</v>
      </c>
      <c r="C1164" s="115" t="s">
        <v>19273</v>
      </c>
      <c r="D1164" s="115" t="s">
        <v>15980</v>
      </c>
      <c r="E1164" s="115" t="s">
        <v>14403</v>
      </c>
      <c r="F1164" s="115" t="s">
        <v>16755</v>
      </c>
      <c r="G1164" s="115" t="s">
        <v>19273</v>
      </c>
      <c r="H1164" s="115" t="s">
        <v>16230</v>
      </c>
      <c r="I1164" s="115" t="s">
        <v>20622</v>
      </c>
      <c r="J1164" s="115">
        <v>35</v>
      </c>
      <c r="K1164" s="115">
        <v>0</v>
      </c>
      <c r="L1164" s="115" t="s">
        <v>8866</v>
      </c>
      <c r="M1164" s="115" t="s">
        <v>8835</v>
      </c>
      <c r="N1164" s="115" t="s">
        <v>20665</v>
      </c>
    </row>
    <row r="1165" spans="1:14" x14ac:dyDescent="0.25">
      <c r="A1165" s="115" t="s">
        <v>19970</v>
      </c>
      <c r="B1165" s="115" t="s">
        <v>19971</v>
      </c>
      <c r="C1165" s="115" t="s">
        <v>19273</v>
      </c>
      <c r="D1165" s="115" t="s">
        <v>15972</v>
      </c>
      <c r="E1165" s="115" t="s">
        <v>14403</v>
      </c>
      <c r="F1165" s="115" t="s">
        <v>16747</v>
      </c>
      <c r="G1165" s="115" t="s">
        <v>19273</v>
      </c>
      <c r="H1165" s="115" t="s">
        <v>16230</v>
      </c>
      <c r="I1165" s="115" t="s">
        <v>20622</v>
      </c>
      <c r="J1165" s="115">
        <v>30</v>
      </c>
      <c r="K1165" s="115">
        <v>0</v>
      </c>
      <c r="L1165" s="115" t="s">
        <v>8866</v>
      </c>
      <c r="M1165" s="115" t="s">
        <v>8835</v>
      </c>
      <c r="N1165" s="115" t="s">
        <v>8838</v>
      </c>
    </row>
    <row r="1166" spans="1:14" x14ac:dyDescent="0.25">
      <c r="A1166" s="115" t="s">
        <v>19794</v>
      </c>
      <c r="B1166" s="115" t="s">
        <v>19795</v>
      </c>
      <c r="C1166" s="115" t="s">
        <v>19273</v>
      </c>
      <c r="D1166" s="115" t="s">
        <v>19796</v>
      </c>
      <c r="E1166" s="115" t="s">
        <v>14403</v>
      </c>
      <c r="F1166" s="115" t="s">
        <v>15410</v>
      </c>
      <c r="G1166" s="115" t="s">
        <v>19273</v>
      </c>
      <c r="H1166" s="115" t="s">
        <v>1644</v>
      </c>
      <c r="I1166" s="115" t="s">
        <v>20622</v>
      </c>
      <c r="J1166" s="115">
        <v>25</v>
      </c>
      <c r="K1166" s="115">
        <v>0</v>
      </c>
      <c r="L1166" s="115" t="s">
        <v>8866</v>
      </c>
      <c r="M1166" s="115" t="s">
        <v>8835</v>
      </c>
      <c r="N1166" s="115" t="s">
        <v>20665</v>
      </c>
    </row>
    <row r="1167" spans="1:14" x14ac:dyDescent="0.25">
      <c r="A1167" s="115" t="s">
        <v>19632</v>
      </c>
      <c r="B1167" s="115" t="s">
        <v>19633</v>
      </c>
      <c r="C1167" s="115" t="s">
        <v>19273</v>
      </c>
      <c r="D1167" s="115" t="s">
        <v>19634</v>
      </c>
      <c r="E1167" s="115" t="s">
        <v>14403</v>
      </c>
      <c r="F1167" s="115" t="s">
        <v>20684</v>
      </c>
      <c r="G1167" s="115" t="s">
        <v>19273</v>
      </c>
      <c r="H1167" s="115" t="s">
        <v>1644</v>
      </c>
      <c r="I1167" s="115" t="s">
        <v>20622</v>
      </c>
      <c r="J1167" s="115">
        <v>15</v>
      </c>
      <c r="K1167" s="115">
        <v>0</v>
      </c>
      <c r="L1167" s="115" t="s">
        <v>8834</v>
      </c>
      <c r="M1167" s="115" t="s">
        <v>8967</v>
      </c>
      <c r="N1167" s="115" t="s">
        <v>20665</v>
      </c>
    </row>
    <row r="1168" spans="1:14" x14ac:dyDescent="0.25">
      <c r="A1168" s="115" t="s">
        <v>19802</v>
      </c>
      <c r="B1168" s="115" t="s">
        <v>19803</v>
      </c>
      <c r="C1168" s="115" t="s">
        <v>19273</v>
      </c>
      <c r="D1168" s="115" t="s">
        <v>19804</v>
      </c>
      <c r="E1168" s="115" t="s">
        <v>14403</v>
      </c>
      <c r="F1168" s="115" t="s">
        <v>15426</v>
      </c>
      <c r="G1168" s="115" t="s">
        <v>19273</v>
      </c>
      <c r="H1168" s="115" t="s">
        <v>1644</v>
      </c>
      <c r="I1168" s="115" t="s">
        <v>20625</v>
      </c>
      <c r="J1168" s="115">
        <v>17</v>
      </c>
      <c r="K1168" s="115">
        <v>0</v>
      </c>
      <c r="L1168" s="115" t="s">
        <v>8965</v>
      </c>
      <c r="M1168" s="115" t="s">
        <v>8835</v>
      </c>
      <c r="N1168" s="115" t="s">
        <v>20665</v>
      </c>
    </row>
    <row r="1169" spans="1:14" x14ac:dyDescent="0.25">
      <c r="A1169" s="115" t="s">
        <v>19641</v>
      </c>
      <c r="B1169" s="115" t="s">
        <v>19642</v>
      </c>
      <c r="C1169" s="115" t="s">
        <v>19273</v>
      </c>
      <c r="D1169" s="115" t="s">
        <v>19643</v>
      </c>
      <c r="E1169" s="115" t="s">
        <v>14403</v>
      </c>
      <c r="F1169" s="115" t="s">
        <v>20697</v>
      </c>
      <c r="G1169" s="115" t="s">
        <v>19273</v>
      </c>
      <c r="H1169" s="115" t="s">
        <v>1644</v>
      </c>
      <c r="I1169" s="115" t="s">
        <v>20625</v>
      </c>
      <c r="J1169" s="115">
        <v>16</v>
      </c>
      <c r="K1169" s="115">
        <v>0</v>
      </c>
      <c r="L1169" s="115" t="s">
        <v>8965</v>
      </c>
      <c r="M1169" s="115" t="s">
        <v>8835</v>
      </c>
      <c r="N1169" s="115" t="s">
        <v>8838</v>
      </c>
    </row>
    <row r="1170" spans="1:14" x14ac:dyDescent="0.25">
      <c r="A1170" s="115" t="s">
        <v>19846</v>
      </c>
      <c r="B1170" s="115" t="s">
        <v>19847</v>
      </c>
      <c r="C1170" s="115" t="s">
        <v>19273</v>
      </c>
      <c r="D1170" s="115" t="s">
        <v>19848</v>
      </c>
      <c r="E1170" s="115" t="s">
        <v>14403</v>
      </c>
      <c r="F1170" s="115" t="s">
        <v>4302</v>
      </c>
      <c r="G1170" s="115" t="s">
        <v>19273</v>
      </c>
      <c r="H1170" s="115" t="s">
        <v>1644</v>
      </c>
      <c r="I1170" s="115" t="s">
        <v>20622</v>
      </c>
      <c r="J1170" s="115">
        <v>10</v>
      </c>
      <c r="K1170" s="115">
        <v>5</v>
      </c>
      <c r="L1170" s="115" t="s">
        <v>8834</v>
      </c>
      <c r="M1170" s="115" t="s">
        <v>8967</v>
      </c>
      <c r="N1170" s="115" t="s">
        <v>8838</v>
      </c>
    </row>
    <row r="1171" spans="1:14" x14ac:dyDescent="0.25">
      <c r="A1171" s="115" t="s">
        <v>10124</v>
      </c>
      <c r="B1171" s="115" t="s">
        <v>11932</v>
      </c>
      <c r="C1171" s="115" t="s">
        <v>19273</v>
      </c>
      <c r="D1171" s="115" t="s">
        <v>10125</v>
      </c>
      <c r="E1171" s="115" t="s">
        <v>14403</v>
      </c>
      <c r="F1171" s="115" t="s">
        <v>20724</v>
      </c>
      <c r="G1171" s="115" t="s">
        <v>19273</v>
      </c>
      <c r="H1171" s="115" t="s">
        <v>8860</v>
      </c>
      <c r="I1171" s="115" t="s">
        <v>20621</v>
      </c>
      <c r="J1171" s="115">
        <v>1</v>
      </c>
      <c r="K1171" s="115">
        <v>0</v>
      </c>
      <c r="L1171" s="115" t="s">
        <v>8965</v>
      </c>
      <c r="M1171" s="115" t="s">
        <v>8835</v>
      </c>
      <c r="N1171" s="115" t="s">
        <v>20663</v>
      </c>
    </row>
    <row r="1172" spans="1:14" x14ac:dyDescent="0.25">
      <c r="A1172" s="115" t="s">
        <v>19713</v>
      </c>
      <c r="B1172" s="115" t="s">
        <v>19714</v>
      </c>
      <c r="C1172" s="115" t="s">
        <v>19273</v>
      </c>
      <c r="D1172" s="115" t="s">
        <v>19715</v>
      </c>
      <c r="E1172" s="115" t="s">
        <v>14403</v>
      </c>
      <c r="F1172" s="115" t="s">
        <v>20728</v>
      </c>
      <c r="G1172" s="115" t="s">
        <v>19273</v>
      </c>
      <c r="H1172" s="115" t="s">
        <v>13961</v>
      </c>
      <c r="I1172" s="115" t="s">
        <v>20622</v>
      </c>
      <c r="J1172" s="115">
        <v>15</v>
      </c>
      <c r="K1172" s="115">
        <v>0</v>
      </c>
      <c r="L1172" s="115" t="s">
        <v>8834</v>
      </c>
      <c r="M1172" s="115" t="s">
        <v>8835</v>
      </c>
      <c r="N1172" s="115" t="s">
        <v>8838</v>
      </c>
    </row>
    <row r="1173" spans="1:14" x14ac:dyDescent="0.25">
      <c r="A1173" s="115" t="s">
        <v>19705</v>
      </c>
      <c r="B1173" s="115" t="s">
        <v>19706</v>
      </c>
      <c r="C1173" s="115" t="s">
        <v>19273</v>
      </c>
      <c r="D1173" s="115" t="s">
        <v>19707</v>
      </c>
      <c r="E1173" s="115" t="s">
        <v>14403</v>
      </c>
      <c r="F1173" s="115" t="s">
        <v>20730</v>
      </c>
      <c r="G1173" s="115" t="s">
        <v>19273</v>
      </c>
      <c r="H1173" s="115" t="s">
        <v>8860</v>
      </c>
      <c r="I1173" s="115" t="s">
        <v>20622</v>
      </c>
      <c r="J1173" s="115">
        <v>8</v>
      </c>
      <c r="K1173" s="115">
        <v>0</v>
      </c>
      <c r="L1173" s="115" t="s">
        <v>8834</v>
      </c>
      <c r="M1173" s="115" t="s">
        <v>8967</v>
      </c>
      <c r="N1173" s="115" t="s">
        <v>8838</v>
      </c>
    </row>
    <row r="1174" spans="1:14" x14ac:dyDescent="0.25">
      <c r="A1174" s="115" t="s">
        <v>19716</v>
      </c>
      <c r="B1174" s="115" t="s">
        <v>19717</v>
      </c>
      <c r="C1174" s="115" t="s">
        <v>19273</v>
      </c>
      <c r="D1174" s="115" t="s">
        <v>19718</v>
      </c>
      <c r="E1174" s="115" t="s">
        <v>14403</v>
      </c>
      <c r="F1174" s="115" t="s">
        <v>15364</v>
      </c>
      <c r="G1174" s="115" t="s">
        <v>19273</v>
      </c>
      <c r="H1174" s="115" t="s">
        <v>8860</v>
      </c>
      <c r="I1174" s="115" t="s">
        <v>20622</v>
      </c>
      <c r="J1174" s="115">
        <v>20</v>
      </c>
      <c r="K1174" s="115">
        <v>0</v>
      </c>
      <c r="L1174" s="115" t="s">
        <v>8834</v>
      </c>
      <c r="M1174" s="115" t="s">
        <v>8835</v>
      </c>
      <c r="N1174" s="115" t="s">
        <v>20665</v>
      </c>
    </row>
    <row r="1175" spans="1:14" x14ac:dyDescent="0.25">
      <c r="A1175" s="115" t="s">
        <v>19719</v>
      </c>
      <c r="B1175" s="115" t="s">
        <v>19720</v>
      </c>
      <c r="C1175" s="115" t="s">
        <v>19273</v>
      </c>
      <c r="D1175" s="115" t="s">
        <v>19721</v>
      </c>
      <c r="E1175" s="115" t="s">
        <v>14403</v>
      </c>
      <c r="F1175" s="115" t="s">
        <v>20732</v>
      </c>
      <c r="G1175" s="115" t="s">
        <v>19273</v>
      </c>
      <c r="H1175" s="115" t="s">
        <v>13961</v>
      </c>
      <c r="I1175" s="115" t="s">
        <v>20622</v>
      </c>
      <c r="J1175" s="115">
        <v>15</v>
      </c>
      <c r="K1175" s="115">
        <v>0</v>
      </c>
      <c r="L1175" s="115" t="s">
        <v>8834</v>
      </c>
      <c r="M1175" s="115" t="s">
        <v>8967</v>
      </c>
      <c r="N1175" s="115" t="s">
        <v>8838</v>
      </c>
    </row>
    <row r="1176" spans="1:14" x14ac:dyDescent="0.25">
      <c r="A1176" s="115" t="s">
        <v>19627</v>
      </c>
      <c r="B1176" s="115" t="s">
        <v>19628</v>
      </c>
      <c r="C1176" s="115" t="s">
        <v>19273</v>
      </c>
      <c r="D1176" s="115" t="s">
        <v>19629</v>
      </c>
      <c r="E1176" s="115" t="s">
        <v>14403</v>
      </c>
      <c r="F1176" s="115" t="s">
        <v>20735</v>
      </c>
      <c r="G1176" s="115" t="s">
        <v>19273</v>
      </c>
      <c r="H1176" s="115" t="s">
        <v>1644</v>
      </c>
      <c r="I1176" s="115" t="s">
        <v>20622</v>
      </c>
      <c r="J1176" s="115">
        <v>30</v>
      </c>
      <c r="K1176" s="115">
        <v>0</v>
      </c>
      <c r="L1176" s="115" t="s">
        <v>8866</v>
      </c>
      <c r="M1176" s="115" t="s">
        <v>8835</v>
      </c>
      <c r="N1176" s="115" t="s">
        <v>8838</v>
      </c>
    </row>
    <row r="1177" spans="1:14" x14ac:dyDescent="0.25">
      <c r="A1177" s="37" t="s">
        <v>19315</v>
      </c>
      <c r="B1177" s="4" t="s">
        <v>19316</v>
      </c>
      <c r="C1177" s="4" t="s">
        <v>19273</v>
      </c>
      <c r="D1177" s="4" t="s">
        <v>19317</v>
      </c>
      <c r="E1177" s="4" t="s">
        <v>197</v>
      </c>
      <c r="F1177" s="4" t="s">
        <v>20672</v>
      </c>
      <c r="G1177" s="4" t="s">
        <v>19273</v>
      </c>
      <c r="H1177" s="4" t="s">
        <v>9339</v>
      </c>
      <c r="I1177" s="4" t="s">
        <v>20623</v>
      </c>
      <c r="J1177" s="4">
        <v>25</v>
      </c>
      <c r="K1177" s="4">
        <v>0</v>
      </c>
      <c r="L1177" s="4" t="s">
        <v>8965</v>
      </c>
      <c r="M1177" s="4" t="s">
        <v>8835</v>
      </c>
      <c r="N1177" s="139" t="s">
        <v>9173</v>
      </c>
    </row>
    <row r="1178" spans="1:14" x14ac:dyDescent="0.25">
      <c r="A1178" s="37" t="s">
        <v>19438</v>
      </c>
      <c r="B1178" s="4" t="s">
        <v>19439</v>
      </c>
      <c r="C1178" s="4" t="s">
        <v>19273</v>
      </c>
      <c r="D1178" s="4" t="s">
        <v>18883</v>
      </c>
      <c r="E1178" s="4" t="s">
        <v>197</v>
      </c>
      <c r="F1178" s="4" t="s">
        <v>18884</v>
      </c>
      <c r="G1178" s="4" t="s">
        <v>3980</v>
      </c>
      <c r="H1178" s="4" t="s">
        <v>18638</v>
      </c>
      <c r="I1178" s="4" t="s">
        <v>20622</v>
      </c>
      <c r="J1178" s="4">
        <v>22</v>
      </c>
      <c r="K1178" s="4">
        <v>0</v>
      </c>
      <c r="L1178" s="4" t="s">
        <v>8866</v>
      </c>
      <c r="M1178" s="4" t="s">
        <v>8835</v>
      </c>
      <c r="N1178" s="139" t="s">
        <v>8838</v>
      </c>
    </row>
    <row r="1179" spans="1:14" x14ac:dyDescent="0.25">
      <c r="A1179" s="37" t="s">
        <v>19278</v>
      </c>
      <c r="B1179" s="4" t="s">
        <v>19279</v>
      </c>
      <c r="C1179" s="4" t="s">
        <v>19273</v>
      </c>
      <c r="D1179" s="4" t="s">
        <v>18528</v>
      </c>
      <c r="E1179" s="4" t="s">
        <v>197</v>
      </c>
      <c r="F1179" s="4" t="s">
        <v>18529</v>
      </c>
      <c r="G1179" s="4" t="s">
        <v>19273</v>
      </c>
      <c r="H1179" s="4" t="s">
        <v>13961</v>
      </c>
      <c r="I1179" s="4" t="s">
        <v>20622</v>
      </c>
      <c r="J1179" s="4">
        <v>12</v>
      </c>
      <c r="K1179" s="4">
        <v>10</v>
      </c>
      <c r="L1179" s="4" t="s">
        <v>8866</v>
      </c>
      <c r="M1179" s="4" t="s">
        <v>8835</v>
      </c>
      <c r="N1179" s="139" t="s">
        <v>20661</v>
      </c>
    </row>
    <row r="1180" spans="1:14" x14ac:dyDescent="0.25">
      <c r="A1180" s="37" t="s">
        <v>19280</v>
      </c>
      <c r="B1180" s="4" t="s">
        <v>19281</v>
      </c>
      <c r="C1180" s="4" t="s">
        <v>19273</v>
      </c>
      <c r="D1180" s="4" t="s">
        <v>18526</v>
      </c>
      <c r="E1180" s="4" t="s">
        <v>197</v>
      </c>
      <c r="F1180" s="4" t="s">
        <v>19148</v>
      </c>
      <c r="G1180" s="4" t="s">
        <v>19273</v>
      </c>
      <c r="H1180" s="4" t="s">
        <v>7044</v>
      </c>
      <c r="I1180" s="4" t="s">
        <v>1848</v>
      </c>
      <c r="J1180" s="4">
        <v>6</v>
      </c>
      <c r="K1180" s="4">
        <v>0</v>
      </c>
      <c r="L1180" s="4" t="s">
        <v>8965</v>
      </c>
      <c r="M1180" s="4" t="s">
        <v>8835</v>
      </c>
      <c r="N1180" s="139" t="s">
        <v>9173</v>
      </c>
    </row>
    <row r="1181" spans="1:14" x14ac:dyDescent="0.25">
      <c r="A1181" s="37" t="s">
        <v>19288</v>
      </c>
      <c r="B1181" s="4" t="s">
        <v>19289</v>
      </c>
      <c r="C1181" s="4" t="s">
        <v>19273</v>
      </c>
      <c r="D1181" s="4" t="s">
        <v>17653</v>
      </c>
      <c r="E1181" s="4" t="s">
        <v>197</v>
      </c>
      <c r="F1181" s="4" t="s">
        <v>17655</v>
      </c>
      <c r="G1181" s="4" t="s">
        <v>19273</v>
      </c>
      <c r="H1181" s="4" t="s">
        <v>1644</v>
      </c>
      <c r="I1181" s="4" t="s">
        <v>20621</v>
      </c>
      <c r="J1181" s="4">
        <v>9</v>
      </c>
      <c r="K1181" s="4">
        <v>12</v>
      </c>
      <c r="L1181" s="4" t="s">
        <v>8965</v>
      </c>
      <c r="M1181" s="4" t="s">
        <v>8835</v>
      </c>
      <c r="N1181" s="139" t="s">
        <v>20661</v>
      </c>
    </row>
    <row r="1182" spans="1:14" x14ac:dyDescent="0.25">
      <c r="A1182" s="37" t="s">
        <v>19356</v>
      </c>
      <c r="B1182" s="4" t="s">
        <v>19357</v>
      </c>
      <c r="C1182" s="4" t="s">
        <v>19273</v>
      </c>
      <c r="D1182" s="4" t="s">
        <v>12506</v>
      </c>
      <c r="E1182" s="4" t="s">
        <v>197</v>
      </c>
      <c r="F1182" s="4" t="s">
        <v>12508</v>
      </c>
      <c r="G1182" s="4" t="s">
        <v>19273</v>
      </c>
      <c r="H1182" s="4" t="s">
        <v>1644</v>
      </c>
      <c r="I1182" s="4" t="s">
        <v>20622</v>
      </c>
      <c r="J1182" s="4">
        <v>34</v>
      </c>
      <c r="K1182" s="4">
        <v>0</v>
      </c>
      <c r="L1182" s="4" t="s">
        <v>8866</v>
      </c>
      <c r="M1182" s="4" t="s">
        <v>8835</v>
      </c>
      <c r="N1182" s="139" t="s">
        <v>9173</v>
      </c>
    </row>
    <row r="1183" spans="1:14" x14ac:dyDescent="0.25">
      <c r="A1183" s="37" t="s">
        <v>19415</v>
      </c>
      <c r="B1183" s="4" t="s">
        <v>19416</v>
      </c>
      <c r="C1183" s="4" t="s">
        <v>19273</v>
      </c>
      <c r="D1183" s="4" t="s">
        <v>12472</v>
      </c>
      <c r="E1183" s="4" t="s">
        <v>197</v>
      </c>
      <c r="F1183" s="4" t="s">
        <v>12474</v>
      </c>
      <c r="G1183" s="4" t="s">
        <v>19273</v>
      </c>
      <c r="H1183" s="4" t="s">
        <v>9339</v>
      </c>
      <c r="I1183" s="4" t="s">
        <v>20623</v>
      </c>
      <c r="J1183" s="4">
        <v>24</v>
      </c>
      <c r="K1183" s="4">
        <v>0</v>
      </c>
      <c r="L1183" s="4" t="s">
        <v>8965</v>
      </c>
      <c r="M1183" s="4" t="s">
        <v>8835</v>
      </c>
      <c r="N1183" s="139" t="s">
        <v>9173</v>
      </c>
    </row>
    <row r="1184" spans="1:14" x14ac:dyDescent="0.25">
      <c r="A1184" s="37" t="s">
        <v>19417</v>
      </c>
      <c r="B1184" s="4" t="s">
        <v>19418</v>
      </c>
      <c r="C1184" s="4" t="s">
        <v>19273</v>
      </c>
      <c r="D1184" s="4" t="s">
        <v>18621</v>
      </c>
      <c r="E1184" s="4" t="s">
        <v>197</v>
      </c>
      <c r="F1184" s="4" t="s">
        <v>18623</v>
      </c>
      <c r="G1184" s="4" t="s">
        <v>3980</v>
      </c>
      <c r="H1184" s="4" t="s">
        <v>9339</v>
      </c>
      <c r="I1184" s="4" t="s">
        <v>20623</v>
      </c>
      <c r="J1184" s="4">
        <v>25</v>
      </c>
      <c r="K1184" s="4">
        <v>0</v>
      </c>
      <c r="L1184" s="4" t="s">
        <v>8965</v>
      </c>
      <c r="M1184" s="4" t="s">
        <v>8835</v>
      </c>
      <c r="N1184" s="139" t="s">
        <v>9173</v>
      </c>
    </row>
    <row r="1185" spans="1:14" x14ac:dyDescent="0.25">
      <c r="A1185" s="37" t="s">
        <v>19429</v>
      </c>
      <c r="B1185" s="4" t="s">
        <v>19430</v>
      </c>
      <c r="C1185" s="4" t="s">
        <v>19273</v>
      </c>
      <c r="D1185" s="4" t="s">
        <v>18524</v>
      </c>
      <c r="E1185" s="4" t="s">
        <v>197</v>
      </c>
      <c r="F1185" s="4" t="s">
        <v>18525</v>
      </c>
      <c r="G1185" s="4" t="s">
        <v>19273</v>
      </c>
      <c r="H1185" s="4" t="s">
        <v>9339</v>
      </c>
      <c r="I1185" s="4" t="s">
        <v>20623</v>
      </c>
      <c r="J1185" s="4">
        <v>25</v>
      </c>
      <c r="K1185" s="4">
        <v>0</v>
      </c>
      <c r="L1185" s="4" t="s">
        <v>8965</v>
      </c>
      <c r="M1185" s="4" t="s">
        <v>8835</v>
      </c>
      <c r="N1185" s="139" t="s">
        <v>9173</v>
      </c>
    </row>
    <row r="1186" spans="1:14" x14ac:dyDescent="0.25">
      <c r="A1186" s="37" t="s">
        <v>19436</v>
      </c>
      <c r="B1186" s="4" t="s">
        <v>19437</v>
      </c>
      <c r="C1186" s="4" t="s">
        <v>19273</v>
      </c>
      <c r="D1186" s="4" t="s">
        <v>18278</v>
      </c>
      <c r="E1186" s="4" t="s">
        <v>197</v>
      </c>
      <c r="F1186" s="4" t="s">
        <v>18280</v>
      </c>
      <c r="G1186" s="4" t="s">
        <v>3980</v>
      </c>
      <c r="H1186" s="4" t="s">
        <v>9556</v>
      </c>
      <c r="I1186" s="4" t="s">
        <v>20622</v>
      </c>
      <c r="J1186" s="4">
        <v>12</v>
      </c>
      <c r="K1186" s="4">
        <v>12.4</v>
      </c>
      <c r="L1186" s="4" t="s">
        <v>8866</v>
      </c>
      <c r="M1186" s="4" t="s">
        <v>8835</v>
      </c>
      <c r="N1186" s="139" t="s">
        <v>20661</v>
      </c>
    </row>
    <row r="1187" spans="1:14" x14ac:dyDescent="0.25">
      <c r="A1187" s="37" t="s">
        <v>19440</v>
      </c>
      <c r="B1187" s="4" t="s">
        <v>19441</v>
      </c>
      <c r="C1187" s="4" t="s">
        <v>19273</v>
      </c>
      <c r="D1187" s="4" t="s">
        <v>18631</v>
      </c>
      <c r="E1187" s="4" t="s">
        <v>197</v>
      </c>
      <c r="F1187" s="4" t="s">
        <v>18633</v>
      </c>
      <c r="G1187" s="4" t="s">
        <v>3980</v>
      </c>
      <c r="H1187" s="4" t="s">
        <v>18638</v>
      </c>
      <c r="I1187" s="4" t="s">
        <v>20621</v>
      </c>
      <c r="J1187" s="4">
        <v>6</v>
      </c>
      <c r="K1187" s="4">
        <v>8</v>
      </c>
      <c r="L1187" s="4" t="s">
        <v>8965</v>
      </c>
      <c r="M1187" s="4" t="s">
        <v>8835</v>
      </c>
      <c r="N1187" s="139" t="s">
        <v>9173</v>
      </c>
    </row>
    <row r="1188" spans="1:14" x14ac:dyDescent="0.25">
      <c r="A1188" s="37" t="s">
        <v>19442</v>
      </c>
      <c r="B1188" s="4" t="s">
        <v>19443</v>
      </c>
      <c r="C1188" s="4" t="s">
        <v>19273</v>
      </c>
      <c r="D1188" s="4" t="s">
        <v>18530</v>
      </c>
      <c r="E1188" s="4" t="s">
        <v>197</v>
      </c>
      <c r="F1188" s="4" t="s">
        <v>18531</v>
      </c>
      <c r="G1188" s="4" t="s">
        <v>3980</v>
      </c>
      <c r="H1188" s="4" t="s">
        <v>9339</v>
      </c>
      <c r="I1188" s="4" t="s">
        <v>20621</v>
      </c>
      <c r="J1188" s="4">
        <v>6</v>
      </c>
      <c r="K1188" s="4">
        <v>20</v>
      </c>
      <c r="L1188" s="4" t="s">
        <v>8965</v>
      </c>
      <c r="M1188" s="4" t="s">
        <v>8835</v>
      </c>
      <c r="N1188" s="139" t="s">
        <v>9173</v>
      </c>
    </row>
    <row r="1189" spans="1:14" x14ac:dyDescent="0.25">
      <c r="A1189" s="37" t="s">
        <v>9513</v>
      </c>
      <c r="B1189" s="4" t="s">
        <v>11290</v>
      </c>
      <c r="C1189" s="4" t="s">
        <v>19273</v>
      </c>
      <c r="D1189" s="4" t="s">
        <v>6296</v>
      </c>
      <c r="E1189" s="4" t="s">
        <v>197</v>
      </c>
      <c r="F1189" s="4" t="s">
        <v>6297</v>
      </c>
      <c r="G1189" s="4" t="s">
        <v>19273</v>
      </c>
      <c r="H1189" s="4" t="s">
        <v>8860</v>
      </c>
      <c r="I1189" s="4" t="s">
        <v>20621</v>
      </c>
      <c r="J1189" s="4">
        <v>2</v>
      </c>
      <c r="K1189" s="4">
        <v>21</v>
      </c>
      <c r="L1189" s="4" t="s">
        <v>8965</v>
      </c>
      <c r="M1189" s="4" t="s">
        <v>8835</v>
      </c>
      <c r="N1189" s="139" t="s">
        <v>9173</v>
      </c>
    </row>
    <row r="1190" spans="1:14" x14ac:dyDescent="0.25">
      <c r="A1190" s="37" t="s">
        <v>9511</v>
      </c>
      <c r="B1190" s="4" t="s">
        <v>11288</v>
      </c>
      <c r="C1190" s="4" t="s">
        <v>19273</v>
      </c>
      <c r="D1190" s="4" t="s">
        <v>5406</v>
      </c>
      <c r="E1190" s="4" t="s">
        <v>197</v>
      </c>
      <c r="F1190" s="4" t="s">
        <v>5407</v>
      </c>
      <c r="G1190" s="4" t="s">
        <v>19273</v>
      </c>
      <c r="H1190" s="4" t="s">
        <v>8860</v>
      </c>
      <c r="I1190" s="4" t="s">
        <v>20621</v>
      </c>
      <c r="J1190" s="4">
        <v>4</v>
      </c>
      <c r="K1190" s="4">
        <v>44</v>
      </c>
      <c r="L1190" s="4" t="s">
        <v>8965</v>
      </c>
      <c r="M1190" s="4" t="s">
        <v>8835</v>
      </c>
      <c r="N1190" s="139" t="s">
        <v>9235</v>
      </c>
    </row>
    <row r="1191" spans="1:14" x14ac:dyDescent="0.25">
      <c r="A1191" s="37" t="s">
        <v>9397</v>
      </c>
      <c r="B1191" s="4" t="s">
        <v>11343</v>
      </c>
      <c r="C1191" s="4" t="s">
        <v>19273</v>
      </c>
      <c r="D1191" s="4" t="s">
        <v>3841</v>
      </c>
      <c r="E1191" s="4" t="s">
        <v>197</v>
      </c>
      <c r="F1191" s="4" t="s">
        <v>3842</v>
      </c>
      <c r="G1191" s="4" t="s">
        <v>19273</v>
      </c>
      <c r="H1191" s="4" t="s">
        <v>13961</v>
      </c>
      <c r="I1191" s="4" t="s">
        <v>20622</v>
      </c>
      <c r="J1191" s="4">
        <v>24</v>
      </c>
      <c r="K1191" s="4">
        <v>0</v>
      </c>
      <c r="L1191" s="4" t="s">
        <v>8834</v>
      </c>
      <c r="M1191" s="4" t="s">
        <v>8835</v>
      </c>
      <c r="N1191" s="139" t="s">
        <v>20665</v>
      </c>
    </row>
    <row r="1192" spans="1:14" x14ac:dyDescent="0.25">
      <c r="A1192" s="37" t="s">
        <v>9514</v>
      </c>
      <c r="B1192" s="4" t="s">
        <v>11291</v>
      </c>
      <c r="C1192" s="4" t="s">
        <v>19273</v>
      </c>
      <c r="D1192" s="4" t="s">
        <v>2434</v>
      </c>
      <c r="E1192" s="4" t="s">
        <v>197</v>
      </c>
      <c r="F1192" s="4" t="s">
        <v>2435</v>
      </c>
      <c r="G1192" s="4" t="s">
        <v>19273</v>
      </c>
      <c r="H1192" s="4" t="s">
        <v>8860</v>
      </c>
      <c r="I1192" s="4" t="s">
        <v>20621</v>
      </c>
      <c r="J1192" s="4">
        <v>3</v>
      </c>
      <c r="K1192" s="4">
        <v>14</v>
      </c>
      <c r="L1192" s="4" t="s">
        <v>8965</v>
      </c>
      <c r="M1192" s="4" t="s">
        <v>8835</v>
      </c>
      <c r="N1192" s="139" t="s">
        <v>9173</v>
      </c>
    </row>
    <row r="1193" spans="1:14" x14ac:dyDescent="0.25">
      <c r="A1193" s="37" t="s">
        <v>9515</v>
      </c>
      <c r="B1193" s="4" t="s">
        <v>11292</v>
      </c>
      <c r="C1193" s="4" t="s">
        <v>19273</v>
      </c>
      <c r="D1193" s="4" t="s">
        <v>2074</v>
      </c>
      <c r="E1193" s="4" t="s">
        <v>197</v>
      </c>
      <c r="F1193" s="4" t="s">
        <v>2075</v>
      </c>
      <c r="G1193" s="4" t="s">
        <v>19273</v>
      </c>
      <c r="H1193" s="4" t="s">
        <v>8860</v>
      </c>
      <c r="I1193" s="4" t="s">
        <v>20621</v>
      </c>
      <c r="J1193" s="4">
        <v>4</v>
      </c>
      <c r="K1193" s="4">
        <v>24</v>
      </c>
      <c r="L1193" s="4" t="s">
        <v>8965</v>
      </c>
      <c r="M1193" s="4" t="s">
        <v>8835</v>
      </c>
      <c r="N1193" s="139" t="s">
        <v>9235</v>
      </c>
    </row>
    <row r="1194" spans="1:14" x14ac:dyDescent="0.25">
      <c r="A1194" s="37" t="s">
        <v>9413</v>
      </c>
      <c r="B1194" s="4" t="s">
        <v>11372</v>
      </c>
      <c r="C1194" s="4" t="s">
        <v>19273</v>
      </c>
      <c r="D1194" s="4" t="s">
        <v>4139</v>
      </c>
      <c r="E1194" s="4" t="s">
        <v>197</v>
      </c>
      <c r="F1194" s="4" t="s">
        <v>4140</v>
      </c>
      <c r="G1194" s="4" t="s">
        <v>19273</v>
      </c>
      <c r="H1194" s="4" t="s">
        <v>1922</v>
      </c>
      <c r="I1194" s="4" t="s">
        <v>20622</v>
      </c>
      <c r="J1194" s="4">
        <v>48</v>
      </c>
      <c r="K1194" s="4">
        <v>0</v>
      </c>
      <c r="L1194" s="4" t="s">
        <v>8834</v>
      </c>
      <c r="M1194" s="4" t="s">
        <v>8835</v>
      </c>
      <c r="N1194" s="139" t="s">
        <v>20663</v>
      </c>
    </row>
    <row r="1195" spans="1:14" x14ac:dyDescent="0.25">
      <c r="A1195" s="37" t="s">
        <v>9516</v>
      </c>
      <c r="B1195" s="4" t="s">
        <v>11293</v>
      </c>
      <c r="C1195" s="4" t="s">
        <v>19273</v>
      </c>
      <c r="D1195" s="4" t="s">
        <v>1850</v>
      </c>
      <c r="E1195" s="4" t="s">
        <v>197</v>
      </c>
      <c r="F1195" s="4" t="s">
        <v>1851</v>
      </c>
      <c r="G1195" s="4" t="s">
        <v>19273</v>
      </c>
      <c r="H1195" s="4" t="s">
        <v>8860</v>
      </c>
      <c r="I1195" s="4" t="s">
        <v>20621</v>
      </c>
      <c r="J1195" s="4">
        <v>3</v>
      </c>
      <c r="K1195" s="4">
        <v>57</v>
      </c>
      <c r="L1195" s="4" t="s">
        <v>8965</v>
      </c>
      <c r="M1195" s="4" t="s">
        <v>8835</v>
      </c>
      <c r="N1195" s="139" t="s">
        <v>9235</v>
      </c>
    </row>
    <row r="1196" spans="1:14" x14ac:dyDescent="0.25">
      <c r="A1196" s="37" t="s">
        <v>9517</v>
      </c>
      <c r="B1196" s="4" t="s">
        <v>11294</v>
      </c>
      <c r="C1196" s="4" t="s">
        <v>19273</v>
      </c>
      <c r="D1196" s="4" t="s">
        <v>4646</v>
      </c>
      <c r="E1196" s="4" t="s">
        <v>197</v>
      </c>
      <c r="F1196" s="4" t="s">
        <v>4647</v>
      </c>
      <c r="G1196" s="4" t="s">
        <v>19273</v>
      </c>
      <c r="H1196" s="4" t="s">
        <v>8860</v>
      </c>
      <c r="I1196" s="4" t="s">
        <v>20621</v>
      </c>
      <c r="J1196" s="4">
        <v>3</v>
      </c>
      <c r="K1196" s="4">
        <v>18</v>
      </c>
      <c r="L1196" s="4" t="s">
        <v>8965</v>
      </c>
      <c r="M1196" s="4" t="s">
        <v>8835</v>
      </c>
      <c r="N1196" s="139" t="s">
        <v>9173</v>
      </c>
    </row>
    <row r="1197" spans="1:14" x14ac:dyDescent="0.25">
      <c r="A1197" s="37" t="s">
        <v>9518</v>
      </c>
      <c r="B1197" s="4" t="s">
        <v>11295</v>
      </c>
      <c r="C1197" s="4" t="s">
        <v>19273</v>
      </c>
      <c r="D1197" s="4" t="s">
        <v>2279</v>
      </c>
      <c r="E1197" s="4" t="s">
        <v>197</v>
      </c>
      <c r="F1197" s="4" t="s">
        <v>2280</v>
      </c>
      <c r="G1197" s="4" t="s">
        <v>19273</v>
      </c>
      <c r="H1197" s="4" t="s">
        <v>8860</v>
      </c>
      <c r="I1197" s="4" t="s">
        <v>20621</v>
      </c>
      <c r="J1197" s="4">
        <v>6</v>
      </c>
      <c r="K1197" s="4">
        <v>11</v>
      </c>
      <c r="L1197" s="4" t="s">
        <v>8965</v>
      </c>
      <c r="M1197" s="4" t="s">
        <v>8835</v>
      </c>
      <c r="N1197" s="139" t="s">
        <v>9235</v>
      </c>
    </row>
    <row r="1198" spans="1:14" x14ac:dyDescent="0.25">
      <c r="A1198" s="37" t="s">
        <v>9519</v>
      </c>
      <c r="B1198" s="4" t="s">
        <v>11296</v>
      </c>
      <c r="C1198" s="4" t="s">
        <v>19273</v>
      </c>
      <c r="D1198" s="4" t="s">
        <v>2670</v>
      </c>
      <c r="E1198" s="4" t="s">
        <v>197</v>
      </c>
      <c r="F1198" s="4" t="s">
        <v>2671</v>
      </c>
      <c r="G1198" s="4" t="s">
        <v>19273</v>
      </c>
      <c r="H1198" s="4" t="s">
        <v>8860</v>
      </c>
      <c r="I1198" s="4" t="s">
        <v>20621</v>
      </c>
      <c r="J1198" s="4">
        <v>6</v>
      </c>
      <c r="K1198" s="4">
        <v>12</v>
      </c>
      <c r="L1198" s="4" t="s">
        <v>8965</v>
      </c>
      <c r="M1198" s="4" t="s">
        <v>8835</v>
      </c>
      <c r="N1198" s="139" t="s">
        <v>9235</v>
      </c>
    </row>
    <row r="1199" spans="1:14" x14ac:dyDescent="0.25">
      <c r="A1199" s="37" t="s">
        <v>9444</v>
      </c>
      <c r="B1199" s="4" t="s">
        <v>11373</v>
      </c>
      <c r="C1199" s="4" t="s">
        <v>19273</v>
      </c>
      <c r="D1199" s="4" t="s">
        <v>3782</v>
      </c>
      <c r="E1199" s="4" t="s">
        <v>197</v>
      </c>
      <c r="F1199" s="4" t="s">
        <v>3783</v>
      </c>
      <c r="G1199" s="4" t="s">
        <v>19273</v>
      </c>
      <c r="H1199" s="4" t="s">
        <v>1644</v>
      </c>
      <c r="I1199" s="4" t="s">
        <v>20622</v>
      </c>
      <c r="J1199" s="4">
        <v>38</v>
      </c>
      <c r="K1199" s="4">
        <v>0</v>
      </c>
      <c r="L1199" s="4" t="s">
        <v>8866</v>
      </c>
      <c r="M1199" s="4" t="s">
        <v>8835</v>
      </c>
      <c r="N1199" s="139" t="s">
        <v>9173</v>
      </c>
    </row>
    <row r="1200" spans="1:14" x14ac:dyDescent="0.25">
      <c r="A1200" s="37" t="s">
        <v>9520</v>
      </c>
      <c r="B1200" s="4" t="s">
        <v>11297</v>
      </c>
      <c r="C1200" s="4" t="s">
        <v>19273</v>
      </c>
      <c r="D1200" s="4" t="s">
        <v>5269</v>
      </c>
      <c r="E1200" s="4" t="s">
        <v>197</v>
      </c>
      <c r="F1200" s="4" t="s">
        <v>5270</v>
      </c>
      <c r="G1200" s="4" t="s">
        <v>19273</v>
      </c>
      <c r="H1200" s="4" t="s">
        <v>8860</v>
      </c>
      <c r="I1200" s="4" t="s">
        <v>20621</v>
      </c>
      <c r="J1200" s="4">
        <v>4</v>
      </c>
      <c r="K1200" s="4">
        <v>18</v>
      </c>
      <c r="L1200" s="4" t="s">
        <v>8965</v>
      </c>
      <c r="M1200" s="4" t="s">
        <v>8835</v>
      </c>
      <c r="N1200" s="139" t="s">
        <v>8838</v>
      </c>
    </row>
    <row r="1201" spans="1:14" x14ac:dyDescent="0.25">
      <c r="A1201" s="37" t="s">
        <v>9521</v>
      </c>
      <c r="B1201" s="4" t="s">
        <v>11298</v>
      </c>
      <c r="C1201" s="4" t="s">
        <v>19273</v>
      </c>
      <c r="D1201" s="4" t="s">
        <v>5603</v>
      </c>
      <c r="E1201" s="4" t="s">
        <v>197</v>
      </c>
      <c r="F1201" s="4" t="s">
        <v>5604</v>
      </c>
      <c r="G1201" s="4" t="s">
        <v>19273</v>
      </c>
      <c r="H1201" s="4" t="s">
        <v>8860</v>
      </c>
      <c r="I1201" s="4" t="s">
        <v>20621</v>
      </c>
      <c r="J1201" s="4">
        <v>4</v>
      </c>
      <c r="K1201" s="4">
        <v>18</v>
      </c>
      <c r="L1201" s="4" t="s">
        <v>8965</v>
      </c>
      <c r="M1201" s="4" t="s">
        <v>8835</v>
      </c>
      <c r="N1201" s="139" t="s">
        <v>9235</v>
      </c>
    </row>
    <row r="1202" spans="1:14" x14ac:dyDescent="0.25">
      <c r="A1202" s="37" t="s">
        <v>9522</v>
      </c>
      <c r="B1202" s="4" t="s">
        <v>11299</v>
      </c>
      <c r="C1202" s="4" t="s">
        <v>19273</v>
      </c>
      <c r="D1202" s="4" t="s">
        <v>3076</v>
      </c>
      <c r="E1202" s="4" t="s">
        <v>197</v>
      </c>
      <c r="F1202" s="4" t="s">
        <v>3077</v>
      </c>
      <c r="G1202" s="4" t="s">
        <v>19273</v>
      </c>
      <c r="H1202" s="4" t="s">
        <v>8860</v>
      </c>
      <c r="I1202" s="4" t="s">
        <v>20621</v>
      </c>
      <c r="J1202" s="4">
        <v>3</v>
      </c>
      <c r="K1202" s="4">
        <v>27</v>
      </c>
      <c r="L1202" s="4" t="s">
        <v>8965</v>
      </c>
      <c r="M1202" s="4" t="s">
        <v>8835</v>
      </c>
      <c r="N1202" s="139" t="s">
        <v>9173</v>
      </c>
    </row>
    <row r="1203" spans="1:14" x14ac:dyDescent="0.25">
      <c r="A1203" s="37" t="s">
        <v>9491</v>
      </c>
      <c r="B1203" s="4" t="s">
        <v>11268</v>
      </c>
      <c r="C1203" s="4" t="s">
        <v>19273</v>
      </c>
      <c r="D1203" s="4" t="s">
        <v>4340</v>
      </c>
      <c r="E1203" s="4" t="s">
        <v>197</v>
      </c>
      <c r="F1203" s="4" t="s">
        <v>4341</v>
      </c>
      <c r="G1203" s="4" t="s">
        <v>19273</v>
      </c>
      <c r="H1203" s="4" t="s">
        <v>8860</v>
      </c>
      <c r="I1203" s="4" t="s">
        <v>20621</v>
      </c>
      <c r="J1203" s="4">
        <v>4</v>
      </c>
      <c r="K1203" s="4">
        <v>15</v>
      </c>
      <c r="L1203" s="4" t="s">
        <v>8965</v>
      </c>
      <c r="M1203" s="4" t="s">
        <v>8835</v>
      </c>
      <c r="N1203" s="139" t="s">
        <v>9173</v>
      </c>
    </row>
    <row r="1204" spans="1:14" x14ac:dyDescent="0.25">
      <c r="A1204" s="37" t="s">
        <v>9398</v>
      </c>
      <c r="B1204" s="4" t="s">
        <v>11344</v>
      </c>
      <c r="C1204" s="4" t="s">
        <v>19273</v>
      </c>
      <c r="D1204" s="4" t="s">
        <v>5881</v>
      </c>
      <c r="E1204" s="4" t="s">
        <v>197</v>
      </c>
      <c r="F1204" s="4" t="s">
        <v>5882</v>
      </c>
      <c r="G1204" s="4" t="s">
        <v>19273</v>
      </c>
      <c r="H1204" s="4" t="s">
        <v>9556</v>
      </c>
      <c r="I1204" s="4" t="s">
        <v>20622</v>
      </c>
      <c r="J1204" s="4">
        <v>36</v>
      </c>
      <c r="K1204" s="4">
        <v>0</v>
      </c>
      <c r="L1204" s="4" t="s">
        <v>8834</v>
      </c>
      <c r="M1204" s="4" t="s">
        <v>8835</v>
      </c>
      <c r="N1204" s="139" t="s">
        <v>20665</v>
      </c>
    </row>
    <row r="1205" spans="1:14" x14ac:dyDescent="0.25">
      <c r="A1205" s="37" t="s">
        <v>9523</v>
      </c>
      <c r="B1205" s="4" t="s">
        <v>11300</v>
      </c>
      <c r="C1205" s="4" t="s">
        <v>19273</v>
      </c>
      <c r="D1205" s="4" t="s">
        <v>4945</v>
      </c>
      <c r="E1205" s="4" t="s">
        <v>197</v>
      </c>
      <c r="F1205" s="4" t="s">
        <v>4946</v>
      </c>
      <c r="G1205" s="4" t="s">
        <v>19273</v>
      </c>
      <c r="H1205" s="4" t="s">
        <v>8860</v>
      </c>
      <c r="I1205" s="4" t="s">
        <v>20621</v>
      </c>
      <c r="J1205" s="4">
        <v>6</v>
      </c>
      <c r="K1205" s="4">
        <v>15</v>
      </c>
      <c r="L1205" s="4" t="s">
        <v>8965</v>
      </c>
      <c r="M1205" s="4" t="s">
        <v>8835</v>
      </c>
      <c r="N1205" s="139" t="s">
        <v>20665</v>
      </c>
    </row>
    <row r="1206" spans="1:14" x14ac:dyDescent="0.25">
      <c r="A1206" s="37" t="s">
        <v>9478</v>
      </c>
      <c r="B1206" s="4" t="s">
        <v>11255</v>
      </c>
      <c r="C1206" s="4" t="s">
        <v>19273</v>
      </c>
      <c r="D1206" s="4" t="s">
        <v>3363</v>
      </c>
      <c r="E1206" s="4" t="s">
        <v>197</v>
      </c>
      <c r="F1206" s="4" t="s">
        <v>3364</v>
      </c>
      <c r="G1206" s="4" t="s">
        <v>19273</v>
      </c>
      <c r="H1206" s="4" t="s">
        <v>8860</v>
      </c>
      <c r="I1206" s="4" t="s">
        <v>20621</v>
      </c>
      <c r="J1206" s="4">
        <v>6</v>
      </c>
      <c r="K1206" s="4">
        <v>10</v>
      </c>
      <c r="L1206" s="4" t="s">
        <v>8965</v>
      </c>
      <c r="M1206" s="4" t="s">
        <v>8835</v>
      </c>
      <c r="N1206" s="139" t="s">
        <v>20665</v>
      </c>
    </row>
    <row r="1207" spans="1:14" x14ac:dyDescent="0.25">
      <c r="A1207" s="37" t="s">
        <v>9524</v>
      </c>
      <c r="B1207" s="4" t="s">
        <v>11301</v>
      </c>
      <c r="C1207" s="4" t="s">
        <v>19273</v>
      </c>
      <c r="D1207" s="4" t="s">
        <v>5953</v>
      </c>
      <c r="E1207" s="4" t="s">
        <v>197</v>
      </c>
      <c r="F1207" s="4" t="s">
        <v>5954</v>
      </c>
      <c r="G1207" s="4" t="s">
        <v>19273</v>
      </c>
      <c r="H1207" s="4" t="s">
        <v>8860</v>
      </c>
      <c r="I1207" s="4" t="s">
        <v>20621</v>
      </c>
      <c r="J1207" s="4">
        <v>6</v>
      </c>
      <c r="K1207" s="4">
        <v>15</v>
      </c>
      <c r="L1207" s="4" t="s">
        <v>8965</v>
      </c>
      <c r="M1207" s="4" t="s">
        <v>8835</v>
      </c>
      <c r="N1207" s="139" t="s">
        <v>9173</v>
      </c>
    </row>
    <row r="1208" spans="1:14" x14ac:dyDescent="0.25">
      <c r="A1208" s="37" t="s">
        <v>9541</v>
      </c>
      <c r="B1208" s="4" t="s">
        <v>11332</v>
      </c>
      <c r="C1208" s="4" t="s">
        <v>19273</v>
      </c>
      <c r="D1208" s="4" t="s">
        <v>3097</v>
      </c>
      <c r="E1208" s="4" t="s">
        <v>197</v>
      </c>
      <c r="F1208" s="4" t="s">
        <v>3098</v>
      </c>
      <c r="G1208" s="4" t="s">
        <v>19273</v>
      </c>
      <c r="H1208" s="4" t="s">
        <v>9542</v>
      </c>
      <c r="I1208" s="4" t="s">
        <v>1848</v>
      </c>
      <c r="J1208" s="4">
        <v>15</v>
      </c>
      <c r="K1208" s="4">
        <v>0</v>
      </c>
      <c r="L1208" s="4" t="s">
        <v>8965</v>
      </c>
      <c r="M1208" s="4" t="s">
        <v>8835</v>
      </c>
      <c r="N1208" s="139" t="s">
        <v>20665</v>
      </c>
    </row>
    <row r="1209" spans="1:14" x14ac:dyDescent="0.25">
      <c r="A1209" s="37" t="s">
        <v>9535</v>
      </c>
      <c r="B1209" s="4" t="s">
        <v>11312</v>
      </c>
      <c r="C1209" s="4" t="s">
        <v>19273</v>
      </c>
      <c r="D1209" s="4" t="s">
        <v>4626</v>
      </c>
      <c r="E1209" s="4" t="s">
        <v>197</v>
      </c>
      <c r="F1209" s="4" t="s">
        <v>10300</v>
      </c>
      <c r="G1209" s="4" t="s">
        <v>19273</v>
      </c>
      <c r="H1209" s="4" t="s">
        <v>8860</v>
      </c>
      <c r="I1209" s="4" t="s">
        <v>20621</v>
      </c>
      <c r="J1209" s="4">
        <v>2</v>
      </c>
      <c r="K1209" s="4">
        <v>2</v>
      </c>
      <c r="L1209" s="4" t="s">
        <v>8965</v>
      </c>
      <c r="M1209" s="4" t="s">
        <v>8835</v>
      </c>
      <c r="N1209" s="139" t="s">
        <v>20665</v>
      </c>
    </row>
    <row r="1210" spans="1:14" x14ac:dyDescent="0.25">
      <c r="A1210" s="37" t="s">
        <v>9512</v>
      </c>
      <c r="B1210" s="4" t="s">
        <v>11289</v>
      </c>
      <c r="C1210" s="4" t="s">
        <v>19273</v>
      </c>
      <c r="D1210" s="4" t="s">
        <v>4847</v>
      </c>
      <c r="E1210" s="4" t="s">
        <v>197</v>
      </c>
      <c r="F1210" s="4" t="s">
        <v>4848</v>
      </c>
      <c r="G1210" s="4" t="s">
        <v>19273</v>
      </c>
      <c r="H1210" s="4" t="s">
        <v>8860</v>
      </c>
      <c r="I1210" s="4" t="s">
        <v>20621</v>
      </c>
      <c r="J1210" s="4">
        <v>4</v>
      </c>
      <c r="K1210" s="4">
        <v>15</v>
      </c>
      <c r="L1210" s="4" t="s">
        <v>8965</v>
      </c>
      <c r="M1210" s="4" t="s">
        <v>8835</v>
      </c>
      <c r="N1210" s="139" t="s">
        <v>9173</v>
      </c>
    </row>
    <row r="1211" spans="1:14" x14ac:dyDescent="0.25">
      <c r="A1211" s="37" t="s">
        <v>9525</v>
      </c>
      <c r="B1211" s="4" t="s">
        <v>11302</v>
      </c>
      <c r="C1211" s="4" t="s">
        <v>19273</v>
      </c>
      <c r="D1211" s="4" t="s">
        <v>5264</v>
      </c>
      <c r="E1211" s="4" t="s">
        <v>197</v>
      </c>
      <c r="F1211" s="4" t="s">
        <v>5265</v>
      </c>
      <c r="G1211" s="4" t="s">
        <v>19273</v>
      </c>
      <c r="H1211" s="4" t="s">
        <v>8860</v>
      </c>
      <c r="I1211" s="4" t="s">
        <v>20621</v>
      </c>
      <c r="J1211" s="4">
        <v>6</v>
      </c>
      <c r="K1211" s="4">
        <v>21</v>
      </c>
      <c r="L1211" s="4" t="s">
        <v>8965</v>
      </c>
      <c r="M1211" s="4" t="s">
        <v>8835</v>
      </c>
      <c r="N1211" s="139" t="s">
        <v>9235</v>
      </c>
    </row>
    <row r="1212" spans="1:14" x14ac:dyDescent="0.25">
      <c r="A1212" s="37" t="s">
        <v>9416</v>
      </c>
      <c r="B1212" s="4" t="s">
        <v>11319</v>
      </c>
      <c r="C1212" s="4" t="s">
        <v>19273</v>
      </c>
      <c r="D1212" s="4" t="s">
        <v>2340</v>
      </c>
      <c r="E1212" s="4" t="s">
        <v>197</v>
      </c>
      <c r="F1212" s="4" t="s">
        <v>2341</v>
      </c>
      <c r="G1212" s="4" t="s">
        <v>19273</v>
      </c>
      <c r="H1212" s="4" t="s">
        <v>13961</v>
      </c>
      <c r="I1212" s="4" t="s">
        <v>20623</v>
      </c>
      <c r="J1212" s="4">
        <v>24</v>
      </c>
      <c r="K1212" s="4">
        <v>0</v>
      </c>
      <c r="L1212" s="4" t="s">
        <v>8862</v>
      </c>
      <c r="M1212" s="4" t="s">
        <v>8835</v>
      </c>
      <c r="N1212" s="139" t="s">
        <v>20665</v>
      </c>
    </row>
    <row r="1213" spans="1:14" x14ac:dyDescent="0.25">
      <c r="A1213" s="37" t="s">
        <v>9526</v>
      </c>
      <c r="B1213" s="4" t="s">
        <v>11303</v>
      </c>
      <c r="C1213" s="4" t="s">
        <v>19273</v>
      </c>
      <c r="D1213" s="4" t="s">
        <v>2079</v>
      </c>
      <c r="E1213" s="4" t="s">
        <v>197</v>
      </c>
      <c r="F1213" s="4" t="s">
        <v>2080</v>
      </c>
      <c r="G1213" s="4" t="s">
        <v>19273</v>
      </c>
      <c r="H1213" s="4" t="s">
        <v>8860</v>
      </c>
      <c r="I1213" s="4" t="s">
        <v>20621</v>
      </c>
      <c r="J1213" s="4">
        <v>4</v>
      </c>
      <c r="K1213" s="4">
        <v>24</v>
      </c>
      <c r="L1213" s="4" t="s">
        <v>8965</v>
      </c>
      <c r="M1213" s="4" t="s">
        <v>8835</v>
      </c>
      <c r="N1213" s="139" t="s">
        <v>9173</v>
      </c>
    </row>
    <row r="1214" spans="1:14" x14ac:dyDescent="0.25">
      <c r="A1214" s="37" t="s">
        <v>9543</v>
      </c>
      <c r="B1214" s="4" t="s">
        <v>11333</v>
      </c>
      <c r="C1214" s="4" t="s">
        <v>19273</v>
      </c>
      <c r="D1214" s="4" t="s">
        <v>1656</v>
      </c>
      <c r="E1214" s="4" t="s">
        <v>197</v>
      </c>
      <c r="F1214" s="4" t="s">
        <v>1657</v>
      </c>
      <c r="G1214" s="4" t="s">
        <v>19273</v>
      </c>
      <c r="H1214" s="4" t="s">
        <v>13961</v>
      </c>
      <c r="I1214" s="4" t="s">
        <v>1848</v>
      </c>
      <c r="J1214" s="4">
        <v>15</v>
      </c>
      <c r="K1214" s="4">
        <v>0</v>
      </c>
      <c r="L1214" s="4" t="s">
        <v>8965</v>
      </c>
      <c r="M1214" s="4" t="s">
        <v>8835</v>
      </c>
      <c r="N1214" s="139" t="s">
        <v>20665</v>
      </c>
    </row>
    <row r="1215" spans="1:14" x14ac:dyDescent="0.25">
      <c r="A1215" s="37" t="s">
        <v>9528</v>
      </c>
      <c r="B1215" s="4" t="s">
        <v>11305</v>
      </c>
      <c r="C1215" s="4" t="s">
        <v>19273</v>
      </c>
      <c r="D1215" s="4" t="s">
        <v>2378</v>
      </c>
      <c r="E1215" s="4" t="s">
        <v>197</v>
      </c>
      <c r="F1215" s="4" t="s">
        <v>2379</v>
      </c>
      <c r="G1215" s="4" t="s">
        <v>19273</v>
      </c>
      <c r="H1215" s="4" t="s">
        <v>8860</v>
      </c>
      <c r="I1215" s="4" t="s">
        <v>20621</v>
      </c>
      <c r="J1215" s="4">
        <v>3</v>
      </c>
      <c r="K1215" s="4">
        <v>21</v>
      </c>
      <c r="L1215" s="4" t="s">
        <v>8965</v>
      </c>
      <c r="M1215" s="4" t="s">
        <v>8835</v>
      </c>
      <c r="N1215" s="139" t="s">
        <v>9173</v>
      </c>
    </row>
    <row r="1216" spans="1:14" x14ac:dyDescent="0.25">
      <c r="A1216" s="37" t="s">
        <v>9530</v>
      </c>
      <c r="B1216" s="4" t="s">
        <v>11307</v>
      </c>
      <c r="C1216" s="4" t="s">
        <v>19273</v>
      </c>
      <c r="D1216" s="4" t="s">
        <v>5787</v>
      </c>
      <c r="E1216" s="4" t="s">
        <v>197</v>
      </c>
      <c r="F1216" s="4" t="s">
        <v>5788</v>
      </c>
      <c r="G1216" s="4" t="s">
        <v>19273</v>
      </c>
      <c r="H1216" s="4" t="s">
        <v>8860</v>
      </c>
      <c r="I1216" s="4" t="s">
        <v>20621</v>
      </c>
      <c r="J1216" s="4">
        <v>4</v>
      </c>
      <c r="K1216" s="4">
        <v>16</v>
      </c>
      <c r="L1216" s="4" t="s">
        <v>8965</v>
      </c>
      <c r="M1216" s="4" t="s">
        <v>8835</v>
      </c>
      <c r="N1216" s="139" t="s">
        <v>9173</v>
      </c>
    </row>
    <row r="1217" spans="1:14" x14ac:dyDescent="0.25">
      <c r="A1217" s="37" t="s">
        <v>9527</v>
      </c>
      <c r="B1217" s="4" t="s">
        <v>11304</v>
      </c>
      <c r="C1217" s="4" t="s">
        <v>19273</v>
      </c>
      <c r="D1217" s="4" t="s">
        <v>2383</v>
      </c>
      <c r="E1217" s="4" t="s">
        <v>197</v>
      </c>
      <c r="F1217" s="4" t="s">
        <v>2384</v>
      </c>
      <c r="G1217" s="4" t="s">
        <v>19273</v>
      </c>
      <c r="H1217" s="4" t="s">
        <v>8860</v>
      </c>
      <c r="I1217" s="4" t="s">
        <v>20621</v>
      </c>
      <c r="J1217" s="4">
        <v>3</v>
      </c>
      <c r="K1217" s="4">
        <v>22</v>
      </c>
      <c r="L1217" s="4" t="s">
        <v>8965</v>
      </c>
      <c r="M1217" s="4" t="s">
        <v>8835</v>
      </c>
      <c r="N1217" s="139" t="s">
        <v>9173</v>
      </c>
    </row>
    <row r="1218" spans="1:14" x14ac:dyDescent="0.25">
      <c r="A1218" s="37" t="s">
        <v>9529</v>
      </c>
      <c r="B1218" s="4" t="s">
        <v>11306</v>
      </c>
      <c r="C1218" s="4" t="s">
        <v>19273</v>
      </c>
      <c r="D1218" s="4" t="s">
        <v>3939</v>
      </c>
      <c r="E1218" s="4" t="s">
        <v>197</v>
      </c>
      <c r="F1218" s="4" t="s">
        <v>3940</v>
      </c>
      <c r="G1218" s="4" t="s">
        <v>19273</v>
      </c>
      <c r="H1218" s="4" t="s">
        <v>8860</v>
      </c>
      <c r="I1218" s="4" t="s">
        <v>20621</v>
      </c>
      <c r="J1218" s="4">
        <v>3</v>
      </c>
      <c r="K1218" s="4">
        <v>12</v>
      </c>
      <c r="L1218" s="4" t="s">
        <v>8965</v>
      </c>
      <c r="M1218" s="4" t="s">
        <v>8835</v>
      </c>
      <c r="N1218" s="139" t="s">
        <v>9173</v>
      </c>
    </row>
    <row r="1219" spans="1:14" x14ac:dyDescent="0.25">
      <c r="A1219" s="37" t="s">
        <v>9531</v>
      </c>
      <c r="B1219" s="4" t="s">
        <v>11308</v>
      </c>
      <c r="C1219" s="4" t="s">
        <v>19273</v>
      </c>
      <c r="D1219" s="4" t="s">
        <v>6145</v>
      </c>
      <c r="E1219" s="4" t="s">
        <v>197</v>
      </c>
      <c r="F1219" s="4" t="s">
        <v>6146</v>
      </c>
      <c r="G1219" s="4" t="s">
        <v>19273</v>
      </c>
      <c r="H1219" s="4" t="s">
        <v>8860</v>
      </c>
      <c r="I1219" s="4" t="s">
        <v>20621</v>
      </c>
      <c r="J1219" s="4">
        <v>4</v>
      </c>
      <c r="K1219" s="4">
        <v>21</v>
      </c>
      <c r="L1219" s="4" t="s">
        <v>8965</v>
      </c>
      <c r="M1219" s="4" t="s">
        <v>8835</v>
      </c>
      <c r="N1219" s="139" t="s">
        <v>9173</v>
      </c>
    </row>
    <row r="1220" spans="1:14" x14ac:dyDescent="0.25">
      <c r="A1220" s="37" t="s">
        <v>9532</v>
      </c>
      <c r="B1220" s="4" t="s">
        <v>11309</v>
      </c>
      <c r="C1220" s="4" t="s">
        <v>19273</v>
      </c>
      <c r="D1220" s="4" t="s">
        <v>5545</v>
      </c>
      <c r="E1220" s="4" t="s">
        <v>197</v>
      </c>
      <c r="F1220" s="4" t="s">
        <v>16966</v>
      </c>
      <c r="G1220" s="4" t="s">
        <v>19273</v>
      </c>
      <c r="H1220" s="4" t="s">
        <v>8860</v>
      </c>
      <c r="I1220" s="4" t="s">
        <v>20621</v>
      </c>
      <c r="J1220" s="4">
        <v>3</v>
      </c>
      <c r="K1220" s="4">
        <v>16</v>
      </c>
      <c r="L1220" s="4" t="s">
        <v>8965</v>
      </c>
      <c r="M1220" s="4" t="s">
        <v>8835</v>
      </c>
      <c r="N1220" s="139" t="s">
        <v>9173</v>
      </c>
    </row>
    <row r="1221" spans="1:14" x14ac:dyDescent="0.25">
      <c r="A1221" s="37" t="s">
        <v>9533</v>
      </c>
      <c r="B1221" s="4" t="s">
        <v>11310</v>
      </c>
      <c r="C1221" s="4" t="s">
        <v>19273</v>
      </c>
      <c r="D1221" s="4" t="s">
        <v>2032</v>
      </c>
      <c r="E1221" s="4" t="s">
        <v>197</v>
      </c>
      <c r="F1221" s="4" t="s">
        <v>2033</v>
      </c>
      <c r="G1221" s="4" t="s">
        <v>19273</v>
      </c>
      <c r="H1221" s="4" t="s">
        <v>8860</v>
      </c>
      <c r="I1221" s="4" t="s">
        <v>20621</v>
      </c>
      <c r="J1221" s="4">
        <v>3</v>
      </c>
      <c r="K1221" s="4">
        <v>15</v>
      </c>
      <c r="L1221" s="4" t="s">
        <v>8965</v>
      </c>
      <c r="M1221" s="4" t="s">
        <v>8835</v>
      </c>
      <c r="N1221" s="139" t="s">
        <v>20665</v>
      </c>
    </row>
    <row r="1222" spans="1:14" x14ac:dyDescent="0.25">
      <c r="A1222" s="37" t="s">
        <v>9537</v>
      </c>
      <c r="B1222" s="4" t="s">
        <v>11314</v>
      </c>
      <c r="C1222" s="4" t="s">
        <v>19273</v>
      </c>
      <c r="D1222" s="4" t="s">
        <v>2193</v>
      </c>
      <c r="E1222" s="4" t="s">
        <v>197</v>
      </c>
      <c r="F1222" s="4" t="s">
        <v>2194</v>
      </c>
      <c r="G1222" s="4" t="s">
        <v>19273</v>
      </c>
      <c r="H1222" s="4" t="s">
        <v>8860</v>
      </c>
      <c r="I1222" s="4" t="s">
        <v>20621</v>
      </c>
      <c r="J1222" s="4">
        <v>2</v>
      </c>
      <c r="K1222" s="4">
        <v>2</v>
      </c>
      <c r="L1222" s="4" t="s">
        <v>8965</v>
      </c>
      <c r="M1222" s="4" t="s">
        <v>8835</v>
      </c>
      <c r="N1222" s="139" t="s">
        <v>20665</v>
      </c>
    </row>
    <row r="1223" spans="1:14" x14ac:dyDescent="0.25">
      <c r="A1223" s="37" t="s">
        <v>9405</v>
      </c>
      <c r="B1223" s="4" t="s">
        <v>11354</v>
      </c>
      <c r="C1223" s="4" t="s">
        <v>19273</v>
      </c>
      <c r="D1223" s="4" t="s">
        <v>2370</v>
      </c>
      <c r="E1223" s="4" t="s">
        <v>197</v>
      </c>
      <c r="F1223" s="4" t="s">
        <v>2371</v>
      </c>
      <c r="G1223" s="4" t="s">
        <v>19273</v>
      </c>
      <c r="H1223" s="4" t="s">
        <v>13961</v>
      </c>
      <c r="I1223" s="4" t="s">
        <v>20622</v>
      </c>
      <c r="J1223" s="4">
        <v>30</v>
      </c>
      <c r="K1223" s="4">
        <v>0</v>
      </c>
      <c r="L1223" s="4" t="s">
        <v>8834</v>
      </c>
      <c r="M1223" s="4" t="s">
        <v>8835</v>
      </c>
      <c r="N1223" s="139" t="s">
        <v>9173</v>
      </c>
    </row>
    <row r="1224" spans="1:14" x14ac:dyDescent="0.25">
      <c r="A1224" s="37" t="s">
        <v>9463</v>
      </c>
      <c r="B1224" s="4" t="s">
        <v>11240</v>
      </c>
      <c r="C1224" s="4" t="s">
        <v>19273</v>
      </c>
      <c r="D1224" s="4" t="s">
        <v>4842</v>
      </c>
      <c r="E1224" s="4" t="s">
        <v>197</v>
      </c>
      <c r="F1224" s="4" t="s">
        <v>4843</v>
      </c>
      <c r="G1224" s="4" t="s">
        <v>19273</v>
      </c>
      <c r="H1224" s="4" t="s">
        <v>8860</v>
      </c>
      <c r="I1224" s="4" t="s">
        <v>20621</v>
      </c>
      <c r="J1224" s="4">
        <v>4</v>
      </c>
      <c r="K1224" s="4">
        <v>16</v>
      </c>
      <c r="L1224" s="4" t="s">
        <v>8965</v>
      </c>
      <c r="M1224" s="4" t="s">
        <v>8835</v>
      </c>
      <c r="N1224" s="139" t="s">
        <v>9235</v>
      </c>
    </row>
    <row r="1225" spans="1:14" x14ac:dyDescent="0.25">
      <c r="A1225" s="37" t="s">
        <v>9399</v>
      </c>
      <c r="B1225" s="4" t="s">
        <v>11345</v>
      </c>
      <c r="C1225" s="4" t="s">
        <v>19273</v>
      </c>
      <c r="D1225" s="4" t="s">
        <v>5686</v>
      </c>
      <c r="E1225" s="4" t="s">
        <v>197</v>
      </c>
      <c r="F1225" s="4" t="s">
        <v>5687</v>
      </c>
      <c r="G1225" s="4" t="s">
        <v>19273</v>
      </c>
      <c r="H1225" s="4" t="s">
        <v>1922</v>
      </c>
      <c r="I1225" s="4" t="s">
        <v>20622</v>
      </c>
      <c r="J1225" s="4">
        <v>30</v>
      </c>
      <c r="K1225" s="4">
        <v>0</v>
      </c>
      <c r="L1225" s="4" t="s">
        <v>8834</v>
      </c>
      <c r="M1225" s="4" t="s">
        <v>8835</v>
      </c>
      <c r="N1225" s="139" t="s">
        <v>9173</v>
      </c>
    </row>
    <row r="1226" spans="1:14" x14ac:dyDescent="0.25">
      <c r="A1226" s="37" t="s">
        <v>9464</v>
      </c>
      <c r="B1226" s="4" t="s">
        <v>11241</v>
      </c>
      <c r="C1226" s="4" t="s">
        <v>19273</v>
      </c>
      <c r="D1226" s="4" t="s">
        <v>4540</v>
      </c>
      <c r="E1226" s="4" t="s">
        <v>197</v>
      </c>
      <c r="F1226" s="4" t="s">
        <v>4541</v>
      </c>
      <c r="G1226" s="4" t="s">
        <v>19273</v>
      </c>
      <c r="H1226" s="4" t="s">
        <v>8860</v>
      </c>
      <c r="I1226" s="4" t="s">
        <v>20621</v>
      </c>
      <c r="J1226" s="4">
        <v>4</v>
      </c>
      <c r="K1226" s="4">
        <v>21</v>
      </c>
      <c r="L1226" s="4" t="s">
        <v>8965</v>
      </c>
      <c r="M1226" s="4" t="s">
        <v>8835</v>
      </c>
      <c r="N1226" s="139" t="s">
        <v>9173</v>
      </c>
    </row>
    <row r="1227" spans="1:14" x14ac:dyDescent="0.25">
      <c r="A1227" s="37" t="s">
        <v>9465</v>
      </c>
      <c r="B1227" s="4" t="s">
        <v>11242</v>
      </c>
      <c r="C1227" s="4" t="s">
        <v>19273</v>
      </c>
      <c r="D1227" s="4" t="s">
        <v>2392</v>
      </c>
      <c r="E1227" s="4" t="s">
        <v>197</v>
      </c>
      <c r="F1227" s="4" t="s">
        <v>2393</v>
      </c>
      <c r="G1227" s="4" t="s">
        <v>19273</v>
      </c>
      <c r="H1227" s="4" t="s">
        <v>8860</v>
      </c>
      <c r="I1227" s="4" t="s">
        <v>20621</v>
      </c>
      <c r="J1227" s="4">
        <v>3</v>
      </c>
      <c r="K1227" s="4">
        <v>26</v>
      </c>
      <c r="L1227" s="4" t="s">
        <v>8965</v>
      </c>
      <c r="M1227" s="4" t="s">
        <v>8835</v>
      </c>
      <c r="N1227" s="139" t="s">
        <v>9173</v>
      </c>
    </row>
    <row r="1228" spans="1:14" x14ac:dyDescent="0.25">
      <c r="A1228" s="37" t="s">
        <v>9466</v>
      </c>
      <c r="B1228" s="4" t="s">
        <v>11243</v>
      </c>
      <c r="C1228" s="4" t="s">
        <v>19273</v>
      </c>
      <c r="D1228" s="4" t="s">
        <v>3078</v>
      </c>
      <c r="E1228" s="4" t="s">
        <v>197</v>
      </c>
      <c r="F1228" s="4" t="s">
        <v>3079</v>
      </c>
      <c r="G1228" s="4" t="s">
        <v>19273</v>
      </c>
      <c r="H1228" s="4" t="s">
        <v>8860</v>
      </c>
      <c r="I1228" s="4" t="s">
        <v>20621</v>
      </c>
      <c r="J1228" s="4">
        <v>6</v>
      </c>
      <c r="K1228" s="4">
        <v>14</v>
      </c>
      <c r="L1228" s="4" t="s">
        <v>8965</v>
      </c>
      <c r="M1228" s="4" t="s">
        <v>8835</v>
      </c>
      <c r="N1228" s="139" t="s">
        <v>9173</v>
      </c>
    </row>
    <row r="1229" spans="1:14" x14ac:dyDescent="0.25">
      <c r="A1229" s="37" t="s">
        <v>9467</v>
      </c>
      <c r="B1229" s="4" t="s">
        <v>11244</v>
      </c>
      <c r="C1229" s="4" t="s">
        <v>19273</v>
      </c>
      <c r="D1229" s="4" t="s">
        <v>2012</v>
      </c>
      <c r="E1229" s="4" t="s">
        <v>197</v>
      </c>
      <c r="F1229" s="4" t="s">
        <v>2013</v>
      </c>
      <c r="G1229" s="4" t="s">
        <v>19273</v>
      </c>
      <c r="H1229" s="4" t="s">
        <v>8860</v>
      </c>
      <c r="I1229" s="4" t="s">
        <v>20621</v>
      </c>
      <c r="J1229" s="4">
        <v>4</v>
      </c>
      <c r="K1229" s="4">
        <v>21</v>
      </c>
      <c r="L1229" s="4" t="s">
        <v>8965</v>
      </c>
      <c r="M1229" s="4" t="s">
        <v>8835</v>
      </c>
      <c r="N1229" s="139" t="s">
        <v>9173</v>
      </c>
    </row>
    <row r="1230" spans="1:14" x14ac:dyDescent="0.25">
      <c r="A1230" s="37" t="s">
        <v>9417</v>
      </c>
      <c r="B1230" s="4" t="s">
        <v>11320</v>
      </c>
      <c r="C1230" s="4" t="s">
        <v>19273</v>
      </c>
      <c r="D1230" s="4" t="s">
        <v>6214</v>
      </c>
      <c r="E1230" s="4" t="s">
        <v>197</v>
      </c>
      <c r="F1230" s="4" t="s">
        <v>6215</v>
      </c>
      <c r="G1230" s="4" t="s">
        <v>19273</v>
      </c>
      <c r="H1230" s="4" t="s">
        <v>1644</v>
      </c>
      <c r="I1230" s="4" t="s">
        <v>20623</v>
      </c>
      <c r="J1230" s="4">
        <v>36</v>
      </c>
      <c r="K1230" s="4">
        <v>0</v>
      </c>
      <c r="L1230" s="4" t="s">
        <v>8862</v>
      </c>
      <c r="M1230" s="4" t="s">
        <v>8835</v>
      </c>
      <c r="N1230" s="139" t="s">
        <v>9235</v>
      </c>
    </row>
    <row r="1231" spans="1:14" x14ac:dyDescent="0.25">
      <c r="A1231" s="37" t="s">
        <v>9468</v>
      </c>
      <c r="B1231" s="4" t="s">
        <v>11245</v>
      </c>
      <c r="C1231" s="4" t="s">
        <v>19273</v>
      </c>
      <c r="D1231" s="4" t="s">
        <v>3106</v>
      </c>
      <c r="E1231" s="4" t="s">
        <v>197</v>
      </c>
      <c r="F1231" s="4" t="s">
        <v>3107</v>
      </c>
      <c r="G1231" s="4" t="s">
        <v>19273</v>
      </c>
      <c r="H1231" s="4" t="s">
        <v>8860</v>
      </c>
      <c r="I1231" s="4" t="s">
        <v>20621</v>
      </c>
      <c r="J1231" s="4">
        <v>5</v>
      </c>
      <c r="K1231" s="4">
        <v>9</v>
      </c>
      <c r="L1231" s="4" t="s">
        <v>8965</v>
      </c>
      <c r="M1231" s="4" t="s">
        <v>8835</v>
      </c>
      <c r="N1231" s="139" t="s">
        <v>20665</v>
      </c>
    </row>
    <row r="1232" spans="1:14" x14ac:dyDescent="0.25">
      <c r="A1232" s="37" t="s">
        <v>9469</v>
      </c>
      <c r="B1232" s="4" t="s">
        <v>11246</v>
      </c>
      <c r="C1232" s="4" t="s">
        <v>19273</v>
      </c>
      <c r="D1232" s="4" t="s">
        <v>6256</v>
      </c>
      <c r="E1232" s="4" t="s">
        <v>197</v>
      </c>
      <c r="F1232" s="4" t="s">
        <v>6257</v>
      </c>
      <c r="G1232" s="4" t="s">
        <v>19273</v>
      </c>
      <c r="H1232" s="4" t="s">
        <v>8860</v>
      </c>
      <c r="I1232" s="4" t="s">
        <v>20621</v>
      </c>
      <c r="J1232" s="4">
        <v>3</v>
      </c>
      <c r="K1232" s="4">
        <v>18</v>
      </c>
      <c r="L1232" s="4" t="s">
        <v>8965</v>
      </c>
      <c r="M1232" s="4" t="s">
        <v>8835</v>
      </c>
      <c r="N1232" s="139" t="s">
        <v>20665</v>
      </c>
    </row>
    <row r="1233" spans="1:14" x14ac:dyDescent="0.25">
      <c r="A1233" s="37" t="s">
        <v>9470</v>
      </c>
      <c r="B1233" s="4" t="s">
        <v>11247</v>
      </c>
      <c r="C1233" s="4" t="s">
        <v>19273</v>
      </c>
      <c r="D1233" s="4" t="s">
        <v>4329</v>
      </c>
      <c r="E1233" s="4" t="s">
        <v>197</v>
      </c>
      <c r="F1233" s="4" t="s">
        <v>4330</v>
      </c>
      <c r="G1233" s="4" t="s">
        <v>19273</v>
      </c>
      <c r="H1233" s="4" t="s">
        <v>8860</v>
      </c>
      <c r="I1233" s="4" t="s">
        <v>20621</v>
      </c>
      <c r="J1233" s="4">
        <v>6</v>
      </c>
      <c r="K1233" s="4">
        <v>10</v>
      </c>
      <c r="L1233" s="4" t="s">
        <v>8965</v>
      </c>
      <c r="M1233" s="4" t="s">
        <v>8835</v>
      </c>
      <c r="N1233" s="139" t="s">
        <v>9173</v>
      </c>
    </row>
    <row r="1234" spans="1:14" x14ac:dyDescent="0.25">
      <c r="A1234" s="37" t="s">
        <v>9471</v>
      </c>
      <c r="B1234" s="4" t="s">
        <v>11248</v>
      </c>
      <c r="C1234" s="4" t="s">
        <v>19273</v>
      </c>
      <c r="D1234" s="4" t="s">
        <v>5522</v>
      </c>
      <c r="E1234" s="4" t="s">
        <v>197</v>
      </c>
      <c r="F1234" s="4" t="s">
        <v>5523</v>
      </c>
      <c r="G1234" s="4" t="s">
        <v>19273</v>
      </c>
      <c r="H1234" s="4" t="s">
        <v>8860</v>
      </c>
      <c r="I1234" s="4" t="s">
        <v>20621</v>
      </c>
      <c r="J1234" s="4">
        <v>3</v>
      </c>
      <c r="K1234" s="4">
        <v>18</v>
      </c>
      <c r="L1234" s="4" t="s">
        <v>8965</v>
      </c>
      <c r="M1234" s="4" t="s">
        <v>8835</v>
      </c>
      <c r="N1234" s="139" t="s">
        <v>20665</v>
      </c>
    </row>
    <row r="1235" spans="1:14" x14ac:dyDescent="0.25">
      <c r="A1235" s="37" t="s">
        <v>9544</v>
      </c>
      <c r="B1235" s="4" t="s">
        <v>11334</v>
      </c>
      <c r="C1235" s="4" t="s">
        <v>19273</v>
      </c>
      <c r="D1235" s="4" t="s">
        <v>6285</v>
      </c>
      <c r="E1235" s="4" t="s">
        <v>197</v>
      </c>
      <c r="F1235" s="4" t="s">
        <v>6286</v>
      </c>
      <c r="G1235" s="4" t="s">
        <v>19273</v>
      </c>
      <c r="H1235" s="4" t="s">
        <v>8860</v>
      </c>
      <c r="I1235" s="4" t="s">
        <v>1848</v>
      </c>
      <c r="J1235" s="4">
        <v>12</v>
      </c>
      <c r="K1235" s="4">
        <v>0</v>
      </c>
      <c r="L1235" s="4" t="s">
        <v>8965</v>
      </c>
      <c r="M1235" s="4" t="s">
        <v>8835</v>
      </c>
      <c r="N1235" s="139" t="s">
        <v>20665</v>
      </c>
    </row>
    <row r="1236" spans="1:14" x14ac:dyDescent="0.25">
      <c r="A1236" s="37" t="s">
        <v>9472</v>
      </c>
      <c r="B1236" s="4" t="s">
        <v>11249</v>
      </c>
      <c r="C1236" s="4" t="s">
        <v>19273</v>
      </c>
      <c r="D1236" s="4" t="s">
        <v>2056</v>
      </c>
      <c r="E1236" s="4" t="s">
        <v>197</v>
      </c>
      <c r="F1236" s="4" t="s">
        <v>2057</v>
      </c>
      <c r="G1236" s="4" t="s">
        <v>19273</v>
      </c>
      <c r="H1236" s="4" t="s">
        <v>8860</v>
      </c>
      <c r="I1236" s="4" t="s">
        <v>20621</v>
      </c>
      <c r="J1236" s="4">
        <v>3</v>
      </c>
      <c r="K1236" s="4">
        <v>18</v>
      </c>
      <c r="L1236" s="4" t="s">
        <v>8965</v>
      </c>
      <c r="M1236" s="4" t="s">
        <v>8835</v>
      </c>
      <c r="N1236" s="139" t="s">
        <v>20665</v>
      </c>
    </row>
    <row r="1237" spans="1:14" x14ac:dyDescent="0.25">
      <c r="A1237" s="37" t="s">
        <v>9473</v>
      </c>
      <c r="B1237" s="4" t="s">
        <v>11250</v>
      </c>
      <c r="C1237" s="4" t="s">
        <v>19273</v>
      </c>
      <c r="D1237" s="4" t="s">
        <v>5691</v>
      </c>
      <c r="E1237" s="4" t="s">
        <v>197</v>
      </c>
      <c r="F1237" s="4" t="s">
        <v>5692</v>
      </c>
      <c r="G1237" s="4" t="s">
        <v>19273</v>
      </c>
      <c r="H1237" s="4" t="s">
        <v>8860</v>
      </c>
      <c r="I1237" s="4" t="s">
        <v>20621</v>
      </c>
      <c r="J1237" s="4">
        <v>3</v>
      </c>
      <c r="K1237" s="4">
        <v>20</v>
      </c>
      <c r="L1237" s="4" t="s">
        <v>8965</v>
      </c>
      <c r="M1237" s="4" t="s">
        <v>8835</v>
      </c>
      <c r="N1237" s="139" t="s">
        <v>20665</v>
      </c>
    </row>
    <row r="1238" spans="1:14" x14ac:dyDescent="0.25">
      <c r="A1238" s="37" t="s">
        <v>9474</v>
      </c>
      <c r="B1238" s="4" t="s">
        <v>11251</v>
      </c>
      <c r="C1238" s="4" t="s">
        <v>19273</v>
      </c>
      <c r="D1238" s="4" t="s">
        <v>2135</v>
      </c>
      <c r="E1238" s="4" t="s">
        <v>197</v>
      </c>
      <c r="F1238" s="4" t="s">
        <v>2136</v>
      </c>
      <c r="G1238" s="4" t="s">
        <v>19273</v>
      </c>
      <c r="H1238" s="4" t="s">
        <v>8860</v>
      </c>
      <c r="I1238" s="4" t="s">
        <v>20621</v>
      </c>
      <c r="J1238" s="4">
        <v>3</v>
      </c>
      <c r="K1238" s="4">
        <v>26</v>
      </c>
      <c r="L1238" s="4" t="s">
        <v>8965</v>
      </c>
      <c r="M1238" s="4" t="s">
        <v>8835</v>
      </c>
      <c r="N1238" s="139" t="s">
        <v>20665</v>
      </c>
    </row>
    <row r="1239" spans="1:14" x14ac:dyDescent="0.25">
      <c r="A1239" s="37" t="s">
        <v>9418</v>
      </c>
      <c r="B1239" s="4" t="s">
        <v>11321</v>
      </c>
      <c r="C1239" s="4" t="s">
        <v>19273</v>
      </c>
      <c r="D1239" s="4" t="s">
        <v>1681</v>
      </c>
      <c r="E1239" s="4" t="s">
        <v>197</v>
      </c>
      <c r="F1239" s="4" t="s">
        <v>1682</v>
      </c>
      <c r="G1239" s="4" t="s">
        <v>19273</v>
      </c>
      <c r="H1239" s="4" t="s">
        <v>13961</v>
      </c>
      <c r="I1239" s="4" t="s">
        <v>20623</v>
      </c>
      <c r="J1239" s="4">
        <v>9</v>
      </c>
      <c r="K1239" s="4">
        <v>0</v>
      </c>
      <c r="L1239" s="4" t="s">
        <v>8862</v>
      </c>
      <c r="M1239" s="4" t="s">
        <v>8835</v>
      </c>
      <c r="N1239" s="139" t="s">
        <v>20665</v>
      </c>
    </row>
    <row r="1240" spans="1:14" x14ac:dyDescent="0.25">
      <c r="A1240" s="37" t="s">
        <v>9475</v>
      </c>
      <c r="B1240" s="4" t="s">
        <v>11252</v>
      </c>
      <c r="C1240" s="4" t="s">
        <v>19273</v>
      </c>
      <c r="D1240" s="4" t="s">
        <v>6248</v>
      </c>
      <c r="E1240" s="4" t="s">
        <v>197</v>
      </c>
      <c r="F1240" s="4" t="s">
        <v>6249</v>
      </c>
      <c r="G1240" s="4" t="s">
        <v>19273</v>
      </c>
      <c r="H1240" s="4" t="s">
        <v>8860</v>
      </c>
      <c r="I1240" s="4" t="s">
        <v>20621</v>
      </c>
      <c r="J1240" s="4">
        <v>5</v>
      </c>
      <c r="K1240" s="4">
        <v>15</v>
      </c>
      <c r="L1240" s="4" t="s">
        <v>8965</v>
      </c>
      <c r="M1240" s="4" t="s">
        <v>8835</v>
      </c>
      <c r="N1240" s="139" t="s">
        <v>9235</v>
      </c>
    </row>
    <row r="1241" spans="1:14" x14ac:dyDescent="0.25">
      <c r="A1241" s="37" t="s">
        <v>9476</v>
      </c>
      <c r="B1241" s="4" t="s">
        <v>11253</v>
      </c>
      <c r="C1241" s="4" t="s">
        <v>19273</v>
      </c>
      <c r="D1241" s="4" t="s">
        <v>2444</v>
      </c>
      <c r="E1241" s="4" t="s">
        <v>197</v>
      </c>
      <c r="F1241" s="4" t="s">
        <v>2445</v>
      </c>
      <c r="G1241" s="4" t="s">
        <v>19273</v>
      </c>
      <c r="H1241" s="4" t="s">
        <v>8860</v>
      </c>
      <c r="I1241" s="4" t="s">
        <v>20621</v>
      </c>
      <c r="J1241" s="4">
        <v>3</v>
      </c>
      <c r="K1241" s="4">
        <v>22</v>
      </c>
      <c r="L1241" s="4" t="s">
        <v>8965</v>
      </c>
      <c r="M1241" s="4" t="s">
        <v>8835</v>
      </c>
      <c r="N1241" s="139" t="s">
        <v>9235</v>
      </c>
    </row>
    <row r="1242" spans="1:14" x14ac:dyDescent="0.25">
      <c r="A1242" s="37" t="s">
        <v>9402</v>
      </c>
      <c r="B1242" s="4" t="s">
        <v>11348</v>
      </c>
      <c r="C1242" s="4" t="s">
        <v>19273</v>
      </c>
      <c r="D1242" s="4" t="s">
        <v>3792</v>
      </c>
      <c r="E1242" s="4" t="s">
        <v>197</v>
      </c>
      <c r="F1242" s="4" t="s">
        <v>3793</v>
      </c>
      <c r="G1242" s="4" t="s">
        <v>19273</v>
      </c>
      <c r="H1242" s="4" t="s">
        <v>13961</v>
      </c>
      <c r="I1242" s="4" t="s">
        <v>20622</v>
      </c>
      <c r="J1242" s="4">
        <v>24</v>
      </c>
      <c r="K1242" s="4">
        <v>0</v>
      </c>
      <c r="L1242" s="4" t="s">
        <v>8834</v>
      </c>
      <c r="M1242" s="4" t="s">
        <v>8835</v>
      </c>
      <c r="N1242" s="139" t="s">
        <v>9173</v>
      </c>
    </row>
    <row r="1243" spans="1:14" x14ac:dyDescent="0.25">
      <c r="A1243" s="37" t="s">
        <v>9419</v>
      </c>
      <c r="B1243" s="4" t="s">
        <v>11322</v>
      </c>
      <c r="C1243" s="4" t="s">
        <v>19273</v>
      </c>
      <c r="D1243" s="4" t="s">
        <v>5935</v>
      </c>
      <c r="E1243" s="4" t="s">
        <v>197</v>
      </c>
      <c r="F1243" s="4" t="s">
        <v>5936</v>
      </c>
      <c r="G1243" s="4" t="s">
        <v>19273</v>
      </c>
      <c r="H1243" s="4" t="s">
        <v>13961</v>
      </c>
      <c r="I1243" s="4" t="s">
        <v>20623</v>
      </c>
      <c r="J1243" s="4">
        <v>24</v>
      </c>
      <c r="K1243" s="4">
        <v>0</v>
      </c>
      <c r="L1243" s="4" t="s">
        <v>8862</v>
      </c>
      <c r="M1243" s="4" t="s">
        <v>8835</v>
      </c>
      <c r="N1243" s="139" t="s">
        <v>9235</v>
      </c>
    </row>
    <row r="1244" spans="1:14" x14ac:dyDescent="0.25">
      <c r="A1244" s="37" t="s">
        <v>9477</v>
      </c>
      <c r="B1244" s="4" t="s">
        <v>11254</v>
      </c>
      <c r="C1244" s="4" t="s">
        <v>19273</v>
      </c>
      <c r="D1244" s="4" t="s">
        <v>4143</v>
      </c>
      <c r="E1244" s="4" t="s">
        <v>197</v>
      </c>
      <c r="F1244" s="4" t="s">
        <v>4144</v>
      </c>
      <c r="G1244" s="4" t="s">
        <v>19273</v>
      </c>
      <c r="H1244" s="4" t="s">
        <v>8860</v>
      </c>
      <c r="I1244" s="4" t="s">
        <v>20621</v>
      </c>
      <c r="J1244" s="4">
        <v>6</v>
      </c>
      <c r="K1244" s="4">
        <v>12</v>
      </c>
      <c r="L1244" s="4" t="s">
        <v>8965</v>
      </c>
      <c r="M1244" s="4" t="s">
        <v>8835</v>
      </c>
      <c r="N1244" s="139" t="s">
        <v>20665</v>
      </c>
    </row>
    <row r="1245" spans="1:14" x14ac:dyDescent="0.25">
      <c r="A1245" s="37" t="s">
        <v>9479</v>
      </c>
      <c r="B1245" s="4" t="s">
        <v>11256</v>
      </c>
      <c r="C1245" s="4" t="s">
        <v>19273</v>
      </c>
      <c r="D1245" s="4" t="s">
        <v>4695</v>
      </c>
      <c r="E1245" s="4" t="s">
        <v>197</v>
      </c>
      <c r="F1245" s="4" t="s">
        <v>4696</v>
      </c>
      <c r="G1245" s="4" t="s">
        <v>19273</v>
      </c>
      <c r="H1245" s="4" t="s">
        <v>8860</v>
      </c>
      <c r="I1245" s="4" t="s">
        <v>20621</v>
      </c>
      <c r="J1245" s="4">
        <v>9</v>
      </c>
      <c r="K1245" s="4">
        <v>6</v>
      </c>
      <c r="L1245" s="4" t="s">
        <v>8965</v>
      </c>
      <c r="M1245" s="4" t="s">
        <v>8967</v>
      </c>
      <c r="N1245" s="139" t="s">
        <v>9235</v>
      </c>
    </row>
    <row r="1246" spans="1:14" x14ac:dyDescent="0.25">
      <c r="A1246" s="37" t="s">
        <v>9431</v>
      </c>
      <c r="B1246" s="4" t="s">
        <v>11349</v>
      </c>
      <c r="C1246" s="4" t="s">
        <v>19273</v>
      </c>
      <c r="D1246" s="4" t="s">
        <v>1920</v>
      </c>
      <c r="E1246" s="4" t="s">
        <v>197</v>
      </c>
      <c r="F1246" s="4" t="s">
        <v>1921</v>
      </c>
      <c r="G1246" s="4" t="s">
        <v>19273</v>
      </c>
      <c r="H1246" s="4" t="s">
        <v>1922</v>
      </c>
      <c r="I1246" s="4" t="s">
        <v>20622</v>
      </c>
      <c r="J1246" s="4">
        <v>36</v>
      </c>
      <c r="K1246" s="4">
        <v>0</v>
      </c>
      <c r="L1246" s="4" t="s">
        <v>8866</v>
      </c>
      <c r="M1246" s="4" t="s">
        <v>8835</v>
      </c>
      <c r="N1246" s="139" t="s">
        <v>9235</v>
      </c>
    </row>
    <row r="1247" spans="1:14" x14ac:dyDescent="0.25">
      <c r="A1247" s="37" t="s">
        <v>9545</v>
      </c>
      <c r="B1247" s="4" t="s">
        <v>11335</v>
      </c>
      <c r="C1247" s="4" t="s">
        <v>19273</v>
      </c>
      <c r="D1247" s="4" t="s">
        <v>1863</v>
      </c>
      <c r="E1247" s="4" t="s">
        <v>197</v>
      </c>
      <c r="F1247" s="4" t="s">
        <v>1864</v>
      </c>
      <c r="G1247" s="4" t="s">
        <v>19273</v>
      </c>
      <c r="H1247" s="4" t="s">
        <v>8860</v>
      </c>
      <c r="I1247" s="4" t="s">
        <v>1848</v>
      </c>
      <c r="J1247" s="4">
        <v>14</v>
      </c>
      <c r="K1247" s="4">
        <v>0</v>
      </c>
      <c r="L1247" s="4" t="s">
        <v>8965</v>
      </c>
      <c r="M1247" s="4" t="s">
        <v>8835</v>
      </c>
      <c r="N1247" s="139" t="s">
        <v>8838</v>
      </c>
    </row>
    <row r="1248" spans="1:14" x14ac:dyDescent="0.25">
      <c r="A1248" s="37" t="s">
        <v>9432</v>
      </c>
      <c r="B1248" s="4" t="s">
        <v>11350</v>
      </c>
      <c r="C1248" s="4" t="s">
        <v>19273</v>
      </c>
      <c r="D1248" s="4" t="s">
        <v>6293</v>
      </c>
      <c r="E1248" s="4" t="s">
        <v>197</v>
      </c>
      <c r="F1248" s="4" t="s">
        <v>6294</v>
      </c>
      <c r="G1248" s="4" t="s">
        <v>19273</v>
      </c>
      <c r="H1248" s="4" t="s">
        <v>1922</v>
      </c>
      <c r="I1248" s="4" t="s">
        <v>20622</v>
      </c>
      <c r="J1248" s="4">
        <v>18</v>
      </c>
      <c r="K1248" s="4">
        <v>0</v>
      </c>
      <c r="L1248" s="4" t="s">
        <v>8866</v>
      </c>
      <c r="M1248" s="4" t="s">
        <v>8835</v>
      </c>
      <c r="N1248" s="139" t="s">
        <v>20665</v>
      </c>
    </row>
    <row r="1249" spans="1:14" x14ac:dyDescent="0.25">
      <c r="A1249" s="37" t="s">
        <v>9480</v>
      </c>
      <c r="B1249" s="4" t="s">
        <v>11257</v>
      </c>
      <c r="C1249" s="4" t="s">
        <v>19273</v>
      </c>
      <c r="D1249" s="4" t="s">
        <v>2975</v>
      </c>
      <c r="E1249" s="4" t="s">
        <v>197</v>
      </c>
      <c r="F1249" s="4" t="s">
        <v>2976</v>
      </c>
      <c r="G1249" s="4" t="s">
        <v>19273</v>
      </c>
      <c r="H1249" s="4" t="s">
        <v>8860</v>
      </c>
      <c r="I1249" s="4" t="s">
        <v>20621</v>
      </c>
      <c r="J1249" s="4">
        <v>6</v>
      </c>
      <c r="K1249" s="4">
        <v>18</v>
      </c>
      <c r="L1249" s="4" t="s">
        <v>8965</v>
      </c>
      <c r="M1249" s="4" t="s">
        <v>8835</v>
      </c>
      <c r="N1249" s="139" t="s">
        <v>20665</v>
      </c>
    </row>
    <row r="1250" spans="1:14" x14ac:dyDescent="0.25">
      <c r="A1250" s="37" t="s">
        <v>9481</v>
      </c>
      <c r="B1250" s="4" t="s">
        <v>11258</v>
      </c>
      <c r="C1250" s="4" t="s">
        <v>19273</v>
      </c>
      <c r="D1250" s="4" t="s">
        <v>3018</v>
      </c>
      <c r="E1250" s="4" t="s">
        <v>197</v>
      </c>
      <c r="F1250" s="4" t="s">
        <v>3019</v>
      </c>
      <c r="G1250" s="4" t="s">
        <v>19273</v>
      </c>
      <c r="H1250" s="4" t="s">
        <v>8860</v>
      </c>
      <c r="I1250" s="4" t="s">
        <v>20621</v>
      </c>
      <c r="J1250" s="4">
        <v>6</v>
      </c>
      <c r="K1250" s="4">
        <v>15</v>
      </c>
      <c r="L1250" s="4" t="s">
        <v>8965</v>
      </c>
      <c r="M1250" s="4" t="s">
        <v>8835</v>
      </c>
      <c r="N1250" s="139" t="s">
        <v>20665</v>
      </c>
    </row>
    <row r="1251" spans="1:14" x14ac:dyDescent="0.25">
      <c r="A1251" s="37" t="s">
        <v>9482</v>
      </c>
      <c r="B1251" s="4" t="s">
        <v>11259</v>
      </c>
      <c r="C1251" s="4" t="s">
        <v>19273</v>
      </c>
      <c r="D1251" s="4" t="s">
        <v>3370</v>
      </c>
      <c r="E1251" s="4" t="s">
        <v>197</v>
      </c>
      <c r="F1251" s="4" t="s">
        <v>3371</v>
      </c>
      <c r="G1251" s="4" t="s">
        <v>19273</v>
      </c>
      <c r="H1251" s="4" t="s">
        <v>8860</v>
      </c>
      <c r="I1251" s="4" t="s">
        <v>20621</v>
      </c>
      <c r="J1251" s="4">
        <v>3</v>
      </c>
      <c r="K1251" s="4">
        <v>15</v>
      </c>
      <c r="L1251" s="4" t="s">
        <v>8965</v>
      </c>
      <c r="M1251" s="4" t="s">
        <v>8835</v>
      </c>
      <c r="N1251" s="139" t="s">
        <v>20665</v>
      </c>
    </row>
    <row r="1252" spans="1:14" x14ac:dyDescent="0.25">
      <c r="A1252" s="37" t="s">
        <v>9538</v>
      </c>
      <c r="B1252" s="4" t="s">
        <v>11315</v>
      </c>
      <c r="C1252" s="4" t="s">
        <v>19273</v>
      </c>
      <c r="D1252" s="4" t="s">
        <v>4568</v>
      </c>
      <c r="E1252" s="4" t="s">
        <v>197</v>
      </c>
      <c r="F1252" s="4" t="s">
        <v>4569</v>
      </c>
      <c r="G1252" s="4" t="s">
        <v>19273</v>
      </c>
      <c r="H1252" s="4" t="s">
        <v>8860</v>
      </c>
      <c r="I1252" s="4" t="s">
        <v>20621</v>
      </c>
      <c r="J1252" s="4">
        <v>3</v>
      </c>
      <c r="K1252" s="4">
        <v>25</v>
      </c>
      <c r="L1252" s="4" t="s">
        <v>8965</v>
      </c>
      <c r="M1252" s="4" t="s">
        <v>8835</v>
      </c>
      <c r="N1252" s="139" t="s">
        <v>20665</v>
      </c>
    </row>
    <row r="1253" spans="1:14" x14ac:dyDescent="0.25">
      <c r="A1253" s="37" t="s">
        <v>9536</v>
      </c>
      <c r="B1253" s="4" t="s">
        <v>11313</v>
      </c>
      <c r="C1253" s="4" t="s">
        <v>19273</v>
      </c>
      <c r="D1253" s="4" t="s">
        <v>4570</v>
      </c>
      <c r="E1253" s="4" t="s">
        <v>197</v>
      </c>
      <c r="F1253" s="4" t="s">
        <v>4571</v>
      </c>
      <c r="G1253" s="4" t="s">
        <v>19273</v>
      </c>
      <c r="H1253" s="4" t="s">
        <v>8860</v>
      </c>
      <c r="I1253" s="4" t="s">
        <v>20621</v>
      </c>
      <c r="J1253" s="4">
        <v>1</v>
      </c>
      <c r="K1253" s="4">
        <v>3</v>
      </c>
      <c r="L1253" s="4" t="s">
        <v>8965</v>
      </c>
      <c r="M1253" s="4" t="s">
        <v>8835</v>
      </c>
      <c r="N1253" s="139" t="s">
        <v>20665</v>
      </c>
    </row>
    <row r="1254" spans="1:14" x14ac:dyDescent="0.25">
      <c r="A1254" s="37" t="s">
        <v>9492</v>
      </c>
      <c r="B1254" s="4" t="s">
        <v>11269</v>
      </c>
      <c r="C1254" s="4" t="s">
        <v>19273</v>
      </c>
      <c r="D1254" s="4" t="s">
        <v>4572</v>
      </c>
      <c r="E1254" s="4" t="s">
        <v>197</v>
      </c>
      <c r="F1254" s="4" t="s">
        <v>4573</v>
      </c>
      <c r="G1254" s="4" t="s">
        <v>19273</v>
      </c>
      <c r="H1254" s="4" t="s">
        <v>8860</v>
      </c>
      <c r="I1254" s="4" t="s">
        <v>20621</v>
      </c>
      <c r="J1254" s="4">
        <v>1</v>
      </c>
      <c r="K1254" s="4">
        <v>3</v>
      </c>
      <c r="L1254" s="4" t="s">
        <v>8965</v>
      </c>
      <c r="M1254" s="4" t="s">
        <v>8835</v>
      </c>
      <c r="N1254" s="139" t="s">
        <v>20665</v>
      </c>
    </row>
    <row r="1255" spans="1:14" x14ac:dyDescent="0.25">
      <c r="A1255" s="37" t="s">
        <v>9493</v>
      </c>
      <c r="B1255" s="4" t="s">
        <v>11270</v>
      </c>
      <c r="C1255" s="4" t="s">
        <v>19273</v>
      </c>
      <c r="D1255" s="4" t="s">
        <v>4574</v>
      </c>
      <c r="E1255" s="4" t="s">
        <v>197</v>
      </c>
      <c r="F1255" s="4" t="s">
        <v>4575</v>
      </c>
      <c r="G1255" s="4" t="s">
        <v>19273</v>
      </c>
      <c r="H1255" s="4" t="s">
        <v>8860</v>
      </c>
      <c r="I1255" s="4" t="s">
        <v>20621</v>
      </c>
      <c r="J1255" s="4">
        <v>3</v>
      </c>
      <c r="K1255" s="4">
        <v>25</v>
      </c>
      <c r="L1255" s="4" t="s">
        <v>8965</v>
      </c>
      <c r="M1255" s="4" t="s">
        <v>8835</v>
      </c>
      <c r="N1255" s="139" t="s">
        <v>8838</v>
      </c>
    </row>
    <row r="1256" spans="1:14" x14ac:dyDescent="0.25">
      <c r="A1256" s="37" t="s">
        <v>9494</v>
      </c>
      <c r="B1256" s="4" t="s">
        <v>11271</v>
      </c>
      <c r="C1256" s="4" t="s">
        <v>19273</v>
      </c>
      <c r="D1256" s="4" t="s">
        <v>4576</v>
      </c>
      <c r="E1256" s="4" t="s">
        <v>197</v>
      </c>
      <c r="F1256" s="4" t="s">
        <v>4577</v>
      </c>
      <c r="G1256" s="4" t="s">
        <v>19273</v>
      </c>
      <c r="H1256" s="4" t="s">
        <v>8860</v>
      </c>
      <c r="I1256" s="4" t="s">
        <v>20621</v>
      </c>
      <c r="J1256" s="4">
        <v>3</v>
      </c>
      <c r="K1256" s="4">
        <v>25</v>
      </c>
      <c r="L1256" s="4" t="s">
        <v>8965</v>
      </c>
      <c r="M1256" s="4" t="s">
        <v>8835</v>
      </c>
      <c r="N1256" s="139" t="s">
        <v>8838</v>
      </c>
    </row>
    <row r="1257" spans="1:14" x14ac:dyDescent="0.25">
      <c r="A1257" s="37" t="s">
        <v>9495</v>
      </c>
      <c r="B1257" s="4" t="s">
        <v>11272</v>
      </c>
      <c r="C1257" s="4" t="s">
        <v>19273</v>
      </c>
      <c r="D1257" s="4" t="s">
        <v>4615</v>
      </c>
      <c r="E1257" s="4" t="s">
        <v>197</v>
      </c>
      <c r="F1257" s="4" t="s">
        <v>4616</v>
      </c>
      <c r="G1257" s="4" t="s">
        <v>19273</v>
      </c>
      <c r="H1257" s="4" t="s">
        <v>8860</v>
      </c>
      <c r="I1257" s="4" t="s">
        <v>20621</v>
      </c>
      <c r="J1257" s="4">
        <v>6</v>
      </c>
      <c r="K1257" s="4">
        <v>3</v>
      </c>
      <c r="L1257" s="4" t="s">
        <v>8965</v>
      </c>
      <c r="M1257" s="4" t="s">
        <v>8835</v>
      </c>
      <c r="N1257" s="139" t="s">
        <v>20665</v>
      </c>
    </row>
    <row r="1258" spans="1:14" x14ac:dyDescent="0.25">
      <c r="A1258" s="37" t="s">
        <v>9460</v>
      </c>
      <c r="B1258" s="4" t="s">
        <v>11237</v>
      </c>
      <c r="C1258" s="4" t="s">
        <v>19273</v>
      </c>
      <c r="D1258" s="4" t="s">
        <v>5309</v>
      </c>
      <c r="E1258" s="4" t="s">
        <v>197</v>
      </c>
      <c r="F1258" s="4" t="s">
        <v>4628</v>
      </c>
      <c r="G1258" s="4" t="s">
        <v>19273</v>
      </c>
      <c r="H1258" s="4" t="s">
        <v>8860</v>
      </c>
      <c r="I1258" s="4" t="s">
        <v>20621</v>
      </c>
      <c r="J1258" s="4">
        <v>3</v>
      </c>
      <c r="K1258" s="4">
        <v>5</v>
      </c>
      <c r="L1258" s="4" t="s">
        <v>8965</v>
      </c>
      <c r="M1258" s="4" t="s">
        <v>8835</v>
      </c>
      <c r="N1258" s="139" t="s">
        <v>20665</v>
      </c>
    </row>
    <row r="1259" spans="1:14" x14ac:dyDescent="0.25">
      <c r="A1259" s="37" t="s">
        <v>9483</v>
      </c>
      <c r="B1259" s="4" t="s">
        <v>11260</v>
      </c>
      <c r="C1259" s="4" t="s">
        <v>19273</v>
      </c>
      <c r="D1259" s="4" t="s">
        <v>1854</v>
      </c>
      <c r="E1259" s="4" t="s">
        <v>197</v>
      </c>
      <c r="F1259" s="4" t="s">
        <v>1855</v>
      </c>
      <c r="G1259" s="4" t="s">
        <v>19273</v>
      </c>
      <c r="H1259" s="4" t="s">
        <v>8860</v>
      </c>
      <c r="I1259" s="4" t="s">
        <v>20621</v>
      </c>
      <c r="J1259" s="4">
        <v>9</v>
      </c>
      <c r="K1259" s="4">
        <v>6</v>
      </c>
      <c r="L1259" s="4" t="s">
        <v>8965</v>
      </c>
      <c r="M1259" s="4" t="s">
        <v>8835</v>
      </c>
      <c r="N1259" s="139" t="s">
        <v>9235</v>
      </c>
    </row>
    <row r="1260" spans="1:14" x14ac:dyDescent="0.25">
      <c r="A1260" s="37" t="s">
        <v>9484</v>
      </c>
      <c r="B1260" s="4" t="s">
        <v>11261</v>
      </c>
      <c r="C1260" s="4" t="s">
        <v>19273</v>
      </c>
      <c r="D1260" s="4" t="s">
        <v>3320</v>
      </c>
      <c r="E1260" s="4" t="s">
        <v>197</v>
      </c>
      <c r="F1260" s="4" t="s">
        <v>3321</v>
      </c>
      <c r="G1260" s="4" t="s">
        <v>19273</v>
      </c>
      <c r="H1260" s="4" t="s">
        <v>8860</v>
      </c>
      <c r="I1260" s="4" t="s">
        <v>20621</v>
      </c>
      <c r="J1260" s="4">
        <v>3</v>
      </c>
      <c r="K1260" s="4">
        <v>11</v>
      </c>
      <c r="L1260" s="4" t="s">
        <v>8965</v>
      </c>
      <c r="M1260" s="4" t="s">
        <v>8835</v>
      </c>
      <c r="N1260" s="139" t="s">
        <v>20665</v>
      </c>
    </row>
    <row r="1261" spans="1:14" x14ac:dyDescent="0.25">
      <c r="A1261" s="37" t="s">
        <v>9485</v>
      </c>
      <c r="B1261" s="4" t="s">
        <v>11262</v>
      </c>
      <c r="C1261" s="4" t="s">
        <v>19273</v>
      </c>
      <c r="D1261" s="4" t="s">
        <v>6289</v>
      </c>
      <c r="E1261" s="4" t="s">
        <v>197</v>
      </c>
      <c r="F1261" s="4" t="s">
        <v>6290</v>
      </c>
      <c r="G1261" s="4" t="s">
        <v>19273</v>
      </c>
      <c r="H1261" s="4" t="s">
        <v>8860</v>
      </c>
      <c r="I1261" s="4" t="s">
        <v>20621</v>
      </c>
      <c r="J1261" s="4">
        <v>3</v>
      </c>
      <c r="K1261" s="4">
        <v>13</v>
      </c>
      <c r="L1261" s="4" t="s">
        <v>8965</v>
      </c>
      <c r="M1261" s="4" t="s">
        <v>8835</v>
      </c>
      <c r="N1261" s="139" t="s">
        <v>20665</v>
      </c>
    </row>
    <row r="1262" spans="1:14" x14ac:dyDescent="0.25">
      <c r="A1262" s="37" t="s">
        <v>9401</v>
      </c>
      <c r="B1262" s="4" t="s">
        <v>11347</v>
      </c>
      <c r="C1262" s="4" t="s">
        <v>19273</v>
      </c>
      <c r="D1262" s="4" t="s">
        <v>3175</v>
      </c>
      <c r="E1262" s="4" t="s">
        <v>197</v>
      </c>
      <c r="F1262" s="4" t="s">
        <v>12749</v>
      </c>
      <c r="G1262" s="4" t="s">
        <v>19273</v>
      </c>
      <c r="H1262" s="4" t="s">
        <v>1644</v>
      </c>
      <c r="I1262" s="4" t="s">
        <v>20622</v>
      </c>
      <c r="J1262" s="4">
        <v>36</v>
      </c>
      <c r="K1262" s="4">
        <v>0</v>
      </c>
      <c r="L1262" s="4" t="s">
        <v>8834</v>
      </c>
      <c r="M1262" s="4" t="s">
        <v>8835</v>
      </c>
      <c r="N1262" s="139" t="s">
        <v>8838</v>
      </c>
    </row>
    <row r="1263" spans="1:14" x14ac:dyDescent="0.25">
      <c r="A1263" s="37" t="s">
        <v>9400</v>
      </c>
      <c r="B1263" s="4" t="s">
        <v>11346</v>
      </c>
      <c r="C1263" s="4" t="s">
        <v>19273</v>
      </c>
      <c r="D1263" s="4" t="s">
        <v>5738</v>
      </c>
      <c r="E1263" s="4" t="s">
        <v>197</v>
      </c>
      <c r="F1263" s="4" t="s">
        <v>12747</v>
      </c>
      <c r="G1263" s="4" t="s">
        <v>19273</v>
      </c>
      <c r="H1263" s="4" t="s">
        <v>1644</v>
      </c>
      <c r="I1263" s="4" t="s">
        <v>20622</v>
      </c>
      <c r="J1263" s="4">
        <v>36</v>
      </c>
      <c r="K1263" s="4">
        <v>0</v>
      </c>
      <c r="L1263" s="4" t="s">
        <v>8834</v>
      </c>
      <c r="M1263" s="4" t="s">
        <v>8835</v>
      </c>
      <c r="N1263" s="139" t="s">
        <v>20665</v>
      </c>
    </row>
    <row r="1264" spans="1:14" x14ac:dyDescent="0.25">
      <c r="A1264" s="37" t="s">
        <v>9487</v>
      </c>
      <c r="B1264" s="4" t="s">
        <v>11264</v>
      </c>
      <c r="C1264" s="4" t="s">
        <v>19273</v>
      </c>
      <c r="D1264" s="4" t="s">
        <v>5468</v>
      </c>
      <c r="E1264" s="4" t="s">
        <v>197</v>
      </c>
      <c r="F1264" s="4" t="s">
        <v>5469</v>
      </c>
      <c r="G1264" s="4" t="s">
        <v>19273</v>
      </c>
      <c r="H1264" s="4" t="s">
        <v>8860</v>
      </c>
      <c r="I1264" s="4" t="s">
        <v>20621</v>
      </c>
      <c r="J1264" s="4">
        <v>3</v>
      </c>
      <c r="K1264" s="4">
        <v>9</v>
      </c>
      <c r="L1264" s="4" t="s">
        <v>8965</v>
      </c>
      <c r="M1264" s="4" t="s">
        <v>8835</v>
      </c>
      <c r="N1264" s="139" t="s">
        <v>20665</v>
      </c>
    </row>
    <row r="1265" spans="1:14" x14ac:dyDescent="0.25">
      <c r="A1265" s="37" t="s">
        <v>9486</v>
      </c>
      <c r="B1265" s="4" t="s">
        <v>11263</v>
      </c>
      <c r="C1265" s="4" t="s">
        <v>19273</v>
      </c>
      <c r="D1265" s="4" t="s">
        <v>3151</v>
      </c>
      <c r="E1265" s="4" t="s">
        <v>197</v>
      </c>
      <c r="F1265" s="4" t="s">
        <v>3152</v>
      </c>
      <c r="G1265" s="4" t="s">
        <v>19273</v>
      </c>
      <c r="H1265" s="4" t="s">
        <v>8860</v>
      </c>
      <c r="I1265" s="4" t="s">
        <v>20621</v>
      </c>
      <c r="J1265" s="4">
        <v>4</v>
      </c>
      <c r="K1265" s="4">
        <v>15</v>
      </c>
      <c r="L1265" s="4" t="s">
        <v>8965</v>
      </c>
      <c r="M1265" s="4" t="s">
        <v>8835</v>
      </c>
      <c r="N1265" s="139" t="s">
        <v>9173</v>
      </c>
    </row>
    <row r="1266" spans="1:14" x14ac:dyDescent="0.25">
      <c r="A1266" s="37" t="s">
        <v>9433</v>
      </c>
      <c r="B1266" s="4" t="s">
        <v>11351</v>
      </c>
      <c r="C1266" s="4" t="s">
        <v>19273</v>
      </c>
      <c r="D1266" s="4" t="s">
        <v>3087</v>
      </c>
      <c r="E1266" s="4" t="s">
        <v>197</v>
      </c>
      <c r="F1266" s="4" t="s">
        <v>3088</v>
      </c>
      <c r="G1266" s="4" t="s">
        <v>19273</v>
      </c>
      <c r="H1266" s="4" t="s">
        <v>1644</v>
      </c>
      <c r="I1266" s="4" t="s">
        <v>20622</v>
      </c>
      <c r="J1266" s="4">
        <v>8</v>
      </c>
      <c r="K1266" s="4">
        <v>8</v>
      </c>
      <c r="L1266" s="4" t="s">
        <v>8866</v>
      </c>
      <c r="M1266" s="4" t="s">
        <v>8835</v>
      </c>
      <c r="N1266" s="139" t="s">
        <v>9173</v>
      </c>
    </row>
    <row r="1267" spans="1:14" x14ac:dyDescent="0.25">
      <c r="A1267" s="37" t="s">
        <v>9407</v>
      </c>
      <c r="B1267" s="4" t="s">
        <v>11356</v>
      </c>
      <c r="C1267" s="4" t="s">
        <v>19273</v>
      </c>
      <c r="D1267" s="4" t="s">
        <v>5702</v>
      </c>
      <c r="E1267" s="4" t="s">
        <v>197</v>
      </c>
      <c r="F1267" s="4" t="s">
        <v>5703</v>
      </c>
      <c r="G1267" s="4" t="s">
        <v>19273</v>
      </c>
      <c r="H1267" s="4" t="s">
        <v>1644</v>
      </c>
      <c r="I1267" s="4" t="s">
        <v>20622</v>
      </c>
      <c r="J1267" s="4">
        <v>30</v>
      </c>
      <c r="K1267" s="4">
        <v>0</v>
      </c>
      <c r="L1267" s="4" t="s">
        <v>8834</v>
      </c>
      <c r="M1267" s="4" t="s">
        <v>8835</v>
      </c>
      <c r="N1267" s="139" t="s">
        <v>20665</v>
      </c>
    </row>
    <row r="1268" spans="1:14" x14ac:dyDescent="0.25">
      <c r="A1268" s="37" t="s">
        <v>9548</v>
      </c>
      <c r="B1268" s="4" t="s">
        <v>11378</v>
      </c>
      <c r="C1268" s="4" t="s">
        <v>19273</v>
      </c>
      <c r="D1268" s="4" t="s">
        <v>2688</v>
      </c>
      <c r="E1268" s="4" t="s">
        <v>197</v>
      </c>
      <c r="F1268" s="4" t="s">
        <v>2689</v>
      </c>
      <c r="G1268" s="4" t="s">
        <v>19273</v>
      </c>
      <c r="H1268" s="4" t="s">
        <v>1644</v>
      </c>
      <c r="I1268" s="4" t="s">
        <v>20623</v>
      </c>
      <c r="J1268" s="4">
        <v>25</v>
      </c>
      <c r="K1268" s="4">
        <v>0</v>
      </c>
      <c r="L1268" s="4" t="s">
        <v>8965</v>
      </c>
      <c r="M1268" s="4" t="s">
        <v>8835</v>
      </c>
      <c r="N1268" s="139" t="s">
        <v>20663</v>
      </c>
    </row>
    <row r="1269" spans="1:14" x14ac:dyDescent="0.25">
      <c r="A1269" s="37" t="s">
        <v>9551</v>
      </c>
      <c r="B1269" s="4" t="s">
        <v>11375</v>
      </c>
      <c r="C1269" s="4" t="s">
        <v>19273</v>
      </c>
      <c r="D1269" s="4" t="s">
        <v>193</v>
      </c>
      <c r="E1269" s="4" t="s">
        <v>197</v>
      </c>
      <c r="F1269" s="4" t="s">
        <v>194</v>
      </c>
      <c r="G1269" s="4" t="s">
        <v>19273</v>
      </c>
      <c r="H1269" s="4" t="s">
        <v>8860</v>
      </c>
      <c r="I1269" s="4" t="s">
        <v>20621</v>
      </c>
      <c r="J1269" s="4">
        <v>3</v>
      </c>
      <c r="K1269" s="4" t="s">
        <v>20642</v>
      </c>
      <c r="L1269" s="4" t="s">
        <v>8965</v>
      </c>
      <c r="M1269" s="4" t="s">
        <v>9355</v>
      </c>
      <c r="N1269" s="139" t="s">
        <v>9173</v>
      </c>
    </row>
    <row r="1270" spans="1:14" x14ac:dyDescent="0.25">
      <c r="A1270" s="37" t="s">
        <v>9488</v>
      </c>
      <c r="B1270" s="4" t="s">
        <v>11265</v>
      </c>
      <c r="C1270" s="4" t="s">
        <v>19273</v>
      </c>
      <c r="D1270" s="4" t="s">
        <v>3970</v>
      </c>
      <c r="E1270" s="4" t="s">
        <v>197</v>
      </c>
      <c r="F1270" s="4" t="s">
        <v>3971</v>
      </c>
      <c r="G1270" s="4" t="s">
        <v>19273</v>
      </c>
      <c r="H1270" s="4" t="s">
        <v>8860</v>
      </c>
      <c r="I1270" s="4" t="s">
        <v>20621</v>
      </c>
      <c r="J1270" s="4">
        <v>3</v>
      </c>
      <c r="K1270" s="4">
        <v>4</v>
      </c>
      <c r="L1270" s="4" t="s">
        <v>8965</v>
      </c>
      <c r="M1270" s="4" t="s">
        <v>8835</v>
      </c>
      <c r="N1270" s="139" t="s">
        <v>20665</v>
      </c>
    </row>
    <row r="1271" spans="1:14" x14ac:dyDescent="0.25">
      <c r="A1271" s="37" t="s">
        <v>9534</v>
      </c>
      <c r="B1271" s="4" t="s">
        <v>11311</v>
      </c>
      <c r="C1271" s="4" t="s">
        <v>19273</v>
      </c>
      <c r="D1271" s="4" t="s">
        <v>3970</v>
      </c>
      <c r="E1271" s="4" t="s">
        <v>197</v>
      </c>
      <c r="F1271" s="4" t="s">
        <v>3971</v>
      </c>
      <c r="G1271" s="4" t="s">
        <v>19273</v>
      </c>
      <c r="H1271" s="4" t="s">
        <v>8860</v>
      </c>
      <c r="I1271" s="4" t="s">
        <v>20621</v>
      </c>
      <c r="J1271" s="4">
        <v>3</v>
      </c>
      <c r="K1271" s="4">
        <v>5</v>
      </c>
      <c r="L1271" s="4" t="s">
        <v>8965</v>
      </c>
      <c r="M1271" s="4" t="s">
        <v>8835</v>
      </c>
      <c r="N1271" s="139" t="s">
        <v>20665</v>
      </c>
    </row>
    <row r="1272" spans="1:14" x14ac:dyDescent="0.25">
      <c r="A1272" s="37" t="s">
        <v>9403</v>
      </c>
      <c r="B1272" s="4" t="s">
        <v>11352</v>
      </c>
      <c r="C1272" s="4" t="s">
        <v>19273</v>
      </c>
      <c r="D1272" s="4" t="s">
        <v>4470</v>
      </c>
      <c r="E1272" s="4" t="s">
        <v>197</v>
      </c>
      <c r="F1272" s="4" t="s">
        <v>4471</v>
      </c>
      <c r="G1272" s="4" t="s">
        <v>19273</v>
      </c>
      <c r="H1272" s="4" t="s">
        <v>1644</v>
      </c>
      <c r="I1272" s="4" t="s">
        <v>20622</v>
      </c>
      <c r="J1272" s="4">
        <v>42</v>
      </c>
      <c r="K1272" s="4">
        <v>0</v>
      </c>
      <c r="L1272" s="4" t="s">
        <v>8834</v>
      </c>
      <c r="M1272" s="4" t="s">
        <v>8835</v>
      </c>
      <c r="N1272" s="139" t="s">
        <v>9173</v>
      </c>
    </row>
    <row r="1273" spans="1:14" x14ac:dyDescent="0.25">
      <c r="A1273" s="37" t="s">
        <v>9540</v>
      </c>
      <c r="B1273" s="4" t="s">
        <v>11323</v>
      </c>
      <c r="C1273" s="4" t="s">
        <v>19273</v>
      </c>
      <c r="D1273" s="4" t="s">
        <v>5376</v>
      </c>
      <c r="E1273" s="4" t="s">
        <v>197</v>
      </c>
      <c r="F1273" s="4" t="s">
        <v>16965</v>
      </c>
      <c r="G1273" s="4" t="s">
        <v>19273</v>
      </c>
      <c r="H1273" s="4" t="s">
        <v>13961</v>
      </c>
      <c r="I1273" s="4" t="s">
        <v>20623</v>
      </c>
      <c r="J1273" s="4">
        <v>18</v>
      </c>
      <c r="K1273" s="4">
        <v>0</v>
      </c>
      <c r="L1273" s="4" t="s">
        <v>8965</v>
      </c>
      <c r="M1273" s="4" t="s">
        <v>8835</v>
      </c>
      <c r="N1273" s="139" t="s">
        <v>9235</v>
      </c>
    </row>
    <row r="1274" spans="1:14" x14ac:dyDescent="0.25">
      <c r="A1274" s="37" t="s">
        <v>9490</v>
      </c>
      <c r="B1274" s="4" t="s">
        <v>11267</v>
      </c>
      <c r="C1274" s="4" t="s">
        <v>19273</v>
      </c>
      <c r="D1274" s="4" t="s">
        <v>3245</v>
      </c>
      <c r="E1274" s="4" t="s">
        <v>197</v>
      </c>
      <c r="F1274" s="4" t="s">
        <v>3246</v>
      </c>
      <c r="G1274" s="4" t="s">
        <v>19273</v>
      </c>
      <c r="H1274" s="4" t="s">
        <v>8860</v>
      </c>
      <c r="I1274" s="4" t="s">
        <v>20621</v>
      </c>
      <c r="J1274" s="4">
        <v>3</v>
      </c>
      <c r="K1274" s="4">
        <v>24</v>
      </c>
      <c r="L1274" s="4" t="s">
        <v>8965</v>
      </c>
      <c r="M1274" s="4" t="s">
        <v>8835</v>
      </c>
      <c r="N1274" s="139" t="s">
        <v>9235</v>
      </c>
    </row>
    <row r="1275" spans="1:14" x14ac:dyDescent="0.25">
      <c r="A1275" s="37" t="s">
        <v>9462</v>
      </c>
      <c r="B1275" s="4" t="s">
        <v>11239</v>
      </c>
      <c r="C1275" s="4" t="s">
        <v>19273</v>
      </c>
      <c r="D1275" s="4" t="s">
        <v>5123</v>
      </c>
      <c r="E1275" s="4" t="s">
        <v>197</v>
      </c>
      <c r="F1275" s="4" t="s">
        <v>5124</v>
      </c>
      <c r="G1275" s="4" t="s">
        <v>19273</v>
      </c>
      <c r="H1275" s="4" t="s">
        <v>8860</v>
      </c>
      <c r="I1275" s="4" t="s">
        <v>20621</v>
      </c>
      <c r="J1275" s="4">
        <v>3</v>
      </c>
      <c r="K1275" s="4">
        <v>6</v>
      </c>
      <c r="L1275" s="4" t="s">
        <v>8965</v>
      </c>
      <c r="M1275" s="4" t="s">
        <v>8835</v>
      </c>
      <c r="N1275" s="139" t="s">
        <v>20665</v>
      </c>
    </row>
    <row r="1276" spans="1:14" x14ac:dyDescent="0.25">
      <c r="A1276" s="37" t="s">
        <v>9539</v>
      </c>
      <c r="B1276" s="4" t="s">
        <v>11316</v>
      </c>
      <c r="C1276" s="4" t="s">
        <v>19273</v>
      </c>
      <c r="D1276" s="4" t="s">
        <v>5125</v>
      </c>
      <c r="E1276" s="4" t="s">
        <v>197</v>
      </c>
      <c r="F1276" s="4" t="s">
        <v>5126</v>
      </c>
      <c r="G1276" s="4" t="s">
        <v>19273</v>
      </c>
      <c r="H1276" s="4" t="s">
        <v>8860</v>
      </c>
      <c r="I1276" s="4" t="s">
        <v>20621</v>
      </c>
      <c r="J1276" s="4">
        <v>3</v>
      </c>
      <c r="K1276" s="4">
        <v>6</v>
      </c>
      <c r="L1276" s="4" t="s">
        <v>8965</v>
      </c>
      <c r="M1276" s="4" t="s">
        <v>8835</v>
      </c>
      <c r="N1276" s="139" t="s">
        <v>20665</v>
      </c>
    </row>
    <row r="1277" spans="1:14" x14ac:dyDescent="0.25">
      <c r="A1277" s="37" t="s">
        <v>9445</v>
      </c>
      <c r="B1277" s="4" t="s">
        <v>11374</v>
      </c>
      <c r="C1277" s="4" t="s">
        <v>19273</v>
      </c>
      <c r="D1277" s="4" t="s">
        <v>6334</v>
      </c>
      <c r="E1277" s="4" t="s">
        <v>197</v>
      </c>
      <c r="F1277" s="4" t="s">
        <v>8756</v>
      </c>
      <c r="G1277" s="4" t="s">
        <v>19273</v>
      </c>
      <c r="H1277" s="4" t="s">
        <v>1922</v>
      </c>
      <c r="I1277" s="4" t="s">
        <v>20622</v>
      </c>
      <c r="J1277" s="4">
        <v>20</v>
      </c>
      <c r="K1277" s="4">
        <v>0</v>
      </c>
      <c r="L1277" s="4" t="s">
        <v>8866</v>
      </c>
      <c r="M1277" s="4" t="s">
        <v>8835</v>
      </c>
      <c r="N1277" s="139" t="s">
        <v>20663</v>
      </c>
    </row>
    <row r="1278" spans="1:14" x14ac:dyDescent="0.25">
      <c r="A1278" s="37" t="s">
        <v>9549</v>
      </c>
      <c r="B1278" s="4" t="s">
        <v>11379</v>
      </c>
      <c r="C1278" s="4" t="s">
        <v>19273</v>
      </c>
      <c r="D1278" s="4" t="s">
        <v>5283</v>
      </c>
      <c r="E1278" s="4" t="s">
        <v>197</v>
      </c>
      <c r="F1278" s="4" t="s">
        <v>5284</v>
      </c>
      <c r="G1278" s="4" t="s">
        <v>19273</v>
      </c>
      <c r="H1278" s="4" t="s">
        <v>1644</v>
      </c>
      <c r="I1278" s="4" t="s">
        <v>20623</v>
      </c>
      <c r="J1278" s="4">
        <v>30</v>
      </c>
      <c r="K1278" s="4">
        <v>0</v>
      </c>
      <c r="L1278" s="4" t="s">
        <v>8965</v>
      </c>
      <c r="M1278" s="4" t="s">
        <v>8835</v>
      </c>
      <c r="N1278" s="139" t="s">
        <v>20663</v>
      </c>
    </row>
    <row r="1279" spans="1:14" x14ac:dyDescent="0.25">
      <c r="A1279" s="37" t="s">
        <v>9555</v>
      </c>
      <c r="B1279" s="4" t="s">
        <v>11384</v>
      </c>
      <c r="C1279" s="4" t="s">
        <v>19273</v>
      </c>
      <c r="D1279" s="4" t="s">
        <v>7046</v>
      </c>
      <c r="E1279" s="4" t="s">
        <v>197</v>
      </c>
      <c r="F1279" s="4" t="s">
        <v>7047</v>
      </c>
      <c r="G1279" s="4" t="s">
        <v>19273</v>
      </c>
      <c r="H1279" s="4" t="s">
        <v>9556</v>
      </c>
      <c r="I1279" s="4" t="s">
        <v>20623</v>
      </c>
      <c r="J1279" s="4">
        <v>30</v>
      </c>
      <c r="K1279" s="4">
        <v>0</v>
      </c>
      <c r="L1279" s="4" t="s">
        <v>8965</v>
      </c>
      <c r="M1279" s="4" t="s">
        <v>8835</v>
      </c>
      <c r="N1279" s="139" t="s">
        <v>9173</v>
      </c>
    </row>
    <row r="1280" spans="1:14" x14ac:dyDescent="0.25">
      <c r="A1280" s="37" t="s">
        <v>9552</v>
      </c>
      <c r="B1280" s="4" t="s">
        <v>11381</v>
      </c>
      <c r="C1280" s="4" t="s">
        <v>19273</v>
      </c>
      <c r="D1280" s="4" t="s">
        <v>7049</v>
      </c>
      <c r="E1280" s="4" t="s">
        <v>197</v>
      </c>
      <c r="F1280" s="4" t="s">
        <v>7050</v>
      </c>
      <c r="G1280" s="4" t="s">
        <v>19273</v>
      </c>
      <c r="H1280" s="4" t="s">
        <v>13961</v>
      </c>
      <c r="I1280" s="4" t="s">
        <v>20624</v>
      </c>
      <c r="J1280" s="4" t="s">
        <v>20653</v>
      </c>
      <c r="K1280" s="4">
        <v>0</v>
      </c>
      <c r="L1280" s="4" t="s">
        <v>8965</v>
      </c>
      <c r="M1280" s="4" t="s">
        <v>8835</v>
      </c>
      <c r="N1280" s="139" t="s">
        <v>20663</v>
      </c>
    </row>
    <row r="1281" spans="1:14" x14ac:dyDescent="0.25">
      <c r="A1281" s="37" t="s">
        <v>9553</v>
      </c>
      <c r="B1281" s="4" t="s">
        <v>11382</v>
      </c>
      <c r="C1281" s="4" t="s">
        <v>19273</v>
      </c>
      <c r="D1281" s="4" t="s">
        <v>8623</v>
      </c>
      <c r="E1281" s="4" t="s">
        <v>197</v>
      </c>
      <c r="F1281" s="4" t="s">
        <v>8657</v>
      </c>
      <c r="G1281" s="4" t="s">
        <v>19273</v>
      </c>
      <c r="H1281" s="4" t="s">
        <v>9339</v>
      </c>
      <c r="I1281" s="4" t="s">
        <v>20623</v>
      </c>
      <c r="J1281" s="4">
        <v>16</v>
      </c>
      <c r="K1281" s="4">
        <v>0</v>
      </c>
      <c r="L1281" s="4" t="s">
        <v>8965</v>
      </c>
      <c r="M1281" s="4" t="s">
        <v>8835</v>
      </c>
      <c r="N1281" s="139" t="s">
        <v>20663</v>
      </c>
    </row>
    <row r="1282" spans="1:14" x14ac:dyDescent="0.25">
      <c r="A1282" s="37" t="s">
        <v>9554</v>
      </c>
      <c r="B1282" s="4" t="s">
        <v>11383</v>
      </c>
      <c r="C1282" s="4" t="s">
        <v>19273</v>
      </c>
      <c r="D1282" s="4" t="s">
        <v>6707</v>
      </c>
      <c r="E1282" s="4" t="s">
        <v>197</v>
      </c>
      <c r="F1282" s="4" t="s">
        <v>6708</v>
      </c>
      <c r="G1282" s="4" t="s">
        <v>19273</v>
      </c>
      <c r="H1282" s="4" t="s">
        <v>8860</v>
      </c>
      <c r="I1282" s="4" t="s">
        <v>20621</v>
      </c>
      <c r="J1282" s="4">
        <v>2</v>
      </c>
      <c r="K1282" s="4">
        <v>22</v>
      </c>
      <c r="L1282" s="4" t="s">
        <v>8965</v>
      </c>
      <c r="M1282" s="4" t="s">
        <v>8835</v>
      </c>
      <c r="N1282" s="139" t="s">
        <v>9173</v>
      </c>
    </row>
    <row r="1283" spans="1:14" x14ac:dyDescent="0.25">
      <c r="A1283" s="37" t="s">
        <v>20051</v>
      </c>
      <c r="B1283" s="4" t="s">
        <v>20052</v>
      </c>
      <c r="C1283" s="4" t="s">
        <v>19273</v>
      </c>
      <c r="D1283" s="4" t="s">
        <v>8617</v>
      </c>
      <c r="E1283" s="4" t="s">
        <v>197</v>
      </c>
      <c r="F1283" s="4" t="s">
        <v>10335</v>
      </c>
      <c r="G1283" s="4" t="s">
        <v>19273</v>
      </c>
      <c r="H1283" s="4" t="s">
        <v>8860</v>
      </c>
      <c r="I1283" s="4" t="s">
        <v>20621</v>
      </c>
      <c r="J1283" s="4">
        <v>24</v>
      </c>
      <c r="K1283" s="4">
        <v>24</v>
      </c>
      <c r="L1283" s="4" t="s">
        <v>8965</v>
      </c>
      <c r="M1283" s="4" t="s">
        <v>9004</v>
      </c>
      <c r="N1283" s="139" t="s">
        <v>8838</v>
      </c>
    </row>
    <row r="1284" spans="1:14" x14ac:dyDescent="0.25">
      <c r="A1284" s="37" t="s">
        <v>20053</v>
      </c>
      <c r="B1284" s="4" t="s">
        <v>20054</v>
      </c>
      <c r="C1284" s="4" t="s">
        <v>19273</v>
      </c>
      <c r="D1284" s="4" t="s">
        <v>8618</v>
      </c>
      <c r="E1284" s="4" t="s">
        <v>197</v>
      </c>
      <c r="F1284" s="4" t="s">
        <v>10336</v>
      </c>
      <c r="G1284" s="4" t="s">
        <v>19273</v>
      </c>
      <c r="H1284" s="4" t="s">
        <v>8860</v>
      </c>
      <c r="I1284" s="4" t="s">
        <v>20621</v>
      </c>
      <c r="J1284" s="4">
        <v>24</v>
      </c>
      <c r="K1284" s="4">
        <v>24</v>
      </c>
      <c r="L1284" s="4" t="s">
        <v>8965</v>
      </c>
      <c r="M1284" s="4" t="s">
        <v>9004</v>
      </c>
      <c r="N1284" s="139" t="s">
        <v>8838</v>
      </c>
    </row>
    <row r="1285" spans="1:14" x14ac:dyDescent="0.25">
      <c r="A1285" s="37" t="s">
        <v>20055</v>
      </c>
      <c r="B1285" s="4" t="s">
        <v>20056</v>
      </c>
      <c r="C1285" s="4" t="s">
        <v>19273</v>
      </c>
      <c r="D1285" s="4" t="s">
        <v>8614</v>
      </c>
      <c r="E1285" s="4" t="s">
        <v>197</v>
      </c>
      <c r="F1285" s="4" t="s">
        <v>10337</v>
      </c>
      <c r="G1285" s="4" t="s">
        <v>19273</v>
      </c>
      <c r="H1285" s="4" t="s">
        <v>8860</v>
      </c>
      <c r="I1285" s="4" t="s">
        <v>20621</v>
      </c>
      <c r="J1285" s="4">
        <v>7</v>
      </c>
      <c r="K1285" s="4">
        <v>7</v>
      </c>
      <c r="L1285" s="4" t="s">
        <v>8965</v>
      </c>
      <c r="M1285" s="4" t="s">
        <v>9004</v>
      </c>
      <c r="N1285" s="139" t="s">
        <v>8838</v>
      </c>
    </row>
    <row r="1286" spans="1:14" x14ac:dyDescent="0.25">
      <c r="A1286" s="37" t="s">
        <v>20057</v>
      </c>
      <c r="B1286" s="4" t="s">
        <v>20058</v>
      </c>
      <c r="C1286" s="4" t="s">
        <v>19273</v>
      </c>
      <c r="D1286" s="4" t="s">
        <v>8610</v>
      </c>
      <c r="E1286" s="4" t="s">
        <v>197</v>
      </c>
      <c r="F1286" s="4" t="s">
        <v>10338</v>
      </c>
      <c r="G1286" s="4" t="s">
        <v>19273</v>
      </c>
      <c r="H1286" s="4" t="s">
        <v>8860</v>
      </c>
      <c r="I1286" s="4" t="s">
        <v>20621</v>
      </c>
      <c r="J1286" s="4">
        <v>4</v>
      </c>
      <c r="K1286" s="4">
        <v>4</v>
      </c>
      <c r="L1286" s="4" t="s">
        <v>8965</v>
      </c>
      <c r="M1286" s="4" t="s">
        <v>9004</v>
      </c>
      <c r="N1286" s="139" t="s">
        <v>8838</v>
      </c>
    </row>
    <row r="1287" spans="1:14" x14ac:dyDescent="0.25">
      <c r="A1287" s="37" t="s">
        <v>20059</v>
      </c>
      <c r="B1287" s="4" t="s">
        <v>20060</v>
      </c>
      <c r="C1287" s="4" t="s">
        <v>19273</v>
      </c>
      <c r="D1287" s="4" t="s">
        <v>8615</v>
      </c>
      <c r="E1287" s="4" t="s">
        <v>197</v>
      </c>
      <c r="F1287" s="4" t="s">
        <v>10339</v>
      </c>
      <c r="G1287" s="4" t="s">
        <v>19273</v>
      </c>
      <c r="H1287" s="4" t="s">
        <v>8860</v>
      </c>
      <c r="I1287" s="4" t="s">
        <v>20621</v>
      </c>
      <c r="J1287" s="4">
        <v>4</v>
      </c>
      <c r="K1287" s="4">
        <v>4</v>
      </c>
      <c r="L1287" s="4" t="s">
        <v>8965</v>
      </c>
      <c r="M1287" s="4" t="s">
        <v>9004</v>
      </c>
      <c r="N1287" s="139" t="s">
        <v>8838</v>
      </c>
    </row>
    <row r="1288" spans="1:14" x14ac:dyDescent="0.25">
      <c r="A1288" s="37" t="s">
        <v>20061</v>
      </c>
      <c r="B1288" s="4" t="s">
        <v>20062</v>
      </c>
      <c r="C1288" s="4" t="s">
        <v>19273</v>
      </c>
      <c r="D1288" s="4" t="s">
        <v>8612</v>
      </c>
      <c r="E1288" s="4" t="s">
        <v>197</v>
      </c>
      <c r="F1288" s="4" t="s">
        <v>10340</v>
      </c>
      <c r="G1288" s="4" t="s">
        <v>19273</v>
      </c>
      <c r="H1288" s="4" t="s">
        <v>8860</v>
      </c>
      <c r="I1288" s="4" t="s">
        <v>20621</v>
      </c>
      <c r="J1288" s="4">
        <v>5</v>
      </c>
      <c r="K1288" s="4">
        <v>5</v>
      </c>
      <c r="L1288" s="4" t="s">
        <v>8965</v>
      </c>
      <c r="M1288" s="4" t="s">
        <v>9004</v>
      </c>
      <c r="N1288" s="139" t="s">
        <v>8838</v>
      </c>
    </row>
    <row r="1289" spans="1:14" x14ac:dyDescent="0.25">
      <c r="A1289" s="37" t="s">
        <v>20063</v>
      </c>
      <c r="B1289" s="4" t="s">
        <v>20064</v>
      </c>
      <c r="C1289" s="4" t="s">
        <v>19273</v>
      </c>
      <c r="D1289" s="4" t="s">
        <v>8616</v>
      </c>
      <c r="E1289" s="4" t="s">
        <v>197</v>
      </c>
      <c r="F1289" s="4" t="s">
        <v>10341</v>
      </c>
      <c r="G1289" s="4" t="s">
        <v>19273</v>
      </c>
      <c r="H1289" s="4" t="s">
        <v>8860</v>
      </c>
      <c r="I1289" s="4" t="s">
        <v>20621</v>
      </c>
      <c r="J1289" s="4">
        <v>4</v>
      </c>
      <c r="K1289" s="4">
        <v>4</v>
      </c>
      <c r="L1289" s="4" t="s">
        <v>8965</v>
      </c>
      <c r="M1289" s="4" t="s">
        <v>9004</v>
      </c>
      <c r="N1289" s="139" t="s">
        <v>8838</v>
      </c>
    </row>
    <row r="1290" spans="1:14" x14ac:dyDescent="0.25">
      <c r="A1290" s="37" t="s">
        <v>9557</v>
      </c>
      <c r="B1290" s="4" t="s">
        <v>11385</v>
      </c>
      <c r="C1290" s="4" t="s">
        <v>19273</v>
      </c>
      <c r="D1290" s="4" t="s">
        <v>8668</v>
      </c>
      <c r="E1290" s="4" t="s">
        <v>197</v>
      </c>
      <c r="F1290" s="4" t="s">
        <v>8669</v>
      </c>
      <c r="G1290" s="4" t="s">
        <v>19273</v>
      </c>
      <c r="H1290" s="4" t="s">
        <v>7044</v>
      </c>
      <c r="I1290" s="4" t="s">
        <v>20621</v>
      </c>
      <c r="J1290" s="4">
        <v>3</v>
      </c>
      <c r="K1290" s="4">
        <v>24</v>
      </c>
      <c r="L1290" s="4" t="s">
        <v>8965</v>
      </c>
      <c r="M1290" s="4" t="s">
        <v>9004</v>
      </c>
      <c r="N1290" s="139" t="s">
        <v>9173</v>
      </c>
    </row>
    <row r="1291" spans="1:14" x14ac:dyDescent="0.25">
      <c r="A1291" s="37" t="s">
        <v>20067</v>
      </c>
      <c r="B1291" s="4" t="s">
        <v>20068</v>
      </c>
      <c r="C1291" s="4" t="s">
        <v>19273</v>
      </c>
      <c r="D1291" s="4" t="s">
        <v>12422</v>
      </c>
      <c r="E1291" s="4" t="s">
        <v>197</v>
      </c>
      <c r="F1291" s="4" t="s">
        <v>12423</v>
      </c>
      <c r="G1291" s="4" t="s">
        <v>19273</v>
      </c>
      <c r="H1291" s="4" t="s">
        <v>7044</v>
      </c>
      <c r="I1291" s="4" t="s">
        <v>20621</v>
      </c>
      <c r="J1291" s="4">
        <v>6</v>
      </c>
      <c r="K1291" s="4">
        <v>18</v>
      </c>
      <c r="L1291" s="4" t="s">
        <v>8965</v>
      </c>
      <c r="M1291" s="4" t="s">
        <v>8835</v>
      </c>
      <c r="N1291" s="139" t="s">
        <v>3604</v>
      </c>
    </row>
    <row r="1292" spans="1:14" x14ac:dyDescent="0.25">
      <c r="A1292" s="37" t="s">
        <v>20097</v>
      </c>
      <c r="B1292" s="4" t="s">
        <v>20098</v>
      </c>
      <c r="C1292" s="4" t="s">
        <v>19273</v>
      </c>
      <c r="D1292" s="4" t="s">
        <v>12439</v>
      </c>
      <c r="E1292" s="4" t="s">
        <v>197</v>
      </c>
      <c r="F1292" s="4" t="s">
        <v>12441</v>
      </c>
      <c r="G1292" s="4" t="s">
        <v>19273</v>
      </c>
      <c r="H1292" s="4" t="s">
        <v>9339</v>
      </c>
      <c r="I1292" s="4" t="s">
        <v>1848</v>
      </c>
      <c r="J1292" s="4">
        <v>25</v>
      </c>
      <c r="K1292" s="4">
        <v>0</v>
      </c>
      <c r="L1292" s="4" t="s">
        <v>8965</v>
      </c>
      <c r="M1292" s="4" t="s">
        <v>8835</v>
      </c>
      <c r="N1292" s="139" t="s">
        <v>9173</v>
      </c>
    </row>
    <row r="1293" spans="1:14" x14ac:dyDescent="0.25">
      <c r="A1293" s="37" t="s">
        <v>20141</v>
      </c>
      <c r="B1293" s="4" t="s">
        <v>20142</v>
      </c>
      <c r="C1293" s="4" t="s">
        <v>19273</v>
      </c>
      <c r="D1293" s="4" t="s">
        <v>12496</v>
      </c>
      <c r="E1293" s="4" t="s">
        <v>197</v>
      </c>
      <c r="F1293" s="4" t="s">
        <v>12498</v>
      </c>
      <c r="G1293" s="4" t="s">
        <v>19273</v>
      </c>
      <c r="H1293" s="4" t="s">
        <v>1644</v>
      </c>
      <c r="I1293" s="4" t="s">
        <v>20622</v>
      </c>
      <c r="J1293" s="4">
        <v>18</v>
      </c>
      <c r="K1293" s="4">
        <v>8</v>
      </c>
      <c r="L1293" s="4" t="s">
        <v>8866</v>
      </c>
      <c r="M1293" s="4" t="s">
        <v>8835</v>
      </c>
      <c r="N1293" s="139" t="s">
        <v>9173</v>
      </c>
    </row>
    <row r="1294" spans="1:14" x14ac:dyDescent="0.25">
      <c r="A1294" s="37" t="s">
        <v>20143</v>
      </c>
      <c r="B1294" s="4" t="s">
        <v>20144</v>
      </c>
      <c r="C1294" s="4" t="s">
        <v>19273</v>
      </c>
      <c r="D1294" s="4" t="s">
        <v>12713</v>
      </c>
      <c r="E1294" s="4" t="s">
        <v>197</v>
      </c>
      <c r="F1294" s="4" t="s">
        <v>12715</v>
      </c>
      <c r="G1294" s="4" t="s">
        <v>19273</v>
      </c>
      <c r="H1294" s="4" t="s">
        <v>13961</v>
      </c>
      <c r="I1294" s="4" t="s">
        <v>20622</v>
      </c>
      <c r="J1294" s="4">
        <v>9</v>
      </c>
      <c r="K1294" s="4">
        <v>15</v>
      </c>
      <c r="L1294" s="4" t="s">
        <v>8866</v>
      </c>
      <c r="M1294" s="4" t="s">
        <v>8835</v>
      </c>
      <c r="N1294" s="139" t="s">
        <v>9173</v>
      </c>
    </row>
    <row r="1295" spans="1:14" x14ac:dyDescent="0.25">
      <c r="A1295" s="37" t="s">
        <v>20168</v>
      </c>
      <c r="B1295" s="4" t="s">
        <v>20169</v>
      </c>
      <c r="C1295" s="4" t="s">
        <v>19273</v>
      </c>
      <c r="D1295" s="4" t="s">
        <v>12724</v>
      </c>
      <c r="E1295" s="4" t="s">
        <v>197</v>
      </c>
      <c r="F1295" s="4" t="s">
        <v>12726</v>
      </c>
      <c r="G1295" s="4" t="s">
        <v>19273</v>
      </c>
      <c r="H1295" s="4" t="s">
        <v>13961</v>
      </c>
      <c r="I1295" s="4" t="s">
        <v>20623</v>
      </c>
      <c r="J1295" s="4">
        <v>30</v>
      </c>
      <c r="K1295" s="4">
        <v>0</v>
      </c>
      <c r="L1295" s="4" t="s">
        <v>8965</v>
      </c>
      <c r="M1295" s="4" t="s">
        <v>8835</v>
      </c>
      <c r="N1295" s="139" t="s">
        <v>9173</v>
      </c>
    </row>
    <row r="1296" spans="1:14" x14ac:dyDescent="0.25">
      <c r="A1296" s="37" t="s">
        <v>20184</v>
      </c>
      <c r="B1296" s="4" t="s">
        <v>20185</v>
      </c>
      <c r="C1296" s="4" t="s">
        <v>19273</v>
      </c>
      <c r="D1296" s="4" t="s">
        <v>12720</v>
      </c>
      <c r="E1296" s="4" t="s">
        <v>197</v>
      </c>
      <c r="F1296" s="4" t="s">
        <v>12722</v>
      </c>
      <c r="G1296" s="4" t="s">
        <v>19273</v>
      </c>
      <c r="H1296" s="4" t="s">
        <v>9556</v>
      </c>
      <c r="I1296" s="4" t="s">
        <v>20622</v>
      </c>
      <c r="J1296" s="4">
        <v>42</v>
      </c>
      <c r="K1296" s="4">
        <v>0</v>
      </c>
      <c r="L1296" s="4" t="s">
        <v>8866</v>
      </c>
      <c r="M1296" s="4" t="s">
        <v>8835</v>
      </c>
      <c r="N1296" s="139" t="s">
        <v>9173</v>
      </c>
    </row>
    <row r="1297" spans="1:14" x14ac:dyDescent="0.25">
      <c r="A1297" s="37" t="s">
        <v>20194</v>
      </c>
      <c r="B1297" s="4" t="s">
        <v>20195</v>
      </c>
      <c r="C1297" s="4" t="s">
        <v>19273</v>
      </c>
      <c r="D1297" s="4" t="s">
        <v>12467</v>
      </c>
      <c r="E1297" s="4" t="s">
        <v>197</v>
      </c>
      <c r="F1297" s="4" t="s">
        <v>12469</v>
      </c>
      <c r="G1297" s="4" t="s">
        <v>19273</v>
      </c>
      <c r="H1297" s="4" t="s">
        <v>13961</v>
      </c>
      <c r="I1297" s="4" t="s">
        <v>20622</v>
      </c>
      <c r="J1297" s="4">
        <v>16</v>
      </c>
      <c r="K1297" s="4">
        <v>10</v>
      </c>
      <c r="L1297" s="4" t="s">
        <v>8866</v>
      </c>
      <c r="M1297" s="4" t="s">
        <v>8835</v>
      </c>
      <c r="N1297" s="139" t="s">
        <v>9173</v>
      </c>
    </row>
    <row r="1298" spans="1:14" x14ac:dyDescent="0.25">
      <c r="A1298" s="37" t="s">
        <v>20202</v>
      </c>
      <c r="B1298" s="4" t="s">
        <v>20203</v>
      </c>
      <c r="C1298" s="4" t="s">
        <v>19273</v>
      </c>
      <c r="D1298" s="4" t="s">
        <v>18492</v>
      </c>
      <c r="E1298" s="4" t="s">
        <v>197</v>
      </c>
      <c r="F1298" s="4" t="s">
        <v>18493</v>
      </c>
      <c r="G1298" s="4" t="s">
        <v>19273</v>
      </c>
      <c r="H1298" s="4" t="s">
        <v>8860</v>
      </c>
      <c r="I1298" s="4" t="s">
        <v>1848</v>
      </c>
      <c r="J1298" s="4">
        <v>12</v>
      </c>
      <c r="K1298" s="4">
        <v>0</v>
      </c>
      <c r="L1298" s="4" t="s">
        <v>8965</v>
      </c>
      <c r="M1298" s="4" t="s">
        <v>8835</v>
      </c>
      <c r="N1298" s="139" t="s">
        <v>20663</v>
      </c>
    </row>
    <row r="1299" spans="1:14" x14ac:dyDescent="0.25">
      <c r="A1299" s="37" t="s">
        <v>20227</v>
      </c>
      <c r="B1299" s="4" t="s">
        <v>20228</v>
      </c>
      <c r="C1299" s="4" t="s">
        <v>19273</v>
      </c>
      <c r="D1299" s="4" t="s">
        <v>12450</v>
      </c>
      <c r="E1299" s="4" t="s">
        <v>197</v>
      </c>
      <c r="F1299" s="4" t="s">
        <v>12452</v>
      </c>
      <c r="G1299" s="4" t="s">
        <v>19273</v>
      </c>
      <c r="H1299" s="4" t="s">
        <v>9339</v>
      </c>
      <c r="I1299" s="4" t="s">
        <v>1848</v>
      </c>
      <c r="J1299" s="4">
        <v>25</v>
      </c>
      <c r="K1299" s="4">
        <v>0</v>
      </c>
      <c r="L1299" s="4" t="s">
        <v>8965</v>
      </c>
      <c r="M1299" s="4" t="s">
        <v>8835</v>
      </c>
      <c r="N1299" s="139" t="s">
        <v>9235</v>
      </c>
    </row>
    <row r="1300" spans="1:14" x14ac:dyDescent="0.25">
      <c r="A1300" s="37" t="s">
        <v>20229</v>
      </c>
      <c r="B1300" s="4" t="s">
        <v>20230</v>
      </c>
      <c r="C1300" s="4" t="s">
        <v>19273</v>
      </c>
      <c r="D1300" s="4" t="s">
        <v>12530</v>
      </c>
      <c r="E1300" s="4" t="s">
        <v>197</v>
      </c>
      <c r="F1300" s="4" t="s">
        <v>12531</v>
      </c>
      <c r="G1300" s="4" t="s">
        <v>19273</v>
      </c>
      <c r="H1300" s="4" t="s">
        <v>9339</v>
      </c>
      <c r="I1300" s="4" t="s">
        <v>20622</v>
      </c>
      <c r="J1300" s="4">
        <v>30</v>
      </c>
      <c r="K1300" s="4">
        <v>0</v>
      </c>
      <c r="L1300" s="4" t="s">
        <v>8866</v>
      </c>
      <c r="M1300" s="4" t="s">
        <v>8835</v>
      </c>
      <c r="N1300" s="139" t="s">
        <v>9173</v>
      </c>
    </row>
    <row r="1301" spans="1:14" x14ac:dyDescent="0.25">
      <c r="A1301" s="37" t="s">
        <v>20259</v>
      </c>
      <c r="B1301" s="4" t="s">
        <v>20260</v>
      </c>
      <c r="C1301" s="4" t="s">
        <v>19273</v>
      </c>
      <c r="D1301" s="4" t="s">
        <v>13949</v>
      </c>
      <c r="E1301" s="4" t="s">
        <v>197</v>
      </c>
      <c r="F1301" s="4" t="s">
        <v>13951</v>
      </c>
      <c r="G1301" s="4" t="s">
        <v>19273</v>
      </c>
      <c r="H1301" s="4" t="s">
        <v>9556</v>
      </c>
      <c r="I1301" s="4" t="s">
        <v>20622</v>
      </c>
      <c r="J1301" s="4">
        <v>12</v>
      </c>
      <c r="K1301" s="4">
        <v>10</v>
      </c>
      <c r="L1301" s="4" t="s">
        <v>8866</v>
      </c>
      <c r="M1301" s="4" t="s">
        <v>8835</v>
      </c>
      <c r="N1301" s="139" t="s">
        <v>20661</v>
      </c>
    </row>
    <row r="1302" spans="1:14" x14ac:dyDescent="0.25">
      <c r="A1302" s="37" t="s">
        <v>20261</v>
      </c>
      <c r="B1302" s="4" t="s">
        <v>20262</v>
      </c>
      <c r="C1302" s="4" t="s">
        <v>19273</v>
      </c>
      <c r="D1302" s="4" t="s">
        <v>12717</v>
      </c>
      <c r="E1302" s="4" t="s">
        <v>197</v>
      </c>
      <c r="F1302" s="4" t="s">
        <v>12719</v>
      </c>
      <c r="G1302" s="4" t="s">
        <v>19273</v>
      </c>
      <c r="H1302" s="4" t="s">
        <v>9339</v>
      </c>
      <c r="I1302" s="4" t="s">
        <v>20621</v>
      </c>
      <c r="J1302" s="4">
        <v>7</v>
      </c>
      <c r="K1302" s="4">
        <v>18</v>
      </c>
      <c r="L1302" s="4" t="s">
        <v>8965</v>
      </c>
      <c r="M1302" s="4" t="s">
        <v>8835</v>
      </c>
      <c r="N1302" s="139" t="s">
        <v>9173</v>
      </c>
    </row>
    <row r="1303" spans="1:14" x14ac:dyDescent="0.25">
      <c r="A1303" s="37" t="s">
        <v>20263</v>
      </c>
      <c r="B1303" s="4" t="s">
        <v>20264</v>
      </c>
      <c r="C1303" s="4" t="s">
        <v>19273</v>
      </c>
      <c r="D1303" s="4" t="s">
        <v>12604</v>
      </c>
      <c r="E1303" s="4" t="s">
        <v>197</v>
      </c>
      <c r="F1303" s="4" t="s">
        <v>12605</v>
      </c>
      <c r="G1303" s="4" t="s">
        <v>19273</v>
      </c>
      <c r="H1303" s="4" t="s">
        <v>13961</v>
      </c>
      <c r="I1303" s="4" t="s">
        <v>20621</v>
      </c>
      <c r="J1303" s="4">
        <v>9</v>
      </c>
      <c r="K1303" s="4">
        <v>15</v>
      </c>
      <c r="L1303" s="4" t="s">
        <v>8965</v>
      </c>
      <c r="M1303" s="4" t="s">
        <v>8835</v>
      </c>
      <c r="N1303" s="139" t="s">
        <v>9173</v>
      </c>
    </row>
    <row r="1304" spans="1:14" x14ac:dyDescent="0.25">
      <c r="A1304" s="37" t="s">
        <v>20267</v>
      </c>
      <c r="B1304" s="4" t="s">
        <v>20268</v>
      </c>
      <c r="C1304" s="4" t="s">
        <v>19273</v>
      </c>
      <c r="D1304" s="4" t="s">
        <v>12480</v>
      </c>
      <c r="E1304" s="4" t="s">
        <v>197</v>
      </c>
      <c r="F1304" s="4" t="s">
        <v>12482</v>
      </c>
      <c r="G1304" s="4" t="s">
        <v>19273</v>
      </c>
      <c r="H1304" s="4" t="s">
        <v>13961</v>
      </c>
      <c r="I1304" s="4" t="s">
        <v>20624</v>
      </c>
      <c r="J1304" s="4">
        <v>24</v>
      </c>
      <c r="K1304" s="4">
        <v>0</v>
      </c>
      <c r="L1304" s="4" t="s">
        <v>8965</v>
      </c>
      <c r="M1304" s="4" t="s">
        <v>8835</v>
      </c>
      <c r="N1304" s="139" t="s">
        <v>9173</v>
      </c>
    </row>
    <row r="1305" spans="1:14" x14ac:dyDescent="0.25">
      <c r="A1305" s="37" t="s">
        <v>20275</v>
      </c>
      <c r="B1305" s="4" t="s">
        <v>20276</v>
      </c>
      <c r="C1305" s="4" t="s">
        <v>19273</v>
      </c>
      <c r="D1305" s="4" t="s">
        <v>12509</v>
      </c>
      <c r="E1305" s="4" t="s">
        <v>197</v>
      </c>
      <c r="F1305" s="4" t="s">
        <v>12511</v>
      </c>
      <c r="G1305" s="4" t="s">
        <v>19273</v>
      </c>
      <c r="H1305" s="4" t="s">
        <v>1644</v>
      </c>
      <c r="I1305" s="4" t="s">
        <v>20623</v>
      </c>
      <c r="J1305" s="4">
        <v>30</v>
      </c>
      <c r="K1305" s="4">
        <v>0</v>
      </c>
      <c r="L1305" s="4" t="s">
        <v>8965</v>
      </c>
      <c r="M1305" s="4" t="s">
        <v>9004</v>
      </c>
      <c r="N1305" s="139" t="s">
        <v>9235</v>
      </c>
    </row>
    <row r="1306" spans="1:14" x14ac:dyDescent="0.25">
      <c r="A1306" s="37" t="s">
        <v>20285</v>
      </c>
      <c r="B1306" s="4" t="s">
        <v>20286</v>
      </c>
      <c r="C1306" s="4" t="s">
        <v>19273</v>
      </c>
      <c r="D1306" s="4" t="s">
        <v>13955</v>
      </c>
      <c r="E1306" s="4" t="s">
        <v>197</v>
      </c>
      <c r="F1306" s="4" t="s">
        <v>19179</v>
      </c>
      <c r="G1306" s="4" t="s">
        <v>3980</v>
      </c>
      <c r="H1306" s="4" t="s">
        <v>7044</v>
      </c>
      <c r="I1306" s="4" t="s">
        <v>1848</v>
      </c>
      <c r="J1306" s="4">
        <v>7</v>
      </c>
      <c r="K1306" s="4">
        <v>0</v>
      </c>
      <c r="L1306" s="4" t="s">
        <v>8965</v>
      </c>
      <c r="M1306" s="4" t="s">
        <v>8835</v>
      </c>
      <c r="N1306" s="139" t="s">
        <v>9173</v>
      </c>
    </row>
    <row r="1307" spans="1:14" x14ac:dyDescent="0.25">
      <c r="A1307" s="37" t="s">
        <v>9496</v>
      </c>
      <c r="B1307" s="4" t="s">
        <v>11273</v>
      </c>
      <c r="C1307" s="4" t="s">
        <v>19273</v>
      </c>
      <c r="D1307" s="4" t="s">
        <v>2715</v>
      </c>
      <c r="E1307" s="4" t="s">
        <v>197</v>
      </c>
      <c r="F1307" s="4" t="s">
        <v>2716</v>
      </c>
      <c r="G1307" s="4" t="s">
        <v>19273</v>
      </c>
      <c r="H1307" s="4" t="s">
        <v>8860</v>
      </c>
      <c r="I1307" s="4" t="s">
        <v>20621</v>
      </c>
      <c r="J1307" s="4">
        <v>4</v>
      </c>
      <c r="K1307" s="4">
        <v>44</v>
      </c>
      <c r="L1307" s="4" t="s">
        <v>8965</v>
      </c>
      <c r="M1307" s="4" t="s">
        <v>8835</v>
      </c>
      <c r="N1307" s="139" t="s">
        <v>9235</v>
      </c>
    </row>
    <row r="1308" spans="1:14" x14ac:dyDescent="0.25">
      <c r="A1308" s="37" t="s">
        <v>9420</v>
      </c>
      <c r="B1308" s="4" t="s">
        <v>11324</v>
      </c>
      <c r="C1308" s="4" t="s">
        <v>19273</v>
      </c>
      <c r="D1308" s="4" t="s">
        <v>2841</v>
      </c>
      <c r="E1308" s="4" t="s">
        <v>197</v>
      </c>
      <c r="F1308" s="4" t="s">
        <v>2842</v>
      </c>
      <c r="G1308" s="4" t="s">
        <v>19273</v>
      </c>
      <c r="H1308" s="4" t="s">
        <v>13961</v>
      </c>
      <c r="I1308" s="4" t="s">
        <v>20623</v>
      </c>
      <c r="J1308" s="4">
        <v>36</v>
      </c>
      <c r="K1308" s="4">
        <v>0</v>
      </c>
      <c r="L1308" s="4" t="s">
        <v>8862</v>
      </c>
      <c r="M1308" s="4" t="s">
        <v>8835</v>
      </c>
      <c r="N1308" s="139" t="s">
        <v>20665</v>
      </c>
    </row>
    <row r="1309" spans="1:14" x14ac:dyDescent="0.25">
      <c r="A1309" s="37" t="s">
        <v>9421</v>
      </c>
      <c r="B1309" s="4" t="s">
        <v>11325</v>
      </c>
      <c r="C1309" s="4" t="s">
        <v>19273</v>
      </c>
      <c r="D1309" s="4" t="s">
        <v>2374</v>
      </c>
      <c r="E1309" s="4" t="s">
        <v>197</v>
      </c>
      <c r="F1309" s="4" t="s">
        <v>2375</v>
      </c>
      <c r="G1309" s="4" t="s">
        <v>19273</v>
      </c>
      <c r="H1309" s="4" t="s">
        <v>13961</v>
      </c>
      <c r="I1309" s="4" t="s">
        <v>20623</v>
      </c>
      <c r="J1309" s="4">
        <v>42</v>
      </c>
      <c r="K1309" s="4">
        <v>0</v>
      </c>
      <c r="L1309" s="4" t="s">
        <v>8862</v>
      </c>
      <c r="M1309" s="4" t="s">
        <v>8835</v>
      </c>
      <c r="N1309" s="139" t="s">
        <v>9173</v>
      </c>
    </row>
    <row r="1310" spans="1:14" x14ac:dyDescent="0.25">
      <c r="A1310" s="37" t="s">
        <v>9406</v>
      </c>
      <c r="B1310" s="4" t="s">
        <v>11355</v>
      </c>
      <c r="C1310" s="4" t="s">
        <v>19273</v>
      </c>
      <c r="D1310" s="4" t="s">
        <v>5996</v>
      </c>
      <c r="E1310" s="4" t="s">
        <v>197</v>
      </c>
      <c r="F1310" s="4" t="s">
        <v>5997</v>
      </c>
      <c r="G1310" s="4" t="s">
        <v>19273</v>
      </c>
      <c r="H1310" s="4" t="s">
        <v>13961</v>
      </c>
      <c r="I1310" s="4" t="s">
        <v>20622</v>
      </c>
      <c r="J1310" s="4">
        <v>30</v>
      </c>
      <c r="K1310" s="4">
        <v>0</v>
      </c>
      <c r="L1310" s="4" t="s">
        <v>8834</v>
      </c>
      <c r="M1310" s="4" t="s">
        <v>8835</v>
      </c>
      <c r="N1310" s="139" t="s">
        <v>9173</v>
      </c>
    </row>
    <row r="1311" spans="1:14" x14ac:dyDescent="0.25">
      <c r="A1311" s="37" t="s">
        <v>9394</v>
      </c>
      <c r="B1311" s="4" t="s">
        <v>11338</v>
      </c>
      <c r="C1311" s="4" t="s">
        <v>19273</v>
      </c>
      <c r="D1311" s="4" t="s">
        <v>1676</v>
      </c>
      <c r="E1311" s="4" t="s">
        <v>197</v>
      </c>
      <c r="F1311" s="4" t="s">
        <v>1677</v>
      </c>
      <c r="G1311" s="4" t="s">
        <v>19273</v>
      </c>
      <c r="H1311" s="4" t="s">
        <v>1644</v>
      </c>
      <c r="I1311" s="4" t="s">
        <v>20622</v>
      </c>
      <c r="J1311" s="4">
        <v>42</v>
      </c>
      <c r="K1311" s="4">
        <v>0</v>
      </c>
      <c r="L1311" s="4" t="s">
        <v>8834</v>
      </c>
      <c r="M1311" s="4" t="s">
        <v>8835</v>
      </c>
      <c r="N1311" s="139" t="s">
        <v>20665</v>
      </c>
    </row>
    <row r="1312" spans="1:14" x14ac:dyDescent="0.25">
      <c r="A1312" s="37" t="s">
        <v>9427</v>
      </c>
      <c r="B1312" s="4" t="s">
        <v>11336</v>
      </c>
      <c r="C1312" s="4" t="s">
        <v>19273</v>
      </c>
      <c r="D1312" s="4" t="s">
        <v>1906</v>
      </c>
      <c r="E1312" s="4" t="s">
        <v>197</v>
      </c>
      <c r="F1312" s="4" t="s">
        <v>1907</v>
      </c>
      <c r="G1312" s="4" t="s">
        <v>19273</v>
      </c>
      <c r="H1312" s="4" t="s">
        <v>8860</v>
      </c>
      <c r="I1312" s="4" t="s">
        <v>20622</v>
      </c>
      <c r="J1312" s="4">
        <v>18</v>
      </c>
      <c r="K1312" s="4">
        <v>18</v>
      </c>
      <c r="L1312" s="4" t="s">
        <v>8866</v>
      </c>
      <c r="M1312" s="4" t="s">
        <v>8835</v>
      </c>
      <c r="N1312" s="139" t="s">
        <v>20665</v>
      </c>
    </row>
    <row r="1313" spans="1:14" x14ac:dyDescent="0.25">
      <c r="A1313" s="37" t="s">
        <v>9436</v>
      </c>
      <c r="B1313" s="4" t="s">
        <v>11359</v>
      </c>
      <c r="C1313" s="4" t="s">
        <v>19273</v>
      </c>
      <c r="D1313" s="4" t="s">
        <v>3797</v>
      </c>
      <c r="E1313" s="4" t="s">
        <v>197</v>
      </c>
      <c r="F1313" s="4" t="s">
        <v>3798</v>
      </c>
      <c r="G1313" s="4" t="s">
        <v>19273</v>
      </c>
      <c r="H1313" s="4" t="s">
        <v>13961</v>
      </c>
      <c r="I1313" s="4" t="s">
        <v>20622</v>
      </c>
      <c r="J1313" s="4">
        <v>42</v>
      </c>
      <c r="K1313" s="4">
        <v>0</v>
      </c>
      <c r="L1313" s="4" t="s">
        <v>8866</v>
      </c>
      <c r="M1313" s="4" t="s">
        <v>8835</v>
      </c>
      <c r="N1313" s="139" t="s">
        <v>8838</v>
      </c>
    </row>
    <row r="1314" spans="1:14" x14ac:dyDescent="0.25">
      <c r="A1314" s="37" t="s">
        <v>9434</v>
      </c>
      <c r="B1314" s="4" t="s">
        <v>11357</v>
      </c>
      <c r="C1314" s="4" t="s">
        <v>19273</v>
      </c>
      <c r="D1314" s="4" t="s">
        <v>3770</v>
      </c>
      <c r="E1314" s="4" t="s">
        <v>197</v>
      </c>
      <c r="F1314" s="4" t="s">
        <v>3771</v>
      </c>
      <c r="G1314" s="4" t="s">
        <v>19273</v>
      </c>
      <c r="H1314" s="4" t="s">
        <v>1644</v>
      </c>
      <c r="I1314" s="4" t="s">
        <v>20622</v>
      </c>
      <c r="J1314" s="4">
        <v>42</v>
      </c>
      <c r="K1314" s="4">
        <v>0</v>
      </c>
      <c r="L1314" s="4" t="s">
        <v>8866</v>
      </c>
      <c r="M1314" s="4" t="s">
        <v>8835</v>
      </c>
      <c r="N1314" s="139" t="s">
        <v>8838</v>
      </c>
    </row>
    <row r="1315" spans="1:14" x14ac:dyDescent="0.25">
      <c r="A1315" s="37" t="s">
        <v>9422</v>
      </c>
      <c r="B1315" s="4" t="s">
        <v>11326</v>
      </c>
      <c r="C1315" s="4" t="s">
        <v>19273</v>
      </c>
      <c r="D1315" s="4" t="s">
        <v>5600</v>
      </c>
      <c r="E1315" s="4" t="s">
        <v>197</v>
      </c>
      <c r="F1315" s="4" t="s">
        <v>5601</v>
      </c>
      <c r="G1315" s="4" t="s">
        <v>19273</v>
      </c>
      <c r="H1315" s="4" t="s">
        <v>8860</v>
      </c>
      <c r="I1315" s="4" t="s">
        <v>20623</v>
      </c>
      <c r="J1315" s="4">
        <v>36</v>
      </c>
      <c r="K1315" s="4">
        <v>0</v>
      </c>
      <c r="L1315" s="4" t="s">
        <v>8862</v>
      </c>
      <c r="M1315" s="4" t="s">
        <v>8835</v>
      </c>
      <c r="N1315" s="139" t="s">
        <v>9235</v>
      </c>
    </row>
    <row r="1316" spans="1:14" x14ac:dyDescent="0.25">
      <c r="A1316" s="37" t="s">
        <v>9435</v>
      </c>
      <c r="B1316" s="4" t="s">
        <v>11358</v>
      </c>
      <c r="C1316" s="4" t="s">
        <v>19273</v>
      </c>
      <c r="D1316" s="4" t="s">
        <v>6200</v>
      </c>
      <c r="E1316" s="4" t="s">
        <v>197</v>
      </c>
      <c r="F1316" s="4" t="s">
        <v>6201</v>
      </c>
      <c r="G1316" s="4" t="s">
        <v>19273</v>
      </c>
      <c r="H1316" s="4" t="s">
        <v>1644</v>
      </c>
      <c r="I1316" s="4" t="s">
        <v>20622</v>
      </c>
      <c r="J1316" s="4">
        <v>42</v>
      </c>
      <c r="K1316" s="4">
        <v>0</v>
      </c>
      <c r="L1316" s="4" t="s">
        <v>8866</v>
      </c>
      <c r="M1316" s="4" t="s">
        <v>8835</v>
      </c>
      <c r="N1316" s="139" t="s">
        <v>9173</v>
      </c>
    </row>
    <row r="1317" spans="1:14" x14ac:dyDescent="0.25">
      <c r="A1317" s="37" t="s">
        <v>9414</v>
      </c>
      <c r="B1317" s="4" t="s">
        <v>11317</v>
      </c>
      <c r="C1317" s="4" t="s">
        <v>19273</v>
      </c>
      <c r="D1317" s="4" t="s">
        <v>5927</v>
      </c>
      <c r="E1317" s="4" t="s">
        <v>197</v>
      </c>
      <c r="F1317" s="4" t="s">
        <v>5928</v>
      </c>
      <c r="G1317" s="4" t="s">
        <v>19273</v>
      </c>
      <c r="H1317" s="4" t="s">
        <v>1644</v>
      </c>
      <c r="I1317" s="4" t="s">
        <v>20623</v>
      </c>
      <c r="J1317" s="4">
        <v>36</v>
      </c>
      <c r="K1317" s="4">
        <v>0</v>
      </c>
      <c r="L1317" s="4" t="s">
        <v>8862</v>
      </c>
      <c r="M1317" s="4" t="s">
        <v>8835</v>
      </c>
      <c r="N1317" s="139" t="s">
        <v>20665</v>
      </c>
    </row>
    <row r="1318" spans="1:14" x14ac:dyDescent="0.25">
      <c r="A1318" s="37" t="s">
        <v>9408</v>
      </c>
      <c r="B1318" s="4" t="s">
        <v>11361</v>
      </c>
      <c r="C1318" s="4" t="s">
        <v>19273</v>
      </c>
      <c r="D1318" s="4" t="s">
        <v>2210</v>
      </c>
      <c r="E1318" s="4" t="s">
        <v>197</v>
      </c>
      <c r="F1318" s="4" t="s">
        <v>2211</v>
      </c>
      <c r="G1318" s="4" t="s">
        <v>19273</v>
      </c>
      <c r="H1318" s="4" t="s">
        <v>1650</v>
      </c>
      <c r="I1318" s="4" t="s">
        <v>20622</v>
      </c>
      <c r="J1318" s="4">
        <v>36</v>
      </c>
      <c r="K1318" s="4">
        <v>0</v>
      </c>
      <c r="L1318" s="4" t="s">
        <v>8834</v>
      </c>
      <c r="M1318" s="4" t="s">
        <v>8835</v>
      </c>
      <c r="N1318" s="139" t="s">
        <v>9173</v>
      </c>
    </row>
    <row r="1319" spans="1:14" x14ac:dyDescent="0.25">
      <c r="A1319" s="37" t="s">
        <v>9423</v>
      </c>
      <c r="B1319" s="4" t="s">
        <v>11327</v>
      </c>
      <c r="C1319" s="4" t="s">
        <v>19273</v>
      </c>
      <c r="D1319" s="4" t="s">
        <v>3230</v>
      </c>
      <c r="E1319" s="4" t="s">
        <v>197</v>
      </c>
      <c r="F1319" s="4" t="s">
        <v>3231</v>
      </c>
      <c r="G1319" s="4" t="s">
        <v>19273</v>
      </c>
      <c r="H1319" s="4" t="s">
        <v>13961</v>
      </c>
      <c r="I1319" s="4" t="s">
        <v>20623</v>
      </c>
      <c r="J1319" s="4">
        <v>36</v>
      </c>
      <c r="K1319" s="4">
        <v>0</v>
      </c>
      <c r="L1319" s="4" t="s">
        <v>8862</v>
      </c>
      <c r="M1319" s="4" t="s">
        <v>8835</v>
      </c>
      <c r="N1319" s="139" t="s">
        <v>20665</v>
      </c>
    </row>
    <row r="1320" spans="1:14" x14ac:dyDescent="0.25">
      <c r="A1320" s="37" t="s">
        <v>9437</v>
      </c>
      <c r="B1320" s="4" t="s">
        <v>11360</v>
      </c>
      <c r="C1320" s="4" t="s">
        <v>19273</v>
      </c>
      <c r="D1320" s="4" t="s">
        <v>2070</v>
      </c>
      <c r="E1320" s="4" t="s">
        <v>197</v>
      </c>
      <c r="F1320" s="4" t="s">
        <v>2071</v>
      </c>
      <c r="G1320" s="4" t="s">
        <v>19273</v>
      </c>
      <c r="H1320" s="4" t="s">
        <v>8860</v>
      </c>
      <c r="I1320" s="4" t="s">
        <v>20622</v>
      </c>
      <c r="J1320" s="4">
        <v>15</v>
      </c>
      <c r="K1320" s="4">
        <v>18</v>
      </c>
      <c r="L1320" s="4" t="s">
        <v>8866</v>
      </c>
      <c r="M1320" s="4" t="s">
        <v>8835</v>
      </c>
      <c r="N1320" s="139" t="s">
        <v>20663</v>
      </c>
    </row>
    <row r="1321" spans="1:14" x14ac:dyDescent="0.25">
      <c r="A1321" s="37" t="s">
        <v>9415</v>
      </c>
      <c r="B1321" s="4" t="s">
        <v>11318</v>
      </c>
      <c r="C1321" s="4" t="s">
        <v>19273</v>
      </c>
      <c r="D1321" s="4" t="s">
        <v>5611</v>
      </c>
      <c r="E1321" s="4" t="s">
        <v>197</v>
      </c>
      <c r="F1321" s="4" t="s">
        <v>5612</v>
      </c>
      <c r="G1321" s="4" t="s">
        <v>19273</v>
      </c>
      <c r="H1321" s="4" t="s">
        <v>1650</v>
      </c>
      <c r="I1321" s="4" t="s">
        <v>20623</v>
      </c>
      <c r="J1321" s="4">
        <v>27</v>
      </c>
      <c r="K1321" s="4">
        <v>0</v>
      </c>
      <c r="L1321" s="4" t="s">
        <v>8862</v>
      </c>
      <c r="M1321" s="4" t="s">
        <v>8835</v>
      </c>
      <c r="N1321" s="139" t="s">
        <v>20665</v>
      </c>
    </row>
    <row r="1322" spans="1:14" x14ac:dyDescent="0.25">
      <c r="A1322" s="37" t="s">
        <v>9446</v>
      </c>
      <c r="B1322" s="4" t="s">
        <v>20399</v>
      </c>
      <c r="C1322" s="4" t="s">
        <v>19273</v>
      </c>
      <c r="D1322" s="4" t="s">
        <v>2922</v>
      </c>
      <c r="E1322" s="4" t="s">
        <v>197</v>
      </c>
      <c r="F1322" s="4" t="s">
        <v>2923</v>
      </c>
      <c r="G1322" s="4" t="s">
        <v>19273</v>
      </c>
      <c r="H1322" s="4" t="s">
        <v>1644</v>
      </c>
      <c r="I1322" s="4" t="s">
        <v>20622</v>
      </c>
      <c r="J1322" s="4">
        <v>42</v>
      </c>
      <c r="K1322" s="4">
        <v>0</v>
      </c>
      <c r="L1322" s="4" t="s">
        <v>8866</v>
      </c>
      <c r="M1322" s="4" t="s">
        <v>8835</v>
      </c>
      <c r="N1322" s="139" t="s">
        <v>9173</v>
      </c>
    </row>
    <row r="1323" spans="1:14" x14ac:dyDescent="0.25">
      <c r="A1323" s="37" t="s">
        <v>9497</v>
      </c>
      <c r="B1323" s="4" t="s">
        <v>11274</v>
      </c>
      <c r="C1323" s="4" t="s">
        <v>19273</v>
      </c>
      <c r="D1323" s="4" t="s">
        <v>4701</v>
      </c>
      <c r="E1323" s="4" t="s">
        <v>197</v>
      </c>
      <c r="F1323" s="4" t="s">
        <v>4702</v>
      </c>
      <c r="G1323" s="4" t="s">
        <v>19273</v>
      </c>
      <c r="H1323" s="4" t="s">
        <v>8860</v>
      </c>
      <c r="I1323" s="4" t="s">
        <v>20621</v>
      </c>
      <c r="J1323" s="4">
        <v>3</v>
      </c>
      <c r="K1323" s="4">
        <v>30</v>
      </c>
      <c r="L1323" s="4" t="s">
        <v>8965</v>
      </c>
      <c r="M1323" s="4" t="s">
        <v>8835</v>
      </c>
      <c r="N1323" s="139" t="s">
        <v>9173</v>
      </c>
    </row>
    <row r="1324" spans="1:14" x14ac:dyDescent="0.25">
      <c r="A1324" s="37" t="s">
        <v>9438</v>
      </c>
      <c r="B1324" s="4" t="s">
        <v>11363</v>
      </c>
      <c r="C1324" s="4" t="s">
        <v>19273</v>
      </c>
      <c r="D1324" s="4" t="s">
        <v>2361</v>
      </c>
      <c r="E1324" s="4" t="s">
        <v>197</v>
      </c>
      <c r="F1324" s="4" t="s">
        <v>2362</v>
      </c>
      <c r="G1324" s="4" t="s">
        <v>19273</v>
      </c>
      <c r="H1324" s="4" t="s">
        <v>1644</v>
      </c>
      <c r="I1324" s="4" t="s">
        <v>20622</v>
      </c>
      <c r="J1324" s="4">
        <v>30</v>
      </c>
      <c r="K1324" s="4">
        <v>0</v>
      </c>
      <c r="L1324" s="4" t="s">
        <v>8866</v>
      </c>
      <c r="M1324" s="4" t="s">
        <v>8835</v>
      </c>
      <c r="N1324" s="139" t="s">
        <v>9235</v>
      </c>
    </row>
    <row r="1325" spans="1:14" x14ac:dyDescent="0.25">
      <c r="A1325" s="37" t="s">
        <v>9424</v>
      </c>
      <c r="B1325" s="4" t="s">
        <v>11328</v>
      </c>
      <c r="C1325" s="4" t="s">
        <v>19273</v>
      </c>
      <c r="D1325" s="4" t="s">
        <v>4631</v>
      </c>
      <c r="E1325" s="4" t="s">
        <v>197</v>
      </c>
      <c r="F1325" s="4" t="s">
        <v>4632</v>
      </c>
      <c r="G1325" s="4" t="s">
        <v>19273</v>
      </c>
      <c r="H1325" s="4" t="s">
        <v>1644</v>
      </c>
      <c r="I1325" s="4" t="s">
        <v>20623</v>
      </c>
      <c r="J1325" s="4">
        <v>36</v>
      </c>
      <c r="K1325" s="4">
        <v>0</v>
      </c>
      <c r="L1325" s="4" t="s">
        <v>8862</v>
      </c>
      <c r="M1325" s="4" t="s">
        <v>8835</v>
      </c>
      <c r="N1325" s="139" t="s">
        <v>9235</v>
      </c>
    </row>
    <row r="1326" spans="1:14" x14ac:dyDescent="0.25">
      <c r="A1326" s="37" t="s">
        <v>9409</v>
      </c>
      <c r="B1326" s="4" t="s">
        <v>11362</v>
      </c>
      <c r="C1326" s="4" t="s">
        <v>19273</v>
      </c>
      <c r="D1326" s="4" t="s">
        <v>4488</v>
      </c>
      <c r="E1326" s="4" t="s">
        <v>197</v>
      </c>
      <c r="F1326" s="4" t="s">
        <v>4489</v>
      </c>
      <c r="G1326" s="4" t="s">
        <v>19273</v>
      </c>
      <c r="H1326" s="4" t="s">
        <v>1650</v>
      </c>
      <c r="I1326" s="4" t="s">
        <v>20622</v>
      </c>
      <c r="J1326" s="4">
        <v>30</v>
      </c>
      <c r="K1326" s="4">
        <v>0</v>
      </c>
      <c r="L1326" s="4" t="s">
        <v>8834</v>
      </c>
      <c r="M1326" s="4" t="s">
        <v>8835</v>
      </c>
      <c r="N1326" s="139" t="s">
        <v>20665</v>
      </c>
    </row>
    <row r="1327" spans="1:14" x14ac:dyDescent="0.25">
      <c r="A1327" s="37" t="s">
        <v>9429</v>
      </c>
      <c r="B1327" s="4" t="s">
        <v>11339</v>
      </c>
      <c r="C1327" s="4" t="s">
        <v>19273</v>
      </c>
      <c r="D1327" s="4" t="s">
        <v>4814</v>
      </c>
      <c r="E1327" s="4" t="s">
        <v>197</v>
      </c>
      <c r="F1327" s="4" t="s">
        <v>4815</v>
      </c>
      <c r="G1327" s="4" t="s">
        <v>19273</v>
      </c>
      <c r="H1327" s="4" t="s">
        <v>1644</v>
      </c>
      <c r="I1327" s="4" t="s">
        <v>20622</v>
      </c>
      <c r="J1327" s="4">
        <v>36</v>
      </c>
      <c r="K1327" s="4">
        <v>0</v>
      </c>
      <c r="L1327" s="4" t="s">
        <v>8866</v>
      </c>
      <c r="M1327" s="4" t="s">
        <v>8835</v>
      </c>
      <c r="N1327" s="139" t="s">
        <v>20665</v>
      </c>
    </row>
    <row r="1328" spans="1:14" x14ac:dyDescent="0.25">
      <c r="A1328" s="37" t="s">
        <v>9396</v>
      </c>
      <c r="B1328" s="4" t="s">
        <v>11341</v>
      </c>
      <c r="C1328" s="4" t="s">
        <v>19273</v>
      </c>
      <c r="D1328" s="4" t="s">
        <v>3351</v>
      </c>
      <c r="E1328" s="4" t="s">
        <v>197</v>
      </c>
      <c r="F1328" s="4" t="s">
        <v>3352</v>
      </c>
      <c r="G1328" s="4" t="s">
        <v>19273</v>
      </c>
      <c r="H1328" s="4" t="s">
        <v>1644</v>
      </c>
      <c r="I1328" s="4" t="s">
        <v>20622</v>
      </c>
      <c r="J1328" s="4">
        <v>36</v>
      </c>
      <c r="K1328" s="4">
        <v>0</v>
      </c>
      <c r="L1328" s="4" t="s">
        <v>8834</v>
      </c>
      <c r="M1328" s="4" t="s">
        <v>8835</v>
      </c>
      <c r="N1328" s="139" t="s">
        <v>8838</v>
      </c>
    </row>
    <row r="1329" spans="1:14" x14ac:dyDescent="0.25">
      <c r="A1329" s="37" t="s">
        <v>9395</v>
      </c>
      <c r="B1329" s="4" t="s">
        <v>11340</v>
      </c>
      <c r="C1329" s="4" t="s">
        <v>19273</v>
      </c>
      <c r="D1329" s="4" t="s">
        <v>5511</v>
      </c>
      <c r="E1329" s="4" t="s">
        <v>197</v>
      </c>
      <c r="F1329" s="4" t="s">
        <v>5512</v>
      </c>
      <c r="G1329" s="4" t="s">
        <v>19273</v>
      </c>
      <c r="H1329" s="4" t="s">
        <v>1644</v>
      </c>
      <c r="I1329" s="4" t="s">
        <v>20622</v>
      </c>
      <c r="J1329" s="4">
        <v>26</v>
      </c>
      <c r="K1329" s="4">
        <v>0</v>
      </c>
      <c r="L1329" s="4" t="s">
        <v>8834</v>
      </c>
      <c r="M1329" s="4" t="s">
        <v>8835</v>
      </c>
      <c r="N1329" s="139" t="s">
        <v>8838</v>
      </c>
    </row>
    <row r="1330" spans="1:14" x14ac:dyDescent="0.25">
      <c r="A1330" s="37" t="s">
        <v>9440</v>
      </c>
      <c r="B1330" s="4" t="s">
        <v>11365</v>
      </c>
      <c r="C1330" s="4" t="s">
        <v>19273</v>
      </c>
      <c r="D1330" s="4" t="s">
        <v>4194</v>
      </c>
      <c r="E1330" s="4" t="s">
        <v>197</v>
      </c>
      <c r="F1330" s="4" t="s">
        <v>4195</v>
      </c>
      <c r="G1330" s="4" t="s">
        <v>19273</v>
      </c>
      <c r="H1330" s="4" t="s">
        <v>1644</v>
      </c>
      <c r="I1330" s="4" t="s">
        <v>20622</v>
      </c>
      <c r="J1330" s="4">
        <v>30</v>
      </c>
      <c r="K1330" s="4">
        <v>0</v>
      </c>
      <c r="L1330" s="4" t="s">
        <v>8866</v>
      </c>
      <c r="M1330" s="4" t="s">
        <v>8835</v>
      </c>
      <c r="N1330" s="139" t="s">
        <v>20665</v>
      </c>
    </row>
    <row r="1331" spans="1:14" x14ac:dyDescent="0.25">
      <c r="A1331" s="37" t="s">
        <v>9441</v>
      </c>
      <c r="B1331" s="4" t="s">
        <v>11366</v>
      </c>
      <c r="C1331" s="4" t="s">
        <v>19273</v>
      </c>
      <c r="D1331" s="4" t="s">
        <v>3751</v>
      </c>
      <c r="E1331" s="4" t="s">
        <v>197</v>
      </c>
      <c r="F1331" s="4" t="s">
        <v>3752</v>
      </c>
      <c r="G1331" s="4" t="s">
        <v>19273</v>
      </c>
      <c r="H1331" s="4" t="s">
        <v>8860</v>
      </c>
      <c r="I1331" s="4" t="s">
        <v>20622</v>
      </c>
      <c r="J1331" s="4">
        <v>10</v>
      </c>
      <c r="K1331" s="4">
        <v>15</v>
      </c>
      <c r="L1331" s="4" t="s">
        <v>8866</v>
      </c>
      <c r="M1331" s="4" t="s">
        <v>8835</v>
      </c>
      <c r="N1331" s="139" t="s">
        <v>20665</v>
      </c>
    </row>
    <row r="1332" spans="1:14" x14ac:dyDescent="0.25">
      <c r="A1332" s="37" t="s">
        <v>9425</v>
      </c>
      <c r="B1332" s="4" t="s">
        <v>11329</v>
      </c>
      <c r="C1332" s="4" t="s">
        <v>19273</v>
      </c>
      <c r="D1332" s="4" t="s">
        <v>6218</v>
      </c>
      <c r="E1332" s="4" t="s">
        <v>197</v>
      </c>
      <c r="F1332" s="4" t="s">
        <v>6219</v>
      </c>
      <c r="G1332" s="4" t="s">
        <v>19273</v>
      </c>
      <c r="H1332" s="4" t="s">
        <v>1644</v>
      </c>
      <c r="I1332" s="4" t="s">
        <v>20623</v>
      </c>
      <c r="J1332" s="4">
        <v>36</v>
      </c>
      <c r="K1332" s="4">
        <v>0</v>
      </c>
      <c r="L1332" s="4" t="s">
        <v>8862</v>
      </c>
      <c r="M1332" s="4" t="s">
        <v>8835</v>
      </c>
      <c r="N1332" s="139" t="s">
        <v>9235</v>
      </c>
    </row>
    <row r="1333" spans="1:14" x14ac:dyDescent="0.25">
      <c r="A1333" s="37" t="s">
        <v>9546</v>
      </c>
      <c r="B1333" s="4" t="s">
        <v>11376</v>
      </c>
      <c r="C1333" s="4" t="s">
        <v>19273</v>
      </c>
      <c r="D1333" s="4" t="s">
        <v>4297</v>
      </c>
      <c r="E1333" s="4" t="s">
        <v>197</v>
      </c>
      <c r="F1333" s="4" t="s">
        <v>4298</v>
      </c>
      <c r="G1333" s="4" t="s">
        <v>19273</v>
      </c>
      <c r="H1333" s="4" t="s">
        <v>8860</v>
      </c>
      <c r="I1333" s="4" t="s">
        <v>20621</v>
      </c>
      <c r="J1333" s="4">
        <v>6</v>
      </c>
      <c r="K1333" s="4">
        <v>19</v>
      </c>
      <c r="L1333" s="4" t="s">
        <v>8965</v>
      </c>
      <c r="M1333" s="4" t="s">
        <v>8835</v>
      </c>
      <c r="N1333" s="139" t="s">
        <v>9173</v>
      </c>
    </row>
    <row r="1334" spans="1:14" x14ac:dyDescent="0.25">
      <c r="A1334" s="37" t="s">
        <v>9410</v>
      </c>
      <c r="B1334" s="4" t="s">
        <v>11367</v>
      </c>
      <c r="C1334" s="4" t="s">
        <v>19273</v>
      </c>
      <c r="D1334" s="4" t="s">
        <v>3179</v>
      </c>
      <c r="E1334" s="4" t="s">
        <v>197</v>
      </c>
      <c r="F1334" s="4" t="s">
        <v>3180</v>
      </c>
      <c r="G1334" s="4" t="s">
        <v>19273</v>
      </c>
      <c r="H1334" s="4" t="s">
        <v>1644</v>
      </c>
      <c r="I1334" s="4" t="s">
        <v>20622</v>
      </c>
      <c r="J1334" s="4">
        <v>40</v>
      </c>
      <c r="K1334" s="4">
        <v>0</v>
      </c>
      <c r="L1334" s="4" t="s">
        <v>8834</v>
      </c>
      <c r="M1334" s="4" t="s">
        <v>8835</v>
      </c>
      <c r="N1334" s="139" t="s">
        <v>9173</v>
      </c>
    </row>
    <row r="1335" spans="1:14" x14ac:dyDescent="0.25">
      <c r="A1335" s="37" t="s">
        <v>9439</v>
      </c>
      <c r="B1335" s="4" t="s">
        <v>11364</v>
      </c>
      <c r="C1335" s="4" t="s">
        <v>19273</v>
      </c>
      <c r="D1335" s="4" t="s">
        <v>1970</v>
      </c>
      <c r="E1335" s="4" t="s">
        <v>197</v>
      </c>
      <c r="F1335" s="4" t="s">
        <v>1971</v>
      </c>
      <c r="G1335" s="4" t="s">
        <v>19273</v>
      </c>
      <c r="H1335" s="4" t="s">
        <v>1644</v>
      </c>
      <c r="I1335" s="4" t="s">
        <v>20622</v>
      </c>
      <c r="J1335" s="4">
        <v>45</v>
      </c>
      <c r="K1335" s="4">
        <v>0</v>
      </c>
      <c r="L1335" s="4" t="s">
        <v>8866</v>
      </c>
      <c r="M1335" s="4" t="s">
        <v>8835</v>
      </c>
      <c r="N1335" s="139" t="s">
        <v>9173</v>
      </c>
    </row>
    <row r="1336" spans="1:14" x14ac:dyDescent="0.25">
      <c r="A1336" s="37" t="s">
        <v>9499</v>
      </c>
      <c r="B1336" s="4" t="s">
        <v>11276</v>
      </c>
      <c r="C1336" s="4" t="s">
        <v>19273</v>
      </c>
      <c r="D1336" s="4" t="s">
        <v>2201</v>
      </c>
      <c r="E1336" s="4" t="s">
        <v>197</v>
      </c>
      <c r="F1336" s="4" t="s">
        <v>2202</v>
      </c>
      <c r="G1336" s="4" t="s">
        <v>19273</v>
      </c>
      <c r="H1336" s="4" t="s">
        <v>8860</v>
      </c>
      <c r="I1336" s="4" t="s">
        <v>20621</v>
      </c>
      <c r="J1336" s="4">
        <v>8</v>
      </c>
      <c r="K1336" s="4">
        <v>12</v>
      </c>
      <c r="L1336" s="4" t="s">
        <v>8965</v>
      </c>
      <c r="M1336" s="4" t="s">
        <v>8967</v>
      </c>
      <c r="N1336" s="139" t="s">
        <v>9235</v>
      </c>
    </row>
    <row r="1337" spans="1:14" x14ac:dyDescent="0.25">
      <c r="A1337" s="37" t="s">
        <v>9426</v>
      </c>
      <c r="B1337" s="4" t="s">
        <v>11330</v>
      </c>
      <c r="C1337" s="4" t="s">
        <v>19273</v>
      </c>
      <c r="D1337" s="4" t="s">
        <v>5246</v>
      </c>
      <c r="E1337" s="4" t="s">
        <v>197</v>
      </c>
      <c r="F1337" s="4" t="s">
        <v>5247</v>
      </c>
      <c r="G1337" s="4" t="s">
        <v>19273</v>
      </c>
      <c r="H1337" s="4" t="s">
        <v>1650</v>
      </c>
      <c r="I1337" s="4" t="s">
        <v>20623</v>
      </c>
      <c r="J1337" s="4">
        <v>36</v>
      </c>
      <c r="K1337" s="4">
        <v>0</v>
      </c>
      <c r="L1337" s="4" t="s">
        <v>8862</v>
      </c>
      <c r="M1337" s="4" t="s">
        <v>8835</v>
      </c>
      <c r="N1337" s="139" t="s">
        <v>9235</v>
      </c>
    </row>
    <row r="1338" spans="1:14" x14ac:dyDescent="0.25">
      <c r="A1338" s="37" t="s">
        <v>9498</v>
      </c>
      <c r="B1338" s="4" t="s">
        <v>11275</v>
      </c>
      <c r="C1338" s="4" t="s">
        <v>19273</v>
      </c>
      <c r="D1338" s="4" t="s">
        <v>5273</v>
      </c>
      <c r="E1338" s="4" t="s">
        <v>197</v>
      </c>
      <c r="F1338" s="4" t="s">
        <v>5274</v>
      </c>
      <c r="G1338" s="4" t="s">
        <v>19273</v>
      </c>
      <c r="H1338" s="4" t="s">
        <v>8860</v>
      </c>
      <c r="I1338" s="4" t="s">
        <v>20621</v>
      </c>
      <c r="J1338" s="4">
        <v>6</v>
      </c>
      <c r="K1338" s="4">
        <v>24</v>
      </c>
      <c r="L1338" s="4" t="s">
        <v>8965</v>
      </c>
      <c r="M1338" s="4" t="s">
        <v>8835</v>
      </c>
      <c r="N1338" s="139" t="s">
        <v>9235</v>
      </c>
    </row>
    <row r="1339" spans="1:14" x14ac:dyDescent="0.25">
      <c r="A1339" s="37" t="s">
        <v>9430</v>
      </c>
      <c r="B1339" s="4" t="s">
        <v>11342</v>
      </c>
      <c r="C1339" s="4" t="s">
        <v>19273</v>
      </c>
      <c r="D1339" s="4" t="s">
        <v>4086</v>
      </c>
      <c r="E1339" s="4" t="s">
        <v>197</v>
      </c>
      <c r="F1339" s="4" t="s">
        <v>4087</v>
      </c>
      <c r="G1339" s="4" t="s">
        <v>19273</v>
      </c>
      <c r="H1339" s="4" t="s">
        <v>8860</v>
      </c>
      <c r="I1339" s="4" t="s">
        <v>20622</v>
      </c>
      <c r="J1339" s="4">
        <v>10</v>
      </c>
      <c r="K1339" s="4">
        <v>12</v>
      </c>
      <c r="L1339" s="4" t="s">
        <v>8866</v>
      </c>
      <c r="M1339" s="4" t="s">
        <v>8835</v>
      </c>
      <c r="N1339" s="139" t="s">
        <v>20665</v>
      </c>
    </row>
    <row r="1340" spans="1:14" x14ac:dyDescent="0.25">
      <c r="A1340" s="37" t="s">
        <v>9442</v>
      </c>
      <c r="B1340" s="4" t="s">
        <v>11368</v>
      </c>
      <c r="C1340" s="4" t="s">
        <v>19273</v>
      </c>
      <c r="D1340" s="4" t="s">
        <v>6711</v>
      </c>
      <c r="E1340" s="4" t="s">
        <v>197</v>
      </c>
      <c r="F1340" s="4" t="s">
        <v>1735</v>
      </c>
      <c r="G1340" s="4" t="s">
        <v>19273</v>
      </c>
      <c r="H1340" s="4" t="s">
        <v>13961</v>
      </c>
      <c r="I1340" s="4" t="s">
        <v>20622</v>
      </c>
      <c r="J1340" s="4">
        <v>30</v>
      </c>
      <c r="K1340" s="4">
        <v>0</v>
      </c>
      <c r="L1340" s="4" t="s">
        <v>8866</v>
      </c>
      <c r="M1340" s="4" t="s">
        <v>8835</v>
      </c>
      <c r="N1340" s="139" t="s">
        <v>9173</v>
      </c>
    </row>
    <row r="1341" spans="1:14" x14ac:dyDescent="0.25">
      <c r="A1341" s="37" t="s">
        <v>9489</v>
      </c>
      <c r="B1341" s="4" t="s">
        <v>11266</v>
      </c>
      <c r="C1341" s="4" t="s">
        <v>19273</v>
      </c>
      <c r="D1341" s="4" t="s">
        <v>2366</v>
      </c>
      <c r="E1341" s="4" t="s">
        <v>197</v>
      </c>
      <c r="F1341" s="4" t="s">
        <v>2367</v>
      </c>
      <c r="G1341" s="4" t="s">
        <v>19273</v>
      </c>
      <c r="H1341" s="4" t="s">
        <v>8860</v>
      </c>
      <c r="I1341" s="4" t="s">
        <v>20621</v>
      </c>
      <c r="J1341" s="4">
        <v>6</v>
      </c>
      <c r="K1341" s="4">
        <v>20</v>
      </c>
      <c r="L1341" s="4" t="s">
        <v>8965</v>
      </c>
      <c r="M1341" s="4" t="s">
        <v>8835</v>
      </c>
      <c r="N1341" s="139" t="s">
        <v>9235</v>
      </c>
    </row>
    <row r="1342" spans="1:14" x14ac:dyDescent="0.25">
      <c r="A1342" s="37" t="s">
        <v>9500</v>
      </c>
      <c r="B1342" s="4" t="s">
        <v>11277</v>
      </c>
      <c r="C1342" s="4" t="s">
        <v>19273</v>
      </c>
      <c r="D1342" s="4" t="s">
        <v>2366</v>
      </c>
      <c r="E1342" s="4" t="s">
        <v>197</v>
      </c>
      <c r="F1342" s="4" t="s">
        <v>2367</v>
      </c>
      <c r="G1342" s="4" t="s">
        <v>19273</v>
      </c>
      <c r="H1342" s="4" t="s">
        <v>8860</v>
      </c>
      <c r="I1342" s="4" t="s">
        <v>20621</v>
      </c>
      <c r="J1342" s="4">
        <v>3</v>
      </c>
      <c r="K1342" s="4">
        <v>15</v>
      </c>
      <c r="L1342" s="4" t="s">
        <v>8965</v>
      </c>
      <c r="M1342" s="4" t="s">
        <v>8835</v>
      </c>
      <c r="N1342" s="139" t="s">
        <v>9235</v>
      </c>
    </row>
    <row r="1343" spans="1:14" x14ac:dyDescent="0.25">
      <c r="A1343" s="37" t="s">
        <v>9550</v>
      </c>
      <c r="B1343" s="4" t="s">
        <v>11380</v>
      </c>
      <c r="C1343" s="4" t="s">
        <v>19273</v>
      </c>
      <c r="D1343" s="4" t="s">
        <v>2051</v>
      </c>
      <c r="E1343" s="4" t="s">
        <v>197</v>
      </c>
      <c r="F1343" s="4" t="s">
        <v>2052</v>
      </c>
      <c r="G1343" s="4" t="s">
        <v>19273</v>
      </c>
      <c r="H1343" s="4" t="s">
        <v>13961</v>
      </c>
      <c r="I1343" s="4" t="s">
        <v>20624</v>
      </c>
      <c r="J1343" s="4">
        <v>20</v>
      </c>
      <c r="K1343" s="4">
        <v>0</v>
      </c>
      <c r="L1343" s="4" t="s">
        <v>8965</v>
      </c>
      <c r="M1343" s="4" t="s">
        <v>8835</v>
      </c>
      <c r="N1343" s="139" t="s">
        <v>20665</v>
      </c>
    </row>
    <row r="1344" spans="1:14" x14ac:dyDescent="0.25">
      <c r="A1344" s="37" t="s">
        <v>9547</v>
      </c>
      <c r="B1344" s="4" t="s">
        <v>11377</v>
      </c>
      <c r="C1344" s="4" t="s">
        <v>19273</v>
      </c>
      <c r="D1344" s="4" t="s">
        <v>5988</v>
      </c>
      <c r="E1344" s="4" t="s">
        <v>197</v>
      </c>
      <c r="F1344" s="4" t="s">
        <v>195</v>
      </c>
      <c r="G1344" s="4" t="s">
        <v>19273</v>
      </c>
      <c r="H1344" s="4" t="s">
        <v>1650</v>
      </c>
      <c r="I1344" s="4" t="s">
        <v>20621</v>
      </c>
      <c r="J1344" s="4">
        <v>3</v>
      </c>
      <c r="K1344" s="4">
        <v>18</v>
      </c>
      <c r="L1344" s="4" t="s">
        <v>8965</v>
      </c>
      <c r="M1344" s="4" t="s">
        <v>8835</v>
      </c>
      <c r="N1344" s="139" t="s">
        <v>9173</v>
      </c>
    </row>
    <row r="1345" spans="1:14" x14ac:dyDescent="0.25">
      <c r="A1345" s="37" t="s">
        <v>9443</v>
      </c>
      <c r="B1345" s="4" t="s">
        <v>11370</v>
      </c>
      <c r="C1345" s="4" t="s">
        <v>19273</v>
      </c>
      <c r="D1345" s="4" t="s">
        <v>3289</v>
      </c>
      <c r="E1345" s="4" t="s">
        <v>197</v>
      </c>
      <c r="F1345" s="4" t="s">
        <v>3290</v>
      </c>
      <c r="G1345" s="4" t="s">
        <v>19273</v>
      </c>
      <c r="H1345" s="4" t="s">
        <v>1644</v>
      </c>
      <c r="I1345" s="4" t="s">
        <v>20622</v>
      </c>
      <c r="J1345" s="4">
        <v>30</v>
      </c>
      <c r="K1345" s="4">
        <v>0</v>
      </c>
      <c r="L1345" s="4" t="s">
        <v>8866</v>
      </c>
      <c r="M1345" s="4" t="s">
        <v>8835</v>
      </c>
      <c r="N1345" s="139" t="s">
        <v>20665</v>
      </c>
    </row>
    <row r="1346" spans="1:14" x14ac:dyDescent="0.25">
      <c r="A1346" s="37" t="s">
        <v>9411</v>
      </c>
      <c r="B1346" s="4" t="s">
        <v>11369</v>
      </c>
      <c r="C1346" s="4" t="s">
        <v>19273</v>
      </c>
      <c r="D1346" s="4" t="s">
        <v>6270</v>
      </c>
      <c r="E1346" s="4" t="s">
        <v>197</v>
      </c>
      <c r="F1346" s="4" t="s">
        <v>6271</v>
      </c>
      <c r="G1346" s="4" t="s">
        <v>19273</v>
      </c>
      <c r="H1346" s="4" t="s">
        <v>1644</v>
      </c>
      <c r="I1346" s="4" t="s">
        <v>20622</v>
      </c>
      <c r="J1346" s="4">
        <v>30</v>
      </c>
      <c r="K1346" s="4">
        <v>0</v>
      </c>
      <c r="L1346" s="4" t="s">
        <v>8834</v>
      </c>
      <c r="M1346" s="4" t="s">
        <v>8835</v>
      </c>
      <c r="N1346" s="139" t="s">
        <v>9173</v>
      </c>
    </row>
    <row r="1347" spans="1:14" x14ac:dyDescent="0.25">
      <c r="A1347" s="37" t="s">
        <v>9501</v>
      </c>
      <c r="B1347" s="4" t="s">
        <v>11278</v>
      </c>
      <c r="C1347" s="4" t="s">
        <v>19273</v>
      </c>
      <c r="D1347" s="4" t="s">
        <v>4826</v>
      </c>
      <c r="E1347" s="4" t="s">
        <v>197</v>
      </c>
      <c r="F1347" s="4" t="s">
        <v>4827</v>
      </c>
      <c r="G1347" s="4" t="s">
        <v>19273</v>
      </c>
      <c r="H1347" s="4" t="s">
        <v>8860</v>
      </c>
      <c r="I1347" s="4" t="s">
        <v>20621</v>
      </c>
      <c r="J1347" s="4">
        <v>3</v>
      </c>
      <c r="K1347" s="4">
        <v>30</v>
      </c>
      <c r="L1347" s="4" t="s">
        <v>8965</v>
      </c>
      <c r="M1347" s="4" t="s">
        <v>8835</v>
      </c>
      <c r="N1347" s="139" t="s">
        <v>9173</v>
      </c>
    </row>
    <row r="1348" spans="1:14" x14ac:dyDescent="0.25">
      <c r="A1348" s="37" t="s">
        <v>9502</v>
      </c>
      <c r="B1348" s="4" t="s">
        <v>11279</v>
      </c>
      <c r="C1348" s="4" t="s">
        <v>19273</v>
      </c>
      <c r="D1348" s="4" t="s">
        <v>4091</v>
      </c>
      <c r="E1348" s="4" t="s">
        <v>197</v>
      </c>
      <c r="F1348" s="4" t="s">
        <v>4092</v>
      </c>
      <c r="G1348" s="4" t="s">
        <v>19273</v>
      </c>
      <c r="H1348" s="4" t="s">
        <v>8860</v>
      </c>
      <c r="I1348" s="4" t="s">
        <v>20621</v>
      </c>
      <c r="J1348" s="4">
        <v>4</v>
      </c>
      <c r="K1348" s="4">
        <v>8</v>
      </c>
      <c r="L1348" s="4" t="s">
        <v>8965</v>
      </c>
      <c r="M1348" s="4" t="s">
        <v>8835</v>
      </c>
      <c r="N1348" s="139" t="s">
        <v>8838</v>
      </c>
    </row>
    <row r="1349" spans="1:14" x14ac:dyDescent="0.25">
      <c r="A1349" s="37" t="s">
        <v>20471</v>
      </c>
      <c r="B1349" s="4" t="s">
        <v>20472</v>
      </c>
      <c r="C1349" s="4" t="s">
        <v>19273</v>
      </c>
      <c r="D1349" s="4" t="s">
        <v>5875</v>
      </c>
      <c r="E1349" s="4" t="s">
        <v>197</v>
      </c>
      <c r="F1349" s="4" t="s">
        <v>5877</v>
      </c>
      <c r="G1349" s="4" t="s">
        <v>19273</v>
      </c>
      <c r="H1349" s="4" t="s">
        <v>8860</v>
      </c>
      <c r="I1349" s="4" t="s">
        <v>20622</v>
      </c>
      <c r="J1349" s="4">
        <v>72</v>
      </c>
      <c r="K1349" s="4">
        <v>0</v>
      </c>
      <c r="L1349" s="4" t="s">
        <v>8866</v>
      </c>
      <c r="M1349" s="4" t="s">
        <v>8835</v>
      </c>
      <c r="N1349" s="139" t="s">
        <v>20665</v>
      </c>
    </row>
    <row r="1350" spans="1:14" x14ac:dyDescent="0.25">
      <c r="A1350" s="37" t="s">
        <v>9404</v>
      </c>
      <c r="B1350" s="4" t="s">
        <v>11353</v>
      </c>
      <c r="C1350" s="4" t="s">
        <v>19273</v>
      </c>
      <c r="D1350" s="4" t="s">
        <v>4498</v>
      </c>
      <c r="E1350" s="4" t="s">
        <v>197</v>
      </c>
      <c r="F1350" s="4" t="s">
        <v>4499</v>
      </c>
      <c r="G1350" s="4" t="s">
        <v>19273</v>
      </c>
      <c r="H1350" s="4" t="s">
        <v>13961</v>
      </c>
      <c r="I1350" s="4" t="s">
        <v>20622</v>
      </c>
      <c r="J1350" s="4">
        <v>40</v>
      </c>
      <c r="K1350" s="4">
        <v>0</v>
      </c>
      <c r="L1350" s="4" t="s">
        <v>8834</v>
      </c>
      <c r="M1350" s="4" t="s">
        <v>8835</v>
      </c>
      <c r="N1350" s="139" t="s">
        <v>9173</v>
      </c>
    </row>
    <row r="1351" spans="1:14" x14ac:dyDescent="0.25">
      <c r="A1351" s="37" t="s">
        <v>9393</v>
      </c>
      <c r="B1351" s="4" t="s">
        <v>11331</v>
      </c>
      <c r="C1351" s="4" t="s">
        <v>19273</v>
      </c>
      <c r="D1351" s="4" t="s">
        <v>3023</v>
      </c>
      <c r="E1351" s="4" t="s">
        <v>197</v>
      </c>
      <c r="F1351" s="4" t="s">
        <v>3024</v>
      </c>
      <c r="G1351" s="4" t="s">
        <v>19273</v>
      </c>
      <c r="H1351" s="4" t="s">
        <v>8860</v>
      </c>
      <c r="I1351" s="4" t="s">
        <v>396</v>
      </c>
      <c r="J1351" s="4">
        <v>30</v>
      </c>
      <c r="K1351" s="4">
        <v>0</v>
      </c>
      <c r="L1351" s="4" t="s">
        <v>8834</v>
      </c>
      <c r="M1351" s="4" t="s">
        <v>8967</v>
      </c>
      <c r="N1351" s="139" t="s">
        <v>20665</v>
      </c>
    </row>
    <row r="1352" spans="1:14" x14ac:dyDescent="0.25">
      <c r="A1352" s="37" t="s">
        <v>9503</v>
      </c>
      <c r="B1352" s="4" t="s">
        <v>11280</v>
      </c>
      <c r="C1352" s="4" t="s">
        <v>19273</v>
      </c>
      <c r="D1352" s="4" t="s">
        <v>2088</v>
      </c>
      <c r="E1352" s="4" t="s">
        <v>197</v>
      </c>
      <c r="F1352" s="4" t="s">
        <v>2089</v>
      </c>
      <c r="G1352" s="4" t="s">
        <v>19273</v>
      </c>
      <c r="H1352" s="4" t="s">
        <v>8860</v>
      </c>
      <c r="I1352" s="4" t="s">
        <v>20621</v>
      </c>
      <c r="J1352" s="4">
        <v>8</v>
      </c>
      <c r="K1352" s="4">
        <v>6</v>
      </c>
      <c r="L1352" s="4" t="s">
        <v>8965</v>
      </c>
      <c r="M1352" s="4" t="s">
        <v>8967</v>
      </c>
      <c r="N1352" s="139" t="s">
        <v>9235</v>
      </c>
    </row>
    <row r="1353" spans="1:14" x14ac:dyDescent="0.25">
      <c r="A1353" s="37" t="s">
        <v>9412</v>
      </c>
      <c r="B1353" s="4" t="s">
        <v>11371</v>
      </c>
      <c r="C1353" s="4" t="s">
        <v>19273</v>
      </c>
      <c r="D1353" s="4" t="s">
        <v>5214</v>
      </c>
      <c r="E1353" s="4" t="s">
        <v>197</v>
      </c>
      <c r="F1353" s="4" t="s">
        <v>5215</v>
      </c>
      <c r="G1353" s="4" t="s">
        <v>19273</v>
      </c>
      <c r="H1353" s="4" t="s">
        <v>13961</v>
      </c>
      <c r="I1353" s="4" t="s">
        <v>20622</v>
      </c>
      <c r="J1353" s="4">
        <v>24</v>
      </c>
      <c r="K1353" s="4">
        <v>0</v>
      </c>
      <c r="L1353" s="4" t="s">
        <v>8834</v>
      </c>
      <c r="M1353" s="4" t="s">
        <v>8835</v>
      </c>
      <c r="N1353" s="139" t="s">
        <v>9173</v>
      </c>
    </row>
    <row r="1354" spans="1:14" x14ac:dyDescent="0.25">
      <c r="A1354" s="37" t="s">
        <v>9507</v>
      </c>
      <c r="B1354" s="4" t="s">
        <v>11284</v>
      </c>
      <c r="C1354" s="4" t="s">
        <v>19273</v>
      </c>
      <c r="D1354" s="4" t="s">
        <v>3083</v>
      </c>
      <c r="E1354" s="4" t="s">
        <v>197</v>
      </c>
      <c r="F1354" s="4" t="s">
        <v>3084</v>
      </c>
      <c r="G1354" s="4" t="s">
        <v>19273</v>
      </c>
      <c r="H1354" s="4" t="s">
        <v>8860</v>
      </c>
      <c r="I1354" s="4" t="s">
        <v>20621</v>
      </c>
      <c r="J1354" s="4">
        <v>4</v>
      </c>
      <c r="K1354" s="4">
        <v>15</v>
      </c>
      <c r="L1354" s="4" t="s">
        <v>8965</v>
      </c>
      <c r="M1354" s="4" t="s">
        <v>8835</v>
      </c>
      <c r="N1354" s="139" t="s">
        <v>9173</v>
      </c>
    </row>
    <row r="1355" spans="1:14" x14ac:dyDescent="0.25">
      <c r="A1355" s="37" t="s">
        <v>9506</v>
      </c>
      <c r="B1355" s="4" t="s">
        <v>11283</v>
      </c>
      <c r="C1355" s="4" t="s">
        <v>19273</v>
      </c>
      <c r="D1355" s="4" t="s">
        <v>5541</v>
      </c>
      <c r="E1355" s="4" t="s">
        <v>197</v>
      </c>
      <c r="F1355" s="4" t="s">
        <v>5542</v>
      </c>
      <c r="G1355" s="4" t="s">
        <v>19273</v>
      </c>
      <c r="H1355" s="4" t="s">
        <v>8860</v>
      </c>
      <c r="I1355" s="4" t="s">
        <v>20621</v>
      </c>
      <c r="J1355" s="4">
        <v>5</v>
      </c>
      <c r="K1355" s="4">
        <v>10</v>
      </c>
      <c r="L1355" s="4" t="s">
        <v>8965</v>
      </c>
      <c r="M1355" s="4" t="s">
        <v>8835</v>
      </c>
      <c r="N1355" s="139" t="s">
        <v>9173</v>
      </c>
    </row>
    <row r="1356" spans="1:14" x14ac:dyDescent="0.25">
      <c r="A1356" s="37" t="s">
        <v>9504</v>
      </c>
      <c r="B1356" s="4" t="s">
        <v>11281</v>
      </c>
      <c r="C1356" s="4" t="s">
        <v>19273</v>
      </c>
      <c r="D1356" s="4" t="s">
        <v>2387</v>
      </c>
      <c r="E1356" s="4" t="s">
        <v>197</v>
      </c>
      <c r="F1356" s="4" t="s">
        <v>2388</v>
      </c>
      <c r="G1356" s="4" t="s">
        <v>19273</v>
      </c>
      <c r="H1356" s="4" t="s">
        <v>8860</v>
      </c>
      <c r="I1356" s="4" t="s">
        <v>20621</v>
      </c>
      <c r="J1356" s="4">
        <v>4</v>
      </c>
      <c r="K1356" s="4">
        <v>24</v>
      </c>
      <c r="L1356" s="4" t="s">
        <v>8965</v>
      </c>
      <c r="M1356" s="4" t="s">
        <v>8835</v>
      </c>
      <c r="N1356" s="139" t="s">
        <v>9173</v>
      </c>
    </row>
    <row r="1357" spans="1:14" x14ac:dyDescent="0.25">
      <c r="A1357" s="37" t="s">
        <v>9505</v>
      </c>
      <c r="B1357" s="4" t="s">
        <v>11282</v>
      </c>
      <c r="C1357" s="4" t="s">
        <v>19273</v>
      </c>
      <c r="D1357" s="4" t="s">
        <v>5705</v>
      </c>
      <c r="E1357" s="4" t="s">
        <v>197</v>
      </c>
      <c r="F1357" s="4" t="s">
        <v>5706</v>
      </c>
      <c r="G1357" s="4" t="s">
        <v>19273</v>
      </c>
      <c r="H1357" s="4" t="s">
        <v>8860</v>
      </c>
      <c r="I1357" s="4" t="s">
        <v>20621</v>
      </c>
      <c r="J1357" s="4">
        <v>6</v>
      </c>
      <c r="K1357" s="4">
        <v>16</v>
      </c>
      <c r="L1357" s="4" t="s">
        <v>8965</v>
      </c>
      <c r="M1357" s="4" t="s">
        <v>8835</v>
      </c>
      <c r="N1357" s="139" t="s">
        <v>20665</v>
      </c>
    </row>
    <row r="1358" spans="1:14" x14ac:dyDescent="0.25">
      <c r="A1358" s="37" t="s">
        <v>9508</v>
      </c>
      <c r="B1358" s="4" t="s">
        <v>11285</v>
      </c>
      <c r="C1358" s="4" t="s">
        <v>19273</v>
      </c>
      <c r="D1358" s="4" t="s">
        <v>3931</v>
      </c>
      <c r="E1358" s="4" t="s">
        <v>197</v>
      </c>
      <c r="F1358" s="4" t="s">
        <v>3932</v>
      </c>
      <c r="G1358" s="4" t="s">
        <v>19273</v>
      </c>
      <c r="H1358" s="4" t="s">
        <v>8860</v>
      </c>
      <c r="I1358" s="4" t="s">
        <v>20621</v>
      </c>
      <c r="J1358" s="4">
        <v>4</v>
      </c>
      <c r="K1358" s="4">
        <v>24</v>
      </c>
      <c r="L1358" s="4" t="s">
        <v>8965</v>
      </c>
      <c r="M1358" s="4" t="s">
        <v>8835</v>
      </c>
      <c r="N1358" s="139" t="s">
        <v>9235</v>
      </c>
    </row>
    <row r="1359" spans="1:14" x14ac:dyDescent="0.25">
      <c r="A1359" s="37" t="s">
        <v>9461</v>
      </c>
      <c r="B1359" s="4" t="s">
        <v>11238</v>
      </c>
      <c r="C1359" s="4" t="s">
        <v>19273</v>
      </c>
      <c r="D1359" s="4" t="s">
        <v>3101</v>
      </c>
      <c r="E1359" s="4" t="s">
        <v>197</v>
      </c>
      <c r="F1359" s="4" t="s">
        <v>3102</v>
      </c>
      <c r="G1359" s="4" t="s">
        <v>19273</v>
      </c>
      <c r="H1359" s="4" t="s">
        <v>8860</v>
      </c>
      <c r="I1359" s="4" t="s">
        <v>20621</v>
      </c>
      <c r="J1359" s="4">
        <v>6</v>
      </c>
      <c r="K1359" s="4" t="s">
        <v>20660</v>
      </c>
      <c r="L1359" s="4" t="s">
        <v>8965</v>
      </c>
      <c r="M1359" s="4" t="s">
        <v>8835</v>
      </c>
      <c r="N1359" s="139" t="s">
        <v>20665</v>
      </c>
    </row>
    <row r="1360" spans="1:14" x14ac:dyDescent="0.25">
      <c r="A1360" s="37" t="s">
        <v>9509</v>
      </c>
      <c r="B1360" s="4" t="s">
        <v>11286</v>
      </c>
      <c r="C1360" s="4" t="s">
        <v>19273</v>
      </c>
      <c r="D1360" s="4" t="s">
        <v>6066</v>
      </c>
      <c r="E1360" s="4" t="s">
        <v>197</v>
      </c>
      <c r="F1360" s="4" t="s">
        <v>6067</v>
      </c>
      <c r="G1360" s="4" t="s">
        <v>19273</v>
      </c>
      <c r="H1360" s="4" t="s">
        <v>8860</v>
      </c>
      <c r="I1360" s="4" t="s">
        <v>20621</v>
      </c>
      <c r="J1360" s="4">
        <v>6</v>
      </c>
      <c r="K1360" s="4">
        <v>12</v>
      </c>
      <c r="L1360" s="4" t="s">
        <v>8965</v>
      </c>
      <c r="M1360" s="4" t="s">
        <v>8835</v>
      </c>
      <c r="N1360" s="139" t="s">
        <v>20665</v>
      </c>
    </row>
    <row r="1361" spans="1:14" x14ac:dyDescent="0.25">
      <c r="A1361" s="37" t="s">
        <v>9428</v>
      </c>
      <c r="B1361" s="4" t="s">
        <v>11337</v>
      </c>
      <c r="C1361" s="4" t="s">
        <v>19273</v>
      </c>
      <c r="D1361" s="4" t="s">
        <v>1665</v>
      </c>
      <c r="E1361" s="4" t="s">
        <v>197</v>
      </c>
      <c r="F1361" s="4" t="s">
        <v>1666</v>
      </c>
      <c r="G1361" s="4" t="s">
        <v>19273</v>
      </c>
      <c r="H1361" s="4" t="s">
        <v>13961</v>
      </c>
      <c r="I1361" s="4" t="s">
        <v>20622</v>
      </c>
      <c r="J1361" s="4">
        <v>30</v>
      </c>
      <c r="K1361" s="4">
        <v>0</v>
      </c>
      <c r="L1361" s="4" t="s">
        <v>8866</v>
      </c>
      <c r="M1361" s="4" t="s">
        <v>8835</v>
      </c>
      <c r="N1361" s="139" t="s">
        <v>20665</v>
      </c>
    </row>
    <row r="1362" spans="1:14" x14ac:dyDescent="0.25">
      <c r="A1362" s="37" t="s">
        <v>9510</v>
      </c>
      <c r="B1362" s="4" t="s">
        <v>11287</v>
      </c>
      <c r="C1362" s="4" t="s">
        <v>19273</v>
      </c>
      <c r="D1362" s="4" t="s">
        <v>5132</v>
      </c>
      <c r="E1362" s="4" t="s">
        <v>197</v>
      </c>
      <c r="F1362" s="4" t="s">
        <v>5133</v>
      </c>
      <c r="G1362" s="4" t="s">
        <v>19273</v>
      </c>
      <c r="H1362" s="4" t="s">
        <v>8860</v>
      </c>
      <c r="I1362" s="4" t="s">
        <v>20621</v>
      </c>
      <c r="J1362" s="4">
        <v>3</v>
      </c>
      <c r="K1362" s="4">
        <v>19</v>
      </c>
      <c r="L1362" s="4" t="s">
        <v>8965</v>
      </c>
      <c r="M1362" s="4" t="s">
        <v>8835</v>
      </c>
      <c r="N1362" s="139" t="s">
        <v>20665</v>
      </c>
    </row>
    <row r="1363" spans="1:14" x14ac:dyDescent="0.25">
      <c r="A1363" s="37" t="s">
        <v>9199</v>
      </c>
      <c r="B1363" s="4" t="s">
        <v>11853</v>
      </c>
      <c r="C1363" s="4" t="s">
        <v>19273</v>
      </c>
      <c r="D1363" s="4" t="s">
        <v>6435</v>
      </c>
      <c r="E1363" s="4" t="s">
        <v>197</v>
      </c>
      <c r="F1363" s="4" t="s">
        <v>6854</v>
      </c>
      <c r="G1363" s="4" t="s">
        <v>19273</v>
      </c>
      <c r="H1363" s="4" t="s">
        <v>16230</v>
      </c>
      <c r="I1363" s="4" t="s">
        <v>20622</v>
      </c>
      <c r="J1363" s="4">
        <v>37</v>
      </c>
      <c r="K1363" s="4">
        <v>0</v>
      </c>
      <c r="L1363" s="4" t="s">
        <v>8866</v>
      </c>
      <c r="M1363" s="4" t="s">
        <v>8835</v>
      </c>
      <c r="N1363" s="139" t="s">
        <v>9235</v>
      </c>
    </row>
    <row r="1364" spans="1:14" x14ac:dyDescent="0.25">
      <c r="A1364" s="37" t="s">
        <v>9448</v>
      </c>
      <c r="B1364" s="4" t="s">
        <v>11387</v>
      </c>
      <c r="C1364" s="4" t="s">
        <v>19273</v>
      </c>
      <c r="D1364" s="4" t="s">
        <v>6358</v>
      </c>
      <c r="E1364" s="4" t="s">
        <v>197</v>
      </c>
      <c r="F1364" s="4" t="s">
        <v>6909</v>
      </c>
      <c r="G1364" s="4" t="s">
        <v>19273</v>
      </c>
      <c r="H1364" s="4" t="s">
        <v>16230</v>
      </c>
      <c r="I1364" s="4" t="s">
        <v>20622</v>
      </c>
      <c r="J1364" s="4" t="s">
        <v>20633</v>
      </c>
      <c r="K1364" s="4">
        <v>0</v>
      </c>
      <c r="L1364" s="4" t="s">
        <v>8866</v>
      </c>
      <c r="M1364" s="4" t="s">
        <v>8835</v>
      </c>
      <c r="N1364" s="139" t="s">
        <v>9235</v>
      </c>
    </row>
    <row r="1365" spans="1:14" x14ac:dyDescent="0.25">
      <c r="A1365" s="37" t="s">
        <v>9449</v>
      </c>
      <c r="B1365" s="4" t="s">
        <v>11388</v>
      </c>
      <c r="C1365" s="4" t="s">
        <v>19273</v>
      </c>
      <c r="D1365" s="4" t="s">
        <v>6357</v>
      </c>
      <c r="E1365" s="4" t="s">
        <v>197</v>
      </c>
      <c r="F1365" s="4" t="s">
        <v>6910</v>
      </c>
      <c r="G1365" s="4" t="s">
        <v>19273</v>
      </c>
      <c r="H1365" s="4" t="s">
        <v>16230</v>
      </c>
      <c r="I1365" s="4" t="s">
        <v>20622</v>
      </c>
      <c r="J1365" s="4">
        <v>35</v>
      </c>
      <c r="K1365" s="4">
        <v>0</v>
      </c>
      <c r="L1365" s="4" t="s">
        <v>8866</v>
      </c>
      <c r="M1365" s="4" t="s">
        <v>8835</v>
      </c>
      <c r="N1365" s="139" t="s">
        <v>9173</v>
      </c>
    </row>
    <row r="1366" spans="1:14" x14ac:dyDescent="0.25">
      <c r="A1366" s="37" t="s">
        <v>9450</v>
      </c>
      <c r="B1366" s="4" t="s">
        <v>11389</v>
      </c>
      <c r="C1366" s="4" t="s">
        <v>19273</v>
      </c>
      <c r="D1366" s="4" t="s">
        <v>6355</v>
      </c>
      <c r="E1366" s="4" t="s">
        <v>197</v>
      </c>
      <c r="F1366" s="4" t="s">
        <v>6911</v>
      </c>
      <c r="G1366" s="4" t="s">
        <v>19273</v>
      </c>
      <c r="H1366" s="4" t="s">
        <v>16230</v>
      </c>
      <c r="I1366" s="4" t="s">
        <v>20622</v>
      </c>
      <c r="J1366" s="4">
        <v>41</v>
      </c>
      <c r="K1366" s="4">
        <v>0</v>
      </c>
      <c r="L1366" s="4" t="s">
        <v>8866</v>
      </c>
      <c r="M1366" s="4" t="s">
        <v>8835</v>
      </c>
      <c r="N1366" s="139" t="s">
        <v>9235</v>
      </c>
    </row>
    <row r="1367" spans="1:14" x14ac:dyDescent="0.25">
      <c r="A1367" s="37" t="s">
        <v>9451</v>
      </c>
      <c r="B1367" s="4" t="s">
        <v>11390</v>
      </c>
      <c r="C1367" s="4" t="s">
        <v>19273</v>
      </c>
      <c r="D1367" s="4" t="s">
        <v>6421</v>
      </c>
      <c r="E1367" s="4" t="s">
        <v>197</v>
      </c>
      <c r="F1367" s="4" t="s">
        <v>6912</v>
      </c>
      <c r="G1367" s="4" t="s">
        <v>19273</v>
      </c>
      <c r="H1367" s="4" t="s">
        <v>16230</v>
      </c>
      <c r="I1367" s="4" t="s">
        <v>20622</v>
      </c>
      <c r="J1367" s="4">
        <v>38</v>
      </c>
      <c r="K1367" s="4">
        <v>0</v>
      </c>
      <c r="L1367" s="4" t="s">
        <v>8866</v>
      </c>
      <c r="M1367" s="4" t="s">
        <v>8835</v>
      </c>
      <c r="N1367" s="139" t="s">
        <v>9235</v>
      </c>
    </row>
    <row r="1368" spans="1:14" x14ac:dyDescent="0.25">
      <c r="A1368" s="37" t="s">
        <v>9452</v>
      </c>
      <c r="B1368" s="4" t="s">
        <v>11391</v>
      </c>
      <c r="C1368" s="4" t="s">
        <v>19273</v>
      </c>
      <c r="D1368" s="4" t="s">
        <v>6465</v>
      </c>
      <c r="E1368" s="4" t="s">
        <v>197</v>
      </c>
      <c r="F1368" s="4" t="s">
        <v>6913</v>
      </c>
      <c r="G1368" s="4" t="s">
        <v>19273</v>
      </c>
      <c r="H1368" s="4" t="s">
        <v>16230</v>
      </c>
      <c r="I1368" s="4" t="s">
        <v>20622</v>
      </c>
      <c r="J1368" s="4">
        <v>34</v>
      </c>
      <c r="K1368" s="4">
        <v>0</v>
      </c>
      <c r="L1368" s="4" t="s">
        <v>8866</v>
      </c>
      <c r="M1368" s="4" t="s">
        <v>8835</v>
      </c>
      <c r="N1368" s="139" t="s">
        <v>9235</v>
      </c>
    </row>
    <row r="1369" spans="1:14" x14ac:dyDescent="0.25">
      <c r="A1369" s="37" t="s">
        <v>9561</v>
      </c>
      <c r="B1369" s="4" t="s">
        <v>11402</v>
      </c>
      <c r="C1369" s="4" t="s">
        <v>19273</v>
      </c>
      <c r="D1369" s="4" t="s">
        <v>6531</v>
      </c>
      <c r="E1369" s="4" t="s">
        <v>197</v>
      </c>
      <c r="F1369" s="4" t="s">
        <v>6914</v>
      </c>
      <c r="G1369" s="4" t="s">
        <v>19273</v>
      </c>
      <c r="H1369" s="4" t="s">
        <v>16230</v>
      </c>
      <c r="I1369" s="4" t="s">
        <v>20621</v>
      </c>
      <c r="J1369" s="4">
        <v>18</v>
      </c>
      <c r="K1369" s="4">
        <v>0</v>
      </c>
      <c r="L1369" s="4" t="s">
        <v>8965</v>
      </c>
      <c r="M1369" s="4" t="s">
        <v>8835</v>
      </c>
      <c r="N1369" s="139" t="s">
        <v>9235</v>
      </c>
    </row>
    <row r="1370" spans="1:14" x14ac:dyDescent="0.25">
      <c r="A1370" s="37" t="s">
        <v>9453</v>
      </c>
      <c r="B1370" s="4" t="s">
        <v>11392</v>
      </c>
      <c r="C1370" s="4" t="s">
        <v>19273</v>
      </c>
      <c r="D1370" s="4" t="s">
        <v>6356</v>
      </c>
      <c r="E1370" s="4" t="s">
        <v>197</v>
      </c>
      <c r="F1370" s="4" t="s">
        <v>6915</v>
      </c>
      <c r="G1370" s="4" t="s">
        <v>19273</v>
      </c>
      <c r="H1370" s="4" t="s">
        <v>16230</v>
      </c>
      <c r="I1370" s="4" t="s">
        <v>20622</v>
      </c>
      <c r="J1370" s="4">
        <v>35</v>
      </c>
      <c r="K1370" s="4">
        <v>0</v>
      </c>
      <c r="L1370" s="4" t="s">
        <v>8866</v>
      </c>
      <c r="M1370" s="4" t="s">
        <v>8835</v>
      </c>
      <c r="N1370" s="139" t="s">
        <v>9235</v>
      </c>
    </row>
    <row r="1371" spans="1:14" x14ac:dyDescent="0.25">
      <c r="A1371" s="37" t="s">
        <v>9454</v>
      </c>
      <c r="B1371" s="4" t="s">
        <v>11393</v>
      </c>
      <c r="C1371" s="4" t="s">
        <v>19273</v>
      </c>
      <c r="D1371" s="4" t="s">
        <v>6469</v>
      </c>
      <c r="E1371" s="4" t="s">
        <v>197</v>
      </c>
      <c r="F1371" s="4" t="s">
        <v>6916</v>
      </c>
      <c r="G1371" s="4" t="s">
        <v>19273</v>
      </c>
      <c r="H1371" s="4" t="s">
        <v>16230</v>
      </c>
      <c r="I1371" s="4" t="s">
        <v>20622</v>
      </c>
      <c r="J1371" s="4">
        <v>30</v>
      </c>
      <c r="K1371" s="4">
        <v>0</v>
      </c>
      <c r="L1371" s="4" t="s">
        <v>8866</v>
      </c>
      <c r="M1371" s="4" t="s">
        <v>8835</v>
      </c>
      <c r="N1371" s="139" t="s">
        <v>9173</v>
      </c>
    </row>
    <row r="1372" spans="1:14" x14ac:dyDescent="0.25">
      <c r="A1372" s="37" t="s">
        <v>9568</v>
      </c>
      <c r="B1372" s="4" t="s">
        <v>11409</v>
      </c>
      <c r="C1372" s="4" t="s">
        <v>19273</v>
      </c>
      <c r="D1372" s="4" t="s">
        <v>6354</v>
      </c>
      <c r="E1372" s="4" t="s">
        <v>197</v>
      </c>
      <c r="F1372" s="4" t="s">
        <v>6917</v>
      </c>
      <c r="G1372" s="4" t="s">
        <v>19273</v>
      </c>
      <c r="H1372" s="4" t="s">
        <v>16230</v>
      </c>
      <c r="I1372" s="4" t="s">
        <v>20623</v>
      </c>
      <c r="J1372" s="4">
        <v>35</v>
      </c>
      <c r="K1372" s="4">
        <v>0</v>
      </c>
      <c r="L1372" s="4" t="s">
        <v>8965</v>
      </c>
      <c r="M1372" s="4" t="s">
        <v>8835</v>
      </c>
      <c r="N1372" s="139" t="s">
        <v>9235</v>
      </c>
    </row>
    <row r="1373" spans="1:14" x14ac:dyDescent="0.25">
      <c r="A1373" s="37" t="s">
        <v>9447</v>
      </c>
      <c r="B1373" s="4" t="s">
        <v>11386</v>
      </c>
      <c r="C1373" s="4" t="s">
        <v>19273</v>
      </c>
      <c r="D1373" s="4" t="s">
        <v>6463</v>
      </c>
      <c r="E1373" s="4" t="s">
        <v>197</v>
      </c>
      <c r="F1373" s="4" t="s">
        <v>6918</v>
      </c>
      <c r="G1373" s="4" t="s">
        <v>19273</v>
      </c>
      <c r="H1373" s="4" t="s">
        <v>16230</v>
      </c>
      <c r="I1373" s="4" t="s">
        <v>20622</v>
      </c>
      <c r="J1373" s="4">
        <v>26</v>
      </c>
      <c r="K1373" s="4">
        <v>0</v>
      </c>
      <c r="L1373" s="4" t="s">
        <v>8866</v>
      </c>
      <c r="M1373" s="4" t="s">
        <v>8835</v>
      </c>
      <c r="N1373" s="139" t="s">
        <v>9235</v>
      </c>
    </row>
    <row r="1374" spans="1:14" x14ac:dyDescent="0.25">
      <c r="A1374" s="37" t="s">
        <v>9455</v>
      </c>
      <c r="B1374" s="4" t="s">
        <v>11394</v>
      </c>
      <c r="C1374" s="4" t="s">
        <v>19273</v>
      </c>
      <c r="D1374" s="4" t="s">
        <v>6543</v>
      </c>
      <c r="E1374" s="4" t="s">
        <v>197</v>
      </c>
      <c r="F1374" s="4" t="s">
        <v>6919</v>
      </c>
      <c r="G1374" s="4" t="s">
        <v>19273</v>
      </c>
      <c r="H1374" s="4" t="s">
        <v>16230</v>
      </c>
      <c r="I1374" s="4" t="s">
        <v>20622</v>
      </c>
      <c r="J1374" s="4">
        <v>22</v>
      </c>
      <c r="K1374" s="4">
        <v>0</v>
      </c>
      <c r="L1374" s="4" t="s">
        <v>8866</v>
      </c>
      <c r="M1374" s="4" t="s">
        <v>8835</v>
      </c>
      <c r="N1374" s="139" t="s">
        <v>9235</v>
      </c>
    </row>
    <row r="1375" spans="1:14" x14ac:dyDescent="0.25">
      <c r="A1375" s="37" t="s">
        <v>9558</v>
      </c>
      <c r="B1375" s="4" t="s">
        <v>11399</v>
      </c>
      <c r="C1375" s="4" t="s">
        <v>19273</v>
      </c>
      <c r="D1375" s="4" t="s">
        <v>6675</v>
      </c>
      <c r="E1375" s="4" t="s">
        <v>197</v>
      </c>
      <c r="F1375" s="4" t="s">
        <v>6920</v>
      </c>
      <c r="G1375" s="4" t="s">
        <v>19273</v>
      </c>
      <c r="H1375" s="4" t="s">
        <v>16230</v>
      </c>
      <c r="I1375" s="4" t="s">
        <v>20621</v>
      </c>
      <c r="J1375" s="4">
        <v>27</v>
      </c>
      <c r="K1375" s="4">
        <v>0</v>
      </c>
      <c r="L1375" s="4" t="s">
        <v>8965</v>
      </c>
      <c r="M1375" s="4" t="s">
        <v>8835</v>
      </c>
      <c r="N1375" s="139" t="s">
        <v>9235</v>
      </c>
    </row>
    <row r="1376" spans="1:14" x14ac:dyDescent="0.25">
      <c r="A1376" s="37" t="s">
        <v>9456</v>
      </c>
      <c r="B1376" s="4" t="s">
        <v>11395</v>
      </c>
      <c r="C1376" s="4" t="s">
        <v>19273</v>
      </c>
      <c r="D1376" s="4" t="s">
        <v>6533</v>
      </c>
      <c r="E1376" s="4" t="s">
        <v>197</v>
      </c>
      <c r="F1376" s="4" t="s">
        <v>6921</v>
      </c>
      <c r="G1376" s="4" t="s">
        <v>19273</v>
      </c>
      <c r="H1376" s="4" t="s">
        <v>16230</v>
      </c>
      <c r="I1376" s="4" t="s">
        <v>20622</v>
      </c>
      <c r="J1376" s="4">
        <v>33</v>
      </c>
      <c r="K1376" s="4">
        <v>0</v>
      </c>
      <c r="L1376" s="4" t="s">
        <v>8866</v>
      </c>
      <c r="M1376" s="4" t="s">
        <v>8835</v>
      </c>
      <c r="N1376" s="139" t="s">
        <v>9235</v>
      </c>
    </row>
    <row r="1377" spans="1:14" x14ac:dyDescent="0.25">
      <c r="A1377" s="37" t="s">
        <v>9457</v>
      </c>
      <c r="B1377" s="4" t="s">
        <v>11396</v>
      </c>
      <c r="C1377" s="4" t="s">
        <v>19273</v>
      </c>
      <c r="D1377" s="4" t="s">
        <v>6456</v>
      </c>
      <c r="E1377" s="4" t="s">
        <v>197</v>
      </c>
      <c r="F1377" s="4" t="s">
        <v>6922</v>
      </c>
      <c r="G1377" s="4" t="s">
        <v>19273</v>
      </c>
      <c r="H1377" s="4" t="s">
        <v>16230</v>
      </c>
      <c r="I1377" s="4" t="s">
        <v>20622</v>
      </c>
      <c r="J1377" s="4">
        <v>45</v>
      </c>
      <c r="K1377" s="4">
        <v>0</v>
      </c>
      <c r="L1377" s="4" t="s">
        <v>8866</v>
      </c>
      <c r="M1377" s="4" t="s">
        <v>8835</v>
      </c>
      <c r="N1377" s="139" t="s">
        <v>9235</v>
      </c>
    </row>
    <row r="1378" spans="1:14" x14ac:dyDescent="0.25">
      <c r="A1378" s="37" t="s">
        <v>9562</v>
      </c>
      <c r="B1378" s="4" t="s">
        <v>11403</v>
      </c>
      <c r="C1378" s="4" t="s">
        <v>19273</v>
      </c>
      <c r="D1378" s="4" t="s">
        <v>6534</v>
      </c>
      <c r="E1378" s="4" t="s">
        <v>197</v>
      </c>
      <c r="F1378" s="4" t="s">
        <v>6924</v>
      </c>
      <c r="G1378" s="4" t="s">
        <v>19273</v>
      </c>
      <c r="H1378" s="4" t="s">
        <v>16230</v>
      </c>
      <c r="I1378" s="4" t="s">
        <v>20621</v>
      </c>
      <c r="J1378" s="4">
        <v>20</v>
      </c>
      <c r="K1378" s="4">
        <v>0</v>
      </c>
      <c r="L1378" s="4" t="s">
        <v>8965</v>
      </c>
      <c r="M1378" s="4" t="s">
        <v>8835</v>
      </c>
      <c r="N1378" s="139" t="s">
        <v>9235</v>
      </c>
    </row>
    <row r="1379" spans="1:14" x14ac:dyDescent="0.25">
      <c r="A1379" s="37" t="s">
        <v>9563</v>
      </c>
      <c r="B1379" s="4" t="s">
        <v>11404</v>
      </c>
      <c r="C1379" s="4" t="s">
        <v>19273</v>
      </c>
      <c r="D1379" s="4" t="s">
        <v>6603</v>
      </c>
      <c r="E1379" s="4" t="s">
        <v>197</v>
      </c>
      <c r="F1379" s="4" t="s">
        <v>6925</v>
      </c>
      <c r="G1379" s="4" t="s">
        <v>19273</v>
      </c>
      <c r="H1379" s="4" t="s">
        <v>16230</v>
      </c>
      <c r="I1379" s="4" t="s">
        <v>20621</v>
      </c>
      <c r="J1379" s="4">
        <v>28</v>
      </c>
      <c r="K1379" s="4">
        <v>0</v>
      </c>
      <c r="L1379" s="4" t="s">
        <v>8965</v>
      </c>
      <c r="M1379" s="4" t="s">
        <v>8835</v>
      </c>
      <c r="N1379" s="139" t="s">
        <v>9235</v>
      </c>
    </row>
    <row r="1380" spans="1:14" x14ac:dyDescent="0.25">
      <c r="A1380" s="37" t="s">
        <v>9564</v>
      </c>
      <c r="B1380" s="4" t="s">
        <v>11405</v>
      </c>
      <c r="C1380" s="4" t="s">
        <v>19273</v>
      </c>
      <c r="D1380" s="4" t="s">
        <v>6575</v>
      </c>
      <c r="E1380" s="4" t="s">
        <v>197</v>
      </c>
      <c r="F1380" s="4" t="s">
        <v>6926</v>
      </c>
      <c r="G1380" s="4" t="s">
        <v>19273</v>
      </c>
      <c r="H1380" s="4" t="s">
        <v>16230</v>
      </c>
      <c r="I1380" s="4" t="s">
        <v>20621</v>
      </c>
      <c r="J1380" s="4">
        <v>20</v>
      </c>
      <c r="K1380" s="4">
        <v>0</v>
      </c>
      <c r="L1380" s="4" t="s">
        <v>8965</v>
      </c>
      <c r="M1380" s="4" t="s">
        <v>8835</v>
      </c>
      <c r="N1380" s="139" t="s">
        <v>9235</v>
      </c>
    </row>
    <row r="1381" spans="1:14" x14ac:dyDescent="0.25">
      <c r="A1381" s="37" t="s">
        <v>9458</v>
      </c>
      <c r="B1381" s="4" t="s">
        <v>11397</v>
      </c>
      <c r="C1381" s="4" t="s">
        <v>19273</v>
      </c>
      <c r="D1381" s="4" t="s">
        <v>6472</v>
      </c>
      <c r="E1381" s="4" t="s">
        <v>197</v>
      </c>
      <c r="F1381" s="4" t="s">
        <v>6927</v>
      </c>
      <c r="G1381" s="4" t="s">
        <v>19273</v>
      </c>
      <c r="H1381" s="4" t="s">
        <v>16230</v>
      </c>
      <c r="I1381" s="4" t="s">
        <v>20622</v>
      </c>
      <c r="J1381" s="4">
        <v>33</v>
      </c>
      <c r="K1381" s="4">
        <v>0</v>
      </c>
      <c r="L1381" s="4" t="s">
        <v>8866</v>
      </c>
      <c r="M1381" s="4" t="s">
        <v>8835</v>
      </c>
      <c r="N1381" s="139" t="s">
        <v>9235</v>
      </c>
    </row>
    <row r="1382" spans="1:14" x14ac:dyDescent="0.25">
      <c r="A1382" s="37" t="s">
        <v>9459</v>
      </c>
      <c r="B1382" s="4" t="s">
        <v>11398</v>
      </c>
      <c r="C1382" s="4" t="s">
        <v>19273</v>
      </c>
      <c r="D1382" s="4" t="s">
        <v>6532</v>
      </c>
      <c r="E1382" s="4" t="s">
        <v>197</v>
      </c>
      <c r="F1382" s="4" t="s">
        <v>6928</v>
      </c>
      <c r="G1382" s="4" t="s">
        <v>19273</v>
      </c>
      <c r="H1382" s="4" t="s">
        <v>16230</v>
      </c>
      <c r="I1382" s="4" t="s">
        <v>20622</v>
      </c>
      <c r="J1382" s="4">
        <v>20</v>
      </c>
      <c r="K1382" s="4">
        <v>0</v>
      </c>
      <c r="L1382" s="4" t="s">
        <v>8866</v>
      </c>
      <c r="M1382" s="4" t="s">
        <v>8835</v>
      </c>
      <c r="N1382" s="139" t="s">
        <v>9235</v>
      </c>
    </row>
    <row r="1383" spans="1:14" x14ac:dyDescent="0.25">
      <c r="A1383" s="37" t="s">
        <v>9565</v>
      </c>
      <c r="B1383" s="4" t="s">
        <v>11406</v>
      </c>
      <c r="C1383" s="4" t="s">
        <v>19273</v>
      </c>
      <c r="D1383" s="4" t="s">
        <v>6544</v>
      </c>
      <c r="E1383" s="4" t="s">
        <v>197</v>
      </c>
      <c r="F1383" s="4" t="s">
        <v>6930</v>
      </c>
      <c r="G1383" s="4" t="s">
        <v>19273</v>
      </c>
      <c r="H1383" s="4" t="s">
        <v>16230</v>
      </c>
      <c r="I1383" s="4" t="s">
        <v>20621</v>
      </c>
      <c r="J1383" s="4">
        <v>21</v>
      </c>
      <c r="K1383" s="4">
        <v>0</v>
      </c>
      <c r="L1383" s="4" t="s">
        <v>8965</v>
      </c>
      <c r="M1383" s="4" t="s">
        <v>8835</v>
      </c>
      <c r="N1383" s="139" t="s">
        <v>9235</v>
      </c>
    </row>
    <row r="1384" spans="1:14" x14ac:dyDescent="0.25">
      <c r="A1384" s="37" t="s">
        <v>9566</v>
      </c>
      <c r="B1384" s="4" t="s">
        <v>11407</v>
      </c>
      <c r="C1384" s="4" t="s">
        <v>19273</v>
      </c>
      <c r="D1384" s="4" t="s">
        <v>6530</v>
      </c>
      <c r="E1384" s="4" t="s">
        <v>197</v>
      </c>
      <c r="F1384" s="4" t="s">
        <v>7890</v>
      </c>
      <c r="G1384" s="4" t="s">
        <v>19273</v>
      </c>
      <c r="H1384" s="4" t="s">
        <v>16230</v>
      </c>
      <c r="I1384" s="4" t="s">
        <v>20621</v>
      </c>
      <c r="J1384" s="4">
        <v>25</v>
      </c>
      <c r="K1384" s="4">
        <v>0</v>
      </c>
      <c r="L1384" s="4" t="s">
        <v>8965</v>
      </c>
      <c r="M1384" s="4" t="s">
        <v>8835</v>
      </c>
      <c r="N1384" s="139" t="s">
        <v>9173</v>
      </c>
    </row>
    <row r="1385" spans="1:14" x14ac:dyDescent="0.25">
      <c r="A1385" s="37" t="s">
        <v>9569</v>
      </c>
      <c r="B1385" s="4" t="s">
        <v>11410</v>
      </c>
      <c r="C1385" s="4" t="s">
        <v>19273</v>
      </c>
      <c r="D1385" s="4" t="s">
        <v>6605</v>
      </c>
      <c r="E1385" s="4" t="s">
        <v>197</v>
      </c>
      <c r="F1385" s="4" t="s">
        <v>8266</v>
      </c>
      <c r="G1385" s="4" t="s">
        <v>19273</v>
      </c>
      <c r="H1385" s="4" t="s">
        <v>16230</v>
      </c>
      <c r="I1385" s="4" t="s">
        <v>20627</v>
      </c>
      <c r="J1385" s="4">
        <v>30</v>
      </c>
      <c r="K1385" s="4">
        <v>0</v>
      </c>
      <c r="L1385" s="4" t="s">
        <v>8965</v>
      </c>
      <c r="M1385" s="4" t="s">
        <v>8835</v>
      </c>
      <c r="N1385" s="139" t="s">
        <v>9235</v>
      </c>
    </row>
    <row r="1386" spans="1:14" x14ac:dyDescent="0.25">
      <c r="A1386" s="37" t="s">
        <v>9567</v>
      </c>
      <c r="B1386" s="4" t="s">
        <v>11408</v>
      </c>
      <c r="C1386" s="4" t="s">
        <v>19273</v>
      </c>
      <c r="D1386" s="4" t="s">
        <v>6678</v>
      </c>
      <c r="E1386" s="4" t="s">
        <v>197</v>
      </c>
      <c r="F1386" s="4" t="s">
        <v>7978</v>
      </c>
      <c r="G1386" s="4" t="s">
        <v>19273</v>
      </c>
      <c r="H1386" s="4" t="s">
        <v>16230</v>
      </c>
      <c r="I1386" s="4" t="s">
        <v>20621</v>
      </c>
      <c r="J1386" s="4">
        <v>30</v>
      </c>
      <c r="K1386" s="4">
        <v>0</v>
      </c>
      <c r="L1386" s="4" t="s">
        <v>8965</v>
      </c>
      <c r="M1386" s="4" t="s">
        <v>8835</v>
      </c>
      <c r="N1386" s="139" t="s">
        <v>9235</v>
      </c>
    </row>
    <row r="1387" spans="1:14" x14ac:dyDescent="0.25">
      <c r="A1387" s="37" t="s">
        <v>9559</v>
      </c>
      <c r="B1387" s="4" t="s">
        <v>11400</v>
      </c>
      <c r="C1387" s="4" t="s">
        <v>19273</v>
      </c>
      <c r="D1387" s="4" t="s">
        <v>6676</v>
      </c>
      <c r="E1387" s="4" t="s">
        <v>197</v>
      </c>
      <c r="F1387" s="4" t="s">
        <v>7921</v>
      </c>
      <c r="G1387" s="4" t="s">
        <v>19273</v>
      </c>
      <c r="H1387" s="4" t="s">
        <v>16230</v>
      </c>
      <c r="I1387" s="4" t="s">
        <v>20621</v>
      </c>
      <c r="J1387" s="4">
        <v>26</v>
      </c>
      <c r="K1387" s="4">
        <v>0</v>
      </c>
      <c r="L1387" s="4" t="s">
        <v>8965</v>
      </c>
      <c r="M1387" s="4" t="s">
        <v>8835</v>
      </c>
      <c r="N1387" s="139" t="s">
        <v>9235</v>
      </c>
    </row>
    <row r="1388" spans="1:14" x14ac:dyDescent="0.25">
      <c r="A1388" s="37" t="s">
        <v>9560</v>
      </c>
      <c r="B1388" s="4" t="s">
        <v>11401</v>
      </c>
      <c r="C1388" s="4" t="s">
        <v>19273</v>
      </c>
      <c r="D1388" s="4" t="s">
        <v>6663</v>
      </c>
      <c r="E1388" s="4" t="s">
        <v>197</v>
      </c>
      <c r="F1388" s="4" t="s">
        <v>7649</v>
      </c>
      <c r="G1388" s="4" t="s">
        <v>19273</v>
      </c>
      <c r="H1388" s="4" t="s">
        <v>16230</v>
      </c>
      <c r="I1388" s="4" t="s">
        <v>1848</v>
      </c>
      <c r="J1388" s="4">
        <v>20</v>
      </c>
      <c r="K1388" s="4">
        <v>0</v>
      </c>
      <c r="L1388" s="4" t="s">
        <v>8965</v>
      </c>
      <c r="M1388" s="4" t="s">
        <v>8835</v>
      </c>
      <c r="N1388" s="139" t="s">
        <v>9235</v>
      </c>
    </row>
    <row r="1389" spans="1:14" x14ac:dyDescent="0.25">
      <c r="A1389" s="37" t="s">
        <v>10135</v>
      </c>
      <c r="B1389" s="4" t="s">
        <v>11945</v>
      </c>
      <c r="C1389" s="4" t="s">
        <v>19273</v>
      </c>
      <c r="D1389" s="4" t="s">
        <v>10136</v>
      </c>
      <c r="E1389" s="4" t="s">
        <v>197</v>
      </c>
      <c r="F1389" s="4" t="s">
        <v>12736</v>
      </c>
      <c r="G1389" s="4" t="s">
        <v>19273</v>
      </c>
      <c r="H1389" s="4" t="s">
        <v>1650</v>
      </c>
      <c r="I1389" s="4" t="s">
        <v>20622</v>
      </c>
      <c r="J1389" s="4">
        <v>15</v>
      </c>
      <c r="K1389" s="4">
        <v>0</v>
      </c>
      <c r="L1389" s="4" t="s">
        <v>8866</v>
      </c>
      <c r="M1389" s="4" t="s">
        <v>8835</v>
      </c>
      <c r="N1389" s="139" t="s">
        <v>9235</v>
      </c>
    </row>
    <row r="1390" spans="1:14" x14ac:dyDescent="0.25">
      <c r="A1390" s="141" t="s">
        <v>19301</v>
      </c>
      <c r="B1390" s="140" t="s">
        <v>19302</v>
      </c>
      <c r="C1390" s="140" t="s">
        <v>19273</v>
      </c>
      <c r="D1390" s="140" t="s">
        <v>19303</v>
      </c>
      <c r="E1390" s="140" t="s">
        <v>20741</v>
      </c>
      <c r="F1390" s="140" t="s">
        <v>20679</v>
      </c>
      <c r="G1390" s="140" t="s">
        <v>19273</v>
      </c>
      <c r="H1390" s="140" t="s">
        <v>16347</v>
      </c>
      <c r="I1390" s="140" t="s">
        <v>20623</v>
      </c>
      <c r="J1390" s="140">
        <v>25</v>
      </c>
      <c r="K1390" s="140">
        <v>0</v>
      </c>
      <c r="L1390" s="140" t="s">
        <v>8965</v>
      </c>
      <c r="M1390" s="140" t="s">
        <v>8835</v>
      </c>
      <c r="N1390" s="143" t="s">
        <v>20661</v>
      </c>
    </row>
    <row r="1391" spans="1:14" x14ac:dyDescent="0.25">
      <c r="A1391" s="141" t="s">
        <v>19324</v>
      </c>
      <c r="B1391" s="140" t="s">
        <v>19325</v>
      </c>
      <c r="C1391" s="140" t="s">
        <v>19273</v>
      </c>
      <c r="D1391" s="140" t="s">
        <v>19326</v>
      </c>
      <c r="E1391" s="140" t="s">
        <v>20741</v>
      </c>
      <c r="F1391" s="140" t="s">
        <v>20680</v>
      </c>
      <c r="G1391" s="140" t="s">
        <v>19273</v>
      </c>
      <c r="H1391" s="140" t="s">
        <v>9556</v>
      </c>
      <c r="I1391" s="140" t="s">
        <v>20623</v>
      </c>
      <c r="J1391" s="140">
        <v>32</v>
      </c>
      <c r="K1391" s="140">
        <v>0</v>
      </c>
      <c r="L1391" s="140" t="s">
        <v>8965</v>
      </c>
      <c r="M1391" s="140" t="s">
        <v>8835</v>
      </c>
      <c r="N1391" s="143" t="s">
        <v>20662</v>
      </c>
    </row>
    <row r="1392" spans="1:14" x14ac:dyDescent="0.25">
      <c r="A1392" s="141" t="s">
        <v>19304</v>
      </c>
      <c r="B1392" s="140" t="s">
        <v>19305</v>
      </c>
      <c r="C1392" s="140" t="s">
        <v>19273</v>
      </c>
      <c r="D1392" s="140" t="s">
        <v>19306</v>
      </c>
      <c r="E1392" s="140" t="s">
        <v>20741</v>
      </c>
      <c r="F1392" s="140" t="s">
        <v>20683</v>
      </c>
      <c r="G1392" s="140" t="s">
        <v>19273</v>
      </c>
      <c r="H1392" s="140" t="s">
        <v>1644</v>
      </c>
      <c r="I1392" s="140" t="s">
        <v>20622</v>
      </c>
      <c r="J1392" s="140">
        <v>42</v>
      </c>
      <c r="K1392" s="140">
        <v>0</v>
      </c>
      <c r="L1392" s="140" t="s">
        <v>8834</v>
      </c>
      <c r="M1392" s="140" t="s">
        <v>8835</v>
      </c>
      <c r="N1392" s="143" t="s">
        <v>20661</v>
      </c>
    </row>
    <row r="1393" spans="1:14" x14ac:dyDescent="0.25">
      <c r="A1393" s="141" t="s">
        <v>19290</v>
      </c>
      <c r="B1393" s="140" t="s">
        <v>19291</v>
      </c>
      <c r="C1393" s="140" t="s">
        <v>19273</v>
      </c>
      <c r="D1393" s="140" t="s">
        <v>19292</v>
      </c>
      <c r="E1393" s="140" t="s">
        <v>20741</v>
      </c>
      <c r="F1393" s="140" t="s">
        <v>20685</v>
      </c>
      <c r="G1393" s="140" t="s">
        <v>19273</v>
      </c>
      <c r="H1393" s="140" t="s">
        <v>8860</v>
      </c>
      <c r="I1393" s="140" t="s">
        <v>1848</v>
      </c>
      <c r="J1393" s="140">
        <v>8</v>
      </c>
      <c r="K1393" s="140">
        <v>0</v>
      </c>
      <c r="L1393" s="140" t="s">
        <v>8965</v>
      </c>
      <c r="M1393" s="140" t="s">
        <v>8835</v>
      </c>
      <c r="N1393" s="143" t="s">
        <v>8838</v>
      </c>
    </row>
    <row r="1394" spans="1:14" x14ac:dyDescent="0.25">
      <c r="A1394" s="141" t="s">
        <v>19298</v>
      </c>
      <c r="B1394" s="140" t="s">
        <v>19299</v>
      </c>
      <c r="C1394" s="140" t="s">
        <v>19273</v>
      </c>
      <c r="D1394" s="140" t="s">
        <v>19300</v>
      </c>
      <c r="E1394" s="140" t="s">
        <v>20741</v>
      </c>
      <c r="F1394" s="140" t="s">
        <v>20686</v>
      </c>
      <c r="G1394" s="140" t="s">
        <v>19273</v>
      </c>
      <c r="H1394" s="140" t="s">
        <v>9556</v>
      </c>
      <c r="I1394" s="140" t="s">
        <v>20622</v>
      </c>
      <c r="J1394" s="140">
        <v>30</v>
      </c>
      <c r="K1394" s="140">
        <v>0</v>
      </c>
      <c r="L1394" s="140" t="s">
        <v>8866</v>
      </c>
      <c r="M1394" s="140" t="s">
        <v>8835</v>
      </c>
      <c r="N1394" s="143" t="s">
        <v>20662</v>
      </c>
    </row>
    <row r="1395" spans="1:14" x14ac:dyDescent="0.25">
      <c r="A1395" s="141" t="s">
        <v>19336</v>
      </c>
      <c r="B1395" s="140" t="s">
        <v>19337</v>
      </c>
      <c r="C1395" s="140" t="s">
        <v>19273</v>
      </c>
      <c r="D1395" s="140" t="s">
        <v>19338</v>
      </c>
      <c r="E1395" s="140" t="s">
        <v>20741</v>
      </c>
      <c r="F1395" s="140" t="s">
        <v>20688</v>
      </c>
      <c r="G1395" s="140" t="s">
        <v>19273</v>
      </c>
      <c r="H1395" s="140" t="s">
        <v>9556</v>
      </c>
      <c r="I1395" s="140" t="s">
        <v>20622</v>
      </c>
      <c r="J1395" s="140">
        <v>36</v>
      </c>
      <c r="K1395" s="140">
        <v>0</v>
      </c>
      <c r="L1395" s="140" t="s">
        <v>8866</v>
      </c>
      <c r="M1395" s="140" t="s">
        <v>8835</v>
      </c>
      <c r="N1395" s="143" t="s">
        <v>20662</v>
      </c>
    </row>
    <row r="1396" spans="1:14" x14ac:dyDescent="0.25">
      <c r="A1396" s="141" t="s">
        <v>11949</v>
      </c>
      <c r="B1396" s="140" t="s">
        <v>11950</v>
      </c>
      <c r="C1396" s="140" t="s">
        <v>19273</v>
      </c>
      <c r="D1396" s="140" t="s">
        <v>11951</v>
      </c>
      <c r="E1396" s="140" t="s">
        <v>20741</v>
      </c>
      <c r="F1396" s="140" t="s">
        <v>20690</v>
      </c>
      <c r="G1396" s="140" t="s">
        <v>3980</v>
      </c>
      <c r="H1396" s="140" t="s">
        <v>8860</v>
      </c>
      <c r="I1396" s="140" t="s">
        <v>20621</v>
      </c>
      <c r="J1396" s="140">
        <v>5</v>
      </c>
      <c r="K1396" s="140" t="s">
        <v>20654</v>
      </c>
      <c r="L1396" s="140" t="s">
        <v>8965</v>
      </c>
      <c r="M1396" s="140" t="s">
        <v>8835</v>
      </c>
      <c r="N1396" s="143" t="s">
        <v>9173</v>
      </c>
    </row>
    <row r="1397" spans="1:14" x14ac:dyDescent="0.25">
      <c r="A1397" s="141" t="s">
        <v>19330</v>
      </c>
      <c r="B1397" s="140" t="s">
        <v>19331</v>
      </c>
      <c r="C1397" s="140" t="s">
        <v>19273</v>
      </c>
      <c r="D1397" s="140" t="s">
        <v>19332</v>
      </c>
      <c r="E1397" s="140" t="s">
        <v>20741</v>
      </c>
      <c r="F1397" s="140" t="s">
        <v>20691</v>
      </c>
      <c r="G1397" s="140" t="s">
        <v>19273</v>
      </c>
      <c r="H1397" s="140" t="s">
        <v>9556</v>
      </c>
      <c r="I1397" s="140" t="s">
        <v>20622</v>
      </c>
      <c r="J1397" s="140">
        <v>30</v>
      </c>
      <c r="K1397" s="140">
        <v>0</v>
      </c>
      <c r="L1397" s="140" t="s">
        <v>8866</v>
      </c>
      <c r="M1397" s="140" t="s">
        <v>8835</v>
      </c>
      <c r="N1397" s="143" t="s">
        <v>20662</v>
      </c>
    </row>
    <row r="1398" spans="1:14" x14ac:dyDescent="0.25">
      <c r="A1398" s="141" t="s">
        <v>20319</v>
      </c>
      <c r="B1398" s="140" t="s">
        <v>20320</v>
      </c>
      <c r="C1398" s="140" t="s">
        <v>19273</v>
      </c>
      <c r="D1398" s="140" t="s">
        <v>20321</v>
      </c>
      <c r="E1398" s="140" t="s">
        <v>20741</v>
      </c>
      <c r="F1398" s="140" t="s">
        <v>20700</v>
      </c>
      <c r="G1398" s="140" t="s">
        <v>3980</v>
      </c>
      <c r="H1398" s="140" t="s">
        <v>9556</v>
      </c>
      <c r="I1398" s="140" t="s">
        <v>20621</v>
      </c>
      <c r="J1398" s="140">
        <v>3</v>
      </c>
      <c r="K1398" s="140">
        <v>32</v>
      </c>
      <c r="L1398" s="140" t="s">
        <v>8965</v>
      </c>
      <c r="M1398" s="140" t="s">
        <v>8835</v>
      </c>
      <c r="N1398" s="143" t="s">
        <v>20663</v>
      </c>
    </row>
    <row r="1399" spans="1:14" x14ac:dyDescent="0.25">
      <c r="A1399" s="141" t="s">
        <v>19333</v>
      </c>
      <c r="B1399" s="140" t="s">
        <v>19334</v>
      </c>
      <c r="C1399" s="140" t="s">
        <v>19273</v>
      </c>
      <c r="D1399" s="140" t="s">
        <v>19335</v>
      </c>
      <c r="E1399" s="140" t="s">
        <v>20741</v>
      </c>
      <c r="F1399" s="140" t="s">
        <v>20705</v>
      </c>
      <c r="G1399" s="140" t="s">
        <v>19273</v>
      </c>
      <c r="H1399" s="140" t="s">
        <v>13961</v>
      </c>
      <c r="I1399" s="140" t="s">
        <v>20622</v>
      </c>
      <c r="J1399" s="140">
        <v>16</v>
      </c>
      <c r="K1399" s="140">
        <v>8</v>
      </c>
      <c r="L1399" s="140" t="s">
        <v>8834</v>
      </c>
      <c r="M1399" s="140" t="s">
        <v>8835</v>
      </c>
      <c r="N1399" s="143" t="s">
        <v>8838</v>
      </c>
    </row>
    <row r="1400" spans="1:14" x14ac:dyDescent="0.25">
      <c r="A1400" s="141" t="s">
        <v>20025</v>
      </c>
      <c r="B1400" s="140" t="s">
        <v>20026</v>
      </c>
      <c r="C1400" s="140" t="s">
        <v>19273</v>
      </c>
      <c r="D1400" s="140" t="s">
        <v>20027</v>
      </c>
      <c r="E1400" s="140" t="s">
        <v>20741</v>
      </c>
      <c r="F1400" s="140" t="s">
        <v>20713</v>
      </c>
      <c r="G1400" s="140" t="s">
        <v>3980</v>
      </c>
      <c r="H1400" s="140" t="s">
        <v>8860</v>
      </c>
      <c r="I1400" s="140" t="s">
        <v>20622</v>
      </c>
      <c r="J1400" s="140">
        <v>24</v>
      </c>
      <c r="K1400" s="140">
        <v>0</v>
      </c>
      <c r="L1400" s="140" t="s">
        <v>8866</v>
      </c>
      <c r="M1400" s="140" t="s">
        <v>8967</v>
      </c>
      <c r="N1400" s="143" t="s">
        <v>8838</v>
      </c>
    </row>
    <row r="1401" spans="1:14" x14ac:dyDescent="0.25">
      <c r="A1401" s="141" t="s">
        <v>19327</v>
      </c>
      <c r="B1401" s="140" t="s">
        <v>19328</v>
      </c>
      <c r="C1401" s="140" t="s">
        <v>19273</v>
      </c>
      <c r="D1401" s="140" t="s">
        <v>19329</v>
      </c>
      <c r="E1401" s="140" t="s">
        <v>20741</v>
      </c>
      <c r="F1401" s="140" t="s">
        <v>20718</v>
      </c>
      <c r="G1401" s="140" t="s">
        <v>19273</v>
      </c>
      <c r="H1401" s="140" t="s">
        <v>9556</v>
      </c>
      <c r="I1401" s="140" t="s">
        <v>20623</v>
      </c>
      <c r="J1401" s="140">
        <v>36</v>
      </c>
      <c r="K1401" s="140">
        <v>0</v>
      </c>
      <c r="L1401" s="140" t="s">
        <v>8965</v>
      </c>
      <c r="M1401" s="140" t="s">
        <v>8835</v>
      </c>
      <c r="N1401" s="143" t="s">
        <v>20662</v>
      </c>
    </row>
    <row r="1402" spans="1:14" x14ac:dyDescent="0.25">
      <c r="A1402" s="141" t="s">
        <v>19344</v>
      </c>
      <c r="B1402" s="140" t="s">
        <v>19345</v>
      </c>
      <c r="C1402" s="140" t="s">
        <v>19273</v>
      </c>
      <c r="D1402" s="140" t="s">
        <v>19346</v>
      </c>
      <c r="E1402" s="140" t="s">
        <v>20741</v>
      </c>
      <c r="F1402" s="140" t="s">
        <v>20723</v>
      </c>
      <c r="G1402" s="140" t="s">
        <v>19273</v>
      </c>
      <c r="H1402" s="140" t="s">
        <v>16347</v>
      </c>
      <c r="I1402" s="140" t="s">
        <v>20623</v>
      </c>
      <c r="J1402" s="140">
        <v>25</v>
      </c>
      <c r="K1402" s="140">
        <v>0</v>
      </c>
      <c r="L1402" s="140" t="s">
        <v>8965</v>
      </c>
      <c r="M1402" s="140" t="s">
        <v>8835</v>
      </c>
      <c r="N1402" s="143" t="s">
        <v>20664</v>
      </c>
    </row>
    <row r="1403" spans="1:14" x14ac:dyDescent="0.25">
      <c r="A1403" s="141" t="s">
        <v>19321</v>
      </c>
      <c r="B1403" s="140" t="s">
        <v>19322</v>
      </c>
      <c r="C1403" s="140" t="s">
        <v>19273</v>
      </c>
      <c r="D1403" s="140" t="s">
        <v>19323</v>
      </c>
      <c r="E1403" s="140" t="s">
        <v>20741</v>
      </c>
      <c r="F1403" s="140" t="s">
        <v>20727</v>
      </c>
      <c r="G1403" s="140" t="s">
        <v>19273</v>
      </c>
      <c r="H1403" s="140" t="s">
        <v>1922</v>
      </c>
      <c r="I1403" s="140" t="s">
        <v>20622</v>
      </c>
      <c r="J1403" s="140">
        <v>35</v>
      </c>
      <c r="K1403" s="140">
        <v>0</v>
      </c>
      <c r="L1403" s="140" t="s">
        <v>8866</v>
      </c>
      <c r="M1403" s="140" t="s">
        <v>8835</v>
      </c>
      <c r="N1403" s="143" t="s">
        <v>9173</v>
      </c>
    </row>
    <row r="1404" spans="1:14" x14ac:dyDescent="0.25">
      <c r="A1404" s="141" t="s">
        <v>20157</v>
      </c>
      <c r="B1404" s="140" t="s">
        <v>20158</v>
      </c>
      <c r="C1404" s="140" t="s">
        <v>19273</v>
      </c>
      <c r="D1404" s="140" t="s">
        <v>20159</v>
      </c>
      <c r="E1404" s="140" t="s">
        <v>20741</v>
      </c>
      <c r="F1404" s="140" t="s">
        <v>20731</v>
      </c>
      <c r="G1404" s="140" t="s">
        <v>3980</v>
      </c>
      <c r="H1404" s="140" t="s">
        <v>9339</v>
      </c>
      <c r="I1404" s="140" t="s">
        <v>1848</v>
      </c>
      <c r="J1404" s="140">
        <v>25</v>
      </c>
      <c r="K1404" s="140">
        <v>0</v>
      </c>
      <c r="L1404" s="140" t="s">
        <v>8965</v>
      </c>
      <c r="M1404" s="140" t="s">
        <v>8835</v>
      </c>
      <c r="N1404" s="143" t="s">
        <v>9235</v>
      </c>
    </row>
    <row r="1405" spans="1:14" x14ac:dyDescent="0.25">
      <c r="A1405" s="141" t="s">
        <v>19426</v>
      </c>
      <c r="B1405" s="140" t="s">
        <v>19427</v>
      </c>
      <c r="C1405" s="140" t="s">
        <v>19273</v>
      </c>
      <c r="D1405" s="140" t="s">
        <v>19428</v>
      </c>
      <c r="E1405" s="140" t="s">
        <v>20741</v>
      </c>
      <c r="F1405" s="140" t="s">
        <v>20737</v>
      </c>
      <c r="G1405" s="140" t="s">
        <v>3980</v>
      </c>
      <c r="H1405" s="140" t="s">
        <v>18638</v>
      </c>
      <c r="I1405" s="140" t="s">
        <v>396</v>
      </c>
      <c r="J1405" s="140">
        <v>36</v>
      </c>
      <c r="K1405" s="140">
        <v>0</v>
      </c>
      <c r="L1405" s="140" t="s">
        <v>8834</v>
      </c>
      <c r="M1405" s="140" t="s">
        <v>8967</v>
      </c>
      <c r="N1405" s="143" t="s">
        <v>9173</v>
      </c>
    </row>
    <row r="1406" spans="1:14" x14ac:dyDescent="0.25">
      <c r="A1406" s="141" t="s">
        <v>19985</v>
      </c>
      <c r="B1406" s="140" t="s">
        <v>19986</v>
      </c>
      <c r="C1406" s="140" t="s">
        <v>19273</v>
      </c>
      <c r="D1406" s="140" t="s">
        <v>19987</v>
      </c>
      <c r="E1406" s="140" t="s">
        <v>20741</v>
      </c>
      <c r="F1406" s="140" t="s">
        <v>20740</v>
      </c>
      <c r="G1406" s="140" t="s">
        <v>3980</v>
      </c>
      <c r="H1406" s="140" t="s">
        <v>1922</v>
      </c>
      <c r="I1406" s="140" t="s">
        <v>20622</v>
      </c>
      <c r="J1406" s="140">
        <v>22</v>
      </c>
      <c r="K1406" s="140">
        <v>0</v>
      </c>
      <c r="L1406" s="140" t="s">
        <v>8866</v>
      </c>
      <c r="M1406" s="140" t="s">
        <v>8835</v>
      </c>
      <c r="N1406" s="143" t="s">
        <v>8838</v>
      </c>
    </row>
    <row r="1407" spans="1:14" x14ac:dyDescent="0.25">
      <c r="A1407" s="115" t="s">
        <v>19421</v>
      </c>
      <c r="B1407" s="115" t="s">
        <v>19422</v>
      </c>
      <c r="C1407" s="115" t="s">
        <v>19273</v>
      </c>
      <c r="D1407" s="115" t="s">
        <v>18885</v>
      </c>
      <c r="E1407" s="115" t="s">
        <v>14377</v>
      </c>
      <c r="F1407" s="115" t="s">
        <v>20669</v>
      </c>
      <c r="G1407" s="115" t="s">
        <v>3980</v>
      </c>
      <c r="H1407" s="115" t="s">
        <v>9556</v>
      </c>
      <c r="I1407" s="115" t="s">
        <v>20623</v>
      </c>
      <c r="J1407" s="115">
        <v>18</v>
      </c>
      <c r="K1407" s="115">
        <v>0</v>
      </c>
      <c r="L1407" s="115" t="s">
        <v>8965</v>
      </c>
      <c r="M1407" s="115" t="s">
        <v>8835</v>
      </c>
      <c r="N1407" s="115" t="s">
        <v>20664</v>
      </c>
    </row>
    <row r="1408" spans="1:14" x14ac:dyDescent="0.25">
      <c r="A1408" s="115" t="s">
        <v>19423</v>
      </c>
      <c r="B1408" s="115" t="s">
        <v>19424</v>
      </c>
      <c r="C1408" s="115" t="s">
        <v>19273</v>
      </c>
      <c r="D1408" s="115" t="s">
        <v>19425</v>
      </c>
      <c r="E1408" s="115" t="s">
        <v>14377</v>
      </c>
      <c r="F1408" s="115" t="s">
        <v>20671</v>
      </c>
      <c r="G1408" s="115" t="s">
        <v>3980</v>
      </c>
      <c r="H1408" s="115" t="s">
        <v>16347</v>
      </c>
      <c r="I1408" s="115" t="s">
        <v>20623</v>
      </c>
      <c r="J1408" s="115">
        <v>25</v>
      </c>
      <c r="K1408" s="115">
        <v>0</v>
      </c>
      <c r="L1408" s="115" t="s">
        <v>8965</v>
      </c>
      <c r="M1408" s="115" t="s">
        <v>8835</v>
      </c>
      <c r="N1408" s="115" t="s">
        <v>20664</v>
      </c>
    </row>
    <row r="1409" spans="1:14" x14ac:dyDescent="0.25">
      <c r="A1409" s="115" t="s">
        <v>19468</v>
      </c>
      <c r="B1409" s="115" t="s">
        <v>19469</v>
      </c>
      <c r="C1409" s="115" t="s">
        <v>19273</v>
      </c>
      <c r="D1409" s="115" t="s">
        <v>14379</v>
      </c>
      <c r="E1409" s="115" t="s">
        <v>14377</v>
      </c>
      <c r="F1409" s="115" t="s">
        <v>14381</v>
      </c>
      <c r="G1409" s="115" t="s">
        <v>19273</v>
      </c>
      <c r="H1409" s="115" t="s">
        <v>13961</v>
      </c>
      <c r="I1409" s="115" t="s">
        <v>20622</v>
      </c>
      <c r="J1409" s="115">
        <v>54</v>
      </c>
      <c r="K1409" s="115">
        <v>0</v>
      </c>
      <c r="L1409" s="115" t="s">
        <v>8834</v>
      </c>
      <c r="M1409" s="115" t="s">
        <v>8835</v>
      </c>
      <c r="N1409" s="115" t="s">
        <v>20665</v>
      </c>
    </row>
    <row r="1410" spans="1:14" x14ac:dyDescent="0.25">
      <c r="A1410" s="115" t="s">
        <v>19490</v>
      </c>
      <c r="B1410" s="115" t="s">
        <v>19491</v>
      </c>
      <c r="C1410" s="115" t="s">
        <v>19273</v>
      </c>
      <c r="D1410" s="115" t="s">
        <v>15020</v>
      </c>
      <c r="E1410" s="115" t="s">
        <v>14377</v>
      </c>
      <c r="F1410" s="115" t="s">
        <v>15021</v>
      </c>
      <c r="G1410" s="115" t="s">
        <v>19273</v>
      </c>
      <c r="H1410" s="115" t="s">
        <v>1644</v>
      </c>
      <c r="I1410" s="115" t="s">
        <v>20622</v>
      </c>
      <c r="J1410" s="115">
        <v>30</v>
      </c>
      <c r="K1410" s="115">
        <v>0</v>
      </c>
      <c r="L1410" s="115" t="s">
        <v>8834</v>
      </c>
      <c r="M1410" s="115" t="s">
        <v>8835</v>
      </c>
      <c r="N1410" s="115" t="s">
        <v>20665</v>
      </c>
    </row>
    <row r="1411" spans="1:14" x14ac:dyDescent="0.25">
      <c r="A1411" s="115" t="s">
        <v>19500</v>
      </c>
      <c r="B1411" s="115" t="s">
        <v>19501</v>
      </c>
      <c r="C1411" s="115" t="s">
        <v>19273</v>
      </c>
      <c r="D1411" s="115" t="s">
        <v>14422</v>
      </c>
      <c r="E1411" s="115" t="s">
        <v>14377</v>
      </c>
      <c r="F1411" s="115" t="s">
        <v>14424</v>
      </c>
      <c r="G1411" s="115" t="s">
        <v>19273</v>
      </c>
      <c r="H1411" s="115" t="s">
        <v>1644</v>
      </c>
      <c r="I1411" s="115" t="s">
        <v>20622</v>
      </c>
      <c r="J1411" s="115">
        <v>60</v>
      </c>
      <c r="K1411" s="115">
        <v>0</v>
      </c>
      <c r="L1411" s="115" t="s">
        <v>8834</v>
      </c>
      <c r="M1411" s="115" t="s">
        <v>8835</v>
      </c>
      <c r="N1411" s="115" t="s">
        <v>8838</v>
      </c>
    </row>
    <row r="1412" spans="1:14" x14ac:dyDescent="0.25">
      <c r="A1412" s="115" t="s">
        <v>19505</v>
      </c>
      <c r="B1412" s="115" t="s">
        <v>19506</v>
      </c>
      <c r="C1412" s="115" t="s">
        <v>19273</v>
      </c>
      <c r="D1412" s="115" t="s">
        <v>14995</v>
      </c>
      <c r="E1412" s="115" t="s">
        <v>14377</v>
      </c>
      <c r="F1412" s="115" t="s">
        <v>14996</v>
      </c>
      <c r="G1412" s="115" t="s">
        <v>19273</v>
      </c>
      <c r="H1412" s="115" t="s">
        <v>1644</v>
      </c>
      <c r="I1412" s="115" t="s">
        <v>20622</v>
      </c>
      <c r="J1412" s="115">
        <v>10</v>
      </c>
      <c r="K1412" s="115">
        <v>0</v>
      </c>
      <c r="L1412" s="115" t="s">
        <v>8866</v>
      </c>
      <c r="M1412" s="115" t="s">
        <v>8835</v>
      </c>
      <c r="N1412" s="115" t="s">
        <v>20665</v>
      </c>
    </row>
    <row r="1413" spans="1:14" x14ac:dyDescent="0.25">
      <c r="A1413" s="115" t="s">
        <v>19533</v>
      </c>
      <c r="B1413" s="115" t="s">
        <v>19534</v>
      </c>
      <c r="C1413" s="115" t="s">
        <v>19273</v>
      </c>
      <c r="D1413" s="115" t="s">
        <v>15651</v>
      </c>
      <c r="E1413" s="115" t="s">
        <v>14377</v>
      </c>
      <c r="F1413" s="115" t="s">
        <v>15653</v>
      </c>
      <c r="G1413" s="115" t="s">
        <v>19273</v>
      </c>
      <c r="H1413" s="115" t="s">
        <v>9556</v>
      </c>
      <c r="I1413" s="115" t="s">
        <v>20622</v>
      </c>
      <c r="J1413" s="115">
        <v>24</v>
      </c>
      <c r="K1413" s="115">
        <v>0</v>
      </c>
      <c r="L1413" s="115" t="s">
        <v>8834</v>
      </c>
      <c r="M1413" s="115" t="s">
        <v>8835</v>
      </c>
      <c r="N1413" s="115" t="s">
        <v>20665</v>
      </c>
    </row>
    <row r="1414" spans="1:14" x14ac:dyDescent="0.25">
      <c r="A1414" s="115" t="s">
        <v>19535</v>
      </c>
      <c r="B1414" s="115" t="s">
        <v>19536</v>
      </c>
      <c r="C1414" s="115" t="s">
        <v>19273</v>
      </c>
      <c r="D1414" s="115" t="s">
        <v>15455</v>
      </c>
      <c r="E1414" s="115" t="s">
        <v>14377</v>
      </c>
      <c r="F1414" s="115" t="s">
        <v>15457</v>
      </c>
      <c r="G1414" s="115" t="s">
        <v>19273</v>
      </c>
      <c r="H1414" s="115" t="s">
        <v>13961</v>
      </c>
      <c r="I1414" s="115" t="s">
        <v>20622</v>
      </c>
      <c r="J1414" s="115">
        <v>24</v>
      </c>
      <c r="K1414" s="115">
        <v>0</v>
      </c>
      <c r="L1414" s="115" t="s">
        <v>8834</v>
      </c>
      <c r="M1414" s="115" t="s">
        <v>8835</v>
      </c>
      <c r="N1414" s="115" t="s">
        <v>8838</v>
      </c>
    </row>
    <row r="1415" spans="1:14" x14ac:dyDescent="0.25">
      <c r="A1415" s="115" t="s">
        <v>19563</v>
      </c>
      <c r="B1415" s="115" t="s">
        <v>19564</v>
      </c>
      <c r="C1415" s="115" t="s">
        <v>19273</v>
      </c>
      <c r="D1415" s="115" t="s">
        <v>15838</v>
      </c>
      <c r="E1415" s="115" t="s">
        <v>14377</v>
      </c>
      <c r="F1415" s="115" t="s">
        <v>16976</v>
      </c>
      <c r="G1415" s="115" t="s">
        <v>19273</v>
      </c>
      <c r="H1415" s="115" t="s">
        <v>8860</v>
      </c>
      <c r="I1415" s="115" t="s">
        <v>20622</v>
      </c>
      <c r="J1415" s="115">
        <v>42</v>
      </c>
      <c r="K1415" s="115">
        <v>0</v>
      </c>
      <c r="L1415" s="115" t="s">
        <v>8834</v>
      </c>
      <c r="M1415" s="115" t="s">
        <v>8835</v>
      </c>
      <c r="N1415" s="115" t="s">
        <v>20665</v>
      </c>
    </row>
    <row r="1416" spans="1:14" x14ac:dyDescent="0.25">
      <c r="A1416" s="115" t="s">
        <v>19565</v>
      </c>
      <c r="B1416" s="115" t="s">
        <v>19566</v>
      </c>
      <c r="C1416" s="115" t="s">
        <v>19273</v>
      </c>
      <c r="D1416" s="115" t="s">
        <v>15523</v>
      </c>
      <c r="E1416" s="115" t="s">
        <v>14377</v>
      </c>
      <c r="F1416" s="115" t="s">
        <v>16995</v>
      </c>
      <c r="G1416" s="115" t="s">
        <v>19273</v>
      </c>
      <c r="H1416" s="115" t="s">
        <v>1644</v>
      </c>
      <c r="I1416" s="115" t="s">
        <v>20622</v>
      </c>
      <c r="J1416" s="115">
        <v>30</v>
      </c>
      <c r="K1416" s="115">
        <v>0</v>
      </c>
      <c r="L1416" s="115" t="s">
        <v>8866</v>
      </c>
      <c r="M1416" s="115" t="s">
        <v>8835</v>
      </c>
      <c r="N1416" s="115" t="s">
        <v>8838</v>
      </c>
    </row>
    <row r="1417" spans="1:14" x14ac:dyDescent="0.25">
      <c r="A1417" s="115" t="s">
        <v>19574</v>
      </c>
      <c r="B1417" s="115" t="s">
        <v>19575</v>
      </c>
      <c r="C1417" s="115" t="s">
        <v>19273</v>
      </c>
      <c r="D1417" s="115" t="s">
        <v>15164</v>
      </c>
      <c r="E1417" s="115" t="s">
        <v>14377</v>
      </c>
      <c r="F1417" s="115" t="s">
        <v>15166</v>
      </c>
      <c r="G1417" s="115" t="s">
        <v>19273</v>
      </c>
      <c r="H1417" s="115" t="s">
        <v>1644</v>
      </c>
      <c r="I1417" s="115" t="s">
        <v>20622</v>
      </c>
      <c r="J1417" s="115">
        <v>29</v>
      </c>
      <c r="K1417" s="115">
        <v>0</v>
      </c>
      <c r="L1417" s="115" t="s">
        <v>8834</v>
      </c>
      <c r="M1417" s="115" t="s">
        <v>8967</v>
      </c>
      <c r="N1417" s="115" t="s">
        <v>20665</v>
      </c>
    </row>
    <row r="1418" spans="1:14" x14ac:dyDescent="0.25">
      <c r="A1418" s="115" t="s">
        <v>19576</v>
      </c>
      <c r="B1418" s="115" t="s">
        <v>19577</v>
      </c>
      <c r="C1418" s="115" t="s">
        <v>19273</v>
      </c>
      <c r="D1418" s="115" t="s">
        <v>15720</v>
      </c>
      <c r="E1418" s="115" t="s">
        <v>14377</v>
      </c>
      <c r="F1418" s="115" t="s">
        <v>15722</v>
      </c>
      <c r="G1418" s="115" t="s">
        <v>19273</v>
      </c>
      <c r="H1418" s="115" t="s">
        <v>8860</v>
      </c>
      <c r="I1418" s="115" t="s">
        <v>20621</v>
      </c>
      <c r="J1418" s="115">
        <v>6</v>
      </c>
      <c r="K1418" s="115">
        <v>21</v>
      </c>
      <c r="L1418" s="115" t="s">
        <v>8965</v>
      </c>
      <c r="M1418" s="115" t="s">
        <v>8835</v>
      </c>
      <c r="N1418" s="115" t="s">
        <v>8838</v>
      </c>
    </row>
    <row r="1419" spans="1:14" x14ac:dyDescent="0.25">
      <c r="A1419" s="115" t="s">
        <v>19594</v>
      </c>
      <c r="B1419" s="115" t="s">
        <v>19595</v>
      </c>
      <c r="C1419" s="115" t="s">
        <v>19273</v>
      </c>
      <c r="D1419" s="115" t="s">
        <v>15467</v>
      </c>
      <c r="E1419" s="115" t="s">
        <v>14377</v>
      </c>
      <c r="F1419" s="115" t="s">
        <v>15469</v>
      </c>
      <c r="G1419" s="115" t="s">
        <v>19273</v>
      </c>
      <c r="H1419" s="115" t="s">
        <v>13961</v>
      </c>
      <c r="I1419" s="115" t="s">
        <v>20622</v>
      </c>
      <c r="J1419" s="115">
        <v>30</v>
      </c>
      <c r="K1419" s="115">
        <v>0</v>
      </c>
      <c r="L1419" s="115" t="s">
        <v>8834</v>
      </c>
      <c r="M1419" s="115" t="s">
        <v>8835</v>
      </c>
      <c r="N1419" s="115" t="s">
        <v>8838</v>
      </c>
    </row>
    <row r="1420" spans="1:14" x14ac:dyDescent="0.25">
      <c r="A1420" s="115" t="s">
        <v>19596</v>
      </c>
      <c r="B1420" s="115" t="s">
        <v>19597</v>
      </c>
      <c r="C1420" s="115" t="s">
        <v>19273</v>
      </c>
      <c r="D1420" s="115" t="s">
        <v>14863</v>
      </c>
      <c r="E1420" s="115" t="s">
        <v>14377</v>
      </c>
      <c r="F1420" s="115" t="s">
        <v>14865</v>
      </c>
      <c r="G1420" s="115" t="s">
        <v>19273</v>
      </c>
      <c r="H1420" s="115" t="s">
        <v>1644</v>
      </c>
      <c r="I1420" s="115" t="s">
        <v>20622</v>
      </c>
      <c r="J1420" s="115">
        <v>40</v>
      </c>
      <c r="K1420" s="115">
        <v>0</v>
      </c>
      <c r="L1420" s="115" t="s">
        <v>8866</v>
      </c>
      <c r="M1420" s="115" t="s">
        <v>8835</v>
      </c>
      <c r="N1420" s="115" t="s">
        <v>8838</v>
      </c>
    </row>
    <row r="1421" spans="1:14" x14ac:dyDescent="0.25">
      <c r="A1421" s="115" t="s">
        <v>19615</v>
      </c>
      <c r="B1421" s="115" t="s">
        <v>19616</v>
      </c>
      <c r="C1421" s="115" t="s">
        <v>19273</v>
      </c>
      <c r="D1421" s="115" t="s">
        <v>15075</v>
      </c>
      <c r="E1421" s="115" t="s">
        <v>14377</v>
      </c>
      <c r="F1421" s="115" t="s">
        <v>117</v>
      </c>
      <c r="G1421" s="115" t="s">
        <v>19273</v>
      </c>
      <c r="H1421" s="115" t="s">
        <v>13961</v>
      </c>
      <c r="I1421" s="115" t="s">
        <v>20622</v>
      </c>
      <c r="J1421" s="115">
        <v>15</v>
      </c>
      <c r="K1421" s="115">
        <v>0</v>
      </c>
      <c r="L1421" s="115" t="s">
        <v>8834</v>
      </c>
      <c r="M1421" s="115" t="s">
        <v>8835</v>
      </c>
      <c r="N1421" s="115" t="s">
        <v>8838</v>
      </c>
    </row>
    <row r="1422" spans="1:14" x14ac:dyDescent="0.25">
      <c r="A1422" s="115" t="s">
        <v>19619</v>
      </c>
      <c r="B1422" s="115" t="s">
        <v>19620</v>
      </c>
      <c r="C1422" s="115" t="s">
        <v>19273</v>
      </c>
      <c r="D1422" s="115" t="s">
        <v>15088</v>
      </c>
      <c r="E1422" s="115" t="s">
        <v>14377</v>
      </c>
      <c r="F1422" s="115" t="s">
        <v>15090</v>
      </c>
      <c r="G1422" s="115" t="s">
        <v>19273</v>
      </c>
      <c r="H1422" s="115" t="s">
        <v>8860</v>
      </c>
      <c r="I1422" s="115" t="s">
        <v>20621</v>
      </c>
      <c r="J1422" s="115">
        <v>1</v>
      </c>
      <c r="K1422" s="115">
        <v>3</v>
      </c>
      <c r="L1422" s="115" t="s">
        <v>8965</v>
      </c>
      <c r="M1422" s="115" t="s">
        <v>8835</v>
      </c>
      <c r="N1422" s="115" t="s">
        <v>20665</v>
      </c>
    </row>
    <row r="1423" spans="1:14" x14ac:dyDescent="0.25">
      <c r="A1423" s="115" t="s">
        <v>19623</v>
      </c>
      <c r="B1423" s="115" t="s">
        <v>19624</v>
      </c>
      <c r="C1423" s="115" t="s">
        <v>19273</v>
      </c>
      <c r="D1423" s="115" t="s">
        <v>14691</v>
      </c>
      <c r="E1423" s="115" t="s">
        <v>14377</v>
      </c>
      <c r="F1423" s="115" t="s">
        <v>14693</v>
      </c>
      <c r="G1423" s="115" t="s">
        <v>19273</v>
      </c>
      <c r="H1423" s="115" t="s">
        <v>1644</v>
      </c>
      <c r="I1423" s="115" t="s">
        <v>20622</v>
      </c>
      <c r="J1423" s="115">
        <v>30</v>
      </c>
      <c r="K1423" s="115">
        <v>0</v>
      </c>
      <c r="L1423" s="115" t="s">
        <v>8834</v>
      </c>
      <c r="M1423" s="115" t="s">
        <v>8835</v>
      </c>
      <c r="N1423" s="115" t="s">
        <v>20665</v>
      </c>
    </row>
    <row r="1424" spans="1:14" x14ac:dyDescent="0.25">
      <c r="A1424" s="115" t="s">
        <v>19653</v>
      </c>
      <c r="B1424" s="115" t="s">
        <v>19654</v>
      </c>
      <c r="C1424" s="115" t="s">
        <v>19273</v>
      </c>
      <c r="D1424" s="115" t="s">
        <v>14782</v>
      </c>
      <c r="E1424" s="115" t="s">
        <v>14377</v>
      </c>
      <c r="F1424" s="115" t="s">
        <v>17000</v>
      </c>
      <c r="G1424" s="115" t="s">
        <v>19273</v>
      </c>
      <c r="H1424" s="115" t="s">
        <v>1644</v>
      </c>
      <c r="I1424" s="115" t="s">
        <v>20622</v>
      </c>
      <c r="J1424" s="115">
        <v>20</v>
      </c>
      <c r="K1424" s="115">
        <v>0</v>
      </c>
      <c r="L1424" s="115" t="s">
        <v>8834</v>
      </c>
      <c r="M1424" s="115" t="s">
        <v>8967</v>
      </c>
      <c r="N1424" s="115" t="s">
        <v>8838</v>
      </c>
    </row>
    <row r="1425" spans="1:14" x14ac:dyDescent="0.25">
      <c r="A1425" s="115" t="s">
        <v>19657</v>
      </c>
      <c r="B1425" s="115" t="s">
        <v>19658</v>
      </c>
      <c r="C1425" s="115" t="s">
        <v>19273</v>
      </c>
      <c r="D1425" s="115" t="s">
        <v>14929</v>
      </c>
      <c r="E1425" s="115" t="s">
        <v>14377</v>
      </c>
      <c r="F1425" s="115" t="s">
        <v>14930</v>
      </c>
      <c r="G1425" s="115" t="s">
        <v>19273</v>
      </c>
      <c r="H1425" s="115" t="s">
        <v>1644</v>
      </c>
      <c r="I1425" s="115" t="s">
        <v>20622</v>
      </c>
      <c r="J1425" s="115">
        <v>20</v>
      </c>
      <c r="K1425" s="115">
        <v>12</v>
      </c>
      <c r="L1425" s="115" t="s">
        <v>8866</v>
      </c>
      <c r="M1425" s="115" t="s">
        <v>8835</v>
      </c>
      <c r="N1425" s="115" t="s">
        <v>8838</v>
      </c>
    </row>
    <row r="1426" spans="1:14" x14ac:dyDescent="0.25">
      <c r="A1426" s="115" t="s">
        <v>19677</v>
      </c>
      <c r="B1426" s="115" t="s">
        <v>19678</v>
      </c>
      <c r="C1426" s="115" t="s">
        <v>19273</v>
      </c>
      <c r="D1426" s="115" t="s">
        <v>14866</v>
      </c>
      <c r="E1426" s="115" t="s">
        <v>14377</v>
      </c>
      <c r="F1426" s="115" t="s">
        <v>16971</v>
      </c>
      <c r="G1426" s="115" t="s">
        <v>19273</v>
      </c>
      <c r="H1426" s="115" t="s">
        <v>8860</v>
      </c>
      <c r="I1426" s="115" t="s">
        <v>20622</v>
      </c>
      <c r="J1426" s="115">
        <v>12</v>
      </c>
      <c r="K1426" s="115">
        <v>0</v>
      </c>
      <c r="L1426" s="115" t="s">
        <v>8834</v>
      </c>
      <c r="M1426" s="115" t="s">
        <v>8835</v>
      </c>
      <c r="N1426" s="115" t="s">
        <v>20665</v>
      </c>
    </row>
    <row r="1427" spans="1:14" x14ac:dyDescent="0.25">
      <c r="A1427" s="115" t="s">
        <v>19701</v>
      </c>
      <c r="B1427" s="115" t="s">
        <v>19702</v>
      </c>
      <c r="C1427" s="115" t="s">
        <v>19273</v>
      </c>
      <c r="D1427" s="115" t="s">
        <v>15675</v>
      </c>
      <c r="E1427" s="115" t="s">
        <v>14377</v>
      </c>
      <c r="F1427" s="115" t="s">
        <v>15677</v>
      </c>
      <c r="G1427" s="115" t="s">
        <v>19273</v>
      </c>
      <c r="H1427" s="115" t="s">
        <v>8860</v>
      </c>
      <c r="I1427" s="115" t="s">
        <v>20622</v>
      </c>
      <c r="J1427" s="115">
        <v>15</v>
      </c>
      <c r="K1427" s="115">
        <v>0</v>
      </c>
      <c r="L1427" s="115" t="s">
        <v>8834</v>
      </c>
      <c r="M1427" s="115" t="s">
        <v>8967</v>
      </c>
      <c r="N1427" s="115" t="s">
        <v>20665</v>
      </c>
    </row>
    <row r="1428" spans="1:14" x14ac:dyDescent="0.25">
      <c r="A1428" s="115" t="s">
        <v>19708</v>
      </c>
      <c r="B1428" s="115" t="s">
        <v>19709</v>
      </c>
      <c r="C1428" s="115" t="s">
        <v>19273</v>
      </c>
      <c r="D1428" s="115" t="s">
        <v>15568</v>
      </c>
      <c r="E1428" s="115" t="s">
        <v>14377</v>
      </c>
      <c r="F1428" s="115" t="s">
        <v>16983</v>
      </c>
      <c r="G1428" s="115" t="s">
        <v>19273</v>
      </c>
      <c r="H1428" s="115" t="s">
        <v>8860</v>
      </c>
      <c r="I1428" s="115" t="s">
        <v>20622</v>
      </c>
      <c r="J1428" s="115">
        <v>15</v>
      </c>
      <c r="K1428" s="115">
        <v>0</v>
      </c>
      <c r="L1428" s="115" t="s">
        <v>8834</v>
      </c>
      <c r="M1428" s="115" t="s">
        <v>8967</v>
      </c>
      <c r="N1428" s="115" t="s">
        <v>8838</v>
      </c>
    </row>
    <row r="1429" spans="1:14" x14ac:dyDescent="0.25">
      <c r="A1429" s="115" t="s">
        <v>19760</v>
      </c>
      <c r="B1429" s="115" t="s">
        <v>19761</v>
      </c>
      <c r="C1429" s="115" t="s">
        <v>19273</v>
      </c>
      <c r="D1429" s="115" t="s">
        <v>15071</v>
      </c>
      <c r="E1429" s="115" t="s">
        <v>14377</v>
      </c>
      <c r="F1429" s="115" t="s">
        <v>15073</v>
      </c>
      <c r="G1429" s="115" t="s">
        <v>19273</v>
      </c>
      <c r="H1429" s="115" t="s">
        <v>8860</v>
      </c>
      <c r="I1429" s="115" t="s">
        <v>20622</v>
      </c>
      <c r="J1429" s="115">
        <v>12</v>
      </c>
      <c r="K1429" s="115">
        <v>0</v>
      </c>
      <c r="L1429" s="115" t="s">
        <v>8834</v>
      </c>
      <c r="M1429" s="115" t="s">
        <v>8967</v>
      </c>
      <c r="N1429" s="115" t="s">
        <v>20665</v>
      </c>
    </row>
    <row r="1430" spans="1:14" x14ac:dyDescent="0.25">
      <c r="A1430" s="115" t="s">
        <v>19762</v>
      </c>
      <c r="B1430" s="115" t="s">
        <v>19763</v>
      </c>
      <c r="C1430" s="115" t="s">
        <v>19273</v>
      </c>
      <c r="D1430" s="115" t="s">
        <v>15298</v>
      </c>
      <c r="E1430" s="115" t="s">
        <v>14377</v>
      </c>
      <c r="F1430" s="115" t="s">
        <v>15300</v>
      </c>
      <c r="G1430" s="115" t="s">
        <v>19273</v>
      </c>
      <c r="H1430" s="115" t="s">
        <v>1644</v>
      </c>
      <c r="I1430" s="115" t="s">
        <v>20622</v>
      </c>
      <c r="J1430" s="115">
        <v>15</v>
      </c>
      <c r="K1430" s="115">
        <v>0</v>
      </c>
      <c r="L1430" s="115" t="s">
        <v>8866</v>
      </c>
      <c r="M1430" s="115" t="s">
        <v>8835</v>
      </c>
      <c r="N1430" s="115" t="s">
        <v>20665</v>
      </c>
    </row>
    <row r="1431" spans="1:14" x14ac:dyDescent="0.25">
      <c r="A1431" s="115" t="s">
        <v>19772</v>
      </c>
      <c r="B1431" s="115" t="s">
        <v>19773</v>
      </c>
      <c r="C1431" s="115" t="s">
        <v>19273</v>
      </c>
      <c r="D1431" s="115" t="s">
        <v>15246</v>
      </c>
      <c r="E1431" s="115" t="s">
        <v>14377</v>
      </c>
      <c r="F1431" s="115" t="s">
        <v>15248</v>
      </c>
      <c r="G1431" s="115" t="s">
        <v>19273</v>
      </c>
      <c r="H1431" s="115" t="s">
        <v>13961</v>
      </c>
      <c r="I1431" s="115" t="s">
        <v>20622</v>
      </c>
      <c r="J1431" s="115">
        <v>30</v>
      </c>
      <c r="K1431" s="115">
        <v>0</v>
      </c>
      <c r="L1431" s="115" t="s">
        <v>8834</v>
      </c>
      <c r="M1431" s="115" t="s">
        <v>8835</v>
      </c>
      <c r="N1431" s="115" t="s">
        <v>8838</v>
      </c>
    </row>
    <row r="1432" spans="1:14" x14ac:dyDescent="0.25">
      <c r="A1432" s="115" t="s">
        <v>19774</v>
      </c>
      <c r="B1432" s="115" t="s">
        <v>19775</v>
      </c>
      <c r="C1432" s="115" t="s">
        <v>19273</v>
      </c>
      <c r="D1432" s="115" t="s">
        <v>14809</v>
      </c>
      <c r="E1432" s="115" t="s">
        <v>14377</v>
      </c>
      <c r="F1432" s="115" t="s">
        <v>15990</v>
      </c>
      <c r="G1432" s="115" t="s">
        <v>19273</v>
      </c>
      <c r="H1432" s="115" t="s">
        <v>1644</v>
      </c>
      <c r="I1432" s="115" t="s">
        <v>20622</v>
      </c>
      <c r="J1432" s="115">
        <v>45</v>
      </c>
      <c r="K1432" s="115">
        <v>0</v>
      </c>
      <c r="L1432" s="115" t="s">
        <v>8834</v>
      </c>
      <c r="M1432" s="115" t="s">
        <v>8835</v>
      </c>
      <c r="N1432" s="115" t="s">
        <v>8838</v>
      </c>
    </row>
    <row r="1433" spans="1:14" x14ac:dyDescent="0.25">
      <c r="A1433" s="115" t="s">
        <v>19776</v>
      </c>
      <c r="B1433" s="115" t="s">
        <v>19777</v>
      </c>
      <c r="C1433" s="115" t="s">
        <v>19273</v>
      </c>
      <c r="D1433" s="115" t="s">
        <v>14375</v>
      </c>
      <c r="E1433" s="115" t="s">
        <v>14377</v>
      </c>
      <c r="F1433" s="115" t="s">
        <v>15996</v>
      </c>
      <c r="G1433" s="115" t="s">
        <v>19273</v>
      </c>
      <c r="H1433" s="115" t="s">
        <v>8860</v>
      </c>
      <c r="I1433" s="115" t="s">
        <v>20622</v>
      </c>
      <c r="J1433" s="115">
        <v>12</v>
      </c>
      <c r="K1433" s="115">
        <v>15</v>
      </c>
      <c r="L1433" s="115" t="s">
        <v>8866</v>
      </c>
      <c r="M1433" s="115" t="s">
        <v>8835</v>
      </c>
      <c r="N1433" s="115" t="s">
        <v>8838</v>
      </c>
    </row>
    <row r="1434" spans="1:14" x14ac:dyDescent="0.25">
      <c r="A1434" s="115" t="s">
        <v>19778</v>
      </c>
      <c r="B1434" s="115" t="s">
        <v>19779</v>
      </c>
      <c r="C1434" s="115" t="s">
        <v>19273</v>
      </c>
      <c r="D1434" s="115" t="s">
        <v>14719</v>
      </c>
      <c r="E1434" s="115" t="s">
        <v>14377</v>
      </c>
      <c r="F1434" s="115" t="s">
        <v>14721</v>
      </c>
      <c r="G1434" s="115" t="s">
        <v>19273</v>
      </c>
      <c r="H1434" s="115" t="s">
        <v>8860</v>
      </c>
      <c r="I1434" s="115" t="s">
        <v>20621</v>
      </c>
      <c r="J1434" s="115">
        <v>3</v>
      </c>
      <c r="K1434" s="115">
        <v>18</v>
      </c>
      <c r="L1434" s="115" t="s">
        <v>8965</v>
      </c>
      <c r="M1434" s="115" t="s">
        <v>8835</v>
      </c>
      <c r="N1434" s="115" t="s">
        <v>8838</v>
      </c>
    </row>
    <row r="1435" spans="1:14" x14ac:dyDescent="0.25">
      <c r="A1435" s="115" t="s">
        <v>19790</v>
      </c>
      <c r="B1435" s="115" t="s">
        <v>19791</v>
      </c>
      <c r="C1435" s="115" t="s">
        <v>19273</v>
      </c>
      <c r="D1435" s="115" t="s">
        <v>14518</v>
      </c>
      <c r="E1435" s="115" t="s">
        <v>14377</v>
      </c>
      <c r="F1435" s="115" t="s">
        <v>16968</v>
      </c>
      <c r="G1435" s="115" t="s">
        <v>19273</v>
      </c>
      <c r="H1435" s="115" t="s">
        <v>1644</v>
      </c>
      <c r="I1435" s="115" t="s">
        <v>20622</v>
      </c>
      <c r="J1435" s="115">
        <v>13</v>
      </c>
      <c r="K1435" s="115">
        <v>2</v>
      </c>
      <c r="L1435" s="115" t="s">
        <v>8834</v>
      </c>
      <c r="M1435" s="115" t="s">
        <v>8967</v>
      </c>
      <c r="N1435" s="115" t="s">
        <v>20665</v>
      </c>
    </row>
    <row r="1436" spans="1:14" x14ac:dyDescent="0.25">
      <c r="A1436" s="115" t="s">
        <v>19792</v>
      </c>
      <c r="B1436" s="115" t="s">
        <v>19793</v>
      </c>
      <c r="C1436" s="115" t="s">
        <v>19273</v>
      </c>
      <c r="D1436" s="115" t="s">
        <v>14944</v>
      </c>
      <c r="E1436" s="115" t="s">
        <v>14377</v>
      </c>
      <c r="F1436" s="115" t="s">
        <v>15875</v>
      </c>
      <c r="G1436" s="115" t="s">
        <v>19273</v>
      </c>
      <c r="H1436" s="115" t="s">
        <v>13961</v>
      </c>
      <c r="I1436" s="115" t="s">
        <v>20625</v>
      </c>
      <c r="J1436" s="115">
        <v>20</v>
      </c>
      <c r="K1436" s="115">
        <v>0</v>
      </c>
      <c r="L1436" s="115" t="s">
        <v>8965</v>
      </c>
      <c r="M1436" s="115" t="s">
        <v>8835</v>
      </c>
      <c r="N1436" s="115" t="s">
        <v>8838</v>
      </c>
    </row>
    <row r="1437" spans="1:14" x14ac:dyDescent="0.25">
      <c r="A1437" s="115" t="s">
        <v>19832</v>
      </c>
      <c r="B1437" s="115" t="s">
        <v>19833</v>
      </c>
      <c r="C1437" s="115" t="s">
        <v>19273</v>
      </c>
      <c r="D1437" s="115" t="s">
        <v>15121</v>
      </c>
      <c r="E1437" s="115" t="s">
        <v>14377</v>
      </c>
      <c r="F1437" s="115" t="s">
        <v>16209</v>
      </c>
      <c r="G1437" s="115" t="s">
        <v>19273</v>
      </c>
      <c r="H1437" s="115" t="s">
        <v>1644</v>
      </c>
      <c r="I1437" s="115" t="s">
        <v>20622</v>
      </c>
      <c r="J1437" s="115">
        <v>16</v>
      </c>
      <c r="K1437" s="115">
        <v>0</v>
      </c>
      <c r="L1437" s="115" t="s">
        <v>8866</v>
      </c>
      <c r="M1437" s="115" t="s">
        <v>8835</v>
      </c>
      <c r="N1437" s="115" t="s">
        <v>8838</v>
      </c>
    </row>
    <row r="1438" spans="1:14" x14ac:dyDescent="0.25">
      <c r="A1438" s="115" t="s">
        <v>19836</v>
      </c>
      <c r="B1438" s="115" t="s">
        <v>19837</v>
      </c>
      <c r="C1438" s="115" t="s">
        <v>19273</v>
      </c>
      <c r="D1438" s="115" t="s">
        <v>15321</v>
      </c>
      <c r="E1438" s="115" t="s">
        <v>14377</v>
      </c>
      <c r="F1438" s="115" t="s">
        <v>14880</v>
      </c>
      <c r="G1438" s="115" t="s">
        <v>19273</v>
      </c>
      <c r="H1438" s="115" t="s">
        <v>13961</v>
      </c>
      <c r="I1438" s="115" t="s">
        <v>20622</v>
      </c>
      <c r="J1438" s="115">
        <v>24</v>
      </c>
      <c r="K1438" s="115">
        <v>0</v>
      </c>
      <c r="L1438" s="115" t="s">
        <v>8834</v>
      </c>
      <c r="M1438" s="115" t="s">
        <v>8835</v>
      </c>
      <c r="N1438" s="115" t="s">
        <v>8838</v>
      </c>
    </row>
    <row r="1439" spans="1:14" x14ac:dyDescent="0.25">
      <c r="A1439" s="115" t="s">
        <v>19952</v>
      </c>
      <c r="B1439" s="115" t="s">
        <v>19953</v>
      </c>
      <c r="C1439" s="115" t="s">
        <v>19273</v>
      </c>
      <c r="D1439" s="115" t="s">
        <v>15602</v>
      </c>
      <c r="E1439" s="115" t="s">
        <v>14377</v>
      </c>
      <c r="F1439" s="115" t="s">
        <v>15604</v>
      </c>
      <c r="G1439" s="115" t="s">
        <v>19273</v>
      </c>
      <c r="H1439" s="115" t="s">
        <v>8860</v>
      </c>
      <c r="I1439" s="115" t="s">
        <v>20623</v>
      </c>
      <c r="J1439" s="115">
        <v>30</v>
      </c>
      <c r="K1439" s="115">
        <v>0</v>
      </c>
      <c r="L1439" s="115" t="s">
        <v>8862</v>
      </c>
      <c r="M1439" s="115" t="s">
        <v>8835</v>
      </c>
      <c r="N1439" s="115" t="s">
        <v>8838</v>
      </c>
    </row>
    <row r="1440" spans="1:14" x14ac:dyDescent="0.25">
      <c r="A1440" s="115" t="s">
        <v>19954</v>
      </c>
      <c r="B1440" s="115" t="s">
        <v>19955</v>
      </c>
      <c r="C1440" s="115" t="s">
        <v>19273</v>
      </c>
      <c r="D1440" s="115" t="s">
        <v>15584</v>
      </c>
      <c r="E1440" s="115" t="s">
        <v>14377</v>
      </c>
      <c r="F1440" s="115" t="s">
        <v>15585</v>
      </c>
      <c r="G1440" s="115" t="s">
        <v>19273</v>
      </c>
      <c r="H1440" s="115" t="s">
        <v>8860</v>
      </c>
      <c r="I1440" s="115" t="s">
        <v>20622</v>
      </c>
      <c r="J1440" s="115">
        <v>24</v>
      </c>
      <c r="K1440" s="115">
        <v>0</v>
      </c>
      <c r="L1440" s="115" t="s">
        <v>8834</v>
      </c>
      <c r="M1440" s="115" t="s">
        <v>8835</v>
      </c>
      <c r="N1440" s="115" t="s">
        <v>8838</v>
      </c>
    </row>
    <row r="1441" spans="1:14" x14ac:dyDescent="0.25">
      <c r="A1441" s="115" t="s">
        <v>19962</v>
      </c>
      <c r="B1441" s="115" t="s">
        <v>19963</v>
      </c>
      <c r="C1441" s="115" t="s">
        <v>19273</v>
      </c>
      <c r="D1441" s="115" t="s">
        <v>15616</v>
      </c>
      <c r="E1441" s="115" t="s">
        <v>14377</v>
      </c>
      <c r="F1441" s="115" t="s">
        <v>16005</v>
      </c>
      <c r="G1441" s="115" t="s">
        <v>19273</v>
      </c>
      <c r="H1441" s="115" t="s">
        <v>8860</v>
      </c>
      <c r="I1441" s="115" t="s">
        <v>20622</v>
      </c>
      <c r="J1441" s="115">
        <v>32</v>
      </c>
      <c r="K1441" s="115">
        <v>0</v>
      </c>
      <c r="L1441" s="115" t="s">
        <v>8834</v>
      </c>
      <c r="M1441" s="115" t="s">
        <v>8835</v>
      </c>
      <c r="N1441" s="115" t="s">
        <v>8838</v>
      </c>
    </row>
    <row r="1442" spans="1:14" x14ac:dyDescent="0.25">
      <c r="A1442" s="115" t="s">
        <v>19964</v>
      </c>
      <c r="B1442" s="115" t="s">
        <v>19965</v>
      </c>
      <c r="C1442" s="115" t="s">
        <v>19273</v>
      </c>
      <c r="D1442" s="115" t="s">
        <v>15619</v>
      </c>
      <c r="E1442" s="115" t="s">
        <v>14377</v>
      </c>
      <c r="F1442" s="115" t="s">
        <v>16006</v>
      </c>
      <c r="G1442" s="115" t="s">
        <v>19273</v>
      </c>
      <c r="H1442" s="115" t="s">
        <v>8860</v>
      </c>
      <c r="I1442" s="115" t="s">
        <v>20622</v>
      </c>
      <c r="J1442" s="115">
        <v>40</v>
      </c>
      <c r="K1442" s="115">
        <v>0</v>
      </c>
      <c r="L1442" s="115" t="s">
        <v>8834</v>
      </c>
      <c r="M1442" s="115" t="s">
        <v>8835</v>
      </c>
      <c r="N1442" s="115" t="s">
        <v>8838</v>
      </c>
    </row>
    <row r="1443" spans="1:14" x14ac:dyDescent="0.25">
      <c r="A1443" s="115" t="s">
        <v>19966</v>
      </c>
      <c r="B1443" s="115" t="s">
        <v>19967</v>
      </c>
      <c r="C1443" s="115" t="s">
        <v>19273</v>
      </c>
      <c r="D1443" s="115" t="s">
        <v>15622</v>
      </c>
      <c r="E1443" s="115" t="s">
        <v>14377</v>
      </c>
      <c r="F1443" s="115" t="s">
        <v>15624</v>
      </c>
      <c r="G1443" s="115" t="s">
        <v>19273</v>
      </c>
      <c r="H1443" s="115" t="s">
        <v>8860</v>
      </c>
      <c r="I1443" s="115" t="s">
        <v>20622</v>
      </c>
      <c r="J1443" s="115">
        <v>42</v>
      </c>
      <c r="K1443" s="115">
        <v>0</v>
      </c>
      <c r="L1443" s="115" t="s">
        <v>8834</v>
      </c>
      <c r="M1443" s="115" t="s">
        <v>8835</v>
      </c>
      <c r="N1443" s="115" t="s">
        <v>8838</v>
      </c>
    </row>
    <row r="1444" spans="1:14" x14ac:dyDescent="0.25">
      <c r="A1444" s="115" t="s">
        <v>19968</v>
      </c>
      <c r="B1444" s="115" t="s">
        <v>19969</v>
      </c>
      <c r="C1444" s="115" t="s">
        <v>19273</v>
      </c>
      <c r="D1444" s="115" t="s">
        <v>15626</v>
      </c>
      <c r="E1444" s="115" t="s">
        <v>14377</v>
      </c>
      <c r="F1444" s="115" t="s">
        <v>16007</v>
      </c>
      <c r="G1444" s="115" t="s">
        <v>19273</v>
      </c>
      <c r="H1444" s="115" t="s">
        <v>8860</v>
      </c>
      <c r="I1444" s="115" t="s">
        <v>20622</v>
      </c>
      <c r="J1444" s="115">
        <v>42</v>
      </c>
      <c r="K1444" s="115">
        <v>0</v>
      </c>
      <c r="L1444" s="115" t="s">
        <v>8834</v>
      </c>
      <c r="M1444" s="115" t="s">
        <v>8835</v>
      </c>
      <c r="N1444" s="115" t="s">
        <v>8838</v>
      </c>
    </row>
    <row r="1445" spans="1:14" x14ac:dyDescent="0.25">
      <c r="A1445" s="115" t="s">
        <v>20028</v>
      </c>
      <c r="B1445" s="115" t="s">
        <v>20029</v>
      </c>
      <c r="C1445" s="115" t="s">
        <v>19273</v>
      </c>
      <c r="D1445" s="115" t="s">
        <v>15826</v>
      </c>
      <c r="E1445" s="115" t="s">
        <v>14377</v>
      </c>
      <c r="F1445" s="115" t="s">
        <v>15828</v>
      </c>
      <c r="G1445" s="115" t="s">
        <v>19273</v>
      </c>
      <c r="H1445" s="115" t="s">
        <v>1644</v>
      </c>
      <c r="I1445" s="115" t="s">
        <v>20622</v>
      </c>
      <c r="J1445" s="115">
        <v>36</v>
      </c>
      <c r="K1445" s="115">
        <v>0</v>
      </c>
      <c r="L1445" s="115" t="s">
        <v>8834</v>
      </c>
      <c r="M1445" s="115" t="s">
        <v>8835</v>
      </c>
      <c r="N1445" s="115" t="s">
        <v>8838</v>
      </c>
    </row>
    <row r="1446" spans="1:14" x14ac:dyDescent="0.25">
      <c r="A1446" s="115" t="s">
        <v>20041</v>
      </c>
      <c r="B1446" s="115" t="s">
        <v>20042</v>
      </c>
      <c r="C1446" s="115" t="s">
        <v>19273</v>
      </c>
      <c r="D1446" s="115" t="s">
        <v>14827</v>
      </c>
      <c r="E1446" s="115" t="s">
        <v>14377</v>
      </c>
      <c r="F1446" s="115" t="s">
        <v>14829</v>
      </c>
      <c r="G1446" s="115" t="s">
        <v>19273</v>
      </c>
      <c r="H1446" s="115" t="s">
        <v>1644</v>
      </c>
      <c r="I1446" s="115" t="s">
        <v>20621</v>
      </c>
      <c r="J1446" s="115">
        <v>4</v>
      </c>
      <c r="K1446" s="115">
        <v>18</v>
      </c>
      <c r="L1446" s="115" t="s">
        <v>8866</v>
      </c>
      <c r="M1446" s="115" t="s">
        <v>8835</v>
      </c>
      <c r="N1446" s="115" t="s">
        <v>8838</v>
      </c>
    </row>
    <row r="1447" spans="1:14" x14ac:dyDescent="0.25">
      <c r="A1447" s="115" t="s">
        <v>20043</v>
      </c>
      <c r="B1447" s="115" t="s">
        <v>20044</v>
      </c>
      <c r="C1447" s="115" t="s">
        <v>19273</v>
      </c>
      <c r="D1447" s="115" t="s">
        <v>14703</v>
      </c>
      <c r="E1447" s="115" t="s">
        <v>14377</v>
      </c>
      <c r="F1447" s="115" t="s">
        <v>14705</v>
      </c>
      <c r="G1447" s="115" t="s">
        <v>19273</v>
      </c>
      <c r="H1447" s="115" t="s">
        <v>1644</v>
      </c>
      <c r="I1447" s="115" t="s">
        <v>20622</v>
      </c>
      <c r="J1447" s="115">
        <v>26</v>
      </c>
      <c r="K1447" s="115">
        <v>0</v>
      </c>
      <c r="L1447" s="115" t="s">
        <v>8834</v>
      </c>
      <c r="M1447" s="115" t="s">
        <v>8835</v>
      </c>
      <c r="N1447" s="115" t="s">
        <v>8838</v>
      </c>
    </row>
    <row r="1448" spans="1:14" x14ac:dyDescent="0.25">
      <c r="A1448" s="115" t="s">
        <v>20045</v>
      </c>
      <c r="B1448" s="115" t="s">
        <v>20046</v>
      </c>
      <c r="C1448" s="115" t="s">
        <v>19273</v>
      </c>
      <c r="D1448" s="115" t="s">
        <v>15700</v>
      </c>
      <c r="E1448" s="115" t="s">
        <v>14377</v>
      </c>
      <c r="F1448" s="115" t="s">
        <v>15702</v>
      </c>
      <c r="G1448" s="115" t="s">
        <v>19273</v>
      </c>
      <c r="H1448" s="115" t="s">
        <v>1644</v>
      </c>
      <c r="I1448" s="115" t="s">
        <v>20622</v>
      </c>
      <c r="J1448" s="115">
        <v>36</v>
      </c>
      <c r="K1448" s="115">
        <v>0</v>
      </c>
      <c r="L1448" s="115" t="s">
        <v>8866</v>
      </c>
      <c r="M1448" s="115" t="s">
        <v>8835</v>
      </c>
      <c r="N1448" s="115" t="s">
        <v>8838</v>
      </c>
    </row>
    <row r="1449" spans="1:14" x14ac:dyDescent="0.25">
      <c r="A1449" s="115" t="s">
        <v>20047</v>
      </c>
      <c r="B1449" s="115" t="s">
        <v>20048</v>
      </c>
      <c r="C1449" s="115" t="s">
        <v>19273</v>
      </c>
      <c r="D1449" s="115" t="s">
        <v>14563</v>
      </c>
      <c r="E1449" s="115" t="s">
        <v>14377</v>
      </c>
      <c r="F1449" s="115" t="s">
        <v>14565</v>
      </c>
      <c r="G1449" s="115" t="s">
        <v>19273</v>
      </c>
      <c r="H1449" s="115" t="s">
        <v>13961</v>
      </c>
      <c r="I1449" s="115" t="s">
        <v>20622</v>
      </c>
      <c r="J1449" s="115">
        <v>26</v>
      </c>
      <c r="K1449" s="115">
        <v>0</v>
      </c>
      <c r="L1449" s="115" t="s">
        <v>8866</v>
      </c>
      <c r="M1449" s="115" t="s">
        <v>8835</v>
      </c>
      <c r="N1449" s="115" t="s">
        <v>8838</v>
      </c>
    </row>
    <row r="1450" spans="1:14" x14ac:dyDescent="0.25">
      <c r="A1450" s="115" t="s">
        <v>20289</v>
      </c>
      <c r="B1450" s="115" t="s">
        <v>20290</v>
      </c>
      <c r="C1450" s="115" t="s">
        <v>19273</v>
      </c>
      <c r="D1450" s="115" t="s">
        <v>15856</v>
      </c>
      <c r="E1450" s="115" t="s">
        <v>14377</v>
      </c>
      <c r="F1450" s="115" t="s">
        <v>15858</v>
      </c>
      <c r="G1450" s="115" t="s">
        <v>19273</v>
      </c>
      <c r="H1450" s="115" t="s">
        <v>8860</v>
      </c>
      <c r="I1450" s="115" t="s">
        <v>1848</v>
      </c>
      <c r="J1450" s="115">
        <v>12</v>
      </c>
      <c r="K1450" s="115">
        <v>0</v>
      </c>
      <c r="L1450" s="115" t="s">
        <v>8965</v>
      </c>
      <c r="M1450" s="115" t="s">
        <v>8835</v>
      </c>
      <c r="N1450" s="115" t="s">
        <v>8838</v>
      </c>
    </row>
    <row r="1451" spans="1:14" x14ac:dyDescent="0.25">
      <c r="A1451" s="115" t="s">
        <v>20311</v>
      </c>
      <c r="B1451" s="115" t="s">
        <v>20312</v>
      </c>
      <c r="C1451" s="115" t="s">
        <v>19273</v>
      </c>
      <c r="D1451" s="115" t="s">
        <v>18886</v>
      </c>
      <c r="E1451" s="115" t="s">
        <v>14377</v>
      </c>
      <c r="F1451" s="115" t="s">
        <v>18887</v>
      </c>
      <c r="G1451" s="115" t="s">
        <v>3980</v>
      </c>
      <c r="H1451" s="115" t="s">
        <v>1644</v>
      </c>
      <c r="I1451" s="115" t="s">
        <v>20622</v>
      </c>
      <c r="J1451" s="115">
        <v>30</v>
      </c>
      <c r="K1451" s="115">
        <v>0</v>
      </c>
      <c r="L1451" s="115" t="s">
        <v>8866</v>
      </c>
      <c r="M1451" s="115" t="s">
        <v>8835</v>
      </c>
      <c r="N1451" s="115" t="s">
        <v>20664</v>
      </c>
    </row>
    <row r="1452" spans="1:14" x14ac:dyDescent="0.25">
      <c r="A1452" s="115" t="s">
        <v>20315</v>
      </c>
      <c r="B1452" s="115" t="s">
        <v>20316</v>
      </c>
      <c r="C1452" s="115" t="s">
        <v>19273</v>
      </c>
      <c r="D1452" s="115" t="s">
        <v>18535</v>
      </c>
      <c r="E1452" s="115" t="s">
        <v>14377</v>
      </c>
      <c r="F1452" s="115" t="s">
        <v>18534</v>
      </c>
      <c r="G1452" s="115" t="s">
        <v>19273</v>
      </c>
      <c r="H1452" s="115" t="s">
        <v>1644</v>
      </c>
      <c r="I1452" s="115" t="s">
        <v>20622</v>
      </c>
      <c r="J1452" s="115">
        <v>30</v>
      </c>
      <c r="K1452" s="115">
        <v>0</v>
      </c>
      <c r="L1452" s="115" t="s">
        <v>8866</v>
      </c>
      <c r="M1452" s="115" t="s">
        <v>8835</v>
      </c>
      <c r="N1452" s="115" t="s">
        <v>8838</v>
      </c>
    </row>
    <row r="1453" spans="1:14" x14ac:dyDescent="0.25">
      <c r="A1453" s="115" t="s">
        <v>20317</v>
      </c>
      <c r="B1453" s="115" t="s">
        <v>20318</v>
      </c>
      <c r="C1453" s="115" t="s">
        <v>19273</v>
      </c>
      <c r="D1453" s="115" t="s">
        <v>18533</v>
      </c>
      <c r="E1453" s="115" t="s">
        <v>14377</v>
      </c>
      <c r="F1453" s="115" t="s">
        <v>18532</v>
      </c>
      <c r="G1453" s="115" t="s">
        <v>3980</v>
      </c>
      <c r="H1453" s="115" t="s">
        <v>1922</v>
      </c>
      <c r="I1453" s="115" t="s">
        <v>20622</v>
      </c>
      <c r="J1453" s="115">
        <v>21</v>
      </c>
      <c r="K1453" s="115">
        <v>0</v>
      </c>
      <c r="L1453" s="115" t="s">
        <v>8866</v>
      </c>
      <c r="M1453" s="115" t="s">
        <v>8835</v>
      </c>
      <c r="N1453" s="115" t="s">
        <v>8838</v>
      </c>
    </row>
    <row r="1454" spans="1:14" x14ac:dyDescent="0.25">
      <c r="A1454" s="115" t="s">
        <v>20323</v>
      </c>
      <c r="B1454" s="115" t="s">
        <v>20324</v>
      </c>
      <c r="C1454" s="115" t="s">
        <v>19273</v>
      </c>
      <c r="D1454" s="115" t="s">
        <v>15433</v>
      </c>
      <c r="E1454" s="115" t="s">
        <v>14377</v>
      </c>
      <c r="F1454" s="115" t="s">
        <v>15997</v>
      </c>
      <c r="G1454" s="115" t="s">
        <v>19273</v>
      </c>
      <c r="H1454" s="115" t="s">
        <v>13961</v>
      </c>
      <c r="I1454" s="115" t="s">
        <v>20622</v>
      </c>
      <c r="J1454" s="115">
        <v>48</v>
      </c>
      <c r="K1454" s="115">
        <v>0</v>
      </c>
      <c r="L1454" s="115" t="s">
        <v>8834</v>
      </c>
      <c r="M1454" s="115" t="s">
        <v>8835</v>
      </c>
      <c r="N1454" s="115" t="s">
        <v>8838</v>
      </c>
    </row>
    <row r="1455" spans="1:14" x14ac:dyDescent="0.25">
      <c r="A1455" s="115" t="s">
        <v>20335</v>
      </c>
      <c r="B1455" s="115" t="s">
        <v>20336</v>
      </c>
      <c r="C1455" s="115" t="s">
        <v>19273</v>
      </c>
      <c r="D1455" s="115" t="s">
        <v>15306</v>
      </c>
      <c r="E1455" s="115" t="s">
        <v>14377</v>
      </c>
      <c r="F1455" s="115" t="s">
        <v>14552</v>
      </c>
      <c r="G1455" s="115" t="s">
        <v>19273</v>
      </c>
      <c r="H1455" s="115" t="s">
        <v>13961</v>
      </c>
      <c r="I1455" s="115" t="s">
        <v>20622</v>
      </c>
      <c r="J1455" s="115">
        <v>54</v>
      </c>
      <c r="K1455" s="115">
        <v>0</v>
      </c>
      <c r="L1455" s="115" t="s">
        <v>8834</v>
      </c>
      <c r="M1455" s="115" t="s">
        <v>8835</v>
      </c>
      <c r="N1455" s="115" t="s">
        <v>20665</v>
      </c>
    </row>
    <row r="1456" spans="1:14" x14ac:dyDescent="0.25">
      <c r="A1456" s="115" t="s">
        <v>20337</v>
      </c>
      <c r="B1456" s="115" t="s">
        <v>20338</v>
      </c>
      <c r="C1456" s="115" t="s">
        <v>19273</v>
      </c>
      <c r="D1456" s="115" t="s">
        <v>15365</v>
      </c>
      <c r="E1456" s="115" t="s">
        <v>14377</v>
      </c>
      <c r="F1456" s="115" t="s">
        <v>14555</v>
      </c>
      <c r="G1456" s="115" t="s">
        <v>19273</v>
      </c>
      <c r="H1456" s="115" t="s">
        <v>1644</v>
      </c>
      <c r="I1456" s="115" t="s">
        <v>20622</v>
      </c>
      <c r="J1456" s="115">
        <v>36</v>
      </c>
      <c r="K1456" s="115">
        <v>0</v>
      </c>
      <c r="L1456" s="115" t="s">
        <v>8834</v>
      </c>
      <c r="M1456" s="115" t="s">
        <v>8835</v>
      </c>
      <c r="N1456" s="115" t="s">
        <v>8838</v>
      </c>
    </row>
    <row r="1457" spans="1:14" x14ac:dyDescent="0.25">
      <c r="A1457" s="115" t="s">
        <v>20347</v>
      </c>
      <c r="B1457" s="115" t="s">
        <v>20348</v>
      </c>
      <c r="C1457" s="115" t="s">
        <v>19273</v>
      </c>
      <c r="D1457" s="115" t="s">
        <v>14915</v>
      </c>
      <c r="E1457" s="115" t="s">
        <v>14377</v>
      </c>
      <c r="F1457" s="115" t="s">
        <v>14917</v>
      </c>
      <c r="G1457" s="115" t="s">
        <v>19273</v>
      </c>
      <c r="H1457" s="115" t="s">
        <v>1644</v>
      </c>
      <c r="I1457" s="115" t="s">
        <v>20622</v>
      </c>
      <c r="J1457" s="115">
        <v>48</v>
      </c>
      <c r="K1457" s="115">
        <v>0</v>
      </c>
      <c r="L1457" s="115" t="s">
        <v>8866</v>
      </c>
      <c r="M1457" s="115" t="s">
        <v>8835</v>
      </c>
      <c r="N1457" s="115" t="s">
        <v>8838</v>
      </c>
    </row>
    <row r="1458" spans="1:14" x14ac:dyDescent="0.25">
      <c r="A1458" s="115" t="s">
        <v>20357</v>
      </c>
      <c r="B1458" s="115" t="s">
        <v>20358</v>
      </c>
      <c r="C1458" s="115" t="s">
        <v>19273</v>
      </c>
      <c r="D1458" s="115" t="s">
        <v>14876</v>
      </c>
      <c r="E1458" s="115" t="s">
        <v>14377</v>
      </c>
      <c r="F1458" s="115" t="s">
        <v>14878</v>
      </c>
      <c r="G1458" s="115" t="s">
        <v>19273</v>
      </c>
      <c r="H1458" s="115" t="s">
        <v>8860</v>
      </c>
      <c r="I1458" s="115" t="s">
        <v>20622</v>
      </c>
      <c r="J1458" s="115">
        <v>36</v>
      </c>
      <c r="K1458" s="115">
        <v>0</v>
      </c>
      <c r="L1458" s="115" t="s">
        <v>8834</v>
      </c>
      <c r="M1458" s="115" t="s">
        <v>8835</v>
      </c>
      <c r="N1458" s="115" t="s">
        <v>8838</v>
      </c>
    </row>
    <row r="1459" spans="1:14" x14ac:dyDescent="0.25">
      <c r="A1459" s="115" t="s">
        <v>20367</v>
      </c>
      <c r="B1459" s="115" t="s">
        <v>20368</v>
      </c>
      <c r="C1459" s="115" t="s">
        <v>19273</v>
      </c>
      <c r="D1459" s="115" t="s">
        <v>14989</v>
      </c>
      <c r="E1459" s="115" t="s">
        <v>14377</v>
      </c>
      <c r="F1459" s="115" t="s">
        <v>14990</v>
      </c>
      <c r="G1459" s="115" t="s">
        <v>19273</v>
      </c>
      <c r="H1459" s="115" t="s">
        <v>1644</v>
      </c>
      <c r="I1459" s="115" t="s">
        <v>20622</v>
      </c>
      <c r="J1459" s="115">
        <v>42</v>
      </c>
      <c r="K1459" s="115">
        <v>0</v>
      </c>
      <c r="L1459" s="115" t="s">
        <v>8866</v>
      </c>
      <c r="M1459" s="115" t="s">
        <v>8835</v>
      </c>
      <c r="N1459" s="115" t="s">
        <v>20665</v>
      </c>
    </row>
    <row r="1460" spans="1:14" x14ac:dyDescent="0.25">
      <c r="A1460" s="115" t="s">
        <v>20373</v>
      </c>
      <c r="B1460" s="115" t="s">
        <v>20374</v>
      </c>
      <c r="C1460" s="115" t="s">
        <v>19273</v>
      </c>
      <c r="D1460" s="115" t="s">
        <v>15335</v>
      </c>
      <c r="E1460" s="115" t="s">
        <v>14377</v>
      </c>
      <c r="F1460" s="115" t="s">
        <v>16969</v>
      </c>
      <c r="G1460" s="115" t="s">
        <v>19273</v>
      </c>
      <c r="H1460" s="115" t="s">
        <v>9556</v>
      </c>
      <c r="I1460" s="115" t="s">
        <v>20622</v>
      </c>
      <c r="J1460" s="115">
        <v>54</v>
      </c>
      <c r="K1460" s="115">
        <v>0</v>
      </c>
      <c r="L1460" s="115" t="s">
        <v>8834</v>
      </c>
      <c r="M1460" s="115" t="s">
        <v>8835</v>
      </c>
      <c r="N1460" s="115" t="s">
        <v>20665</v>
      </c>
    </row>
    <row r="1461" spans="1:14" x14ac:dyDescent="0.25">
      <c r="A1461" s="115" t="s">
        <v>20383</v>
      </c>
      <c r="B1461" s="115" t="s">
        <v>20384</v>
      </c>
      <c r="C1461" s="115" t="s">
        <v>19273</v>
      </c>
      <c r="D1461" s="115" t="s">
        <v>15809</v>
      </c>
      <c r="E1461" s="115" t="s">
        <v>14377</v>
      </c>
      <c r="F1461" s="115" t="s">
        <v>15888</v>
      </c>
      <c r="G1461" s="115" t="s">
        <v>19273</v>
      </c>
      <c r="H1461" s="115" t="s">
        <v>1644</v>
      </c>
      <c r="I1461" s="115" t="s">
        <v>20622</v>
      </c>
      <c r="J1461" s="115">
        <v>72</v>
      </c>
      <c r="K1461" s="115">
        <v>0</v>
      </c>
      <c r="L1461" s="115" t="s">
        <v>8834</v>
      </c>
      <c r="M1461" s="115" t="s">
        <v>8835</v>
      </c>
      <c r="N1461" s="115" t="s">
        <v>20665</v>
      </c>
    </row>
    <row r="1462" spans="1:14" x14ac:dyDescent="0.25">
      <c r="A1462" s="115" t="s">
        <v>20387</v>
      </c>
      <c r="B1462" s="115" t="s">
        <v>20388</v>
      </c>
      <c r="C1462" s="115" t="s">
        <v>19273</v>
      </c>
      <c r="D1462" s="115" t="s">
        <v>15036</v>
      </c>
      <c r="E1462" s="115" t="s">
        <v>14377</v>
      </c>
      <c r="F1462" s="115" t="s">
        <v>16999</v>
      </c>
      <c r="G1462" s="115" t="s">
        <v>19273</v>
      </c>
      <c r="H1462" s="115" t="s">
        <v>1644</v>
      </c>
      <c r="I1462" s="115" t="s">
        <v>20622</v>
      </c>
      <c r="J1462" s="115">
        <v>60</v>
      </c>
      <c r="K1462" s="115">
        <v>0</v>
      </c>
      <c r="L1462" s="115" t="s">
        <v>8834</v>
      </c>
      <c r="M1462" s="115" t="s">
        <v>8835</v>
      </c>
      <c r="N1462" s="115" t="s">
        <v>20665</v>
      </c>
    </row>
    <row r="1463" spans="1:14" x14ac:dyDescent="0.25">
      <c r="A1463" s="115" t="s">
        <v>20391</v>
      </c>
      <c r="B1463" s="115" t="s">
        <v>20392</v>
      </c>
      <c r="C1463" s="115" t="s">
        <v>19273</v>
      </c>
      <c r="D1463" s="115" t="s">
        <v>14413</v>
      </c>
      <c r="E1463" s="115" t="s">
        <v>14377</v>
      </c>
      <c r="F1463" s="115" t="s">
        <v>14415</v>
      </c>
      <c r="G1463" s="115" t="s">
        <v>19273</v>
      </c>
      <c r="H1463" s="115" t="s">
        <v>1644</v>
      </c>
      <c r="I1463" s="115" t="s">
        <v>20622</v>
      </c>
      <c r="J1463" s="115">
        <v>36</v>
      </c>
      <c r="K1463" s="115">
        <v>0</v>
      </c>
      <c r="L1463" s="115" t="s">
        <v>8834</v>
      </c>
      <c r="M1463" s="115" t="s">
        <v>8835</v>
      </c>
      <c r="N1463" s="115" t="s">
        <v>8838</v>
      </c>
    </row>
    <row r="1464" spans="1:14" x14ac:dyDescent="0.25">
      <c r="A1464" s="115" t="s">
        <v>20397</v>
      </c>
      <c r="B1464" s="115" t="s">
        <v>20398</v>
      </c>
      <c r="C1464" s="115" t="s">
        <v>19273</v>
      </c>
      <c r="D1464" s="115" t="s">
        <v>15673</v>
      </c>
      <c r="E1464" s="115" t="s">
        <v>14377</v>
      </c>
      <c r="F1464" s="115" t="s">
        <v>16981</v>
      </c>
      <c r="G1464" s="115" t="s">
        <v>19273</v>
      </c>
      <c r="H1464" s="115" t="s">
        <v>1644</v>
      </c>
      <c r="I1464" s="115" t="s">
        <v>20622</v>
      </c>
      <c r="J1464" s="115">
        <v>40</v>
      </c>
      <c r="K1464" s="115">
        <v>0</v>
      </c>
      <c r="L1464" s="115" t="s">
        <v>8834</v>
      </c>
      <c r="M1464" s="115" t="s">
        <v>8835</v>
      </c>
      <c r="N1464" s="115" t="s">
        <v>8838</v>
      </c>
    </row>
    <row r="1465" spans="1:14" x14ac:dyDescent="0.25">
      <c r="A1465" s="115" t="s">
        <v>20418</v>
      </c>
      <c r="B1465" s="115" t="s">
        <v>20419</v>
      </c>
      <c r="C1465" s="115" t="s">
        <v>19273</v>
      </c>
      <c r="D1465" s="115" t="s">
        <v>15760</v>
      </c>
      <c r="E1465" s="115" t="s">
        <v>14377</v>
      </c>
      <c r="F1465" s="115" t="s">
        <v>16977</v>
      </c>
      <c r="G1465" s="115" t="s">
        <v>19273</v>
      </c>
      <c r="H1465" s="115" t="s">
        <v>1650</v>
      </c>
      <c r="I1465" s="115" t="s">
        <v>20622</v>
      </c>
      <c r="J1465" s="115">
        <v>30</v>
      </c>
      <c r="K1465" s="115">
        <v>0</v>
      </c>
      <c r="L1465" s="115" t="s">
        <v>8834</v>
      </c>
      <c r="M1465" s="115" t="s">
        <v>8835</v>
      </c>
      <c r="N1465" s="115" t="s">
        <v>8838</v>
      </c>
    </row>
    <row r="1466" spans="1:14" x14ac:dyDescent="0.25">
      <c r="A1466" s="115" t="s">
        <v>20426</v>
      </c>
      <c r="B1466" s="115" t="s">
        <v>20427</v>
      </c>
      <c r="C1466" s="115" t="s">
        <v>19273</v>
      </c>
      <c r="D1466" s="115" t="s">
        <v>14793</v>
      </c>
      <c r="E1466" s="115" t="s">
        <v>14377</v>
      </c>
      <c r="F1466" s="115" t="s">
        <v>14795</v>
      </c>
      <c r="G1466" s="115" t="s">
        <v>19273</v>
      </c>
      <c r="H1466" s="115" t="s">
        <v>1644</v>
      </c>
      <c r="I1466" s="115" t="s">
        <v>20622</v>
      </c>
      <c r="J1466" s="115">
        <v>30</v>
      </c>
      <c r="K1466" s="115">
        <v>0</v>
      </c>
      <c r="L1466" s="115" t="s">
        <v>8866</v>
      </c>
      <c r="M1466" s="115" t="s">
        <v>8835</v>
      </c>
      <c r="N1466" s="115" t="s">
        <v>8838</v>
      </c>
    </row>
    <row r="1467" spans="1:14" x14ac:dyDescent="0.25">
      <c r="A1467" s="115" t="s">
        <v>20437</v>
      </c>
      <c r="B1467" s="115" t="s">
        <v>20438</v>
      </c>
      <c r="C1467" s="115" t="s">
        <v>19273</v>
      </c>
      <c r="D1467" s="115" t="s">
        <v>15777</v>
      </c>
      <c r="E1467" s="115" t="s">
        <v>14377</v>
      </c>
      <c r="F1467" s="115" t="s">
        <v>15779</v>
      </c>
      <c r="G1467" s="115" t="s">
        <v>19273</v>
      </c>
      <c r="H1467" s="115" t="s">
        <v>13961</v>
      </c>
      <c r="I1467" s="115" t="s">
        <v>20622</v>
      </c>
      <c r="J1467" s="115">
        <v>42</v>
      </c>
      <c r="K1467" s="115">
        <v>0</v>
      </c>
      <c r="L1467" s="115" t="s">
        <v>8834</v>
      </c>
      <c r="M1467" s="115" t="s">
        <v>8835</v>
      </c>
      <c r="N1467" s="115" t="s">
        <v>20665</v>
      </c>
    </row>
    <row r="1468" spans="1:14" x14ac:dyDescent="0.25">
      <c r="A1468" s="115" t="s">
        <v>20447</v>
      </c>
      <c r="B1468" s="115" t="s">
        <v>20448</v>
      </c>
      <c r="C1468" s="115" t="s">
        <v>19273</v>
      </c>
      <c r="D1468" s="115" t="s">
        <v>15427</v>
      </c>
      <c r="E1468" s="115" t="s">
        <v>14377</v>
      </c>
      <c r="F1468" s="115" t="s">
        <v>15429</v>
      </c>
      <c r="G1468" s="115" t="s">
        <v>19273</v>
      </c>
      <c r="H1468" s="115" t="s">
        <v>8860</v>
      </c>
      <c r="I1468" s="115" t="s">
        <v>20622</v>
      </c>
      <c r="J1468" s="115">
        <v>60</v>
      </c>
      <c r="K1468" s="115">
        <v>0</v>
      </c>
      <c r="L1468" s="115" t="s">
        <v>8834</v>
      </c>
      <c r="M1468" s="115" t="s">
        <v>8835</v>
      </c>
      <c r="N1468" s="115" t="s">
        <v>8838</v>
      </c>
    </row>
    <row r="1469" spans="1:14" x14ac:dyDescent="0.25">
      <c r="A1469" s="115" t="s">
        <v>20455</v>
      </c>
      <c r="B1469" s="115" t="s">
        <v>20456</v>
      </c>
      <c r="C1469" s="115" t="s">
        <v>19273</v>
      </c>
      <c r="D1469" s="115" t="s">
        <v>15845</v>
      </c>
      <c r="E1469" s="115" t="s">
        <v>14377</v>
      </c>
      <c r="F1469" s="115" t="s">
        <v>15847</v>
      </c>
      <c r="G1469" s="115" t="s">
        <v>19273</v>
      </c>
      <c r="H1469" s="115" t="s">
        <v>1644</v>
      </c>
      <c r="I1469" s="115" t="s">
        <v>20622</v>
      </c>
      <c r="J1469" s="115">
        <v>60</v>
      </c>
      <c r="K1469" s="115">
        <v>0</v>
      </c>
      <c r="L1469" s="115" t="s">
        <v>8834</v>
      </c>
      <c r="M1469" s="115" t="s">
        <v>8835</v>
      </c>
      <c r="N1469" s="115" t="s">
        <v>8838</v>
      </c>
    </row>
    <row r="1470" spans="1:14" x14ac:dyDescent="0.25">
      <c r="A1470" s="115" t="s">
        <v>20505</v>
      </c>
      <c r="B1470" s="115" t="s">
        <v>20506</v>
      </c>
      <c r="C1470" s="115" t="s">
        <v>19273</v>
      </c>
      <c r="D1470" s="115" t="s">
        <v>15347</v>
      </c>
      <c r="E1470" s="115" t="s">
        <v>14377</v>
      </c>
      <c r="F1470" s="115" t="s">
        <v>15349</v>
      </c>
      <c r="G1470" s="115" t="s">
        <v>19273</v>
      </c>
      <c r="H1470" s="115" t="s">
        <v>9556</v>
      </c>
      <c r="I1470" s="115" t="s">
        <v>20622</v>
      </c>
      <c r="J1470" s="115">
        <v>48</v>
      </c>
      <c r="K1470" s="115">
        <v>0</v>
      </c>
      <c r="L1470" s="115" t="s">
        <v>8834</v>
      </c>
      <c r="M1470" s="115" t="s">
        <v>8835</v>
      </c>
      <c r="N1470" s="115" t="s">
        <v>20665</v>
      </c>
    </row>
    <row r="1471" spans="1:14" x14ac:dyDescent="0.25">
      <c r="A1471" s="115" t="s">
        <v>20515</v>
      </c>
      <c r="B1471" s="115" t="s">
        <v>20516</v>
      </c>
      <c r="C1471" s="115" t="s">
        <v>19273</v>
      </c>
      <c r="D1471" s="115" t="s">
        <v>15314</v>
      </c>
      <c r="E1471" s="115" t="s">
        <v>14377</v>
      </c>
      <c r="F1471" s="115" t="s">
        <v>15316</v>
      </c>
      <c r="G1471" s="115" t="s">
        <v>19273</v>
      </c>
      <c r="H1471" s="115" t="s">
        <v>9556</v>
      </c>
      <c r="I1471" s="115" t="s">
        <v>20622</v>
      </c>
      <c r="J1471" s="115">
        <v>54</v>
      </c>
      <c r="K1471" s="115">
        <v>0</v>
      </c>
      <c r="L1471" s="115" t="s">
        <v>8866</v>
      </c>
      <c r="M1471" s="115" t="s">
        <v>8835</v>
      </c>
      <c r="N1471" s="115" t="s">
        <v>20665</v>
      </c>
    </row>
    <row r="1472" spans="1:14" x14ac:dyDescent="0.25">
      <c r="A1472" s="115" t="s">
        <v>20527</v>
      </c>
      <c r="B1472" s="115" t="s">
        <v>20528</v>
      </c>
      <c r="C1472" s="115" t="s">
        <v>19273</v>
      </c>
      <c r="D1472" s="115" t="s">
        <v>14549</v>
      </c>
      <c r="E1472" s="115" t="s">
        <v>14377</v>
      </c>
      <c r="F1472" s="115" t="s">
        <v>14551</v>
      </c>
      <c r="G1472" s="115" t="s">
        <v>19273</v>
      </c>
      <c r="H1472" s="115" t="s">
        <v>1650</v>
      </c>
      <c r="I1472" s="115" t="s">
        <v>20622</v>
      </c>
      <c r="J1472" s="115">
        <v>66</v>
      </c>
      <c r="K1472" s="115">
        <v>0</v>
      </c>
      <c r="L1472" s="115" t="s">
        <v>8834</v>
      </c>
      <c r="M1472" s="115" t="s">
        <v>8835</v>
      </c>
      <c r="N1472" s="115" t="s">
        <v>20665</v>
      </c>
    </row>
    <row r="1473" spans="1:14" x14ac:dyDescent="0.25">
      <c r="A1473" s="115" t="s">
        <v>20533</v>
      </c>
      <c r="B1473" s="115" t="s">
        <v>20534</v>
      </c>
      <c r="C1473" s="115" t="s">
        <v>19273</v>
      </c>
      <c r="D1473" s="115" t="s">
        <v>15670</v>
      </c>
      <c r="E1473" s="115" t="s">
        <v>14377</v>
      </c>
      <c r="F1473" s="115" t="s">
        <v>15672</v>
      </c>
      <c r="G1473" s="115" t="s">
        <v>19273</v>
      </c>
      <c r="H1473" s="115" t="s">
        <v>1650</v>
      </c>
      <c r="I1473" s="115" t="s">
        <v>20622</v>
      </c>
      <c r="J1473" s="115">
        <v>66</v>
      </c>
      <c r="K1473" s="115">
        <v>0</v>
      </c>
      <c r="L1473" s="115" t="s">
        <v>8834</v>
      </c>
      <c r="M1473" s="115" t="s">
        <v>8835</v>
      </c>
      <c r="N1473" s="115" t="s">
        <v>20665</v>
      </c>
    </row>
    <row r="1474" spans="1:14" x14ac:dyDescent="0.25">
      <c r="A1474" s="115" t="s">
        <v>20539</v>
      </c>
      <c r="B1474" s="115" t="s">
        <v>20540</v>
      </c>
      <c r="C1474" s="115" t="s">
        <v>19273</v>
      </c>
      <c r="D1474" s="115" t="s">
        <v>15274</v>
      </c>
      <c r="E1474" s="115" t="s">
        <v>14377</v>
      </c>
      <c r="F1474" s="115" t="s">
        <v>15276</v>
      </c>
      <c r="G1474" s="115" t="s">
        <v>19273</v>
      </c>
      <c r="H1474" s="115" t="s">
        <v>9556</v>
      </c>
      <c r="I1474" s="115" t="s">
        <v>20622</v>
      </c>
      <c r="J1474" s="115">
        <v>42</v>
      </c>
      <c r="K1474" s="115">
        <v>0</v>
      </c>
      <c r="L1474" s="115" t="s">
        <v>8834</v>
      </c>
      <c r="M1474" s="115" t="s">
        <v>8835</v>
      </c>
      <c r="N1474" s="115" t="s">
        <v>8838</v>
      </c>
    </row>
    <row r="1475" spans="1:14" x14ac:dyDescent="0.25">
      <c r="A1475" s="115" t="s">
        <v>20543</v>
      </c>
      <c r="B1475" s="115" t="s">
        <v>20544</v>
      </c>
      <c r="C1475" s="115" t="s">
        <v>19273</v>
      </c>
      <c r="D1475" s="115" t="s">
        <v>15526</v>
      </c>
      <c r="E1475" s="115" t="s">
        <v>14377</v>
      </c>
      <c r="F1475" s="115" t="s">
        <v>15528</v>
      </c>
      <c r="G1475" s="115" t="s">
        <v>19273</v>
      </c>
      <c r="H1475" s="115" t="s">
        <v>13961</v>
      </c>
      <c r="I1475" s="115" t="s">
        <v>20622</v>
      </c>
      <c r="J1475" s="115">
        <v>42</v>
      </c>
      <c r="K1475" s="115">
        <v>0</v>
      </c>
      <c r="L1475" s="115" t="s">
        <v>8834</v>
      </c>
      <c r="M1475" s="115" t="s">
        <v>8835</v>
      </c>
      <c r="N1475" s="115" t="s">
        <v>8838</v>
      </c>
    </row>
    <row r="1476" spans="1:14" x14ac:dyDescent="0.25">
      <c r="A1476" s="115" t="s">
        <v>20549</v>
      </c>
      <c r="B1476" s="115" t="s">
        <v>20550</v>
      </c>
      <c r="C1476" s="115" t="s">
        <v>19273</v>
      </c>
      <c r="D1476" s="115" t="s">
        <v>14709</v>
      </c>
      <c r="E1476" s="115" t="s">
        <v>14377</v>
      </c>
      <c r="F1476" s="115" t="s">
        <v>14711</v>
      </c>
      <c r="G1476" s="115" t="s">
        <v>19273</v>
      </c>
      <c r="H1476" s="115" t="s">
        <v>1922</v>
      </c>
      <c r="I1476" s="115" t="s">
        <v>20622</v>
      </c>
      <c r="J1476" s="115">
        <v>30</v>
      </c>
      <c r="K1476" s="115">
        <v>0</v>
      </c>
      <c r="L1476" s="115" t="s">
        <v>8866</v>
      </c>
      <c r="M1476" s="115" t="s">
        <v>8835</v>
      </c>
      <c r="N1476" s="115" t="s">
        <v>8838</v>
      </c>
    </row>
    <row r="1477" spans="1:14" x14ac:dyDescent="0.25">
      <c r="A1477" s="115" t="s">
        <v>20559</v>
      </c>
      <c r="B1477" s="115" t="s">
        <v>20560</v>
      </c>
      <c r="C1477" s="115" t="s">
        <v>19273</v>
      </c>
      <c r="D1477" s="115" t="s">
        <v>14497</v>
      </c>
      <c r="E1477" s="115" t="s">
        <v>14377</v>
      </c>
      <c r="F1477" s="115" t="s">
        <v>14499</v>
      </c>
      <c r="G1477" s="115" t="s">
        <v>19273</v>
      </c>
      <c r="H1477" s="115" t="s">
        <v>13961</v>
      </c>
      <c r="I1477" s="115" t="s">
        <v>20622</v>
      </c>
      <c r="J1477" s="115">
        <v>36</v>
      </c>
      <c r="K1477" s="115">
        <v>0</v>
      </c>
      <c r="L1477" s="115" t="s">
        <v>8834</v>
      </c>
      <c r="M1477" s="115" t="s">
        <v>8835</v>
      </c>
      <c r="N1477" s="115" t="s">
        <v>8838</v>
      </c>
    </row>
    <row r="1478" spans="1:14" x14ac:dyDescent="0.25">
      <c r="A1478" s="115" t="s">
        <v>20583</v>
      </c>
      <c r="B1478" s="115" t="s">
        <v>20584</v>
      </c>
      <c r="C1478" s="115" t="s">
        <v>19273</v>
      </c>
      <c r="D1478" s="115" t="s">
        <v>15549</v>
      </c>
      <c r="E1478" s="115" t="s">
        <v>14377</v>
      </c>
      <c r="F1478" s="115" t="s">
        <v>15551</v>
      </c>
      <c r="G1478" s="115" t="s">
        <v>19273</v>
      </c>
      <c r="H1478" s="115" t="s">
        <v>1644</v>
      </c>
      <c r="I1478" s="115" t="s">
        <v>20622</v>
      </c>
      <c r="J1478" s="115">
        <v>60</v>
      </c>
      <c r="K1478" s="115">
        <v>0</v>
      </c>
      <c r="L1478" s="115" t="s">
        <v>8834</v>
      </c>
      <c r="M1478" s="115" t="s">
        <v>8835</v>
      </c>
      <c r="N1478" s="115" t="s">
        <v>20665</v>
      </c>
    </row>
    <row r="1479" spans="1:14" x14ac:dyDescent="0.25">
      <c r="A1479" s="115" t="s">
        <v>20601</v>
      </c>
      <c r="B1479" s="115" t="s">
        <v>20602</v>
      </c>
      <c r="C1479" s="115" t="s">
        <v>19273</v>
      </c>
      <c r="D1479" s="115" t="s">
        <v>15400</v>
      </c>
      <c r="E1479" s="115" t="s">
        <v>14377</v>
      </c>
      <c r="F1479" s="115" t="s">
        <v>15402</v>
      </c>
      <c r="G1479" s="115" t="s">
        <v>19273</v>
      </c>
      <c r="H1479" s="115" t="s">
        <v>8860</v>
      </c>
      <c r="I1479" s="115" t="s">
        <v>20622</v>
      </c>
      <c r="J1479" s="115">
        <v>18</v>
      </c>
      <c r="K1479" s="115">
        <v>0</v>
      </c>
      <c r="L1479" s="115" t="s">
        <v>8866</v>
      </c>
      <c r="M1479" s="115" t="s">
        <v>8835</v>
      </c>
      <c r="N1479" s="115" t="s">
        <v>20665</v>
      </c>
    </row>
    <row r="1480" spans="1:14" x14ac:dyDescent="0.25">
      <c r="A1480" s="115" t="s">
        <v>20605</v>
      </c>
      <c r="B1480" s="115" t="s">
        <v>20606</v>
      </c>
      <c r="C1480" s="115" t="s">
        <v>19273</v>
      </c>
      <c r="D1480" s="115" t="s">
        <v>15287</v>
      </c>
      <c r="E1480" s="115" t="s">
        <v>14377</v>
      </c>
      <c r="F1480" s="115" t="s">
        <v>15289</v>
      </c>
      <c r="G1480" s="115" t="s">
        <v>19273</v>
      </c>
      <c r="H1480" s="115" t="s">
        <v>9556</v>
      </c>
      <c r="I1480" s="115" t="s">
        <v>20622</v>
      </c>
      <c r="J1480" s="115">
        <v>18</v>
      </c>
      <c r="K1480" s="115">
        <v>0</v>
      </c>
      <c r="L1480" s="115" t="s">
        <v>8866</v>
      </c>
      <c r="M1480" s="115" t="s">
        <v>8835</v>
      </c>
      <c r="N1480" s="115" t="s">
        <v>8838</v>
      </c>
    </row>
    <row r="1481" spans="1:14" x14ac:dyDescent="0.25">
      <c r="A1481" s="115" t="s">
        <v>20607</v>
      </c>
      <c r="B1481" s="115" t="s">
        <v>20608</v>
      </c>
      <c r="C1481" s="115" t="s">
        <v>19273</v>
      </c>
      <c r="D1481" s="115" t="s">
        <v>14425</v>
      </c>
      <c r="E1481" s="115" t="s">
        <v>14377</v>
      </c>
      <c r="F1481" s="115" t="s">
        <v>14427</v>
      </c>
      <c r="G1481" s="115" t="s">
        <v>19273</v>
      </c>
      <c r="H1481" s="115" t="s">
        <v>8860</v>
      </c>
      <c r="I1481" s="115" t="s">
        <v>20622</v>
      </c>
      <c r="J1481" s="115">
        <v>18</v>
      </c>
      <c r="K1481" s="115">
        <v>0</v>
      </c>
      <c r="L1481" s="115" t="s">
        <v>8866</v>
      </c>
      <c r="M1481" s="115" t="s">
        <v>8835</v>
      </c>
      <c r="N1481" s="115" t="s">
        <v>20665</v>
      </c>
    </row>
    <row r="1482" spans="1:14" x14ac:dyDescent="0.25">
      <c r="A1482" s="115" t="s">
        <v>19547</v>
      </c>
      <c r="B1482" s="115" t="s">
        <v>19548</v>
      </c>
      <c r="C1482" s="115" t="s">
        <v>19273</v>
      </c>
      <c r="D1482" s="115" t="s">
        <v>15991</v>
      </c>
      <c r="E1482" s="115" t="s">
        <v>14377</v>
      </c>
      <c r="F1482" s="115" t="s">
        <v>16787</v>
      </c>
      <c r="G1482" s="115" t="s">
        <v>19273</v>
      </c>
      <c r="H1482" s="115" t="s">
        <v>16230</v>
      </c>
      <c r="I1482" s="115" t="s">
        <v>20622</v>
      </c>
      <c r="J1482" s="115">
        <v>42</v>
      </c>
      <c r="K1482" s="115">
        <v>0</v>
      </c>
      <c r="L1482" s="115" t="s">
        <v>8866</v>
      </c>
      <c r="M1482" s="115" t="s">
        <v>8835</v>
      </c>
      <c r="N1482" s="115" t="s">
        <v>8838</v>
      </c>
    </row>
    <row r="1483" spans="1:14" x14ac:dyDescent="0.25">
      <c r="A1483" s="115" t="s">
        <v>19549</v>
      </c>
      <c r="B1483" s="115" t="s">
        <v>19550</v>
      </c>
      <c r="C1483" s="115" t="s">
        <v>19273</v>
      </c>
      <c r="D1483" s="115" t="s">
        <v>15999</v>
      </c>
      <c r="E1483" s="115" t="s">
        <v>14377</v>
      </c>
      <c r="F1483" s="115" t="s">
        <v>16791</v>
      </c>
      <c r="G1483" s="115" t="s">
        <v>19273</v>
      </c>
      <c r="H1483" s="115" t="s">
        <v>16230</v>
      </c>
      <c r="I1483" s="115" t="s">
        <v>20622</v>
      </c>
      <c r="J1483" s="115">
        <v>34</v>
      </c>
      <c r="K1483" s="115">
        <v>0</v>
      </c>
      <c r="L1483" s="115" t="s">
        <v>8866</v>
      </c>
      <c r="M1483" s="115" t="s">
        <v>8835</v>
      </c>
      <c r="N1483" s="115" t="s">
        <v>8838</v>
      </c>
    </row>
    <row r="1484" spans="1:14" x14ac:dyDescent="0.25">
      <c r="A1484" s="115" t="s">
        <v>19940</v>
      </c>
      <c r="B1484" s="115" t="s">
        <v>19941</v>
      </c>
      <c r="C1484" s="115" t="s">
        <v>19273</v>
      </c>
      <c r="D1484" s="115" t="s">
        <v>15993</v>
      </c>
      <c r="E1484" s="115" t="s">
        <v>14377</v>
      </c>
      <c r="F1484" s="115" t="s">
        <v>16794</v>
      </c>
      <c r="G1484" s="115" t="s">
        <v>19273</v>
      </c>
      <c r="H1484" s="115" t="s">
        <v>16230</v>
      </c>
      <c r="I1484" s="115" t="s">
        <v>20622</v>
      </c>
      <c r="J1484" s="115">
        <v>30</v>
      </c>
      <c r="K1484" s="115">
        <v>0</v>
      </c>
      <c r="L1484" s="115" t="s">
        <v>8866</v>
      </c>
      <c r="M1484" s="115" t="s">
        <v>8835</v>
      </c>
      <c r="N1484" s="115" t="s">
        <v>8838</v>
      </c>
    </row>
    <row r="1485" spans="1:14" x14ac:dyDescent="0.25">
      <c r="A1485" s="115" t="s">
        <v>19861</v>
      </c>
      <c r="B1485" s="115" t="s">
        <v>19862</v>
      </c>
      <c r="C1485" s="115" t="s">
        <v>19273</v>
      </c>
      <c r="D1485" s="115" t="s">
        <v>19863</v>
      </c>
      <c r="E1485" s="115" t="s">
        <v>14377</v>
      </c>
      <c r="F1485" s="115" t="s">
        <v>20678</v>
      </c>
      <c r="G1485" s="115" t="s">
        <v>19273</v>
      </c>
      <c r="H1485" s="115" t="s">
        <v>8860</v>
      </c>
      <c r="I1485" s="115" t="s">
        <v>20621</v>
      </c>
      <c r="J1485" s="115">
        <v>1</v>
      </c>
      <c r="K1485" s="115">
        <v>0</v>
      </c>
      <c r="L1485" s="115" t="s">
        <v>8965</v>
      </c>
      <c r="M1485" s="115" t="s">
        <v>8835</v>
      </c>
      <c r="N1485" s="115" t="s">
        <v>8838</v>
      </c>
    </row>
    <row r="1486" spans="1:14" x14ac:dyDescent="0.25">
      <c r="A1486" s="115" t="s">
        <v>19695</v>
      </c>
      <c r="B1486" s="115" t="s">
        <v>19696</v>
      </c>
      <c r="C1486" s="115" t="s">
        <v>19273</v>
      </c>
      <c r="D1486" s="115" t="s">
        <v>19697</v>
      </c>
      <c r="E1486" s="115" t="s">
        <v>14377</v>
      </c>
      <c r="F1486" s="115" t="s">
        <v>20710</v>
      </c>
      <c r="G1486" s="115" t="s">
        <v>19273</v>
      </c>
      <c r="H1486" s="115" t="s">
        <v>8860</v>
      </c>
      <c r="I1486" s="115" t="s">
        <v>20622</v>
      </c>
      <c r="J1486" s="115">
        <v>12</v>
      </c>
      <c r="K1486" s="115">
        <v>0</v>
      </c>
      <c r="L1486" s="115" t="s">
        <v>8834</v>
      </c>
      <c r="M1486" s="115" t="s">
        <v>8835</v>
      </c>
      <c r="N1486" s="115" t="s">
        <v>8838</v>
      </c>
    </row>
    <row r="1487" spans="1:14" x14ac:dyDescent="0.25">
      <c r="A1487" s="115" t="s">
        <v>19879</v>
      </c>
      <c r="B1487" s="115" t="s">
        <v>19880</v>
      </c>
      <c r="C1487" s="115" t="s">
        <v>19273</v>
      </c>
      <c r="D1487" s="115" t="s">
        <v>19881</v>
      </c>
      <c r="E1487" s="115" t="s">
        <v>14377</v>
      </c>
      <c r="F1487" s="115" t="s">
        <v>20729</v>
      </c>
      <c r="G1487" s="115" t="s">
        <v>19273</v>
      </c>
      <c r="H1487" s="115" t="s">
        <v>8860</v>
      </c>
      <c r="I1487" s="115" t="s">
        <v>20621</v>
      </c>
      <c r="J1487" s="115">
        <v>1</v>
      </c>
      <c r="K1487" s="115">
        <v>0</v>
      </c>
      <c r="L1487" s="115" t="s">
        <v>8965</v>
      </c>
      <c r="M1487" s="115" t="s">
        <v>8835</v>
      </c>
      <c r="N1487" s="115" t="s">
        <v>8838</v>
      </c>
    </row>
    <row r="1488" spans="1:14" x14ac:dyDescent="0.25">
      <c r="A1488" s="115" t="s">
        <v>19753</v>
      </c>
      <c r="B1488" s="115" t="s">
        <v>19754</v>
      </c>
      <c r="C1488" s="115" t="s">
        <v>19273</v>
      </c>
      <c r="D1488" s="115" t="s">
        <v>19755</v>
      </c>
      <c r="E1488" s="115" t="s">
        <v>14377</v>
      </c>
      <c r="F1488" s="115" t="s">
        <v>15290</v>
      </c>
      <c r="G1488" s="115" t="s">
        <v>19273</v>
      </c>
      <c r="H1488" s="115" t="s">
        <v>1644</v>
      </c>
      <c r="I1488" s="115" t="s">
        <v>20621</v>
      </c>
      <c r="J1488" s="115">
        <v>2</v>
      </c>
      <c r="K1488" s="115">
        <v>3</v>
      </c>
      <c r="L1488" s="115" t="s">
        <v>8965</v>
      </c>
      <c r="M1488" s="115" t="s">
        <v>8835</v>
      </c>
      <c r="N1488" s="115" t="s">
        <v>8838</v>
      </c>
    </row>
    <row r="1489" spans="1:14" x14ac:dyDescent="0.25">
      <c r="A1489" s="38" t="s">
        <v>19431</v>
      </c>
      <c r="B1489" s="6" t="s">
        <v>19432</v>
      </c>
      <c r="C1489" s="6" t="s">
        <v>19273</v>
      </c>
      <c r="D1489" s="6" t="s">
        <v>19433</v>
      </c>
      <c r="E1489" s="6" t="s">
        <v>942</v>
      </c>
      <c r="F1489" s="6" t="s">
        <v>20668</v>
      </c>
      <c r="G1489" s="6" t="s">
        <v>3980</v>
      </c>
      <c r="H1489" s="6" t="s">
        <v>9556</v>
      </c>
      <c r="I1489" s="6" t="s">
        <v>20623</v>
      </c>
      <c r="J1489" s="6">
        <v>16</v>
      </c>
      <c r="K1489" s="6">
        <v>0</v>
      </c>
      <c r="L1489" s="6" t="s">
        <v>8862</v>
      </c>
      <c r="M1489" s="6" t="s">
        <v>8835</v>
      </c>
      <c r="N1489" s="77" t="s">
        <v>9173</v>
      </c>
    </row>
    <row r="1490" spans="1:14" x14ac:dyDescent="0.25">
      <c r="A1490" s="38" t="s">
        <v>19271</v>
      </c>
      <c r="B1490" s="6" t="s">
        <v>19272</v>
      </c>
      <c r="C1490" s="6" t="s">
        <v>19273</v>
      </c>
      <c r="D1490" s="6" t="s">
        <v>18304</v>
      </c>
      <c r="E1490" s="6" t="s">
        <v>942</v>
      </c>
      <c r="F1490" s="6" t="s">
        <v>18310</v>
      </c>
      <c r="G1490" s="6" t="s">
        <v>19273</v>
      </c>
      <c r="H1490" s="6" t="s">
        <v>7044</v>
      </c>
      <c r="I1490" s="6" t="s">
        <v>20621</v>
      </c>
      <c r="J1490" s="6">
        <v>5</v>
      </c>
      <c r="K1490" s="6">
        <v>19</v>
      </c>
      <c r="L1490" s="6" t="s">
        <v>8965</v>
      </c>
      <c r="M1490" s="6" t="s">
        <v>9355</v>
      </c>
      <c r="N1490" s="77" t="s">
        <v>20661</v>
      </c>
    </row>
    <row r="1491" spans="1:14" x14ac:dyDescent="0.25">
      <c r="A1491" s="38" t="s">
        <v>19274</v>
      </c>
      <c r="B1491" s="6" t="s">
        <v>19275</v>
      </c>
      <c r="C1491" s="6" t="s">
        <v>19273</v>
      </c>
      <c r="D1491" s="6" t="s">
        <v>14317</v>
      </c>
      <c r="E1491" s="6" t="s">
        <v>942</v>
      </c>
      <c r="F1491" s="6" t="s">
        <v>14319</v>
      </c>
      <c r="G1491" s="6" t="s">
        <v>19273</v>
      </c>
      <c r="H1491" s="6" t="s">
        <v>13961</v>
      </c>
      <c r="I1491" s="6" t="s">
        <v>20622</v>
      </c>
      <c r="J1491" s="6">
        <v>10</v>
      </c>
      <c r="K1491" s="6">
        <v>12</v>
      </c>
      <c r="L1491" s="6" t="s">
        <v>8866</v>
      </c>
      <c r="M1491" s="6" t="s">
        <v>8835</v>
      </c>
      <c r="N1491" s="77" t="s">
        <v>20661</v>
      </c>
    </row>
    <row r="1492" spans="1:14" x14ac:dyDescent="0.25">
      <c r="A1492" s="38" t="s">
        <v>19354</v>
      </c>
      <c r="B1492" s="6" t="s">
        <v>19355</v>
      </c>
      <c r="C1492" s="6" t="s">
        <v>19273</v>
      </c>
      <c r="D1492" s="6" t="s">
        <v>19098</v>
      </c>
      <c r="E1492" s="6" t="s">
        <v>942</v>
      </c>
      <c r="F1492" s="6" t="s">
        <v>19100</v>
      </c>
      <c r="G1492" s="6" t="s">
        <v>3980</v>
      </c>
      <c r="H1492" s="6" t="s">
        <v>13961</v>
      </c>
      <c r="I1492" s="6" t="s">
        <v>20623</v>
      </c>
      <c r="J1492" s="6">
        <v>24</v>
      </c>
      <c r="K1492" s="6">
        <v>0</v>
      </c>
      <c r="L1492" s="6" t="s">
        <v>8965</v>
      </c>
      <c r="M1492" s="6" t="s">
        <v>8835</v>
      </c>
      <c r="N1492" s="77" t="s">
        <v>20661</v>
      </c>
    </row>
    <row r="1493" spans="1:14" x14ac:dyDescent="0.25">
      <c r="A1493" s="38" t="s">
        <v>19358</v>
      </c>
      <c r="B1493" s="6" t="s">
        <v>19359</v>
      </c>
      <c r="C1493" s="6" t="s">
        <v>19273</v>
      </c>
      <c r="D1493" s="6" t="s">
        <v>12499</v>
      </c>
      <c r="E1493" s="6" t="s">
        <v>942</v>
      </c>
      <c r="F1493" s="6" t="s">
        <v>12500</v>
      </c>
      <c r="G1493" s="6" t="s">
        <v>19273</v>
      </c>
      <c r="H1493" s="6" t="s">
        <v>1644</v>
      </c>
      <c r="I1493" s="6" t="s">
        <v>20623</v>
      </c>
      <c r="J1493" s="6">
        <v>27</v>
      </c>
      <c r="K1493" s="6">
        <v>0</v>
      </c>
      <c r="L1493" s="6" t="s">
        <v>8965</v>
      </c>
      <c r="M1493" s="6" t="s">
        <v>8835</v>
      </c>
      <c r="N1493" s="77" t="s">
        <v>20661</v>
      </c>
    </row>
    <row r="1494" spans="1:14" x14ac:dyDescent="0.25">
      <c r="A1494" s="38" t="s">
        <v>19360</v>
      </c>
      <c r="B1494" s="6" t="s">
        <v>19361</v>
      </c>
      <c r="C1494" s="6" t="s">
        <v>19273</v>
      </c>
      <c r="D1494" s="6" t="s">
        <v>12477</v>
      </c>
      <c r="E1494" s="6" t="s">
        <v>942</v>
      </c>
      <c r="F1494" s="6" t="s">
        <v>12479</v>
      </c>
      <c r="G1494" s="6" t="s">
        <v>19273</v>
      </c>
      <c r="H1494" s="6" t="s">
        <v>13961</v>
      </c>
      <c r="I1494" s="6" t="s">
        <v>20623</v>
      </c>
      <c r="J1494" s="6">
        <v>21</v>
      </c>
      <c r="K1494" s="6">
        <v>0</v>
      </c>
      <c r="L1494" s="6" t="s">
        <v>8965</v>
      </c>
      <c r="M1494" s="6" t="s">
        <v>8835</v>
      </c>
      <c r="N1494" s="77" t="s">
        <v>20661</v>
      </c>
    </row>
    <row r="1495" spans="1:14" x14ac:dyDescent="0.25">
      <c r="A1495" s="38" t="s">
        <v>19379</v>
      </c>
      <c r="B1495" s="6" t="s">
        <v>19380</v>
      </c>
      <c r="C1495" s="6" t="s">
        <v>19273</v>
      </c>
      <c r="D1495" s="6" t="s">
        <v>18312</v>
      </c>
      <c r="E1495" s="6" t="s">
        <v>942</v>
      </c>
      <c r="F1495" s="6" t="s">
        <v>18311</v>
      </c>
      <c r="G1495" s="6" t="s">
        <v>19273</v>
      </c>
      <c r="H1495" s="6" t="s">
        <v>1644</v>
      </c>
      <c r="I1495" s="6" t="s">
        <v>20621</v>
      </c>
      <c r="J1495" s="6">
        <v>4</v>
      </c>
      <c r="K1495" s="6">
        <v>24</v>
      </c>
      <c r="L1495" s="6" t="s">
        <v>8965</v>
      </c>
      <c r="M1495" s="6" t="s">
        <v>9355</v>
      </c>
      <c r="N1495" s="77" t="s">
        <v>20662</v>
      </c>
    </row>
    <row r="1496" spans="1:14" x14ac:dyDescent="0.25">
      <c r="A1496" s="38" t="s">
        <v>19381</v>
      </c>
      <c r="B1496" s="6" t="s">
        <v>19382</v>
      </c>
      <c r="C1496" s="6" t="s">
        <v>19273</v>
      </c>
      <c r="D1496" s="6" t="s">
        <v>17649</v>
      </c>
      <c r="E1496" s="6" t="s">
        <v>942</v>
      </c>
      <c r="F1496" s="6" t="s">
        <v>17651</v>
      </c>
      <c r="G1496" s="6" t="s">
        <v>19273</v>
      </c>
      <c r="H1496" s="6" t="s">
        <v>9556</v>
      </c>
      <c r="I1496" s="6" t="s">
        <v>20621</v>
      </c>
      <c r="J1496" s="6">
        <v>5</v>
      </c>
      <c r="K1496" s="6">
        <v>23</v>
      </c>
      <c r="L1496" s="6" t="s">
        <v>8965</v>
      </c>
      <c r="M1496" s="6" t="s">
        <v>8835</v>
      </c>
      <c r="N1496" s="77" t="s">
        <v>8838</v>
      </c>
    </row>
    <row r="1497" spans="1:14" x14ac:dyDescent="0.25">
      <c r="A1497" s="38" t="s">
        <v>19387</v>
      </c>
      <c r="B1497" s="6" t="s">
        <v>19388</v>
      </c>
      <c r="C1497" s="6" t="s">
        <v>19273</v>
      </c>
      <c r="D1497" s="6" t="s">
        <v>13764</v>
      </c>
      <c r="E1497" s="6" t="s">
        <v>942</v>
      </c>
      <c r="F1497" s="6" t="s">
        <v>13766</v>
      </c>
      <c r="G1497" s="6" t="s">
        <v>19273</v>
      </c>
      <c r="H1497" s="6" t="s">
        <v>13961</v>
      </c>
      <c r="I1497" s="6" t="s">
        <v>20622</v>
      </c>
      <c r="J1497" s="6">
        <v>6</v>
      </c>
      <c r="K1497" s="6">
        <v>6</v>
      </c>
      <c r="L1497" s="6" t="s">
        <v>8866</v>
      </c>
      <c r="M1497" s="6" t="s">
        <v>8835</v>
      </c>
      <c r="N1497" s="77" t="s">
        <v>20661</v>
      </c>
    </row>
    <row r="1498" spans="1:14" x14ac:dyDescent="0.25">
      <c r="A1498" s="38" t="s">
        <v>19389</v>
      </c>
      <c r="B1498" s="6" t="s">
        <v>19390</v>
      </c>
      <c r="C1498" s="6" t="s">
        <v>19273</v>
      </c>
      <c r="D1498" s="6" t="s">
        <v>14300</v>
      </c>
      <c r="E1498" s="6" t="s">
        <v>942</v>
      </c>
      <c r="F1498" s="6" t="s">
        <v>14299</v>
      </c>
      <c r="G1498" s="6" t="s">
        <v>19273</v>
      </c>
      <c r="H1498" s="6" t="s">
        <v>1644</v>
      </c>
      <c r="I1498" s="6" t="s">
        <v>20622</v>
      </c>
      <c r="J1498" s="6">
        <v>18</v>
      </c>
      <c r="K1498" s="6">
        <v>14</v>
      </c>
      <c r="L1498" s="6" t="s">
        <v>8866</v>
      </c>
      <c r="M1498" s="6" t="s">
        <v>8835</v>
      </c>
      <c r="N1498" s="77" t="s">
        <v>20661</v>
      </c>
    </row>
    <row r="1499" spans="1:14" x14ac:dyDescent="0.25">
      <c r="A1499" s="38" t="s">
        <v>19391</v>
      </c>
      <c r="B1499" s="6" t="s">
        <v>19392</v>
      </c>
      <c r="C1499" s="6" t="s">
        <v>19273</v>
      </c>
      <c r="D1499" s="6" t="s">
        <v>19091</v>
      </c>
      <c r="E1499" s="6" t="s">
        <v>942</v>
      </c>
      <c r="F1499" s="6" t="s">
        <v>19092</v>
      </c>
      <c r="G1499" s="6" t="s">
        <v>3980</v>
      </c>
      <c r="H1499" s="6" t="s">
        <v>13961</v>
      </c>
      <c r="I1499" s="6" t="s">
        <v>20622</v>
      </c>
      <c r="J1499" s="6">
        <v>15</v>
      </c>
      <c r="K1499" s="6">
        <v>7</v>
      </c>
      <c r="L1499" s="6" t="s">
        <v>8866</v>
      </c>
      <c r="M1499" s="6" t="s">
        <v>8835</v>
      </c>
      <c r="N1499" s="77" t="s">
        <v>20661</v>
      </c>
    </row>
    <row r="1500" spans="1:14" x14ac:dyDescent="0.25">
      <c r="A1500" s="38" t="s">
        <v>19393</v>
      </c>
      <c r="B1500" s="6" t="s">
        <v>19394</v>
      </c>
      <c r="C1500" s="6" t="s">
        <v>19273</v>
      </c>
      <c r="D1500" s="6" t="s">
        <v>18888</v>
      </c>
      <c r="E1500" s="6" t="s">
        <v>942</v>
      </c>
      <c r="F1500" s="6" t="s">
        <v>18889</v>
      </c>
      <c r="G1500" s="6" t="s">
        <v>3980</v>
      </c>
      <c r="H1500" s="6" t="s">
        <v>13961</v>
      </c>
      <c r="I1500" s="6" t="s">
        <v>20623</v>
      </c>
      <c r="J1500" s="6">
        <v>10</v>
      </c>
      <c r="K1500" s="6">
        <v>14</v>
      </c>
      <c r="L1500" s="6" t="s">
        <v>8965</v>
      </c>
      <c r="M1500" s="6" t="s">
        <v>8835</v>
      </c>
      <c r="N1500" s="77" t="s">
        <v>20661</v>
      </c>
    </row>
    <row r="1501" spans="1:14" x14ac:dyDescent="0.25">
      <c r="A1501" s="38" t="s">
        <v>19405</v>
      </c>
      <c r="B1501" s="6" t="s">
        <v>19406</v>
      </c>
      <c r="C1501" s="6" t="s">
        <v>19273</v>
      </c>
      <c r="D1501" s="6" t="s">
        <v>14303</v>
      </c>
      <c r="E1501" s="6" t="s">
        <v>942</v>
      </c>
      <c r="F1501" s="6" t="s">
        <v>14305</v>
      </c>
      <c r="G1501" s="6" t="s">
        <v>19273</v>
      </c>
      <c r="H1501" s="6" t="s">
        <v>13961</v>
      </c>
      <c r="I1501" s="6" t="s">
        <v>20622</v>
      </c>
      <c r="J1501" s="6">
        <v>12</v>
      </c>
      <c r="K1501" s="6">
        <v>10</v>
      </c>
      <c r="L1501" s="6" t="s">
        <v>8866</v>
      </c>
      <c r="M1501" s="6" t="s">
        <v>8835</v>
      </c>
      <c r="N1501" s="77" t="s">
        <v>20661</v>
      </c>
    </row>
    <row r="1502" spans="1:14" x14ac:dyDescent="0.25">
      <c r="A1502" s="38" t="s">
        <v>9729</v>
      </c>
      <c r="B1502" s="6" t="s">
        <v>11611</v>
      </c>
      <c r="C1502" s="6" t="s">
        <v>19273</v>
      </c>
      <c r="D1502" s="6" t="s">
        <v>4885</v>
      </c>
      <c r="E1502" s="6" t="s">
        <v>942</v>
      </c>
      <c r="F1502" s="6" t="s">
        <v>4886</v>
      </c>
      <c r="G1502" s="6" t="s">
        <v>19273</v>
      </c>
      <c r="H1502" s="6" t="s">
        <v>13961</v>
      </c>
      <c r="I1502" s="6" t="s">
        <v>20623</v>
      </c>
      <c r="J1502" s="6">
        <v>18</v>
      </c>
      <c r="K1502" s="6">
        <v>0</v>
      </c>
      <c r="L1502" s="6" t="s">
        <v>8862</v>
      </c>
      <c r="M1502" s="6" t="s">
        <v>8835</v>
      </c>
      <c r="N1502" s="77" t="s">
        <v>20665</v>
      </c>
    </row>
    <row r="1503" spans="1:14" x14ac:dyDescent="0.25">
      <c r="A1503" s="38" t="s">
        <v>9791</v>
      </c>
      <c r="B1503" s="6" t="s">
        <v>11565</v>
      </c>
      <c r="C1503" s="6" t="s">
        <v>19273</v>
      </c>
      <c r="D1503" s="6" t="s">
        <v>2643</v>
      </c>
      <c r="E1503" s="6" t="s">
        <v>942</v>
      </c>
      <c r="F1503" s="6" t="s">
        <v>2644</v>
      </c>
      <c r="G1503" s="6" t="s">
        <v>19273</v>
      </c>
      <c r="H1503" s="6" t="s">
        <v>8860</v>
      </c>
      <c r="I1503" s="6" t="s">
        <v>20621</v>
      </c>
      <c r="J1503" s="6">
        <v>6</v>
      </c>
      <c r="K1503" s="6">
        <v>11</v>
      </c>
      <c r="L1503" s="6" t="s">
        <v>8965</v>
      </c>
      <c r="M1503" s="6" t="s">
        <v>8835</v>
      </c>
      <c r="N1503" s="77" t="s">
        <v>20665</v>
      </c>
    </row>
    <row r="1504" spans="1:14" x14ac:dyDescent="0.25">
      <c r="A1504" s="38" t="s">
        <v>9752</v>
      </c>
      <c r="B1504" s="6" t="s">
        <v>11661</v>
      </c>
      <c r="C1504" s="6" t="s">
        <v>19273</v>
      </c>
      <c r="D1504" s="6" t="s">
        <v>2329</v>
      </c>
      <c r="E1504" s="6" t="s">
        <v>942</v>
      </c>
      <c r="F1504" s="6" t="s">
        <v>2330</v>
      </c>
      <c r="G1504" s="6" t="s">
        <v>19273</v>
      </c>
      <c r="H1504" s="6" t="s">
        <v>1644</v>
      </c>
      <c r="I1504" s="6" t="s">
        <v>20622</v>
      </c>
      <c r="J1504" s="6">
        <v>18</v>
      </c>
      <c r="K1504" s="6">
        <v>15</v>
      </c>
      <c r="L1504" s="6" t="s">
        <v>8866</v>
      </c>
      <c r="M1504" s="6" t="s">
        <v>8835</v>
      </c>
      <c r="N1504" s="77" t="s">
        <v>20665</v>
      </c>
    </row>
    <row r="1505" spans="1:14" x14ac:dyDescent="0.25">
      <c r="A1505" s="38" t="s">
        <v>9793</v>
      </c>
      <c r="B1505" s="6" t="s">
        <v>11567</v>
      </c>
      <c r="C1505" s="6" t="s">
        <v>19273</v>
      </c>
      <c r="D1505" s="6" t="s">
        <v>6275</v>
      </c>
      <c r="E1505" s="6" t="s">
        <v>942</v>
      </c>
      <c r="F1505" s="6" t="s">
        <v>6276</v>
      </c>
      <c r="G1505" s="6" t="s">
        <v>19273</v>
      </c>
      <c r="H1505" s="6" t="s">
        <v>8860</v>
      </c>
      <c r="I1505" s="6" t="s">
        <v>20621</v>
      </c>
      <c r="J1505" s="6">
        <v>6</v>
      </c>
      <c r="K1505" s="6">
        <v>7</v>
      </c>
      <c r="L1505" s="6" t="s">
        <v>8965</v>
      </c>
      <c r="M1505" s="6" t="s">
        <v>8835</v>
      </c>
      <c r="N1505" s="77" t="s">
        <v>20665</v>
      </c>
    </row>
    <row r="1506" spans="1:14" x14ac:dyDescent="0.25">
      <c r="A1506" s="38" t="s">
        <v>9794</v>
      </c>
      <c r="B1506" s="6" t="s">
        <v>11568</v>
      </c>
      <c r="C1506" s="6" t="s">
        <v>19273</v>
      </c>
      <c r="D1506" s="6" t="s">
        <v>6231</v>
      </c>
      <c r="E1506" s="6" t="s">
        <v>942</v>
      </c>
      <c r="F1506" s="6" t="s">
        <v>6232</v>
      </c>
      <c r="G1506" s="6" t="s">
        <v>19273</v>
      </c>
      <c r="H1506" s="6" t="s">
        <v>8860</v>
      </c>
      <c r="I1506" s="6" t="s">
        <v>20621</v>
      </c>
      <c r="J1506" s="6">
        <v>6</v>
      </c>
      <c r="K1506" s="6">
        <v>13</v>
      </c>
      <c r="L1506" s="6" t="s">
        <v>8965</v>
      </c>
      <c r="M1506" s="6" t="s">
        <v>8835</v>
      </c>
      <c r="N1506" s="77" t="s">
        <v>20665</v>
      </c>
    </row>
    <row r="1507" spans="1:14" x14ac:dyDescent="0.25">
      <c r="A1507" s="38" t="s">
        <v>9795</v>
      </c>
      <c r="B1507" s="6" t="s">
        <v>11569</v>
      </c>
      <c r="C1507" s="6" t="s">
        <v>19273</v>
      </c>
      <c r="D1507" s="6" t="s">
        <v>2490</v>
      </c>
      <c r="E1507" s="6" t="s">
        <v>942</v>
      </c>
      <c r="F1507" s="6" t="s">
        <v>2491</v>
      </c>
      <c r="G1507" s="6" t="s">
        <v>19273</v>
      </c>
      <c r="H1507" s="6" t="s">
        <v>8860</v>
      </c>
      <c r="I1507" s="6" t="s">
        <v>20621</v>
      </c>
      <c r="J1507" s="6">
        <v>4</v>
      </c>
      <c r="K1507" s="6">
        <v>21</v>
      </c>
      <c r="L1507" s="6" t="s">
        <v>8965</v>
      </c>
      <c r="M1507" s="6" t="s">
        <v>8835</v>
      </c>
      <c r="N1507" s="77" t="s">
        <v>8838</v>
      </c>
    </row>
    <row r="1508" spans="1:14" x14ac:dyDescent="0.25">
      <c r="A1508" s="38" t="s">
        <v>9730</v>
      </c>
      <c r="B1508" s="6" t="s">
        <v>11612</v>
      </c>
      <c r="C1508" s="6" t="s">
        <v>19273</v>
      </c>
      <c r="D1508" s="6" t="s">
        <v>2786</v>
      </c>
      <c r="E1508" s="6" t="s">
        <v>942</v>
      </c>
      <c r="F1508" s="6" t="s">
        <v>2787</v>
      </c>
      <c r="G1508" s="6" t="s">
        <v>19273</v>
      </c>
      <c r="H1508" s="6" t="s">
        <v>13961</v>
      </c>
      <c r="I1508" s="6" t="s">
        <v>20623</v>
      </c>
      <c r="J1508" s="6">
        <v>30</v>
      </c>
      <c r="K1508" s="6">
        <v>0</v>
      </c>
      <c r="L1508" s="6" t="s">
        <v>8862</v>
      </c>
      <c r="M1508" s="6" t="s">
        <v>8835</v>
      </c>
      <c r="N1508" s="77" t="s">
        <v>20665</v>
      </c>
    </row>
    <row r="1509" spans="1:14" x14ac:dyDescent="0.25">
      <c r="A1509" s="38" t="s">
        <v>9796</v>
      </c>
      <c r="B1509" s="6" t="s">
        <v>11570</v>
      </c>
      <c r="C1509" s="6" t="s">
        <v>19273</v>
      </c>
      <c r="D1509" s="6" t="s">
        <v>5388</v>
      </c>
      <c r="E1509" s="6" t="s">
        <v>942</v>
      </c>
      <c r="F1509" s="6" t="s">
        <v>5389</v>
      </c>
      <c r="G1509" s="6" t="s">
        <v>19273</v>
      </c>
      <c r="H1509" s="6" t="s">
        <v>8860</v>
      </c>
      <c r="I1509" s="6" t="s">
        <v>20621</v>
      </c>
      <c r="J1509" s="6">
        <v>3</v>
      </c>
      <c r="K1509" s="6">
        <v>18</v>
      </c>
      <c r="L1509" s="6" t="s">
        <v>8965</v>
      </c>
      <c r="M1509" s="6" t="s">
        <v>8835</v>
      </c>
      <c r="N1509" s="77" t="s">
        <v>9235</v>
      </c>
    </row>
    <row r="1510" spans="1:14" x14ac:dyDescent="0.25">
      <c r="A1510" s="38" t="s">
        <v>9797</v>
      </c>
      <c r="B1510" s="6" t="s">
        <v>11571</v>
      </c>
      <c r="C1510" s="6" t="s">
        <v>19273</v>
      </c>
      <c r="D1510" s="6" t="s">
        <v>2082</v>
      </c>
      <c r="E1510" s="6" t="s">
        <v>942</v>
      </c>
      <c r="F1510" s="6" t="s">
        <v>2083</v>
      </c>
      <c r="G1510" s="6" t="s">
        <v>19273</v>
      </c>
      <c r="H1510" s="6" t="s">
        <v>8860</v>
      </c>
      <c r="I1510" s="6" t="s">
        <v>20621</v>
      </c>
      <c r="J1510" s="6">
        <v>5</v>
      </c>
      <c r="K1510" s="6">
        <v>15</v>
      </c>
      <c r="L1510" s="6" t="s">
        <v>8965</v>
      </c>
      <c r="M1510" s="6" t="s">
        <v>8835</v>
      </c>
      <c r="N1510" s="77" t="s">
        <v>20665</v>
      </c>
    </row>
    <row r="1511" spans="1:14" x14ac:dyDescent="0.25">
      <c r="A1511" s="38" t="s">
        <v>9792</v>
      </c>
      <c r="B1511" s="6" t="s">
        <v>11566</v>
      </c>
      <c r="C1511" s="6" t="s">
        <v>19273</v>
      </c>
      <c r="D1511" s="6" t="s">
        <v>2938</v>
      </c>
      <c r="E1511" s="6" t="s">
        <v>942</v>
      </c>
      <c r="F1511" s="6" t="s">
        <v>2939</v>
      </c>
      <c r="G1511" s="6" t="s">
        <v>19273</v>
      </c>
      <c r="H1511" s="6" t="s">
        <v>8860</v>
      </c>
      <c r="I1511" s="6" t="s">
        <v>20621</v>
      </c>
      <c r="J1511" s="6">
        <v>5</v>
      </c>
      <c r="K1511" s="6">
        <v>40</v>
      </c>
      <c r="L1511" s="6" t="s">
        <v>8965</v>
      </c>
      <c r="M1511" s="6" t="s">
        <v>8835</v>
      </c>
      <c r="N1511" s="77" t="s">
        <v>20665</v>
      </c>
    </row>
    <row r="1512" spans="1:14" x14ac:dyDescent="0.25">
      <c r="A1512" s="38" t="s">
        <v>9790</v>
      </c>
      <c r="B1512" s="6" t="s">
        <v>11564</v>
      </c>
      <c r="C1512" s="6" t="s">
        <v>19273</v>
      </c>
      <c r="D1512" s="6" t="s">
        <v>2517</v>
      </c>
      <c r="E1512" s="6" t="s">
        <v>942</v>
      </c>
      <c r="F1512" s="6" t="s">
        <v>2518</v>
      </c>
      <c r="G1512" s="6" t="s">
        <v>19273</v>
      </c>
      <c r="H1512" s="6" t="s">
        <v>8860</v>
      </c>
      <c r="I1512" s="6" t="s">
        <v>20621</v>
      </c>
      <c r="J1512" s="6">
        <v>6</v>
      </c>
      <c r="K1512" s="6">
        <v>21</v>
      </c>
      <c r="L1512" s="6" t="s">
        <v>8965</v>
      </c>
      <c r="M1512" s="6" t="s">
        <v>8835</v>
      </c>
      <c r="N1512" s="77" t="s">
        <v>20665</v>
      </c>
    </row>
    <row r="1513" spans="1:14" x14ac:dyDescent="0.25">
      <c r="A1513" s="38" t="s">
        <v>9760</v>
      </c>
      <c r="B1513" s="6" t="s">
        <v>11671</v>
      </c>
      <c r="C1513" s="6" t="s">
        <v>19273</v>
      </c>
      <c r="D1513" s="6" t="s">
        <v>4672</v>
      </c>
      <c r="E1513" s="6" t="s">
        <v>942</v>
      </c>
      <c r="F1513" s="6" t="s">
        <v>4673</v>
      </c>
      <c r="G1513" s="6" t="s">
        <v>19273</v>
      </c>
      <c r="H1513" s="6" t="s">
        <v>8860</v>
      </c>
      <c r="I1513" s="6" t="s">
        <v>20622</v>
      </c>
      <c r="J1513" s="6">
        <v>12</v>
      </c>
      <c r="K1513" s="6">
        <v>28</v>
      </c>
      <c r="L1513" s="6" t="s">
        <v>8866</v>
      </c>
      <c r="M1513" s="6" t="s">
        <v>8835</v>
      </c>
      <c r="N1513" s="77" t="s">
        <v>9235</v>
      </c>
    </row>
    <row r="1514" spans="1:14" x14ac:dyDescent="0.25">
      <c r="A1514" s="38" t="s">
        <v>9831</v>
      </c>
      <c r="B1514" s="6" t="s">
        <v>11605</v>
      </c>
      <c r="C1514" s="6" t="s">
        <v>19273</v>
      </c>
      <c r="D1514" s="6" t="s">
        <v>3259</v>
      </c>
      <c r="E1514" s="6" t="s">
        <v>942</v>
      </c>
      <c r="F1514" s="6" t="s">
        <v>3260</v>
      </c>
      <c r="G1514" s="6" t="s">
        <v>19273</v>
      </c>
      <c r="H1514" s="6" t="s">
        <v>8860</v>
      </c>
      <c r="I1514" s="6" t="s">
        <v>20621</v>
      </c>
      <c r="J1514" s="6">
        <v>4</v>
      </c>
      <c r="K1514" s="6">
        <v>12</v>
      </c>
      <c r="L1514" s="6" t="s">
        <v>8965</v>
      </c>
      <c r="M1514" s="6" t="s">
        <v>8835</v>
      </c>
      <c r="N1514" s="77" t="s">
        <v>9235</v>
      </c>
    </row>
    <row r="1515" spans="1:14" x14ac:dyDescent="0.25">
      <c r="A1515" s="38" t="s">
        <v>9802</v>
      </c>
      <c r="B1515" s="6" t="s">
        <v>11576</v>
      </c>
      <c r="C1515" s="6" t="s">
        <v>19273</v>
      </c>
      <c r="D1515" s="6" t="s">
        <v>4871</v>
      </c>
      <c r="E1515" s="6" t="s">
        <v>942</v>
      </c>
      <c r="F1515" s="6" t="s">
        <v>4872</v>
      </c>
      <c r="G1515" s="6" t="s">
        <v>19273</v>
      </c>
      <c r="H1515" s="6" t="s">
        <v>8860</v>
      </c>
      <c r="I1515" s="6" t="s">
        <v>20621</v>
      </c>
      <c r="J1515" s="6">
        <v>4</v>
      </c>
      <c r="K1515" s="6">
        <v>24</v>
      </c>
      <c r="L1515" s="6" t="s">
        <v>8965</v>
      </c>
      <c r="M1515" s="6" t="s">
        <v>8835</v>
      </c>
      <c r="N1515" s="77" t="s">
        <v>9235</v>
      </c>
    </row>
    <row r="1516" spans="1:14" x14ac:dyDescent="0.25">
      <c r="A1516" s="38" t="s">
        <v>9724</v>
      </c>
      <c r="B1516" s="6" t="s">
        <v>11676</v>
      </c>
      <c r="C1516" s="6" t="s">
        <v>19273</v>
      </c>
      <c r="D1516" s="6" t="s">
        <v>3891</v>
      </c>
      <c r="E1516" s="6" t="s">
        <v>942</v>
      </c>
      <c r="F1516" s="6" t="s">
        <v>3892</v>
      </c>
      <c r="G1516" s="6" t="s">
        <v>19273</v>
      </c>
      <c r="H1516" s="6" t="s">
        <v>13961</v>
      </c>
      <c r="I1516" s="6" t="s">
        <v>20622</v>
      </c>
      <c r="J1516" s="6">
        <v>18</v>
      </c>
      <c r="K1516" s="6">
        <v>0</v>
      </c>
      <c r="L1516" s="6" t="s">
        <v>8834</v>
      </c>
      <c r="M1516" s="6" t="s">
        <v>8835</v>
      </c>
      <c r="N1516" s="77" t="s">
        <v>8838</v>
      </c>
    </row>
    <row r="1517" spans="1:14" x14ac:dyDescent="0.25">
      <c r="A1517" s="38" t="s">
        <v>9842</v>
      </c>
      <c r="B1517" s="6" t="s">
        <v>11629</v>
      </c>
      <c r="C1517" s="6" t="s">
        <v>19273</v>
      </c>
      <c r="D1517" s="6" t="s">
        <v>4049</v>
      </c>
      <c r="E1517" s="6" t="s">
        <v>942</v>
      </c>
      <c r="F1517" s="6" t="s">
        <v>4050</v>
      </c>
      <c r="G1517" s="6" t="s">
        <v>19273</v>
      </c>
      <c r="H1517" s="6" t="s">
        <v>8860</v>
      </c>
      <c r="I1517" s="6" t="s">
        <v>1848</v>
      </c>
      <c r="J1517" s="6">
        <v>12</v>
      </c>
      <c r="K1517" s="6">
        <v>0</v>
      </c>
      <c r="L1517" s="6" t="s">
        <v>8965</v>
      </c>
      <c r="M1517" s="6" t="s">
        <v>8835</v>
      </c>
      <c r="N1517" s="77" t="s">
        <v>20665</v>
      </c>
    </row>
    <row r="1518" spans="1:14" x14ac:dyDescent="0.25">
      <c r="A1518" s="38" t="s">
        <v>9798</v>
      </c>
      <c r="B1518" s="6" t="s">
        <v>11572</v>
      </c>
      <c r="C1518" s="6" t="s">
        <v>19273</v>
      </c>
      <c r="D1518" s="6" t="s">
        <v>3988</v>
      </c>
      <c r="E1518" s="6" t="s">
        <v>942</v>
      </c>
      <c r="F1518" s="6" t="s">
        <v>3989</v>
      </c>
      <c r="G1518" s="6" t="s">
        <v>19273</v>
      </c>
      <c r="H1518" s="6" t="s">
        <v>8860</v>
      </c>
      <c r="I1518" s="6" t="s">
        <v>20621</v>
      </c>
      <c r="J1518" s="6">
        <v>3</v>
      </c>
      <c r="K1518" s="6">
        <v>15</v>
      </c>
      <c r="L1518" s="6" t="s">
        <v>8965</v>
      </c>
      <c r="M1518" s="6" t="s">
        <v>8835</v>
      </c>
      <c r="N1518" s="77" t="s">
        <v>9235</v>
      </c>
    </row>
    <row r="1519" spans="1:14" x14ac:dyDescent="0.25">
      <c r="A1519" s="38" t="s">
        <v>9800</v>
      </c>
      <c r="B1519" s="6" t="s">
        <v>11574</v>
      </c>
      <c r="C1519" s="6" t="s">
        <v>19273</v>
      </c>
      <c r="D1519" s="6" t="s">
        <v>2944</v>
      </c>
      <c r="E1519" s="6" t="s">
        <v>942</v>
      </c>
      <c r="F1519" s="6" t="s">
        <v>2945</v>
      </c>
      <c r="G1519" s="6" t="s">
        <v>19273</v>
      </c>
      <c r="H1519" s="6" t="s">
        <v>8860</v>
      </c>
      <c r="I1519" s="6" t="s">
        <v>20621</v>
      </c>
      <c r="J1519" s="6">
        <v>4</v>
      </c>
      <c r="K1519" s="6">
        <v>35</v>
      </c>
      <c r="L1519" s="6" t="s">
        <v>8965</v>
      </c>
      <c r="M1519" s="6" t="s">
        <v>8835</v>
      </c>
      <c r="N1519" s="77" t="s">
        <v>20665</v>
      </c>
    </row>
    <row r="1520" spans="1:14" x14ac:dyDescent="0.25">
      <c r="A1520" s="38" t="s">
        <v>9801</v>
      </c>
      <c r="B1520" s="6" t="s">
        <v>11575</v>
      </c>
      <c r="C1520" s="6" t="s">
        <v>19273</v>
      </c>
      <c r="D1520" s="6" t="s">
        <v>2683</v>
      </c>
      <c r="E1520" s="6" t="s">
        <v>942</v>
      </c>
      <c r="F1520" s="6" t="s">
        <v>2684</v>
      </c>
      <c r="G1520" s="6" t="s">
        <v>19273</v>
      </c>
      <c r="H1520" s="6" t="s">
        <v>8860</v>
      </c>
      <c r="I1520" s="6" t="s">
        <v>20621</v>
      </c>
      <c r="J1520" s="6">
        <v>3</v>
      </c>
      <c r="K1520" s="6">
        <v>30</v>
      </c>
      <c r="L1520" s="6" t="s">
        <v>8965</v>
      </c>
      <c r="M1520" s="6" t="s">
        <v>8835</v>
      </c>
      <c r="N1520" s="77" t="s">
        <v>20665</v>
      </c>
    </row>
    <row r="1521" spans="1:14" x14ac:dyDescent="0.25">
      <c r="A1521" s="38" t="s">
        <v>9799</v>
      </c>
      <c r="B1521" s="6" t="s">
        <v>11573</v>
      </c>
      <c r="C1521" s="6" t="s">
        <v>19273</v>
      </c>
      <c r="D1521" s="6" t="s">
        <v>2993</v>
      </c>
      <c r="E1521" s="6" t="s">
        <v>942</v>
      </c>
      <c r="F1521" s="6" t="s">
        <v>2994</v>
      </c>
      <c r="G1521" s="6" t="s">
        <v>19273</v>
      </c>
      <c r="H1521" s="6" t="s">
        <v>8860</v>
      </c>
      <c r="I1521" s="6" t="s">
        <v>20621</v>
      </c>
      <c r="J1521" s="6">
        <v>3</v>
      </c>
      <c r="K1521" s="6">
        <v>40</v>
      </c>
      <c r="L1521" s="6" t="s">
        <v>8965</v>
      </c>
      <c r="M1521" s="6" t="s">
        <v>8835</v>
      </c>
      <c r="N1521" s="77" t="s">
        <v>20665</v>
      </c>
    </row>
    <row r="1522" spans="1:14" x14ac:dyDescent="0.25">
      <c r="A1522" s="38" t="s">
        <v>9731</v>
      </c>
      <c r="B1522" s="6" t="s">
        <v>11613</v>
      </c>
      <c r="C1522" s="6" t="s">
        <v>19273</v>
      </c>
      <c r="D1522" s="6" t="s">
        <v>3847</v>
      </c>
      <c r="E1522" s="6" t="s">
        <v>942</v>
      </c>
      <c r="F1522" s="6" t="s">
        <v>3848</v>
      </c>
      <c r="G1522" s="6" t="s">
        <v>19273</v>
      </c>
      <c r="H1522" s="6" t="s">
        <v>13961</v>
      </c>
      <c r="I1522" s="6" t="s">
        <v>20623</v>
      </c>
      <c r="J1522" s="6">
        <v>30</v>
      </c>
      <c r="K1522" s="6">
        <v>0</v>
      </c>
      <c r="L1522" s="6" t="s">
        <v>8862</v>
      </c>
      <c r="M1522" s="6" t="s">
        <v>8835</v>
      </c>
      <c r="N1522" s="77" t="s">
        <v>20665</v>
      </c>
    </row>
    <row r="1523" spans="1:14" x14ac:dyDescent="0.25">
      <c r="A1523" s="38" t="s">
        <v>9832</v>
      </c>
      <c r="B1523" s="6" t="s">
        <v>11606</v>
      </c>
      <c r="C1523" s="6" t="s">
        <v>19273</v>
      </c>
      <c r="D1523" s="6" t="s">
        <v>3330</v>
      </c>
      <c r="E1523" s="6" t="s">
        <v>942</v>
      </c>
      <c r="F1523" s="6" t="s">
        <v>3331</v>
      </c>
      <c r="G1523" s="6" t="s">
        <v>19273</v>
      </c>
      <c r="H1523" s="6" t="s">
        <v>8860</v>
      </c>
      <c r="I1523" s="6" t="s">
        <v>20621</v>
      </c>
      <c r="J1523" s="6">
        <v>6</v>
      </c>
      <c r="K1523" s="6">
        <v>15</v>
      </c>
      <c r="L1523" s="6" t="s">
        <v>8965</v>
      </c>
      <c r="M1523" s="6" t="s">
        <v>8835</v>
      </c>
      <c r="N1523" s="77" t="s">
        <v>20665</v>
      </c>
    </row>
    <row r="1524" spans="1:14" x14ac:dyDescent="0.25">
      <c r="A1524" s="38" t="s">
        <v>9843</v>
      </c>
      <c r="B1524" s="6" t="s">
        <v>11630</v>
      </c>
      <c r="C1524" s="6" t="s">
        <v>19273</v>
      </c>
      <c r="D1524" s="6" t="s">
        <v>4829</v>
      </c>
      <c r="E1524" s="6" t="s">
        <v>942</v>
      </c>
      <c r="F1524" s="6" t="s">
        <v>4830</v>
      </c>
      <c r="G1524" s="6" t="s">
        <v>19273</v>
      </c>
      <c r="H1524" s="6" t="s">
        <v>8860</v>
      </c>
      <c r="I1524" s="6" t="s">
        <v>1848</v>
      </c>
      <c r="J1524" s="6">
        <v>12</v>
      </c>
      <c r="K1524" s="6">
        <v>0</v>
      </c>
      <c r="L1524" s="6" t="s">
        <v>8965</v>
      </c>
      <c r="M1524" s="6" t="s">
        <v>8835</v>
      </c>
      <c r="N1524" s="77" t="s">
        <v>9235</v>
      </c>
    </row>
    <row r="1525" spans="1:14" x14ac:dyDescent="0.25">
      <c r="A1525" s="38" t="s">
        <v>9737</v>
      </c>
      <c r="B1525" s="6" t="s">
        <v>11622</v>
      </c>
      <c r="C1525" s="6" t="s">
        <v>19273</v>
      </c>
      <c r="D1525" s="6" t="s">
        <v>3854</v>
      </c>
      <c r="E1525" s="6" t="s">
        <v>942</v>
      </c>
      <c r="F1525" s="6" t="s">
        <v>3855</v>
      </c>
      <c r="G1525" s="6" t="s">
        <v>19273</v>
      </c>
      <c r="H1525" s="6" t="s">
        <v>13961</v>
      </c>
      <c r="I1525" s="6" t="s">
        <v>20623</v>
      </c>
      <c r="J1525" s="6">
        <v>24</v>
      </c>
      <c r="K1525" s="6">
        <v>0</v>
      </c>
      <c r="L1525" s="6" t="s">
        <v>8862</v>
      </c>
      <c r="M1525" s="6" t="s">
        <v>8835</v>
      </c>
      <c r="N1525" s="77" t="s">
        <v>20665</v>
      </c>
    </row>
    <row r="1526" spans="1:14" x14ac:dyDescent="0.25">
      <c r="A1526" s="38" t="s">
        <v>9833</v>
      </c>
      <c r="B1526" s="6" t="s">
        <v>11607</v>
      </c>
      <c r="C1526" s="6" t="s">
        <v>19273</v>
      </c>
      <c r="D1526" s="6" t="s">
        <v>4594</v>
      </c>
      <c r="E1526" s="6" t="s">
        <v>942</v>
      </c>
      <c r="F1526" s="6" t="s">
        <v>4595</v>
      </c>
      <c r="G1526" s="6" t="s">
        <v>19273</v>
      </c>
      <c r="H1526" s="6" t="s">
        <v>8860</v>
      </c>
      <c r="I1526" s="6" t="s">
        <v>20621</v>
      </c>
      <c r="J1526" s="6">
        <v>2</v>
      </c>
      <c r="K1526" s="6">
        <v>2</v>
      </c>
      <c r="L1526" s="6" t="s">
        <v>8965</v>
      </c>
      <c r="M1526" s="6" t="s">
        <v>8835</v>
      </c>
      <c r="N1526" s="77" t="s">
        <v>20665</v>
      </c>
    </row>
    <row r="1527" spans="1:14" x14ac:dyDescent="0.25">
      <c r="A1527" s="38" t="s">
        <v>9834</v>
      </c>
      <c r="B1527" s="6" t="s">
        <v>11608</v>
      </c>
      <c r="C1527" s="6" t="s">
        <v>19273</v>
      </c>
      <c r="D1527" s="6" t="s">
        <v>4598</v>
      </c>
      <c r="E1527" s="6" t="s">
        <v>942</v>
      </c>
      <c r="F1527" s="6" t="s">
        <v>4599</v>
      </c>
      <c r="G1527" s="6" t="s">
        <v>19273</v>
      </c>
      <c r="H1527" s="6" t="s">
        <v>8860</v>
      </c>
      <c r="I1527" s="6" t="s">
        <v>20621</v>
      </c>
      <c r="J1527" s="6">
        <v>2</v>
      </c>
      <c r="K1527" s="6">
        <v>2</v>
      </c>
      <c r="L1527" s="6" t="s">
        <v>8965</v>
      </c>
      <c r="M1527" s="6" t="s">
        <v>8835</v>
      </c>
      <c r="N1527" s="77" t="s">
        <v>20665</v>
      </c>
    </row>
    <row r="1528" spans="1:14" x14ac:dyDescent="0.25">
      <c r="A1528" s="38" t="s">
        <v>9836</v>
      </c>
      <c r="B1528" s="6" t="s">
        <v>11614</v>
      </c>
      <c r="C1528" s="6" t="s">
        <v>19273</v>
      </c>
      <c r="D1528" s="6" t="s">
        <v>3851</v>
      </c>
      <c r="E1528" s="6" t="s">
        <v>942</v>
      </c>
      <c r="F1528" s="6" t="s">
        <v>3852</v>
      </c>
      <c r="G1528" s="6" t="s">
        <v>19273</v>
      </c>
      <c r="H1528" s="6" t="s">
        <v>13961</v>
      </c>
      <c r="I1528" s="6" t="s">
        <v>20623</v>
      </c>
      <c r="J1528" s="6">
        <v>30</v>
      </c>
      <c r="K1528" s="6">
        <v>0</v>
      </c>
      <c r="L1528" s="6" t="s">
        <v>8965</v>
      </c>
      <c r="M1528" s="6" t="s">
        <v>8835</v>
      </c>
      <c r="N1528" s="77" t="s">
        <v>20665</v>
      </c>
    </row>
    <row r="1529" spans="1:14" x14ac:dyDescent="0.25">
      <c r="A1529" s="38" t="s">
        <v>9732</v>
      </c>
      <c r="B1529" s="6" t="s">
        <v>11615</v>
      </c>
      <c r="C1529" s="6" t="s">
        <v>19273</v>
      </c>
      <c r="D1529" s="6" t="s">
        <v>1793</v>
      </c>
      <c r="E1529" s="6" t="s">
        <v>942</v>
      </c>
      <c r="F1529" s="6" t="s">
        <v>1794</v>
      </c>
      <c r="G1529" s="6" t="s">
        <v>19273</v>
      </c>
      <c r="H1529" s="6" t="s">
        <v>13961</v>
      </c>
      <c r="I1529" s="6" t="s">
        <v>20623</v>
      </c>
      <c r="J1529" s="6">
        <v>24</v>
      </c>
      <c r="K1529" s="6">
        <v>0</v>
      </c>
      <c r="L1529" s="6" t="s">
        <v>8862</v>
      </c>
      <c r="M1529" s="6" t="s">
        <v>8835</v>
      </c>
      <c r="N1529" s="77" t="s">
        <v>20665</v>
      </c>
    </row>
    <row r="1530" spans="1:14" x14ac:dyDescent="0.25">
      <c r="A1530" s="38" t="s">
        <v>9753</v>
      </c>
      <c r="B1530" s="6" t="s">
        <v>11662</v>
      </c>
      <c r="C1530" s="6" t="s">
        <v>19273</v>
      </c>
      <c r="D1530" s="6" t="s">
        <v>4817</v>
      </c>
      <c r="E1530" s="6" t="s">
        <v>942</v>
      </c>
      <c r="F1530" s="6" t="s">
        <v>4818</v>
      </c>
      <c r="G1530" s="6" t="s">
        <v>19273</v>
      </c>
      <c r="H1530" s="6" t="s">
        <v>1650</v>
      </c>
      <c r="I1530" s="6" t="s">
        <v>20622</v>
      </c>
      <c r="J1530" s="6">
        <v>14</v>
      </c>
      <c r="K1530" s="6">
        <v>0</v>
      </c>
      <c r="L1530" s="6" t="s">
        <v>8866</v>
      </c>
      <c r="M1530" s="6" t="s">
        <v>8835</v>
      </c>
      <c r="N1530" s="77" t="s">
        <v>20665</v>
      </c>
    </row>
    <row r="1531" spans="1:14" x14ac:dyDescent="0.25">
      <c r="A1531" s="38" t="s">
        <v>9803</v>
      </c>
      <c r="B1531" s="6" t="s">
        <v>11577</v>
      </c>
      <c r="C1531" s="6" t="s">
        <v>19273</v>
      </c>
      <c r="D1531" s="6" t="s">
        <v>5590</v>
      </c>
      <c r="E1531" s="6" t="s">
        <v>942</v>
      </c>
      <c r="F1531" s="6" t="s">
        <v>5591</v>
      </c>
      <c r="G1531" s="6" t="s">
        <v>19273</v>
      </c>
      <c r="H1531" s="6" t="s">
        <v>8860</v>
      </c>
      <c r="I1531" s="6" t="s">
        <v>20621</v>
      </c>
      <c r="J1531" s="6">
        <v>8</v>
      </c>
      <c r="K1531" s="6">
        <v>23</v>
      </c>
      <c r="L1531" s="6" t="s">
        <v>8965</v>
      </c>
      <c r="M1531" s="6" t="s">
        <v>8967</v>
      </c>
      <c r="N1531" s="77" t="s">
        <v>20665</v>
      </c>
    </row>
    <row r="1532" spans="1:14" x14ac:dyDescent="0.25">
      <c r="A1532" s="38" t="s">
        <v>9804</v>
      </c>
      <c r="B1532" s="6" t="s">
        <v>11578</v>
      </c>
      <c r="C1532" s="6" t="s">
        <v>19273</v>
      </c>
      <c r="D1532" s="6" t="s">
        <v>4704</v>
      </c>
      <c r="E1532" s="6" t="s">
        <v>942</v>
      </c>
      <c r="F1532" s="6" t="s">
        <v>4705</v>
      </c>
      <c r="G1532" s="6" t="s">
        <v>19273</v>
      </c>
      <c r="H1532" s="6" t="s">
        <v>8860</v>
      </c>
      <c r="I1532" s="6" t="s">
        <v>20621</v>
      </c>
      <c r="J1532" s="6">
        <v>3</v>
      </c>
      <c r="K1532" s="6">
        <v>21</v>
      </c>
      <c r="L1532" s="6" t="s">
        <v>8965</v>
      </c>
      <c r="M1532" s="6" t="s">
        <v>8835</v>
      </c>
      <c r="N1532" s="77" t="s">
        <v>20665</v>
      </c>
    </row>
    <row r="1533" spans="1:14" x14ac:dyDescent="0.25">
      <c r="A1533" s="38" t="s">
        <v>9720</v>
      </c>
      <c r="B1533" s="6" t="s">
        <v>11663</v>
      </c>
      <c r="C1533" s="6" t="s">
        <v>19273</v>
      </c>
      <c r="D1533" s="6" t="s">
        <v>1764</v>
      </c>
      <c r="E1533" s="6" t="s">
        <v>942</v>
      </c>
      <c r="F1533" s="6" t="s">
        <v>1765</v>
      </c>
      <c r="G1533" s="6" t="s">
        <v>19273</v>
      </c>
      <c r="H1533" s="6" t="s">
        <v>1650</v>
      </c>
      <c r="I1533" s="6" t="s">
        <v>20622</v>
      </c>
      <c r="J1533" s="6">
        <v>48</v>
      </c>
      <c r="K1533" s="6">
        <v>0</v>
      </c>
      <c r="L1533" s="6" t="s">
        <v>8834</v>
      </c>
      <c r="M1533" s="6" t="s">
        <v>8835</v>
      </c>
      <c r="N1533" s="77" t="s">
        <v>20665</v>
      </c>
    </row>
    <row r="1534" spans="1:14" x14ac:dyDescent="0.25">
      <c r="A1534" s="38" t="s">
        <v>9805</v>
      </c>
      <c r="B1534" s="6" t="s">
        <v>11579</v>
      </c>
      <c r="C1534" s="6" t="s">
        <v>19273</v>
      </c>
      <c r="D1534" s="6" t="s">
        <v>4155</v>
      </c>
      <c r="E1534" s="6" t="s">
        <v>942</v>
      </c>
      <c r="F1534" s="6" t="s">
        <v>4156</v>
      </c>
      <c r="G1534" s="6" t="s">
        <v>19273</v>
      </c>
      <c r="H1534" s="6" t="s">
        <v>8860</v>
      </c>
      <c r="I1534" s="6" t="s">
        <v>20621</v>
      </c>
      <c r="J1534" s="6">
        <v>4</v>
      </c>
      <c r="K1534" s="6">
        <v>11</v>
      </c>
      <c r="L1534" s="6" t="s">
        <v>8965</v>
      </c>
      <c r="M1534" s="6" t="s">
        <v>8835</v>
      </c>
      <c r="N1534" s="77" t="s">
        <v>20665</v>
      </c>
    </row>
    <row r="1535" spans="1:14" x14ac:dyDescent="0.25">
      <c r="A1535" s="38" t="s">
        <v>9733</v>
      </c>
      <c r="B1535" s="6" t="s">
        <v>11616</v>
      </c>
      <c r="C1535" s="6" t="s">
        <v>19273</v>
      </c>
      <c r="D1535" s="6" t="s">
        <v>2062</v>
      </c>
      <c r="E1535" s="6" t="s">
        <v>942</v>
      </c>
      <c r="F1535" s="6" t="s">
        <v>2063</v>
      </c>
      <c r="G1535" s="6" t="s">
        <v>19273</v>
      </c>
      <c r="H1535" s="6" t="s">
        <v>1644</v>
      </c>
      <c r="I1535" s="6" t="s">
        <v>20623</v>
      </c>
      <c r="J1535" s="6">
        <v>20</v>
      </c>
      <c r="K1535" s="6">
        <v>0</v>
      </c>
      <c r="L1535" s="6" t="s">
        <v>8862</v>
      </c>
      <c r="M1535" s="6" t="s">
        <v>8835</v>
      </c>
      <c r="N1535" s="77" t="s">
        <v>20665</v>
      </c>
    </row>
    <row r="1536" spans="1:14" x14ac:dyDescent="0.25">
      <c r="A1536" s="38" t="s">
        <v>9754</v>
      </c>
      <c r="B1536" s="6" t="s">
        <v>11664</v>
      </c>
      <c r="C1536" s="6" t="s">
        <v>19273</v>
      </c>
      <c r="D1536" s="6" t="s">
        <v>4670</v>
      </c>
      <c r="E1536" s="6" t="s">
        <v>942</v>
      </c>
      <c r="F1536" s="6" t="s">
        <v>4671</v>
      </c>
      <c r="G1536" s="6" t="s">
        <v>19273</v>
      </c>
      <c r="H1536" s="6" t="s">
        <v>13961</v>
      </c>
      <c r="I1536" s="6" t="s">
        <v>20622</v>
      </c>
      <c r="J1536" s="6">
        <v>24</v>
      </c>
      <c r="K1536" s="6">
        <v>0</v>
      </c>
      <c r="L1536" s="6" t="s">
        <v>8866</v>
      </c>
      <c r="M1536" s="6" t="s">
        <v>8835</v>
      </c>
      <c r="N1536" s="77" t="s">
        <v>20665</v>
      </c>
    </row>
    <row r="1537" spans="1:14" x14ac:dyDescent="0.25">
      <c r="A1537" s="38" t="s">
        <v>9806</v>
      </c>
      <c r="B1537" s="6" t="s">
        <v>11580</v>
      </c>
      <c r="C1537" s="6" t="s">
        <v>19273</v>
      </c>
      <c r="D1537" s="6" t="s">
        <v>1979</v>
      </c>
      <c r="E1537" s="6" t="s">
        <v>942</v>
      </c>
      <c r="F1537" s="6" t="s">
        <v>1980</v>
      </c>
      <c r="G1537" s="6" t="s">
        <v>19273</v>
      </c>
      <c r="H1537" s="6" t="s">
        <v>8860</v>
      </c>
      <c r="I1537" s="6" t="s">
        <v>20621</v>
      </c>
      <c r="J1537" s="6">
        <v>4</v>
      </c>
      <c r="K1537" s="6">
        <v>12</v>
      </c>
      <c r="L1537" s="6" t="s">
        <v>8965</v>
      </c>
      <c r="M1537" s="6" t="s">
        <v>8835</v>
      </c>
      <c r="N1537" s="77" t="s">
        <v>8838</v>
      </c>
    </row>
    <row r="1538" spans="1:14" x14ac:dyDescent="0.25">
      <c r="A1538" s="38" t="s">
        <v>9807</v>
      </c>
      <c r="B1538" s="6" t="s">
        <v>11581</v>
      </c>
      <c r="C1538" s="6" t="s">
        <v>19273</v>
      </c>
      <c r="D1538" s="6" t="s">
        <v>4167</v>
      </c>
      <c r="E1538" s="6" t="s">
        <v>942</v>
      </c>
      <c r="F1538" s="6" t="s">
        <v>4168</v>
      </c>
      <c r="G1538" s="6" t="s">
        <v>19273</v>
      </c>
      <c r="H1538" s="6" t="s">
        <v>8860</v>
      </c>
      <c r="I1538" s="6" t="s">
        <v>20621</v>
      </c>
      <c r="J1538" s="6">
        <v>3</v>
      </c>
      <c r="K1538" s="6">
        <v>13</v>
      </c>
      <c r="L1538" s="6" t="s">
        <v>8965</v>
      </c>
      <c r="M1538" s="6" t="s">
        <v>8835</v>
      </c>
      <c r="N1538" s="77" t="s">
        <v>20665</v>
      </c>
    </row>
    <row r="1539" spans="1:14" x14ac:dyDescent="0.25">
      <c r="A1539" s="38" t="s">
        <v>9839</v>
      </c>
      <c r="B1539" s="6" t="s">
        <v>11626</v>
      </c>
      <c r="C1539" s="6" t="s">
        <v>19273</v>
      </c>
      <c r="D1539" s="6" t="s">
        <v>6162</v>
      </c>
      <c r="E1539" s="6" t="s">
        <v>942</v>
      </c>
      <c r="F1539" s="6" t="s">
        <v>6163</v>
      </c>
      <c r="G1539" s="6" t="s">
        <v>19273</v>
      </c>
      <c r="H1539" s="6" t="s">
        <v>9343</v>
      </c>
      <c r="I1539" s="6" t="s">
        <v>1848</v>
      </c>
      <c r="J1539" s="6">
        <v>12</v>
      </c>
      <c r="K1539" s="6">
        <v>0</v>
      </c>
      <c r="L1539" s="6" t="s">
        <v>8965</v>
      </c>
      <c r="M1539" s="6" t="s">
        <v>8835</v>
      </c>
      <c r="N1539" s="77" t="s">
        <v>20663</v>
      </c>
    </row>
    <row r="1540" spans="1:14" x14ac:dyDescent="0.25">
      <c r="A1540" s="38" t="s">
        <v>9808</v>
      </c>
      <c r="B1540" s="6" t="s">
        <v>11582</v>
      </c>
      <c r="C1540" s="6" t="s">
        <v>19273</v>
      </c>
      <c r="D1540" s="6" t="s">
        <v>4800</v>
      </c>
      <c r="E1540" s="6" t="s">
        <v>942</v>
      </c>
      <c r="F1540" s="6" t="s">
        <v>4801</v>
      </c>
      <c r="G1540" s="6" t="s">
        <v>19273</v>
      </c>
      <c r="H1540" s="6" t="s">
        <v>8860</v>
      </c>
      <c r="I1540" s="6" t="s">
        <v>20621</v>
      </c>
      <c r="J1540" s="6">
        <v>3</v>
      </c>
      <c r="K1540" s="6">
        <v>24</v>
      </c>
      <c r="L1540" s="6" t="s">
        <v>8965</v>
      </c>
      <c r="M1540" s="6" t="s">
        <v>8835</v>
      </c>
      <c r="N1540" s="77" t="s">
        <v>9235</v>
      </c>
    </row>
    <row r="1541" spans="1:14" x14ac:dyDescent="0.25">
      <c r="A1541" s="38" t="s">
        <v>9734</v>
      </c>
      <c r="B1541" s="6" t="s">
        <v>11617</v>
      </c>
      <c r="C1541" s="6" t="s">
        <v>19273</v>
      </c>
      <c r="D1541" s="6" t="s">
        <v>3857</v>
      </c>
      <c r="E1541" s="6" t="s">
        <v>942</v>
      </c>
      <c r="F1541" s="6" t="s">
        <v>3858</v>
      </c>
      <c r="G1541" s="6" t="s">
        <v>19273</v>
      </c>
      <c r="H1541" s="6" t="s">
        <v>13961</v>
      </c>
      <c r="I1541" s="6" t="s">
        <v>20623</v>
      </c>
      <c r="J1541" s="6">
        <v>18</v>
      </c>
      <c r="K1541" s="6">
        <v>0</v>
      </c>
      <c r="L1541" s="6" t="s">
        <v>8862</v>
      </c>
      <c r="M1541" s="6" t="s">
        <v>8835</v>
      </c>
      <c r="N1541" s="77" t="s">
        <v>9235</v>
      </c>
    </row>
    <row r="1542" spans="1:14" x14ac:dyDescent="0.25">
      <c r="A1542" s="38" t="s">
        <v>9789</v>
      </c>
      <c r="B1542" s="6" t="s">
        <v>11563</v>
      </c>
      <c r="C1542" s="6" t="s">
        <v>19273</v>
      </c>
      <c r="D1542" s="6" t="s">
        <v>3966</v>
      </c>
      <c r="E1542" s="6" t="s">
        <v>942</v>
      </c>
      <c r="F1542" s="6" t="s">
        <v>3967</v>
      </c>
      <c r="G1542" s="6" t="s">
        <v>19273</v>
      </c>
      <c r="H1542" s="6" t="s">
        <v>8860</v>
      </c>
      <c r="I1542" s="6" t="s">
        <v>20621</v>
      </c>
      <c r="J1542" s="6">
        <v>6</v>
      </c>
      <c r="K1542" s="6">
        <v>16</v>
      </c>
      <c r="L1542" s="6" t="s">
        <v>8965</v>
      </c>
      <c r="M1542" s="6" t="s">
        <v>8835</v>
      </c>
      <c r="N1542" s="77" t="s">
        <v>20665</v>
      </c>
    </row>
    <row r="1543" spans="1:14" x14ac:dyDescent="0.25">
      <c r="A1543" s="38" t="s">
        <v>9827</v>
      </c>
      <c r="B1543" s="6" t="s">
        <v>11601</v>
      </c>
      <c r="C1543" s="6" t="s">
        <v>19273</v>
      </c>
      <c r="D1543" s="6" t="s">
        <v>4617</v>
      </c>
      <c r="E1543" s="6" t="s">
        <v>942</v>
      </c>
      <c r="F1543" s="6" t="s">
        <v>4618</v>
      </c>
      <c r="G1543" s="6" t="s">
        <v>19273</v>
      </c>
      <c r="H1543" s="6" t="s">
        <v>8860</v>
      </c>
      <c r="I1543" s="6" t="s">
        <v>20621</v>
      </c>
      <c r="J1543" s="6">
        <v>4</v>
      </c>
      <c r="K1543" s="6">
        <v>22</v>
      </c>
      <c r="L1543" s="6" t="s">
        <v>8965</v>
      </c>
      <c r="M1543" s="6" t="s">
        <v>8835</v>
      </c>
      <c r="N1543" s="77" t="s">
        <v>8838</v>
      </c>
    </row>
    <row r="1544" spans="1:14" x14ac:dyDescent="0.25">
      <c r="A1544" s="38" t="s">
        <v>9828</v>
      </c>
      <c r="B1544" s="6" t="s">
        <v>11602</v>
      </c>
      <c r="C1544" s="6" t="s">
        <v>19273</v>
      </c>
      <c r="D1544" s="6" t="s">
        <v>4621</v>
      </c>
      <c r="E1544" s="6" t="s">
        <v>942</v>
      </c>
      <c r="F1544" s="6" t="s">
        <v>4622</v>
      </c>
      <c r="G1544" s="6" t="s">
        <v>19273</v>
      </c>
      <c r="H1544" s="6" t="s">
        <v>8860</v>
      </c>
      <c r="I1544" s="6" t="s">
        <v>20621</v>
      </c>
      <c r="J1544" s="6">
        <v>4</v>
      </c>
      <c r="K1544" s="6">
        <v>22</v>
      </c>
      <c r="L1544" s="6" t="s">
        <v>8965</v>
      </c>
      <c r="M1544" s="6" t="s">
        <v>8835</v>
      </c>
      <c r="N1544" s="77" t="s">
        <v>8838</v>
      </c>
    </row>
    <row r="1545" spans="1:14" x14ac:dyDescent="0.25">
      <c r="A1545" s="38" t="s">
        <v>9829</v>
      </c>
      <c r="B1545" s="6" t="s">
        <v>11603</v>
      </c>
      <c r="C1545" s="6" t="s">
        <v>19273</v>
      </c>
      <c r="D1545" s="6" t="s">
        <v>4624</v>
      </c>
      <c r="E1545" s="6" t="s">
        <v>942</v>
      </c>
      <c r="F1545" s="6" t="s">
        <v>4625</v>
      </c>
      <c r="G1545" s="6" t="s">
        <v>19273</v>
      </c>
      <c r="H1545" s="6" t="s">
        <v>8860</v>
      </c>
      <c r="I1545" s="6" t="s">
        <v>20621</v>
      </c>
      <c r="J1545" s="6">
        <v>4</v>
      </c>
      <c r="K1545" s="6">
        <v>19</v>
      </c>
      <c r="L1545" s="6" t="s">
        <v>8965</v>
      </c>
      <c r="M1545" s="6" t="s">
        <v>8835</v>
      </c>
      <c r="N1545" s="77" t="s">
        <v>8838</v>
      </c>
    </row>
    <row r="1546" spans="1:14" x14ac:dyDescent="0.25">
      <c r="A1546" s="38" t="s">
        <v>9809</v>
      </c>
      <c r="B1546" s="6" t="s">
        <v>11583</v>
      </c>
      <c r="C1546" s="6" t="s">
        <v>19273</v>
      </c>
      <c r="D1546" s="6" t="s">
        <v>2777</v>
      </c>
      <c r="E1546" s="6" t="s">
        <v>942</v>
      </c>
      <c r="F1546" s="6" t="s">
        <v>2778</v>
      </c>
      <c r="G1546" s="6" t="s">
        <v>19273</v>
      </c>
      <c r="H1546" s="6" t="s">
        <v>8860</v>
      </c>
      <c r="I1546" s="6" t="s">
        <v>20621</v>
      </c>
      <c r="J1546" s="6">
        <v>6</v>
      </c>
      <c r="K1546" s="6">
        <v>8</v>
      </c>
      <c r="L1546" s="6" t="s">
        <v>8965</v>
      </c>
      <c r="M1546" s="6" t="s">
        <v>8835</v>
      </c>
      <c r="N1546" s="77" t="s">
        <v>20665</v>
      </c>
    </row>
    <row r="1547" spans="1:14" x14ac:dyDescent="0.25">
      <c r="A1547" s="38" t="s">
        <v>9810</v>
      </c>
      <c r="B1547" s="6" t="s">
        <v>11584</v>
      </c>
      <c r="C1547" s="6" t="s">
        <v>19273</v>
      </c>
      <c r="D1547" s="6" t="s">
        <v>6315</v>
      </c>
      <c r="E1547" s="6" t="s">
        <v>942</v>
      </c>
      <c r="F1547" s="6" t="s">
        <v>6316</v>
      </c>
      <c r="G1547" s="6" t="s">
        <v>19273</v>
      </c>
      <c r="H1547" s="6" t="s">
        <v>8860</v>
      </c>
      <c r="I1547" s="6" t="s">
        <v>20621</v>
      </c>
      <c r="J1547" s="6">
        <v>3</v>
      </c>
      <c r="K1547" s="6">
        <v>12</v>
      </c>
      <c r="L1547" s="6" t="s">
        <v>8965</v>
      </c>
      <c r="M1547" s="6" t="s">
        <v>8835</v>
      </c>
      <c r="N1547" s="77" t="s">
        <v>20665</v>
      </c>
    </row>
    <row r="1548" spans="1:14" x14ac:dyDescent="0.25">
      <c r="A1548" s="38" t="s">
        <v>9811</v>
      </c>
      <c r="B1548" s="6" t="s">
        <v>11585</v>
      </c>
      <c r="C1548" s="6" t="s">
        <v>19273</v>
      </c>
      <c r="D1548" s="6" t="s">
        <v>4477</v>
      </c>
      <c r="E1548" s="6" t="s">
        <v>942</v>
      </c>
      <c r="F1548" s="6" t="s">
        <v>4478</v>
      </c>
      <c r="G1548" s="6" t="s">
        <v>19273</v>
      </c>
      <c r="H1548" s="6" t="s">
        <v>8860</v>
      </c>
      <c r="I1548" s="6" t="s">
        <v>20621</v>
      </c>
      <c r="J1548" s="6">
        <v>6</v>
      </c>
      <c r="K1548" s="6">
        <v>12</v>
      </c>
      <c r="L1548" s="6" t="s">
        <v>8965</v>
      </c>
      <c r="M1548" s="6" t="s">
        <v>8835</v>
      </c>
      <c r="N1548" s="77" t="s">
        <v>20665</v>
      </c>
    </row>
    <row r="1549" spans="1:14" x14ac:dyDescent="0.25">
      <c r="A1549" s="38" t="s">
        <v>9812</v>
      </c>
      <c r="B1549" s="6" t="s">
        <v>11586</v>
      </c>
      <c r="C1549" s="6" t="s">
        <v>19273</v>
      </c>
      <c r="D1549" s="6" t="s">
        <v>5931</v>
      </c>
      <c r="E1549" s="6" t="s">
        <v>942</v>
      </c>
      <c r="F1549" s="6" t="s">
        <v>5932</v>
      </c>
      <c r="G1549" s="6" t="s">
        <v>19273</v>
      </c>
      <c r="H1549" s="6" t="s">
        <v>8860</v>
      </c>
      <c r="I1549" s="6" t="s">
        <v>20621</v>
      </c>
      <c r="J1549" s="6">
        <v>6</v>
      </c>
      <c r="K1549" s="6">
        <v>11</v>
      </c>
      <c r="L1549" s="6" t="s">
        <v>8965</v>
      </c>
      <c r="M1549" s="6" t="s">
        <v>8835</v>
      </c>
      <c r="N1549" s="77" t="s">
        <v>20665</v>
      </c>
    </row>
    <row r="1550" spans="1:14" x14ac:dyDescent="0.25">
      <c r="A1550" s="38" t="s">
        <v>9813</v>
      </c>
      <c r="B1550" s="6" t="s">
        <v>11587</v>
      </c>
      <c r="C1550" s="6" t="s">
        <v>19273</v>
      </c>
      <c r="D1550" s="6" t="s">
        <v>4975</v>
      </c>
      <c r="E1550" s="6" t="s">
        <v>942</v>
      </c>
      <c r="F1550" s="6" t="s">
        <v>4976</v>
      </c>
      <c r="G1550" s="6" t="s">
        <v>19273</v>
      </c>
      <c r="H1550" s="6" t="s">
        <v>7044</v>
      </c>
      <c r="I1550" s="6" t="s">
        <v>20621</v>
      </c>
      <c r="J1550" s="6">
        <v>8</v>
      </c>
      <c r="K1550" s="6">
        <v>12</v>
      </c>
      <c r="L1550" s="6" t="s">
        <v>8965</v>
      </c>
      <c r="M1550" s="6" t="s">
        <v>8967</v>
      </c>
      <c r="N1550" s="77" t="s">
        <v>20665</v>
      </c>
    </row>
    <row r="1551" spans="1:14" x14ac:dyDescent="0.25">
      <c r="A1551" s="38" t="s">
        <v>9756</v>
      </c>
      <c r="B1551" s="6" t="s">
        <v>11666</v>
      </c>
      <c r="C1551" s="6" t="s">
        <v>19273</v>
      </c>
      <c r="D1551" s="6" t="s">
        <v>2673</v>
      </c>
      <c r="E1551" s="6" t="s">
        <v>942</v>
      </c>
      <c r="F1551" s="6" t="s">
        <v>2674</v>
      </c>
      <c r="G1551" s="6" t="s">
        <v>19273</v>
      </c>
      <c r="H1551" s="6" t="s">
        <v>1922</v>
      </c>
      <c r="I1551" s="6" t="s">
        <v>20622</v>
      </c>
      <c r="J1551" s="6">
        <v>28</v>
      </c>
      <c r="K1551" s="6">
        <v>0</v>
      </c>
      <c r="L1551" s="6" t="s">
        <v>8866</v>
      </c>
      <c r="M1551" s="6" t="s">
        <v>8835</v>
      </c>
      <c r="N1551" s="77" t="s">
        <v>20665</v>
      </c>
    </row>
    <row r="1552" spans="1:14" x14ac:dyDescent="0.25">
      <c r="A1552" s="38" t="s">
        <v>9837</v>
      </c>
      <c r="B1552" s="6" t="s">
        <v>11618</v>
      </c>
      <c r="C1552" s="6" t="s">
        <v>19273</v>
      </c>
      <c r="D1552" s="6" t="s">
        <v>5474</v>
      </c>
      <c r="E1552" s="6" t="s">
        <v>942</v>
      </c>
      <c r="F1552" s="6" t="s">
        <v>5475</v>
      </c>
      <c r="G1552" s="6" t="s">
        <v>19273</v>
      </c>
      <c r="H1552" s="6" t="s">
        <v>13961</v>
      </c>
      <c r="I1552" s="6" t="s">
        <v>20623</v>
      </c>
      <c r="J1552" s="6">
        <v>18</v>
      </c>
      <c r="K1552" s="6">
        <v>0</v>
      </c>
      <c r="L1552" s="6" t="s">
        <v>8965</v>
      </c>
      <c r="M1552" s="6" t="s">
        <v>8835</v>
      </c>
      <c r="N1552" s="77" t="s">
        <v>20665</v>
      </c>
    </row>
    <row r="1553" spans="1:14" x14ac:dyDescent="0.25">
      <c r="A1553" s="38" t="s">
        <v>9838</v>
      </c>
      <c r="B1553" s="6" t="s">
        <v>11619</v>
      </c>
      <c r="C1553" s="6" t="s">
        <v>19273</v>
      </c>
      <c r="D1553" s="6" t="s">
        <v>4525</v>
      </c>
      <c r="E1553" s="6" t="s">
        <v>942</v>
      </c>
      <c r="F1553" s="6" t="s">
        <v>4526</v>
      </c>
      <c r="G1553" s="6" t="s">
        <v>19273</v>
      </c>
      <c r="H1553" s="6" t="s">
        <v>13961</v>
      </c>
      <c r="I1553" s="6" t="s">
        <v>20623</v>
      </c>
      <c r="J1553" s="6">
        <v>30</v>
      </c>
      <c r="K1553" s="6">
        <v>0</v>
      </c>
      <c r="L1553" s="6" t="s">
        <v>8965</v>
      </c>
      <c r="M1553" s="6" t="s">
        <v>8835</v>
      </c>
      <c r="N1553" s="77" t="s">
        <v>20665</v>
      </c>
    </row>
    <row r="1554" spans="1:14" x14ac:dyDescent="0.25">
      <c r="A1554" s="38" t="s">
        <v>9709</v>
      </c>
      <c r="B1554" s="6" t="s">
        <v>11641</v>
      </c>
      <c r="C1554" s="6" t="s">
        <v>19273</v>
      </c>
      <c r="D1554" s="6" t="s">
        <v>6348</v>
      </c>
      <c r="E1554" s="6" t="s">
        <v>942</v>
      </c>
      <c r="F1554" s="6" t="s">
        <v>6349</v>
      </c>
      <c r="G1554" s="6" t="s">
        <v>19273</v>
      </c>
      <c r="H1554" s="6" t="s">
        <v>13961</v>
      </c>
      <c r="I1554" s="6" t="s">
        <v>20622</v>
      </c>
      <c r="J1554" s="6">
        <v>29</v>
      </c>
      <c r="K1554" s="6">
        <v>0</v>
      </c>
      <c r="L1554" s="6" t="s">
        <v>8834</v>
      </c>
      <c r="M1554" s="6" t="s">
        <v>8835</v>
      </c>
      <c r="N1554" s="77" t="s">
        <v>8838</v>
      </c>
    </row>
    <row r="1555" spans="1:14" x14ac:dyDescent="0.25">
      <c r="A1555" s="38" t="s">
        <v>9706</v>
      </c>
      <c r="B1555" s="6" t="s">
        <v>11637</v>
      </c>
      <c r="C1555" s="6" t="s">
        <v>19273</v>
      </c>
      <c r="D1555" s="6" t="s">
        <v>6267</v>
      </c>
      <c r="E1555" s="6" t="s">
        <v>942</v>
      </c>
      <c r="F1555" s="6" t="s">
        <v>6268</v>
      </c>
      <c r="G1555" s="6" t="s">
        <v>19273</v>
      </c>
      <c r="H1555" s="6" t="s">
        <v>1644</v>
      </c>
      <c r="I1555" s="6" t="s">
        <v>20622</v>
      </c>
      <c r="J1555" s="6">
        <v>36</v>
      </c>
      <c r="K1555" s="6">
        <v>0</v>
      </c>
      <c r="L1555" s="6" t="s">
        <v>8834</v>
      </c>
      <c r="M1555" s="6" t="s">
        <v>8835</v>
      </c>
      <c r="N1555" s="77" t="s">
        <v>20665</v>
      </c>
    </row>
    <row r="1556" spans="1:14" x14ac:dyDescent="0.25">
      <c r="A1556" s="38" t="s">
        <v>9814</v>
      </c>
      <c r="B1556" s="6" t="s">
        <v>11588</v>
      </c>
      <c r="C1556" s="6" t="s">
        <v>19273</v>
      </c>
      <c r="D1556" s="6" t="s">
        <v>3949</v>
      </c>
      <c r="E1556" s="6" t="s">
        <v>942</v>
      </c>
      <c r="F1556" s="6" t="s">
        <v>3950</v>
      </c>
      <c r="G1556" s="6" t="s">
        <v>19273</v>
      </c>
      <c r="H1556" s="6" t="s">
        <v>8860</v>
      </c>
      <c r="I1556" s="6" t="s">
        <v>20621</v>
      </c>
      <c r="J1556" s="6">
        <v>8</v>
      </c>
      <c r="K1556" s="6">
        <v>15</v>
      </c>
      <c r="L1556" s="6" t="s">
        <v>8965</v>
      </c>
      <c r="M1556" s="6" t="s">
        <v>8967</v>
      </c>
      <c r="N1556" s="77" t="s">
        <v>20665</v>
      </c>
    </row>
    <row r="1557" spans="1:14" x14ac:dyDescent="0.25">
      <c r="A1557" s="38" t="s">
        <v>9815</v>
      </c>
      <c r="B1557" s="6" t="s">
        <v>11589</v>
      </c>
      <c r="C1557" s="6" t="s">
        <v>19273</v>
      </c>
      <c r="D1557" s="6" t="s">
        <v>2603</v>
      </c>
      <c r="E1557" s="6" t="s">
        <v>942</v>
      </c>
      <c r="F1557" s="6" t="s">
        <v>2604</v>
      </c>
      <c r="G1557" s="6" t="s">
        <v>19273</v>
      </c>
      <c r="H1557" s="6" t="s">
        <v>8860</v>
      </c>
      <c r="I1557" s="6" t="s">
        <v>20621</v>
      </c>
      <c r="J1557" s="6">
        <v>4</v>
      </c>
      <c r="K1557" s="6">
        <v>14</v>
      </c>
      <c r="L1557" s="6" t="s">
        <v>8965</v>
      </c>
      <c r="M1557" s="6" t="s">
        <v>8835</v>
      </c>
      <c r="N1557" s="77" t="s">
        <v>8838</v>
      </c>
    </row>
    <row r="1558" spans="1:14" x14ac:dyDescent="0.25">
      <c r="A1558" s="38" t="s">
        <v>9816</v>
      </c>
      <c r="B1558" s="6" t="s">
        <v>11590</v>
      </c>
      <c r="C1558" s="6" t="s">
        <v>19273</v>
      </c>
      <c r="D1558" s="6" t="s">
        <v>3373</v>
      </c>
      <c r="E1558" s="6" t="s">
        <v>942</v>
      </c>
      <c r="F1558" s="6" t="s">
        <v>3374</v>
      </c>
      <c r="G1558" s="6" t="s">
        <v>19273</v>
      </c>
      <c r="H1558" s="6" t="s">
        <v>8860</v>
      </c>
      <c r="I1558" s="6" t="s">
        <v>20621</v>
      </c>
      <c r="J1558" s="6">
        <v>4</v>
      </c>
      <c r="K1558" s="6">
        <v>15</v>
      </c>
      <c r="L1558" s="6" t="s">
        <v>8965</v>
      </c>
      <c r="M1558" s="6" t="s">
        <v>8835</v>
      </c>
      <c r="N1558" s="77" t="s">
        <v>8838</v>
      </c>
    </row>
    <row r="1559" spans="1:14" x14ac:dyDescent="0.25">
      <c r="A1559" s="38" t="s">
        <v>9817</v>
      </c>
      <c r="B1559" s="6" t="s">
        <v>11591</v>
      </c>
      <c r="C1559" s="6" t="s">
        <v>19273</v>
      </c>
      <c r="D1559" s="6" t="s">
        <v>3934</v>
      </c>
      <c r="E1559" s="6" t="s">
        <v>942</v>
      </c>
      <c r="F1559" s="6" t="s">
        <v>3935</v>
      </c>
      <c r="G1559" s="6" t="s">
        <v>19273</v>
      </c>
      <c r="H1559" s="6" t="s">
        <v>8860</v>
      </c>
      <c r="I1559" s="6" t="s">
        <v>20621</v>
      </c>
      <c r="J1559" s="6">
        <v>4</v>
      </c>
      <c r="K1559" s="6">
        <v>20</v>
      </c>
      <c r="L1559" s="6" t="s">
        <v>8965</v>
      </c>
      <c r="M1559" s="6" t="s">
        <v>8835</v>
      </c>
      <c r="N1559" s="77" t="s">
        <v>9235</v>
      </c>
    </row>
    <row r="1560" spans="1:14" x14ac:dyDescent="0.25">
      <c r="A1560" s="38" t="s">
        <v>9757</v>
      </c>
      <c r="B1560" s="6" t="s">
        <v>11667</v>
      </c>
      <c r="C1560" s="6" t="s">
        <v>19273</v>
      </c>
      <c r="D1560" s="6" t="s">
        <v>4834</v>
      </c>
      <c r="E1560" s="6" t="s">
        <v>942</v>
      </c>
      <c r="F1560" s="6" t="s">
        <v>4835</v>
      </c>
      <c r="G1560" s="6" t="s">
        <v>19273</v>
      </c>
      <c r="H1560" s="6" t="s">
        <v>1644</v>
      </c>
      <c r="I1560" s="6" t="s">
        <v>20622</v>
      </c>
      <c r="J1560" s="6">
        <v>12</v>
      </c>
      <c r="K1560" s="6">
        <v>21</v>
      </c>
      <c r="L1560" s="6" t="s">
        <v>8866</v>
      </c>
      <c r="M1560" s="6" t="s">
        <v>8835</v>
      </c>
      <c r="N1560" s="77" t="s">
        <v>20665</v>
      </c>
    </row>
    <row r="1561" spans="1:14" x14ac:dyDescent="0.25">
      <c r="A1561" s="38" t="s">
        <v>9818</v>
      </c>
      <c r="B1561" s="6" t="s">
        <v>11592</v>
      </c>
      <c r="C1561" s="6" t="s">
        <v>19273</v>
      </c>
      <c r="D1561" s="6" t="s">
        <v>4877</v>
      </c>
      <c r="E1561" s="6" t="s">
        <v>942</v>
      </c>
      <c r="F1561" s="6" t="s">
        <v>4878</v>
      </c>
      <c r="G1561" s="6" t="s">
        <v>19273</v>
      </c>
      <c r="H1561" s="6" t="s">
        <v>8860</v>
      </c>
      <c r="I1561" s="6" t="s">
        <v>20621</v>
      </c>
      <c r="J1561" s="6">
        <v>4</v>
      </c>
      <c r="K1561" s="6">
        <v>19</v>
      </c>
      <c r="L1561" s="6" t="s">
        <v>8965</v>
      </c>
      <c r="M1561" s="6" t="s">
        <v>8835</v>
      </c>
      <c r="N1561" s="77" t="s">
        <v>8838</v>
      </c>
    </row>
    <row r="1562" spans="1:14" x14ac:dyDescent="0.25">
      <c r="A1562" s="38" t="s">
        <v>9700</v>
      </c>
      <c r="B1562" s="6" t="s">
        <v>11624</v>
      </c>
      <c r="C1562" s="6" t="s">
        <v>19273</v>
      </c>
      <c r="D1562" s="6" t="s">
        <v>4986</v>
      </c>
      <c r="E1562" s="6" t="s">
        <v>942</v>
      </c>
      <c r="F1562" s="6" t="s">
        <v>4987</v>
      </c>
      <c r="G1562" s="6" t="s">
        <v>19273</v>
      </c>
      <c r="H1562" s="6" t="s">
        <v>8860</v>
      </c>
      <c r="I1562" s="6" t="s">
        <v>396</v>
      </c>
      <c r="J1562" s="6">
        <v>36</v>
      </c>
      <c r="K1562" s="6">
        <v>0</v>
      </c>
      <c r="L1562" s="6" t="s">
        <v>8834</v>
      </c>
      <c r="M1562" s="6" t="s">
        <v>8967</v>
      </c>
      <c r="N1562" s="77" t="s">
        <v>9235</v>
      </c>
    </row>
    <row r="1563" spans="1:14" x14ac:dyDescent="0.25">
      <c r="A1563" s="38" t="s">
        <v>9819</v>
      </c>
      <c r="B1563" s="6" t="s">
        <v>11593</v>
      </c>
      <c r="C1563" s="6" t="s">
        <v>19273</v>
      </c>
      <c r="D1563" s="6" t="s">
        <v>6110</v>
      </c>
      <c r="E1563" s="6" t="s">
        <v>942</v>
      </c>
      <c r="F1563" s="6" t="s">
        <v>6111</v>
      </c>
      <c r="G1563" s="6" t="s">
        <v>19273</v>
      </c>
      <c r="H1563" s="6" t="s">
        <v>8860</v>
      </c>
      <c r="I1563" s="6" t="s">
        <v>20621</v>
      </c>
      <c r="J1563" s="6">
        <v>6</v>
      </c>
      <c r="K1563" s="6">
        <v>13</v>
      </c>
      <c r="L1563" s="6" t="s">
        <v>8965</v>
      </c>
      <c r="M1563" s="6" t="s">
        <v>8835</v>
      </c>
      <c r="N1563" s="77" t="s">
        <v>9235</v>
      </c>
    </row>
    <row r="1564" spans="1:14" x14ac:dyDescent="0.25">
      <c r="A1564" s="38" t="s">
        <v>9830</v>
      </c>
      <c r="B1564" s="6" t="s">
        <v>11604</v>
      </c>
      <c r="C1564" s="6" t="s">
        <v>19273</v>
      </c>
      <c r="D1564" s="6" t="s">
        <v>4609</v>
      </c>
      <c r="E1564" s="6" t="s">
        <v>942</v>
      </c>
      <c r="F1564" s="6" t="s">
        <v>13580</v>
      </c>
      <c r="G1564" s="6" t="s">
        <v>19273</v>
      </c>
      <c r="H1564" s="6" t="s">
        <v>8860</v>
      </c>
      <c r="I1564" s="6" t="s">
        <v>20621</v>
      </c>
      <c r="J1564" s="6">
        <v>1</v>
      </c>
      <c r="K1564" s="6">
        <v>22</v>
      </c>
      <c r="L1564" s="6" t="s">
        <v>8965</v>
      </c>
      <c r="M1564" s="6" t="s">
        <v>8835</v>
      </c>
      <c r="N1564" s="77" t="s">
        <v>8838</v>
      </c>
    </row>
    <row r="1565" spans="1:14" x14ac:dyDescent="0.25">
      <c r="A1565" s="38" t="s">
        <v>9707</v>
      </c>
      <c r="B1565" s="6" t="s">
        <v>11638</v>
      </c>
      <c r="C1565" s="6" t="s">
        <v>19273</v>
      </c>
      <c r="D1565" s="6" t="s">
        <v>4710</v>
      </c>
      <c r="E1565" s="6" t="s">
        <v>942</v>
      </c>
      <c r="F1565" s="6" t="s">
        <v>4711</v>
      </c>
      <c r="G1565" s="6" t="s">
        <v>19273</v>
      </c>
      <c r="H1565" s="6" t="s">
        <v>13961</v>
      </c>
      <c r="I1565" s="6" t="s">
        <v>20622</v>
      </c>
      <c r="J1565" s="6">
        <v>30</v>
      </c>
      <c r="K1565" s="6">
        <v>0</v>
      </c>
      <c r="L1565" s="6" t="s">
        <v>8834</v>
      </c>
      <c r="M1565" s="6" t="s">
        <v>8835</v>
      </c>
      <c r="N1565" s="77" t="s">
        <v>20665</v>
      </c>
    </row>
    <row r="1566" spans="1:14" x14ac:dyDescent="0.25">
      <c r="A1566" s="38" t="s">
        <v>9820</v>
      </c>
      <c r="B1566" s="6" t="s">
        <v>11594</v>
      </c>
      <c r="C1566" s="6" t="s">
        <v>19273</v>
      </c>
      <c r="D1566" s="6" t="s">
        <v>2223</v>
      </c>
      <c r="E1566" s="6" t="s">
        <v>942</v>
      </c>
      <c r="F1566" s="6" t="s">
        <v>2224</v>
      </c>
      <c r="G1566" s="6" t="s">
        <v>19273</v>
      </c>
      <c r="H1566" s="6" t="s">
        <v>8860</v>
      </c>
      <c r="I1566" s="6" t="s">
        <v>20621</v>
      </c>
      <c r="J1566" s="6">
        <v>3</v>
      </c>
      <c r="K1566" s="6">
        <v>9</v>
      </c>
      <c r="L1566" s="6" t="s">
        <v>8965</v>
      </c>
      <c r="M1566" s="6" t="s">
        <v>8835</v>
      </c>
      <c r="N1566" s="77" t="s">
        <v>20665</v>
      </c>
    </row>
    <row r="1567" spans="1:14" x14ac:dyDescent="0.25">
      <c r="A1567" s="38" t="s">
        <v>9821</v>
      </c>
      <c r="B1567" s="6" t="s">
        <v>11595</v>
      </c>
      <c r="C1567" s="6" t="s">
        <v>19273</v>
      </c>
      <c r="D1567" s="6" t="s">
        <v>5629</v>
      </c>
      <c r="E1567" s="6" t="s">
        <v>942</v>
      </c>
      <c r="F1567" s="6" t="s">
        <v>5630</v>
      </c>
      <c r="G1567" s="6" t="s">
        <v>19273</v>
      </c>
      <c r="H1567" s="6" t="s">
        <v>8860</v>
      </c>
      <c r="I1567" s="6" t="s">
        <v>20621</v>
      </c>
      <c r="J1567" s="6">
        <v>4</v>
      </c>
      <c r="K1567" s="6">
        <v>27</v>
      </c>
      <c r="L1567" s="6" t="s">
        <v>8965</v>
      </c>
      <c r="M1567" s="6" t="s">
        <v>8835</v>
      </c>
      <c r="N1567" s="77" t="s">
        <v>8838</v>
      </c>
    </row>
    <row r="1568" spans="1:14" x14ac:dyDescent="0.25">
      <c r="A1568" s="38" t="s">
        <v>9758</v>
      </c>
      <c r="B1568" s="6" t="s">
        <v>11668</v>
      </c>
      <c r="C1568" s="6" t="s">
        <v>19273</v>
      </c>
      <c r="D1568" s="6" t="s">
        <v>2826</v>
      </c>
      <c r="E1568" s="6" t="s">
        <v>942</v>
      </c>
      <c r="F1568" s="6" t="s">
        <v>2827</v>
      </c>
      <c r="G1568" s="6" t="s">
        <v>19273</v>
      </c>
      <c r="H1568" s="6" t="s">
        <v>8860</v>
      </c>
      <c r="I1568" s="6" t="s">
        <v>20622</v>
      </c>
      <c r="J1568" s="6">
        <v>28</v>
      </c>
      <c r="K1568" s="6">
        <v>0</v>
      </c>
      <c r="L1568" s="6" t="s">
        <v>8866</v>
      </c>
      <c r="M1568" s="6" t="s">
        <v>8835</v>
      </c>
      <c r="N1568" s="77" t="s">
        <v>8838</v>
      </c>
    </row>
    <row r="1569" spans="1:14" x14ac:dyDescent="0.25">
      <c r="A1569" s="38" t="s">
        <v>9738</v>
      </c>
      <c r="B1569" s="6" t="s">
        <v>11625</v>
      </c>
      <c r="C1569" s="6" t="s">
        <v>19273</v>
      </c>
      <c r="D1569" s="6" t="s">
        <v>5498</v>
      </c>
      <c r="E1569" s="6" t="s">
        <v>942</v>
      </c>
      <c r="F1569" s="6" t="s">
        <v>5499</v>
      </c>
      <c r="G1569" s="6" t="s">
        <v>19273</v>
      </c>
      <c r="H1569" s="6" t="s">
        <v>8860</v>
      </c>
      <c r="I1569" s="6" t="s">
        <v>396</v>
      </c>
      <c r="J1569" s="6">
        <v>30</v>
      </c>
      <c r="K1569" s="6">
        <v>0</v>
      </c>
      <c r="L1569" s="6" t="s">
        <v>8866</v>
      </c>
      <c r="M1569" s="6" t="s">
        <v>8967</v>
      </c>
      <c r="N1569" s="77" t="s">
        <v>8838</v>
      </c>
    </row>
    <row r="1570" spans="1:14" x14ac:dyDescent="0.25">
      <c r="A1570" s="38" t="s">
        <v>9822</v>
      </c>
      <c r="B1570" s="6" t="s">
        <v>11596</v>
      </c>
      <c r="C1570" s="6" t="s">
        <v>19273</v>
      </c>
      <c r="D1570" s="6" t="s">
        <v>1711</v>
      </c>
      <c r="E1570" s="6" t="s">
        <v>942</v>
      </c>
      <c r="F1570" s="6" t="s">
        <v>1712</v>
      </c>
      <c r="G1570" s="6" t="s">
        <v>19273</v>
      </c>
      <c r="H1570" s="6" t="s">
        <v>1644</v>
      </c>
      <c r="I1570" s="6" t="s">
        <v>20621</v>
      </c>
      <c r="J1570" s="6">
        <v>4</v>
      </c>
      <c r="K1570" s="6">
        <v>10</v>
      </c>
      <c r="L1570" s="6" t="s">
        <v>8965</v>
      </c>
      <c r="M1570" s="6" t="s">
        <v>8835</v>
      </c>
      <c r="N1570" s="77" t="s">
        <v>8838</v>
      </c>
    </row>
    <row r="1571" spans="1:14" x14ac:dyDescent="0.25">
      <c r="A1571" s="38" t="s">
        <v>9705</v>
      </c>
      <c r="B1571" s="6" t="s">
        <v>11636</v>
      </c>
      <c r="C1571" s="6" t="s">
        <v>19273</v>
      </c>
      <c r="D1571" s="6" t="s">
        <v>5346</v>
      </c>
      <c r="E1571" s="6" t="s">
        <v>942</v>
      </c>
      <c r="F1571" s="6" t="s">
        <v>5347</v>
      </c>
      <c r="G1571" s="6" t="s">
        <v>19273</v>
      </c>
      <c r="H1571" s="6" t="s">
        <v>1644</v>
      </c>
      <c r="I1571" s="6" t="s">
        <v>20622</v>
      </c>
      <c r="J1571" s="6">
        <v>36</v>
      </c>
      <c r="K1571" s="6">
        <v>0</v>
      </c>
      <c r="L1571" s="6" t="s">
        <v>8834</v>
      </c>
      <c r="M1571" s="6" t="s">
        <v>8835</v>
      </c>
      <c r="N1571" s="77" t="s">
        <v>9173</v>
      </c>
    </row>
    <row r="1572" spans="1:14" x14ac:dyDescent="0.25">
      <c r="A1572" s="38" t="s">
        <v>9725</v>
      </c>
      <c r="B1572" s="6" t="s">
        <v>11677</v>
      </c>
      <c r="C1572" s="6" t="s">
        <v>19273</v>
      </c>
      <c r="D1572" s="6" t="s">
        <v>1084</v>
      </c>
      <c r="E1572" s="6" t="s">
        <v>942</v>
      </c>
      <c r="F1572" s="6" t="s">
        <v>1085</v>
      </c>
      <c r="G1572" s="6" t="s">
        <v>19273</v>
      </c>
      <c r="H1572" s="6" t="s">
        <v>8860</v>
      </c>
      <c r="I1572" s="6" t="s">
        <v>20622</v>
      </c>
      <c r="J1572" s="6">
        <v>4</v>
      </c>
      <c r="K1572" s="6">
        <v>0</v>
      </c>
      <c r="L1572" s="6" t="s">
        <v>8834</v>
      </c>
      <c r="M1572" s="6" t="s">
        <v>8835</v>
      </c>
      <c r="N1572" s="77" t="s">
        <v>20663</v>
      </c>
    </row>
    <row r="1573" spans="1:14" x14ac:dyDescent="0.25">
      <c r="A1573" s="38" t="s">
        <v>9726</v>
      </c>
      <c r="B1573" s="6" t="s">
        <v>11678</v>
      </c>
      <c r="C1573" s="6" t="s">
        <v>19273</v>
      </c>
      <c r="D1573" s="6" t="s">
        <v>1023</v>
      </c>
      <c r="E1573" s="6" t="s">
        <v>942</v>
      </c>
      <c r="F1573" s="6" t="s">
        <v>1024</v>
      </c>
      <c r="G1573" s="6" t="s">
        <v>19273</v>
      </c>
      <c r="H1573" s="6" t="s">
        <v>13961</v>
      </c>
      <c r="I1573" s="6" t="s">
        <v>20622</v>
      </c>
      <c r="J1573" s="6">
        <v>12</v>
      </c>
      <c r="K1573" s="6">
        <v>0</v>
      </c>
      <c r="L1573" s="6" t="s">
        <v>8834</v>
      </c>
      <c r="M1573" s="6" t="s">
        <v>8835</v>
      </c>
      <c r="N1573" s="77" t="s">
        <v>20663</v>
      </c>
    </row>
    <row r="1574" spans="1:14" x14ac:dyDescent="0.25">
      <c r="A1574" s="38" t="s">
        <v>9780</v>
      </c>
      <c r="B1574" s="6" t="s">
        <v>11554</v>
      </c>
      <c r="C1574" s="6" t="s">
        <v>19273</v>
      </c>
      <c r="D1574" s="6" t="s">
        <v>3786</v>
      </c>
      <c r="E1574" s="6" t="s">
        <v>942</v>
      </c>
      <c r="F1574" s="6" t="s">
        <v>3787</v>
      </c>
      <c r="G1574" s="6" t="s">
        <v>19273</v>
      </c>
      <c r="H1574" s="6" t="s">
        <v>8860</v>
      </c>
      <c r="I1574" s="6" t="s">
        <v>20621</v>
      </c>
      <c r="J1574" s="6">
        <v>4</v>
      </c>
      <c r="K1574" s="6">
        <v>42</v>
      </c>
      <c r="L1574" s="6" t="s">
        <v>8965</v>
      </c>
      <c r="M1574" s="6" t="s">
        <v>8835</v>
      </c>
      <c r="N1574" s="77" t="s">
        <v>9235</v>
      </c>
    </row>
    <row r="1575" spans="1:14" x14ac:dyDescent="0.25">
      <c r="A1575" s="38" t="s">
        <v>9741</v>
      </c>
      <c r="B1575" s="6" t="s">
        <v>11640</v>
      </c>
      <c r="C1575" s="6" t="s">
        <v>19273</v>
      </c>
      <c r="D1575" s="6" t="s">
        <v>6012</v>
      </c>
      <c r="E1575" s="6" t="s">
        <v>942</v>
      </c>
      <c r="F1575" s="6" t="s">
        <v>6013</v>
      </c>
      <c r="G1575" s="6" t="s">
        <v>19273</v>
      </c>
      <c r="H1575" s="6" t="s">
        <v>9556</v>
      </c>
      <c r="I1575" s="6" t="s">
        <v>20622</v>
      </c>
      <c r="J1575" s="6">
        <v>24</v>
      </c>
      <c r="K1575" s="6">
        <v>10</v>
      </c>
      <c r="L1575" s="6" t="s">
        <v>8866</v>
      </c>
      <c r="M1575" s="6" t="s">
        <v>8835</v>
      </c>
      <c r="N1575" s="77" t="s">
        <v>20665</v>
      </c>
    </row>
    <row r="1576" spans="1:14" x14ac:dyDescent="0.25">
      <c r="A1576" s="38" t="s">
        <v>9755</v>
      </c>
      <c r="B1576" s="6" t="s">
        <v>11665</v>
      </c>
      <c r="C1576" s="6" t="s">
        <v>19273</v>
      </c>
      <c r="D1576" s="6" t="s">
        <v>6300</v>
      </c>
      <c r="E1576" s="6" t="s">
        <v>942</v>
      </c>
      <c r="F1576" s="6" t="s">
        <v>14105</v>
      </c>
      <c r="G1576" s="6" t="s">
        <v>19273</v>
      </c>
      <c r="H1576" s="6" t="s">
        <v>8860</v>
      </c>
      <c r="I1576" s="6" t="s">
        <v>20622</v>
      </c>
      <c r="J1576" s="6">
        <v>10</v>
      </c>
      <c r="K1576" s="6">
        <v>13</v>
      </c>
      <c r="L1576" s="6" t="s">
        <v>8866</v>
      </c>
      <c r="M1576" s="6" t="s">
        <v>8835</v>
      </c>
      <c r="N1576" s="77" t="s">
        <v>20665</v>
      </c>
    </row>
    <row r="1577" spans="1:14" x14ac:dyDescent="0.25">
      <c r="A1577" s="38" t="s">
        <v>9844</v>
      </c>
      <c r="B1577" s="6" t="s">
        <v>11679</v>
      </c>
      <c r="C1577" s="6" t="s">
        <v>19273</v>
      </c>
      <c r="D1577" s="6" t="s">
        <v>5865</v>
      </c>
      <c r="E1577" s="6" t="s">
        <v>942</v>
      </c>
      <c r="F1577" s="6" t="s">
        <v>5866</v>
      </c>
      <c r="G1577" s="6" t="s">
        <v>19273</v>
      </c>
      <c r="H1577" s="6" t="s">
        <v>1969</v>
      </c>
      <c r="I1577" s="6" t="s">
        <v>20624</v>
      </c>
      <c r="J1577" s="6">
        <v>18</v>
      </c>
      <c r="K1577" s="6">
        <v>0</v>
      </c>
      <c r="L1577" s="6" t="s">
        <v>8965</v>
      </c>
      <c r="M1577" s="6" t="s">
        <v>8835</v>
      </c>
      <c r="N1577" s="77" t="s">
        <v>8838</v>
      </c>
    </row>
    <row r="1578" spans="1:14" x14ac:dyDescent="0.25">
      <c r="A1578" s="38" t="s">
        <v>9823</v>
      </c>
      <c r="B1578" s="6" t="s">
        <v>11597</v>
      </c>
      <c r="C1578" s="6" t="s">
        <v>19273</v>
      </c>
      <c r="D1578" s="6" t="s">
        <v>2839</v>
      </c>
      <c r="E1578" s="6" t="s">
        <v>942</v>
      </c>
      <c r="F1578" s="6" t="s">
        <v>2840</v>
      </c>
      <c r="G1578" s="6" t="s">
        <v>19273</v>
      </c>
      <c r="H1578" s="6" t="s">
        <v>8860</v>
      </c>
      <c r="I1578" s="6" t="s">
        <v>20621</v>
      </c>
      <c r="J1578" s="6">
        <v>1</v>
      </c>
      <c r="K1578" s="6">
        <v>6</v>
      </c>
      <c r="L1578" s="6" t="s">
        <v>8965</v>
      </c>
      <c r="M1578" s="6" t="s">
        <v>8835</v>
      </c>
      <c r="N1578" s="77" t="s">
        <v>9173</v>
      </c>
    </row>
    <row r="1579" spans="1:14" x14ac:dyDescent="0.25">
      <c r="A1579" s="38" t="s">
        <v>9721</v>
      </c>
      <c r="B1579" s="6" t="s">
        <v>11669</v>
      </c>
      <c r="C1579" s="6" t="s">
        <v>19273</v>
      </c>
      <c r="D1579" s="6" t="s">
        <v>2047</v>
      </c>
      <c r="E1579" s="6" t="s">
        <v>942</v>
      </c>
      <c r="F1579" s="6" t="s">
        <v>2048</v>
      </c>
      <c r="G1579" s="6" t="s">
        <v>19273</v>
      </c>
      <c r="H1579" s="6" t="s">
        <v>13961</v>
      </c>
      <c r="I1579" s="6" t="s">
        <v>20622</v>
      </c>
      <c r="J1579" s="6">
        <v>36</v>
      </c>
      <c r="K1579" s="6">
        <v>0</v>
      </c>
      <c r="L1579" s="6" t="s">
        <v>8834</v>
      </c>
      <c r="M1579" s="6" t="s">
        <v>8835</v>
      </c>
      <c r="N1579" s="77" t="s">
        <v>20665</v>
      </c>
    </row>
    <row r="1580" spans="1:14" x14ac:dyDescent="0.25">
      <c r="A1580" s="38" t="s">
        <v>9824</v>
      </c>
      <c r="B1580" s="6" t="s">
        <v>11598</v>
      </c>
      <c r="C1580" s="6" t="s">
        <v>19273</v>
      </c>
      <c r="D1580" s="6" t="s">
        <v>2104</v>
      </c>
      <c r="E1580" s="6" t="s">
        <v>942</v>
      </c>
      <c r="F1580" s="6" t="s">
        <v>2105</v>
      </c>
      <c r="G1580" s="6" t="s">
        <v>19273</v>
      </c>
      <c r="H1580" s="6" t="s">
        <v>8860</v>
      </c>
      <c r="I1580" s="6" t="s">
        <v>20621</v>
      </c>
      <c r="J1580" s="6">
        <v>3</v>
      </c>
      <c r="K1580" s="6">
        <v>27</v>
      </c>
      <c r="L1580" s="6" t="s">
        <v>8965</v>
      </c>
      <c r="M1580" s="6" t="s">
        <v>8835</v>
      </c>
      <c r="N1580" s="77" t="s">
        <v>9235</v>
      </c>
    </row>
    <row r="1581" spans="1:14" x14ac:dyDescent="0.25">
      <c r="A1581" s="38" t="s">
        <v>9776</v>
      </c>
      <c r="B1581" s="6" t="s">
        <v>11550</v>
      </c>
      <c r="C1581" s="6" t="s">
        <v>19273</v>
      </c>
      <c r="D1581" s="6" t="s">
        <v>5493</v>
      </c>
      <c r="E1581" s="6" t="s">
        <v>942</v>
      </c>
      <c r="F1581" s="6" t="s">
        <v>5494</v>
      </c>
      <c r="G1581" s="6" t="s">
        <v>19273</v>
      </c>
      <c r="H1581" s="6" t="s">
        <v>8860</v>
      </c>
      <c r="I1581" s="6" t="s">
        <v>20621</v>
      </c>
      <c r="J1581" s="6">
        <v>3</v>
      </c>
      <c r="K1581" s="6">
        <v>30</v>
      </c>
      <c r="L1581" s="6" t="s">
        <v>8965</v>
      </c>
      <c r="M1581" s="6" t="s">
        <v>8835</v>
      </c>
      <c r="N1581" s="77" t="s">
        <v>20665</v>
      </c>
    </row>
    <row r="1582" spans="1:14" x14ac:dyDescent="0.25">
      <c r="A1582" s="38" t="s">
        <v>9703</v>
      </c>
      <c r="B1582" s="6" t="s">
        <v>11634</v>
      </c>
      <c r="C1582" s="6" t="s">
        <v>19273</v>
      </c>
      <c r="D1582" s="6" t="s">
        <v>2187</v>
      </c>
      <c r="E1582" s="6" t="s">
        <v>942</v>
      </c>
      <c r="F1582" s="6" t="s">
        <v>2188</v>
      </c>
      <c r="G1582" s="6" t="s">
        <v>19273</v>
      </c>
      <c r="H1582" s="6" t="s">
        <v>1644</v>
      </c>
      <c r="I1582" s="6" t="s">
        <v>20622</v>
      </c>
      <c r="J1582" s="6">
        <v>30</v>
      </c>
      <c r="K1582" s="6">
        <v>0</v>
      </c>
      <c r="L1582" s="6" t="s">
        <v>8834</v>
      </c>
      <c r="M1582" s="6" t="s">
        <v>8835</v>
      </c>
      <c r="N1582" s="77" t="s">
        <v>9235</v>
      </c>
    </row>
    <row r="1583" spans="1:14" x14ac:dyDescent="0.25">
      <c r="A1583" s="38" t="s">
        <v>9840</v>
      </c>
      <c r="B1583" s="6" t="s">
        <v>11627</v>
      </c>
      <c r="C1583" s="6" t="s">
        <v>19273</v>
      </c>
      <c r="D1583" s="6" t="s">
        <v>6118</v>
      </c>
      <c r="E1583" s="6" t="s">
        <v>942</v>
      </c>
      <c r="F1583" s="6" t="s">
        <v>6119</v>
      </c>
      <c r="G1583" s="6" t="s">
        <v>19273</v>
      </c>
      <c r="H1583" s="6" t="s">
        <v>9343</v>
      </c>
      <c r="I1583" s="6" t="s">
        <v>1848</v>
      </c>
      <c r="J1583" s="6">
        <v>12</v>
      </c>
      <c r="K1583" s="6">
        <v>0</v>
      </c>
      <c r="L1583" s="6" t="s">
        <v>8965</v>
      </c>
      <c r="M1583" s="6" t="s">
        <v>8835</v>
      </c>
      <c r="N1583" s="77" t="s">
        <v>20663</v>
      </c>
    </row>
    <row r="1584" spans="1:14" x14ac:dyDescent="0.25">
      <c r="A1584" s="38" t="s">
        <v>9841</v>
      </c>
      <c r="B1584" s="6" t="s">
        <v>11628</v>
      </c>
      <c r="C1584" s="6" t="s">
        <v>19273</v>
      </c>
      <c r="D1584" s="6" t="s">
        <v>6131</v>
      </c>
      <c r="E1584" s="6" t="s">
        <v>942</v>
      </c>
      <c r="F1584" s="6" t="s">
        <v>6132</v>
      </c>
      <c r="G1584" s="6" t="s">
        <v>19273</v>
      </c>
      <c r="H1584" s="6" t="s">
        <v>9343</v>
      </c>
      <c r="I1584" s="6" t="s">
        <v>1848</v>
      </c>
      <c r="J1584" s="6">
        <v>12</v>
      </c>
      <c r="K1584" s="6">
        <v>0</v>
      </c>
      <c r="L1584" s="6" t="s">
        <v>8965</v>
      </c>
      <c r="M1584" s="6" t="s">
        <v>8835</v>
      </c>
      <c r="N1584" s="77" t="s">
        <v>20663</v>
      </c>
    </row>
    <row r="1585" spans="1:14" x14ac:dyDescent="0.25">
      <c r="A1585" s="38" t="s">
        <v>9701</v>
      </c>
      <c r="B1585" s="6" t="s">
        <v>11631</v>
      </c>
      <c r="C1585" s="6" t="s">
        <v>19273</v>
      </c>
      <c r="D1585" s="6" t="s">
        <v>4661</v>
      </c>
      <c r="E1585" s="6" t="s">
        <v>942</v>
      </c>
      <c r="F1585" s="6" t="s">
        <v>4662</v>
      </c>
      <c r="G1585" s="6" t="s">
        <v>19273</v>
      </c>
      <c r="H1585" s="6" t="s">
        <v>13961</v>
      </c>
      <c r="I1585" s="6" t="s">
        <v>20622</v>
      </c>
      <c r="J1585" s="6">
        <v>30</v>
      </c>
      <c r="K1585" s="6">
        <v>0</v>
      </c>
      <c r="L1585" s="6" t="s">
        <v>8834</v>
      </c>
      <c r="M1585" s="6" t="s">
        <v>8835</v>
      </c>
      <c r="N1585" s="77" t="s">
        <v>20665</v>
      </c>
    </row>
    <row r="1586" spans="1:14" x14ac:dyDescent="0.25">
      <c r="A1586" s="38" t="s">
        <v>9825</v>
      </c>
      <c r="B1586" s="6" t="s">
        <v>11599</v>
      </c>
      <c r="C1586" s="6" t="s">
        <v>19273</v>
      </c>
      <c r="D1586" s="6" t="s">
        <v>5137</v>
      </c>
      <c r="E1586" s="6" t="s">
        <v>942</v>
      </c>
      <c r="F1586" s="6" t="s">
        <v>5138</v>
      </c>
      <c r="G1586" s="6" t="s">
        <v>19273</v>
      </c>
      <c r="H1586" s="6" t="s">
        <v>8860</v>
      </c>
      <c r="I1586" s="6" t="s">
        <v>20621</v>
      </c>
      <c r="J1586" s="6">
        <v>4</v>
      </c>
      <c r="K1586" s="6">
        <v>20</v>
      </c>
      <c r="L1586" s="6" t="s">
        <v>8965</v>
      </c>
      <c r="M1586" s="6" t="s">
        <v>8835</v>
      </c>
      <c r="N1586" s="77" t="s">
        <v>8838</v>
      </c>
    </row>
    <row r="1587" spans="1:14" x14ac:dyDescent="0.25">
      <c r="A1587" s="38" t="s">
        <v>9835</v>
      </c>
      <c r="B1587" s="6" t="s">
        <v>11609</v>
      </c>
      <c r="C1587" s="6" t="s">
        <v>19273</v>
      </c>
      <c r="D1587" s="6" t="s">
        <v>6618</v>
      </c>
      <c r="E1587" s="6" t="s">
        <v>942</v>
      </c>
      <c r="F1587" s="6" t="s">
        <v>6621</v>
      </c>
      <c r="G1587" s="6" t="s">
        <v>19273</v>
      </c>
      <c r="H1587" s="6" t="s">
        <v>8860</v>
      </c>
      <c r="I1587" s="6" t="s">
        <v>20621</v>
      </c>
      <c r="J1587" s="6">
        <v>1</v>
      </c>
      <c r="K1587" s="6">
        <v>0</v>
      </c>
      <c r="L1587" s="6" t="s">
        <v>8965</v>
      </c>
      <c r="M1587" s="6" t="s">
        <v>8835</v>
      </c>
      <c r="N1587" s="77" t="s">
        <v>20663</v>
      </c>
    </row>
    <row r="1588" spans="1:14" x14ac:dyDescent="0.25">
      <c r="A1588" s="38" t="s">
        <v>9847</v>
      </c>
      <c r="B1588" s="6" t="s">
        <v>11685</v>
      </c>
      <c r="C1588" s="6" t="s">
        <v>19273</v>
      </c>
      <c r="D1588" s="6" t="s">
        <v>5819</v>
      </c>
      <c r="E1588" s="6" t="s">
        <v>942</v>
      </c>
      <c r="F1588" s="6" t="s">
        <v>5820</v>
      </c>
      <c r="G1588" s="6" t="s">
        <v>19273</v>
      </c>
      <c r="H1588" s="6" t="s">
        <v>8860</v>
      </c>
      <c r="I1588" s="6" t="s">
        <v>1848</v>
      </c>
      <c r="J1588" s="6">
        <v>12</v>
      </c>
      <c r="K1588" s="6">
        <v>0</v>
      </c>
      <c r="L1588" s="6" t="s">
        <v>8965</v>
      </c>
      <c r="M1588" s="6" t="s">
        <v>8835</v>
      </c>
      <c r="N1588" s="77" t="s">
        <v>9173</v>
      </c>
    </row>
    <row r="1589" spans="1:14" x14ac:dyDescent="0.25">
      <c r="A1589" s="38" t="s">
        <v>10121</v>
      </c>
      <c r="B1589" s="6" t="s">
        <v>11683</v>
      </c>
      <c r="C1589" s="6" t="s">
        <v>19273</v>
      </c>
      <c r="D1589" s="6" t="s">
        <v>8737</v>
      </c>
      <c r="E1589" s="6" t="s">
        <v>942</v>
      </c>
      <c r="F1589" s="6" t="s">
        <v>8736</v>
      </c>
      <c r="G1589" s="6" t="s">
        <v>19273</v>
      </c>
      <c r="H1589" s="6" t="s">
        <v>8860</v>
      </c>
      <c r="I1589" s="6" t="s">
        <v>1848</v>
      </c>
      <c r="J1589" s="6">
        <v>12</v>
      </c>
      <c r="K1589" s="6">
        <v>0</v>
      </c>
      <c r="L1589" s="6" t="s">
        <v>8965</v>
      </c>
      <c r="M1589" s="6" t="s">
        <v>8835</v>
      </c>
      <c r="N1589" s="77" t="s">
        <v>9173</v>
      </c>
    </row>
    <row r="1590" spans="1:14" x14ac:dyDescent="0.25">
      <c r="A1590" s="38" t="s">
        <v>9849</v>
      </c>
      <c r="B1590" s="6" t="s">
        <v>11684</v>
      </c>
      <c r="C1590" s="6" t="s">
        <v>19273</v>
      </c>
      <c r="D1590" s="6" t="s">
        <v>5821</v>
      </c>
      <c r="E1590" s="6" t="s">
        <v>942</v>
      </c>
      <c r="F1590" s="6" t="s">
        <v>5822</v>
      </c>
      <c r="G1590" s="6" t="s">
        <v>19273</v>
      </c>
      <c r="H1590" s="6" t="s">
        <v>8860</v>
      </c>
      <c r="I1590" s="6" t="s">
        <v>1848</v>
      </c>
      <c r="J1590" s="6">
        <v>12</v>
      </c>
      <c r="K1590" s="6">
        <v>0</v>
      </c>
      <c r="L1590" s="6" t="s">
        <v>8965</v>
      </c>
      <c r="M1590" s="6" t="s">
        <v>8835</v>
      </c>
      <c r="N1590" s="77" t="s">
        <v>9173</v>
      </c>
    </row>
    <row r="1591" spans="1:14" x14ac:dyDescent="0.25">
      <c r="A1591" s="38" t="s">
        <v>9848</v>
      </c>
      <c r="B1591" s="6" t="s">
        <v>11686</v>
      </c>
      <c r="C1591" s="6" t="s">
        <v>19273</v>
      </c>
      <c r="D1591" s="6" t="s">
        <v>6701</v>
      </c>
      <c r="E1591" s="6" t="s">
        <v>942</v>
      </c>
      <c r="F1591" s="6" t="s">
        <v>6702</v>
      </c>
      <c r="G1591" s="6" t="s">
        <v>19273</v>
      </c>
      <c r="H1591" s="6" t="s">
        <v>8860</v>
      </c>
      <c r="I1591" s="6" t="s">
        <v>1848</v>
      </c>
      <c r="J1591" s="6">
        <v>12</v>
      </c>
      <c r="K1591" s="6">
        <v>0</v>
      </c>
      <c r="L1591" s="6" t="s">
        <v>8965</v>
      </c>
      <c r="M1591" s="6" t="s">
        <v>8835</v>
      </c>
      <c r="N1591" s="77" t="s">
        <v>9173</v>
      </c>
    </row>
    <row r="1592" spans="1:14" x14ac:dyDescent="0.25">
      <c r="A1592" s="38" t="s">
        <v>9826</v>
      </c>
      <c r="B1592" s="6" t="s">
        <v>11600</v>
      </c>
      <c r="C1592" s="6" t="s">
        <v>19273</v>
      </c>
      <c r="D1592" s="6" t="s">
        <v>3382</v>
      </c>
      <c r="E1592" s="6" t="s">
        <v>942</v>
      </c>
      <c r="F1592" s="6" t="s">
        <v>3383</v>
      </c>
      <c r="G1592" s="6" t="s">
        <v>19273</v>
      </c>
      <c r="H1592" s="6" t="s">
        <v>8860</v>
      </c>
      <c r="I1592" s="6" t="s">
        <v>20621</v>
      </c>
      <c r="J1592" s="6">
        <v>6</v>
      </c>
      <c r="K1592" s="6">
        <v>10</v>
      </c>
      <c r="L1592" s="6" t="s">
        <v>8965</v>
      </c>
      <c r="M1592" s="6" t="s">
        <v>8835</v>
      </c>
      <c r="N1592" s="77" t="s">
        <v>20665</v>
      </c>
    </row>
    <row r="1593" spans="1:14" x14ac:dyDescent="0.25">
      <c r="A1593" s="38" t="s">
        <v>9846</v>
      </c>
      <c r="B1593" s="6" t="s">
        <v>11682</v>
      </c>
      <c r="C1593" s="6" t="s">
        <v>19273</v>
      </c>
      <c r="D1593" s="6" t="s">
        <v>4769</v>
      </c>
      <c r="E1593" s="6" t="s">
        <v>942</v>
      </c>
      <c r="F1593" s="6" t="s">
        <v>4770</v>
      </c>
      <c r="G1593" s="6" t="s">
        <v>19273</v>
      </c>
      <c r="H1593" s="6" t="s">
        <v>8860</v>
      </c>
      <c r="I1593" s="6" t="s">
        <v>20621</v>
      </c>
      <c r="J1593" s="6">
        <v>2</v>
      </c>
      <c r="K1593" s="6"/>
      <c r="L1593" s="6" t="s">
        <v>8965</v>
      </c>
      <c r="M1593" s="6" t="s">
        <v>9004</v>
      </c>
      <c r="N1593" s="77" t="s">
        <v>9173</v>
      </c>
    </row>
    <row r="1594" spans="1:14" x14ac:dyDescent="0.25">
      <c r="A1594" s="38" t="s">
        <v>9852</v>
      </c>
      <c r="B1594" s="6" t="s">
        <v>11691</v>
      </c>
      <c r="C1594" s="6" t="s">
        <v>19273</v>
      </c>
      <c r="D1594" s="6" t="s">
        <v>7035</v>
      </c>
      <c r="E1594" s="6" t="s">
        <v>942</v>
      </c>
      <c r="F1594" s="6" t="s">
        <v>7036</v>
      </c>
      <c r="G1594" s="6" t="s">
        <v>19273</v>
      </c>
      <c r="H1594" s="6" t="s">
        <v>7044</v>
      </c>
      <c r="I1594" s="6" t="s">
        <v>20624</v>
      </c>
      <c r="J1594" s="6">
        <v>20</v>
      </c>
      <c r="K1594" s="6">
        <v>0</v>
      </c>
      <c r="L1594" s="6" t="s">
        <v>8965</v>
      </c>
      <c r="M1594" s="6" t="s">
        <v>8835</v>
      </c>
      <c r="N1594" s="77" t="s">
        <v>9173</v>
      </c>
    </row>
    <row r="1595" spans="1:14" x14ac:dyDescent="0.25">
      <c r="A1595" s="38" t="s">
        <v>9763</v>
      </c>
      <c r="B1595" s="6" t="s">
        <v>11680</v>
      </c>
      <c r="C1595" s="6" t="s">
        <v>19273</v>
      </c>
      <c r="D1595" s="6" t="s">
        <v>3986</v>
      </c>
      <c r="E1595" s="6" t="s">
        <v>942</v>
      </c>
      <c r="F1595" s="6" t="s">
        <v>8747</v>
      </c>
      <c r="G1595" s="6" t="s">
        <v>19273</v>
      </c>
      <c r="H1595" s="6" t="s">
        <v>19147</v>
      </c>
      <c r="I1595" s="6" t="s">
        <v>20622</v>
      </c>
      <c r="J1595" s="6">
        <v>21</v>
      </c>
      <c r="K1595" s="6">
        <v>12</v>
      </c>
      <c r="L1595" s="6" t="s">
        <v>8866</v>
      </c>
      <c r="M1595" s="6" t="s">
        <v>8835</v>
      </c>
      <c r="N1595" s="77" t="s">
        <v>9173</v>
      </c>
    </row>
    <row r="1596" spans="1:14" x14ac:dyDescent="0.25">
      <c r="A1596" s="38" t="s">
        <v>9845</v>
      </c>
      <c r="B1596" s="6" t="s">
        <v>11681</v>
      </c>
      <c r="C1596" s="6" t="s">
        <v>19273</v>
      </c>
      <c r="D1596" s="6" t="s">
        <v>1707</v>
      </c>
      <c r="E1596" s="6" t="s">
        <v>942</v>
      </c>
      <c r="F1596" s="6" t="s">
        <v>1708</v>
      </c>
      <c r="G1596" s="6" t="s">
        <v>19273</v>
      </c>
      <c r="H1596" s="6" t="s">
        <v>8860</v>
      </c>
      <c r="I1596" s="6" t="s">
        <v>20621</v>
      </c>
      <c r="J1596" s="6">
        <v>6</v>
      </c>
      <c r="K1596" s="6">
        <v>18</v>
      </c>
      <c r="L1596" s="6" t="s">
        <v>8965</v>
      </c>
      <c r="M1596" s="6" t="s">
        <v>8835</v>
      </c>
      <c r="N1596" s="77" t="s">
        <v>9173</v>
      </c>
    </row>
    <row r="1597" spans="1:14" x14ac:dyDescent="0.25">
      <c r="A1597" s="38" t="s">
        <v>10132</v>
      </c>
      <c r="B1597" s="6" t="s">
        <v>11952</v>
      </c>
      <c r="C1597" s="6" t="s">
        <v>19273</v>
      </c>
      <c r="D1597" s="6" t="s">
        <v>6932</v>
      </c>
      <c r="E1597" s="6" t="s">
        <v>942</v>
      </c>
      <c r="F1597" s="6" t="s">
        <v>12434</v>
      </c>
      <c r="G1597" s="6" t="s">
        <v>19273</v>
      </c>
      <c r="H1597" s="6" t="s">
        <v>8860</v>
      </c>
      <c r="I1597" s="6" t="s">
        <v>20621</v>
      </c>
      <c r="J1597" s="6">
        <v>6</v>
      </c>
      <c r="K1597" s="6">
        <v>15</v>
      </c>
      <c r="L1597" s="6" t="s">
        <v>8965</v>
      </c>
      <c r="M1597" s="6" t="s">
        <v>8835</v>
      </c>
      <c r="N1597" s="77" t="s">
        <v>20663</v>
      </c>
    </row>
    <row r="1598" spans="1:14" x14ac:dyDescent="0.25">
      <c r="A1598" s="38" t="s">
        <v>9764</v>
      </c>
      <c r="B1598" s="6" t="s">
        <v>11689</v>
      </c>
      <c r="C1598" s="6" t="s">
        <v>19273</v>
      </c>
      <c r="D1598" s="6" t="s">
        <v>6728</v>
      </c>
      <c r="E1598" s="6" t="s">
        <v>942</v>
      </c>
      <c r="F1598" s="6" t="s">
        <v>10376</v>
      </c>
      <c r="G1598" s="6" t="s">
        <v>19273</v>
      </c>
      <c r="H1598" s="6" t="s">
        <v>1644</v>
      </c>
      <c r="I1598" s="6" t="s">
        <v>20622</v>
      </c>
      <c r="J1598" s="6">
        <v>27</v>
      </c>
      <c r="K1598" s="6">
        <v>0</v>
      </c>
      <c r="L1598" s="6" t="s">
        <v>8866</v>
      </c>
      <c r="M1598" s="6" t="s">
        <v>9355</v>
      </c>
      <c r="N1598" s="77" t="s">
        <v>20663</v>
      </c>
    </row>
    <row r="1599" spans="1:14" x14ac:dyDescent="0.25">
      <c r="A1599" s="38" t="s">
        <v>9727</v>
      </c>
      <c r="B1599" s="6" t="s">
        <v>11687</v>
      </c>
      <c r="C1599" s="6" t="s">
        <v>19273</v>
      </c>
      <c r="D1599" s="6" t="s">
        <v>7033</v>
      </c>
      <c r="E1599" s="6" t="s">
        <v>942</v>
      </c>
      <c r="F1599" s="6" t="s">
        <v>7034</v>
      </c>
      <c r="G1599" s="6" t="s">
        <v>19273</v>
      </c>
      <c r="H1599" s="6" t="s">
        <v>9556</v>
      </c>
      <c r="I1599" s="6" t="s">
        <v>20622</v>
      </c>
      <c r="J1599" s="6">
        <v>25</v>
      </c>
      <c r="K1599" s="6">
        <v>0</v>
      </c>
      <c r="L1599" s="6" t="s">
        <v>8834</v>
      </c>
      <c r="M1599" s="6" t="s">
        <v>8835</v>
      </c>
      <c r="N1599" s="77" t="s">
        <v>20663</v>
      </c>
    </row>
    <row r="1600" spans="1:14" x14ac:dyDescent="0.25">
      <c r="A1600" s="38" t="s">
        <v>10082</v>
      </c>
      <c r="B1600" s="6" t="s">
        <v>20022</v>
      </c>
      <c r="C1600" s="6" t="s">
        <v>19273</v>
      </c>
      <c r="D1600" s="6" t="s">
        <v>10083</v>
      </c>
      <c r="E1600" s="6" t="s">
        <v>942</v>
      </c>
      <c r="F1600" s="6" t="s">
        <v>12417</v>
      </c>
      <c r="G1600" s="6" t="s">
        <v>19273</v>
      </c>
      <c r="H1600" s="6" t="s">
        <v>1644</v>
      </c>
      <c r="I1600" s="6" t="s">
        <v>20622</v>
      </c>
      <c r="J1600" s="6">
        <v>22</v>
      </c>
      <c r="K1600" s="6">
        <v>25</v>
      </c>
      <c r="L1600" s="6" t="s">
        <v>8866</v>
      </c>
      <c r="M1600" s="6" t="s">
        <v>8835</v>
      </c>
      <c r="N1600" s="77" t="s">
        <v>8838</v>
      </c>
    </row>
    <row r="1601" spans="1:14" x14ac:dyDescent="0.25">
      <c r="A1601" s="38" t="s">
        <v>9850</v>
      </c>
      <c r="B1601" s="6" t="s">
        <v>11688</v>
      </c>
      <c r="C1601" s="6" t="s">
        <v>19273</v>
      </c>
      <c r="D1601" s="6" t="s">
        <v>7037</v>
      </c>
      <c r="E1601" s="6" t="s">
        <v>942</v>
      </c>
      <c r="F1601" s="6" t="s">
        <v>7038</v>
      </c>
      <c r="G1601" s="6" t="s">
        <v>19273</v>
      </c>
      <c r="H1601" s="6" t="s">
        <v>8860</v>
      </c>
      <c r="I1601" s="6" t="s">
        <v>20621</v>
      </c>
      <c r="J1601" s="6">
        <v>4</v>
      </c>
      <c r="K1601" s="6">
        <v>12</v>
      </c>
      <c r="L1601" s="6" t="s">
        <v>8965</v>
      </c>
      <c r="M1601" s="6" t="s">
        <v>9004</v>
      </c>
      <c r="N1601" s="77" t="s">
        <v>9173</v>
      </c>
    </row>
    <row r="1602" spans="1:14" x14ac:dyDescent="0.25">
      <c r="A1602" s="38" t="s">
        <v>9851</v>
      </c>
      <c r="B1602" s="6" t="s">
        <v>11690</v>
      </c>
      <c r="C1602" s="6" t="s">
        <v>19273</v>
      </c>
      <c r="D1602" s="6" t="s">
        <v>6709</v>
      </c>
      <c r="E1602" s="6" t="s">
        <v>942</v>
      </c>
      <c r="F1602" s="6" t="s">
        <v>6710</v>
      </c>
      <c r="G1602" s="6" t="s">
        <v>19273</v>
      </c>
      <c r="H1602" s="6" t="s">
        <v>8860</v>
      </c>
      <c r="I1602" s="6" t="s">
        <v>20621</v>
      </c>
      <c r="J1602" s="6">
        <v>4</v>
      </c>
      <c r="K1602" s="6">
        <v>24</v>
      </c>
      <c r="L1602" s="6" t="s">
        <v>8965</v>
      </c>
      <c r="M1602" s="6" t="s">
        <v>8835</v>
      </c>
      <c r="N1602" s="77" t="s">
        <v>9173</v>
      </c>
    </row>
    <row r="1603" spans="1:14" x14ac:dyDescent="0.25">
      <c r="A1603" s="38" t="s">
        <v>10086</v>
      </c>
      <c r="B1603" s="6" t="s">
        <v>11953</v>
      </c>
      <c r="C1603" s="6" t="s">
        <v>19273</v>
      </c>
      <c r="D1603" s="6" t="s">
        <v>6933</v>
      </c>
      <c r="E1603" s="6" t="s">
        <v>942</v>
      </c>
      <c r="F1603" s="6" t="s">
        <v>12433</v>
      </c>
      <c r="G1603" s="6" t="s">
        <v>19273</v>
      </c>
      <c r="H1603" s="6" t="s">
        <v>8860</v>
      </c>
      <c r="I1603" s="6" t="s">
        <v>20621</v>
      </c>
      <c r="J1603" s="6">
        <v>2</v>
      </c>
      <c r="K1603" s="6">
        <v>6</v>
      </c>
      <c r="L1603" s="6" t="s">
        <v>8965</v>
      </c>
      <c r="M1603" s="6" t="s">
        <v>9004</v>
      </c>
      <c r="N1603" s="77" t="s">
        <v>9173</v>
      </c>
    </row>
    <row r="1604" spans="1:14" x14ac:dyDescent="0.25">
      <c r="A1604" s="38" t="s">
        <v>20077</v>
      </c>
      <c r="B1604" s="6" t="s">
        <v>20078</v>
      </c>
      <c r="C1604" s="6" t="s">
        <v>19273</v>
      </c>
      <c r="D1604" s="6" t="s">
        <v>12470</v>
      </c>
      <c r="E1604" s="6" t="s">
        <v>942</v>
      </c>
      <c r="F1604" s="6" t="s">
        <v>12471</v>
      </c>
      <c r="G1604" s="6" t="s">
        <v>19273</v>
      </c>
      <c r="H1604" s="6" t="s">
        <v>7044</v>
      </c>
      <c r="I1604" s="6" t="s">
        <v>20621</v>
      </c>
      <c r="J1604" s="6">
        <v>3</v>
      </c>
      <c r="K1604" s="6">
        <v>22</v>
      </c>
      <c r="L1604" s="6" t="s">
        <v>8965</v>
      </c>
      <c r="M1604" s="6" t="s">
        <v>9355</v>
      </c>
      <c r="N1604" s="77" t="s">
        <v>20665</v>
      </c>
    </row>
    <row r="1605" spans="1:14" x14ac:dyDescent="0.25">
      <c r="A1605" s="38" t="s">
        <v>20079</v>
      </c>
      <c r="B1605" s="6" t="s">
        <v>20080</v>
      </c>
      <c r="C1605" s="6" t="s">
        <v>19273</v>
      </c>
      <c r="D1605" s="6" t="s">
        <v>12444</v>
      </c>
      <c r="E1605" s="6" t="s">
        <v>942</v>
      </c>
      <c r="F1605" s="6" t="s">
        <v>12446</v>
      </c>
      <c r="G1605" s="6" t="s">
        <v>19273</v>
      </c>
      <c r="H1605" s="6" t="s">
        <v>9339</v>
      </c>
      <c r="I1605" s="6" t="s">
        <v>20623</v>
      </c>
      <c r="J1605" s="6">
        <v>24</v>
      </c>
      <c r="K1605" s="6">
        <v>0</v>
      </c>
      <c r="L1605" s="6" t="s">
        <v>8965</v>
      </c>
      <c r="M1605" s="6" t="s">
        <v>8835</v>
      </c>
      <c r="N1605" s="77" t="s">
        <v>20665</v>
      </c>
    </row>
    <row r="1606" spans="1:14" x14ac:dyDescent="0.25">
      <c r="A1606" s="38" t="s">
        <v>20081</v>
      </c>
      <c r="B1606" s="6" t="s">
        <v>20082</v>
      </c>
      <c r="C1606" s="6" t="s">
        <v>19273</v>
      </c>
      <c r="D1606" s="6" t="s">
        <v>18294</v>
      </c>
      <c r="E1606" s="6" t="s">
        <v>942</v>
      </c>
      <c r="F1606" s="6" t="s">
        <v>18296</v>
      </c>
      <c r="G1606" s="6" t="s">
        <v>19273</v>
      </c>
      <c r="H1606" s="6" t="s">
        <v>1644</v>
      </c>
      <c r="I1606" s="6" t="s">
        <v>20621</v>
      </c>
      <c r="J1606" s="6">
        <v>3</v>
      </c>
      <c r="K1606" s="6">
        <v>43</v>
      </c>
      <c r="L1606" s="6" t="s">
        <v>8965</v>
      </c>
      <c r="M1606" s="6" t="s">
        <v>9355</v>
      </c>
      <c r="N1606" s="77" t="s">
        <v>20663</v>
      </c>
    </row>
    <row r="1607" spans="1:14" x14ac:dyDescent="0.25">
      <c r="A1607" s="38" t="s">
        <v>20087</v>
      </c>
      <c r="B1607" s="6" t="s">
        <v>20088</v>
      </c>
      <c r="C1607" s="6" t="s">
        <v>19273</v>
      </c>
      <c r="D1607" s="6" t="s">
        <v>12598</v>
      </c>
      <c r="E1607" s="6" t="s">
        <v>942</v>
      </c>
      <c r="F1607" s="6" t="s">
        <v>12599</v>
      </c>
      <c r="G1607" s="6" t="s">
        <v>19273</v>
      </c>
      <c r="H1607" s="6" t="s">
        <v>13961</v>
      </c>
      <c r="I1607" s="6" t="s">
        <v>20622</v>
      </c>
      <c r="J1607" s="6">
        <v>36</v>
      </c>
      <c r="K1607" s="6">
        <v>6</v>
      </c>
      <c r="L1607" s="6" t="s">
        <v>8866</v>
      </c>
      <c r="M1607" s="6" t="s">
        <v>8835</v>
      </c>
      <c r="N1607" s="77" t="s">
        <v>20661</v>
      </c>
    </row>
    <row r="1608" spans="1:14" x14ac:dyDescent="0.25">
      <c r="A1608" s="38" t="s">
        <v>20091</v>
      </c>
      <c r="B1608" s="6" t="s">
        <v>20092</v>
      </c>
      <c r="C1608" s="6" t="s">
        <v>19273</v>
      </c>
      <c r="D1608" s="6" t="s">
        <v>13732</v>
      </c>
      <c r="E1608" s="6" t="s">
        <v>942</v>
      </c>
      <c r="F1608" s="6" t="s">
        <v>13783</v>
      </c>
      <c r="G1608" s="6" t="s">
        <v>19273</v>
      </c>
      <c r="H1608" s="6" t="s">
        <v>13961</v>
      </c>
      <c r="I1608" s="6" t="s">
        <v>20622</v>
      </c>
      <c r="J1608" s="6">
        <v>10</v>
      </c>
      <c r="K1608" s="6">
        <v>15</v>
      </c>
      <c r="L1608" s="6" t="s">
        <v>8866</v>
      </c>
      <c r="M1608" s="6" t="s">
        <v>8835</v>
      </c>
      <c r="N1608" s="77" t="s">
        <v>20661</v>
      </c>
    </row>
    <row r="1609" spans="1:14" x14ac:dyDescent="0.25">
      <c r="A1609" s="38" t="s">
        <v>20099</v>
      </c>
      <c r="B1609" s="6" t="s">
        <v>20100</v>
      </c>
      <c r="C1609" s="6" t="s">
        <v>19273</v>
      </c>
      <c r="D1609" s="6" t="s">
        <v>13706</v>
      </c>
      <c r="E1609" s="6" t="s">
        <v>942</v>
      </c>
      <c r="F1609" s="6" t="s">
        <v>13708</v>
      </c>
      <c r="G1609" s="6" t="s">
        <v>19273</v>
      </c>
      <c r="H1609" s="6" t="s">
        <v>1644</v>
      </c>
      <c r="I1609" s="6" t="s">
        <v>20623</v>
      </c>
      <c r="J1609" s="6">
        <v>16</v>
      </c>
      <c r="K1609" s="6">
        <v>0</v>
      </c>
      <c r="L1609" s="6" t="s">
        <v>8965</v>
      </c>
      <c r="M1609" s="6" t="s">
        <v>8835</v>
      </c>
      <c r="N1609" s="77" t="s">
        <v>8838</v>
      </c>
    </row>
    <row r="1610" spans="1:14" x14ac:dyDescent="0.25">
      <c r="A1610" s="38" t="s">
        <v>20133</v>
      </c>
      <c r="B1610" s="6" t="s">
        <v>20134</v>
      </c>
      <c r="C1610" s="6" t="s">
        <v>19273</v>
      </c>
      <c r="D1610" s="6" t="s">
        <v>12501</v>
      </c>
      <c r="E1610" s="6" t="s">
        <v>942</v>
      </c>
      <c r="F1610" s="6" t="s">
        <v>12525</v>
      </c>
      <c r="G1610" s="6" t="s">
        <v>19273</v>
      </c>
      <c r="H1610" s="6" t="s">
        <v>1644</v>
      </c>
      <c r="I1610" s="6" t="s">
        <v>20623</v>
      </c>
      <c r="J1610" s="6">
        <v>9</v>
      </c>
      <c r="K1610" s="6">
        <v>15</v>
      </c>
      <c r="L1610" s="6" t="s">
        <v>8965</v>
      </c>
      <c r="M1610" s="6" t="s">
        <v>9004</v>
      </c>
      <c r="N1610" s="77" t="s">
        <v>8838</v>
      </c>
    </row>
    <row r="1611" spans="1:14" x14ac:dyDescent="0.25">
      <c r="A1611" s="38" t="s">
        <v>20160</v>
      </c>
      <c r="B1611" s="6" t="s">
        <v>20161</v>
      </c>
      <c r="C1611" s="6" t="s">
        <v>19273</v>
      </c>
      <c r="D1611" s="6" t="s">
        <v>14059</v>
      </c>
      <c r="E1611" s="6" t="s">
        <v>942</v>
      </c>
      <c r="F1611" s="6" t="s">
        <v>19167</v>
      </c>
      <c r="G1611" s="6" t="s">
        <v>19273</v>
      </c>
      <c r="H1611" s="6" t="s">
        <v>7044</v>
      </c>
      <c r="I1611" s="6" t="s">
        <v>1848</v>
      </c>
      <c r="J1611" s="6">
        <v>12</v>
      </c>
      <c r="K1611" s="6">
        <v>0</v>
      </c>
      <c r="L1611" s="6" t="s">
        <v>8965</v>
      </c>
      <c r="M1611" s="6" t="s">
        <v>8835</v>
      </c>
      <c r="N1611" s="77" t="s">
        <v>20663</v>
      </c>
    </row>
    <row r="1612" spans="1:14" x14ac:dyDescent="0.25">
      <c r="A1612" s="38" t="s">
        <v>20198</v>
      </c>
      <c r="B1612" s="6" t="s">
        <v>20199</v>
      </c>
      <c r="C1612" s="6" t="s">
        <v>19273</v>
      </c>
      <c r="D1612" s="6" t="s">
        <v>13737</v>
      </c>
      <c r="E1612" s="6" t="s">
        <v>942</v>
      </c>
      <c r="F1612" s="6" t="s">
        <v>13738</v>
      </c>
      <c r="G1612" s="6" t="s">
        <v>19273</v>
      </c>
      <c r="H1612" s="6" t="s">
        <v>13961</v>
      </c>
      <c r="I1612" s="6" t="s">
        <v>20621</v>
      </c>
      <c r="J1612" s="6">
        <v>6</v>
      </c>
      <c r="K1612" s="6">
        <v>33</v>
      </c>
      <c r="L1612" s="6" t="s">
        <v>8965</v>
      </c>
      <c r="M1612" s="6" t="s">
        <v>8835</v>
      </c>
      <c r="N1612" s="77" t="s">
        <v>20665</v>
      </c>
    </row>
    <row r="1613" spans="1:14" x14ac:dyDescent="0.25">
      <c r="A1613" s="38" t="s">
        <v>20249</v>
      </c>
      <c r="B1613" s="6" t="s">
        <v>20250</v>
      </c>
      <c r="C1613" s="6" t="s">
        <v>19273</v>
      </c>
      <c r="D1613" s="6" t="s">
        <v>13726</v>
      </c>
      <c r="E1613" s="6" t="s">
        <v>942</v>
      </c>
      <c r="F1613" s="6" t="s">
        <v>13727</v>
      </c>
      <c r="G1613" s="6" t="s">
        <v>19273</v>
      </c>
      <c r="H1613" s="6" t="s">
        <v>9556</v>
      </c>
      <c r="I1613" s="6" t="s">
        <v>20623</v>
      </c>
      <c r="J1613" s="6">
        <v>18</v>
      </c>
      <c r="K1613" s="6">
        <v>0</v>
      </c>
      <c r="L1613" s="6" t="s">
        <v>8965</v>
      </c>
      <c r="M1613" s="6" t="s">
        <v>8835</v>
      </c>
      <c r="N1613" s="77" t="s">
        <v>9173</v>
      </c>
    </row>
    <row r="1614" spans="1:14" x14ac:dyDescent="0.25">
      <c r="A1614" s="38" t="s">
        <v>20251</v>
      </c>
      <c r="B1614" s="6" t="s">
        <v>20252</v>
      </c>
      <c r="C1614" s="6" t="s">
        <v>19273</v>
      </c>
      <c r="D1614" s="6" t="s">
        <v>18890</v>
      </c>
      <c r="E1614" s="6" t="s">
        <v>942</v>
      </c>
      <c r="F1614" s="6" t="s">
        <v>19111</v>
      </c>
      <c r="G1614" s="6" t="s">
        <v>3980</v>
      </c>
      <c r="H1614" s="6" t="s">
        <v>7044</v>
      </c>
      <c r="I1614" s="6" t="s">
        <v>1848</v>
      </c>
      <c r="J1614" s="6">
        <v>7.7</v>
      </c>
      <c r="K1614" s="6">
        <v>0</v>
      </c>
      <c r="L1614" s="6" t="s">
        <v>8965</v>
      </c>
      <c r="M1614" s="6" t="s">
        <v>8835</v>
      </c>
      <c r="N1614" s="77" t="s">
        <v>20661</v>
      </c>
    </row>
    <row r="1615" spans="1:14" x14ac:dyDescent="0.25">
      <c r="A1615" s="38" t="s">
        <v>20253</v>
      </c>
      <c r="B1615" s="6" t="s">
        <v>20254</v>
      </c>
      <c r="C1615" s="6" t="s">
        <v>19273</v>
      </c>
      <c r="D1615" s="6" t="s">
        <v>14121</v>
      </c>
      <c r="E1615" s="6" t="s">
        <v>942</v>
      </c>
      <c r="F1615" s="6" t="s">
        <v>14123</v>
      </c>
      <c r="G1615" s="6" t="s">
        <v>19273</v>
      </c>
      <c r="H1615" s="6" t="s">
        <v>13961</v>
      </c>
      <c r="I1615" s="6" t="s">
        <v>20623</v>
      </c>
      <c r="J1615" s="6">
        <v>12</v>
      </c>
      <c r="K1615" s="6">
        <v>10</v>
      </c>
      <c r="L1615" s="6" t="s">
        <v>8965</v>
      </c>
      <c r="M1615" s="6" t="s">
        <v>8835</v>
      </c>
      <c r="N1615" s="77" t="s">
        <v>20661</v>
      </c>
    </row>
    <row r="1616" spans="1:14" x14ac:dyDescent="0.25">
      <c r="A1616" s="38" t="s">
        <v>9740</v>
      </c>
      <c r="B1616" s="6" t="s">
        <v>20322</v>
      </c>
      <c r="C1616" s="6" t="s">
        <v>19273</v>
      </c>
      <c r="D1616" s="6" t="s">
        <v>5492</v>
      </c>
      <c r="E1616" s="6" t="s">
        <v>942</v>
      </c>
      <c r="F1616" s="6" t="s">
        <v>940</v>
      </c>
      <c r="G1616" s="6" t="s">
        <v>19273</v>
      </c>
      <c r="H1616" s="6" t="s">
        <v>1644</v>
      </c>
      <c r="I1616" s="6" t="s">
        <v>20622</v>
      </c>
      <c r="J1616" s="6">
        <v>12</v>
      </c>
      <c r="K1616" s="6">
        <v>20</v>
      </c>
      <c r="L1616" s="6" t="s">
        <v>8866</v>
      </c>
      <c r="M1616" s="6" t="s">
        <v>8835</v>
      </c>
      <c r="N1616" s="77" t="s">
        <v>9235</v>
      </c>
    </row>
    <row r="1617" spans="1:14" x14ac:dyDescent="0.25">
      <c r="A1617" s="38" t="s">
        <v>9704</v>
      </c>
      <c r="B1617" s="6" t="s">
        <v>11635</v>
      </c>
      <c r="C1617" s="6" t="s">
        <v>19273</v>
      </c>
      <c r="D1617" s="6" t="s">
        <v>2324</v>
      </c>
      <c r="E1617" s="6" t="s">
        <v>942</v>
      </c>
      <c r="F1617" s="6" t="s">
        <v>2325</v>
      </c>
      <c r="G1617" s="6" t="s">
        <v>19273</v>
      </c>
      <c r="H1617" s="6" t="s">
        <v>1644</v>
      </c>
      <c r="I1617" s="6" t="s">
        <v>20622</v>
      </c>
      <c r="J1617" s="6">
        <v>45</v>
      </c>
      <c r="K1617" s="6">
        <v>0</v>
      </c>
      <c r="L1617" s="6" t="s">
        <v>8834</v>
      </c>
      <c r="M1617" s="6" t="s">
        <v>8835</v>
      </c>
      <c r="N1617" s="77" t="s">
        <v>20665</v>
      </c>
    </row>
    <row r="1618" spans="1:14" x14ac:dyDescent="0.25">
      <c r="A1618" s="38" t="s">
        <v>9774</v>
      </c>
      <c r="B1618" s="6" t="s">
        <v>11548</v>
      </c>
      <c r="C1618" s="6" t="s">
        <v>19273</v>
      </c>
      <c r="D1618" s="6" t="s">
        <v>1892</v>
      </c>
      <c r="E1618" s="6" t="s">
        <v>942</v>
      </c>
      <c r="F1618" s="6" t="s">
        <v>1893</v>
      </c>
      <c r="G1618" s="6" t="s">
        <v>19273</v>
      </c>
      <c r="H1618" s="6" t="s">
        <v>8860</v>
      </c>
      <c r="I1618" s="6" t="s">
        <v>20621</v>
      </c>
      <c r="J1618" s="6">
        <v>4</v>
      </c>
      <c r="K1618" s="6">
        <v>15</v>
      </c>
      <c r="L1618" s="6" t="s">
        <v>8965</v>
      </c>
      <c r="M1618" s="6" t="s">
        <v>8835</v>
      </c>
      <c r="N1618" s="77" t="s">
        <v>8838</v>
      </c>
    </row>
    <row r="1619" spans="1:14" x14ac:dyDescent="0.25">
      <c r="A1619" s="38" t="s">
        <v>9781</v>
      </c>
      <c r="B1619" s="6" t="s">
        <v>11555</v>
      </c>
      <c r="C1619" s="6" t="s">
        <v>19273</v>
      </c>
      <c r="D1619" s="6" t="s">
        <v>3844</v>
      </c>
      <c r="E1619" s="6" t="s">
        <v>942</v>
      </c>
      <c r="F1619" s="6" t="s">
        <v>3845</v>
      </c>
      <c r="G1619" s="6" t="s">
        <v>19273</v>
      </c>
      <c r="H1619" s="6" t="s">
        <v>1644</v>
      </c>
      <c r="I1619" s="6" t="s">
        <v>20621</v>
      </c>
      <c r="J1619" s="6">
        <v>6</v>
      </c>
      <c r="K1619" s="6">
        <v>48</v>
      </c>
      <c r="L1619" s="6" t="s">
        <v>8965</v>
      </c>
      <c r="M1619" s="6" t="s">
        <v>8835</v>
      </c>
      <c r="N1619" s="77" t="s">
        <v>20665</v>
      </c>
    </row>
    <row r="1620" spans="1:14" x14ac:dyDescent="0.25">
      <c r="A1620" s="38" t="s">
        <v>9710</v>
      </c>
      <c r="B1620" s="6" t="s">
        <v>11642</v>
      </c>
      <c r="C1620" s="6" t="s">
        <v>19273</v>
      </c>
      <c r="D1620" s="6" t="s">
        <v>6336</v>
      </c>
      <c r="E1620" s="6" t="s">
        <v>942</v>
      </c>
      <c r="F1620" s="6" t="s">
        <v>6337</v>
      </c>
      <c r="G1620" s="6" t="s">
        <v>19273</v>
      </c>
      <c r="H1620" s="6" t="s">
        <v>1644</v>
      </c>
      <c r="I1620" s="6" t="s">
        <v>20622</v>
      </c>
      <c r="J1620" s="6">
        <v>42</v>
      </c>
      <c r="K1620" s="6">
        <v>0</v>
      </c>
      <c r="L1620" s="6" t="s">
        <v>8834</v>
      </c>
      <c r="M1620" s="6" t="s">
        <v>8835</v>
      </c>
      <c r="N1620" s="77" t="s">
        <v>8838</v>
      </c>
    </row>
    <row r="1621" spans="1:14" x14ac:dyDescent="0.25">
      <c r="A1621" s="38" t="s">
        <v>9759</v>
      </c>
      <c r="B1621" s="6" t="s">
        <v>11670</v>
      </c>
      <c r="C1621" s="6" t="s">
        <v>19273</v>
      </c>
      <c r="D1621" s="6" t="s">
        <v>5350</v>
      </c>
      <c r="E1621" s="6" t="s">
        <v>942</v>
      </c>
      <c r="F1621" s="6" t="s">
        <v>5351</v>
      </c>
      <c r="G1621" s="6" t="s">
        <v>19273</v>
      </c>
      <c r="H1621" s="6" t="s">
        <v>1644</v>
      </c>
      <c r="I1621" s="6" t="s">
        <v>20622</v>
      </c>
      <c r="J1621" s="6">
        <v>42</v>
      </c>
      <c r="K1621" s="6">
        <v>0</v>
      </c>
      <c r="L1621" s="6" t="s">
        <v>8866</v>
      </c>
      <c r="M1621" s="6" t="s">
        <v>8835</v>
      </c>
      <c r="N1621" s="77" t="s">
        <v>9235</v>
      </c>
    </row>
    <row r="1622" spans="1:14" x14ac:dyDescent="0.25">
      <c r="A1622" s="38" t="s">
        <v>9739</v>
      </c>
      <c r="B1622" s="6" t="s">
        <v>11632</v>
      </c>
      <c r="C1622" s="6" t="s">
        <v>19273</v>
      </c>
      <c r="D1622" s="6" t="s">
        <v>1984</v>
      </c>
      <c r="E1622" s="6" t="s">
        <v>942</v>
      </c>
      <c r="F1622" s="6" t="s">
        <v>1985</v>
      </c>
      <c r="G1622" s="6" t="s">
        <v>19273</v>
      </c>
      <c r="H1622" s="6" t="s">
        <v>1922</v>
      </c>
      <c r="I1622" s="6" t="s">
        <v>20622</v>
      </c>
      <c r="J1622" s="6">
        <v>36</v>
      </c>
      <c r="K1622" s="6">
        <v>0</v>
      </c>
      <c r="L1622" s="6" t="s">
        <v>8866</v>
      </c>
      <c r="M1622" s="6" t="s">
        <v>8835</v>
      </c>
      <c r="N1622" s="77" t="s">
        <v>20665</v>
      </c>
    </row>
    <row r="1623" spans="1:14" x14ac:dyDescent="0.25">
      <c r="A1623" s="38" t="s">
        <v>9722</v>
      </c>
      <c r="B1623" s="6" t="s">
        <v>11672</v>
      </c>
      <c r="C1623" s="6" t="s">
        <v>19273</v>
      </c>
      <c r="D1623" s="6" t="s">
        <v>4325</v>
      </c>
      <c r="E1623" s="6" t="s">
        <v>942</v>
      </c>
      <c r="F1623" s="6" t="s">
        <v>4326</v>
      </c>
      <c r="G1623" s="6" t="s">
        <v>19273</v>
      </c>
      <c r="H1623" s="6" t="s">
        <v>13961</v>
      </c>
      <c r="I1623" s="6" t="s">
        <v>20622</v>
      </c>
      <c r="J1623" s="6">
        <v>42</v>
      </c>
      <c r="K1623" s="6">
        <v>0</v>
      </c>
      <c r="L1623" s="6" t="s">
        <v>8834</v>
      </c>
      <c r="M1623" s="6" t="s">
        <v>8835</v>
      </c>
      <c r="N1623" s="77" t="s">
        <v>9173</v>
      </c>
    </row>
    <row r="1624" spans="1:14" x14ac:dyDescent="0.25">
      <c r="A1624" s="38" t="s">
        <v>9761</v>
      </c>
      <c r="B1624" s="6" t="s">
        <v>11673</v>
      </c>
      <c r="C1624" s="6" t="s">
        <v>19273</v>
      </c>
      <c r="D1624" s="6" t="s">
        <v>4889</v>
      </c>
      <c r="E1624" s="6" t="s">
        <v>942</v>
      </c>
      <c r="F1624" s="6" t="s">
        <v>4890</v>
      </c>
      <c r="G1624" s="6" t="s">
        <v>19273</v>
      </c>
      <c r="H1624" s="6" t="s">
        <v>1644</v>
      </c>
      <c r="I1624" s="6" t="s">
        <v>20622</v>
      </c>
      <c r="J1624" s="6">
        <v>36</v>
      </c>
      <c r="K1624" s="6">
        <v>0</v>
      </c>
      <c r="L1624" s="6" t="s">
        <v>8866</v>
      </c>
      <c r="M1624" s="6" t="s">
        <v>8835</v>
      </c>
      <c r="N1624" s="77" t="s">
        <v>9173</v>
      </c>
    </row>
    <row r="1625" spans="1:14" x14ac:dyDescent="0.25">
      <c r="A1625" s="38" t="s">
        <v>9702</v>
      </c>
      <c r="B1625" s="6" t="s">
        <v>11633</v>
      </c>
      <c r="C1625" s="6" t="s">
        <v>19273</v>
      </c>
      <c r="D1625" s="6" t="s">
        <v>4380</v>
      </c>
      <c r="E1625" s="6" t="s">
        <v>942</v>
      </c>
      <c r="F1625" s="6" t="s">
        <v>4381</v>
      </c>
      <c r="G1625" s="6" t="s">
        <v>19273</v>
      </c>
      <c r="H1625" s="6" t="s">
        <v>1644</v>
      </c>
      <c r="I1625" s="6" t="s">
        <v>20622</v>
      </c>
      <c r="J1625" s="6">
        <v>33</v>
      </c>
      <c r="K1625" s="6">
        <v>0</v>
      </c>
      <c r="L1625" s="6" t="s">
        <v>8834</v>
      </c>
      <c r="M1625" s="6" t="s">
        <v>8835</v>
      </c>
      <c r="N1625" s="77" t="s">
        <v>9235</v>
      </c>
    </row>
    <row r="1626" spans="1:14" x14ac:dyDescent="0.25">
      <c r="A1626" s="38" t="s">
        <v>9728</v>
      </c>
      <c r="B1626" s="6" t="s">
        <v>11610</v>
      </c>
      <c r="C1626" s="6" t="s">
        <v>19273</v>
      </c>
      <c r="D1626" s="6" t="s">
        <v>4437</v>
      </c>
      <c r="E1626" s="6" t="s">
        <v>942</v>
      </c>
      <c r="F1626" s="6" t="s">
        <v>4438</v>
      </c>
      <c r="G1626" s="6" t="s">
        <v>19273</v>
      </c>
      <c r="H1626" s="6" t="s">
        <v>1644</v>
      </c>
      <c r="I1626" s="6" t="s">
        <v>20623</v>
      </c>
      <c r="J1626" s="6">
        <v>31</v>
      </c>
      <c r="K1626" s="6">
        <v>0</v>
      </c>
      <c r="L1626" s="6" t="s">
        <v>8862</v>
      </c>
      <c r="M1626" s="6" t="s">
        <v>8835</v>
      </c>
      <c r="N1626" s="77" t="s">
        <v>9235</v>
      </c>
    </row>
    <row r="1627" spans="1:14" x14ac:dyDescent="0.25">
      <c r="A1627" s="38" t="s">
        <v>9744</v>
      </c>
      <c r="B1627" s="6" t="s">
        <v>11649</v>
      </c>
      <c r="C1627" s="6" t="s">
        <v>19273</v>
      </c>
      <c r="D1627" s="6" t="s">
        <v>5304</v>
      </c>
      <c r="E1627" s="6" t="s">
        <v>942</v>
      </c>
      <c r="F1627" s="6" t="s">
        <v>5305</v>
      </c>
      <c r="G1627" s="6" t="s">
        <v>19273</v>
      </c>
      <c r="H1627" s="6" t="s">
        <v>5477</v>
      </c>
      <c r="I1627" s="6" t="s">
        <v>20622</v>
      </c>
      <c r="J1627" s="6">
        <v>24</v>
      </c>
      <c r="K1627" s="6">
        <v>0</v>
      </c>
      <c r="L1627" s="6" t="s">
        <v>8866</v>
      </c>
      <c r="M1627" s="6" t="s">
        <v>8835</v>
      </c>
      <c r="N1627" s="77" t="s">
        <v>20665</v>
      </c>
    </row>
    <row r="1628" spans="1:14" x14ac:dyDescent="0.25">
      <c r="A1628" s="38" t="s">
        <v>9743</v>
      </c>
      <c r="B1628" s="6" t="s">
        <v>11648</v>
      </c>
      <c r="C1628" s="6" t="s">
        <v>19273</v>
      </c>
      <c r="D1628" s="6" t="s">
        <v>2269</v>
      </c>
      <c r="E1628" s="6" t="s">
        <v>942</v>
      </c>
      <c r="F1628" s="6" t="s">
        <v>2270</v>
      </c>
      <c r="G1628" s="6" t="s">
        <v>19273</v>
      </c>
      <c r="H1628" s="6" t="s">
        <v>9556</v>
      </c>
      <c r="I1628" s="6" t="s">
        <v>20622</v>
      </c>
      <c r="J1628" s="6">
        <v>30</v>
      </c>
      <c r="K1628" s="6">
        <v>0</v>
      </c>
      <c r="L1628" s="6" t="s">
        <v>8866</v>
      </c>
      <c r="M1628" s="6" t="s">
        <v>8835</v>
      </c>
      <c r="N1628" s="77" t="s">
        <v>8838</v>
      </c>
    </row>
    <row r="1629" spans="1:14" x14ac:dyDescent="0.25">
      <c r="A1629" s="38" t="s">
        <v>9782</v>
      </c>
      <c r="B1629" s="6" t="s">
        <v>11556</v>
      </c>
      <c r="C1629" s="6" t="s">
        <v>19273</v>
      </c>
      <c r="D1629" s="6" t="s">
        <v>2678</v>
      </c>
      <c r="E1629" s="6" t="s">
        <v>942</v>
      </c>
      <c r="F1629" s="6" t="s">
        <v>2679</v>
      </c>
      <c r="G1629" s="6" t="s">
        <v>19273</v>
      </c>
      <c r="H1629" s="6" t="s">
        <v>8860</v>
      </c>
      <c r="I1629" s="6" t="s">
        <v>20621</v>
      </c>
      <c r="J1629" s="6">
        <v>4</v>
      </c>
      <c r="K1629" s="6">
        <v>28</v>
      </c>
      <c r="L1629" s="6" t="s">
        <v>8965</v>
      </c>
      <c r="M1629" s="6" t="s">
        <v>8835</v>
      </c>
      <c r="N1629" s="77" t="s">
        <v>9235</v>
      </c>
    </row>
    <row r="1630" spans="1:14" x14ac:dyDescent="0.25">
      <c r="A1630" s="38" t="s">
        <v>9778</v>
      </c>
      <c r="B1630" s="6" t="s">
        <v>11552</v>
      </c>
      <c r="C1630" s="6" t="s">
        <v>19273</v>
      </c>
      <c r="D1630" s="6" t="s">
        <v>3802</v>
      </c>
      <c r="E1630" s="6" t="s">
        <v>942</v>
      </c>
      <c r="F1630" s="6" t="s">
        <v>3803</v>
      </c>
      <c r="G1630" s="6" t="s">
        <v>19273</v>
      </c>
      <c r="H1630" s="6" t="s">
        <v>8860</v>
      </c>
      <c r="I1630" s="6" t="s">
        <v>20621</v>
      </c>
      <c r="J1630" s="6">
        <v>3</v>
      </c>
      <c r="K1630" s="6">
        <v>23</v>
      </c>
      <c r="L1630" s="6" t="s">
        <v>8965</v>
      </c>
      <c r="M1630" s="6" t="s">
        <v>8835</v>
      </c>
      <c r="N1630" s="77" t="s">
        <v>20665</v>
      </c>
    </row>
    <row r="1631" spans="1:14" x14ac:dyDescent="0.25">
      <c r="A1631" s="38" t="s">
        <v>9779</v>
      </c>
      <c r="B1631" s="6" t="s">
        <v>11553</v>
      </c>
      <c r="C1631" s="6" t="s">
        <v>19273</v>
      </c>
      <c r="D1631" s="6" t="s">
        <v>4482</v>
      </c>
      <c r="E1631" s="6" t="s">
        <v>942</v>
      </c>
      <c r="F1631" s="6" t="s">
        <v>4483</v>
      </c>
      <c r="G1631" s="6" t="s">
        <v>19273</v>
      </c>
      <c r="H1631" s="6" t="s">
        <v>8860</v>
      </c>
      <c r="I1631" s="6" t="s">
        <v>20622</v>
      </c>
      <c r="J1631" s="6">
        <v>6</v>
      </c>
      <c r="K1631" s="6">
        <v>36</v>
      </c>
      <c r="L1631" s="6" t="s">
        <v>8965</v>
      </c>
      <c r="M1631" s="6" t="s">
        <v>8835</v>
      </c>
      <c r="N1631" s="77" t="s">
        <v>20665</v>
      </c>
    </row>
    <row r="1632" spans="1:14" x14ac:dyDescent="0.25">
      <c r="A1632" s="38" t="s">
        <v>9736</v>
      </c>
      <c r="B1632" s="6" t="s">
        <v>11621</v>
      </c>
      <c r="C1632" s="6" t="s">
        <v>19273</v>
      </c>
      <c r="D1632" s="6" t="s">
        <v>6302</v>
      </c>
      <c r="E1632" s="6" t="s">
        <v>942</v>
      </c>
      <c r="F1632" s="6" t="s">
        <v>6303</v>
      </c>
      <c r="G1632" s="6" t="s">
        <v>19273</v>
      </c>
      <c r="H1632" s="6" t="s">
        <v>1644</v>
      </c>
      <c r="I1632" s="6" t="s">
        <v>20623</v>
      </c>
      <c r="J1632" s="6">
        <v>36</v>
      </c>
      <c r="K1632" s="6">
        <v>0</v>
      </c>
      <c r="L1632" s="6" t="s">
        <v>8862</v>
      </c>
      <c r="M1632" s="6" t="s">
        <v>8835</v>
      </c>
      <c r="N1632" s="77" t="s">
        <v>9235</v>
      </c>
    </row>
    <row r="1633" spans="1:14" x14ac:dyDescent="0.25">
      <c r="A1633" s="38" t="s">
        <v>9777</v>
      </c>
      <c r="B1633" s="6" t="s">
        <v>11551</v>
      </c>
      <c r="C1633" s="6" t="s">
        <v>19273</v>
      </c>
      <c r="D1633" s="6" t="s">
        <v>2507</v>
      </c>
      <c r="E1633" s="6" t="s">
        <v>942</v>
      </c>
      <c r="F1633" s="6" t="s">
        <v>2508</v>
      </c>
      <c r="G1633" s="6" t="s">
        <v>19273</v>
      </c>
      <c r="H1633" s="6" t="s">
        <v>8860</v>
      </c>
      <c r="I1633" s="6" t="s">
        <v>20621</v>
      </c>
      <c r="J1633" s="6">
        <v>3</v>
      </c>
      <c r="K1633" s="6">
        <v>18</v>
      </c>
      <c r="L1633" s="6" t="s">
        <v>8965</v>
      </c>
      <c r="M1633" s="6" t="s">
        <v>8835</v>
      </c>
      <c r="N1633" s="77" t="s">
        <v>8838</v>
      </c>
    </row>
    <row r="1634" spans="1:14" x14ac:dyDescent="0.25">
      <c r="A1634" s="38" t="s">
        <v>9708</v>
      </c>
      <c r="B1634" s="6" t="s">
        <v>11639</v>
      </c>
      <c r="C1634" s="6" t="s">
        <v>19273</v>
      </c>
      <c r="D1634" s="6" t="s">
        <v>4256</v>
      </c>
      <c r="E1634" s="6" t="s">
        <v>942</v>
      </c>
      <c r="F1634" s="6" t="s">
        <v>4257</v>
      </c>
      <c r="G1634" s="6" t="s">
        <v>19273</v>
      </c>
      <c r="H1634" s="6" t="s">
        <v>1644</v>
      </c>
      <c r="I1634" s="6" t="s">
        <v>20622</v>
      </c>
      <c r="J1634" s="6">
        <v>30</v>
      </c>
      <c r="K1634" s="6">
        <v>0</v>
      </c>
      <c r="L1634" s="6" t="s">
        <v>8834</v>
      </c>
      <c r="M1634" s="6" t="s">
        <v>8835</v>
      </c>
      <c r="N1634" s="77" t="s">
        <v>20665</v>
      </c>
    </row>
    <row r="1635" spans="1:14" x14ac:dyDescent="0.25">
      <c r="A1635" s="38" t="s">
        <v>9713</v>
      </c>
      <c r="B1635" s="6" t="s">
        <v>11644</v>
      </c>
      <c r="C1635" s="6" t="s">
        <v>19273</v>
      </c>
      <c r="D1635" s="6" t="s">
        <v>6203</v>
      </c>
      <c r="E1635" s="6" t="s">
        <v>942</v>
      </c>
      <c r="F1635" s="6" t="s">
        <v>6204</v>
      </c>
      <c r="G1635" s="6" t="s">
        <v>19273</v>
      </c>
      <c r="H1635" s="6" t="s">
        <v>1644</v>
      </c>
      <c r="I1635" s="6" t="s">
        <v>20622</v>
      </c>
      <c r="J1635" s="6">
        <v>36</v>
      </c>
      <c r="K1635" s="6">
        <v>0</v>
      </c>
      <c r="L1635" s="6" t="s">
        <v>8834</v>
      </c>
      <c r="M1635" s="6" t="s">
        <v>8835</v>
      </c>
      <c r="N1635" s="77" t="s">
        <v>20665</v>
      </c>
    </row>
    <row r="1636" spans="1:14" x14ac:dyDescent="0.25">
      <c r="A1636" s="38" t="s">
        <v>9699</v>
      </c>
      <c r="B1636" s="6" t="s">
        <v>11623</v>
      </c>
      <c r="C1636" s="6" t="s">
        <v>19273</v>
      </c>
      <c r="D1636" s="6" t="s">
        <v>3206</v>
      </c>
      <c r="E1636" s="6" t="s">
        <v>942</v>
      </c>
      <c r="F1636" s="6" t="s">
        <v>3207</v>
      </c>
      <c r="G1636" s="6" t="s">
        <v>19273</v>
      </c>
      <c r="H1636" s="6" t="s">
        <v>8860</v>
      </c>
      <c r="I1636" s="6" t="s">
        <v>396</v>
      </c>
      <c r="J1636" s="6">
        <v>24</v>
      </c>
      <c r="K1636" s="6">
        <v>0</v>
      </c>
      <c r="L1636" s="6" t="s">
        <v>8834</v>
      </c>
      <c r="M1636" s="6" t="s">
        <v>8967</v>
      </c>
      <c r="N1636" s="77" t="s">
        <v>20665</v>
      </c>
    </row>
    <row r="1637" spans="1:14" x14ac:dyDescent="0.25">
      <c r="A1637" s="38" t="s">
        <v>9714</v>
      </c>
      <c r="B1637" s="6" t="s">
        <v>11645</v>
      </c>
      <c r="C1637" s="6" t="s">
        <v>19273</v>
      </c>
      <c r="D1637" s="6" t="s">
        <v>3005</v>
      </c>
      <c r="E1637" s="6" t="s">
        <v>942</v>
      </c>
      <c r="F1637" s="6" t="s">
        <v>3006</v>
      </c>
      <c r="G1637" s="6" t="s">
        <v>19273</v>
      </c>
      <c r="H1637" s="6" t="s">
        <v>1644</v>
      </c>
      <c r="I1637" s="6" t="s">
        <v>20622</v>
      </c>
      <c r="J1637" s="6">
        <v>24</v>
      </c>
      <c r="K1637" s="6">
        <v>9</v>
      </c>
      <c r="L1637" s="6" t="s">
        <v>8834</v>
      </c>
      <c r="M1637" s="6" t="s">
        <v>8835</v>
      </c>
      <c r="N1637" s="77" t="s">
        <v>20665</v>
      </c>
    </row>
    <row r="1638" spans="1:14" x14ac:dyDescent="0.25">
      <c r="A1638" s="38" t="s">
        <v>9711</v>
      </c>
      <c r="B1638" s="6" t="s">
        <v>11643</v>
      </c>
      <c r="C1638" s="6" t="s">
        <v>19273</v>
      </c>
      <c r="D1638" s="6" t="s">
        <v>5166</v>
      </c>
      <c r="E1638" s="6" t="s">
        <v>942</v>
      </c>
      <c r="F1638" s="6" t="s">
        <v>5167</v>
      </c>
      <c r="G1638" s="6" t="s">
        <v>19273</v>
      </c>
      <c r="H1638" s="6" t="s">
        <v>9712</v>
      </c>
      <c r="I1638" s="6" t="s">
        <v>20622</v>
      </c>
      <c r="J1638" s="6">
        <v>50</v>
      </c>
      <c r="K1638" s="6">
        <v>0</v>
      </c>
      <c r="L1638" s="6" t="s">
        <v>8834</v>
      </c>
      <c r="M1638" s="6" t="s">
        <v>8835</v>
      </c>
      <c r="N1638" s="77" t="s">
        <v>9235</v>
      </c>
    </row>
    <row r="1639" spans="1:14" x14ac:dyDescent="0.25">
      <c r="A1639" s="38" t="s">
        <v>9783</v>
      </c>
      <c r="B1639" s="6" t="s">
        <v>11557</v>
      </c>
      <c r="C1639" s="6" t="s">
        <v>19273</v>
      </c>
      <c r="D1639" s="6" t="s">
        <v>4665</v>
      </c>
      <c r="E1639" s="6" t="s">
        <v>942</v>
      </c>
      <c r="F1639" s="6" t="s">
        <v>4666</v>
      </c>
      <c r="G1639" s="6" t="s">
        <v>19273</v>
      </c>
      <c r="H1639" s="6" t="s">
        <v>8860</v>
      </c>
      <c r="I1639" s="6" t="s">
        <v>20621</v>
      </c>
      <c r="J1639" s="6">
        <v>4</v>
      </c>
      <c r="K1639" s="6">
        <v>33</v>
      </c>
      <c r="L1639" s="6" t="s">
        <v>8965</v>
      </c>
      <c r="M1639" s="6" t="s">
        <v>8835</v>
      </c>
      <c r="N1639" s="77" t="s">
        <v>20665</v>
      </c>
    </row>
    <row r="1640" spans="1:14" x14ac:dyDescent="0.25">
      <c r="A1640" s="38" t="s">
        <v>9745</v>
      </c>
      <c r="B1640" s="6" t="s">
        <v>11650</v>
      </c>
      <c r="C1640" s="6" t="s">
        <v>19273</v>
      </c>
      <c r="D1640" s="6" t="s">
        <v>1957</v>
      </c>
      <c r="E1640" s="6" t="s">
        <v>942</v>
      </c>
      <c r="F1640" s="6" t="s">
        <v>1958</v>
      </c>
      <c r="G1640" s="6" t="s">
        <v>19273</v>
      </c>
      <c r="H1640" s="6" t="s">
        <v>9556</v>
      </c>
      <c r="I1640" s="6" t="s">
        <v>20622</v>
      </c>
      <c r="J1640" s="6">
        <v>36</v>
      </c>
      <c r="K1640" s="6">
        <v>0</v>
      </c>
      <c r="L1640" s="6" t="s">
        <v>8866</v>
      </c>
      <c r="M1640" s="6" t="s">
        <v>8835</v>
      </c>
      <c r="N1640" s="77" t="s">
        <v>20665</v>
      </c>
    </row>
    <row r="1641" spans="1:14" x14ac:dyDescent="0.25">
      <c r="A1641" s="38" t="s">
        <v>9742</v>
      </c>
      <c r="B1641" s="6" t="s">
        <v>11646</v>
      </c>
      <c r="C1641" s="6" t="s">
        <v>19273</v>
      </c>
      <c r="D1641" s="6" t="s">
        <v>2766</v>
      </c>
      <c r="E1641" s="6" t="s">
        <v>942</v>
      </c>
      <c r="F1641" s="6" t="s">
        <v>2767</v>
      </c>
      <c r="G1641" s="6" t="s">
        <v>19273</v>
      </c>
      <c r="H1641" s="6" t="s">
        <v>13961</v>
      </c>
      <c r="I1641" s="6" t="s">
        <v>20622</v>
      </c>
      <c r="J1641" s="6">
        <v>36</v>
      </c>
      <c r="K1641" s="6">
        <v>0</v>
      </c>
      <c r="L1641" s="6" t="s">
        <v>8866</v>
      </c>
      <c r="M1641" s="6" t="s">
        <v>8835</v>
      </c>
      <c r="N1641" s="77" t="s">
        <v>20665</v>
      </c>
    </row>
    <row r="1642" spans="1:14" x14ac:dyDescent="0.25">
      <c r="A1642" s="38" t="s">
        <v>9786</v>
      </c>
      <c r="B1642" s="6" t="s">
        <v>11560</v>
      </c>
      <c r="C1642" s="6" t="s">
        <v>19273</v>
      </c>
      <c r="D1642" s="6" t="s">
        <v>3340</v>
      </c>
      <c r="E1642" s="6" t="s">
        <v>942</v>
      </c>
      <c r="F1642" s="6" t="s">
        <v>3341</v>
      </c>
      <c r="G1642" s="6" t="s">
        <v>19273</v>
      </c>
      <c r="H1642" s="6" t="s">
        <v>8860</v>
      </c>
      <c r="I1642" s="6" t="s">
        <v>20621</v>
      </c>
      <c r="J1642" s="6">
        <v>5</v>
      </c>
      <c r="K1642" s="6">
        <v>15</v>
      </c>
      <c r="L1642" s="6" t="s">
        <v>8965</v>
      </c>
      <c r="M1642" s="6" t="s">
        <v>8835</v>
      </c>
      <c r="N1642" s="77" t="s">
        <v>20665</v>
      </c>
    </row>
    <row r="1643" spans="1:14" x14ac:dyDescent="0.25">
      <c r="A1643" s="38" t="s">
        <v>9715</v>
      </c>
      <c r="B1643" s="6" t="s">
        <v>11647</v>
      </c>
      <c r="C1643" s="6" t="s">
        <v>19273</v>
      </c>
      <c r="D1643" s="6" t="s">
        <v>4474</v>
      </c>
      <c r="E1643" s="6" t="s">
        <v>942</v>
      </c>
      <c r="F1643" s="6" t="s">
        <v>4475</v>
      </c>
      <c r="G1643" s="6" t="s">
        <v>19273</v>
      </c>
      <c r="H1643" s="6" t="s">
        <v>8860</v>
      </c>
      <c r="I1643" s="6" t="s">
        <v>20622</v>
      </c>
      <c r="J1643" s="6">
        <v>12</v>
      </c>
      <c r="K1643" s="6">
        <v>20</v>
      </c>
      <c r="L1643" s="6" t="s">
        <v>8834</v>
      </c>
      <c r="M1643" s="6" t="s">
        <v>8835</v>
      </c>
      <c r="N1643" s="77" t="s">
        <v>20665</v>
      </c>
    </row>
    <row r="1644" spans="1:14" x14ac:dyDescent="0.25">
      <c r="A1644" s="38" t="s">
        <v>9717</v>
      </c>
      <c r="B1644" s="6" t="s">
        <v>11653</v>
      </c>
      <c r="C1644" s="6" t="s">
        <v>19273</v>
      </c>
      <c r="D1644" s="6" t="s">
        <v>3168</v>
      </c>
      <c r="E1644" s="6" t="s">
        <v>942</v>
      </c>
      <c r="F1644" s="6" t="s">
        <v>3169</v>
      </c>
      <c r="G1644" s="6" t="s">
        <v>19273</v>
      </c>
      <c r="H1644" s="6" t="s">
        <v>1644</v>
      </c>
      <c r="I1644" s="6" t="s">
        <v>20622</v>
      </c>
      <c r="J1644" s="6">
        <v>36</v>
      </c>
      <c r="K1644" s="6">
        <v>0</v>
      </c>
      <c r="L1644" s="6" t="s">
        <v>8834</v>
      </c>
      <c r="M1644" s="6" t="s">
        <v>8835</v>
      </c>
      <c r="N1644" s="77" t="s">
        <v>20665</v>
      </c>
    </row>
    <row r="1645" spans="1:14" x14ac:dyDescent="0.25">
      <c r="A1645" s="38" t="s">
        <v>9762</v>
      </c>
      <c r="B1645" s="6" t="s">
        <v>11674</v>
      </c>
      <c r="C1645" s="6" t="s">
        <v>19273</v>
      </c>
      <c r="D1645" s="6" t="s">
        <v>4016</v>
      </c>
      <c r="E1645" s="6" t="s">
        <v>942</v>
      </c>
      <c r="F1645" s="6" t="s">
        <v>4017</v>
      </c>
      <c r="G1645" s="6" t="s">
        <v>19273</v>
      </c>
      <c r="H1645" s="6" t="s">
        <v>9556</v>
      </c>
      <c r="I1645" s="6" t="s">
        <v>20622</v>
      </c>
      <c r="J1645" s="6">
        <v>30</v>
      </c>
      <c r="K1645" s="6">
        <v>0</v>
      </c>
      <c r="L1645" s="6" t="s">
        <v>8866</v>
      </c>
      <c r="M1645" s="6" t="s">
        <v>8835</v>
      </c>
      <c r="N1645" s="77" t="s">
        <v>9173</v>
      </c>
    </row>
    <row r="1646" spans="1:14" x14ac:dyDescent="0.25">
      <c r="A1646" s="38" t="s">
        <v>9785</v>
      </c>
      <c r="B1646" s="6" t="s">
        <v>11559</v>
      </c>
      <c r="C1646" s="6" t="s">
        <v>19273</v>
      </c>
      <c r="D1646" s="6" t="s">
        <v>3761</v>
      </c>
      <c r="E1646" s="6" t="s">
        <v>942</v>
      </c>
      <c r="F1646" s="6" t="s">
        <v>3762</v>
      </c>
      <c r="G1646" s="6" t="s">
        <v>19273</v>
      </c>
      <c r="H1646" s="6" t="s">
        <v>8860</v>
      </c>
      <c r="I1646" s="6" t="s">
        <v>20621</v>
      </c>
      <c r="J1646" s="6">
        <v>4</v>
      </c>
      <c r="K1646" s="6">
        <v>24</v>
      </c>
      <c r="L1646" s="6" t="s">
        <v>8965</v>
      </c>
      <c r="M1646" s="6" t="s">
        <v>8835</v>
      </c>
      <c r="N1646" s="77" t="s">
        <v>8838</v>
      </c>
    </row>
    <row r="1647" spans="1:14" x14ac:dyDescent="0.25">
      <c r="A1647" s="38" t="s">
        <v>9723</v>
      </c>
      <c r="B1647" s="6" t="s">
        <v>11675</v>
      </c>
      <c r="C1647" s="6" t="s">
        <v>19273</v>
      </c>
      <c r="D1647" s="6" t="s">
        <v>2657</v>
      </c>
      <c r="E1647" s="6" t="s">
        <v>942</v>
      </c>
      <c r="F1647" s="6" t="s">
        <v>2658</v>
      </c>
      <c r="G1647" s="6" t="s">
        <v>19273</v>
      </c>
      <c r="H1647" s="6" t="s">
        <v>1644</v>
      </c>
      <c r="I1647" s="6" t="s">
        <v>20622</v>
      </c>
      <c r="J1647" s="6">
        <v>30</v>
      </c>
      <c r="K1647" s="6">
        <v>0</v>
      </c>
      <c r="L1647" s="6" t="s">
        <v>8834</v>
      </c>
      <c r="M1647" s="6" t="s">
        <v>8835</v>
      </c>
      <c r="N1647" s="77" t="s">
        <v>20665</v>
      </c>
    </row>
    <row r="1648" spans="1:14" x14ac:dyDescent="0.25">
      <c r="A1648" s="38" t="s">
        <v>9748</v>
      </c>
      <c r="B1648" s="6" t="s">
        <v>11655</v>
      </c>
      <c r="C1648" s="6" t="s">
        <v>19273</v>
      </c>
      <c r="D1648" s="6" t="s">
        <v>4054</v>
      </c>
      <c r="E1648" s="6" t="s">
        <v>942</v>
      </c>
      <c r="F1648" s="6" t="s">
        <v>4055</v>
      </c>
      <c r="G1648" s="6" t="s">
        <v>19273</v>
      </c>
      <c r="H1648" s="6" t="s">
        <v>1644</v>
      </c>
      <c r="I1648" s="6" t="s">
        <v>20622</v>
      </c>
      <c r="J1648" s="6">
        <v>36</v>
      </c>
      <c r="K1648" s="6">
        <v>0</v>
      </c>
      <c r="L1648" s="6" t="s">
        <v>8866</v>
      </c>
      <c r="M1648" s="6" t="s">
        <v>8835</v>
      </c>
      <c r="N1648" s="77" t="s">
        <v>20665</v>
      </c>
    </row>
    <row r="1649" spans="1:14" x14ac:dyDescent="0.25">
      <c r="A1649" s="38" t="s">
        <v>9747</v>
      </c>
      <c r="B1649" s="6" t="s">
        <v>11654</v>
      </c>
      <c r="C1649" s="6" t="s">
        <v>19273</v>
      </c>
      <c r="D1649" s="6" t="s">
        <v>2114</v>
      </c>
      <c r="E1649" s="6" t="s">
        <v>942</v>
      </c>
      <c r="F1649" s="6" t="s">
        <v>2115</v>
      </c>
      <c r="G1649" s="6" t="s">
        <v>19273</v>
      </c>
      <c r="H1649" s="6" t="s">
        <v>8860</v>
      </c>
      <c r="I1649" s="6" t="s">
        <v>20622</v>
      </c>
      <c r="J1649" s="6">
        <v>12</v>
      </c>
      <c r="K1649" s="6">
        <v>10</v>
      </c>
      <c r="L1649" s="6" t="s">
        <v>8866</v>
      </c>
      <c r="M1649" s="6" t="s">
        <v>8835</v>
      </c>
      <c r="N1649" s="77" t="s">
        <v>20665</v>
      </c>
    </row>
    <row r="1650" spans="1:14" x14ac:dyDescent="0.25">
      <c r="A1650" s="38" t="s">
        <v>9784</v>
      </c>
      <c r="B1650" s="6" t="s">
        <v>11558</v>
      </c>
      <c r="C1650" s="6" t="s">
        <v>19273</v>
      </c>
      <c r="D1650" s="6" t="s">
        <v>3918</v>
      </c>
      <c r="E1650" s="6" t="s">
        <v>942</v>
      </c>
      <c r="F1650" s="6" t="s">
        <v>3919</v>
      </c>
      <c r="G1650" s="6" t="s">
        <v>19273</v>
      </c>
      <c r="H1650" s="6" t="s">
        <v>8860</v>
      </c>
      <c r="I1650" s="6" t="s">
        <v>20621</v>
      </c>
      <c r="J1650" s="6">
        <v>6</v>
      </c>
      <c r="K1650" s="6">
        <v>27</v>
      </c>
      <c r="L1650" s="6" t="s">
        <v>8965</v>
      </c>
      <c r="M1650" s="6" t="s">
        <v>8835</v>
      </c>
      <c r="N1650" s="77" t="s">
        <v>8838</v>
      </c>
    </row>
    <row r="1651" spans="1:14" x14ac:dyDescent="0.25">
      <c r="A1651" s="38" t="s">
        <v>9746</v>
      </c>
      <c r="B1651" s="6" t="s">
        <v>11652</v>
      </c>
      <c r="C1651" s="6" t="s">
        <v>19273</v>
      </c>
      <c r="D1651" s="6" t="s">
        <v>3121</v>
      </c>
      <c r="E1651" s="6" t="s">
        <v>942</v>
      </c>
      <c r="F1651" s="6" t="s">
        <v>3122</v>
      </c>
      <c r="G1651" s="6" t="s">
        <v>19273</v>
      </c>
      <c r="H1651" s="6" t="s">
        <v>19146</v>
      </c>
      <c r="I1651" s="6" t="s">
        <v>20622</v>
      </c>
      <c r="J1651" s="6">
        <v>30</v>
      </c>
      <c r="K1651" s="6">
        <v>0</v>
      </c>
      <c r="L1651" s="6" t="s">
        <v>8866</v>
      </c>
      <c r="M1651" s="6" t="s">
        <v>8835</v>
      </c>
      <c r="N1651" s="77" t="s">
        <v>9235</v>
      </c>
    </row>
    <row r="1652" spans="1:14" x14ac:dyDescent="0.25">
      <c r="A1652" s="38" t="s">
        <v>9787</v>
      </c>
      <c r="B1652" s="6" t="s">
        <v>11561</v>
      </c>
      <c r="C1652" s="6" t="s">
        <v>19273</v>
      </c>
      <c r="D1652" s="6" t="s">
        <v>5939</v>
      </c>
      <c r="E1652" s="6" t="s">
        <v>942</v>
      </c>
      <c r="F1652" s="6" t="s">
        <v>5940</v>
      </c>
      <c r="G1652" s="6" t="s">
        <v>19273</v>
      </c>
      <c r="H1652" s="6" t="s">
        <v>8860</v>
      </c>
      <c r="I1652" s="6" t="s">
        <v>20621</v>
      </c>
      <c r="J1652" s="6">
        <v>3</v>
      </c>
      <c r="K1652" s="6">
        <v>24</v>
      </c>
      <c r="L1652" s="6" t="s">
        <v>8965</v>
      </c>
      <c r="M1652" s="6" t="s">
        <v>8835</v>
      </c>
      <c r="N1652" s="77" t="s">
        <v>20665</v>
      </c>
    </row>
    <row r="1653" spans="1:14" x14ac:dyDescent="0.25">
      <c r="A1653" s="38" t="s">
        <v>9749</v>
      </c>
      <c r="B1653" s="6" t="s">
        <v>11656</v>
      </c>
      <c r="C1653" s="6" t="s">
        <v>19273</v>
      </c>
      <c r="D1653" s="6" t="s">
        <v>2168</v>
      </c>
      <c r="E1653" s="6" t="s">
        <v>942</v>
      </c>
      <c r="F1653" s="6" t="s">
        <v>2169</v>
      </c>
      <c r="G1653" s="6" t="s">
        <v>19273</v>
      </c>
      <c r="H1653" s="6" t="s">
        <v>13961</v>
      </c>
      <c r="I1653" s="6" t="s">
        <v>20622</v>
      </c>
      <c r="J1653" s="6">
        <v>30</v>
      </c>
      <c r="K1653" s="6">
        <v>0</v>
      </c>
      <c r="L1653" s="6" t="s">
        <v>8866</v>
      </c>
      <c r="M1653" s="6" t="s">
        <v>8835</v>
      </c>
      <c r="N1653" s="77" t="s">
        <v>9235</v>
      </c>
    </row>
    <row r="1654" spans="1:14" x14ac:dyDescent="0.25">
      <c r="A1654" s="38" t="s">
        <v>9716</v>
      </c>
      <c r="B1654" s="6" t="s">
        <v>11651</v>
      </c>
      <c r="C1654" s="6" t="s">
        <v>19273</v>
      </c>
      <c r="D1654" s="6" t="s">
        <v>5766</v>
      </c>
      <c r="E1654" s="6" t="s">
        <v>942</v>
      </c>
      <c r="F1654" s="6" t="s">
        <v>5767</v>
      </c>
      <c r="G1654" s="6" t="s">
        <v>19273</v>
      </c>
      <c r="H1654" s="6" t="s">
        <v>13961</v>
      </c>
      <c r="I1654" s="6" t="s">
        <v>20622</v>
      </c>
      <c r="J1654" s="6">
        <v>36</v>
      </c>
      <c r="K1654" s="6">
        <v>0</v>
      </c>
      <c r="L1654" s="6" t="s">
        <v>8834</v>
      </c>
      <c r="M1654" s="6" t="s">
        <v>8835</v>
      </c>
      <c r="N1654" s="77" t="s">
        <v>20665</v>
      </c>
    </row>
    <row r="1655" spans="1:14" x14ac:dyDescent="0.25">
      <c r="A1655" s="38" t="s">
        <v>9775</v>
      </c>
      <c r="B1655" s="6" t="s">
        <v>11549</v>
      </c>
      <c r="C1655" s="6" t="s">
        <v>19273</v>
      </c>
      <c r="D1655" s="6" t="s">
        <v>3378</v>
      </c>
      <c r="E1655" s="6" t="s">
        <v>942</v>
      </c>
      <c r="F1655" s="6" t="s">
        <v>3379</v>
      </c>
      <c r="G1655" s="6" t="s">
        <v>19273</v>
      </c>
      <c r="H1655" s="6" t="s">
        <v>8860</v>
      </c>
      <c r="I1655" s="6" t="s">
        <v>20621</v>
      </c>
      <c r="J1655" s="6">
        <v>3</v>
      </c>
      <c r="K1655" s="6">
        <v>3</v>
      </c>
      <c r="L1655" s="6" t="s">
        <v>8965</v>
      </c>
      <c r="M1655" s="6" t="s">
        <v>8835</v>
      </c>
      <c r="N1655" s="77" t="s">
        <v>20665</v>
      </c>
    </row>
    <row r="1656" spans="1:14" x14ac:dyDescent="0.25">
      <c r="A1656" s="38" t="s">
        <v>9735</v>
      </c>
      <c r="B1656" s="6" t="s">
        <v>11620</v>
      </c>
      <c r="C1656" s="6" t="s">
        <v>19273</v>
      </c>
      <c r="D1656" s="6" t="s">
        <v>3037</v>
      </c>
      <c r="E1656" s="6" t="s">
        <v>942</v>
      </c>
      <c r="F1656" s="6" t="s">
        <v>3038</v>
      </c>
      <c r="G1656" s="6" t="s">
        <v>19273</v>
      </c>
      <c r="H1656" s="6" t="s">
        <v>1922</v>
      </c>
      <c r="I1656" s="6" t="s">
        <v>20623</v>
      </c>
      <c r="J1656" s="6">
        <v>36</v>
      </c>
      <c r="K1656" s="6">
        <v>0</v>
      </c>
      <c r="L1656" s="6" t="s">
        <v>8862</v>
      </c>
      <c r="M1656" s="6" t="s">
        <v>8835</v>
      </c>
      <c r="N1656" s="77" t="s">
        <v>9235</v>
      </c>
    </row>
    <row r="1657" spans="1:14" x14ac:dyDescent="0.25">
      <c r="A1657" s="38" t="s">
        <v>9750</v>
      </c>
      <c r="B1657" s="6" t="s">
        <v>11658</v>
      </c>
      <c r="C1657" s="6" t="s">
        <v>19273</v>
      </c>
      <c r="D1657" s="6" t="s">
        <v>4518</v>
      </c>
      <c r="E1657" s="6" t="s">
        <v>942</v>
      </c>
      <c r="F1657" s="6" t="s">
        <v>4519</v>
      </c>
      <c r="G1657" s="6" t="s">
        <v>19273</v>
      </c>
      <c r="H1657" s="6" t="s">
        <v>1644</v>
      </c>
      <c r="I1657" s="6" t="s">
        <v>20622</v>
      </c>
      <c r="J1657" s="6">
        <v>36</v>
      </c>
      <c r="K1657" s="6">
        <v>0</v>
      </c>
      <c r="L1657" s="6" t="s">
        <v>8866</v>
      </c>
      <c r="M1657" s="6" t="s">
        <v>8835</v>
      </c>
      <c r="N1657" s="77" t="s">
        <v>20665</v>
      </c>
    </row>
    <row r="1658" spans="1:14" x14ac:dyDescent="0.25">
      <c r="A1658" s="38" t="s">
        <v>9718</v>
      </c>
      <c r="B1658" s="6" t="s">
        <v>11657</v>
      </c>
      <c r="C1658" s="6" t="s">
        <v>19273</v>
      </c>
      <c r="D1658" s="6" t="s">
        <v>5112</v>
      </c>
      <c r="E1658" s="6" t="s">
        <v>942</v>
      </c>
      <c r="F1658" s="6" t="s">
        <v>5113</v>
      </c>
      <c r="G1658" s="6" t="s">
        <v>19273</v>
      </c>
      <c r="H1658" s="6" t="s">
        <v>1644</v>
      </c>
      <c r="I1658" s="6" t="s">
        <v>20622</v>
      </c>
      <c r="J1658" s="6">
        <v>42</v>
      </c>
      <c r="K1658" s="6">
        <v>0</v>
      </c>
      <c r="L1658" s="6" t="s">
        <v>8834</v>
      </c>
      <c r="M1658" s="6" t="s">
        <v>8835</v>
      </c>
      <c r="N1658" s="77" t="s">
        <v>9235</v>
      </c>
    </row>
    <row r="1659" spans="1:14" x14ac:dyDescent="0.25">
      <c r="A1659" s="38" t="s">
        <v>9719</v>
      </c>
      <c r="B1659" s="6" t="s">
        <v>11659</v>
      </c>
      <c r="C1659" s="6" t="s">
        <v>19273</v>
      </c>
      <c r="D1659" s="6" t="s">
        <v>5607</v>
      </c>
      <c r="E1659" s="6" t="s">
        <v>942</v>
      </c>
      <c r="F1659" s="6" t="s">
        <v>5608</v>
      </c>
      <c r="G1659" s="6" t="s">
        <v>19273</v>
      </c>
      <c r="H1659" s="6" t="s">
        <v>8860</v>
      </c>
      <c r="I1659" s="6" t="s">
        <v>20622</v>
      </c>
      <c r="J1659" s="6">
        <v>24</v>
      </c>
      <c r="K1659" s="6">
        <v>0</v>
      </c>
      <c r="L1659" s="6" t="s">
        <v>8834</v>
      </c>
      <c r="M1659" s="6" t="s">
        <v>8835</v>
      </c>
      <c r="N1659" s="77" t="s">
        <v>20665</v>
      </c>
    </row>
    <row r="1660" spans="1:14" x14ac:dyDescent="0.25">
      <c r="A1660" s="38" t="s">
        <v>9751</v>
      </c>
      <c r="B1660" s="6" t="s">
        <v>11660</v>
      </c>
      <c r="C1660" s="6" t="s">
        <v>19273</v>
      </c>
      <c r="D1660" s="6" t="s">
        <v>5294</v>
      </c>
      <c r="E1660" s="6" t="s">
        <v>942</v>
      </c>
      <c r="F1660" s="6" t="s">
        <v>5295</v>
      </c>
      <c r="G1660" s="6" t="s">
        <v>19273</v>
      </c>
      <c r="H1660" s="6" t="s">
        <v>13961</v>
      </c>
      <c r="I1660" s="6" t="s">
        <v>20622</v>
      </c>
      <c r="J1660" s="6">
        <v>24</v>
      </c>
      <c r="K1660" s="6">
        <v>0</v>
      </c>
      <c r="L1660" s="6" t="s">
        <v>8866</v>
      </c>
      <c r="M1660" s="6" t="s">
        <v>8835</v>
      </c>
      <c r="N1660" s="77" t="s">
        <v>20665</v>
      </c>
    </row>
    <row r="1661" spans="1:14" x14ac:dyDescent="0.25">
      <c r="A1661" s="38" t="s">
        <v>9788</v>
      </c>
      <c r="B1661" s="6" t="s">
        <v>11562</v>
      </c>
      <c r="C1661" s="6" t="s">
        <v>19273</v>
      </c>
      <c r="D1661" s="6" t="s">
        <v>2217</v>
      </c>
      <c r="E1661" s="6" t="s">
        <v>942</v>
      </c>
      <c r="F1661" s="6" t="s">
        <v>2218</v>
      </c>
      <c r="G1661" s="6" t="s">
        <v>19273</v>
      </c>
      <c r="H1661" s="6" t="s">
        <v>8860</v>
      </c>
      <c r="I1661" s="6" t="s">
        <v>20621</v>
      </c>
      <c r="J1661" s="6">
        <v>6</v>
      </c>
      <c r="K1661" s="6">
        <v>12</v>
      </c>
      <c r="L1661" s="6" t="s">
        <v>8965</v>
      </c>
      <c r="M1661" s="6" t="s">
        <v>8835</v>
      </c>
      <c r="N1661" s="77" t="s">
        <v>20665</v>
      </c>
    </row>
    <row r="1662" spans="1:14" x14ac:dyDescent="0.25">
      <c r="A1662" s="38" t="s">
        <v>9765</v>
      </c>
      <c r="B1662" s="6" t="s">
        <v>11692</v>
      </c>
      <c r="C1662" s="6" t="s">
        <v>19273</v>
      </c>
      <c r="D1662" s="6" t="s">
        <v>6454</v>
      </c>
      <c r="E1662" s="6" t="s">
        <v>942</v>
      </c>
      <c r="F1662" s="6" t="s">
        <v>6934</v>
      </c>
      <c r="G1662" s="6" t="s">
        <v>19273</v>
      </c>
      <c r="H1662" s="6" t="s">
        <v>16230</v>
      </c>
      <c r="I1662" s="6" t="s">
        <v>20622</v>
      </c>
      <c r="J1662" s="6">
        <v>28</v>
      </c>
      <c r="K1662" s="6">
        <v>0</v>
      </c>
      <c r="L1662" s="6" t="s">
        <v>8866</v>
      </c>
      <c r="M1662" s="6" t="s">
        <v>8835</v>
      </c>
      <c r="N1662" s="77" t="s">
        <v>9173</v>
      </c>
    </row>
    <row r="1663" spans="1:14" x14ac:dyDescent="0.25">
      <c r="A1663" s="38" t="s">
        <v>9854</v>
      </c>
      <c r="B1663" s="6" t="s">
        <v>11702</v>
      </c>
      <c r="C1663" s="6" t="s">
        <v>19273</v>
      </c>
      <c r="D1663" s="6" t="s">
        <v>6526</v>
      </c>
      <c r="E1663" s="6" t="s">
        <v>942</v>
      </c>
      <c r="F1663" s="6" t="s">
        <v>6935</v>
      </c>
      <c r="G1663" s="6" t="s">
        <v>19273</v>
      </c>
      <c r="H1663" s="6" t="s">
        <v>16230</v>
      </c>
      <c r="I1663" s="6" t="s">
        <v>20621</v>
      </c>
      <c r="J1663" s="6">
        <v>26</v>
      </c>
      <c r="K1663" s="6">
        <v>0</v>
      </c>
      <c r="L1663" s="6" t="s">
        <v>8965</v>
      </c>
      <c r="M1663" s="6" t="s">
        <v>8835</v>
      </c>
      <c r="N1663" s="77" t="s">
        <v>9235</v>
      </c>
    </row>
    <row r="1664" spans="1:14" x14ac:dyDescent="0.25">
      <c r="A1664" s="38" t="s">
        <v>9861</v>
      </c>
      <c r="B1664" s="6" t="s">
        <v>11709</v>
      </c>
      <c r="C1664" s="6" t="s">
        <v>19273</v>
      </c>
      <c r="D1664" s="6" t="s">
        <v>6378</v>
      </c>
      <c r="E1664" s="6" t="s">
        <v>942</v>
      </c>
      <c r="F1664" s="6" t="s">
        <v>6936</v>
      </c>
      <c r="G1664" s="6" t="s">
        <v>19273</v>
      </c>
      <c r="H1664" s="6" t="s">
        <v>16230</v>
      </c>
      <c r="I1664" s="6" t="s">
        <v>20623</v>
      </c>
      <c r="J1664" s="6">
        <v>30</v>
      </c>
      <c r="K1664" s="6">
        <v>0</v>
      </c>
      <c r="L1664" s="6" t="s">
        <v>8965</v>
      </c>
      <c r="M1664" s="6" t="s">
        <v>8835</v>
      </c>
      <c r="N1664" s="77" t="s">
        <v>9235</v>
      </c>
    </row>
    <row r="1665" spans="1:14" x14ac:dyDescent="0.25">
      <c r="A1665" s="38" t="s">
        <v>9766</v>
      </c>
      <c r="B1665" s="6" t="s">
        <v>11693</v>
      </c>
      <c r="C1665" s="6" t="s">
        <v>19273</v>
      </c>
      <c r="D1665" s="6" t="s">
        <v>6381</v>
      </c>
      <c r="E1665" s="6" t="s">
        <v>942</v>
      </c>
      <c r="F1665" s="6" t="s">
        <v>6937</v>
      </c>
      <c r="G1665" s="6" t="s">
        <v>19273</v>
      </c>
      <c r="H1665" s="6" t="s">
        <v>16230</v>
      </c>
      <c r="I1665" s="6" t="s">
        <v>20622</v>
      </c>
      <c r="J1665" s="6">
        <v>33</v>
      </c>
      <c r="K1665" s="6">
        <v>0</v>
      </c>
      <c r="L1665" s="6" t="s">
        <v>8866</v>
      </c>
      <c r="M1665" s="6" t="s">
        <v>8835</v>
      </c>
      <c r="N1665" s="77" t="s">
        <v>9235</v>
      </c>
    </row>
    <row r="1666" spans="1:14" x14ac:dyDescent="0.25">
      <c r="A1666" s="38" t="s">
        <v>9767</v>
      </c>
      <c r="B1666" s="6" t="s">
        <v>11694</v>
      </c>
      <c r="C1666" s="6" t="s">
        <v>19273</v>
      </c>
      <c r="D1666" s="6" t="s">
        <v>6385</v>
      </c>
      <c r="E1666" s="6" t="s">
        <v>942</v>
      </c>
      <c r="F1666" s="6" t="s">
        <v>6938</v>
      </c>
      <c r="G1666" s="6" t="s">
        <v>19273</v>
      </c>
      <c r="H1666" s="6" t="s">
        <v>16230</v>
      </c>
      <c r="I1666" s="6" t="s">
        <v>20622</v>
      </c>
      <c r="J1666" s="6">
        <v>28</v>
      </c>
      <c r="K1666" s="6">
        <v>0</v>
      </c>
      <c r="L1666" s="6" t="s">
        <v>8866</v>
      </c>
      <c r="M1666" s="6" t="s">
        <v>8835</v>
      </c>
      <c r="N1666" s="77" t="s">
        <v>9173</v>
      </c>
    </row>
    <row r="1667" spans="1:14" x14ac:dyDescent="0.25">
      <c r="A1667" s="38" t="s">
        <v>9768</v>
      </c>
      <c r="B1667" s="6" t="s">
        <v>11695</v>
      </c>
      <c r="C1667" s="6" t="s">
        <v>19273</v>
      </c>
      <c r="D1667" s="6" t="s">
        <v>6380</v>
      </c>
      <c r="E1667" s="6" t="s">
        <v>942</v>
      </c>
      <c r="F1667" s="6" t="s">
        <v>6939</v>
      </c>
      <c r="G1667" s="6" t="s">
        <v>19273</v>
      </c>
      <c r="H1667" s="6" t="s">
        <v>16230</v>
      </c>
      <c r="I1667" s="6" t="s">
        <v>20622</v>
      </c>
      <c r="J1667" s="6">
        <v>25</v>
      </c>
      <c r="K1667" s="6">
        <v>0</v>
      </c>
      <c r="L1667" s="6" t="s">
        <v>8866</v>
      </c>
      <c r="M1667" s="6" t="s">
        <v>8835</v>
      </c>
      <c r="N1667" s="77" t="s">
        <v>9235</v>
      </c>
    </row>
    <row r="1668" spans="1:14" x14ac:dyDescent="0.25">
      <c r="A1668" s="38" t="s">
        <v>9862</v>
      </c>
      <c r="B1668" s="6" t="s">
        <v>11710</v>
      </c>
      <c r="C1668" s="6" t="s">
        <v>19273</v>
      </c>
      <c r="D1668" s="6" t="s">
        <v>6470</v>
      </c>
      <c r="E1668" s="6" t="s">
        <v>942</v>
      </c>
      <c r="F1668" s="6" t="s">
        <v>6940</v>
      </c>
      <c r="G1668" s="6" t="s">
        <v>19273</v>
      </c>
      <c r="H1668" s="6" t="s">
        <v>16230</v>
      </c>
      <c r="I1668" s="6" t="s">
        <v>20623</v>
      </c>
      <c r="J1668" s="6">
        <v>18</v>
      </c>
      <c r="K1668" s="6">
        <v>0</v>
      </c>
      <c r="L1668" s="6" t="s">
        <v>8965</v>
      </c>
      <c r="M1668" s="6" t="s">
        <v>8835</v>
      </c>
      <c r="N1668" s="77" t="s">
        <v>9235</v>
      </c>
    </row>
    <row r="1669" spans="1:14" x14ac:dyDescent="0.25">
      <c r="A1669" s="38" t="s">
        <v>9769</v>
      </c>
      <c r="B1669" s="6" t="s">
        <v>11696</v>
      </c>
      <c r="C1669" s="6" t="s">
        <v>19273</v>
      </c>
      <c r="D1669" s="6" t="s">
        <v>6480</v>
      </c>
      <c r="E1669" s="6" t="s">
        <v>942</v>
      </c>
      <c r="F1669" s="6" t="s">
        <v>6941</v>
      </c>
      <c r="G1669" s="6" t="s">
        <v>19273</v>
      </c>
      <c r="H1669" s="6" t="s">
        <v>16230</v>
      </c>
      <c r="I1669" s="6" t="s">
        <v>20622</v>
      </c>
      <c r="J1669" s="6">
        <v>20</v>
      </c>
      <c r="K1669" s="6">
        <v>0</v>
      </c>
      <c r="L1669" s="6" t="s">
        <v>8866</v>
      </c>
      <c r="M1669" s="6" t="s">
        <v>8835</v>
      </c>
      <c r="N1669" s="77" t="s">
        <v>9235</v>
      </c>
    </row>
    <row r="1670" spans="1:14" x14ac:dyDescent="0.25">
      <c r="A1670" s="38" t="s">
        <v>9770</v>
      </c>
      <c r="B1670" s="6" t="s">
        <v>11697</v>
      </c>
      <c r="C1670" s="6" t="s">
        <v>19273</v>
      </c>
      <c r="D1670" s="6" t="s">
        <v>6593</v>
      </c>
      <c r="E1670" s="6" t="s">
        <v>942</v>
      </c>
      <c r="F1670" s="6" t="s">
        <v>8213</v>
      </c>
      <c r="G1670" s="6" t="s">
        <v>19273</v>
      </c>
      <c r="H1670" s="6" t="s">
        <v>16230</v>
      </c>
      <c r="I1670" s="6" t="s">
        <v>20622</v>
      </c>
      <c r="J1670" s="6">
        <v>29</v>
      </c>
      <c r="K1670" s="6">
        <v>0</v>
      </c>
      <c r="L1670" s="6" t="s">
        <v>8866</v>
      </c>
      <c r="M1670" s="6" t="s">
        <v>8835</v>
      </c>
      <c r="N1670" s="77" t="s">
        <v>9235</v>
      </c>
    </row>
    <row r="1671" spans="1:14" x14ac:dyDescent="0.25">
      <c r="A1671" s="38" t="s">
        <v>9771</v>
      </c>
      <c r="B1671" s="6" t="s">
        <v>11698</v>
      </c>
      <c r="C1671" s="6" t="s">
        <v>19273</v>
      </c>
      <c r="D1671" s="6" t="s">
        <v>6432</v>
      </c>
      <c r="E1671" s="6" t="s">
        <v>942</v>
      </c>
      <c r="F1671" s="6" t="s">
        <v>6942</v>
      </c>
      <c r="G1671" s="6" t="s">
        <v>19273</v>
      </c>
      <c r="H1671" s="6" t="s">
        <v>16230</v>
      </c>
      <c r="I1671" s="6" t="s">
        <v>20622</v>
      </c>
      <c r="J1671" s="6">
        <v>35</v>
      </c>
      <c r="K1671" s="6">
        <v>0</v>
      </c>
      <c r="L1671" s="6" t="s">
        <v>8866</v>
      </c>
      <c r="M1671" s="6" t="s">
        <v>8835</v>
      </c>
      <c r="N1671" s="77" t="s">
        <v>9235</v>
      </c>
    </row>
    <row r="1672" spans="1:14" x14ac:dyDescent="0.25">
      <c r="A1672" s="38" t="s">
        <v>9855</v>
      </c>
      <c r="B1672" s="6" t="s">
        <v>11703</v>
      </c>
      <c r="C1672" s="6" t="s">
        <v>19273</v>
      </c>
      <c r="D1672" s="6" t="s">
        <v>6379</v>
      </c>
      <c r="E1672" s="6" t="s">
        <v>942</v>
      </c>
      <c r="F1672" s="6" t="s">
        <v>6943</v>
      </c>
      <c r="G1672" s="6" t="s">
        <v>19273</v>
      </c>
      <c r="H1672" s="6" t="s">
        <v>16230</v>
      </c>
      <c r="I1672" s="6" t="s">
        <v>20621</v>
      </c>
      <c r="J1672" s="6">
        <v>32</v>
      </c>
      <c r="K1672" s="6">
        <v>0</v>
      </c>
      <c r="L1672" s="6" t="s">
        <v>8965</v>
      </c>
      <c r="M1672" s="6" t="s">
        <v>8835</v>
      </c>
      <c r="N1672" s="77" t="s">
        <v>9173</v>
      </c>
    </row>
    <row r="1673" spans="1:14" x14ac:dyDescent="0.25">
      <c r="A1673" s="38" t="s">
        <v>9857</v>
      </c>
      <c r="B1673" s="6" t="s">
        <v>11705</v>
      </c>
      <c r="C1673" s="6" t="s">
        <v>19273</v>
      </c>
      <c r="D1673" s="6" t="s">
        <v>6583</v>
      </c>
      <c r="E1673" s="6" t="s">
        <v>942</v>
      </c>
      <c r="F1673" s="6" t="s">
        <v>6945</v>
      </c>
      <c r="G1673" s="6" t="s">
        <v>19273</v>
      </c>
      <c r="H1673" s="6" t="s">
        <v>16230</v>
      </c>
      <c r="I1673" s="6" t="s">
        <v>20621</v>
      </c>
      <c r="J1673" s="6">
        <v>25</v>
      </c>
      <c r="K1673" s="6">
        <v>0</v>
      </c>
      <c r="L1673" s="6" t="s">
        <v>8965</v>
      </c>
      <c r="M1673" s="6" t="s">
        <v>8835</v>
      </c>
      <c r="N1673" s="77" t="s">
        <v>9235</v>
      </c>
    </row>
    <row r="1674" spans="1:14" x14ac:dyDescent="0.25">
      <c r="A1674" s="38" t="s">
        <v>9858</v>
      </c>
      <c r="B1674" s="6" t="s">
        <v>11706</v>
      </c>
      <c r="C1674" s="6" t="s">
        <v>19273</v>
      </c>
      <c r="D1674" s="6" t="s">
        <v>6556</v>
      </c>
      <c r="E1674" s="6" t="s">
        <v>942</v>
      </c>
      <c r="F1674" s="6" t="s">
        <v>6946</v>
      </c>
      <c r="G1674" s="6" t="s">
        <v>19273</v>
      </c>
      <c r="H1674" s="6" t="s">
        <v>16230</v>
      </c>
      <c r="I1674" s="6" t="s">
        <v>20621</v>
      </c>
      <c r="J1674" s="6">
        <v>57</v>
      </c>
      <c r="K1674" s="6">
        <v>0</v>
      </c>
      <c r="L1674" s="6" t="s">
        <v>8965</v>
      </c>
      <c r="M1674" s="6" t="s">
        <v>8835</v>
      </c>
      <c r="N1674" s="77" t="s">
        <v>9235</v>
      </c>
    </row>
    <row r="1675" spans="1:14" x14ac:dyDescent="0.25">
      <c r="A1675" s="38" t="s">
        <v>9772</v>
      </c>
      <c r="B1675" s="6" t="s">
        <v>11699</v>
      </c>
      <c r="C1675" s="6" t="s">
        <v>19273</v>
      </c>
      <c r="D1675" s="6" t="s">
        <v>6511</v>
      </c>
      <c r="E1675" s="6" t="s">
        <v>942</v>
      </c>
      <c r="F1675" s="6" t="s">
        <v>6947</v>
      </c>
      <c r="G1675" s="6" t="s">
        <v>19273</v>
      </c>
      <c r="H1675" s="6" t="s">
        <v>16230</v>
      </c>
      <c r="I1675" s="6" t="s">
        <v>20622</v>
      </c>
      <c r="J1675" s="6">
        <v>35</v>
      </c>
      <c r="K1675" s="6">
        <v>0</v>
      </c>
      <c r="L1675" s="6" t="s">
        <v>8866</v>
      </c>
      <c r="M1675" s="6" t="s">
        <v>8835</v>
      </c>
      <c r="N1675" s="77" t="s">
        <v>9235</v>
      </c>
    </row>
    <row r="1676" spans="1:14" x14ac:dyDescent="0.25">
      <c r="A1676" s="38" t="s">
        <v>9860</v>
      </c>
      <c r="B1676" s="6" t="s">
        <v>11708</v>
      </c>
      <c r="C1676" s="6" t="s">
        <v>19273</v>
      </c>
      <c r="D1676" s="6" t="s">
        <v>6509</v>
      </c>
      <c r="E1676" s="6" t="s">
        <v>942</v>
      </c>
      <c r="F1676" s="6" t="s">
        <v>6949</v>
      </c>
      <c r="G1676" s="6" t="s">
        <v>19273</v>
      </c>
      <c r="H1676" s="6" t="s">
        <v>16230</v>
      </c>
      <c r="I1676" s="6" t="s">
        <v>20621</v>
      </c>
      <c r="J1676" s="6">
        <v>23</v>
      </c>
      <c r="K1676" s="6">
        <v>0</v>
      </c>
      <c r="L1676" s="6" t="s">
        <v>8965</v>
      </c>
      <c r="M1676" s="6" t="s">
        <v>8835</v>
      </c>
      <c r="N1676" s="77" t="s">
        <v>9173</v>
      </c>
    </row>
    <row r="1677" spans="1:14" x14ac:dyDescent="0.25">
      <c r="A1677" s="38" t="s">
        <v>9863</v>
      </c>
      <c r="B1677" s="6" t="s">
        <v>11711</v>
      </c>
      <c r="C1677" s="6" t="s">
        <v>19273</v>
      </c>
      <c r="D1677" s="6" t="s">
        <v>6610</v>
      </c>
      <c r="E1677" s="6" t="s">
        <v>942</v>
      </c>
      <c r="F1677" s="6" t="s">
        <v>8315</v>
      </c>
      <c r="G1677" s="6" t="s">
        <v>19273</v>
      </c>
      <c r="H1677" s="6" t="s">
        <v>16230</v>
      </c>
      <c r="I1677" s="6" t="s">
        <v>20627</v>
      </c>
      <c r="J1677" s="6">
        <v>30</v>
      </c>
      <c r="K1677" s="6">
        <v>0</v>
      </c>
      <c r="L1677" s="6" t="s">
        <v>8965</v>
      </c>
      <c r="M1677" s="6" t="s">
        <v>8835</v>
      </c>
      <c r="N1677" s="77" t="s">
        <v>9235</v>
      </c>
    </row>
    <row r="1678" spans="1:14" x14ac:dyDescent="0.25">
      <c r="A1678" s="38" t="s">
        <v>9773</v>
      </c>
      <c r="B1678" s="6" t="s">
        <v>11701</v>
      </c>
      <c r="C1678" s="6" t="s">
        <v>19273</v>
      </c>
      <c r="D1678" s="6" t="s">
        <v>6674</v>
      </c>
      <c r="E1678" s="6" t="s">
        <v>942</v>
      </c>
      <c r="F1678" s="6" t="s">
        <v>7876</v>
      </c>
      <c r="G1678" s="6" t="s">
        <v>19273</v>
      </c>
      <c r="H1678" s="6" t="s">
        <v>16230</v>
      </c>
      <c r="I1678" s="6" t="s">
        <v>20622</v>
      </c>
      <c r="J1678" s="6">
        <v>32</v>
      </c>
      <c r="K1678" s="6">
        <v>0</v>
      </c>
      <c r="L1678" s="6" t="s">
        <v>8866</v>
      </c>
      <c r="M1678" s="6" t="s">
        <v>8835</v>
      </c>
      <c r="N1678" s="77" t="s">
        <v>9173</v>
      </c>
    </row>
    <row r="1679" spans="1:14" x14ac:dyDescent="0.25">
      <c r="A1679" s="38" t="s">
        <v>9853</v>
      </c>
      <c r="B1679" s="6" t="s">
        <v>11700</v>
      </c>
      <c r="C1679" s="6" t="s">
        <v>19273</v>
      </c>
      <c r="D1679" s="6" t="s">
        <v>6688</v>
      </c>
      <c r="E1679" s="6" t="s">
        <v>942</v>
      </c>
      <c r="F1679" s="6" t="s">
        <v>8311</v>
      </c>
      <c r="G1679" s="6" t="s">
        <v>19273</v>
      </c>
      <c r="H1679" s="6" t="s">
        <v>16230</v>
      </c>
      <c r="I1679" s="6" t="s">
        <v>1848</v>
      </c>
      <c r="J1679" s="6">
        <v>16</v>
      </c>
      <c r="K1679" s="6">
        <v>0</v>
      </c>
      <c r="L1679" s="6" t="s">
        <v>8965</v>
      </c>
      <c r="M1679" s="6" t="s">
        <v>8835</v>
      </c>
      <c r="N1679" s="77" t="s">
        <v>9173</v>
      </c>
    </row>
    <row r="1680" spans="1:14" x14ac:dyDescent="0.25">
      <c r="A1680" s="39" t="s">
        <v>19350</v>
      </c>
      <c r="B1680" s="8" t="s">
        <v>19351</v>
      </c>
      <c r="C1680" s="8" t="s">
        <v>19273</v>
      </c>
      <c r="D1680" s="8" t="s">
        <v>18894</v>
      </c>
      <c r="E1680" s="8" t="s">
        <v>1262</v>
      </c>
      <c r="F1680" s="8" t="s">
        <v>18895</v>
      </c>
      <c r="G1680" s="8" t="s">
        <v>19273</v>
      </c>
      <c r="H1680" s="8" t="s">
        <v>1644</v>
      </c>
      <c r="I1680" s="8" t="s">
        <v>20622</v>
      </c>
      <c r="J1680" s="8">
        <v>15</v>
      </c>
      <c r="K1680" s="8">
        <v>0</v>
      </c>
      <c r="L1680" s="8" t="s">
        <v>8866</v>
      </c>
      <c r="M1680" s="8" t="s">
        <v>8835</v>
      </c>
      <c r="N1680" s="76" t="s">
        <v>8838</v>
      </c>
    </row>
    <row r="1681" spans="1:14" x14ac:dyDescent="0.25">
      <c r="A1681" s="39" t="s">
        <v>19276</v>
      </c>
      <c r="B1681" s="8" t="s">
        <v>19277</v>
      </c>
      <c r="C1681" s="8" t="s">
        <v>19273</v>
      </c>
      <c r="D1681" s="8" t="s">
        <v>18541</v>
      </c>
      <c r="E1681" s="8" t="s">
        <v>1262</v>
      </c>
      <c r="F1681" s="8" t="s">
        <v>18540</v>
      </c>
      <c r="G1681" s="8" t="s">
        <v>19273</v>
      </c>
      <c r="H1681" s="8" t="s">
        <v>18638</v>
      </c>
      <c r="I1681" s="8" t="s">
        <v>20622</v>
      </c>
      <c r="J1681" s="8">
        <v>25</v>
      </c>
      <c r="K1681" s="8">
        <v>0</v>
      </c>
      <c r="L1681" s="8" t="s">
        <v>8866</v>
      </c>
      <c r="M1681" s="8" t="s">
        <v>8835</v>
      </c>
      <c r="N1681" s="76" t="s">
        <v>20662</v>
      </c>
    </row>
    <row r="1682" spans="1:14" x14ac:dyDescent="0.25">
      <c r="A1682" s="39" t="s">
        <v>19374</v>
      </c>
      <c r="B1682" s="8" t="s">
        <v>19375</v>
      </c>
      <c r="C1682" s="8" t="s">
        <v>19273</v>
      </c>
      <c r="D1682" s="8" t="s">
        <v>13753</v>
      </c>
      <c r="E1682" s="8" t="s">
        <v>1262</v>
      </c>
      <c r="F1682" s="8" t="s">
        <v>13755</v>
      </c>
      <c r="G1682" s="8" t="s">
        <v>19273</v>
      </c>
      <c r="H1682" s="8" t="s">
        <v>1644</v>
      </c>
      <c r="I1682" s="8" t="s">
        <v>20622</v>
      </c>
      <c r="J1682" s="8">
        <v>30</v>
      </c>
      <c r="K1682" s="8">
        <v>0</v>
      </c>
      <c r="L1682" s="8" t="s">
        <v>8866</v>
      </c>
      <c r="M1682" s="8" t="s">
        <v>8835</v>
      </c>
      <c r="N1682" s="76" t="s">
        <v>8838</v>
      </c>
    </row>
    <row r="1683" spans="1:14" x14ac:dyDescent="0.25">
      <c r="A1683" s="39" t="s">
        <v>19385</v>
      </c>
      <c r="B1683" s="8" t="s">
        <v>19386</v>
      </c>
      <c r="C1683" s="8" t="s">
        <v>19273</v>
      </c>
      <c r="D1683" s="8" t="s">
        <v>13651</v>
      </c>
      <c r="E1683" s="8" t="s">
        <v>1262</v>
      </c>
      <c r="F1683" s="8" t="s">
        <v>13653</v>
      </c>
      <c r="G1683" s="8" t="s">
        <v>19273</v>
      </c>
      <c r="H1683" s="8" t="s">
        <v>13961</v>
      </c>
      <c r="I1683" s="8" t="s">
        <v>20622</v>
      </c>
      <c r="J1683" s="8">
        <v>12</v>
      </c>
      <c r="K1683" s="8">
        <v>16</v>
      </c>
      <c r="L1683" s="8" t="s">
        <v>8866</v>
      </c>
      <c r="M1683" s="8" t="s">
        <v>8967</v>
      </c>
      <c r="N1683" s="76" t="s">
        <v>20663</v>
      </c>
    </row>
    <row r="1684" spans="1:14" x14ac:dyDescent="0.25">
      <c r="A1684" s="39" t="s">
        <v>19407</v>
      </c>
      <c r="B1684" s="8" t="s">
        <v>19408</v>
      </c>
      <c r="C1684" s="8" t="s">
        <v>19273</v>
      </c>
      <c r="D1684" s="8" t="s">
        <v>17647</v>
      </c>
      <c r="E1684" s="8" t="s">
        <v>1262</v>
      </c>
      <c r="F1684" s="8" t="s">
        <v>17648</v>
      </c>
      <c r="G1684" s="8" t="s">
        <v>19273</v>
      </c>
      <c r="H1684" s="8" t="s">
        <v>13961</v>
      </c>
      <c r="I1684" s="8" t="s">
        <v>20622</v>
      </c>
      <c r="J1684" s="8">
        <v>12</v>
      </c>
      <c r="K1684" s="8">
        <v>9</v>
      </c>
      <c r="L1684" s="8" t="s">
        <v>8866</v>
      </c>
      <c r="M1684" s="8" t="s">
        <v>8835</v>
      </c>
      <c r="N1684" s="76" t="s">
        <v>20662</v>
      </c>
    </row>
    <row r="1685" spans="1:14" x14ac:dyDescent="0.25">
      <c r="A1685" s="39" t="s">
        <v>9973</v>
      </c>
      <c r="B1685" s="8" t="s">
        <v>11042</v>
      </c>
      <c r="C1685" s="8" t="s">
        <v>19273</v>
      </c>
      <c r="D1685" s="8" t="s">
        <v>5893</v>
      </c>
      <c r="E1685" s="8" t="s">
        <v>1262</v>
      </c>
      <c r="F1685" s="8" t="s">
        <v>5894</v>
      </c>
      <c r="G1685" s="8" t="s">
        <v>19273</v>
      </c>
      <c r="H1685" s="8" t="s">
        <v>8860</v>
      </c>
      <c r="I1685" s="8" t="s">
        <v>20621</v>
      </c>
      <c r="J1685" s="8">
        <v>4</v>
      </c>
      <c r="K1685" s="8">
        <v>18</v>
      </c>
      <c r="L1685" s="8" t="s">
        <v>8965</v>
      </c>
      <c r="M1685" s="8" t="s">
        <v>8835</v>
      </c>
      <c r="N1685" s="76" t="s">
        <v>20665</v>
      </c>
    </row>
    <row r="1686" spans="1:14" x14ac:dyDescent="0.25">
      <c r="A1686" s="39" t="s">
        <v>9974</v>
      </c>
      <c r="B1686" s="8" t="s">
        <v>11043</v>
      </c>
      <c r="C1686" s="8" t="s">
        <v>19273</v>
      </c>
      <c r="D1686" s="8" t="s">
        <v>4650</v>
      </c>
      <c r="E1686" s="8" t="s">
        <v>1262</v>
      </c>
      <c r="F1686" s="8" t="s">
        <v>4651</v>
      </c>
      <c r="G1686" s="8" t="s">
        <v>19273</v>
      </c>
      <c r="H1686" s="8" t="s">
        <v>8860</v>
      </c>
      <c r="I1686" s="8" t="s">
        <v>20621</v>
      </c>
      <c r="J1686" s="8">
        <v>3</v>
      </c>
      <c r="K1686" s="8">
        <v>7</v>
      </c>
      <c r="L1686" s="8" t="s">
        <v>8965</v>
      </c>
      <c r="M1686" s="8" t="s">
        <v>8835</v>
      </c>
      <c r="N1686" s="76" t="s">
        <v>20663</v>
      </c>
    </row>
    <row r="1687" spans="1:14" x14ac:dyDescent="0.25">
      <c r="A1687" s="39" t="s">
        <v>9975</v>
      </c>
      <c r="B1687" s="8" t="s">
        <v>11044</v>
      </c>
      <c r="C1687" s="8" t="s">
        <v>19273</v>
      </c>
      <c r="D1687" s="8" t="s">
        <v>5773</v>
      </c>
      <c r="E1687" s="8" t="s">
        <v>1262</v>
      </c>
      <c r="F1687" s="8" t="s">
        <v>5774</v>
      </c>
      <c r="G1687" s="8" t="s">
        <v>19273</v>
      </c>
      <c r="H1687" s="8" t="s">
        <v>8860</v>
      </c>
      <c r="I1687" s="8" t="s">
        <v>20621</v>
      </c>
      <c r="J1687" s="8">
        <v>4</v>
      </c>
      <c r="K1687" s="8">
        <v>21</v>
      </c>
      <c r="L1687" s="8" t="s">
        <v>8965</v>
      </c>
      <c r="M1687" s="8" t="s">
        <v>8835</v>
      </c>
      <c r="N1687" s="76" t="s">
        <v>8838</v>
      </c>
    </row>
    <row r="1688" spans="1:14" x14ac:dyDescent="0.25">
      <c r="A1688" s="39" t="s">
        <v>9976</v>
      </c>
      <c r="B1688" s="8" t="s">
        <v>11045</v>
      </c>
      <c r="C1688" s="8" t="s">
        <v>19273</v>
      </c>
      <c r="D1688" s="8" t="s">
        <v>5637</v>
      </c>
      <c r="E1688" s="8" t="s">
        <v>1262</v>
      </c>
      <c r="F1688" s="8" t="s">
        <v>5638</v>
      </c>
      <c r="G1688" s="8" t="s">
        <v>19273</v>
      </c>
      <c r="H1688" s="8" t="s">
        <v>8860</v>
      </c>
      <c r="I1688" s="8" t="s">
        <v>20621</v>
      </c>
      <c r="J1688" s="8">
        <v>4</v>
      </c>
      <c r="K1688" s="8">
        <v>14</v>
      </c>
      <c r="L1688" s="8" t="s">
        <v>8965</v>
      </c>
      <c r="M1688" s="8" t="s">
        <v>8835</v>
      </c>
      <c r="N1688" s="76" t="s">
        <v>8838</v>
      </c>
    </row>
    <row r="1689" spans="1:14" x14ac:dyDescent="0.25">
      <c r="A1689" s="39" t="s">
        <v>9977</v>
      </c>
      <c r="B1689" s="8" t="s">
        <v>11046</v>
      </c>
      <c r="C1689" s="8" t="s">
        <v>19273</v>
      </c>
      <c r="D1689" s="8" t="s">
        <v>2129</v>
      </c>
      <c r="E1689" s="8" t="s">
        <v>1262</v>
      </c>
      <c r="F1689" s="8" t="s">
        <v>2130</v>
      </c>
      <c r="G1689" s="8" t="s">
        <v>19273</v>
      </c>
      <c r="H1689" s="8" t="s">
        <v>8860</v>
      </c>
      <c r="I1689" s="8" t="s">
        <v>20621</v>
      </c>
      <c r="J1689" s="8">
        <v>6</v>
      </c>
      <c r="K1689" s="8">
        <v>12</v>
      </c>
      <c r="L1689" s="8" t="s">
        <v>8965</v>
      </c>
      <c r="M1689" s="8" t="s">
        <v>8835</v>
      </c>
      <c r="N1689" s="76" t="s">
        <v>20665</v>
      </c>
    </row>
    <row r="1690" spans="1:14" x14ac:dyDescent="0.25">
      <c r="A1690" s="39" t="s">
        <v>9978</v>
      </c>
      <c r="B1690" s="8" t="s">
        <v>11047</v>
      </c>
      <c r="C1690" s="8" t="s">
        <v>19273</v>
      </c>
      <c r="D1690" s="8" t="s">
        <v>6225</v>
      </c>
      <c r="E1690" s="8" t="s">
        <v>1262</v>
      </c>
      <c r="F1690" s="8" t="s">
        <v>6226</v>
      </c>
      <c r="G1690" s="8" t="s">
        <v>19273</v>
      </c>
      <c r="H1690" s="8" t="s">
        <v>8860</v>
      </c>
      <c r="I1690" s="8" t="s">
        <v>20621</v>
      </c>
      <c r="J1690" s="8">
        <v>8</v>
      </c>
      <c r="K1690" s="8">
        <v>9</v>
      </c>
      <c r="L1690" s="8" t="s">
        <v>8965</v>
      </c>
      <c r="M1690" s="8" t="s">
        <v>8967</v>
      </c>
      <c r="N1690" s="76" t="s">
        <v>20665</v>
      </c>
    </row>
    <row r="1691" spans="1:14" x14ac:dyDescent="0.25">
      <c r="A1691" s="39" t="s">
        <v>10037</v>
      </c>
      <c r="B1691" s="8" t="s">
        <v>11113</v>
      </c>
      <c r="C1691" s="8" t="s">
        <v>19273</v>
      </c>
      <c r="D1691" s="8" t="s">
        <v>4229</v>
      </c>
      <c r="E1691" s="8" t="s">
        <v>1262</v>
      </c>
      <c r="F1691" s="8" t="s">
        <v>4230</v>
      </c>
      <c r="G1691" s="8" t="s">
        <v>19273</v>
      </c>
      <c r="H1691" s="8" t="s">
        <v>8860</v>
      </c>
      <c r="I1691" s="8" t="s">
        <v>1848</v>
      </c>
      <c r="J1691" s="8">
        <v>12</v>
      </c>
      <c r="K1691" s="8">
        <v>0</v>
      </c>
      <c r="L1691" s="8" t="s">
        <v>8965</v>
      </c>
      <c r="M1691" s="8" t="s">
        <v>8835</v>
      </c>
      <c r="N1691" s="76" t="s">
        <v>20663</v>
      </c>
    </row>
    <row r="1692" spans="1:14" x14ac:dyDescent="0.25">
      <c r="A1692" s="39" t="s">
        <v>9979</v>
      </c>
      <c r="B1692" s="8" t="s">
        <v>11048</v>
      </c>
      <c r="C1692" s="8" t="s">
        <v>19273</v>
      </c>
      <c r="D1692" s="8" t="s">
        <v>5479</v>
      </c>
      <c r="E1692" s="8" t="s">
        <v>1262</v>
      </c>
      <c r="F1692" s="8" t="s">
        <v>5480</v>
      </c>
      <c r="G1692" s="8" t="s">
        <v>19273</v>
      </c>
      <c r="H1692" s="8" t="s">
        <v>8860</v>
      </c>
      <c r="I1692" s="8" t="s">
        <v>20621</v>
      </c>
      <c r="J1692" s="8">
        <v>3</v>
      </c>
      <c r="K1692" s="8">
        <v>9</v>
      </c>
      <c r="L1692" s="8" t="s">
        <v>8965</v>
      </c>
      <c r="M1692" s="8" t="s">
        <v>8835</v>
      </c>
      <c r="N1692" s="76" t="s">
        <v>20663</v>
      </c>
    </row>
    <row r="1693" spans="1:14" x14ac:dyDescent="0.25">
      <c r="A1693" s="39" t="s">
        <v>9980</v>
      </c>
      <c r="B1693" s="8" t="s">
        <v>11049</v>
      </c>
      <c r="C1693" s="8" t="s">
        <v>19273</v>
      </c>
      <c r="D1693" s="8" t="s">
        <v>5561</v>
      </c>
      <c r="E1693" s="8" t="s">
        <v>1262</v>
      </c>
      <c r="F1693" s="8" t="s">
        <v>5562</v>
      </c>
      <c r="G1693" s="8" t="s">
        <v>19273</v>
      </c>
      <c r="H1693" s="8" t="s">
        <v>8860</v>
      </c>
      <c r="I1693" s="8" t="s">
        <v>20621</v>
      </c>
      <c r="J1693" s="8">
        <v>3</v>
      </c>
      <c r="K1693" s="8">
        <v>54</v>
      </c>
      <c r="L1693" s="8" t="s">
        <v>8965</v>
      </c>
      <c r="M1693" s="8" t="s">
        <v>8835</v>
      </c>
      <c r="N1693" s="76" t="s">
        <v>20663</v>
      </c>
    </row>
    <row r="1694" spans="1:14" x14ac:dyDescent="0.25">
      <c r="A1694" s="39" t="s">
        <v>9981</v>
      </c>
      <c r="B1694" s="8" t="s">
        <v>11050</v>
      </c>
      <c r="C1694" s="8" t="s">
        <v>19273</v>
      </c>
      <c r="D1694" s="8" t="s">
        <v>5156</v>
      </c>
      <c r="E1694" s="8" t="s">
        <v>1262</v>
      </c>
      <c r="F1694" s="8" t="s">
        <v>5157</v>
      </c>
      <c r="G1694" s="8" t="s">
        <v>19273</v>
      </c>
      <c r="H1694" s="8" t="s">
        <v>8860</v>
      </c>
      <c r="I1694" s="8" t="s">
        <v>20621</v>
      </c>
      <c r="J1694" s="8">
        <v>3</v>
      </c>
      <c r="K1694" s="8">
        <v>16</v>
      </c>
      <c r="L1694" s="8" t="s">
        <v>8965</v>
      </c>
      <c r="M1694" s="8" t="s">
        <v>8835</v>
      </c>
      <c r="N1694" s="76" t="s">
        <v>20663</v>
      </c>
    </row>
    <row r="1695" spans="1:14" x14ac:dyDescent="0.25">
      <c r="A1695" s="39" t="s">
        <v>9982</v>
      </c>
      <c r="B1695" s="8" t="s">
        <v>11051</v>
      </c>
      <c r="C1695" s="8" t="s">
        <v>19273</v>
      </c>
      <c r="D1695" s="8" t="s">
        <v>2781</v>
      </c>
      <c r="E1695" s="8" t="s">
        <v>1262</v>
      </c>
      <c r="F1695" s="8" t="s">
        <v>2782</v>
      </c>
      <c r="G1695" s="8" t="s">
        <v>19273</v>
      </c>
      <c r="H1695" s="8" t="s">
        <v>8860</v>
      </c>
      <c r="I1695" s="8" t="s">
        <v>20621</v>
      </c>
      <c r="J1695" s="8">
        <v>4</v>
      </c>
      <c r="K1695" s="8">
        <v>24</v>
      </c>
      <c r="L1695" s="8" t="s">
        <v>8965</v>
      </c>
      <c r="M1695" s="8" t="s">
        <v>8835</v>
      </c>
      <c r="N1695" s="76" t="s">
        <v>8838</v>
      </c>
    </row>
    <row r="1696" spans="1:14" x14ac:dyDescent="0.25">
      <c r="A1696" s="39" t="s">
        <v>9888</v>
      </c>
      <c r="B1696" s="8" t="s">
        <v>11170</v>
      </c>
      <c r="C1696" s="8" t="s">
        <v>19273</v>
      </c>
      <c r="D1696" s="8" t="s">
        <v>4152</v>
      </c>
      <c r="E1696" s="8" t="s">
        <v>1262</v>
      </c>
      <c r="F1696" s="8" t="s">
        <v>4153</v>
      </c>
      <c r="G1696" s="8" t="s">
        <v>19273</v>
      </c>
      <c r="H1696" s="8" t="s">
        <v>13961</v>
      </c>
      <c r="I1696" s="8" t="s">
        <v>20622</v>
      </c>
      <c r="J1696" s="8">
        <v>36</v>
      </c>
      <c r="K1696" s="8">
        <v>0</v>
      </c>
      <c r="L1696" s="8" t="s">
        <v>8834</v>
      </c>
      <c r="M1696" s="8" t="s">
        <v>8835</v>
      </c>
      <c r="N1696" s="76" t="s">
        <v>8838</v>
      </c>
    </row>
    <row r="1697" spans="1:14" x14ac:dyDescent="0.25">
      <c r="A1697" s="39" t="s">
        <v>9971</v>
      </c>
      <c r="B1697" s="8" t="s">
        <v>11040</v>
      </c>
      <c r="C1697" s="8" t="s">
        <v>19273</v>
      </c>
      <c r="D1697" s="8" t="s">
        <v>2244</v>
      </c>
      <c r="E1697" s="8" t="s">
        <v>1262</v>
      </c>
      <c r="F1697" s="8" t="s">
        <v>2245</v>
      </c>
      <c r="G1697" s="8" t="s">
        <v>19273</v>
      </c>
      <c r="H1697" s="8" t="s">
        <v>8860</v>
      </c>
      <c r="I1697" s="8" t="s">
        <v>20621</v>
      </c>
      <c r="J1697" s="8">
        <v>6</v>
      </c>
      <c r="K1697" s="8" t="s">
        <v>20628</v>
      </c>
      <c r="L1697" s="8" t="s">
        <v>8965</v>
      </c>
      <c r="M1697" s="8" t="s">
        <v>8835</v>
      </c>
      <c r="N1697" s="76" t="s">
        <v>20663</v>
      </c>
    </row>
    <row r="1698" spans="1:14" x14ac:dyDescent="0.25">
      <c r="A1698" s="39" t="s">
        <v>9972</v>
      </c>
      <c r="B1698" s="8" t="s">
        <v>11041</v>
      </c>
      <c r="C1698" s="8" t="s">
        <v>19273</v>
      </c>
      <c r="D1698" s="8" t="s">
        <v>6077</v>
      </c>
      <c r="E1698" s="8" t="s">
        <v>1262</v>
      </c>
      <c r="F1698" s="8" t="s">
        <v>6078</v>
      </c>
      <c r="G1698" s="8" t="s">
        <v>19273</v>
      </c>
      <c r="H1698" s="8" t="s">
        <v>8860</v>
      </c>
      <c r="I1698" s="8" t="s">
        <v>20621</v>
      </c>
      <c r="J1698" s="8">
        <v>6</v>
      </c>
      <c r="K1698" s="8">
        <v>8</v>
      </c>
      <c r="L1698" s="8" t="s">
        <v>8965</v>
      </c>
      <c r="M1698" s="8" t="s">
        <v>8835</v>
      </c>
      <c r="N1698" s="76" t="s">
        <v>20663</v>
      </c>
    </row>
    <row r="1699" spans="1:14" x14ac:dyDescent="0.25">
      <c r="A1699" s="39" t="s">
        <v>9983</v>
      </c>
      <c r="B1699" s="8" t="s">
        <v>11052</v>
      </c>
      <c r="C1699" s="8" t="s">
        <v>19273</v>
      </c>
      <c r="D1699" s="8" t="s">
        <v>4782</v>
      </c>
      <c r="E1699" s="8" t="s">
        <v>1262</v>
      </c>
      <c r="F1699" s="8" t="s">
        <v>4783</v>
      </c>
      <c r="G1699" s="8" t="s">
        <v>19273</v>
      </c>
      <c r="H1699" s="8" t="s">
        <v>8860</v>
      </c>
      <c r="I1699" s="8" t="s">
        <v>20621</v>
      </c>
      <c r="J1699" s="8">
        <v>4</v>
      </c>
      <c r="K1699" s="8">
        <v>27</v>
      </c>
      <c r="L1699" s="8" t="s">
        <v>8965</v>
      </c>
      <c r="M1699" s="8" t="s">
        <v>8835</v>
      </c>
      <c r="N1699" s="76" t="s">
        <v>20663</v>
      </c>
    </row>
    <row r="1700" spans="1:14" x14ac:dyDescent="0.25">
      <c r="A1700" s="39" t="s">
        <v>9984</v>
      </c>
      <c r="B1700" s="8" t="s">
        <v>11053</v>
      </c>
      <c r="C1700" s="8" t="s">
        <v>19273</v>
      </c>
      <c r="D1700" s="8" t="s">
        <v>3051</v>
      </c>
      <c r="E1700" s="8" t="s">
        <v>1262</v>
      </c>
      <c r="F1700" s="8" t="s">
        <v>3052</v>
      </c>
      <c r="G1700" s="8" t="s">
        <v>19273</v>
      </c>
      <c r="H1700" s="8" t="s">
        <v>8860</v>
      </c>
      <c r="I1700" s="8" t="s">
        <v>20621</v>
      </c>
      <c r="J1700" s="8">
        <v>3</v>
      </c>
      <c r="K1700" s="8">
        <v>12</v>
      </c>
      <c r="L1700" s="8" t="s">
        <v>8965</v>
      </c>
      <c r="M1700" s="8" t="s">
        <v>8835</v>
      </c>
      <c r="N1700" s="76" t="s">
        <v>20663</v>
      </c>
    </row>
    <row r="1701" spans="1:14" x14ac:dyDescent="0.25">
      <c r="A1701" s="39" t="s">
        <v>10031</v>
      </c>
      <c r="B1701" s="8" t="s">
        <v>11100</v>
      </c>
      <c r="C1701" s="8" t="s">
        <v>19273</v>
      </c>
      <c r="D1701" s="8" t="s">
        <v>6082</v>
      </c>
      <c r="E1701" s="8" t="s">
        <v>1262</v>
      </c>
      <c r="F1701" s="8" t="s">
        <v>6083</v>
      </c>
      <c r="G1701" s="8" t="s">
        <v>19273</v>
      </c>
      <c r="H1701" s="8" t="s">
        <v>8860</v>
      </c>
      <c r="I1701" s="8" t="s">
        <v>20621</v>
      </c>
      <c r="J1701" s="8">
        <v>3</v>
      </c>
      <c r="K1701" s="8">
        <v>95</v>
      </c>
      <c r="L1701" s="8" t="s">
        <v>8965</v>
      </c>
      <c r="M1701" s="8" t="s">
        <v>8835</v>
      </c>
      <c r="N1701" s="76" t="s">
        <v>20663</v>
      </c>
    </row>
    <row r="1702" spans="1:14" x14ac:dyDescent="0.25">
      <c r="A1702" s="39" t="s">
        <v>10042</v>
      </c>
      <c r="B1702" s="8" t="s">
        <v>11117</v>
      </c>
      <c r="C1702" s="8" t="s">
        <v>19273</v>
      </c>
      <c r="D1702" s="8" t="s">
        <v>1943</v>
      </c>
      <c r="E1702" s="8" t="s">
        <v>1262</v>
      </c>
      <c r="F1702" s="8" t="s">
        <v>1944</v>
      </c>
      <c r="G1702" s="8" t="s">
        <v>19273</v>
      </c>
      <c r="H1702" s="8" t="s">
        <v>8860</v>
      </c>
      <c r="I1702" s="8" t="s">
        <v>1848</v>
      </c>
      <c r="J1702" s="8">
        <v>12</v>
      </c>
      <c r="K1702" s="8">
        <v>0</v>
      </c>
      <c r="L1702" s="8" t="s">
        <v>8965</v>
      </c>
      <c r="M1702" s="8" t="s">
        <v>8835</v>
      </c>
      <c r="N1702" s="76" t="s">
        <v>9235</v>
      </c>
    </row>
    <row r="1703" spans="1:14" x14ac:dyDescent="0.25">
      <c r="A1703" s="39" t="s">
        <v>10038</v>
      </c>
      <c r="B1703" s="8" t="s">
        <v>11114</v>
      </c>
      <c r="C1703" s="8" t="s">
        <v>19273</v>
      </c>
      <c r="D1703" s="8" t="s">
        <v>5517</v>
      </c>
      <c r="E1703" s="8" t="s">
        <v>1262</v>
      </c>
      <c r="F1703" s="8" t="s">
        <v>5518</v>
      </c>
      <c r="G1703" s="8" t="s">
        <v>19273</v>
      </c>
      <c r="H1703" s="8" t="s">
        <v>8860</v>
      </c>
      <c r="I1703" s="8" t="s">
        <v>1848</v>
      </c>
      <c r="J1703" s="8">
        <v>12</v>
      </c>
      <c r="K1703" s="8">
        <v>0</v>
      </c>
      <c r="L1703" s="8" t="s">
        <v>8965</v>
      </c>
      <c r="M1703" s="8" t="s">
        <v>8835</v>
      </c>
      <c r="N1703" s="76" t="s">
        <v>20663</v>
      </c>
    </row>
    <row r="1704" spans="1:14" x14ac:dyDescent="0.25">
      <c r="A1704" s="39" t="s">
        <v>10043</v>
      </c>
      <c r="B1704" s="8" t="s">
        <v>11118</v>
      </c>
      <c r="C1704" s="8" t="s">
        <v>19273</v>
      </c>
      <c r="D1704" s="8" t="s">
        <v>4550</v>
      </c>
      <c r="E1704" s="8" t="s">
        <v>1262</v>
      </c>
      <c r="F1704" s="8" t="s">
        <v>4551</v>
      </c>
      <c r="G1704" s="8" t="s">
        <v>19273</v>
      </c>
      <c r="H1704" s="8" t="s">
        <v>8860</v>
      </c>
      <c r="I1704" s="8" t="s">
        <v>1848</v>
      </c>
      <c r="J1704" s="8">
        <v>12</v>
      </c>
      <c r="K1704" s="8">
        <v>0</v>
      </c>
      <c r="L1704" s="8" t="s">
        <v>8965</v>
      </c>
      <c r="M1704" s="8" t="s">
        <v>8835</v>
      </c>
      <c r="N1704" s="76" t="s">
        <v>20663</v>
      </c>
    </row>
    <row r="1705" spans="1:14" x14ac:dyDescent="0.25">
      <c r="A1705" s="39" t="s">
        <v>9985</v>
      </c>
      <c r="B1705" s="8" t="s">
        <v>11054</v>
      </c>
      <c r="C1705" s="8" t="s">
        <v>19273</v>
      </c>
      <c r="D1705" s="8" t="s">
        <v>6154</v>
      </c>
      <c r="E1705" s="8" t="s">
        <v>1262</v>
      </c>
      <c r="F1705" s="8" t="s">
        <v>6155</v>
      </c>
      <c r="G1705" s="8" t="s">
        <v>19273</v>
      </c>
      <c r="H1705" s="8" t="s">
        <v>8860</v>
      </c>
      <c r="I1705" s="8" t="s">
        <v>20621</v>
      </c>
      <c r="J1705" s="8">
        <v>3</v>
      </c>
      <c r="K1705" s="8">
        <v>24</v>
      </c>
      <c r="L1705" s="8" t="s">
        <v>8965</v>
      </c>
      <c r="M1705" s="8" t="s">
        <v>8835</v>
      </c>
      <c r="N1705" s="76" t="s">
        <v>20663</v>
      </c>
    </row>
    <row r="1706" spans="1:14" x14ac:dyDescent="0.25">
      <c r="A1706" s="39" t="s">
        <v>9986</v>
      </c>
      <c r="B1706" s="8" t="s">
        <v>11055</v>
      </c>
      <c r="C1706" s="8" t="s">
        <v>19273</v>
      </c>
      <c r="D1706" s="8" t="s">
        <v>4788</v>
      </c>
      <c r="E1706" s="8" t="s">
        <v>1262</v>
      </c>
      <c r="F1706" s="8" t="s">
        <v>4789</v>
      </c>
      <c r="G1706" s="8" t="s">
        <v>19273</v>
      </c>
      <c r="H1706" s="8" t="s">
        <v>8860</v>
      </c>
      <c r="I1706" s="8" t="s">
        <v>20621</v>
      </c>
      <c r="J1706" s="8">
        <v>3</v>
      </c>
      <c r="K1706" s="8">
        <v>9</v>
      </c>
      <c r="L1706" s="8" t="s">
        <v>8965</v>
      </c>
      <c r="M1706" s="8" t="s">
        <v>8835</v>
      </c>
      <c r="N1706" s="76" t="s">
        <v>20663</v>
      </c>
    </row>
    <row r="1707" spans="1:14" x14ac:dyDescent="0.25">
      <c r="A1707" s="39" t="s">
        <v>10032</v>
      </c>
      <c r="B1707" s="8" t="s">
        <v>11101</v>
      </c>
      <c r="C1707" s="8" t="s">
        <v>19273</v>
      </c>
      <c r="D1707" s="8" t="s">
        <v>2344</v>
      </c>
      <c r="E1707" s="8" t="s">
        <v>1262</v>
      </c>
      <c r="F1707" s="8" t="s">
        <v>2345</v>
      </c>
      <c r="G1707" s="8" t="s">
        <v>19273</v>
      </c>
      <c r="H1707" s="8" t="s">
        <v>8860</v>
      </c>
      <c r="I1707" s="8" t="s">
        <v>20621</v>
      </c>
      <c r="J1707" s="8">
        <v>8</v>
      </c>
      <c r="K1707" s="8">
        <v>12</v>
      </c>
      <c r="L1707" s="8" t="s">
        <v>8965</v>
      </c>
      <c r="M1707" s="8" t="s">
        <v>8967</v>
      </c>
      <c r="N1707" s="76" t="s">
        <v>20663</v>
      </c>
    </row>
    <row r="1708" spans="1:14" x14ac:dyDescent="0.25">
      <c r="A1708" s="39" t="s">
        <v>10044</v>
      </c>
      <c r="B1708" s="8" t="s">
        <v>11119</v>
      </c>
      <c r="C1708" s="8" t="s">
        <v>19273</v>
      </c>
      <c r="D1708" s="8" t="s">
        <v>6072</v>
      </c>
      <c r="E1708" s="8" t="s">
        <v>1262</v>
      </c>
      <c r="F1708" s="8" t="s">
        <v>6073</v>
      </c>
      <c r="G1708" s="8" t="s">
        <v>19273</v>
      </c>
      <c r="H1708" s="8" t="s">
        <v>8860</v>
      </c>
      <c r="I1708" s="8" t="s">
        <v>1848</v>
      </c>
      <c r="J1708" s="8">
        <v>12</v>
      </c>
      <c r="K1708" s="8">
        <v>0</v>
      </c>
      <c r="L1708" s="8" t="s">
        <v>8965</v>
      </c>
      <c r="M1708" s="8" t="s">
        <v>8835</v>
      </c>
      <c r="N1708" s="76" t="s">
        <v>20663</v>
      </c>
    </row>
    <row r="1709" spans="1:14" x14ac:dyDescent="0.25">
      <c r="A1709" s="39" t="s">
        <v>10045</v>
      </c>
      <c r="B1709" s="8" t="s">
        <v>11120</v>
      </c>
      <c r="C1709" s="8" t="s">
        <v>19273</v>
      </c>
      <c r="D1709" s="8" t="s">
        <v>3297</v>
      </c>
      <c r="E1709" s="8" t="s">
        <v>1262</v>
      </c>
      <c r="F1709" s="8" t="s">
        <v>3298</v>
      </c>
      <c r="G1709" s="8" t="s">
        <v>19273</v>
      </c>
      <c r="H1709" s="8" t="s">
        <v>8860</v>
      </c>
      <c r="I1709" s="8" t="s">
        <v>1848</v>
      </c>
      <c r="J1709" s="8">
        <v>12</v>
      </c>
      <c r="K1709" s="8">
        <v>0</v>
      </c>
      <c r="L1709" s="8" t="s">
        <v>8965</v>
      </c>
      <c r="M1709" s="8" t="s">
        <v>8835</v>
      </c>
      <c r="N1709" s="76" t="s">
        <v>20663</v>
      </c>
    </row>
    <row r="1710" spans="1:14" x14ac:dyDescent="0.25">
      <c r="A1710" s="39" t="s">
        <v>10033</v>
      </c>
      <c r="B1710" s="8" t="s">
        <v>11102</v>
      </c>
      <c r="C1710" s="8" t="s">
        <v>19273</v>
      </c>
      <c r="D1710" s="8" t="s">
        <v>6015</v>
      </c>
      <c r="E1710" s="8" t="s">
        <v>1262</v>
      </c>
      <c r="F1710" s="8" t="s">
        <v>6016</v>
      </c>
      <c r="G1710" s="8" t="s">
        <v>19273</v>
      </c>
      <c r="H1710" s="8" t="s">
        <v>8860</v>
      </c>
      <c r="I1710" s="8" t="s">
        <v>20621</v>
      </c>
      <c r="J1710" s="8">
        <v>4</v>
      </c>
      <c r="K1710" s="8">
        <v>37</v>
      </c>
      <c r="L1710" s="8" t="s">
        <v>8965</v>
      </c>
      <c r="M1710" s="8" t="s">
        <v>8835</v>
      </c>
      <c r="N1710" s="76" t="s">
        <v>20663</v>
      </c>
    </row>
    <row r="1711" spans="1:14" x14ac:dyDescent="0.25">
      <c r="A1711" s="39" t="s">
        <v>9987</v>
      </c>
      <c r="B1711" s="8" t="s">
        <v>11056</v>
      </c>
      <c r="C1711" s="8" t="s">
        <v>19273</v>
      </c>
      <c r="D1711" s="8" t="s">
        <v>4465</v>
      </c>
      <c r="E1711" s="8" t="s">
        <v>1262</v>
      </c>
      <c r="F1711" s="8" t="s">
        <v>4466</v>
      </c>
      <c r="G1711" s="8" t="s">
        <v>19273</v>
      </c>
      <c r="H1711" s="8" t="s">
        <v>8860</v>
      </c>
      <c r="I1711" s="8" t="s">
        <v>20621</v>
      </c>
      <c r="J1711" s="8">
        <v>3</v>
      </c>
      <c r="K1711" s="8">
        <v>9</v>
      </c>
      <c r="L1711" s="8" t="s">
        <v>8965</v>
      </c>
      <c r="M1711" s="8" t="s">
        <v>8835</v>
      </c>
      <c r="N1711" s="76" t="s">
        <v>20663</v>
      </c>
    </row>
    <row r="1712" spans="1:14" x14ac:dyDescent="0.25">
      <c r="A1712" s="39" t="s">
        <v>9989</v>
      </c>
      <c r="B1712" s="8" t="s">
        <v>11058</v>
      </c>
      <c r="C1712" s="8" t="s">
        <v>19273</v>
      </c>
      <c r="D1712" s="8" t="s">
        <v>2708</v>
      </c>
      <c r="E1712" s="8" t="s">
        <v>1262</v>
      </c>
      <c r="F1712" s="8" t="s">
        <v>2709</v>
      </c>
      <c r="G1712" s="8" t="s">
        <v>19273</v>
      </c>
      <c r="H1712" s="8" t="s">
        <v>8860</v>
      </c>
      <c r="I1712" s="8" t="s">
        <v>20621</v>
      </c>
      <c r="J1712" s="8">
        <v>4</v>
      </c>
      <c r="K1712" s="8">
        <v>12</v>
      </c>
      <c r="L1712" s="8" t="s">
        <v>8965</v>
      </c>
      <c r="M1712" s="8" t="s">
        <v>8835</v>
      </c>
      <c r="N1712" s="76" t="s">
        <v>9235</v>
      </c>
    </row>
    <row r="1713" spans="1:14" x14ac:dyDescent="0.25">
      <c r="A1713" s="39" t="s">
        <v>9990</v>
      </c>
      <c r="B1713" s="8" t="s">
        <v>11059</v>
      </c>
      <c r="C1713" s="8" t="s">
        <v>19273</v>
      </c>
      <c r="D1713" s="8" t="s">
        <v>5916</v>
      </c>
      <c r="E1713" s="8" t="s">
        <v>1262</v>
      </c>
      <c r="F1713" s="8" t="s">
        <v>5917</v>
      </c>
      <c r="G1713" s="8" t="s">
        <v>19273</v>
      </c>
      <c r="H1713" s="8" t="s">
        <v>8860</v>
      </c>
      <c r="I1713" s="8" t="s">
        <v>20621</v>
      </c>
      <c r="J1713" s="8">
        <v>2</v>
      </c>
      <c r="K1713" s="8">
        <v>27</v>
      </c>
      <c r="L1713" s="8" t="s">
        <v>8965</v>
      </c>
      <c r="M1713" s="8" t="s">
        <v>8835</v>
      </c>
      <c r="N1713" s="76" t="s">
        <v>20663</v>
      </c>
    </row>
    <row r="1714" spans="1:14" x14ac:dyDescent="0.25">
      <c r="A1714" s="39" t="s">
        <v>9991</v>
      </c>
      <c r="B1714" s="8" t="s">
        <v>11060</v>
      </c>
      <c r="C1714" s="8" t="s">
        <v>19273</v>
      </c>
      <c r="D1714" s="8" t="s">
        <v>1946</v>
      </c>
      <c r="E1714" s="8" t="s">
        <v>1262</v>
      </c>
      <c r="F1714" s="8" t="s">
        <v>1947</v>
      </c>
      <c r="G1714" s="8" t="s">
        <v>19273</v>
      </c>
      <c r="H1714" s="8" t="s">
        <v>8860</v>
      </c>
      <c r="I1714" s="8" t="s">
        <v>20621</v>
      </c>
      <c r="J1714" s="8">
        <v>4</v>
      </c>
      <c r="K1714" s="8">
        <v>12</v>
      </c>
      <c r="L1714" s="8" t="s">
        <v>8965</v>
      </c>
      <c r="M1714" s="8" t="s">
        <v>8835</v>
      </c>
      <c r="N1714" s="76" t="s">
        <v>20663</v>
      </c>
    </row>
    <row r="1715" spans="1:14" x14ac:dyDescent="0.25">
      <c r="A1715" s="39" t="s">
        <v>9992</v>
      </c>
      <c r="B1715" s="8" t="s">
        <v>11061</v>
      </c>
      <c r="C1715" s="8" t="s">
        <v>19273</v>
      </c>
      <c r="D1715" s="8" t="s">
        <v>1697</v>
      </c>
      <c r="E1715" s="8" t="s">
        <v>1262</v>
      </c>
      <c r="F1715" s="8" t="s">
        <v>1698</v>
      </c>
      <c r="G1715" s="8" t="s">
        <v>19273</v>
      </c>
      <c r="H1715" s="8" t="s">
        <v>8860</v>
      </c>
      <c r="I1715" s="8" t="s">
        <v>20621</v>
      </c>
      <c r="J1715" s="8">
        <v>4</v>
      </c>
      <c r="K1715" s="8">
        <v>13</v>
      </c>
      <c r="L1715" s="8" t="s">
        <v>8965</v>
      </c>
      <c r="M1715" s="8" t="s">
        <v>8835</v>
      </c>
      <c r="N1715" s="76" t="s">
        <v>20663</v>
      </c>
    </row>
    <row r="1716" spans="1:14" x14ac:dyDescent="0.25">
      <c r="A1716" s="39" t="s">
        <v>9993</v>
      </c>
      <c r="B1716" s="8" t="s">
        <v>11062</v>
      </c>
      <c r="C1716" s="8" t="s">
        <v>19273</v>
      </c>
      <c r="D1716" s="8" t="s">
        <v>2298</v>
      </c>
      <c r="E1716" s="8" t="s">
        <v>1262</v>
      </c>
      <c r="F1716" s="8" t="s">
        <v>2299</v>
      </c>
      <c r="G1716" s="8" t="s">
        <v>19273</v>
      </c>
      <c r="H1716" s="8" t="s">
        <v>8860</v>
      </c>
      <c r="I1716" s="8" t="s">
        <v>20621</v>
      </c>
      <c r="J1716" s="8">
        <v>1</v>
      </c>
      <c r="K1716" s="8">
        <v>6</v>
      </c>
      <c r="L1716" s="8" t="s">
        <v>8965</v>
      </c>
      <c r="M1716" s="8" t="s">
        <v>8835</v>
      </c>
      <c r="N1716" s="76" t="s">
        <v>20663</v>
      </c>
    </row>
    <row r="1717" spans="1:14" x14ac:dyDescent="0.25">
      <c r="A1717" s="39" t="s">
        <v>9994</v>
      </c>
      <c r="B1717" s="8" t="s">
        <v>11063</v>
      </c>
      <c r="C1717" s="8" t="s">
        <v>19273</v>
      </c>
      <c r="D1717" s="8" t="s">
        <v>4346</v>
      </c>
      <c r="E1717" s="8" t="s">
        <v>1262</v>
      </c>
      <c r="F1717" s="8" t="s">
        <v>4347</v>
      </c>
      <c r="G1717" s="8" t="s">
        <v>19273</v>
      </c>
      <c r="H1717" s="8" t="s">
        <v>8860</v>
      </c>
      <c r="I1717" s="8" t="s">
        <v>20621</v>
      </c>
      <c r="J1717" s="8">
        <v>3</v>
      </c>
      <c r="K1717" s="8">
        <v>15</v>
      </c>
      <c r="L1717" s="8" t="s">
        <v>8965</v>
      </c>
      <c r="M1717" s="8" t="s">
        <v>8835</v>
      </c>
      <c r="N1717" s="76" t="s">
        <v>20665</v>
      </c>
    </row>
    <row r="1718" spans="1:14" x14ac:dyDescent="0.25">
      <c r="A1718" s="39" t="s">
        <v>10039</v>
      </c>
      <c r="B1718" s="8" t="s">
        <v>11115</v>
      </c>
      <c r="C1718" s="8" t="s">
        <v>19273</v>
      </c>
      <c r="D1718" s="8" t="s">
        <v>5730</v>
      </c>
      <c r="E1718" s="8" t="s">
        <v>1262</v>
      </c>
      <c r="F1718" s="8" t="s">
        <v>5731</v>
      </c>
      <c r="G1718" s="8" t="s">
        <v>19273</v>
      </c>
      <c r="H1718" s="8" t="s">
        <v>8860</v>
      </c>
      <c r="I1718" s="8" t="s">
        <v>1848</v>
      </c>
      <c r="J1718" s="8">
        <v>12</v>
      </c>
      <c r="K1718" s="8">
        <v>0</v>
      </c>
      <c r="L1718" s="8" t="s">
        <v>8965</v>
      </c>
      <c r="M1718" s="8" t="s">
        <v>8835</v>
      </c>
      <c r="N1718" s="76" t="s">
        <v>20665</v>
      </c>
    </row>
    <row r="1719" spans="1:14" x14ac:dyDescent="0.25">
      <c r="A1719" s="39" t="s">
        <v>9996</v>
      </c>
      <c r="B1719" s="8" t="s">
        <v>11065</v>
      </c>
      <c r="C1719" s="8" t="s">
        <v>19273</v>
      </c>
      <c r="D1719" s="8" t="s">
        <v>1928</v>
      </c>
      <c r="E1719" s="8" t="s">
        <v>1262</v>
      </c>
      <c r="F1719" s="8" t="s">
        <v>1929</v>
      </c>
      <c r="G1719" s="8" t="s">
        <v>19273</v>
      </c>
      <c r="H1719" s="8" t="s">
        <v>8860</v>
      </c>
      <c r="I1719" s="8" t="s">
        <v>20621</v>
      </c>
      <c r="J1719" s="8">
        <v>3</v>
      </c>
      <c r="K1719" s="8" t="s">
        <v>20630</v>
      </c>
      <c r="L1719" s="8" t="s">
        <v>8965</v>
      </c>
      <c r="M1719" s="8" t="s">
        <v>8835</v>
      </c>
      <c r="N1719" s="76" t="s">
        <v>20663</v>
      </c>
    </row>
    <row r="1720" spans="1:14" x14ac:dyDescent="0.25">
      <c r="A1720" s="39" t="s">
        <v>9998</v>
      </c>
      <c r="B1720" s="8" t="s">
        <v>11067</v>
      </c>
      <c r="C1720" s="8" t="s">
        <v>19273</v>
      </c>
      <c r="D1720" s="8" t="s">
        <v>2814</v>
      </c>
      <c r="E1720" s="8" t="s">
        <v>1262</v>
      </c>
      <c r="F1720" s="8" t="s">
        <v>2815</v>
      </c>
      <c r="G1720" s="8" t="s">
        <v>19273</v>
      </c>
      <c r="H1720" s="8" t="s">
        <v>8860</v>
      </c>
      <c r="I1720" s="8" t="s">
        <v>20621</v>
      </c>
      <c r="J1720" s="8">
        <v>3</v>
      </c>
      <c r="K1720" s="8">
        <v>12</v>
      </c>
      <c r="L1720" s="8" t="s">
        <v>8965</v>
      </c>
      <c r="M1720" s="8" t="s">
        <v>8835</v>
      </c>
      <c r="N1720" s="76" t="s">
        <v>8838</v>
      </c>
    </row>
    <row r="1721" spans="1:14" x14ac:dyDescent="0.25">
      <c r="A1721" s="39" t="s">
        <v>10040</v>
      </c>
      <c r="B1721" s="8" t="s">
        <v>19504</v>
      </c>
      <c r="C1721" s="8" t="s">
        <v>19273</v>
      </c>
      <c r="D1721" s="8" t="s">
        <v>1843</v>
      </c>
      <c r="E1721" s="8" t="s">
        <v>1262</v>
      </c>
      <c r="F1721" s="8" t="s">
        <v>1844</v>
      </c>
      <c r="G1721" s="8" t="s">
        <v>19273</v>
      </c>
      <c r="H1721" s="8" t="s">
        <v>8860</v>
      </c>
      <c r="I1721" s="8" t="s">
        <v>1848</v>
      </c>
      <c r="J1721" s="8">
        <v>12</v>
      </c>
      <c r="K1721" s="8">
        <v>0</v>
      </c>
      <c r="L1721" s="8" t="s">
        <v>8965</v>
      </c>
      <c r="M1721" s="8" t="s">
        <v>8835</v>
      </c>
      <c r="N1721" s="76" t="s">
        <v>20663</v>
      </c>
    </row>
    <row r="1722" spans="1:14" x14ac:dyDescent="0.25">
      <c r="A1722" s="39" t="s">
        <v>9999</v>
      </c>
      <c r="B1722" s="8" t="s">
        <v>11068</v>
      </c>
      <c r="C1722" s="8" t="s">
        <v>19273</v>
      </c>
      <c r="D1722" s="8" t="s">
        <v>3301</v>
      </c>
      <c r="E1722" s="8" t="s">
        <v>1262</v>
      </c>
      <c r="F1722" s="8" t="s">
        <v>3302</v>
      </c>
      <c r="G1722" s="8" t="s">
        <v>19273</v>
      </c>
      <c r="H1722" s="8" t="s">
        <v>8860</v>
      </c>
      <c r="I1722" s="8" t="s">
        <v>20621</v>
      </c>
      <c r="J1722" s="8">
        <v>3</v>
      </c>
      <c r="K1722" s="8">
        <v>10</v>
      </c>
      <c r="L1722" s="8" t="s">
        <v>8965</v>
      </c>
      <c r="M1722" s="8" t="s">
        <v>8835</v>
      </c>
      <c r="N1722" s="76" t="s">
        <v>20663</v>
      </c>
    </row>
    <row r="1723" spans="1:14" x14ac:dyDescent="0.25">
      <c r="A1723" s="39" t="s">
        <v>10001</v>
      </c>
      <c r="B1723" s="8" t="s">
        <v>11070</v>
      </c>
      <c r="C1723" s="8" t="s">
        <v>19273</v>
      </c>
      <c r="D1723" s="8" t="s">
        <v>2395</v>
      </c>
      <c r="E1723" s="8" t="s">
        <v>1262</v>
      </c>
      <c r="F1723" s="8" t="s">
        <v>2396</v>
      </c>
      <c r="G1723" s="8" t="s">
        <v>19273</v>
      </c>
      <c r="H1723" s="8" t="s">
        <v>8860</v>
      </c>
      <c r="I1723" s="8" t="s">
        <v>20621</v>
      </c>
      <c r="J1723" s="8">
        <v>4</v>
      </c>
      <c r="K1723" s="8">
        <v>10</v>
      </c>
      <c r="L1723" s="8" t="s">
        <v>8965</v>
      </c>
      <c r="M1723" s="8" t="s">
        <v>8835</v>
      </c>
      <c r="N1723" s="76" t="s">
        <v>8838</v>
      </c>
    </row>
    <row r="1724" spans="1:14" x14ac:dyDescent="0.25">
      <c r="A1724" s="39" t="s">
        <v>10000</v>
      </c>
      <c r="B1724" s="8" t="s">
        <v>11069</v>
      </c>
      <c r="C1724" s="8" t="s">
        <v>19273</v>
      </c>
      <c r="D1724" s="8" t="s">
        <v>4996</v>
      </c>
      <c r="E1724" s="8" t="s">
        <v>1262</v>
      </c>
      <c r="F1724" s="8" t="s">
        <v>4997</v>
      </c>
      <c r="G1724" s="8" t="s">
        <v>19273</v>
      </c>
      <c r="H1724" s="8" t="s">
        <v>8860</v>
      </c>
      <c r="I1724" s="8" t="s">
        <v>20621</v>
      </c>
      <c r="J1724" s="8">
        <v>3</v>
      </c>
      <c r="K1724" s="8">
        <v>12</v>
      </c>
      <c r="L1724" s="8" t="s">
        <v>8965</v>
      </c>
      <c r="M1724" s="8" t="s">
        <v>8835</v>
      </c>
      <c r="N1724" s="76" t="s">
        <v>20663</v>
      </c>
    </row>
    <row r="1725" spans="1:14" x14ac:dyDescent="0.25">
      <c r="A1725" s="39" t="s">
        <v>10030</v>
      </c>
      <c r="B1725" s="8" t="s">
        <v>11099</v>
      </c>
      <c r="C1725" s="8" t="s">
        <v>19273</v>
      </c>
      <c r="D1725" s="8" t="s">
        <v>4903</v>
      </c>
      <c r="E1725" s="8" t="s">
        <v>1262</v>
      </c>
      <c r="F1725" s="8" t="s">
        <v>4904</v>
      </c>
      <c r="G1725" s="8" t="s">
        <v>19273</v>
      </c>
      <c r="H1725" s="8" t="s">
        <v>8860</v>
      </c>
      <c r="I1725" s="8" t="s">
        <v>20621</v>
      </c>
      <c r="J1725" s="8">
        <v>3</v>
      </c>
      <c r="K1725" s="8">
        <v>46</v>
      </c>
      <c r="L1725" s="8" t="s">
        <v>8965</v>
      </c>
      <c r="M1725" s="8" t="s">
        <v>8835</v>
      </c>
      <c r="N1725" s="76" t="s">
        <v>20663</v>
      </c>
    </row>
    <row r="1726" spans="1:14" x14ac:dyDescent="0.25">
      <c r="A1726" s="39" t="s">
        <v>10041</v>
      </c>
      <c r="B1726" s="8" t="s">
        <v>11116</v>
      </c>
      <c r="C1726" s="8" t="s">
        <v>19273</v>
      </c>
      <c r="D1726" s="8" t="s">
        <v>2616</v>
      </c>
      <c r="E1726" s="8" t="s">
        <v>1262</v>
      </c>
      <c r="F1726" s="8" t="s">
        <v>2617</v>
      </c>
      <c r="G1726" s="8" t="s">
        <v>19273</v>
      </c>
      <c r="H1726" s="8" t="s">
        <v>8860</v>
      </c>
      <c r="I1726" s="8" t="s">
        <v>1848</v>
      </c>
      <c r="J1726" s="8">
        <v>12</v>
      </c>
      <c r="K1726" s="8">
        <v>0</v>
      </c>
      <c r="L1726" s="8" t="s">
        <v>8965</v>
      </c>
      <c r="M1726" s="8" t="s">
        <v>8835</v>
      </c>
      <c r="N1726" s="76" t="s">
        <v>20663</v>
      </c>
    </row>
    <row r="1727" spans="1:14" x14ac:dyDescent="0.25">
      <c r="A1727" s="39" t="s">
        <v>10002</v>
      </c>
      <c r="B1727" s="8" t="s">
        <v>11071</v>
      </c>
      <c r="C1727" s="8" t="s">
        <v>19273</v>
      </c>
      <c r="D1727" s="8" t="s">
        <v>4224</v>
      </c>
      <c r="E1727" s="8" t="s">
        <v>1262</v>
      </c>
      <c r="F1727" s="8" t="s">
        <v>4225</v>
      </c>
      <c r="G1727" s="8" t="s">
        <v>19273</v>
      </c>
      <c r="H1727" s="8" t="s">
        <v>8860</v>
      </c>
      <c r="I1727" s="8" t="s">
        <v>20621</v>
      </c>
      <c r="J1727" s="8">
        <v>3</v>
      </c>
      <c r="K1727" s="8">
        <v>9</v>
      </c>
      <c r="L1727" s="8" t="s">
        <v>8965</v>
      </c>
      <c r="M1727" s="8" t="s">
        <v>8835</v>
      </c>
      <c r="N1727" s="76" t="s">
        <v>20663</v>
      </c>
    </row>
    <row r="1728" spans="1:14" x14ac:dyDescent="0.25">
      <c r="A1728" s="39" t="s">
        <v>10003</v>
      </c>
      <c r="B1728" s="8" t="s">
        <v>11072</v>
      </c>
      <c r="C1728" s="8" t="s">
        <v>19273</v>
      </c>
      <c r="D1728" s="8" t="s">
        <v>5946</v>
      </c>
      <c r="E1728" s="8" t="s">
        <v>1262</v>
      </c>
      <c r="F1728" s="8" t="s">
        <v>5947</v>
      </c>
      <c r="G1728" s="8" t="s">
        <v>19273</v>
      </c>
      <c r="H1728" s="8" t="s">
        <v>8860</v>
      </c>
      <c r="I1728" s="8" t="s">
        <v>20621</v>
      </c>
      <c r="J1728" s="8">
        <v>3</v>
      </c>
      <c r="K1728" s="8">
        <v>15</v>
      </c>
      <c r="L1728" s="8" t="s">
        <v>8965</v>
      </c>
      <c r="M1728" s="8" t="s">
        <v>8835</v>
      </c>
      <c r="N1728" s="76" t="s">
        <v>9235</v>
      </c>
    </row>
    <row r="1729" spans="1:14" x14ac:dyDescent="0.25">
      <c r="A1729" s="39" t="s">
        <v>10004</v>
      </c>
      <c r="B1729" s="8" t="s">
        <v>11073</v>
      </c>
      <c r="C1729" s="8" t="s">
        <v>19273</v>
      </c>
      <c r="D1729" s="8" t="s">
        <v>1938</v>
      </c>
      <c r="E1729" s="8" t="s">
        <v>1262</v>
      </c>
      <c r="F1729" s="8" t="s">
        <v>1939</v>
      </c>
      <c r="G1729" s="8" t="s">
        <v>19273</v>
      </c>
      <c r="H1729" s="8" t="s">
        <v>8860</v>
      </c>
      <c r="I1729" s="8" t="s">
        <v>20621</v>
      </c>
      <c r="J1729" s="8">
        <v>4</v>
      </c>
      <c r="K1729" s="8">
        <v>12</v>
      </c>
      <c r="L1729" s="8" t="s">
        <v>8965</v>
      </c>
      <c r="M1729" s="8" t="s">
        <v>8835</v>
      </c>
      <c r="N1729" s="76" t="s">
        <v>20663</v>
      </c>
    </row>
    <row r="1730" spans="1:14" x14ac:dyDescent="0.25">
      <c r="A1730" s="39" t="s">
        <v>10029</v>
      </c>
      <c r="B1730" s="8" t="s">
        <v>11098</v>
      </c>
      <c r="C1730" s="8" t="s">
        <v>19273</v>
      </c>
      <c r="D1730" s="8" t="s">
        <v>4583</v>
      </c>
      <c r="E1730" s="8" t="s">
        <v>1262</v>
      </c>
      <c r="F1730" s="8" t="s">
        <v>4584</v>
      </c>
      <c r="G1730" s="8" t="s">
        <v>19273</v>
      </c>
      <c r="H1730" s="8" t="s">
        <v>8860</v>
      </c>
      <c r="I1730" s="8" t="s">
        <v>20621</v>
      </c>
      <c r="J1730" s="8">
        <v>1</v>
      </c>
      <c r="K1730" s="8">
        <v>6</v>
      </c>
      <c r="L1730" s="8" t="s">
        <v>8965</v>
      </c>
      <c r="M1730" s="8" t="s">
        <v>8835</v>
      </c>
      <c r="N1730" s="76" t="s">
        <v>20663</v>
      </c>
    </row>
    <row r="1731" spans="1:14" x14ac:dyDescent="0.25">
      <c r="A1731" s="39" t="s">
        <v>10005</v>
      </c>
      <c r="B1731" s="8" t="s">
        <v>11074</v>
      </c>
      <c r="C1731" s="8" t="s">
        <v>19273</v>
      </c>
      <c r="D1731" s="8" t="s">
        <v>2598</v>
      </c>
      <c r="E1731" s="8" t="s">
        <v>1262</v>
      </c>
      <c r="F1731" s="8" t="s">
        <v>2599</v>
      </c>
      <c r="G1731" s="8" t="s">
        <v>19273</v>
      </c>
      <c r="H1731" s="8" t="s">
        <v>8860</v>
      </c>
      <c r="I1731" s="8" t="s">
        <v>20621</v>
      </c>
      <c r="J1731" s="8">
        <v>3</v>
      </c>
      <c r="K1731" s="8">
        <v>12</v>
      </c>
      <c r="L1731" s="8" t="s">
        <v>8965</v>
      </c>
      <c r="M1731" s="8" t="s">
        <v>8835</v>
      </c>
      <c r="N1731" s="76" t="s">
        <v>8838</v>
      </c>
    </row>
    <row r="1732" spans="1:14" x14ac:dyDescent="0.25">
      <c r="A1732" s="39" t="s">
        <v>9889</v>
      </c>
      <c r="B1732" s="8" t="s">
        <v>11171</v>
      </c>
      <c r="C1732" s="8" t="s">
        <v>19273</v>
      </c>
      <c r="D1732" s="8" t="s">
        <v>5229</v>
      </c>
      <c r="E1732" s="8" t="s">
        <v>1262</v>
      </c>
      <c r="F1732" s="8" t="s">
        <v>5230</v>
      </c>
      <c r="G1732" s="8" t="s">
        <v>19273</v>
      </c>
      <c r="H1732" s="8" t="s">
        <v>13961</v>
      </c>
      <c r="I1732" s="8" t="s">
        <v>20622</v>
      </c>
      <c r="J1732" s="8">
        <v>24</v>
      </c>
      <c r="K1732" s="8">
        <v>0</v>
      </c>
      <c r="L1732" s="8" t="s">
        <v>8834</v>
      </c>
      <c r="M1732" s="8" t="s">
        <v>8835</v>
      </c>
      <c r="N1732" s="76" t="s">
        <v>8838</v>
      </c>
    </row>
    <row r="1733" spans="1:14" x14ac:dyDescent="0.25">
      <c r="A1733" s="39" t="s">
        <v>10006</v>
      </c>
      <c r="B1733" s="8" t="s">
        <v>11075</v>
      </c>
      <c r="C1733" s="8" t="s">
        <v>19273</v>
      </c>
      <c r="D1733" s="8" t="s">
        <v>3264</v>
      </c>
      <c r="E1733" s="8" t="s">
        <v>1262</v>
      </c>
      <c r="F1733" s="8" t="s">
        <v>3265</v>
      </c>
      <c r="G1733" s="8" t="s">
        <v>19273</v>
      </c>
      <c r="H1733" s="8" t="s">
        <v>8860</v>
      </c>
      <c r="I1733" s="8" t="s">
        <v>20621</v>
      </c>
      <c r="J1733" s="8">
        <v>4</v>
      </c>
      <c r="K1733" s="8">
        <v>14</v>
      </c>
      <c r="L1733" s="8" t="s">
        <v>8965</v>
      </c>
      <c r="M1733" s="8" t="s">
        <v>8835</v>
      </c>
      <c r="N1733" s="76" t="s">
        <v>20665</v>
      </c>
    </row>
    <row r="1734" spans="1:14" x14ac:dyDescent="0.25">
      <c r="A1734" s="39" t="s">
        <v>10034</v>
      </c>
      <c r="B1734" s="8" t="s">
        <v>11103</v>
      </c>
      <c r="C1734" s="8" t="s">
        <v>19273</v>
      </c>
      <c r="D1734" s="8" t="s">
        <v>5922</v>
      </c>
      <c r="E1734" s="8" t="s">
        <v>1262</v>
      </c>
      <c r="F1734" s="8" t="s">
        <v>5923</v>
      </c>
      <c r="G1734" s="8" t="s">
        <v>19273</v>
      </c>
      <c r="H1734" s="8" t="s">
        <v>8860</v>
      </c>
      <c r="I1734" s="8" t="s">
        <v>20621</v>
      </c>
      <c r="J1734" s="8">
        <v>3</v>
      </c>
      <c r="K1734" s="8">
        <v>50</v>
      </c>
      <c r="L1734" s="8" t="s">
        <v>8965</v>
      </c>
      <c r="M1734" s="8" t="s">
        <v>8835</v>
      </c>
      <c r="N1734" s="76" t="s">
        <v>20663</v>
      </c>
    </row>
    <row r="1735" spans="1:14" x14ac:dyDescent="0.25">
      <c r="A1735" s="39" t="s">
        <v>10009</v>
      </c>
      <c r="B1735" s="8" t="s">
        <v>11078</v>
      </c>
      <c r="C1735" s="8" t="s">
        <v>19273</v>
      </c>
      <c r="D1735" s="8" t="s">
        <v>4545</v>
      </c>
      <c r="E1735" s="8" t="s">
        <v>1262</v>
      </c>
      <c r="F1735" s="8" t="s">
        <v>4546</v>
      </c>
      <c r="G1735" s="8" t="s">
        <v>19273</v>
      </c>
      <c r="H1735" s="8" t="s">
        <v>8860</v>
      </c>
      <c r="I1735" s="8" t="s">
        <v>20621</v>
      </c>
      <c r="J1735" s="8">
        <v>4</v>
      </c>
      <c r="K1735" s="8">
        <v>12</v>
      </c>
      <c r="L1735" s="8" t="s">
        <v>8965</v>
      </c>
      <c r="M1735" s="8" t="s">
        <v>8835</v>
      </c>
      <c r="N1735" s="76" t="s">
        <v>9235</v>
      </c>
    </row>
    <row r="1736" spans="1:14" x14ac:dyDescent="0.25">
      <c r="A1736" s="39" t="s">
        <v>10010</v>
      </c>
      <c r="B1736" s="8" t="s">
        <v>11079</v>
      </c>
      <c r="C1736" s="8" t="s">
        <v>19273</v>
      </c>
      <c r="D1736" s="8" t="s">
        <v>5143</v>
      </c>
      <c r="E1736" s="8" t="s">
        <v>1262</v>
      </c>
      <c r="F1736" s="8" t="s">
        <v>5144</v>
      </c>
      <c r="G1736" s="8" t="s">
        <v>19273</v>
      </c>
      <c r="H1736" s="8" t="s">
        <v>8860</v>
      </c>
      <c r="I1736" s="8" t="s">
        <v>20621</v>
      </c>
      <c r="J1736" s="8">
        <v>3</v>
      </c>
      <c r="K1736" s="8">
        <v>19</v>
      </c>
      <c r="L1736" s="8" t="s">
        <v>8965</v>
      </c>
      <c r="M1736" s="8" t="s">
        <v>8835</v>
      </c>
      <c r="N1736" s="76" t="s">
        <v>20663</v>
      </c>
    </row>
    <row r="1737" spans="1:14" x14ac:dyDescent="0.25">
      <c r="A1737" s="39" t="s">
        <v>10011</v>
      </c>
      <c r="B1737" s="8" t="s">
        <v>11080</v>
      </c>
      <c r="C1737" s="8" t="s">
        <v>19273</v>
      </c>
      <c r="D1737" s="8" t="s">
        <v>6096</v>
      </c>
      <c r="E1737" s="8" t="s">
        <v>1262</v>
      </c>
      <c r="F1737" s="8" t="s">
        <v>6097</v>
      </c>
      <c r="G1737" s="8" t="s">
        <v>19273</v>
      </c>
      <c r="H1737" s="8" t="s">
        <v>8860</v>
      </c>
      <c r="I1737" s="8" t="s">
        <v>20621</v>
      </c>
      <c r="J1737" s="8">
        <v>4</v>
      </c>
      <c r="K1737" s="8">
        <v>21</v>
      </c>
      <c r="L1737" s="8" t="s">
        <v>8965</v>
      </c>
      <c r="M1737" s="8" t="s">
        <v>8835</v>
      </c>
      <c r="N1737" s="76" t="s">
        <v>20663</v>
      </c>
    </row>
    <row r="1738" spans="1:14" x14ac:dyDescent="0.25">
      <c r="A1738" s="39" t="s">
        <v>10008</v>
      </c>
      <c r="B1738" s="8" t="s">
        <v>11077</v>
      </c>
      <c r="C1738" s="8" t="s">
        <v>19273</v>
      </c>
      <c r="D1738" s="8" t="s">
        <v>4778</v>
      </c>
      <c r="E1738" s="8" t="s">
        <v>1262</v>
      </c>
      <c r="F1738" s="8" t="s">
        <v>4779</v>
      </c>
      <c r="G1738" s="8" t="s">
        <v>19273</v>
      </c>
      <c r="H1738" s="8" t="s">
        <v>8860</v>
      </c>
      <c r="I1738" s="8" t="s">
        <v>20621</v>
      </c>
      <c r="J1738" s="8">
        <v>3</v>
      </c>
      <c r="K1738" s="8">
        <v>27</v>
      </c>
      <c r="L1738" s="8" t="s">
        <v>8965</v>
      </c>
      <c r="M1738" s="8" t="s">
        <v>8835</v>
      </c>
      <c r="N1738" s="76" t="s">
        <v>20663</v>
      </c>
    </row>
    <row r="1739" spans="1:14" x14ac:dyDescent="0.25">
      <c r="A1739" s="39" t="s">
        <v>10012</v>
      </c>
      <c r="B1739" s="8" t="s">
        <v>11081</v>
      </c>
      <c r="C1739" s="8" t="s">
        <v>19273</v>
      </c>
      <c r="D1739" s="8" t="s">
        <v>1911</v>
      </c>
      <c r="E1739" s="8" t="s">
        <v>1262</v>
      </c>
      <c r="F1739" s="8" t="s">
        <v>1912</v>
      </c>
      <c r="G1739" s="8" t="s">
        <v>19273</v>
      </c>
      <c r="H1739" s="8" t="s">
        <v>8860</v>
      </c>
      <c r="I1739" s="8" t="s">
        <v>20621</v>
      </c>
      <c r="J1739" s="8">
        <v>6</v>
      </c>
      <c r="K1739" s="8">
        <v>35</v>
      </c>
      <c r="L1739" s="8" t="s">
        <v>8965</v>
      </c>
      <c r="M1739" s="8" t="s">
        <v>8835</v>
      </c>
      <c r="N1739" s="76" t="s">
        <v>20663</v>
      </c>
    </row>
    <row r="1740" spans="1:14" x14ac:dyDescent="0.25">
      <c r="A1740" s="39" t="s">
        <v>10013</v>
      </c>
      <c r="B1740" s="8" t="s">
        <v>11082</v>
      </c>
      <c r="C1740" s="8" t="s">
        <v>19273</v>
      </c>
      <c r="D1740" s="8" t="s">
        <v>2000</v>
      </c>
      <c r="E1740" s="8" t="s">
        <v>1262</v>
      </c>
      <c r="F1740" s="8" t="s">
        <v>2001</v>
      </c>
      <c r="G1740" s="8" t="s">
        <v>19273</v>
      </c>
      <c r="H1740" s="8" t="s">
        <v>8860</v>
      </c>
      <c r="I1740" s="8" t="s">
        <v>20621</v>
      </c>
      <c r="J1740" s="8">
        <v>3</v>
      </c>
      <c r="K1740" s="8">
        <v>30</v>
      </c>
      <c r="L1740" s="8" t="s">
        <v>8965</v>
      </c>
      <c r="M1740" s="8" t="s">
        <v>8835</v>
      </c>
      <c r="N1740" s="76" t="s">
        <v>20663</v>
      </c>
    </row>
    <row r="1741" spans="1:14" x14ac:dyDescent="0.25">
      <c r="A1741" s="39" t="s">
        <v>10047</v>
      </c>
      <c r="B1741" s="8" t="s">
        <v>11176</v>
      </c>
      <c r="C1741" s="8" t="s">
        <v>19273</v>
      </c>
      <c r="D1741" s="8" t="s">
        <v>3957</v>
      </c>
      <c r="E1741" s="8" t="s">
        <v>1262</v>
      </c>
      <c r="F1741" s="8" t="s">
        <v>3958</v>
      </c>
      <c r="G1741" s="8" t="s">
        <v>19273</v>
      </c>
      <c r="H1741" s="8" t="s">
        <v>1969</v>
      </c>
      <c r="I1741" s="8" t="s">
        <v>20624</v>
      </c>
      <c r="J1741" s="8">
        <v>18</v>
      </c>
      <c r="K1741" s="8">
        <v>0</v>
      </c>
      <c r="L1741" s="8" t="s">
        <v>8965</v>
      </c>
      <c r="M1741" s="8" t="s">
        <v>8835</v>
      </c>
      <c r="N1741" s="76" t="s">
        <v>9235</v>
      </c>
    </row>
    <row r="1742" spans="1:14" x14ac:dyDescent="0.25">
      <c r="A1742" s="39" t="s">
        <v>10014</v>
      </c>
      <c r="B1742" s="8" t="s">
        <v>11083</v>
      </c>
      <c r="C1742" s="8" t="s">
        <v>19273</v>
      </c>
      <c r="D1742" s="8" t="s">
        <v>4071</v>
      </c>
      <c r="E1742" s="8" t="s">
        <v>1262</v>
      </c>
      <c r="F1742" s="8" t="s">
        <v>4072</v>
      </c>
      <c r="G1742" s="8" t="s">
        <v>19273</v>
      </c>
      <c r="H1742" s="8" t="s">
        <v>8860</v>
      </c>
      <c r="I1742" s="8" t="s">
        <v>20621</v>
      </c>
      <c r="J1742" s="8">
        <v>4</v>
      </c>
      <c r="K1742" s="8">
        <v>9</v>
      </c>
      <c r="L1742" s="8" t="s">
        <v>8965</v>
      </c>
      <c r="M1742" s="8" t="s">
        <v>8835</v>
      </c>
      <c r="N1742" s="76" t="s">
        <v>8838</v>
      </c>
    </row>
    <row r="1743" spans="1:14" x14ac:dyDescent="0.25">
      <c r="A1743" s="39" t="s">
        <v>9923</v>
      </c>
      <c r="B1743" s="8" t="s">
        <v>11172</v>
      </c>
      <c r="C1743" s="8" t="s">
        <v>19273</v>
      </c>
      <c r="D1743" s="8" t="s">
        <v>4288</v>
      </c>
      <c r="E1743" s="8" t="s">
        <v>1262</v>
      </c>
      <c r="F1743" s="8" t="s">
        <v>4289</v>
      </c>
      <c r="G1743" s="8" t="s">
        <v>19273</v>
      </c>
      <c r="H1743" s="8" t="s">
        <v>1644</v>
      </c>
      <c r="I1743" s="8" t="s">
        <v>20622</v>
      </c>
      <c r="J1743" s="8">
        <v>12</v>
      </c>
      <c r="K1743" s="8">
        <v>9</v>
      </c>
      <c r="L1743" s="8" t="s">
        <v>8866</v>
      </c>
      <c r="M1743" s="8" t="s">
        <v>8835</v>
      </c>
      <c r="N1743" s="76" t="s">
        <v>20663</v>
      </c>
    </row>
    <row r="1744" spans="1:14" x14ac:dyDescent="0.25">
      <c r="A1744" s="39" t="s">
        <v>10015</v>
      </c>
      <c r="B1744" s="8" t="s">
        <v>11084</v>
      </c>
      <c r="C1744" s="8" t="s">
        <v>19273</v>
      </c>
      <c r="D1744" s="8" t="s">
        <v>4521</v>
      </c>
      <c r="E1744" s="8" t="s">
        <v>1262</v>
      </c>
      <c r="F1744" s="8" t="s">
        <v>4522</v>
      </c>
      <c r="G1744" s="8" t="s">
        <v>19273</v>
      </c>
      <c r="H1744" s="8" t="s">
        <v>8860</v>
      </c>
      <c r="I1744" s="8" t="s">
        <v>20621</v>
      </c>
      <c r="J1744" s="8">
        <v>3</v>
      </c>
      <c r="K1744" s="8">
        <v>15</v>
      </c>
      <c r="L1744" s="8" t="s">
        <v>8965</v>
      </c>
      <c r="M1744" s="8" t="s">
        <v>8835</v>
      </c>
      <c r="N1744" s="76" t="s">
        <v>20665</v>
      </c>
    </row>
    <row r="1745" spans="1:14" x14ac:dyDescent="0.25">
      <c r="A1745" s="39" t="s">
        <v>10016</v>
      </c>
      <c r="B1745" s="8" t="s">
        <v>11085</v>
      </c>
      <c r="C1745" s="8" t="s">
        <v>19273</v>
      </c>
      <c r="D1745" s="8" t="s">
        <v>5436</v>
      </c>
      <c r="E1745" s="8" t="s">
        <v>1262</v>
      </c>
      <c r="F1745" s="8" t="s">
        <v>5437</v>
      </c>
      <c r="G1745" s="8" t="s">
        <v>19273</v>
      </c>
      <c r="H1745" s="8" t="s">
        <v>8860</v>
      </c>
      <c r="I1745" s="8" t="s">
        <v>20621</v>
      </c>
      <c r="J1745" s="8">
        <v>3</v>
      </c>
      <c r="K1745" s="8">
        <v>9</v>
      </c>
      <c r="L1745" s="8" t="s">
        <v>8965</v>
      </c>
      <c r="M1745" s="8" t="s">
        <v>8835</v>
      </c>
      <c r="N1745" s="76" t="s">
        <v>8838</v>
      </c>
    </row>
    <row r="1746" spans="1:14" x14ac:dyDescent="0.25">
      <c r="A1746" s="39" t="s">
        <v>9947</v>
      </c>
      <c r="B1746" s="8" t="s">
        <v>11016</v>
      </c>
      <c r="C1746" s="8" t="s">
        <v>19273</v>
      </c>
      <c r="D1746" s="8" t="s">
        <v>2496</v>
      </c>
      <c r="E1746" s="8" t="s">
        <v>1262</v>
      </c>
      <c r="F1746" s="8" t="s">
        <v>2497</v>
      </c>
      <c r="G1746" s="8" t="s">
        <v>19273</v>
      </c>
      <c r="H1746" s="8" t="s">
        <v>8860</v>
      </c>
      <c r="I1746" s="8" t="s">
        <v>20621</v>
      </c>
      <c r="J1746" s="8">
        <v>3</v>
      </c>
      <c r="K1746" s="8">
        <v>30</v>
      </c>
      <c r="L1746" s="8" t="s">
        <v>8965</v>
      </c>
      <c r="M1746" s="8" t="s">
        <v>8835</v>
      </c>
      <c r="N1746" s="76" t="s">
        <v>20663</v>
      </c>
    </row>
    <row r="1747" spans="1:14" x14ac:dyDescent="0.25">
      <c r="A1747" s="39" t="s">
        <v>9866</v>
      </c>
      <c r="B1747" s="8" t="s">
        <v>11121</v>
      </c>
      <c r="C1747" s="8" t="s">
        <v>19273</v>
      </c>
      <c r="D1747" s="8" t="s">
        <v>6318</v>
      </c>
      <c r="E1747" s="8" t="s">
        <v>1262</v>
      </c>
      <c r="F1747" s="8" t="s">
        <v>6319</v>
      </c>
      <c r="G1747" s="8" t="s">
        <v>19273</v>
      </c>
      <c r="H1747" s="8" t="s">
        <v>8860</v>
      </c>
      <c r="I1747" s="8" t="s">
        <v>20622</v>
      </c>
      <c r="J1747" s="8">
        <v>12</v>
      </c>
      <c r="K1747" s="8">
        <v>21</v>
      </c>
      <c r="L1747" s="8" t="s">
        <v>8834</v>
      </c>
      <c r="M1747" s="8" t="s">
        <v>8835</v>
      </c>
      <c r="N1747" s="76" t="s">
        <v>20663</v>
      </c>
    </row>
    <row r="1748" spans="1:14" x14ac:dyDescent="0.25">
      <c r="A1748" s="39" t="s">
        <v>10048</v>
      </c>
      <c r="B1748" s="8" t="s">
        <v>19569</v>
      </c>
      <c r="C1748" s="8" t="s">
        <v>19273</v>
      </c>
      <c r="D1748" s="8" t="s">
        <v>5025</v>
      </c>
      <c r="E1748" s="8" t="s">
        <v>1262</v>
      </c>
      <c r="F1748" s="8" t="s">
        <v>5026</v>
      </c>
      <c r="G1748" s="8" t="s">
        <v>19273</v>
      </c>
      <c r="H1748" s="8" t="s">
        <v>1644</v>
      </c>
      <c r="I1748" s="8" t="s">
        <v>20623</v>
      </c>
      <c r="J1748" s="8">
        <v>25</v>
      </c>
      <c r="K1748" s="8">
        <v>0</v>
      </c>
      <c r="L1748" s="8" t="s">
        <v>8965</v>
      </c>
      <c r="M1748" s="8" t="s">
        <v>8835</v>
      </c>
      <c r="N1748" s="76" t="s">
        <v>20663</v>
      </c>
    </row>
    <row r="1749" spans="1:14" x14ac:dyDescent="0.25">
      <c r="A1749" s="39" t="s">
        <v>10017</v>
      </c>
      <c r="B1749" s="8" t="s">
        <v>11086</v>
      </c>
      <c r="C1749" s="8" t="s">
        <v>19273</v>
      </c>
      <c r="D1749" s="8" t="s">
        <v>2808</v>
      </c>
      <c r="E1749" s="8" t="s">
        <v>1262</v>
      </c>
      <c r="F1749" s="8" t="s">
        <v>2809</v>
      </c>
      <c r="G1749" s="8" t="s">
        <v>19273</v>
      </c>
      <c r="H1749" s="8" t="s">
        <v>8860</v>
      </c>
      <c r="I1749" s="8" t="s">
        <v>20621</v>
      </c>
      <c r="J1749" s="8">
        <v>6</v>
      </c>
      <c r="K1749" s="8">
        <v>14</v>
      </c>
      <c r="L1749" s="8" t="s">
        <v>8965</v>
      </c>
      <c r="M1749" s="8" t="s">
        <v>8835</v>
      </c>
      <c r="N1749" s="76" t="s">
        <v>20665</v>
      </c>
    </row>
    <row r="1750" spans="1:14" x14ac:dyDescent="0.25">
      <c r="A1750" s="39" t="s">
        <v>9925</v>
      </c>
      <c r="B1750" s="8" t="s">
        <v>11174</v>
      </c>
      <c r="C1750" s="8" t="s">
        <v>19273</v>
      </c>
      <c r="D1750" s="8" t="s">
        <v>6712</v>
      </c>
      <c r="E1750" s="8" t="s">
        <v>1262</v>
      </c>
      <c r="F1750" s="8" t="s">
        <v>1803</v>
      </c>
      <c r="G1750" s="8" t="s">
        <v>19273</v>
      </c>
      <c r="H1750" s="8" t="s">
        <v>13961</v>
      </c>
      <c r="I1750" s="8" t="s">
        <v>20622</v>
      </c>
      <c r="J1750" s="8">
        <v>12</v>
      </c>
      <c r="K1750" s="8">
        <v>9</v>
      </c>
      <c r="L1750" s="8" t="s">
        <v>8866</v>
      </c>
      <c r="M1750" s="8" t="s">
        <v>8835</v>
      </c>
      <c r="N1750" s="76" t="s">
        <v>8838</v>
      </c>
    </row>
    <row r="1751" spans="1:14" x14ac:dyDescent="0.25">
      <c r="A1751" s="39" t="s">
        <v>10018</v>
      </c>
      <c r="B1751" s="8" t="s">
        <v>11087</v>
      </c>
      <c r="C1751" s="8" t="s">
        <v>19273</v>
      </c>
      <c r="D1751" s="8" t="s">
        <v>5000</v>
      </c>
      <c r="E1751" s="8" t="s">
        <v>1262</v>
      </c>
      <c r="F1751" s="8" t="s">
        <v>5001</v>
      </c>
      <c r="G1751" s="8" t="s">
        <v>19273</v>
      </c>
      <c r="H1751" s="8" t="s">
        <v>8860</v>
      </c>
      <c r="I1751" s="8" t="s">
        <v>20621</v>
      </c>
      <c r="J1751" s="8">
        <v>3</v>
      </c>
      <c r="K1751" s="8">
        <v>15</v>
      </c>
      <c r="L1751" s="8" t="s">
        <v>8965</v>
      </c>
      <c r="M1751" s="8" t="s">
        <v>8835</v>
      </c>
      <c r="N1751" s="76" t="s">
        <v>20665</v>
      </c>
    </row>
    <row r="1752" spans="1:14" x14ac:dyDescent="0.25">
      <c r="A1752" s="39" t="s">
        <v>10019</v>
      </c>
      <c r="B1752" s="8" t="s">
        <v>11088</v>
      </c>
      <c r="C1752" s="8" t="s">
        <v>19273</v>
      </c>
      <c r="D1752" s="8" t="s">
        <v>5250</v>
      </c>
      <c r="E1752" s="8" t="s">
        <v>1262</v>
      </c>
      <c r="F1752" s="8" t="s">
        <v>5251</v>
      </c>
      <c r="G1752" s="8" t="s">
        <v>19273</v>
      </c>
      <c r="H1752" s="8" t="s">
        <v>1644</v>
      </c>
      <c r="I1752" s="8" t="s">
        <v>20621</v>
      </c>
      <c r="J1752" s="8">
        <v>4</v>
      </c>
      <c r="K1752" s="8">
        <v>15</v>
      </c>
      <c r="L1752" s="8" t="s">
        <v>8965</v>
      </c>
      <c r="M1752" s="8" t="s">
        <v>8835</v>
      </c>
      <c r="N1752" s="76" t="s">
        <v>8838</v>
      </c>
    </row>
    <row r="1753" spans="1:14" x14ac:dyDescent="0.25">
      <c r="A1753" s="39" t="s">
        <v>9924</v>
      </c>
      <c r="B1753" s="8" t="s">
        <v>11173</v>
      </c>
      <c r="C1753" s="8" t="s">
        <v>19273</v>
      </c>
      <c r="D1753" s="8" t="s">
        <v>3335</v>
      </c>
      <c r="E1753" s="8" t="s">
        <v>1262</v>
      </c>
      <c r="F1753" s="8" t="s">
        <v>3336</v>
      </c>
      <c r="G1753" s="8" t="s">
        <v>19273</v>
      </c>
      <c r="H1753" s="8" t="s">
        <v>8860</v>
      </c>
      <c r="I1753" s="8" t="s">
        <v>20622</v>
      </c>
      <c r="J1753" s="8">
        <v>12</v>
      </c>
      <c r="K1753" s="8">
        <v>6</v>
      </c>
      <c r="L1753" s="8" t="s">
        <v>8866</v>
      </c>
      <c r="M1753" s="8" t="s">
        <v>8835</v>
      </c>
      <c r="N1753" s="76" t="s">
        <v>8838</v>
      </c>
    </row>
    <row r="1754" spans="1:14" x14ac:dyDescent="0.25">
      <c r="A1754" s="39" t="s">
        <v>10021</v>
      </c>
      <c r="B1754" s="8" t="s">
        <v>11090</v>
      </c>
      <c r="C1754" s="8" t="s">
        <v>19273</v>
      </c>
      <c r="D1754" s="8" t="s">
        <v>3993</v>
      </c>
      <c r="E1754" s="8" t="s">
        <v>1262</v>
      </c>
      <c r="F1754" s="8" t="s">
        <v>3994</v>
      </c>
      <c r="G1754" s="8" t="s">
        <v>19273</v>
      </c>
      <c r="H1754" s="8" t="s">
        <v>8860</v>
      </c>
      <c r="I1754" s="8" t="s">
        <v>20621</v>
      </c>
      <c r="J1754" s="8">
        <v>6</v>
      </c>
      <c r="K1754" s="8">
        <v>9</v>
      </c>
      <c r="L1754" s="8" t="s">
        <v>8965</v>
      </c>
      <c r="M1754" s="8" t="s">
        <v>8835</v>
      </c>
      <c r="N1754" s="76" t="s">
        <v>20665</v>
      </c>
    </row>
    <row r="1755" spans="1:14" x14ac:dyDescent="0.25">
      <c r="A1755" s="39" t="s">
        <v>10022</v>
      </c>
      <c r="B1755" s="8" t="s">
        <v>11091</v>
      </c>
      <c r="C1755" s="8" t="s">
        <v>19273</v>
      </c>
      <c r="D1755" s="8" t="s">
        <v>5383</v>
      </c>
      <c r="E1755" s="8" t="s">
        <v>1262</v>
      </c>
      <c r="F1755" s="8" t="s">
        <v>5384</v>
      </c>
      <c r="G1755" s="8" t="s">
        <v>19273</v>
      </c>
      <c r="H1755" s="8" t="s">
        <v>8860</v>
      </c>
      <c r="I1755" s="8" t="s">
        <v>20621</v>
      </c>
      <c r="J1755" s="8">
        <v>3</v>
      </c>
      <c r="K1755" s="8">
        <v>16</v>
      </c>
      <c r="L1755" s="8" t="s">
        <v>8965</v>
      </c>
      <c r="M1755" s="8" t="s">
        <v>8835</v>
      </c>
      <c r="N1755" s="76" t="s">
        <v>20665</v>
      </c>
    </row>
    <row r="1756" spans="1:14" x14ac:dyDescent="0.25">
      <c r="A1756" s="39" t="s">
        <v>10007</v>
      </c>
      <c r="B1756" s="8" t="s">
        <v>11076</v>
      </c>
      <c r="C1756" s="8" t="s">
        <v>19273</v>
      </c>
      <c r="D1756" s="8" t="s">
        <v>3923</v>
      </c>
      <c r="E1756" s="8" t="s">
        <v>1262</v>
      </c>
      <c r="F1756" s="8" t="s">
        <v>3924</v>
      </c>
      <c r="G1756" s="8" t="s">
        <v>19273</v>
      </c>
      <c r="H1756" s="8" t="s">
        <v>8860</v>
      </c>
      <c r="I1756" s="8" t="s">
        <v>20621</v>
      </c>
      <c r="J1756" s="8">
        <v>4</v>
      </c>
      <c r="K1756" s="8">
        <v>13</v>
      </c>
      <c r="L1756" s="8" t="s">
        <v>8965</v>
      </c>
      <c r="M1756" s="8" t="s">
        <v>8835</v>
      </c>
      <c r="N1756" s="76" t="s">
        <v>8838</v>
      </c>
    </row>
    <row r="1757" spans="1:14" x14ac:dyDescent="0.25">
      <c r="A1757" s="39" t="s">
        <v>10020</v>
      </c>
      <c r="B1757" s="8" t="s">
        <v>11089</v>
      </c>
      <c r="C1757" s="8" t="s">
        <v>19273</v>
      </c>
      <c r="D1757" s="8" t="s">
        <v>3887</v>
      </c>
      <c r="E1757" s="8" t="s">
        <v>1262</v>
      </c>
      <c r="F1757" s="8" t="s">
        <v>3888</v>
      </c>
      <c r="G1757" s="8" t="s">
        <v>19273</v>
      </c>
      <c r="H1757" s="8" t="s">
        <v>8860</v>
      </c>
      <c r="I1757" s="8" t="s">
        <v>20621</v>
      </c>
      <c r="J1757" s="8">
        <v>4</v>
      </c>
      <c r="K1757" s="8">
        <v>12</v>
      </c>
      <c r="L1757" s="8" t="s">
        <v>8965</v>
      </c>
      <c r="M1757" s="8" t="s">
        <v>8835</v>
      </c>
      <c r="N1757" s="76" t="s">
        <v>8838</v>
      </c>
    </row>
    <row r="1758" spans="1:14" x14ac:dyDescent="0.25">
      <c r="A1758" s="39" t="s">
        <v>10023</v>
      </c>
      <c r="B1758" s="8" t="s">
        <v>11092</v>
      </c>
      <c r="C1758" s="8" t="s">
        <v>19273</v>
      </c>
      <c r="D1758" s="8" t="s">
        <v>2429</v>
      </c>
      <c r="E1758" s="8" t="s">
        <v>1262</v>
      </c>
      <c r="F1758" s="8" t="s">
        <v>2430</v>
      </c>
      <c r="G1758" s="8" t="s">
        <v>19273</v>
      </c>
      <c r="H1758" s="8" t="s">
        <v>8860</v>
      </c>
      <c r="I1758" s="8" t="s">
        <v>20621</v>
      </c>
      <c r="J1758" s="8">
        <v>6</v>
      </c>
      <c r="K1758" s="8">
        <v>15</v>
      </c>
      <c r="L1758" s="8" t="s">
        <v>8965</v>
      </c>
      <c r="M1758" s="8" t="s">
        <v>8835</v>
      </c>
      <c r="N1758" s="76" t="s">
        <v>8838</v>
      </c>
    </row>
    <row r="1759" spans="1:14" x14ac:dyDescent="0.25">
      <c r="A1759" s="39" t="s">
        <v>9893</v>
      </c>
      <c r="B1759" s="8" t="s">
        <v>11107</v>
      </c>
      <c r="C1759" s="8" t="s">
        <v>19273</v>
      </c>
      <c r="D1759" s="8" t="s">
        <v>1402</v>
      </c>
      <c r="E1759" s="8" t="s">
        <v>1262</v>
      </c>
      <c r="F1759" s="8" t="s">
        <v>1403</v>
      </c>
      <c r="G1759" s="8" t="s">
        <v>19273</v>
      </c>
      <c r="H1759" s="8" t="s">
        <v>8860</v>
      </c>
      <c r="I1759" s="8" t="s">
        <v>20623</v>
      </c>
      <c r="J1759" s="8">
        <v>24</v>
      </c>
      <c r="K1759" s="8">
        <v>0</v>
      </c>
      <c r="L1759" s="8" t="s">
        <v>8862</v>
      </c>
      <c r="M1759" s="8" t="s">
        <v>8835</v>
      </c>
      <c r="N1759" s="76" t="s">
        <v>20663</v>
      </c>
    </row>
    <row r="1760" spans="1:14" x14ac:dyDescent="0.25">
      <c r="A1760" s="39" t="s">
        <v>9926</v>
      </c>
      <c r="B1760" s="8" t="s">
        <v>11175</v>
      </c>
      <c r="C1760" s="8" t="s">
        <v>19273</v>
      </c>
      <c r="D1760" s="8" t="s">
        <v>3010</v>
      </c>
      <c r="E1760" s="8" t="s">
        <v>1262</v>
      </c>
      <c r="F1760" s="8" t="s">
        <v>3011</v>
      </c>
      <c r="G1760" s="8" t="s">
        <v>19273</v>
      </c>
      <c r="H1760" s="8" t="s">
        <v>1644</v>
      </c>
      <c r="I1760" s="8" t="s">
        <v>20622</v>
      </c>
      <c r="J1760" s="8">
        <v>30</v>
      </c>
      <c r="K1760" s="8">
        <v>0</v>
      </c>
      <c r="L1760" s="8" t="s">
        <v>8866</v>
      </c>
      <c r="M1760" s="8" t="s">
        <v>8835</v>
      </c>
      <c r="N1760" s="76" t="s">
        <v>8838</v>
      </c>
    </row>
    <row r="1761" spans="1:14" x14ac:dyDescent="0.25">
      <c r="A1761" s="39" t="s">
        <v>9957</v>
      </c>
      <c r="B1761" s="8" t="s">
        <v>11026</v>
      </c>
      <c r="C1761" s="8" t="s">
        <v>19273</v>
      </c>
      <c r="D1761" s="8" t="s">
        <v>5139</v>
      </c>
      <c r="E1761" s="8" t="s">
        <v>1262</v>
      </c>
      <c r="F1761" s="8" t="s">
        <v>5140</v>
      </c>
      <c r="G1761" s="8" t="s">
        <v>19273</v>
      </c>
      <c r="H1761" s="8" t="s">
        <v>8860</v>
      </c>
      <c r="I1761" s="8" t="s">
        <v>20621</v>
      </c>
      <c r="J1761" s="8">
        <v>5</v>
      </c>
      <c r="K1761" s="8">
        <v>20</v>
      </c>
      <c r="L1761" s="8" t="s">
        <v>8965</v>
      </c>
      <c r="M1761" s="8" t="s">
        <v>8835</v>
      </c>
      <c r="N1761" s="76" t="s">
        <v>20663</v>
      </c>
    </row>
    <row r="1762" spans="1:14" x14ac:dyDescent="0.25">
      <c r="A1762" s="39" t="s">
        <v>9891</v>
      </c>
      <c r="B1762" s="8" t="s">
        <v>11105</v>
      </c>
      <c r="C1762" s="8" t="s">
        <v>19273</v>
      </c>
      <c r="D1762" s="8" t="s">
        <v>5942</v>
      </c>
      <c r="E1762" s="8" t="s">
        <v>1262</v>
      </c>
      <c r="F1762" s="8" t="s">
        <v>5943</v>
      </c>
      <c r="G1762" s="8" t="s">
        <v>19273</v>
      </c>
      <c r="H1762" s="8" t="s">
        <v>13961</v>
      </c>
      <c r="I1762" s="8" t="s">
        <v>20623</v>
      </c>
      <c r="J1762" s="8">
        <v>36</v>
      </c>
      <c r="K1762" s="8">
        <v>0</v>
      </c>
      <c r="L1762" s="8" t="s">
        <v>8862</v>
      </c>
      <c r="M1762" s="8" t="s">
        <v>8835</v>
      </c>
      <c r="N1762" s="76" t="s">
        <v>9235</v>
      </c>
    </row>
    <row r="1763" spans="1:14" x14ac:dyDescent="0.25">
      <c r="A1763" s="39" t="s">
        <v>9966</v>
      </c>
      <c r="B1763" s="8" t="s">
        <v>11035</v>
      </c>
      <c r="C1763" s="8" t="s">
        <v>19273</v>
      </c>
      <c r="D1763" s="8" t="s">
        <v>1952</v>
      </c>
      <c r="E1763" s="8" t="s">
        <v>1262</v>
      </c>
      <c r="F1763" s="8" t="s">
        <v>1953</v>
      </c>
      <c r="G1763" s="8" t="s">
        <v>19273</v>
      </c>
      <c r="H1763" s="8" t="s">
        <v>8860</v>
      </c>
      <c r="I1763" s="8" t="s">
        <v>20621</v>
      </c>
      <c r="J1763" s="8">
        <v>3</v>
      </c>
      <c r="K1763" s="8">
        <v>39</v>
      </c>
      <c r="L1763" s="8" t="s">
        <v>8965</v>
      </c>
      <c r="M1763" s="8" t="s">
        <v>8835</v>
      </c>
      <c r="N1763" s="76" t="s">
        <v>20663</v>
      </c>
    </row>
    <row r="1764" spans="1:14" x14ac:dyDescent="0.25">
      <c r="A1764" s="39" t="s">
        <v>9951</v>
      </c>
      <c r="B1764" s="8" t="s">
        <v>11020</v>
      </c>
      <c r="C1764" s="8" t="s">
        <v>19273</v>
      </c>
      <c r="D1764" s="8" t="s">
        <v>2479</v>
      </c>
      <c r="E1764" s="8" t="s">
        <v>1262</v>
      </c>
      <c r="F1764" s="8" t="s">
        <v>2480</v>
      </c>
      <c r="G1764" s="8" t="s">
        <v>19273</v>
      </c>
      <c r="H1764" s="8" t="s">
        <v>8860</v>
      </c>
      <c r="I1764" s="8" t="s">
        <v>20621</v>
      </c>
      <c r="J1764" s="8">
        <v>3</v>
      </c>
      <c r="K1764" s="8">
        <v>50</v>
      </c>
      <c r="L1764" s="8" t="s">
        <v>8965</v>
      </c>
      <c r="M1764" s="8" t="s">
        <v>8835</v>
      </c>
      <c r="N1764" s="76" t="s">
        <v>20663</v>
      </c>
    </row>
    <row r="1765" spans="1:14" x14ac:dyDescent="0.25">
      <c r="A1765" s="39" t="s">
        <v>9995</v>
      </c>
      <c r="B1765" s="8" t="s">
        <v>11064</v>
      </c>
      <c r="C1765" s="8" t="s">
        <v>19273</v>
      </c>
      <c r="D1765" s="8" t="s">
        <v>5219</v>
      </c>
      <c r="E1765" s="8" t="s">
        <v>1262</v>
      </c>
      <c r="F1765" s="8" t="s">
        <v>5220</v>
      </c>
      <c r="G1765" s="8" t="s">
        <v>19273</v>
      </c>
      <c r="H1765" s="8" t="s">
        <v>9556</v>
      </c>
      <c r="I1765" s="8" t="s">
        <v>20621</v>
      </c>
      <c r="J1765" s="8">
        <v>6</v>
      </c>
      <c r="K1765" s="8">
        <v>13</v>
      </c>
      <c r="L1765" s="8" t="s">
        <v>8965</v>
      </c>
      <c r="M1765" s="8" t="s">
        <v>8835</v>
      </c>
      <c r="N1765" s="76" t="s">
        <v>20665</v>
      </c>
    </row>
    <row r="1766" spans="1:14" x14ac:dyDescent="0.25">
      <c r="A1766" s="39" t="s">
        <v>9997</v>
      </c>
      <c r="B1766" s="8" t="s">
        <v>11066</v>
      </c>
      <c r="C1766" s="8" t="s">
        <v>19273</v>
      </c>
      <c r="D1766" s="8" t="s">
        <v>5010</v>
      </c>
      <c r="E1766" s="8" t="s">
        <v>1262</v>
      </c>
      <c r="F1766" s="8" t="s">
        <v>5011</v>
      </c>
      <c r="G1766" s="8" t="s">
        <v>19273</v>
      </c>
      <c r="H1766" s="8" t="s">
        <v>8860</v>
      </c>
      <c r="I1766" s="8" t="s">
        <v>20621</v>
      </c>
      <c r="J1766" s="8">
        <v>4</v>
      </c>
      <c r="K1766" s="8">
        <v>14</v>
      </c>
      <c r="L1766" s="8" t="s">
        <v>8965</v>
      </c>
      <c r="M1766" s="8" t="s">
        <v>8835</v>
      </c>
      <c r="N1766" s="76" t="s">
        <v>8838</v>
      </c>
    </row>
    <row r="1767" spans="1:14" x14ac:dyDescent="0.25">
      <c r="A1767" s="39" t="s">
        <v>9867</v>
      </c>
      <c r="B1767" s="8" t="s">
        <v>11122</v>
      </c>
      <c r="C1767" s="8" t="s">
        <v>19273</v>
      </c>
      <c r="D1767" s="8" t="s">
        <v>4641</v>
      </c>
      <c r="E1767" s="8" t="s">
        <v>1262</v>
      </c>
      <c r="F1767" s="8" t="s">
        <v>4642</v>
      </c>
      <c r="G1767" s="8" t="s">
        <v>19273</v>
      </c>
      <c r="H1767" s="8" t="s">
        <v>1644</v>
      </c>
      <c r="I1767" s="8" t="s">
        <v>20622</v>
      </c>
      <c r="J1767" s="8">
        <v>36</v>
      </c>
      <c r="K1767" s="8">
        <v>0</v>
      </c>
      <c r="L1767" s="8" t="s">
        <v>8834</v>
      </c>
      <c r="M1767" s="8" t="s">
        <v>8835</v>
      </c>
      <c r="N1767" s="76" t="s">
        <v>8838</v>
      </c>
    </row>
    <row r="1768" spans="1:14" x14ac:dyDescent="0.25">
      <c r="A1768" s="39" t="s">
        <v>10024</v>
      </c>
      <c r="B1768" s="8" t="s">
        <v>11093</v>
      </c>
      <c r="C1768" s="8" t="s">
        <v>19273</v>
      </c>
      <c r="D1768" s="8" t="s">
        <v>3032</v>
      </c>
      <c r="E1768" s="8" t="s">
        <v>1262</v>
      </c>
      <c r="F1768" s="8" t="s">
        <v>3033</v>
      </c>
      <c r="G1768" s="8" t="s">
        <v>19273</v>
      </c>
      <c r="H1768" s="8" t="s">
        <v>8860</v>
      </c>
      <c r="I1768" s="8" t="s">
        <v>20621</v>
      </c>
      <c r="J1768" s="8">
        <v>4</v>
      </c>
      <c r="K1768" s="8">
        <v>28</v>
      </c>
      <c r="L1768" s="8" t="s">
        <v>8965</v>
      </c>
      <c r="M1768" s="8" t="s">
        <v>8835</v>
      </c>
      <c r="N1768" s="76" t="s">
        <v>20663</v>
      </c>
    </row>
    <row r="1769" spans="1:14" x14ac:dyDescent="0.25">
      <c r="A1769" s="39" t="s">
        <v>10025</v>
      </c>
      <c r="B1769" s="8" t="s">
        <v>11094</v>
      </c>
      <c r="C1769" s="8" t="s">
        <v>19273</v>
      </c>
      <c r="D1769" s="8" t="s">
        <v>6134</v>
      </c>
      <c r="E1769" s="8" t="s">
        <v>1262</v>
      </c>
      <c r="F1769" s="8" t="s">
        <v>6135</v>
      </c>
      <c r="G1769" s="8" t="s">
        <v>19273</v>
      </c>
      <c r="H1769" s="8" t="s">
        <v>8860</v>
      </c>
      <c r="I1769" s="8" t="s">
        <v>20621</v>
      </c>
      <c r="J1769" s="8">
        <v>2</v>
      </c>
      <c r="K1769" s="8">
        <v>12</v>
      </c>
      <c r="L1769" s="8" t="s">
        <v>8965</v>
      </c>
      <c r="M1769" s="8" t="s">
        <v>8835</v>
      </c>
      <c r="N1769" s="76" t="s">
        <v>20663</v>
      </c>
    </row>
    <row r="1770" spans="1:14" x14ac:dyDescent="0.25">
      <c r="A1770" s="39" t="s">
        <v>10026</v>
      </c>
      <c r="B1770" s="8" t="s">
        <v>11095</v>
      </c>
      <c r="C1770" s="8" t="s">
        <v>19273</v>
      </c>
      <c r="D1770" s="8" t="s">
        <v>1729</v>
      </c>
      <c r="E1770" s="8" t="s">
        <v>1262</v>
      </c>
      <c r="F1770" s="8" t="s">
        <v>1730</v>
      </c>
      <c r="G1770" s="8" t="s">
        <v>19273</v>
      </c>
      <c r="H1770" s="8" t="s">
        <v>8860</v>
      </c>
      <c r="I1770" s="8" t="s">
        <v>20621</v>
      </c>
      <c r="J1770" s="8">
        <v>4</v>
      </c>
      <c r="K1770" s="8">
        <v>15</v>
      </c>
      <c r="L1770" s="8" t="s">
        <v>8965</v>
      </c>
      <c r="M1770" s="8" t="s">
        <v>8835</v>
      </c>
      <c r="N1770" s="76" t="s">
        <v>8838</v>
      </c>
    </row>
    <row r="1771" spans="1:14" x14ac:dyDescent="0.25">
      <c r="A1771" s="39" t="s">
        <v>9897</v>
      </c>
      <c r="B1771" s="8" t="s">
        <v>11125</v>
      </c>
      <c r="C1771" s="8" t="s">
        <v>19273</v>
      </c>
      <c r="D1771" s="8" t="s">
        <v>4059</v>
      </c>
      <c r="E1771" s="8" t="s">
        <v>1262</v>
      </c>
      <c r="F1771" s="8" t="s">
        <v>4060</v>
      </c>
      <c r="G1771" s="8" t="s">
        <v>19273</v>
      </c>
      <c r="H1771" s="8" t="s">
        <v>8860</v>
      </c>
      <c r="I1771" s="8" t="s">
        <v>20622</v>
      </c>
      <c r="J1771" s="8">
        <v>18</v>
      </c>
      <c r="K1771" s="8">
        <v>21</v>
      </c>
      <c r="L1771" s="8" t="s">
        <v>8866</v>
      </c>
      <c r="M1771" s="8" t="s">
        <v>8835</v>
      </c>
      <c r="N1771" s="76" t="s">
        <v>20665</v>
      </c>
    </row>
    <row r="1772" spans="1:14" x14ac:dyDescent="0.25">
      <c r="A1772" s="39" t="s">
        <v>10027</v>
      </c>
      <c r="B1772" s="8" t="s">
        <v>11096</v>
      </c>
      <c r="C1772" s="8" t="s">
        <v>19273</v>
      </c>
      <c r="D1772" s="8" t="s">
        <v>4859</v>
      </c>
      <c r="E1772" s="8" t="s">
        <v>1262</v>
      </c>
      <c r="F1772" s="8" t="s">
        <v>4860</v>
      </c>
      <c r="G1772" s="8" t="s">
        <v>19273</v>
      </c>
      <c r="H1772" s="8" t="s">
        <v>8860</v>
      </c>
      <c r="I1772" s="8" t="s">
        <v>20621</v>
      </c>
      <c r="J1772" s="8">
        <v>4</v>
      </c>
      <c r="K1772" s="8">
        <v>4</v>
      </c>
      <c r="L1772" s="8" t="s">
        <v>8965</v>
      </c>
      <c r="M1772" s="8" t="s">
        <v>8835</v>
      </c>
      <c r="N1772" s="76" t="s">
        <v>8838</v>
      </c>
    </row>
    <row r="1773" spans="1:14" x14ac:dyDescent="0.25">
      <c r="A1773" s="39" t="s">
        <v>10028</v>
      </c>
      <c r="B1773" s="8" t="s">
        <v>11097</v>
      </c>
      <c r="C1773" s="8" t="s">
        <v>19273</v>
      </c>
      <c r="D1773" s="8" t="s">
        <v>3249</v>
      </c>
      <c r="E1773" s="8" t="s">
        <v>1262</v>
      </c>
      <c r="F1773" s="8" t="s">
        <v>3250</v>
      </c>
      <c r="G1773" s="8" t="s">
        <v>19273</v>
      </c>
      <c r="H1773" s="8" t="s">
        <v>8860</v>
      </c>
      <c r="I1773" s="8" t="s">
        <v>20621</v>
      </c>
      <c r="J1773" s="8">
        <v>4</v>
      </c>
      <c r="K1773" s="8">
        <v>8</v>
      </c>
      <c r="L1773" s="8" t="s">
        <v>8965</v>
      </c>
      <c r="M1773" s="8" t="s">
        <v>8835</v>
      </c>
      <c r="N1773" s="76" t="s">
        <v>20665</v>
      </c>
    </row>
    <row r="1774" spans="1:14" x14ac:dyDescent="0.25">
      <c r="A1774" s="39" t="s">
        <v>10035</v>
      </c>
      <c r="B1774" s="8" t="s">
        <v>11104</v>
      </c>
      <c r="C1774" s="8" t="s">
        <v>19273</v>
      </c>
      <c r="D1774" s="8" t="s">
        <v>3055</v>
      </c>
      <c r="E1774" s="8" t="s">
        <v>1262</v>
      </c>
      <c r="F1774" s="8" t="s">
        <v>3056</v>
      </c>
      <c r="G1774" s="8" t="s">
        <v>19273</v>
      </c>
      <c r="H1774" s="8" t="s">
        <v>8860</v>
      </c>
      <c r="I1774" s="8" t="s">
        <v>20621</v>
      </c>
      <c r="J1774" s="8">
        <v>4</v>
      </c>
      <c r="K1774" s="8">
        <v>4</v>
      </c>
      <c r="L1774" s="8" t="s">
        <v>8965</v>
      </c>
      <c r="M1774" s="8" t="s">
        <v>8835</v>
      </c>
      <c r="N1774" s="76" t="s">
        <v>20663</v>
      </c>
    </row>
    <row r="1775" spans="1:14" x14ac:dyDescent="0.25">
      <c r="A1775" s="39" t="s">
        <v>10050</v>
      </c>
      <c r="B1775" s="8" t="s">
        <v>11178</v>
      </c>
      <c r="C1775" s="8" t="s">
        <v>19273</v>
      </c>
      <c r="D1775" s="8" t="s">
        <v>3817</v>
      </c>
      <c r="E1775" s="8" t="s">
        <v>1262</v>
      </c>
      <c r="F1775" s="8" t="s">
        <v>3818</v>
      </c>
      <c r="G1775" s="8" t="s">
        <v>19273</v>
      </c>
      <c r="H1775" s="8" t="s">
        <v>8860</v>
      </c>
      <c r="I1775" s="8" t="s">
        <v>20621</v>
      </c>
      <c r="J1775" s="8">
        <v>6</v>
      </c>
      <c r="K1775" s="8">
        <v>5</v>
      </c>
      <c r="L1775" s="8" t="s">
        <v>8965</v>
      </c>
      <c r="M1775" s="8" t="s">
        <v>8835</v>
      </c>
      <c r="N1775" s="76" t="s">
        <v>20663</v>
      </c>
    </row>
    <row r="1776" spans="1:14" x14ac:dyDescent="0.25">
      <c r="A1776" s="39" t="s">
        <v>10049</v>
      </c>
      <c r="B1776" s="8" t="s">
        <v>11177</v>
      </c>
      <c r="C1776" s="8" t="s">
        <v>19273</v>
      </c>
      <c r="D1776" s="8" t="s">
        <v>2264</v>
      </c>
      <c r="E1776" s="8" t="s">
        <v>1262</v>
      </c>
      <c r="F1776" s="8" t="s">
        <v>2265</v>
      </c>
      <c r="G1776" s="8" t="s">
        <v>19273</v>
      </c>
      <c r="H1776" s="8" t="s">
        <v>8860</v>
      </c>
      <c r="I1776" s="8" t="s">
        <v>20621</v>
      </c>
      <c r="J1776" s="8">
        <v>6</v>
      </c>
      <c r="K1776" s="8">
        <v>10</v>
      </c>
      <c r="L1776" s="8" t="s">
        <v>8965</v>
      </c>
      <c r="M1776" s="8" t="s">
        <v>8835</v>
      </c>
      <c r="N1776" s="76" t="s">
        <v>20663</v>
      </c>
    </row>
    <row r="1777" spans="1:14" x14ac:dyDescent="0.25">
      <c r="A1777" s="39" t="s">
        <v>9890</v>
      </c>
      <c r="B1777" s="8" t="s">
        <v>11179</v>
      </c>
      <c r="C1777" s="8" t="s">
        <v>19273</v>
      </c>
      <c r="D1777" s="8" t="s">
        <v>5337</v>
      </c>
      <c r="E1777" s="8" t="s">
        <v>1262</v>
      </c>
      <c r="F1777" s="8" t="s">
        <v>5338</v>
      </c>
      <c r="G1777" s="8" t="s">
        <v>19273</v>
      </c>
      <c r="H1777" s="8" t="s">
        <v>8860</v>
      </c>
      <c r="I1777" s="8" t="s">
        <v>20622</v>
      </c>
      <c r="J1777" s="8">
        <v>30</v>
      </c>
      <c r="K1777" s="8">
        <v>0</v>
      </c>
      <c r="L1777" s="8" t="s">
        <v>8834</v>
      </c>
      <c r="M1777" s="8" t="s">
        <v>8835</v>
      </c>
      <c r="N1777" s="76" t="s">
        <v>20663</v>
      </c>
    </row>
    <row r="1778" spans="1:14" x14ac:dyDescent="0.25">
      <c r="A1778" s="39" t="s">
        <v>8907</v>
      </c>
      <c r="B1778" s="8" t="s">
        <v>10768</v>
      </c>
      <c r="C1778" s="8" t="s">
        <v>19273</v>
      </c>
      <c r="D1778" s="8" t="s">
        <v>7016</v>
      </c>
      <c r="E1778" s="8" t="s">
        <v>1262</v>
      </c>
      <c r="F1778" s="8" t="s">
        <v>7017</v>
      </c>
      <c r="G1778" s="8" t="s">
        <v>19273</v>
      </c>
      <c r="H1778" s="8" t="s">
        <v>1644</v>
      </c>
      <c r="I1778" s="8" t="s">
        <v>20622</v>
      </c>
      <c r="J1778" s="8">
        <v>14</v>
      </c>
      <c r="K1778" s="8">
        <v>6</v>
      </c>
      <c r="L1778" s="8" t="s">
        <v>8866</v>
      </c>
      <c r="M1778" s="8" t="s">
        <v>8835</v>
      </c>
      <c r="N1778" s="76" t="s">
        <v>8838</v>
      </c>
    </row>
    <row r="1779" spans="1:14" x14ac:dyDescent="0.25">
      <c r="A1779" s="39" t="s">
        <v>10137</v>
      </c>
      <c r="B1779" s="8" t="s">
        <v>11185</v>
      </c>
      <c r="C1779" s="8" t="s">
        <v>19273</v>
      </c>
      <c r="D1779" s="8" t="s">
        <v>10138</v>
      </c>
      <c r="E1779" s="8" t="s">
        <v>1262</v>
      </c>
      <c r="F1779" s="8" t="s">
        <v>10206</v>
      </c>
      <c r="G1779" s="8" t="s">
        <v>19273</v>
      </c>
      <c r="H1779" s="8" t="s">
        <v>8860</v>
      </c>
      <c r="I1779" s="8" t="s">
        <v>20621</v>
      </c>
      <c r="J1779" s="8">
        <v>6</v>
      </c>
      <c r="K1779" s="8">
        <v>8</v>
      </c>
      <c r="L1779" s="8" t="s">
        <v>8965</v>
      </c>
      <c r="M1779" s="8" t="s">
        <v>8835</v>
      </c>
      <c r="N1779" s="76" t="s">
        <v>8838</v>
      </c>
    </row>
    <row r="1780" spans="1:14" x14ac:dyDescent="0.25">
      <c r="A1780" s="39" t="s">
        <v>10055</v>
      </c>
      <c r="B1780" s="8" t="s">
        <v>11192</v>
      </c>
      <c r="C1780" s="8" t="s">
        <v>19273</v>
      </c>
      <c r="D1780" s="8" t="s">
        <v>8710</v>
      </c>
      <c r="E1780" s="8" t="s">
        <v>1262</v>
      </c>
      <c r="F1780" s="8" t="s">
        <v>8711</v>
      </c>
      <c r="G1780" s="8" t="s">
        <v>19273</v>
      </c>
      <c r="H1780" s="8" t="s">
        <v>8860</v>
      </c>
      <c r="I1780" s="8" t="s">
        <v>20621</v>
      </c>
      <c r="J1780" s="8">
        <v>6</v>
      </c>
      <c r="K1780" s="8" t="s">
        <v>20636</v>
      </c>
      <c r="L1780" s="8" t="s">
        <v>8965</v>
      </c>
      <c r="M1780" s="8" t="s">
        <v>8835</v>
      </c>
      <c r="N1780" s="76" t="s">
        <v>9173</v>
      </c>
    </row>
    <row r="1781" spans="1:14" x14ac:dyDescent="0.25">
      <c r="A1781" s="39" t="s">
        <v>9929</v>
      </c>
      <c r="B1781" s="8" t="s">
        <v>11194</v>
      </c>
      <c r="C1781" s="8" t="s">
        <v>19273</v>
      </c>
      <c r="D1781" s="8" t="s">
        <v>8645</v>
      </c>
      <c r="E1781" s="8" t="s">
        <v>1262</v>
      </c>
      <c r="F1781" s="8" t="s">
        <v>8646</v>
      </c>
      <c r="G1781" s="8" t="s">
        <v>19273</v>
      </c>
      <c r="H1781" s="8" t="s">
        <v>13961</v>
      </c>
      <c r="I1781" s="8" t="s">
        <v>20622</v>
      </c>
      <c r="J1781" s="8">
        <v>30</v>
      </c>
      <c r="K1781" s="8">
        <v>15</v>
      </c>
      <c r="L1781" s="8" t="s">
        <v>8866</v>
      </c>
      <c r="M1781" s="8" t="s">
        <v>8835</v>
      </c>
      <c r="N1781" s="76" t="s">
        <v>8838</v>
      </c>
    </row>
    <row r="1782" spans="1:14" x14ac:dyDescent="0.25">
      <c r="A1782" s="39" t="s">
        <v>10054</v>
      </c>
      <c r="B1782" s="8" t="s">
        <v>11188</v>
      </c>
      <c r="C1782" s="8" t="s">
        <v>19273</v>
      </c>
      <c r="D1782" s="8" t="s">
        <v>8641</v>
      </c>
      <c r="E1782" s="8" t="s">
        <v>1262</v>
      </c>
      <c r="F1782" s="8" t="s">
        <v>8640</v>
      </c>
      <c r="G1782" s="8" t="s">
        <v>19273</v>
      </c>
      <c r="H1782" s="8" t="s">
        <v>8860</v>
      </c>
      <c r="I1782" s="8" t="s">
        <v>20621</v>
      </c>
      <c r="J1782" s="8">
        <v>4</v>
      </c>
      <c r="K1782" s="8" t="s">
        <v>20651</v>
      </c>
      <c r="L1782" s="8" t="s">
        <v>8965</v>
      </c>
      <c r="M1782" s="8" t="s">
        <v>8835</v>
      </c>
      <c r="N1782" s="76" t="s">
        <v>9173</v>
      </c>
    </row>
    <row r="1783" spans="1:14" x14ac:dyDescent="0.25">
      <c r="A1783" s="39" t="s">
        <v>11186</v>
      </c>
      <c r="B1783" s="8" t="s">
        <v>11187</v>
      </c>
      <c r="C1783" s="8" t="s">
        <v>19273</v>
      </c>
      <c r="D1783" s="8" t="s">
        <v>10433</v>
      </c>
      <c r="E1783" s="8" t="s">
        <v>1262</v>
      </c>
      <c r="F1783" s="8" t="s">
        <v>10434</v>
      </c>
      <c r="G1783" s="8" t="s">
        <v>19273</v>
      </c>
      <c r="H1783" s="8" t="s">
        <v>8860</v>
      </c>
      <c r="I1783" s="8" t="s">
        <v>20621</v>
      </c>
      <c r="J1783" s="8">
        <v>6</v>
      </c>
      <c r="K1783" s="8" t="s">
        <v>20654</v>
      </c>
      <c r="L1783" s="8" t="s">
        <v>8965</v>
      </c>
      <c r="M1783" s="8" t="s">
        <v>8835</v>
      </c>
      <c r="N1783" s="76" t="s">
        <v>9173</v>
      </c>
    </row>
    <row r="1784" spans="1:14" x14ac:dyDescent="0.25">
      <c r="A1784" s="39" t="s">
        <v>9928</v>
      </c>
      <c r="B1784" s="8" t="s">
        <v>11184</v>
      </c>
      <c r="C1784" s="8" t="s">
        <v>19273</v>
      </c>
      <c r="D1784" s="8" t="s">
        <v>6651</v>
      </c>
      <c r="E1784" s="8" t="s">
        <v>1262</v>
      </c>
      <c r="F1784" s="8" t="s">
        <v>8750</v>
      </c>
      <c r="G1784" s="8" t="s">
        <v>19273</v>
      </c>
      <c r="H1784" s="8" t="s">
        <v>1644</v>
      </c>
      <c r="I1784" s="8" t="s">
        <v>20622</v>
      </c>
      <c r="J1784" s="8">
        <v>14</v>
      </c>
      <c r="K1784" s="8">
        <v>11</v>
      </c>
      <c r="L1784" s="8" t="s">
        <v>8866</v>
      </c>
      <c r="M1784" s="8" t="s">
        <v>8835</v>
      </c>
      <c r="N1784" s="76" t="s">
        <v>8838</v>
      </c>
    </row>
    <row r="1785" spans="1:14" x14ac:dyDescent="0.25">
      <c r="A1785" s="39" t="s">
        <v>11193</v>
      </c>
      <c r="B1785" s="8" t="s">
        <v>20023</v>
      </c>
      <c r="C1785" s="8" t="s">
        <v>19273</v>
      </c>
      <c r="D1785" s="8" t="s">
        <v>8757</v>
      </c>
      <c r="E1785" s="8" t="s">
        <v>1262</v>
      </c>
      <c r="F1785" s="8" t="s">
        <v>8758</v>
      </c>
      <c r="G1785" s="8" t="s">
        <v>19273</v>
      </c>
      <c r="H1785" s="8" t="s">
        <v>1644</v>
      </c>
      <c r="I1785" s="8" t="s">
        <v>20622</v>
      </c>
      <c r="J1785" s="8">
        <v>25</v>
      </c>
      <c r="K1785" s="8">
        <v>0</v>
      </c>
      <c r="L1785" s="8" t="s">
        <v>8866</v>
      </c>
      <c r="M1785" s="8" t="s">
        <v>8835</v>
      </c>
      <c r="N1785" s="76" t="s">
        <v>8838</v>
      </c>
    </row>
    <row r="1786" spans="1:14" x14ac:dyDescent="0.25">
      <c r="A1786" s="39" t="s">
        <v>11191</v>
      </c>
      <c r="B1786" s="8" t="s">
        <v>20024</v>
      </c>
      <c r="C1786" s="8" t="s">
        <v>19273</v>
      </c>
      <c r="D1786" s="8" t="s">
        <v>10139</v>
      </c>
      <c r="E1786" s="8" t="s">
        <v>1262</v>
      </c>
      <c r="F1786" s="8" t="s">
        <v>10140</v>
      </c>
      <c r="G1786" s="8" t="s">
        <v>19273</v>
      </c>
      <c r="H1786" s="8" t="s">
        <v>8860</v>
      </c>
      <c r="I1786" s="8" t="s">
        <v>20621</v>
      </c>
      <c r="J1786" s="8">
        <v>4</v>
      </c>
      <c r="K1786" s="8" t="s">
        <v>20636</v>
      </c>
      <c r="L1786" s="8" t="s">
        <v>8965</v>
      </c>
      <c r="M1786" s="8" t="s">
        <v>9004</v>
      </c>
      <c r="N1786" s="76" t="s">
        <v>9173</v>
      </c>
    </row>
    <row r="1787" spans="1:14" x14ac:dyDescent="0.25">
      <c r="A1787" s="39" t="s">
        <v>20089</v>
      </c>
      <c r="B1787" s="8" t="s">
        <v>20090</v>
      </c>
      <c r="C1787" s="8" t="s">
        <v>19273</v>
      </c>
      <c r="D1787" s="8" t="s">
        <v>16605</v>
      </c>
      <c r="E1787" s="8" t="s">
        <v>1262</v>
      </c>
      <c r="F1787" s="8" t="s">
        <v>19161</v>
      </c>
      <c r="G1787" s="8" t="s">
        <v>19273</v>
      </c>
      <c r="H1787" s="8" t="s">
        <v>7044</v>
      </c>
      <c r="I1787" s="8" t="s">
        <v>1848</v>
      </c>
      <c r="J1787" s="8">
        <v>12</v>
      </c>
      <c r="K1787" s="8">
        <v>0</v>
      </c>
      <c r="L1787" s="8" t="s">
        <v>8965</v>
      </c>
      <c r="M1787" s="8" t="s">
        <v>8835</v>
      </c>
      <c r="N1787" s="76" t="s">
        <v>20663</v>
      </c>
    </row>
    <row r="1788" spans="1:14" x14ac:dyDescent="0.25">
      <c r="A1788" s="39" t="s">
        <v>20115</v>
      </c>
      <c r="B1788" s="8" t="s">
        <v>20116</v>
      </c>
      <c r="C1788" s="8" t="s">
        <v>19273</v>
      </c>
      <c r="D1788" s="8" t="s">
        <v>13642</v>
      </c>
      <c r="E1788" s="8" t="s">
        <v>1262</v>
      </c>
      <c r="F1788" s="8" t="s">
        <v>13644</v>
      </c>
      <c r="G1788" s="8" t="s">
        <v>19273</v>
      </c>
      <c r="H1788" s="8" t="s">
        <v>1644</v>
      </c>
      <c r="I1788" s="8" t="s">
        <v>20623</v>
      </c>
      <c r="J1788" s="8">
        <v>24</v>
      </c>
      <c r="K1788" s="8">
        <v>0</v>
      </c>
      <c r="L1788" s="8" t="s">
        <v>8965</v>
      </c>
      <c r="M1788" s="8" t="s">
        <v>8835</v>
      </c>
      <c r="N1788" s="76" t="s">
        <v>8838</v>
      </c>
    </row>
    <row r="1789" spans="1:14" x14ac:dyDescent="0.25">
      <c r="A1789" s="39" t="s">
        <v>20123</v>
      </c>
      <c r="B1789" s="8" t="s">
        <v>20124</v>
      </c>
      <c r="C1789" s="8" t="s">
        <v>19273</v>
      </c>
      <c r="D1789" s="8" t="s">
        <v>13748</v>
      </c>
      <c r="E1789" s="8" t="s">
        <v>1262</v>
      </c>
      <c r="F1789" s="8" t="s">
        <v>13750</v>
      </c>
      <c r="G1789" s="8" t="s">
        <v>19273</v>
      </c>
      <c r="H1789" s="8" t="s">
        <v>1644</v>
      </c>
      <c r="I1789" s="8" t="s">
        <v>20622</v>
      </c>
      <c r="J1789" s="8">
        <v>10</v>
      </c>
      <c r="K1789" s="8">
        <v>6</v>
      </c>
      <c r="L1789" s="8" t="s">
        <v>8866</v>
      </c>
      <c r="M1789" s="8" t="s">
        <v>8835</v>
      </c>
      <c r="N1789" s="76" t="s">
        <v>8838</v>
      </c>
    </row>
    <row r="1790" spans="1:14" x14ac:dyDescent="0.25">
      <c r="A1790" s="39" t="s">
        <v>20125</v>
      </c>
      <c r="B1790" s="8" t="s">
        <v>20126</v>
      </c>
      <c r="C1790" s="8" t="s">
        <v>19273</v>
      </c>
      <c r="D1790" s="8" t="s">
        <v>13657</v>
      </c>
      <c r="E1790" s="8" t="s">
        <v>1262</v>
      </c>
      <c r="F1790" s="8" t="s">
        <v>13659</v>
      </c>
      <c r="G1790" s="8" t="s">
        <v>19273</v>
      </c>
      <c r="H1790" s="8" t="s">
        <v>1644</v>
      </c>
      <c r="I1790" s="8" t="s">
        <v>20622</v>
      </c>
      <c r="J1790" s="8">
        <v>24</v>
      </c>
      <c r="K1790" s="8">
        <v>0</v>
      </c>
      <c r="L1790" s="8" t="s">
        <v>8866</v>
      </c>
      <c r="M1790" s="8" t="s">
        <v>8835</v>
      </c>
      <c r="N1790" s="76" t="s">
        <v>8838</v>
      </c>
    </row>
    <row r="1791" spans="1:14" x14ac:dyDescent="0.25">
      <c r="A1791" s="39" t="s">
        <v>20135</v>
      </c>
      <c r="B1791" s="8" t="s">
        <v>20136</v>
      </c>
      <c r="C1791" s="8" t="s">
        <v>19273</v>
      </c>
      <c r="D1791" s="8" t="s">
        <v>13824</v>
      </c>
      <c r="E1791" s="8" t="s">
        <v>1262</v>
      </c>
      <c r="F1791" s="8" t="s">
        <v>13826</v>
      </c>
      <c r="G1791" s="8" t="s">
        <v>19273</v>
      </c>
      <c r="H1791" s="8" t="s">
        <v>9556</v>
      </c>
      <c r="I1791" s="8" t="s">
        <v>20622</v>
      </c>
      <c r="J1791" s="8">
        <v>22</v>
      </c>
      <c r="K1791" s="8">
        <v>0</v>
      </c>
      <c r="L1791" s="8" t="s">
        <v>8866</v>
      </c>
      <c r="M1791" s="8" t="s">
        <v>8835</v>
      </c>
      <c r="N1791" s="76" t="s">
        <v>20665</v>
      </c>
    </row>
    <row r="1792" spans="1:14" x14ac:dyDescent="0.25">
      <c r="A1792" s="39" t="s">
        <v>20145</v>
      </c>
      <c r="B1792" s="8" t="s">
        <v>20146</v>
      </c>
      <c r="C1792" s="8" t="s">
        <v>19273</v>
      </c>
      <c r="D1792" s="8" t="s">
        <v>13636</v>
      </c>
      <c r="E1792" s="8" t="s">
        <v>1262</v>
      </c>
      <c r="F1792" s="8" t="s">
        <v>13638</v>
      </c>
      <c r="G1792" s="8" t="s">
        <v>19273</v>
      </c>
      <c r="H1792" s="8" t="s">
        <v>9556</v>
      </c>
      <c r="I1792" s="8" t="s">
        <v>20621</v>
      </c>
      <c r="J1792" s="8">
        <v>5</v>
      </c>
      <c r="K1792" s="8">
        <v>27</v>
      </c>
      <c r="L1792" s="8" t="s">
        <v>8965</v>
      </c>
      <c r="M1792" s="8" t="s">
        <v>8835</v>
      </c>
      <c r="N1792" s="76" t="s">
        <v>20663</v>
      </c>
    </row>
    <row r="1793" spans="1:14" x14ac:dyDescent="0.25">
      <c r="A1793" s="39" t="s">
        <v>20208</v>
      </c>
      <c r="B1793" s="8" t="s">
        <v>20209</v>
      </c>
      <c r="C1793" s="8" t="s">
        <v>19273</v>
      </c>
      <c r="D1793" s="8" t="s">
        <v>18494</v>
      </c>
      <c r="E1793" s="8" t="s">
        <v>1262</v>
      </c>
      <c r="F1793" s="8" t="s">
        <v>18506</v>
      </c>
      <c r="G1793" s="8" t="s">
        <v>19273</v>
      </c>
      <c r="H1793" s="8" t="s">
        <v>9339</v>
      </c>
      <c r="I1793" s="8" t="s">
        <v>20623</v>
      </c>
      <c r="J1793" s="8">
        <v>24</v>
      </c>
      <c r="K1793" s="8">
        <v>0</v>
      </c>
      <c r="L1793" s="8" t="s">
        <v>8965</v>
      </c>
      <c r="M1793" s="8" t="s">
        <v>8835</v>
      </c>
      <c r="N1793" s="76" t="s">
        <v>8838</v>
      </c>
    </row>
    <row r="1794" spans="1:14" x14ac:dyDescent="0.25">
      <c r="A1794" s="39" t="s">
        <v>20231</v>
      </c>
      <c r="B1794" s="8" t="s">
        <v>20232</v>
      </c>
      <c r="C1794" s="8" t="s">
        <v>19273</v>
      </c>
      <c r="D1794" s="8" t="s">
        <v>13952</v>
      </c>
      <c r="E1794" s="8" t="s">
        <v>1262</v>
      </c>
      <c r="F1794" s="8" t="s">
        <v>13954</v>
      </c>
      <c r="G1794" s="8" t="s">
        <v>19273</v>
      </c>
      <c r="H1794" s="8" t="s">
        <v>9556</v>
      </c>
      <c r="I1794" s="8" t="s">
        <v>20623</v>
      </c>
      <c r="J1794" s="8">
        <v>13</v>
      </c>
      <c r="K1794" s="8">
        <v>12</v>
      </c>
      <c r="L1794" s="8" t="s">
        <v>8965</v>
      </c>
      <c r="M1794" s="8" t="s">
        <v>8835</v>
      </c>
      <c r="N1794" s="76" t="s">
        <v>20663</v>
      </c>
    </row>
    <row r="1795" spans="1:14" x14ac:dyDescent="0.25">
      <c r="A1795" s="39" t="s">
        <v>20239</v>
      </c>
      <c r="B1795" s="8" t="s">
        <v>20240</v>
      </c>
      <c r="C1795" s="8" t="s">
        <v>19273</v>
      </c>
      <c r="D1795" s="8" t="s">
        <v>18892</v>
      </c>
      <c r="E1795" s="8" t="s">
        <v>1262</v>
      </c>
      <c r="F1795" s="8" t="s">
        <v>18893</v>
      </c>
      <c r="G1795" s="8" t="s">
        <v>3980</v>
      </c>
      <c r="H1795" s="8" t="s">
        <v>13961</v>
      </c>
      <c r="I1795" s="8" t="s">
        <v>20622</v>
      </c>
      <c r="J1795" s="8">
        <v>12</v>
      </c>
      <c r="K1795" s="8">
        <v>13</v>
      </c>
      <c r="L1795" s="8" t="s">
        <v>8866</v>
      </c>
      <c r="M1795" s="8" t="s">
        <v>8835</v>
      </c>
      <c r="N1795" s="76" t="s">
        <v>20663</v>
      </c>
    </row>
    <row r="1796" spans="1:14" x14ac:dyDescent="0.25">
      <c r="A1796" s="39" t="s">
        <v>20241</v>
      </c>
      <c r="B1796" s="8" t="s">
        <v>20242</v>
      </c>
      <c r="C1796" s="8" t="s">
        <v>19273</v>
      </c>
      <c r="D1796" s="8" t="s">
        <v>12456</v>
      </c>
      <c r="E1796" s="8" t="s">
        <v>1262</v>
      </c>
      <c r="F1796" s="8" t="s">
        <v>12458</v>
      </c>
      <c r="G1796" s="8" t="s">
        <v>19273</v>
      </c>
      <c r="H1796" s="8" t="s">
        <v>1644</v>
      </c>
      <c r="I1796" s="8" t="s">
        <v>20622</v>
      </c>
      <c r="J1796" s="8">
        <v>26</v>
      </c>
      <c r="K1796" s="8">
        <v>0</v>
      </c>
      <c r="L1796" s="8" t="s">
        <v>8866</v>
      </c>
      <c r="M1796" s="8" t="s">
        <v>8835</v>
      </c>
      <c r="N1796" s="76" t="s">
        <v>8838</v>
      </c>
    </row>
    <row r="1797" spans="1:14" x14ac:dyDescent="0.25">
      <c r="A1797" s="39" t="s">
        <v>20243</v>
      </c>
      <c r="B1797" s="8" t="s">
        <v>20244</v>
      </c>
      <c r="C1797" s="8" t="s">
        <v>19273</v>
      </c>
      <c r="D1797" s="8" t="s">
        <v>17631</v>
      </c>
      <c r="E1797" s="8" t="s">
        <v>1262</v>
      </c>
      <c r="F1797" s="8" t="s">
        <v>17633</v>
      </c>
      <c r="G1797" s="8" t="s">
        <v>19273</v>
      </c>
      <c r="H1797" s="8" t="s">
        <v>9556</v>
      </c>
      <c r="I1797" s="8" t="s">
        <v>20621</v>
      </c>
      <c r="J1797" s="8">
        <v>5</v>
      </c>
      <c r="K1797" s="8">
        <v>37</v>
      </c>
      <c r="L1797" s="8" t="s">
        <v>8965</v>
      </c>
      <c r="M1797" s="8" t="s">
        <v>9004</v>
      </c>
      <c r="N1797" s="76" t="s">
        <v>20663</v>
      </c>
    </row>
    <row r="1798" spans="1:14" x14ac:dyDescent="0.25">
      <c r="A1798" s="39" t="s">
        <v>20245</v>
      </c>
      <c r="B1798" s="8" t="s">
        <v>20246</v>
      </c>
      <c r="C1798" s="8" t="s">
        <v>19273</v>
      </c>
      <c r="D1798" s="8" t="s">
        <v>14120</v>
      </c>
      <c r="E1798" s="8" t="s">
        <v>1262</v>
      </c>
      <c r="F1798" s="8" t="s">
        <v>14122</v>
      </c>
      <c r="G1798" s="8" t="s">
        <v>19273</v>
      </c>
      <c r="H1798" s="8" t="s">
        <v>13961</v>
      </c>
      <c r="I1798" s="8" t="s">
        <v>20623</v>
      </c>
      <c r="J1798" s="8">
        <v>25</v>
      </c>
      <c r="K1798" s="8">
        <v>0</v>
      </c>
      <c r="L1798" s="8" t="s">
        <v>8965</v>
      </c>
      <c r="M1798" s="8" t="s">
        <v>8835</v>
      </c>
      <c r="N1798" s="76" t="s">
        <v>20663</v>
      </c>
    </row>
    <row r="1799" spans="1:14" x14ac:dyDescent="0.25">
      <c r="A1799" s="39" t="s">
        <v>20247</v>
      </c>
      <c r="B1799" s="8" t="s">
        <v>20248</v>
      </c>
      <c r="C1799" s="8" t="s">
        <v>19273</v>
      </c>
      <c r="D1799" s="8" t="s">
        <v>14322</v>
      </c>
      <c r="E1799" s="8" t="s">
        <v>1262</v>
      </c>
      <c r="F1799" s="8" t="s">
        <v>14324</v>
      </c>
      <c r="G1799" s="8" t="s">
        <v>19273</v>
      </c>
      <c r="H1799" s="8" t="s">
        <v>13961</v>
      </c>
      <c r="I1799" s="8" t="s">
        <v>20623</v>
      </c>
      <c r="J1799" s="8">
        <v>14</v>
      </c>
      <c r="K1799" s="8">
        <v>9</v>
      </c>
      <c r="L1799" s="8" t="s">
        <v>8965</v>
      </c>
      <c r="M1799" s="8" t="s">
        <v>8967</v>
      </c>
      <c r="N1799" s="76" t="s">
        <v>8838</v>
      </c>
    </row>
    <row r="1800" spans="1:14" x14ac:dyDescent="0.25">
      <c r="A1800" s="39" t="s">
        <v>20279</v>
      </c>
      <c r="B1800" s="8" t="s">
        <v>20280</v>
      </c>
      <c r="C1800" s="8" t="s">
        <v>19273</v>
      </c>
      <c r="D1800" s="8" t="s">
        <v>13760</v>
      </c>
      <c r="E1800" s="8" t="s">
        <v>1262</v>
      </c>
      <c r="F1800" s="8" t="s">
        <v>13762</v>
      </c>
      <c r="G1800" s="8" t="s">
        <v>19273</v>
      </c>
      <c r="H1800" s="8" t="s">
        <v>1644</v>
      </c>
      <c r="I1800" s="8" t="s">
        <v>20623</v>
      </c>
      <c r="J1800" s="8">
        <v>22</v>
      </c>
      <c r="K1800" s="8">
        <v>0</v>
      </c>
      <c r="L1800" s="8" t="s">
        <v>8965</v>
      </c>
      <c r="M1800" s="8" t="s">
        <v>8835</v>
      </c>
      <c r="N1800" s="76" t="s">
        <v>8838</v>
      </c>
    </row>
    <row r="1801" spans="1:14" x14ac:dyDescent="0.25">
      <c r="A1801" s="39" t="s">
        <v>20295</v>
      </c>
      <c r="B1801" s="8" t="s">
        <v>20296</v>
      </c>
      <c r="C1801" s="8" t="s">
        <v>19273</v>
      </c>
      <c r="D1801" s="8" t="s">
        <v>13945</v>
      </c>
      <c r="E1801" s="8" t="s">
        <v>1262</v>
      </c>
      <c r="F1801" s="8" t="s">
        <v>13947</v>
      </c>
      <c r="G1801" s="8" t="s">
        <v>19273</v>
      </c>
      <c r="H1801" s="8" t="s">
        <v>1644</v>
      </c>
      <c r="I1801" s="8" t="s">
        <v>20623</v>
      </c>
      <c r="J1801" s="8">
        <v>4</v>
      </c>
      <c r="K1801" s="8">
        <v>9</v>
      </c>
      <c r="L1801" s="8" t="s">
        <v>8965</v>
      </c>
      <c r="M1801" s="8" t="s">
        <v>8835</v>
      </c>
      <c r="N1801" s="76" t="s">
        <v>8838</v>
      </c>
    </row>
    <row r="1802" spans="1:14" x14ac:dyDescent="0.25">
      <c r="A1802" s="39" t="s">
        <v>20297</v>
      </c>
      <c r="B1802" s="8" t="s">
        <v>20298</v>
      </c>
      <c r="C1802" s="8" t="s">
        <v>19273</v>
      </c>
      <c r="D1802" s="8" t="s">
        <v>17635</v>
      </c>
      <c r="E1802" s="8" t="s">
        <v>1262</v>
      </c>
      <c r="F1802" s="8" t="s">
        <v>17637</v>
      </c>
      <c r="G1802" s="8" t="s">
        <v>19273</v>
      </c>
      <c r="H1802" s="8" t="s">
        <v>18638</v>
      </c>
      <c r="I1802" s="8" t="s">
        <v>20622</v>
      </c>
      <c r="J1802" s="8">
        <v>13</v>
      </c>
      <c r="K1802" s="8">
        <v>15</v>
      </c>
      <c r="L1802" s="8" t="s">
        <v>8866</v>
      </c>
      <c r="M1802" s="8" t="s">
        <v>8835</v>
      </c>
      <c r="N1802" s="76" t="s">
        <v>8838</v>
      </c>
    </row>
    <row r="1803" spans="1:14" x14ac:dyDescent="0.25">
      <c r="A1803" s="39" t="s">
        <v>20299</v>
      </c>
      <c r="B1803" s="8" t="s">
        <v>20300</v>
      </c>
      <c r="C1803" s="8" t="s">
        <v>19273</v>
      </c>
      <c r="D1803" s="8" t="s">
        <v>14323</v>
      </c>
      <c r="E1803" s="8" t="s">
        <v>1262</v>
      </c>
      <c r="F1803" s="8" t="s">
        <v>14325</v>
      </c>
      <c r="G1803" s="8" t="s">
        <v>19273</v>
      </c>
      <c r="H1803" s="8" t="s">
        <v>1644</v>
      </c>
      <c r="I1803" s="8" t="s">
        <v>20622</v>
      </c>
      <c r="J1803" s="8">
        <v>24</v>
      </c>
      <c r="K1803" s="8">
        <v>0</v>
      </c>
      <c r="L1803" s="8" t="s">
        <v>8866</v>
      </c>
      <c r="M1803" s="8" t="s">
        <v>8835</v>
      </c>
      <c r="N1803" s="76" t="s">
        <v>8838</v>
      </c>
    </row>
    <row r="1804" spans="1:14" x14ac:dyDescent="0.25">
      <c r="A1804" s="39" t="s">
        <v>9896</v>
      </c>
      <c r="B1804" s="8" t="s">
        <v>11123</v>
      </c>
      <c r="C1804" s="8" t="s">
        <v>19273</v>
      </c>
      <c r="D1804" s="8" t="s">
        <v>5761</v>
      </c>
      <c r="E1804" s="8" t="s">
        <v>1262</v>
      </c>
      <c r="F1804" s="8" t="s">
        <v>5762</v>
      </c>
      <c r="G1804" s="8" t="s">
        <v>19273</v>
      </c>
      <c r="H1804" s="8" t="s">
        <v>1644</v>
      </c>
      <c r="I1804" s="8" t="s">
        <v>20622</v>
      </c>
      <c r="J1804" s="8">
        <v>36</v>
      </c>
      <c r="K1804" s="8">
        <v>0</v>
      </c>
      <c r="L1804" s="8" t="s">
        <v>8866</v>
      </c>
      <c r="M1804" s="8" t="s">
        <v>8835</v>
      </c>
      <c r="N1804" s="76" t="s">
        <v>8838</v>
      </c>
    </row>
    <row r="1805" spans="1:14" x14ac:dyDescent="0.25">
      <c r="A1805" s="39" t="s">
        <v>9868</v>
      </c>
      <c r="B1805" s="8" t="s">
        <v>11124</v>
      </c>
      <c r="C1805" s="8" t="s">
        <v>19273</v>
      </c>
      <c r="D1805" s="8" t="s">
        <v>4451</v>
      </c>
      <c r="E1805" s="8" t="s">
        <v>1262</v>
      </c>
      <c r="F1805" s="8" t="s">
        <v>4452</v>
      </c>
      <c r="G1805" s="8" t="s">
        <v>19273</v>
      </c>
      <c r="H1805" s="8" t="s">
        <v>1644</v>
      </c>
      <c r="I1805" s="8" t="s">
        <v>20622</v>
      </c>
      <c r="J1805" s="8">
        <v>42</v>
      </c>
      <c r="K1805" s="8">
        <v>0</v>
      </c>
      <c r="L1805" s="8" t="s">
        <v>8834</v>
      </c>
      <c r="M1805" s="8" t="s">
        <v>8835</v>
      </c>
      <c r="N1805" s="76" t="s">
        <v>8838</v>
      </c>
    </row>
    <row r="1806" spans="1:14" x14ac:dyDescent="0.25">
      <c r="A1806" s="39" t="s">
        <v>9950</v>
      </c>
      <c r="B1806" s="8" t="s">
        <v>11019</v>
      </c>
      <c r="C1806" s="8" t="s">
        <v>19273</v>
      </c>
      <c r="D1806" s="8" t="s">
        <v>3765</v>
      </c>
      <c r="E1806" s="8" t="s">
        <v>1262</v>
      </c>
      <c r="F1806" s="8" t="s">
        <v>3766</v>
      </c>
      <c r="G1806" s="8" t="s">
        <v>19273</v>
      </c>
      <c r="H1806" s="8" t="s">
        <v>8860</v>
      </c>
      <c r="I1806" s="8" t="s">
        <v>20621</v>
      </c>
      <c r="J1806" s="8">
        <v>3</v>
      </c>
      <c r="K1806" s="8">
        <v>72</v>
      </c>
      <c r="L1806" s="8" t="s">
        <v>8965</v>
      </c>
      <c r="M1806" s="8" t="s">
        <v>8835</v>
      </c>
      <c r="N1806" s="76" t="s">
        <v>20663</v>
      </c>
    </row>
    <row r="1807" spans="1:14" x14ac:dyDescent="0.25">
      <c r="A1807" s="39" t="s">
        <v>9873</v>
      </c>
      <c r="B1807" s="8" t="s">
        <v>11133</v>
      </c>
      <c r="C1807" s="8" t="s">
        <v>19273</v>
      </c>
      <c r="D1807" s="8" t="s">
        <v>2283</v>
      </c>
      <c r="E1807" s="8" t="s">
        <v>1262</v>
      </c>
      <c r="F1807" s="8" t="s">
        <v>2284</v>
      </c>
      <c r="G1807" s="8" t="s">
        <v>19273</v>
      </c>
      <c r="H1807" s="8" t="s">
        <v>13961</v>
      </c>
      <c r="I1807" s="8" t="s">
        <v>20622</v>
      </c>
      <c r="J1807" s="8">
        <v>48</v>
      </c>
      <c r="K1807" s="8">
        <v>0</v>
      </c>
      <c r="L1807" s="8" t="s">
        <v>8834</v>
      </c>
      <c r="M1807" s="8" t="s">
        <v>8835</v>
      </c>
      <c r="N1807" s="76" t="s">
        <v>8838</v>
      </c>
    </row>
    <row r="1808" spans="1:14" x14ac:dyDescent="0.25">
      <c r="A1808" s="39" t="s">
        <v>9875</v>
      </c>
      <c r="B1808" s="8" t="s">
        <v>11135</v>
      </c>
      <c r="C1808" s="8" t="s">
        <v>19273</v>
      </c>
      <c r="D1808" s="8" t="s">
        <v>2734</v>
      </c>
      <c r="E1808" s="8" t="s">
        <v>1262</v>
      </c>
      <c r="F1808" s="8" t="s">
        <v>2735</v>
      </c>
      <c r="G1808" s="8" t="s">
        <v>19273</v>
      </c>
      <c r="H1808" s="8" t="s">
        <v>13961</v>
      </c>
      <c r="I1808" s="8" t="s">
        <v>20622</v>
      </c>
      <c r="J1808" s="8">
        <v>42</v>
      </c>
      <c r="K1808" s="8">
        <v>0</v>
      </c>
      <c r="L1808" s="8" t="s">
        <v>8834</v>
      </c>
      <c r="M1808" s="8" t="s">
        <v>8835</v>
      </c>
      <c r="N1808" s="76" t="s">
        <v>8838</v>
      </c>
    </row>
    <row r="1809" spans="1:14" x14ac:dyDescent="0.25">
      <c r="A1809" s="39" t="s">
        <v>9901</v>
      </c>
      <c r="B1809" s="8" t="s">
        <v>11136</v>
      </c>
      <c r="C1809" s="8" t="s">
        <v>19273</v>
      </c>
      <c r="D1809" s="8" t="s">
        <v>4442</v>
      </c>
      <c r="E1809" s="8" t="s">
        <v>1262</v>
      </c>
      <c r="F1809" s="8" t="s">
        <v>4443</v>
      </c>
      <c r="G1809" s="8" t="s">
        <v>19273</v>
      </c>
      <c r="H1809" s="8" t="s">
        <v>1644</v>
      </c>
      <c r="I1809" s="8" t="s">
        <v>20622</v>
      </c>
      <c r="J1809" s="8">
        <v>42</v>
      </c>
      <c r="K1809" s="8">
        <v>0</v>
      </c>
      <c r="L1809" s="8" t="s">
        <v>8866</v>
      </c>
      <c r="M1809" s="8" t="s">
        <v>8835</v>
      </c>
      <c r="N1809" s="76" t="s">
        <v>8838</v>
      </c>
    </row>
    <row r="1810" spans="1:14" x14ac:dyDescent="0.25">
      <c r="A1810" s="39" t="s">
        <v>9877</v>
      </c>
      <c r="B1810" s="8" t="s">
        <v>11139</v>
      </c>
      <c r="C1810" s="8" t="s">
        <v>19273</v>
      </c>
      <c r="D1810" s="8" t="s">
        <v>5805</v>
      </c>
      <c r="E1810" s="8" t="s">
        <v>1262</v>
      </c>
      <c r="F1810" s="8" t="s">
        <v>5806</v>
      </c>
      <c r="G1810" s="8" t="s">
        <v>19273</v>
      </c>
      <c r="H1810" s="8" t="s">
        <v>1644</v>
      </c>
      <c r="I1810" s="8" t="s">
        <v>20622</v>
      </c>
      <c r="J1810" s="8">
        <v>36</v>
      </c>
      <c r="K1810" s="8">
        <v>0</v>
      </c>
      <c r="L1810" s="8" t="s">
        <v>8834</v>
      </c>
      <c r="M1810" s="8" t="s">
        <v>8835</v>
      </c>
      <c r="N1810" s="76" t="s">
        <v>8838</v>
      </c>
    </row>
    <row r="1811" spans="1:14" x14ac:dyDescent="0.25">
      <c r="A1811" s="39" t="s">
        <v>9904</v>
      </c>
      <c r="B1811" s="8" t="s">
        <v>11142</v>
      </c>
      <c r="C1811" s="8" t="s">
        <v>19273</v>
      </c>
      <c r="D1811" s="8" t="s">
        <v>4773</v>
      </c>
      <c r="E1811" s="8" t="s">
        <v>1262</v>
      </c>
      <c r="F1811" s="8" t="s">
        <v>4774</v>
      </c>
      <c r="G1811" s="8" t="s">
        <v>19273</v>
      </c>
      <c r="H1811" s="8" t="s">
        <v>1644</v>
      </c>
      <c r="I1811" s="8" t="s">
        <v>20622</v>
      </c>
      <c r="J1811" s="8">
        <v>36</v>
      </c>
      <c r="K1811" s="8">
        <v>0</v>
      </c>
      <c r="L1811" s="8" t="s">
        <v>8866</v>
      </c>
      <c r="M1811" s="8" t="s">
        <v>8835</v>
      </c>
      <c r="N1811" s="76" t="s">
        <v>20665</v>
      </c>
    </row>
    <row r="1812" spans="1:14" x14ac:dyDescent="0.25">
      <c r="A1812" s="39" t="s">
        <v>9874</v>
      </c>
      <c r="B1812" s="8" t="s">
        <v>11134</v>
      </c>
      <c r="C1812" s="8" t="s">
        <v>19273</v>
      </c>
      <c r="D1812" s="8" t="s">
        <v>5633</v>
      </c>
      <c r="E1812" s="8" t="s">
        <v>1262</v>
      </c>
      <c r="F1812" s="8" t="s">
        <v>5634</v>
      </c>
      <c r="G1812" s="8" t="s">
        <v>19273</v>
      </c>
      <c r="H1812" s="8" t="s">
        <v>13961</v>
      </c>
      <c r="I1812" s="8" t="s">
        <v>20622</v>
      </c>
      <c r="J1812" s="8">
        <v>26</v>
      </c>
      <c r="K1812" s="8">
        <v>0</v>
      </c>
      <c r="L1812" s="8" t="s">
        <v>8834</v>
      </c>
      <c r="M1812" s="8" t="s">
        <v>8835</v>
      </c>
      <c r="N1812" s="76" t="s">
        <v>8838</v>
      </c>
    </row>
    <row r="1813" spans="1:14" x14ac:dyDescent="0.25">
      <c r="A1813" s="39" t="s">
        <v>9905</v>
      </c>
      <c r="B1813" s="8" t="s">
        <v>11144</v>
      </c>
      <c r="C1813" s="8" t="s">
        <v>19273</v>
      </c>
      <c r="D1813" s="8" t="s">
        <v>5021</v>
      </c>
      <c r="E1813" s="8" t="s">
        <v>1262</v>
      </c>
      <c r="F1813" s="8" t="s">
        <v>5022</v>
      </c>
      <c r="G1813" s="8" t="s">
        <v>19273</v>
      </c>
      <c r="H1813" s="8" t="s">
        <v>1644</v>
      </c>
      <c r="I1813" s="8" t="s">
        <v>20622</v>
      </c>
      <c r="J1813" s="8">
        <v>36</v>
      </c>
      <c r="K1813" s="8">
        <v>0</v>
      </c>
      <c r="L1813" s="8" t="s">
        <v>8866</v>
      </c>
      <c r="M1813" s="8" t="s">
        <v>8835</v>
      </c>
      <c r="N1813" s="76" t="s">
        <v>8838</v>
      </c>
    </row>
    <row r="1814" spans="1:14" x14ac:dyDescent="0.25">
      <c r="A1814" s="39" t="s">
        <v>9879</v>
      </c>
      <c r="B1814" s="8" t="s">
        <v>11143</v>
      </c>
      <c r="C1814" s="8" t="s">
        <v>19273</v>
      </c>
      <c r="D1814" s="8" t="s">
        <v>5005</v>
      </c>
      <c r="E1814" s="8" t="s">
        <v>1262</v>
      </c>
      <c r="F1814" s="8" t="s">
        <v>5006</v>
      </c>
      <c r="G1814" s="8" t="s">
        <v>19273</v>
      </c>
      <c r="H1814" s="8" t="s">
        <v>13961</v>
      </c>
      <c r="I1814" s="8" t="s">
        <v>20622</v>
      </c>
      <c r="J1814" s="8">
        <v>42</v>
      </c>
      <c r="K1814" s="8">
        <v>0</v>
      </c>
      <c r="L1814" s="8" t="s">
        <v>8834</v>
      </c>
      <c r="M1814" s="8" t="s">
        <v>8835</v>
      </c>
      <c r="N1814" s="76" t="s">
        <v>8838</v>
      </c>
    </row>
    <row r="1815" spans="1:14" x14ac:dyDescent="0.25">
      <c r="A1815" s="39" t="s">
        <v>9880</v>
      </c>
      <c r="B1815" s="8" t="s">
        <v>11145</v>
      </c>
      <c r="C1815" s="8" t="s">
        <v>19273</v>
      </c>
      <c r="D1815" s="8" t="s">
        <v>5976</v>
      </c>
      <c r="E1815" s="8" t="s">
        <v>1262</v>
      </c>
      <c r="F1815" s="8" t="s">
        <v>5977</v>
      </c>
      <c r="G1815" s="8" t="s">
        <v>19273</v>
      </c>
      <c r="H1815" s="8" t="s">
        <v>13961</v>
      </c>
      <c r="I1815" s="8" t="s">
        <v>20622</v>
      </c>
      <c r="J1815" s="8">
        <v>36</v>
      </c>
      <c r="K1815" s="8">
        <v>0</v>
      </c>
      <c r="L1815" s="8" t="s">
        <v>8834</v>
      </c>
      <c r="M1815" s="8" t="s">
        <v>8835</v>
      </c>
      <c r="N1815" s="76" t="s">
        <v>20665</v>
      </c>
    </row>
    <row r="1816" spans="1:14" x14ac:dyDescent="0.25">
      <c r="A1816" s="39" t="s">
        <v>9959</v>
      </c>
      <c r="B1816" s="8" t="s">
        <v>11028</v>
      </c>
      <c r="C1816" s="8" t="s">
        <v>19273</v>
      </c>
      <c r="D1816" s="8" t="s">
        <v>6048</v>
      </c>
      <c r="E1816" s="8" t="s">
        <v>1262</v>
      </c>
      <c r="F1816" s="8" t="s">
        <v>6049</v>
      </c>
      <c r="G1816" s="8" t="s">
        <v>19273</v>
      </c>
      <c r="H1816" s="8" t="s">
        <v>8860</v>
      </c>
      <c r="I1816" s="8" t="s">
        <v>20621</v>
      </c>
      <c r="J1816" s="8">
        <v>3</v>
      </c>
      <c r="K1816" s="8">
        <v>21</v>
      </c>
      <c r="L1816" s="8" t="s">
        <v>8965</v>
      </c>
      <c r="M1816" s="8" t="s">
        <v>8835</v>
      </c>
      <c r="N1816" s="76" t="s">
        <v>20663</v>
      </c>
    </row>
    <row r="1817" spans="1:14" x14ac:dyDescent="0.25">
      <c r="A1817" s="39" t="s">
        <v>9963</v>
      </c>
      <c r="B1817" s="8" t="s">
        <v>11032</v>
      </c>
      <c r="C1817" s="8" t="s">
        <v>19273</v>
      </c>
      <c r="D1817" s="8" t="s">
        <v>2237</v>
      </c>
      <c r="E1817" s="8" t="s">
        <v>1262</v>
      </c>
      <c r="F1817" s="8" t="s">
        <v>2238</v>
      </c>
      <c r="G1817" s="8" t="s">
        <v>19273</v>
      </c>
      <c r="H1817" s="8" t="s">
        <v>8860</v>
      </c>
      <c r="I1817" s="8" t="s">
        <v>20621</v>
      </c>
      <c r="J1817" s="8">
        <v>4</v>
      </c>
      <c r="K1817" s="8">
        <v>24</v>
      </c>
      <c r="L1817" s="8" t="s">
        <v>8965</v>
      </c>
      <c r="M1817" s="8" t="s">
        <v>8835</v>
      </c>
      <c r="N1817" s="76" t="s">
        <v>20663</v>
      </c>
    </row>
    <row r="1818" spans="1:14" x14ac:dyDescent="0.25">
      <c r="A1818" s="39" t="s">
        <v>9876</v>
      </c>
      <c r="B1818" s="8" t="s">
        <v>11138</v>
      </c>
      <c r="C1818" s="8" t="s">
        <v>19273</v>
      </c>
      <c r="D1818" s="8" t="s">
        <v>2182</v>
      </c>
      <c r="E1818" s="8" t="s">
        <v>1262</v>
      </c>
      <c r="F1818" s="8" t="s">
        <v>2183</v>
      </c>
      <c r="G1818" s="8" t="s">
        <v>19273</v>
      </c>
      <c r="H1818" s="8" t="s">
        <v>13961</v>
      </c>
      <c r="I1818" s="8" t="s">
        <v>20622</v>
      </c>
      <c r="J1818" s="8">
        <v>30</v>
      </c>
      <c r="K1818" s="8">
        <v>0</v>
      </c>
      <c r="L1818" s="8" t="s">
        <v>8834</v>
      </c>
      <c r="M1818" s="8" t="s">
        <v>8835</v>
      </c>
      <c r="N1818" s="76" t="s">
        <v>8838</v>
      </c>
    </row>
    <row r="1819" spans="1:14" x14ac:dyDescent="0.25">
      <c r="A1819" s="39" t="s">
        <v>9892</v>
      </c>
      <c r="B1819" s="8" t="s">
        <v>11106</v>
      </c>
      <c r="C1819" s="8" t="s">
        <v>19273</v>
      </c>
      <c r="D1819" s="8" t="s">
        <v>2639</v>
      </c>
      <c r="E1819" s="8" t="s">
        <v>1262</v>
      </c>
      <c r="F1819" s="8" t="s">
        <v>2640</v>
      </c>
      <c r="G1819" s="8" t="s">
        <v>19273</v>
      </c>
      <c r="H1819" s="8" t="s">
        <v>13961</v>
      </c>
      <c r="I1819" s="8" t="s">
        <v>20623</v>
      </c>
      <c r="J1819" s="8">
        <v>30</v>
      </c>
      <c r="K1819" s="8">
        <v>0</v>
      </c>
      <c r="L1819" s="8" t="s">
        <v>8862</v>
      </c>
      <c r="M1819" s="8" t="s">
        <v>8835</v>
      </c>
      <c r="N1819" s="76" t="s">
        <v>20665</v>
      </c>
    </row>
    <row r="1820" spans="1:14" x14ac:dyDescent="0.25">
      <c r="A1820" s="39" t="s">
        <v>9883</v>
      </c>
      <c r="B1820" s="8" t="s">
        <v>11149</v>
      </c>
      <c r="C1820" s="8" t="s">
        <v>19273</v>
      </c>
      <c r="D1820" s="8" t="s">
        <v>4010</v>
      </c>
      <c r="E1820" s="8" t="s">
        <v>1262</v>
      </c>
      <c r="F1820" s="8" t="s">
        <v>4011</v>
      </c>
      <c r="G1820" s="8" t="s">
        <v>19273</v>
      </c>
      <c r="H1820" s="8" t="s">
        <v>8860</v>
      </c>
      <c r="I1820" s="8" t="s">
        <v>20622</v>
      </c>
      <c r="J1820" s="8">
        <v>36</v>
      </c>
      <c r="K1820" s="8">
        <v>0</v>
      </c>
      <c r="L1820" s="8" t="s">
        <v>8834</v>
      </c>
      <c r="M1820" s="8" t="s">
        <v>8835</v>
      </c>
      <c r="N1820" s="76" t="s">
        <v>8838</v>
      </c>
    </row>
    <row r="1821" spans="1:14" x14ac:dyDescent="0.25">
      <c r="A1821" s="39" t="s">
        <v>9882</v>
      </c>
      <c r="B1821" s="8" t="s">
        <v>11148</v>
      </c>
      <c r="C1821" s="8" t="s">
        <v>19273</v>
      </c>
      <c r="D1821" s="8" t="s">
        <v>5585</v>
      </c>
      <c r="E1821" s="8" t="s">
        <v>1262</v>
      </c>
      <c r="F1821" s="8" t="s">
        <v>5586</v>
      </c>
      <c r="G1821" s="8" t="s">
        <v>19273</v>
      </c>
      <c r="H1821" s="8" t="s">
        <v>13961</v>
      </c>
      <c r="I1821" s="8" t="s">
        <v>20622</v>
      </c>
      <c r="J1821" s="8">
        <v>36</v>
      </c>
      <c r="K1821" s="8">
        <v>0</v>
      </c>
      <c r="L1821" s="8" t="s">
        <v>8834</v>
      </c>
      <c r="M1821" s="8" t="s">
        <v>8835</v>
      </c>
      <c r="N1821" s="76" t="s">
        <v>8838</v>
      </c>
    </row>
    <row r="1822" spans="1:14" x14ac:dyDescent="0.25">
      <c r="A1822" s="39" t="s">
        <v>10051</v>
      </c>
      <c r="B1822" s="8" t="s">
        <v>11180</v>
      </c>
      <c r="C1822" s="8" t="s">
        <v>19273</v>
      </c>
      <c r="D1822" s="8" t="s">
        <v>1923</v>
      </c>
      <c r="E1822" s="8" t="s">
        <v>1262</v>
      </c>
      <c r="F1822" s="8" t="s">
        <v>1924</v>
      </c>
      <c r="G1822" s="8" t="s">
        <v>19273</v>
      </c>
      <c r="H1822" s="8" t="s">
        <v>8860</v>
      </c>
      <c r="I1822" s="8" t="s">
        <v>20621</v>
      </c>
      <c r="J1822" s="8">
        <v>4</v>
      </c>
      <c r="K1822" s="8">
        <v>48</v>
      </c>
      <c r="L1822" s="8" t="s">
        <v>8965</v>
      </c>
      <c r="M1822" s="8" t="s">
        <v>8835</v>
      </c>
      <c r="N1822" s="76" t="s">
        <v>20663</v>
      </c>
    </row>
    <row r="1823" spans="1:14" x14ac:dyDescent="0.25">
      <c r="A1823" s="39" t="s">
        <v>9898</v>
      </c>
      <c r="B1823" s="8" t="s">
        <v>11126</v>
      </c>
      <c r="C1823" s="8" t="s">
        <v>19273</v>
      </c>
      <c r="D1823" s="8" t="s">
        <v>2594</v>
      </c>
      <c r="E1823" s="8" t="s">
        <v>1262</v>
      </c>
      <c r="F1823" s="8" t="s">
        <v>2595</v>
      </c>
      <c r="G1823" s="8" t="s">
        <v>19273</v>
      </c>
      <c r="H1823" s="8" t="s">
        <v>1644</v>
      </c>
      <c r="I1823" s="8" t="s">
        <v>20622</v>
      </c>
      <c r="J1823" s="8">
        <v>36</v>
      </c>
      <c r="K1823" s="8">
        <v>0</v>
      </c>
      <c r="L1823" s="8" t="s">
        <v>8866</v>
      </c>
      <c r="M1823" s="8" t="s">
        <v>8835</v>
      </c>
      <c r="N1823" s="76" t="s">
        <v>8838</v>
      </c>
    </row>
    <row r="1824" spans="1:14" x14ac:dyDescent="0.25">
      <c r="A1824" s="39" t="s">
        <v>9952</v>
      </c>
      <c r="B1824" s="8" t="s">
        <v>11021</v>
      </c>
      <c r="C1824" s="8" t="s">
        <v>19273</v>
      </c>
      <c r="D1824" s="8" t="s">
        <v>1934</v>
      </c>
      <c r="E1824" s="8" t="s">
        <v>1262</v>
      </c>
      <c r="F1824" s="8" t="s">
        <v>1935</v>
      </c>
      <c r="G1824" s="8" t="s">
        <v>19273</v>
      </c>
      <c r="H1824" s="8" t="s">
        <v>8860</v>
      </c>
      <c r="I1824" s="8" t="s">
        <v>20621</v>
      </c>
      <c r="J1824" s="8">
        <v>4</v>
      </c>
      <c r="K1824" s="8">
        <v>36</v>
      </c>
      <c r="L1824" s="8" t="s">
        <v>8965</v>
      </c>
      <c r="M1824" s="8" t="s">
        <v>8835</v>
      </c>
      <c r="N1824" s="76" t="s">
        <v>20663</v>
      </c>
    </row>
    <row r="1825" spans="1:14" x14ac:dyDescent="0.25">
      <c r="A1825" s="39" t="s">
        <v>9953</v>
      </c>
      <c r="B1825" s="8" t="s">
        <v>11022</v>
      </c>
      <c r="C1825" s="8" t="s">
        <v>19273</v>
      </c>
      <c r="D1825" s="8" t="s">
        <v>4315</v>
      </c>
      <c r="E1825" s="8" t="s">
        <v>1262</v>
      </c>
      <c r="F1825" s="8" t="s">
        <v>4316</v>
      </c>
      <c r="G1825" s="8" t="s">
        <v>19273</v>
      </c>
      <c r="H1825" s="8" t="s">
        <v>8860</v>
      </c>
      <c r="I1825" s="8" t="s">
        <v>20621</v>
      </c>
      <c r="J1825" s="8">
        <v>4</v>
      </c>
      <c r="K1825" s="8">
        <v>30</v>
      </c>
      <c r="L1825" s="8" t="s">
        <v>8965</v>
      </c>
      <c r="M1825" s="8" t="s">
        <v>8835</v>
      </c>
      <c r="N1825" s="76" t="s">
        <v>20663</v>
      </c>
    </row>
    <row r="1826" spans="1:14" x14ac:dyDescent="0.25">
      <c r="A1826" s="39" t="s">
        <v>9899</v>
      </c>
      <c r="B1826" s="8" t="s">
        <v>11127</v>
      </c>
      <c r="C1826" s="8" t="s">
        <v>19273</v>
      </c>
      <c r="D1826" s="8" t="s">
        <v>4855</v>
      </c>
      <c r="E1826" s="8" t="s">
        <v>1262</v>
      </c>
      <c r="F1826" s="8" t="s">
        <v>4856</v>
      </c>
      <c r="G1826" s="8" t="s">
        <v>19273</v>
      </c>
      <c r="H1826" s="8" t="s">
        <v>13961</v>
      </c>
      <c r="I1826" s="8" t="s">
        <v>20622</v>
      </c>
      <c r="J1826" s="8">
        <v>24</v>
      </c>
      <c r="K1826" s="8">
        <v>0</v>
      </c>
      <c r="L1826" s="8" t="s">
        <v>8866</v>
      </c>
      <c r="M1826" s="8" t="s">
        <v>8835</v>
      </c>
      <c r="N1826" s="76" t="s">
        <v>8838</v>
      </c>
    </row>
    <row r="1827" spans="1:14" x14ac:dyDescent="0.25">
      <c r="A1827" s="39" t="s">
        <v>9955</v>
      </c>
      <c r="B1827" s="8" t="s">
        <v>11024</v>
      </c>
      <c r="C1827" s="8" t="s">
        <v>19273</v>
      </c>
      <c r="D1827" s="8" t="s">
        <v>5483</v>
      </c>
      <c r="E1827" s="8" t="s">
        <v>1262</v>
      </c>
      <c r="F1827" s="8" t="s">
        <v>5484</v>
      </c>
      <c r="G1827" s="8" t="s">
        <v>19273</v>
      </c>
      <c r="H1827" s="8" t="s">
        <v>8860</v>
      </c>
      <c r="I1827" s="8" t="s">
        <v>20621</v>
      </c>
      <c r="J1827" s="8">
        <v>4</v>
      </c>
      <c r="K1827" s="8">
        <v>20</v>
      </c>
      <c r="L1827" s="8" t="s">
        <v>8965</v>
      </c>
      <c r="M1827" s="8" t="s">
        <v>8835</v>
      </c>
      <c r="N1827" s="76" t="s">
        <v>20663</v>
      </c>
    </row>
    <row r="1828" spans="1:14" x14ac:dyDescent="0.25">
      <c r="A1828" s="39" t="s">
        <v>9954</v>
      </c>
      <c r="B1828" s="8" t="s">
        <v>11023</v>
      </c>
      <c r="C1828" s="8" t="s">
        <v>19273</v>
      </c>
      <c r="D1828" s="8" t="s">
        <v>4336</v>
      </c>
      <c r="E1828" s="8" t="s">
        <v>1262</v>
      </c>
      <c r="F1828" s="8" t="s">
        <v>4337</v>
      </c>
      <c r="G1828" s="8" t="s">
        <v>19273</v>
      </c>
      <c r="H1828" s="8" t="s">
        <v>8860</v>
      </c>
      <c r="I1828" s="8" t="s">
        <v>20621</v>
      </c>
      <c r="J1828" s="8">
        <v>3</v>
      </c>
      <c r="K1828" s="8">
        <v>42</v>
      </c>
      <c r="L1828" s="8" t="s">
        <v>8965</v>
      </c>
      <c r="M1828" s="8" t="s">
        <v>8835</v>
      </c>
      <c r="N1828" s="76" t="s">
        <v>20663</v>
      </c>
    </row>
    <row r="1829" spans="1:14" x14ac:dyDescent="0.25">
      <c r="A1829" s="39" t="s">
        <v>9956</v>
      </c>
      <c r="B1829" s="8" t="s">
        <v>11025</v>
      </c>
      <c r="C1829" s="8" t="s">
        <v>19273</v>
      </c>
      <c r="D1829" s="8" t="s">
        <v>3324</v>
      </c>
      <c r="E1829" s="8" t="s">
        <v>1262</v>
      </c>
      <c r="F1829" s="8" t="s">
        <v>3325</v>
      </c>
      <c r="G1829" s="8" t="s">
        <v>19273</v>
      </c>
      <c r="H1829" s="8" t="s">
        <v>8860</v>
      </c>
      <c r="I1829" s="8" t="s">
        <v>20621</v>
      </c>
      <c r="J1829" s="8">
        <v>4</v>
      </c>
      <c r="K1829" s="8">
        <v>24</v>
      </c>
      <c r="L1829" s="8" t="s">
        <v>8965</v>
      </c>
      <c r="M1829" s="8" t="s">
        <v>8835</v>
      </c>
      <c r="N1829" s="76" t="s">
        <v>20663</v>
      </c>
    </row>
    <row r="1830" spans="1:14" x14ac:dyDescent="0.25">
      <c r="A1830" s="39" t="s">
        <v>10046</v>
      </c>
      <c r="B1830" s="8" t="s">
        <v>20430</v>
      </c>
      <c r="C1830" s="8" t="s">
        <v>19273</v>
      </c>
      <c r="D1830" s="8" t="s">
        <v>3136</v>
      </c>
      <c r="E1830" s="8" t="s">
        <v>1262</v>
      </c>
      <c r="F1830" s="8" t="s">
        <v>3137</v>
      </c>
      <c r="G1830" s="8" t="s">
        <v>19273</v>
      </c>
      <c r="H1830" s="8" t="s">
        <v>1644</v>
      </c>
      <c r="I1830" s="8" t="s">
        <v>20622</v>
      </c>
      <c r="J1830" s="8">
        <v>30</v>
      </c>
      <c r="K1830" s="8">
        <v>0</v>
      </c>
      <c r="L1830" s="8" t="s">
        <v>8965</v>
      </c>
      <c r="M1830" s="8" t="s">
        <v>8835</v>
      </c>
      <c r="N1830" s="76" t="s">
        <v>8838</v>
      </c>
    </row>
    <row r="1831" spans="1:14" x14ac:dyDescent="0.25">
      <c r="A1831" s="39" t="s">
        <v>9869</v>
      </c>
      <c r="B1831" s="8" t="s">
        <v>11128</v>
      </c>
      <c r="C1831" s="8" t="s">
        <v>19273</v>
      </c>
      <c r="D1831" s="8" t="s">
        <v>4160</v>
      </c>
      <c r="E1831" s="8" t="s">
        <v>1262</v>
      </c>
      <c r="F1831" s="8" t="s">
        <v>4161</v>
      </c>
      <c r="G1831" s="8" t="s">
        <v>19273</v>
      </c>
      <c r="H1831" s="8" t="s">
        <v>1644</v>
      </c>
      <c r="I1831" s="8" t="s">
        <v>20622</v>
      </c>
      <c r="J1831" s="8">
        <v>36</v>
      </c>
      <c r="K1831" s="8">
        <v>0</v>
      </c>
      <c r="L1831" s="8" t="s">
        <v>8834</v>
      </c>
      <c r="M1831" s="8" t="s">
        <v>8835</v>
      </c>
      <c r="N1831" s="76" t="s">
        <v>8838</v>
      </c>
    </row>
    <row r="1832" spans="1:14" x14ac:dyDescent="0.25">
      <c r="A1832" s="39" t="s">
        <v>9894</v>
      </c>
      <c r="B1832" s="8" t="s">
        <v>11108</v>
      </c>
      <c r="C1832" s="8" t="s">
        <v>19273</v>
      </c>
      <c r="D1832" s="8" t="s">
        <v>1640</v>
      </c>
      <c r="E1832" s="8" t="s">
        <v>1262</v>
      </c>
      <c r="F1832" s="8" t="s">
        <v>1641</v>
      </c>
      <c r="G1832" s="8" t="s">
        <v>19273</v>
      </c>
      <c r="H1832" s="8" t="s">
        <v>1644</v>
      </c>
      <c r="I1832" s="8" t="s">
        <v>20623</v>
      </c>
      <c r="J1832" s="8">
        <v>36</v>
      </c>
      <c r="K1832" s="8">
        <v>0</v>
      </c>
      <c r="L1832" s="8" t="s">
        <v>8862</v>
      </c>
      <c r="M1832" s="8" t="s">
        <v>8835</v>
      </c>
      <c r="N1832" s="76" t="s">
        <v>20665</v>
      </c>
    </row>
    <row r="1833" spans="1:14" x14ac:dyDescent="0.25">
      <c r="A1833" s="39" t="s">
        <v>9870</v>
      </c>
      <c r="B1833" s="8" t="s">
        <v>11129</v>
      </c>
      <c r="C1833" s="8" t="s">
        <v>19273</v>
      </c>
      <c r="D1833" s="8" t="s">
        <v>4209</v>
      </c>
      <c r="E1833" s="8" t="s">
        <v>1262</v>
      </c>
      <c r="F1833" s="8" t="s">
        <v>4210</v>
      </c>
      <c r="G1833" s="8" t="s">
        <v>19273</v>
      </c>
      <c r="H1833" s="8" t="s">
        <v>1644</v>
      </c>
      <c r="I1833" s="8" t="s">
        <v>20622</v>
      </c>
      <c r="J1833" s="8">
        <v>36</v>
      </c>
      <c r="K1833" s="8">
        <v>0</v>
      </c>
      <c r="L1833" s="8" t="s">
        <v>8834</v>
      </c>
      <c r="M1833" s="8" t="s">
        <v>8835</v>
      </c>
      <c r="N1833" s="76" t="s">
        <v>20665</v>
      </c>
    </row>
    <row r="1834" spans="1:14" x14ac:dyDescent="0.25">
      <c r="A1834" s="39" t="s">
        <v>9871</v>
      </c>
      <c r="B1834" s="8" t="s">
        <v>11130</v>
      </c>
      <c r="C1834" s="8" t="s">
        <v>19273</v>
      </c>
      <c r="D1834" s="8" t="s">
        <v>2529</v>
      </c>
      <c r="E1834" s="8" t="s">
        <v>1262</v>
      </c>
      <c r="F1834" s="8" t="s">
        <v>2530</v>
      </c>
      <c r="G1834" s="8" t="s">
        <v>19273</v>
      </c>
      <c r="H1834" s="8" t="s">
        <v>1644</v>
      </c>
      <c r="I1834" s="8" t="s">
        <v>20622</v>
      </c>
      <c r="J1834" s="8">
        <v>30</v>
      </c>
      <c r="K1834" s="8">
        <v>0</v>
      </c>
      <c r="L1834" s="8" t="s">
        <v>8834</v>
      </c>
      <c r="M1834" s="8" t="s">
        <v>8835</v>
      </c>
      <c r="N1834" s="76" t="s">
        <v>8838</v>
      </c>
    </row>
    <row r="1835" spans="1:14" x14ac:dyDescent="0.25">
      <c r="A1835" s="39" t="s">
        <v>9900</v>
      </c>
      <c r="B1835" s="8" t="s">
        <v>11132</v>
      </c>
      <c r="C1835" s="8" t="s">
        <v>19273</v>
      </c>
      <c r="D1835" s="8" t="s">
        <v>3092</v>
      </c>
      <c r="E1835" s="8" t="s">
        <v>1262</v>
      </c>
      <c r="F1835" s="8" t="s">
        <v>3093</v>
      </c>
      <c r="G1835" s="8" t="s">
        <v>19273</v>
      </c>
      <c r="H1835" s="8" t="s">
        <v>1644</v>
      </c>
      <c r="I1835" s="8" t="s">
        <v>20622</v>
      </c>
      <c r="J1835" s="8">
        <v>36</v>
      </c>
      <c r="K1835" s="8">
        <v>0</v>
      </c>
      <c r="L1835" s="8" t="s">
        <v>8866</v>
      </c>
      <c r="M1835" s="8" t="s">
        <v>8835</v>
      </c>
      <c r="N1835" s="76" t="s">
        <v>8838</v>
      </c>
    </row>
    <row r="1836" spans="1:14" x14ac:dyDescent="0.25">
      <c r="A1836" s="39" t="s">
        <v>10053</v>
      </c>
      <c r="B1836" s="8" t="s">
        <v>11183</v>
      </c>
      <c r="C1836" s="8" t="s">
        <v>19273</v>
      </c>
      <c r="D1836" s="8" t="s">
        <v>4874</v>
      </c>
      <c r="E1836" s="8" t="s">
        <v>1262</v>
      </c>
      <c r="F1836" s="8" t="s">
        <v>4875</v>
      </c>
      <c r="G1836" s="8" t="s">
        <v>19273</v>
      </c>
      <c r="H1836" s="8" t="s">
        <v>8860</v>
      </c>
      <c r="I1836" s="8" t="s">
        <v>20621</v>
      </c>
      <c r="J1836" s="8">
        <v>6</v>
      </c>
      <c r="K1836" s="8">
        <v>15</v>
      </c>
      <c r="L1836" s="8" t="s">
        <v>8965</v>
      </c>
      <c r="M1836" s="8" t="s">
        <v>8835</v>
      </c>
      <c r="N1836" s="76" t="s">
        <v>8838</v>
      </c>
    </row>
    <row r="1837" spans="1:14" x14ac:dyDescent="0.25">
      <c r="A1837" s="39" t="s">
        <v>9902</v>
      </c>
      <c r="B1837" s="8" t="s">
        <v>11137</v>
      </c>
      <c r="C1837" s="8" t="s">
        <v>19273</v>
      </c>
      <c r="D1837" s="8" t="s">
        <v>4127</v>
      </c>
      <c r="E1837" s="8" t="s">
        <v>1262</v>
      </c>
      <c r="F1837" s="8" t="s">
        <v>4128</v>
      </c>
      <c r="G1837" s="8" t="s">
        <v>19273</v>
      </c>
      <c r="H1837" s="8" t="s">
        <v>1644</v>
      </c>
      <c r="I1837" s="8" t="s">
        <v>20622</v>
      </c>
      <c r="J1837" s="8">
        <v>36</v>
      </c>
      <c r="K1837" s="8">
        <v>0</v>
      </c>
      <c r="L1837" s="8" t="s">
        <v>8866</v>
      </c>
      <c r="M1837" s="8" t="s">
        <v>8835</v>
      </c>
      <c r="N1837" s="76" t="s">
        <v>8838</v>
      </c>
    </row>
    <row r="1838" spans="1:14" x14ac:dyDescent="0.25">
      <c r="A1838" s="39" t="s">
        <v>9872</v>
      </c>
      <c r="B1838" s="8" t="s">
        <v>11131</v>
      </c>
      <c r="C1838" s="8" t="s">
        <v>19273</v>
      </c>
      <c r="D1838" s="8" t="s">
        <v>3186</v>
      </c>
      <c r="E1838" s="8" t="s">
        <v>1262</v>
      </c>
      <c r="F1838" s="8" t="s">
        <v>3187</v>
      </c>
      <c r="G1838" s="8" t="s">
        <v>19273</v>
      </c>
      <c r="H1838" s="8" t="s">
        <v>1644</v>
      </c>
      <c r="I1838" s="8" t="s">
        <v>20622</v>
      </c>
      <c r="J1838" s="8">
        <v>36</v>
      </c>
      <c r="K1838" s="8">
        <v>0</v>
      </c>
      <c r="L1838" s="8" t="s">
        <v>8834</v>
      </c>
      <c r="M1838" s="8" t="s">
        <v>8835</v>
      </c>
      <c r="N1838" s="76" t="s">
        <v>8838</v>
      </c>
    </row>
    <row r="1839" spans="1:14" x14ac:dyDescent="0.25">
      <c r="A1839" s="39" t="s">
        <v>9948</v>
      </c>
      <c r="B1839" s="8" t="s">
        <v>11017</v>
      </c>
      <c r="C1839" s="8" t="s">
        <v>19273</v>
      </c>
      <c r="D1839" s="8" t="s">
        <v>2410</v>
      </c>
      <c r="E1839" s="8" t="s">
        <v>1262</v>
      </c>
      <c r="F1839" s="8" t="s">
        <v>2411</v>
      </c>
      <c r="G1839" s="8" t="s">
        <v>19273</v>
      </c>
      <c r="H1839" s="8" t="s">
        <v>8860</v>
      </c>
      <c r="I1839" s="8" t="s">
        <v>20621</v>
      </c>
      <c r="J1839" s="8">
        <v>4</v>
      </c>
      <c r="K1839" s="8">
        <v>43</v>
      </c>
      <c r="L1839" s="8" t="s">
        <v>8965</v>
      </c>
      <c r="M1839" s="8" t="s">
        <v>8835</v>
      </c>
      <c r="N1839" s="76" t="s">
        <v>20663</v>
      </c>
    </row>
    <row r="1840" spans="1:14" x14ac:dyDescent="0.25">
      <c r="A1840" s="39" t="s">
        <v>9906</v>
      </c>
      <c r="B1840" s="8" t="s">
        <v>11146</v>
      </c>
      <c r="C1840" s="8" t="s">
        <v>19273</v>
      </c>
      <c r="D1840" s="8" t="s">
        <v>4398</v>
      </c>
      <c r="E1840" s="8" t="s">
        <v>1262</v>
      </c>
      <c r="F1840" s="8" t="s">
        <v>4399</v>
      </c>
      <c r="G1840" s="8" t="s">
        <v>19273</v>
      </c>
      <c r="H1840" s="8" t="s">
        <v>9556</v>
      </c>
      <c r="I1840" s="8" t="s">
        <v>20622</v>
      </c>
      <c r="J1840" s="8">
        <v>36</v>
      </c>
      <c r="K1840" s="8">
        <v>0</v>
      </c>
      <c r="L1840" s="8" t="s">
        <v>8866</v>
      </c>
      <c r="M1840" s="8" t="s">
        <v>8835</v>
      </c>
      <c r="N1840" s="76" t="s">
        <v>20665</v>
      </c>
    </row>
    <row r="1841" spans="1:14" x14ac:dyDescent="0.25">
      <c r="A1841" s="39" t="s">
        <v>9903</v>
      </c>
      <c r="B1841" s="8" t="s">
        <v>11141</v>
      </c>
      <c r="C1841" s="8" t="s">
        <v>19273</v>
      </c>
      <c r="D1841" s="8" t="s">
        <v>5981</v>
      </c>
      <c r="E1841" s="8" t="s">
        <v>1262</v>
      </c>
      <c r="F1841" s="8" t="s">
        <v>5982</v>
      </c>
      <c r="G1841" s="8" t="s">
        <v>19273</v>
      </c>
      <c r="H1841" s="8" t="s">
        <v>13961</v>
      </c>
      <c r="I1841" s="8" t="s">
        <v>20622</v>
      </c>
      <c r="J1841" s="8">
        <v>36</v>
      </c>
      <c r="K1841" s="8">
        <v>0</v>
      </c>
      <c r="L1841" s="8" t="s">
        <v>8866</v>
      </c>
      <c r="M1841" s="8" t="s">
        <v>8835</v>
      </c>
      <c r="N1841" s="76" t="s">
        <v>20665</v>
      </c>
    </row>
    <row r="1842" spans="1:14" x14ac:dyDescent="0.25">
      <c r="A1842" s="39" t="s">
        <v>9958</v>
      </c>
      <c r="B1842" s="8" t="s">
        <v>11027</v>
      </c>
      <c r="C1842" s="8" t="s">
        <v>19273</v>
      </c>
      <c r="D1842" s="8" t="s">
        <v>4916</v>
      </c>
      <c r="E1842" s="8" t="s">
        <v>1262</v>
      </c>
      <c r="F1842" s="8" t="s">
        <v>4917</v>
      </c>
      <c r="G1842" s="8" t="s">
        <v>19273</v>
      </c>
      <c r="H1842" s="8" t="s">
        <v>8860</v>
      </c>
      <c r="I1842" s="8" t="s">
        <v>20621</v>
      </c>
      <c r="J1842" s="8">
        <v>6</v>
      </c>
      <c r="K1842" s="8">
        <v>23</v>
      </c>
      <c r="L1842" s="8" t="s">
        <v>8965</v>
      </c>
      <c r="M1842" s="8" t="s">
        <v>8835</v>
      </c>
      <c r="N1842" s="76" t="s">
        <v>8838</v>
      </c>
    </row>
    <row r="1843" spans="1:14" x14ac:dyDescent="0.25">
      <c r="A1843" s="39" t="s">
        <v>9864</v>
      </c>
      <c r="B1843" s="8" t="s">
        <v>11111</v>
      </c>
      <c r="C1843" s="8" t="s">
        <v>19273</v>
      </c>
      <c r="D1843" s="8" t="s">
        <v>3872</v>
      </c>
      <c r="E1843" s="8" t="s">
        <v>1262</v>
      </c>
      <c r="F1843" s="8" t="s">
        <v>3873</v>
      </c>
      <c r="G1843" s="8" t="s">
        <v>19273</v>
      </c>
      <c r="H1843" s="8" t="s">
        <v>8860</v>
      </c>
      <c r="I1843" s="8" t="s">
        <v>396</v>
      </c>
      <c r="J1843" s="8">
        <v>30</v>
      </c>
      <c r="K1843" s="8">
        <v>0</v>
      </c>
      <c r="L1843" s="8" t="s">
        <v>8834</v>
      </c>
      <c r="M1843" s="8" t="s">
        <v>8967</v>
      </c>
      <c r="N1843" s="76" t="s">
        <v>20665</v>
      </c>
    </row>
    <row r="1844" spans="1:14" x14ac:dyDescent="0.25">
      <c r="A1844" s="39" t="s">
        <v>9960</v>
      </c>
      <c r="B1844" s="8" t="s">
        <v>11029</v>
      </c>
      <c r="C1844" s="8" t="s">
        <v>19273</v>
      </c>
      <c r="D1844" s="8" t="s">
        <v>5809</v>
      </c>
      <c r="E1844" s="8" t="s">
        <v>1262</v>
      </c>
      <c r="F1844" s="8" t="s">
        <v>5810</v>
      </c>
      <c r="G1844" s="8" t="s">
        <v>19273</v>
      </c>
      <c r="H1844" s="8" t="s">
        <v>8860</v>
      </c>
      <c r="I1844" s="8" t="s">
        <v>20621</v>
      </c>
      <c r="J1844" s="8">
        <v>4</v>
      </c>
      <c r="K1844" s="8">
        <v>9</v>
      </c>
      <c r="L1844" s="8" t="s">
        <v>8965</v>
      </c>
      <c r="M1844" s="8" t="s">
        <v>8835</v>
      </c>
      <c r="N1844" s="76" t="s">
        <v>8838</v>
      </c>
    </row>
    <row r="1845" spans="1:14" x14ac:dyDescent="0.25">
      <c r="A1845" s="39" t="s">
        <v>9878</v>
      </c>
      <c r="B1845" s="8" t="s">
        <v>11140</v>
      </c>
      <c r="C1845" s="8" t="s">
        <v>19273</v>
      </c>
      <c r="D1845" s="8" t="s">
        <v>6220</v>
      </c>
      <c r="E1845" s="8" t="s">
        <v>1262</v>
      </c>
      <c r="F1845" s="8" t="s">
        <v>6221</v>
      </c>
      <c r="G1845" s="8" t="s">
        <v>19273</v>
      </c>
      <c r="H1845" s="8" t="s">
        <v>1644</v>
      </c>
      <c r="I1845" s="8" t="s">
        <v>20622</v>
      </c>
      <c r="J1845" s="8">
        <v>36</v>
      </c>
      <c r="K1845" s="8">
        <v>0</v>
      </c>
      <c r="L1845" s="8" t="s">
        <v>8834</v>
      </c>
      <c r="M1845" s="8" t="s">
        <v>8835</v>
      </c>
      <c r="N1845" s="76" t="s">
        <v>8838</v>
      </c>
    </row>
    <row r="1846" spans="1:14" x14ac:dyDescent="0.25">
      <c r="A1846" s="39" t="s">
        <v>9961</v>
      </c>
      <c r="B1846" s="8" t="s">
        <v>11030</v>
      </c>
      <c r="C1846" s="8" t="s">
        <v>19273</v>
      </c>
      <c r="D1846" s="8" t="s">
        <v>4132</v>
      </c>
      <c r="E1846" s="8" t="s">
        <v>1262</v>
      </c>
      <c r="F1846" s="8" t="s">
        <v>4133</v>
      </c>
      <c r="G1846" s="8" t="s">
        <v>19273</v>
      </c>
      <c r="H1846" s="8" t="s">
        <v>8860</v>
      </c>
      <c r="I1846" s="8" t="s">
        <v>20621</v>
      </c>
      <c r="J1846" s="8">
        <v>3</v>
      </c>
      <c r="K1846" s="8">
        <v>24</v>
      </c>
      <c r="L1846" s="8" t="s">
        <v>8965</v>
      </c>
      <c r="M1846" s="8" t="s">
        <v>8835</v>
      </c>
      <c r="N1846" s="76" t="s">
        <v>20663</v>
      </c>
    </row>
    <row r="1847" spans="1:14" x14ac:dyDescent="0.25">
      <c r="A1847" s="39" t="s">
        <v>9881</v>
      </c>
      <c r="B1847" s="8" t="s">
        <v>11147</v>
      </c>
      <c r="C1847" s="8" t="s">
        <v>19273</v>
      </c>
      <c r="D1847" s="8" t="s">
        <v>1724</v>
      </c>
      <c r="E1847" s="8" t="s">
        <v>1262</v>
      </c>
      <c r="F1847" s="8" t="s">
        <v>1725</v>
      </c>
      <c r="G1847" s="8" t="s">
        <v>19273</v>
      </c>
      <c r="H1847" s="8" t="s">
        <v>1644</v>
      </c>
      <c r="I1847" s="8" t="s">
        <v>20622</v>
      </c>
      <c r="J1847" s="8">
        <v>24</v>
      </c>
      <c r="K1847" s="8">
        <v>0</v>
      </c>
      <c r="L1847" s="8" t="s">
        <v>8834</v>
      </c>
      <c r="M1847" s="8" t="s">
        <v>8835</v>
      </c>
      <c r="N1847" s="76" t="s">
        <v>8838</v>
      </c>
    </row>
    <row r="1848" spans="1:14" x14ac:dyDescent="0.25">
      <c r="A1848" s="39" t="s">
        <v>9907</v>
      </c>
      <c r="B1848" s="8" t="s">
        <v>11150</v>
      </c>
      <c r="C1848" s="8" t="s">
        <v>19273</v>
      </c>
      <c r="D1848" s="8" t="s">
        <v>4719</v>
      </c>
      <c r="E1848" s="8" t="s">
        <v>1262</v>
      </c>
      <c r="F1848" s="8" t="s">
        <v>4720</v>
      </c>
      <c r="G1848" s="8" t="s">
        <v>19273</v>
      </c>
      <c r="H1848" s="8" t="s">
        <v>13961</v>
      </c>
      <c r="I1848" s="8" t="s">
        <v>20622</v>
      </c>
      <c r="J1848" s="8">
        <v>36</v>
      </c>
      <c r="K1848" s="8">
        <v>0</v>
      </c>
      <c r="L1848" s="8" t="s">
        <v>8866</v>
      </c>
      <c r="M1848" s="8" t="s">
        <v>8835</v>
      </c>
      <c r="N1848" s="76" t="s">
        <v>20665</v>
      </c>
    </row>
    <row r="1849" spans="1:14" x14ac:dyDescent="0.25">
      <c r="A1849" s="39" t="s">
        <v>9927</v>
      </c>
      <c r="B1849" s="8" t="s">
        <v>11182</v>
      </c>
      <c r="C1849" s="8" t="s">
        <v>19273</v>
      </c>
      <c r="D1849" s="8" t="s">
        <v>6169</v>
      </c>
      <c r="E1849" s="8" t="s">
        <v>1262</v>
      </c>
      <c r="F1849" s="8" t="s">
        <v>6170</v>
      </c>
      <c r="G1849" s="8" t="s">
        <v>19273</v>
      </c>
      <c r="H1849" s="8" t="s">
        <v>1644</v>
      </c>
      <c r="I1849" s="8" t="s">
        <v>20622</v>
      </c>
      <c r="J1849" s="8">
        <v>24</v>
      </c>
      <c r="K1849" s="8">
        <v>0</v>
      </c>
      <c r="L1849" s="8" t="s">
        <v>8866</v>
      </c>
      <c r="M1849" s="8" t="s">
        <v>8835</v>
      </c>
      <c r="N1849" s="76" t="s">
        <v>8838</v>
      </c>
    </row>
    <row r="1850" spans="1:14" x14ac:dyDescent="0.25">
      <c r="A1850" s="39" t="s">
        <v>9908</v>
      </c>
      <c r="B1850" s="8" t="s">
        <v>11151</v>
      </c>
      <c r="C1850" s="8" t="s">
        <v>19273</v>
      </c>
      <c r="D1850" s="8" t="s">
        <v>4164</v>
      </c>
      <c r="E1850" s="8" t="s">
        <v>1262</v>
      </c>
      <c r="F1850" s="8" t="s">
        <v>4165</v>
      </c>
      <c r="G1850" s="8" t="s">
        <v>19273</v>
      </c>
      <c r="H1850" s="8" t="s">
        <v>1644</v>
      </c>
      <c r="I1850" s="8" t="s">
        <v>20622</v>
      </c>
      <c r="J1850" s="8">
        <v>48</v>
      </c>
      <c r="K1850" s="8">
        <v>15</v>
      </c>
      <c r="L1850" s="8" t="s">
        <v>8866</v>
      </c>
      <c r="M1850" s="8" t="s">
        <v>8835</v>
      </c>
      <c r="N1850" s="76" t="s">
        <v>8838</v>
      </c>
    </row>
    <row r="1851" spans="1:14" x14ac:dyDescent="0.25">
      <c r="A1851" s="39" t="s">
        <v>9964</v>
      </c>
      <c r="B1851" s="8" t="s">
        <v>11033</v>
      </c>
      <c r="C1851" s="8" t="s">
        <v>19273</v>
      </c>
      <c r="D1851" s="8" t="s">
        <v>2761</v>
      </c>
      <c r="E1851" s="8" t="s">
        <v>1262</v>
      </c>
      <c r="F1851" s="8" t="s">
        <v>2762</v>
      </c>
      <c r="G1851" s="8" t="s">
        <v>19273</v>
      </c>
      <c r="H1851" s="8" t="s">
        <v>8860</v>
      </c>
      <c r="I1851" s="8" t="s">
        <v>20621</v>
      </c>
      <c r="J1851" s="8">
        <v>3</v>
      </c>
      <c r="K1851" s="8">
        <v>90</v>
      </c>
      <c r="L1851" s="8" t="s">
        <v>8965</v>
      </c>
      <c r="M1851" s="8" t="s">
        <v>8835</v>
      </c>
      <c r="N1851" s="76" t="s">
        <v>20663</v>
      </c>
    </row>
    <row r="1852" spans="1:14" x14ac:dyDescent="0.25">
      <c r="A1852" s="39" t="s">
        <v>10052</v>
      </c>
      <c r="B1852" s="8" t="s">
        <v>11181</v>
      </c>
      <c r="C1852" s="8" t="s">
        <v>19273</v>
      </c>
      <c r="D1852" s="8" t="s">
        <v>5912</v>
      </c>
      <c r="E1852" s="8" t="s">
        <v>1262</v>
      </c>
      <c r="F1852" s="8" t="s">
        <v>5913</v>
      </c>
      <c r="G1852" s="8" t="s">
        <v>19273</v>
      </c>
      <c r="H1852" s="8" t="s">
        <v>8860</v>
      </c>
      <c r="I1852" s="8" t="s">
        <v>20621</v>
      </c>
      <c r="J1852" s="8">
        <v>3</v>
      </c>
      <c r="K1852" s="8">
        <v>17</v>
      </c>
      <c r="L1852" s="8" t="s">
        <v>8965</v>
      </c>
      <c r="M1852" s="8" t="s">
        <v>8835</v>
      </c>
      <c r="N1852" s="76" t="s">
        <v>20663</v>
      </c>
    </row>
    <row r="1853" spans="1:14" x14ac:dyDescent="0.25">
      <c r="A1853" s="39" t="s">
        <v>9911</v>
      </c>
      <c r="B1853" s="8" t="s">
        <v>11154</v>
      </c>
      <c r="C1853" s="8" t="s">
        <v>19273</v>
      </c>
      <c r="D1853" s="8" t="s">
        <v>3201</v>
      </c>
      <c r="E1853" s="8" t="s">
        <v>1262</v>
      </c>
      <c r="F1853" s="8" t="s">
        <v>3202</v>
      </c>
      <c r="G1853" s="8" t="s">
        <v>19273</v>
      </c>
      <c r="H1853" s="8" t="s">
        <v>1644</v>
      </c>
      <c r="I1853" s="8" t="s">
        <v>20622</v>
      </c>
      <c r="J1853" s="8">
        <v>30</v>
      </c>
      <c r="K1853" s="8">
        <v>0</v>
      </c>
      <c r="L1853" s="8" t="s">
        <v>8866</v>
      </c>
      <c r="M1853" s="8" t="s">
        <v>8835</v>
      </c>
      <c r="N1853" s="76" t="s">
        <v>8838</v>
      </c>
    </row>
    <row r="1854" spans="1:14" x14ac:dyDescent="0.25">
      <c r="A1854" s="39" t="s">
        <v>9865</v>
      </c>
      <c r="B1854" s="8" t="s">
        <v>11112</v>
      </c>
      <c r="C1854" s="8" t="s">
        <v>19273</v>
      </c>
      <c r="D1854" s="8" t="s">
        <v>3147</v>
      </c>
      <c r="E1854" s="8" t="s">
        <v>1262</v>
      </c>
      <c r="F1854" s="8" t="s">
        <v>3148</v>
      </c>
      <c r="G1854" s="8" t="s">
        <v>19273</v>
      </c>
      <c r="H1854" s="8" t="s">
        <v>8860</v>
      </c>
      <c r="I1854" s="8" t="s">
        <v>396</v>
      </c>
      <c r="J1854" s="8">
        <v>30</v>
      </c>
      <c r="K1854" s="8">
        <v>0</v>
      </c>
      <c r="L1854" s="8" t="s">
        <v>8834</v>
      </c>
      <c r="M1854" s="8" t="s">
        <v>8967</v>
      </c>
      <c r="N1854" s="76" t="s">
        <v>20665</v>
      </c>
    </row>
    <row r="1855" spans="1:14" x14ac:dyDescent="0.25">
      <c r="A1855" s="39" t="s">
        <v>9910</v>
      </c>
      <c r="B1855" s="8" t="s">
        <v>11153</v>
      </c>
      <c r="C1855" s="8" t="s">
        <v>19273</v>
      </c>
      <c r="D1855" s="8" t="s">
        <v>2310</v>
      </c>
      <c r="E1855" s="8" t="s">
        <v>1262</v>
      </c>
      <c r="F1855" s="8" t="s">
        <v>2311</v>
      </c>
      <c r="G1855" s="8" t="s">
        <v>19273</v>
      </c>
      <c r="H1855" s="8" t="s">
        <v>1650</v>
      </c>
      <c r="I1855" s="8" t="s">
        <v>20622</v>
      </c>
      <c r="J1855" s="8">
        <v>36</v>
      </c>
      <c r="K1855" s="8">
        <v>0</v>
      </c>
      <c r="L1855" s="8" t="s">
        <v>8866</v>
      </c>
      <c r="M1855" s="8" t="s">
        <v>8835</v>
      </c>
      <c r="N1855" s="76" t="s">
        <v>8838</v>
      </c>
    </row>
    <row r="1856" spans="1:14" x14ac:dyDescent="0.25">
      <c r="A1856" s="39" t="s">
        <v>9962</v>
      </c>
      <c r="B1856" s="8" t="s">
        <v>11031</v>
      </c>
      <c r="C1856" s="8" t="s">
        <v>19273</v>
      </c>
      <c r="D1856" s="8" t="s">
        <v>4259</v>
      </c>
      <c r="E1856" s="8" t="s">
        <v>1262</v>
      </c>
      <c r="F1856" s="8" t="s">
        <v>4260</v>
      </c>
      <c r="G1856" s="8" t="s">
        <v>19273</v>
      </c>
      <c r="H1856" s="8" t="s">
        <v>8860</v>
      </c>
      <c r="I1856" s="8" t="s">
        <v>20621</v>
      </c>
      <c r="J1856" s="8">
        <v>4</v>
      </c>
      <c r="K1856" s="8">
        <v>21</v>
      </c>
      <c r="L1856" s="8" t="s">
        <v>8965</v>
      </c>
      <c r="M1856" s="8" t="s">
        <v>8835</v>
      </c>
      <c r="N1856" s="76" t="s">
        <v>8838</v>
      </c>
    </row>
    <row r="1857" spans="1:14" x14ac:dyDescent="0.25">
      <c r="A1857" s="39" t="s">
        <v>9912</v>
      </c>
      <c r="B1857" s="8" t="s">
        <v>11155</v>
      </c>
      <c r="C1857" s="8" t="s">
        <v>19273</v>
      </c>
      <c r="D1857" s="8" t="s">
        <v>5734</v>
      </c>
      <c r="E1857" s="8" t="s">
        <v>1262</v>
      </c>
      <c r="F1857" s="8" t="s">
        <v>5735</v>
      </c>
      <c r="G1857" s="8" t="s">
        <v>19273</v>
      </c>
      <c r="H1857" s="8" t="s">
        <v>1644</v>
      </c>
      <c r="I1857" s="8" t="s">
        <v>20622</v>
      </c>
      <c r="J1857" s="8">
        <v>30</v>
      </c>
      <c r="K1857" s="8">
        <v>0</v>
      </c>
      <c r="L1857" s="8" t="s">
        <v>8866</v>
      </c>
      <c r="M1857" s="8" t="s">
        <v>8835</v>
      </c>
      <c r="N1857" s="76" t="s">
        <v>20665</v>
      </c>
    </row>
    <row r="1858" spans="1:14" x14ac:dyDescent="0.25">
      <c r="A1858" s="39" t="s">
        <v>9913</v>
      </c>
      <c r="B1858" s="8" t="s">
        <v>11156</v>
      </c>
      <c r="C1858" s="8" t="s">
        <v>19273</v>
      </c>
      <c r="D1858" s="8" t="s">
        <v>3110</v>
      </c>
      <c r="E1858" s="8" t="s">
        <v>1262</v>
      </c>
      <c r="F1858" s="8" t="s">
        <v>3111</v>
      </c>
      <c r="G1858" s="8" t="s">
        <v>19273</v>
      </c>
      <c r="H1858" s="8" t="s">
        <v>13961</v>
      </c>
      <c r="I1858" s="8" t="s">
        <v>20622</v>
      </c>
      <c r="J1858" s="8">
        <v>36</v>
      </c>
      <c r="K1858" s="8">
        <v>0</v>
      </c>
      <c r="L1858" s="8" t="s">
        <v>8866</v>
      </c>
      <c r="M1858" s="8" t="s">
        <v>8835</v>
      </c>
      <c r="N1858" s="76" t="s">
        <v>8838</v>
      </c>
    </row>
    <row r="1859" spans="1:14" x14ac:dyDescent="0.25">
      <c r="A1859" s="39" t="s">
        <v>9909</v>
      </c>
      <c r="B1859" s="8" t="s">
        <v>11152</v>
      </c>
      <c r="C1859" s="8" t="s">
        <v>19273</v>
      </c>
      <c r="D1859" s="8" t="s">
        <v>6185</v>
      </c>
      <c r="E1859" s="8" t="s">
        <v>1262</v>
      </c>
      <c r="F1859" s="8" t="s">
        <v>6186</v>
      </c>
      <c r="G1859" s="8" t="s">
        <v>19273</v>
      </c>
      <c r="H1859" s="8" t="s">
        <v>8860</v>
      </c>
      <c r="I1859" s="8" t="s">
        <v>20622</v>
      </c>
      <c r="J1859" s="8">
        <v>15</v>
      </c>
      <c r="K1859" s="8">
        <v>30</v>
      </c>
      <c r="L1859" s="8" t="s">
        <v>8866</v>
      </c>
      <c r="M1859" s="8" t="s">
        <v>8835</v>
      </c>
      <c r="N1859" s="76" t="s">
        <v>20663</v>
      </c>
    </row>
    <row r="1860" spans="1:14" x14ac:dyDescent="0.25">
      <c r="A1860" s="39" t="s">
        <v>9914</v>
      </c>
      <c r="B1860" s="8" t="s">
        <v>11157</v>
      </c>
      <c r="C1860" s="8" t="s">
        <v>19273</v>
      </c>
      <c r="D1860" s="8" t="s">
        <v>2626</v>
      </c>
      <c r="E1860" s="8" t="s">
        <v>1262</v>
      </c>
      <c r="F1860" s="8" t="s">
        <v>2627</v>
      </c>
      <c r="G1860" s="8" t="s">
        <v>19273</v>
      </c>
      <c r="H1860" s="8" t="s">
        <v>1650</v>
      </c>
      <c r="I1860" s="8" t="s">
        <v>20622</v>
      </c>
      <c r="J1860" s="8">
        <v>36</v>
      </c>
      <c r="K1860" s="8">
        <v>0</v>
      </c>
      <c r="L1860" s="8" t="s">
        <v>8866</v>
      </c>
      <c r="M1860" s="8" t="s">
        <v>8835</v>
      </c>
      <c r="N1860" s="76" t="s">
        <v>20665</v>
      </c>
    </row>
    <row r="1861" spans="1:14" x14ac:dyDescent="0.25">
      <c r="A1861" s="39" t="s">
        <v>9965</v>
      </c>
      <c r="B1861" s="8" t="s">
        <v>11034</v>
      </c>
      <c r="C1861" s="8" t="s">
        <v>19273</v>
      </c>
      <c r="D1861" s="8" t="s">
        <v>2755</v>
      </c>
      <c r="E1861" s="8" t="s">
        <v>1262</v>
      </c>
      <c r="F1861" s="8" t="s">
        <v>2756</v>
      </c>
      <c r="G1861" s="8" t="s">
        <v>19273</v>
      </c>
      <c r="H1861" s="8" t="s">
        <v>8860</v>
      </c>
      <c r="I1861" s="8" t="s">
        <v>20621</v>
      </c>
      <c r="J1861" s="8">
        <v>3</v>
      </c>
      <c r="K1861" s="8">
        <v>150</v>
      </c>
      <c r="L1861" s="8" t="s">
        <v>8965</v>
      </c>
      <c r="M1861" s="8" t="s">
        <v>8835</v>
      </c>
      <c r="N1861" s="76" t="s">
        <v>20663</v>
      </c>
    </row>
    <row r="1862" spans="1:14" x14ac:dyDescent="0.25">
      <c r="A1862" s="39" t="s">
        <v>9895</v>
      </c>
      <c r="B1862" s="8" t="s">
        <v>11109</v>
      </c>
      <c r="C1862" s="8" t="s">
        <v>19273</v>
      </c>
      <c r="D1862" s="8" t="s">
        <v>4220</v>
      </c>
      <c r="E1862" s="8" t="s">
        <v>1262</v>
      </c>
      <c r="F1862" s="8" t="s">
        <v>4221</v>
      </c>
      <c r="G1862" s="8" t="s">
        <v>19273</v>
      </c>
      <c r="H1862" s="8" t="s">
        <v>1650</v>
      </c>
      <c r="I1862" s="8" t="s">
        <v>20623</v>
      </c>
      <c r="J1862" s="8">
        <v>42</v>
      </c>
      <c r="K1862" s="8">
        <v>0</v>
      </c>
      <c r="L1862" s="8" t="s">
        <v>8862</v>
      </c>
      <c r="M1862" s="8" t="s">
        <v>8835</v>
      </c>
      <c r="N1862" s="76" t="s">
        <v>20663</v>
      </c>
    </row>
    <row r="1863" spans="1:14" x14ac:dyDescent="0.25">
      <c r="A1863" s="39" t="s">
        <v>9988</v>
      </c>
      <c r="B1863" s="8" t="s">
        <v>11057</v>
      </c>
      <c r="C1863" s="8" t="s">
        <v>19273</v>
      </c>
      <c r="D1863" s="8" t="s">
        <v>4969</v>
      </c>
      <c r="E1863" s="8" t="s">
        <v>1262</v>
      </c>
      <c r="F1863" s="8" t="s">
        <v>4970</v>
      </c>
      <c r="G1863" s="8" t="s">
        <v>19273</v>
      </c>
      <c r="H1863" s="8" t="s">
        <v>8860</v>
      </c>
      <c r="I1863" s="8" t="s">
        <v>20621</v>
      </c>
      <c r="J1863" s="8">
        <v>4</v>
      </c>
      <c r="K1863" s="8">
        <v>27</v>
      </c>
      <c r="L1863" s="8" t="s">
        <v>8965</v>
      </c>
      <c r="M1863" s="8" t="s">
        <v>8835</v>
      </c>
      <c r="N1863" s="76" t="s">
        <v>20663</v>
      </c>
    </row>
    <row r="1864" spans="1:14" x14ac:dyDescent="0.25">
      <c r="A1864" s="39" t="s">
        <v>9915</v>
      </c>
      <c r="B1864" s="8" t="s">
        <v>11158</v>
      </c>
      <c r="C1864" s="8" t="s">
        <v>19273</v>
      </c>
      <c r="D1864" s="8" t="s">
        <v>3195</v>
      </c>
      <c r="E1864" s="8" t="s">
        <v>1262</v>
      </c>
      <c r="F1864" s="8" t="s">
        <v>3196</v>
      </c>
      <c r="G1864" s="8" t="s">
        <v>19273</v>
      </c>
      <c r="H1864" s="8" t="s">
        <v>1644</v>
      </c>
      <c r="I1864" s="8" t="s">
        <v>20622</v>
      </c>
      <c r="J1864" s="8">
        <v>32</v>
      </c>
      <c r="K1864" s="8">
        <v>0</v>
      </c>
      <c r="L1864" s="8" t="s">
        <v>8866</v>
      </c>
      <c r="M1864" s="8" t="s">
        <v>8835</v>
      </c>
      <c r="N1864" s="76" t="s">
        <v>8838</v>
      </c>
    </row>
    <row r="1865" spans="1:14" x14ac:dyDescent="0.25">
      <c r="A1865" s="39" t="s">
        <v>9916</v>
      </c>
      <c r="B1865" s="8" t="s">
        <v>11159</v>
      </c>
      <c r="C1865" s="8" t="s">
        <v>19273</v>
      </c>
      <c r="D1865" s="8" t="s">
        <v>1798</v>
      </c>
      <c r="E1865" s="8" t="s">
        <v>1262</v>
      </c>
      <c r="F1865" s="8" t="s">
        <v>1799</v>
      </c>
      <c r="G1865" s="8" t="s">
        <v>19273</v>
      </c>
      <c r="H1865" s="8" t="s">
        <v>13961</v>
      </c>
      <c r="I1865" s="8" t="s">
        <v>20622</v>
      </c>
      <c r="J1865" s="8">
        <v>30</v>
      </c>
      <c r="K1865" s="8">
        <v>0</v>
      </c>
      <c r="L1865" s="8" t="s">
        <v>8866</v>
      </c>
      <c r="M1865" s="8" t="s">
        <v>8835</v>
      </c>
      <c r="N1865" s="76" t="s">
        <v>8838</v>
      </c>
    </row>
    <row r="1866" spans="1:14" x14ac:dyDescent="0.25">
      <c r="A1866" s="39" t="s">
        <v>9921</v>
      </c>
      <c r="B1866" s="8" t="s">
        <v>11164</v>
      </c>
      <c r="C1866" s="8" t="s">
        <v>19273</v>
      </c>
      <c r="D1866" s="8" t="s">
        <v>4851</v>
      </c>
      <c r="E1866" s="8" t="s">
        <v>1262</v>
      </c>
      <c r="F1866" s="8" t="s">
        <v>4852</v>
      </c>
      <c r="G1866" s="8" t="s">
        <v>19273</v>
      </c>
      <c r="H1866" s="8" t="s">
        <v>13961</v>
      </c>
      <c r="I1866" s="8" t="s">
        <v>20622</v>
      </c>
      <c r="J1866" s="8">
        <v>24</v>
      </c>
      <c r="K1866" s="8">
        <v>0</v>
      </c>
      <c r="L1866" s="8" t="s">
        <v>8866</v>
      </c>
      <c r="M1866" s="8" t="s">
        <v>8835</v>
      </c>
      <c r="N1866" s="76" t="s">
        <v>20665</v>
      </c>
    </row>
    <row r="1867" spans="1:14" x14ac:dyDescent="0.25">
      <c r="A1867" s="39" t="s">
        <v>9917</v>
      </c>
      <c r="B1867" s="8" t="s">
        <v>11160</v>
      </c>
      <c r="C1867" s="8" t="s">
        <v>19273</v>
      </c>
      <c r="D1867" s="8" t="s">
        <v>4031</v>
      </c>
      <c r="E1867" s="8" t="s">
        <v>1262</v>
      </c>
      <c r="F1867" s="8" t="s">
        <v>4032</v>
      </c>
      <c r="G1867" s="8" t="s">
        <v>19273</v>
      </c>
      <c r="H1867" s="8" t="s">
        <v>1644</v>
      </c>
      <c r="I1867" s="8" t="s">
        <v>20622</v>
      </c>
      <c r="J1867" s="8">
        <v>36</v>
      </c>
      <c r="K1867" s="8">
        <v>0</v>
      </c>
      <c r="L1867" s="8" t="s">
        <v>8866</v>
      </c>
      <c r="M1867" s="8" t="s">
        <v>8835</v>
      </c>
      <c r="N1867" s="76" t="s">
        <v>8838</v>
      </c>
    </row>
    <row r="1868" spans="1:14" x14ac:dyDescent="0.25">
      <c r="A1868" s="39" t="s">
        <v>9919</v>
      </c>
      <c r="B1868" s="8" t="s">
        <v>11162</v>
      </c>
      <c r="C1868" s="8" t="s">
        <v>19273</v>
      </c>
      <c r="D1868" s="8" t="s">
        <v>4455</v>
      </c>
      <c r="E1868" s="8" t="s">
        <v>1262</v>
      </c>
      <c r="F1868" s="8" t="s">
        <v>4456</v>
      </c>
      <c r="G1868" s="8" t="s">
        <v>19273</v>
      </c>
      <c r="H1868" s="8" t="s">
        <v>1644</v>
      </c>
      <c r="I1868" s="8" t="s">
        <v>20622</v>
      </c>
      <c r="J1868" s="8">
        <v>36</v>
      </c>
      <c r="K1868" s="8">
        <v>0</v>
      </c>
      <c r="L1868" s="8" t="s">
        <v>8866</v>
      </c>
      <c r="M1868" s="8" t="s">
        <v>8835</v>
      </c>
      <c r="N1868" s="76" t="s">
        <v>8838</v>
      </c>
    </row>
    <row r="1869" spans="1:14" x14ac:dyDescent="0.25">
      <c r="A1869" s="39" t="s">
        <v>9918</v>
      </c>
      <c r="B1869" s="8" t="s">
        <v>11161</v>
      </c>
      <c r="C1869" s="8" t="s">
        <v>19273</v>
      </c>
      <c r="D1869" s="8" t="s">
        <v>4932</v>
      </c>
      <c r="E1869" s="8" t="s">
        <v>1262</v>
      </c>
      <c r="F1869" s="8" t="s">
        <v>4933</v>
      </c>
      <c r="G1869" s="8" t="s">
        <v>19273</v>
      </c>
      <c r="H1869" s="8" t="s">
        <v>1644</v>
      </c>
      <c r="I1869" s="8" t="s">
        <v>20622</v>
      </c>
      <c r="J1869" s="8">
        <v>36</v>
      </c>
      <c r="K1869" s="8">
        <v>0</v>
      </c>
      <c r="L1869" s="8" t="s">
        <v>8866</v>
      </c>
      <c r="M1869" s="8" t="s">
        <v>8835</v>
      </c>
      <c r="N1869" s="76" t="s">
        <v>8838</v>
      </c>
    </row>
    <row r="1870" spans="1:14" x14ac:dyDescent="0.25">
      <c r="A1870" s="39" t="s">
        <v>10036</v>
      </c>
      <c r="B1870" s="8" t="s">
        <v>11110</v>
      </c>
      <c r="C1870" s="8" t="s">
        <v>19273</v>
      </c>
      <c r="D1870" s="8" t="s">
        <v>3346</v>
      </c>
      <c r="E1870" s="8" t="s">
        <v>1262</v>
      </c>
      <c r="F1870" s="8" t="s">
        <v>3347</v>
      </c>
      <c r="G1870" s="8" t="s">
        <v>19273</v>
      </c>
      <c r="H1870" s="8" t="s">
        <v>1644</v>
      </c>
      <c r="I1870" s="8" t="s">
        <v>20623</v>
      </c>
      <c r="J1870" s="8">
        <v>36</v>
      </c>
      <c r="K1870" s="8">
        <v>0</v>
      </c>
      <c r="L1870" s="8" t="s">
        <v>8965</v>
      </c>
      <c r="M1870" s="8" t="s">
        <v>8835</v>
      </c>
      <c r="N1870" s="76" t="s">
        <v>8838</v>
      </c>
    </row>
    <row r="1871" spans="1:14" x14ac:dyDescent="0.25">
      <c r="A1871" s="39" t="s">
        <v>9920</v>
      </c>
      <c r="B1871" s="8" t="s">
        <v>11163</v>
      </c>
      <c r="C1871" s="8" t="s">
        <v>19273</v>
      </c>
      <c r="D1871" s="8" t="s">
        <v>2020</v>
      </c>
      <c r="E1871" s="8" t="s">
        <v>1262</v>
      </c>
      <c r="F1871" s="8" t="s">
        <v>2021</v>
      </c>
      <c r="G1871" s="8" t="s">
        <v>19273</v>
      </c>
      <c r="H1871" s="8" t="s">
        <v>13961</v>
      </c>
      <c r="I1871" s="8" t="s">
        <v>20622</v>
      </c>
      <c r="J1871" s="8">
        <v>24</v>
      </c>
      <c r="K1871" s="8">
        <v>0</v>
      </c>
      <c r="L1871" s="8" t="s">
        <v>8866</v>
      </c>
      <c r="M1871" s="8" t="s">
        <v>8835</v>
      </c>
      <c r="N1871" s="76" t="s">
        <v>20663</v>
      </c>
    </row>
    <row r="1872" spans="1:14" x14ac:dyDescent="0.25">
      <c r="A1872" s="39" t="s">
        <v>9884</v>
      </c>
      <c r="B1872" s="8" t="s">
        <v>11165</v>
      </c>
      <c r="C1872" s="8" t="s">
        <v>19273</v>
      </c>
      <c r="D1872" s="8" t="s">
        <v>2948</v>
      </c>
      <c r="E1872" s="8" t="s">
        <v>1262</v>
      </c>
      <c r="F1872" s="8" t="s">
        <v>2949</v>
      </c>
      <c r="G1872" s="8" t="s">
        <v>19273</v>
      </c>
      <c r="H1872" s="8" t="s">
        <v>9556</v>
      </c>
      <c r="I1872" s="8" t="s">
        <v>20622</v>
      </c>
      <c r="J1872" s="8">
        <v>36</v>
      </c>
      <c r="K1872" s="8">
        <v>0</v>
      </c>
      <c r="L1872" s="8" t="s">
        <v>8834</v>
      </c>
      <c r="M1872" s="8" t="s">
        <v>8835</v>
      </c>
      <c r="N1872" s="76" t="s">
        <v>8838</v>
      </c>
    </row>
    <row r="1873" spans="1:14" x14ac:dyDescent="0.25">
      <c r="A1873" s="39" t="s">
        <v>9949</v>
      </c>
      <c r="B1873" s="8" t="s">
        <v>11018</v>
      </c>
      <c r="C1873" s="8" t="s">
        <v>19273</v>
      </c>
      <c r="D1873" s="8" t="s">
        <v>4460</v>
      </c>
      <c r="E1873" s="8" t="s">
        <v>1262</v>
      </c>
      <c r="F1873" s="8" t="s">
        <v>4461</v>
      </c>
      <c r="G1873" s="8" t="s">
        <v>19273</v>
      </c>
      <c r="H1873" s="8" t="s">
        <v>8860</v>
      </c>
      <c r="I1873" s="8" t="s">
        <v>20621</v>
      </c>
      <c r="J1873" s="8">
        <v>12</v>
      </c>
      <c r="K1873" s="8">
        <v>38</v>
      </c>
      <c r="L1873" s="8" t="s">
        <v>8965</v>
      </c>
      <c r="M1873" s="8" t="s">
        <v>8967</v>
      </c>
      <c r="N1873" s="76" t="s">
        <v>9235</v>
      </c>
    </row>
    <row r="1874" spans="1:14" x14ac:dyDescent="0.25">
      <c r="A1874" s="39" t="s">
        <v>11189</v>
      </c>
      <c r="B1874" s="8" t="s">
        <v>11190</v>
      </c>
      <c r="C1874" s="8" t="s">
        <v>19273</v>
      </c>
      <c r="D1874" s="8" t="s">
        <v>3160</v>
      </c>
      <c r="E1874" s="8" t="s">
        <v>1262</v>
      </c>
      <c r="F1874" s="8" t="s">
        <v>3161</v>
      </c>
      <c r="G1874" s="8" t="s">
        <v>19273</v>
      </c>
      <c r="H1874" s="8" t="s">
        <v>8860</v>
      </c>
      <c r="I1874" s="8" t="s">
        <v>20621</v>
      </c>
      <c r="J1874" s="8">
        <v>6</v>
      </c>
      <c r="K1874" s="8">
        <v>13</v>
      </c>
      <c r="L1874" s="8" t="s">
        <v>8965</v>
      </c>
      <c r="M1874" s="8" t="s">
        <v>8835</v>
      </c>
      <c r="N1874" s="76" t="s">
        <v>8838</v>
      </c>
    </row>
    <row r="1875" spans="1:14" x14ac:dyDescent="0.25">
      <c r="A1875" s="39" t="s">
        <v>9968</v>
      </c>
      <c r="B1875" s="8" t="s">
        <v>11037</v>
      </c>
      <c r="C1875" s="8" t="s">
        <v>19273</v>
      </c>
      <c r="D1875" s="8" t="s">
        <v>2273</v>
      </c>
      <c r="E1875" s="8" t="s">
        <v>1262</v>
      </c>
      <c r="F1875" s="8" t="s">
        <v>2274</v>
      </c>
      <c r="G1875" s="8" t="s">
        <v>19273</v>
      </c>
      <c r="H1875" s="8" t="s">
        <v>8860</v>
      </c>
      <c r="I1875" s="8" t="s">
        <v>20621</v>
      </c>
      <c r="J1875" s="8">
        <v>3</v>
      </c>
      <c r="K1875" s="8">
        <v>9</v>
      </c>
      <c r="L1875" s="8" t="s">
        <v>8965</v>
      </c>
      <c r="M1875" s="8" t="s">
        <v>8835</v>
      </c>
      <c r="N1875" s="76" t="s">
        <v>20665</v>
      </c>
    </row>
    <row r="1876" spans="1:14" x14ac:dyDescent="0.25">
      <c r="A1876" s="39" t="s">
        <v>11195</v>
      </c>
      <c r="B1876" s="8" t="s">
        <v>11196</v>
      </c>
      <c r="C1876" s="8" t="s">
        <v>19273</v>
      </c>
      <c r="D1876" s="8" t="s">
        <v>2485</v>
      </c>
      <c r="E1876" s="8" t="s">
        <v>1262</v>
      </c>
      <c r="F1876" s="8" t="s">
        <v>2486</v>
      </c>
      <c r="G1876" s="8" t="s">
        <v>19273</v>
      </c>
      <c r="H1876" s="8" t="s">
        <v>8860</v>
      </c>
      <c r="I1876" s="8" t="s">
        <v>20621</v>
      </c>
      <c r="J1876" s="8">
        <v>3</v>
      </c>
      <c r="K1876" s="8">
        <v>40</v>
      </c>
      <c r="L1876" s="8" t="s">
        <v>8965</v>
      </c>
      <c r="M1876" s="8" t="s">
        <v>9355</v>
      </c>
      <c r="N1876" s="76" t="s">
        <v>20663</v>
      </c>
    </row>
    <row r="1877" spans="1:14" x14ac:dyDescent="0.25">
      <c r="A1877" s="39" t="s">
        <v>9967</v>
      </c>
      <c r="B1877" s="8" t="s">
        <v>11036</v>
      </c>
      <c r="C1877" s="8" t="s">
        <v>19273</v>
      </c>
      <c r="D1877" s="8" t="s">
        <v>3357</v>
      </c>
      <c r="E1877" s="8" t="s">
        <v>1262</v>
      </c>
      <c r="F1877" s="8" t="s">
        <v>3358</v>
      </c>
      <c r="G1877" s="8" t="s">
        <v>19273</v>
      </c>
      <c r="H1877" s="8" t="s">
        <v>8860</v>
      </c>
      <c r="I1877" s="8" t="s">
        <v>20621</v>
      </c>
      <c r="J1877" s="8">
        <v>6</v>
      </c>
      <c r="K1877" s="8">
        <v>12</v>
      </c>
      <c r="L1877" s="8" t="s">
        <v>8965</v>
      </c>
      <c r="M1877" s="8" t="s">
        <v>8835</v>
      </c>
      <c r="N1877" s="76" t="s">
        <v>20665</v>
      </c>
    </row>
    <row r="1878" spans="1:14" x14ac:dyDescent="0.25">
      <c r="A1878" s="39" t="s">
        <v>9885</v>
      </c>
      <c r="B1878" s="8" t="s">
        <v>11166</v>
      </c>
      <c r="C1878" s="8" t="s">
        <v>19273</v>
      </c>
      <c r="D1878" s="8" t="s">
        <v>4654</v>
      </c>
      <c r="E1878" s="8" t="s">
        <v>1262</v>
      </c>
      <c r="F1878" s="8" t="s">
        <v>4655</v>
      </c>
      <c r="G1878" s="8" t="s">
        <v>19273</v>
      </c>
      <c r="H1878" s="8" t="s">
        <v>9556</v>
      </c>
      <c r="I1878" s="8" t="s">
        <v>20622</v>
      </c>
      <c r="J1878" s="8">
        <v>24</v>
      </c>
      <c r="K1878" s="8">
        <v>0</v>
      </c>
      <c r="L1878" s="8" t="s">
        <v>8834</v>
      </c>
      <c r="M1878" s="8" t="s">
        <v>8835</v>
      </c>
      <c r="N1878" s="76" t="s">
        <v>8838</v>
      </c>
    </row>
    <row r="1879" spans="1:14" x14ac:dyDescent="0.25">
      <c r="A1879" s="39" t="s">
        <v>9887</v>
      </c>
      <c r="B1879" s="8" t="s">
        <v>11169</v>
      </c>
      <c r="C1879" s="8" t="s">
        <v>19273</v>
      </c>
      <c r="D1879" s="8" t="s">
        <v>1868</v>
      </c>
      <c r="E1879" s="8" t="s">
        <v>1262</v>
      </c>
      <c r="F1879" s="8" t="s">
        <v>1869</v>
      </c>
      <c r="G1879" s="8" t="s">
        <v>19273</v>
      </c>
      <c r="H1879" s="8" t="s">
        <v>8860</v>
      </c>
      <c r="I1879" s="8" t="s">
        <v>20622</v>
      </c>
      <c r="J1879" s="8">
        <v>24</v>
      </c>
      <c r="K1879" s="8">
        <v>0</v>
      </c>
      <c r="L1879" s="8" t="s">
        <v>8834</v>
      </c>
      <c r="M1879" s="8" t="s">
        <v>8835</v>
      </c>
      <c r="N1879" s="76" t="s">
        <v>8838</v>
      </c>
    </row>
    <row r="1880" spans="1:14" x14ac:dyDescent="0.25">
      <c r="A1880" s="39" t="s">
        <v>9922</v>
      </c>
      <c r="B1880" s="8" t="s">
        <v>11168</v>
      </c>
      <c r="C1880" s="8" t="s">
        <v>19273</v>
      </c>
      <c r="D1880" s="8" t="s">
        <v>5318</v>
      </c>
      <c r="E1880" s="8" t="s">
        <v>1262</v>
      </c>
      <c r="F1880" s="8" t="s">
        <v>5319</v>
      </c>
      <c r="G1880" s="8" t="s">
        <v>19273</v>
      </c>
      <c r="H1880" s="8" t="s">
        <v>9556</v>
      </c>
      <c r="I1880" s="8" t="s">
        <v>20622</v>
      </c>
      <c r="J1880" s="8">
        <v>24</v>
      </c>
      <c r="K1880" s="8">
        <v>0</v>
      </c>
      <c r="L1880" s="8" t="s">
        <v>8866</v>
      </c>
      <c r="M1880" s="8" t="s">
        <v>8835</v>
      </c>
      <c r="N1880" s="76" t="s">
        <v>20665</v>
      </c>
    </row>
    <row r="1881" spans="1:14" x14ac:dyDescent="0.25">
      <c r="A1881" s="39" t="s">
        <v>9969</v>
      </c>
      <c r="B1881" s="8" t="s">
        <v>11038</v>
      </c>
      <c r="C1881" s="8" t="s">
        <v>19273</v>
      </c>
      <c r="D1881" s="8" t="s">
        <v>5029</v>
      </c>
      <c r="E1881" s="8" t="s">
        <v>1262</v>
      </c>
      <c r="F1881" s="8" t="s">
        <v>5030</v>
      </c>
      <c r="G1881" s="8" t="s">
        <v>19273</v>
      </c>
      <c r="H1881" s="8" t="s">
        <v>8860</v>
      </c>
      <c r="I1881" s="8" t="s">
        <v>20621</v>
      </c>
      <c r="J1881" s="8">
        <v>6</v>
      </c>
      <c r="K1881" s="8">
        <v>12</v>
      </c>
      <c r="L1881" s="8" t="s">
        <v>8965</v>
      </c>
      <c r="M1881" s="8" t="s">
        <v>8835</v>
      </c>
      <c r="N1881" s="76" t="s">
        <v>8838</v>
      </c>
    </row>
    <row r="1882" spans="1:14" x14ac:dyDescent="0.25">
      <c r="A1882" s="39" t="s">
        <v>9886</v>
      </c>
      <c r="B1882" s="8" t="s">
        <v>11167</v>
      </c>
      <c r="C1882" s="8" t="s">
        <v>19273</v>
      </c>
      <c r="D1882" s="8" t="s">
        <v>5526</v>
      </c>
      <c r="E1882" s="8" t="s">
        <v>1262</v>
      </c>
      <c r="F1882" s="8" t="s">
        <v>5527</v>
      </c>
      <c r="G1882" s="8" t="s">
        <v>19273</v>
      </c>
      <c r="H1882" s="8" t="s">
        <v>9556</v>
      </c>
      <c r="I1882" s="8" t="s">
        <v>20622</v>
      </c>
      <c r="J1882" s="8">
        <v>30</v>
      </c>
      <c r="K1882" s="8">
        <v>0</v>
      </c>
      <c r="L1882" s="8" t="s">
        <v>8834</v>
      </c>
      <c r="M1882" s="8" t="s">
        <v>8835</v>
      </c>
      <c r="N1882" s="76" t="s">
        <v>8838</v>
      </c>
    </row>
    <row r="1883" spans="1:14" x14ac:dyDescent="0.25">
      <c r="A1883" s="39" t="s">
        <v>9970</v>
      </c>
      <c r="B1883" s="8" t="s">
        <v>11039</v>
      </c>
      <c r="C1883" s="8" t="s">
        <v>19273</v>
      </c>
      <c r="D1883" s="8" t="s">
        <v>2423</v>
      </c>
      <c r="E1883" s="8" t="s">
        <v>1262</v>
      </c>
      <c r="F1883" s="8" t="s">
        <v>2424</v>
      </c>
      <c r="G1883" s="8" t="s">
        <v>19273</v>
      </c>
      <c r="H1883" s="8" t="s">
        <v>8860</v>
      </c>
      <c r="I1883" s="8" t="s">
        <v>20621</v>
      </c>
      <c r="J1883" s="8">
        <v>4</v>
      </c>
      <c r="K1883" s="8">
        <v>42</v>
      </c>
      <c r="L1883" s="8" t="s">
        <v>8965</v>
      </c>
      <c r="M1883" s="8" t="s">
        <v>8835</v>
      </c>
      <c r="N1883" s="76" t="s">
        <v>8838</v>
      </c>
    </row>
    <row r="1884" spans="1:14" x14ac:dyDescent="0.25">
      <c r="A1884" s="39" t="s">
        <v>10056</v>
      </c>
      <c r="B1884" s="8" t="s">
        <v>11214</v>
      </c>
      <c r="C1884" s="8" t="s">
        <v>19273</v>
      </c>
      <c r="D1884" s="8" t="s">
        <v>6411</v>
      </c>
      <c r="E1884" s="8" t="s">
        <v>1262</v>
      </c>
      <c r="F1884" s="8" t="s">
        <v>6950</v>
      </c>
      <c r="G1884" s="8" t="s">
        <v>19273</v>
      </c>
      <c r="H1884" s="8" t="s">
        <v>16230</v>
      </c>
      <c r="I1884" s="8" t="s">
        <v>20621</v>
      </c>
      <c r="J1884" s="8">
        <v>48</v>
      </c>
      <c r="K1884" s="8">
        <v>0</v>
      </c>
      <c r="L1884" s="8" t="s">
        <v>8965</v>
      </c>
      <c r="M1884" s="8" t="s">
        <v>8835</v>
      </c>
      <c r="N1884" s="76" t="s">
        <v>9235</v>
      </c>
    </row>
    <row r="1885" spans="1:14" x14ac:dyDescent="0.25">
      <c r="A1885" s="39" t="s">
        <v>9931</v>
      </c>
      <c r="B1885" s="8" t="s">
        <v>11198</v>
      </c>
      <c r="C1885" s="8" t="s">
        <v>19273</v>
      </c>
      <c r="D1885" s="8" t="s">
        <v>6430</v>
      </c>
      <c r="E1885" s="8" t="s">
        <v>1262</v>
      </c>
      <c r="F1885" s="8" t="s">
        <v>6951</v>
      </c>
      <c r="G1885" s="8" t="s">
        <v>19273</v>
      </c>
      <c r="H1885" s="8" t="s">
        <v>16230</v>
      </c>
      <c r="I1885" s="8" t="s">
        <v>20622</v>
      </c>
      <c r="J1885" s="8">
        <v>40</v>
      </c>
      <c r="K1885" s="8">
        <v>0</v>
      </c>
      <c r="L1885" s="8" t="s">
        <v>8866</v>
      </c>
      <c r="M1885" s="8" t="s">
        <v>8835</v>
      </c>
      <c r="N1885" s="76" t="s">
        <v>9235</v>
      </c>
    </row>
    <row r="1886" spans="1:14" x14ac:dyDescent="0.25">
      <c r="A1886" s="39" t="s">
        <v>9932</v>
      </c>
      <c r="B1886" s="8" t="s">
        <v>11199</v>
      </c>
      <c r="C1886" s="8" t="s">
        <v>19273</v>
      </c>
      <c r="D1886" s="8" t="s">
        <v>6434</v>
      </c>
      <c r="E1886" s="8" t="s">
        <v>1262</v>
      </c>
      <c r="F1886" s="8" t="s">
        <v>6952</v>
      </c>
      <c r="G1886" s="8" t="s">
        <v>19273</v>
      </c>
      <c r="H1886" s="8" t="s">
        <v>16230</v>
      </c>
      <c r="I1886" s="8" t="s">
        <v>20622</v>
      </c>
      <c r="J1886" s="8">
        <v>33</v>
      </c>
      <c r="K1886" s="8">
        <v>0</v>
      </c>
      <c r="L1886" s="8" t="s">
        <v>8866</v>
      </c>
      <c r="M1886" s="8" t="s">
        <v>8835</v>
      </c>
      <c r="N1886" s="76" t="s">
        <v>9235</v>
      </c>
    </row>
    <row r="1887" spans="1:14" x14ac:dyDescent="0.25">
      <c r="A1887" s="39" t="s">
        <v>9933</v>
      </c>
      <c r="B1887" s="8" t="s">
        <v>11200</v>
      </c>
      <c r="C1887" s="8" t="s">
        <v>19273</v>
      </c>
      <c r="D1887" s="8" t="s">
        <v>6398</v>
      </c>
      <c r="E1887" s="8" t="s">
        <v>1262</v>
      </c>
      <c r="F1887" s="8" t="s">
        <v>6953</v>
      </c>
      <c r="G1887" s="8" t="s">
        <v>19273</v>
      </c>
      <c r="H1887" s="8" t="s">
        <v>16230</v>
      </c>
      <c r="I1887" s="8" t="s">
        <v>20622</v>
      </c>
      <c r="J1887" s="8">
        <v>28</v>
      </c>
      <c r="K1887" s="8">
        <v>0</v>
      </c>
      <c r="L1887" s="8" t="s">
        <v>8866</v>
      </c>
      <c r="M1887" s="8" t="s">
        <v>8835</v>
      </c>
      <c r="N1887" s="76" t="s">
        <v>9235</v>
      </c>
    </row>
    <row r="1888" spans="1:14" x14ac:dyDescent="0.25">
      <c r="A1888" s="39" t="s">
        <v>10057</v>
      </c>
      <c r="B1888" s="8" t="s">
        <v>11215</v>
      </c>
      <c r="C1888" s="8" t="s">
        <v>19273</v>
      </c>
      <c r="D1888" s="8" t="s">
        <v>6410</v>
      </c>
      <c r="E1888" s="8" t="s">
        <v>1262</v>
      </c>
      <c r="F1888" s="8" t="s">
        <v>6954</v>
      </c>
      <c r="G1888" s="8" t="s">
        <v>19273</v>
      </c>
      <c r="H1888" s="8" t="s">
        <v>16230</v>
      </c>
      <c r="I1888" s="8" t="s">
        <v>20621</v>
      </c>
      <c r="J1888" s="8">
        <v>10</v>
      </c>
      <c r="K1888" s="8">
        <v>0</v>
      </c>
      <c r="L1888" s="8" t="s">
        <v>8965</v>
      </c>
      <c r="M1888" s="8" t="s">
        <v>8835</v>
      </c>
      <c r="N1888" s="76" t="s">
        <v>9235</v>
      </c>
    </row>
    <row r="1889" spans="1:14" x14ac:dyDescent="0.25">
      <c r="A1889" s="39" t="s">
        <v>10058</v>
      </c>
      <c r="B1889" s="8" t="s">
        <v>11216</v>
      </c>
      <c r="C1889" s="8" t="s">
        <v>19273</v>
      </c>
      <c r="D1889" s="8" t="s">
        <v>6447</v>
      </c>
      <c r="E1889" s="8" t="s">
        <v>1262</v>
      </c>
      <c r="F1889" s="8" t="s">
        <v>6955</v>
      </c>
      <c r="G1889" s="8" t="s">
        <v>19273</v>
      </c>
      <c r="H1889" s="8" t="s">
        <v>16230</v>
      </c>
      <c r="I1889" s="8" t="s">
        <v>20621</v>
      </c>
      <c r="J1889" s="8">
        <v>25</v>
      </c>
      <c r="K1889" s="8">
        <v>0</v>
      </c>
      <c r="L1889" s="8" t="s">
        <v>8965</v>
      </c>
      <c r="M1889" s="8" t="s">
        <v>8835</v>
      </c>
      <c r="N1889" s="76" t="s">
        <v>9235</v>
      </c>
    </row>
    <row r="1890" spans="1:14" x14ac:dyDescent="0.25">
      <c r="A1890" s="39" t="s">
        <v>9934</v>
      </c>
      <c r="B1890" s="8" t="s">
        <v>11201</v>
      </c>
      <c r="C1890" s="8" t="s">
        <v>19273</v>
      </c>
      <c r="D1890" s="8" t="s">
        <v>6459</v>
      </c>
      <c r="E1890" s="8" t="s">
        <v>1262</v>
      </c>
      <c r="F1890" s="8" t="s">
        <v>6956</v>
      </c>
      <c r="G1890" s="8" t="s">
        <v>19273</v>
      </c>
      <c r="H1890" s="8" t="s">
        <v>16230</v>
      </c>
      <c r="I1890" s="8" t="s">
        <v>20622</v>
      </c>
      <c r="J1890" s="8">
        <v>13</v>
      </c>
      <c r="K1890" s="8">
        <v>0</v>
      </c>
      <c r="L1890" s="8" t="s">
        <v>8866</v>
      </c>
      <c r="M1890" s="8" t="s">
        <v>8835</v>
      </c>
      <c r="N1890" s="76" t="s">
        <v>9235</v>
      </c>
    </row>
    <row r="1891" spans="1:14" x14ac:dyDescent="0.25">
      <c r="A1891" s="39" t="s">
        <v>10059</v>
      </c>
      <c r="B1891" s="8" t="s">
        <v>11217</v>
      </c>
      <c r="C1891" s="8" t="s">
        <v>19273</v>
      </c>
      <c r="D1891" s="8" t="s">
        <v>6399</v>
      </c>
      <c r="E1891" s="8" t="s">
        <v>1262</v>
      </c>
      <c r="F1891" s="8" t="s">
        <v>6957</v>
      </c>
      <c r="G1891" s="8" t="s">
        <v>19273</v>
      </c>
      <c r="H1891" s="8" t="s">
        <v>16230</v>
      </c>
      <c r="I1891" s="8" t="s">
        <v>20621</v>
      </c>
      <c r="J1891" s="8">
        <v>20</v>
      </c>
      <c r="K1891" s="8">
        <v>0</v>
      </c>
      <c r="L1891" s="8" t="s">
        <v>8965</v>
      </c>
      <c r="M1891" s="8" t="s">
        <v>8835</v>
      </c>
      <c r="N1891" s="76" t="s">
        <v>9235</v>
      </c>
    </row>
    <row r="1892" spans="1:14" x14ac:dyDescent="0.25">
      <c r="A1892" s="39" t="s">
        <v>10060</v>
      </c>
      <c r="B1892" s="8" t="s">
        <v>11218</v>
      </c>
      <c r="C1892" s="8" t="s">
        <v>19273</v>
      </c>
      <c r="D1892" s="8" t="s">
        <v>6426</v>
      </c>
      <c r="E1892" s="8" t="s">
        <v>1262</v>
      </c>
      <c r="F1892" s="8" t="s">
        <v>6958</v>
      </c>
      <c r="G1892" s="8" t="s">
        <v>19273</v>
      </c>
      <c r="H1892" s="8" t="s">
        <v>16230</v>
      </c>
      <c r="I1892" s="8" t="s">
        <v>20621</v>
      </c>
      <c r="J1892" s="8">
        <v>33</v>
      </c>
      <c r="K1892" s="8">
        <v>0</v>
      </c>
      <c r="L1892" s="8" t="s">
        <v>8965</v>
      </c>
      <c r="M1892" s="8" t="s">
        <v>8835</v>
      </c>
      <c r="N1892" s="76" t="s">
        <v>9235</v>
      </c>
    </row>
    <row r="1893" spans="1:14" x14ac:dyDescent="0.25">
      <c r="A1893" s="39" t="s">
        <v>9372</v>
      </c>
      <c r="B1893" s="8" t="s">
        <v>11895</v>
      </c>
      <c r="C1893" s="8" t="s">
        <v>19273</v>
      </c>
      <c r="D1893" s="8" t="s">
        <v>6387</v>
      </c>
      <c r="E1893" s="8" t="s">
        <v>1262</v>
      </c>
      <c r="F1893" s="8" t="s">
        <v>6876</v>
      </c>
      <c r="G1893" s="8" t="s">
        <v>19273</v>
      </c>
      <c r="H1893" s="8" t="s">
        <v>16230</v>
      </c>
      <c r="I1893" s="8" t="s">
        <v>20621</v>
      </c>
      <c r="J1893" s="8">
        <v>32</v>
      </c>
      <c r="K1893" s="8">
        <v>0</v>
      </c>
      <c r="L1893" s="8" t="s">
        <v>8965</v>
      </c>
      <c r="M1893" s="8" t="s">
        <v>8835</v>
      </c>
      <c r="N1893" s="76" t="s">
        <v>9235</v>
      </c>
    </row>
    <row r="1894" spans="1:14" x14ac:dyDescent="0.25">
      <c r="A1894" s="39" t="s">
        <v>9935</v>
      </c>
      <c r="B1894" s="8" t="s">
        <v>11202</v>
      </c>
      <c r="C1894" s="8" t="s">
        <v>19273</v>
      </c>
      <c r="D1894" s="8" t="s">
        <v>6576</v>
      </c>
      <c r="E1894" s="8" t="s">
        <v>1262</v>
      </c>
      <c r="F1894" s="8" t="s">
        <v>6959</v>
      </c>
      <c r="G1894" s="8" t="s">
        <v>19273</v>
      </c>
      <c r="H1894" s="8" t="s">
        <v>16230</v>
      </c>
      <c r="I1894" s="8" t="s">
        <v>20622</v>
      </c>
      <c r="J1894" s="8">
        <v>30</v>
      </c>
      <c r="K1894" s="8">
        <v>0</v>
      </c>
      <c r="L1894" s="8" t="s">
        <v>8866</v>
      </c>
      <c r="M1894" s="8" t="s">
        <v>8835</v>
      </c>
      <c r="N1894" s="76" t="s">
        <v>9235</v>
      </c>
    </row>
    <row r="1895" spans="1:14" x14ac:dyDescent="0.25">
      <c r="A1895" s="39" t="s">
        <v>9936</v>
      </c>
      <c r="B1895" s="8" t="s">
        <v>11203</v>
      </c>
      <c r="C1895" s="8" t="s">
        <v>19273</v>
      </c>
      <c r="D1895" s="8" t="s">
        <v>6393</v>
      </c>
      <c r="E1895" s="8" t="s">
        <v>1262</v>
      </c>
      <c r="F1895" s="8" t="s">
        <v>6960</v>
      </c>
      <c r="G1895" s="8" t="s">
        <v>19273</v>
      </c>
      <c r="H1895" s="8" t="s">
        <v>16230</v>
      </c>
      <c r="I1895" s="8" t="s">
        <v>20622</v>
      </c>
      <c r="J1895" s="8">
        <v>33</v>
      </c>
      <c r="K1895" s="8">
        <v>0</v>
      </c>
      <c r="L1895" s="8" t="s">
        <v>8866</v>
      </c>
      <c r="M1895" s="8" t="s">
        <v>8835</v>
      </c>
      <c r="N1895" s="76" t="s">
        <v>9235</v>
      </c>
    </row>
    <row r="1896" spans="1:14" x14ac:dyDescent="0.25">
      <c r="A1896" s="39" t="s">
        <v>9044</v>
      </c>
      <c r="B1896" s="8" t="s">
        <v>10959</v>
      </c>
      <c r="C1896" s="8" t="s">
        <v>19273</v>
      </c>
      <c r="D1896" s="8" t="s">
        <v>6497</v>
      </c>
      <c r="E1896" s="8" t="s">
        <v>1262</v>
      </c>
      <c r="F1896" s="8" t="s">
        <v>6825</v>
      </c>
      <c r="G1896" s="8" t="s">
        <v>19273</v>
      </c>
      <c r="H1896" s="8" t="s">
        <v>16230</v>
      </c>
      <c r="I1896" s="8" t="s">
        <v>20622</v>
      </c>
      <c r="J1896" s="8">
        <v>30</v>
      </c>
      <c r="K1896" s="8">
        <v>0</v>
      </c>
      <c r="L1896" s="8" t="s">
        <v>8866</v>
      </c>
      <c r="M1896" s="8" t="s">
        <v>8835</v>
      </c>
      <c r="N1896" s="76" t="s">
        <v>9235</v>
      </c>
    </row>
    <row r="1897" spans="1:14" x14ac:dyDescent="0.25">
      <c r="A1897" s="39" t="s">
        <v>10062</v>
      </c>
      <c r="B1897" s="8" t="s">
        <v>11220</v>
      </c>
      <c r="C1897" s="8" t="s">
        <v>19273</v>
      </c>
      <c r="D1897" s="8" t="s">
        <v>6392</v>
      </c>
      <c r="E1897" s="8" t="s">
        <v>1262</v>
      </c>
      <c r="F1897" s="8" t="s">
        <v>6963</v>
      </c>
      <c r="G1897" s="8" t="s">
        <v>19273</v>
      </c>
      <c r="H1897" s="8" t="s">
        <v>16230</v>
      </c>
      <c r="I1897" s="8" t="s">
        <v>20621</v>
      </c>
      <c r="J1897" s="8">
        <v>44</v>
      </c>
      <c r="K1897" s="8">
        <v>0</v>
      </c>
      <c r="L1897" s="8" t="s">
        <v>8965</v>
      </c>
      <c r="M1897" s="8" t="s">
        <v>8835</v>
      </c>
      <c r="N1897" s="76" t="s">
        <v>9235</v>
      </c>
    </row>
    <row r="1898" spans="1:14" x14ac:dyDescent="0.25">
      <c r="A1898" s="39" t="s">
        <v>9937</v>
      </c>
      <c r="B1898" s="8" t="s">
        <v>11204</v>
      </c>
      <c r="C1898" s="8" t="s">
        <v>19273</v>
      </c>
      <c r="D1898" s="8" t="s">
        <v>6438</v>
      </c>
      <c r="E1898" s="8" t="s">
        <v>1262</v>
      </c>
      <c r="F1898" s="8" t="s">
        <v>6964</v>
      </c>
      <c r="G1898" s="8" t="s">
        <v>19273</v>
      </c>
      <c r="H1898" s="8" t="s">
        <v>16230</v>
      </c>
      <c r="I1898" s="8" t="s">
        <v>20622</v>
      </c>
      <c r="J1898" s="8">
        <v>32</v>
      </c>
      <c r="K1898" s="8">
        <v>0</v>
      </c>
      <c r="L1898" s="8" t="s">
        <v>8866</v>
      </c>
      <c r="M1898" s="8" t="s">
        <v>8835</v>
      </c>
      <c r="N1898" s="76" t="s">
        <v>9235</v>
      </c>
    </row>
    <row r="1899" spans="1:14" x14ac:dyDescent="0.25">
      <c r="A1899" s="39" t="s">
        <v>9938</v>
      </c>
      <c r="B1899" s="8" t="s">
        <v>11205</v>
      </c>
      <c r="C1899" s="8" t="s">
        <v>19273</v>
      </c>
      <c r="D1899" s="8" t="s">
        <v>6485</v>
      </c>
      <c r="E1899" s="8" t="s">
        <v>1262</v>
      </c>
      <c r="F1899" s="8" t="s">
        <v>6965</v>
      </c>
      <c r="G1899" s="8" t="s">
        <v>19273</v>
      </c>
      <c r="H1899" s="8" t="s">
        <v>16230</v>
      </c>
      <c r="I1899" s="8" t="s">
        <v>20622</v>
      </c>
      <c r="J1899" s="8">
        <v>24</v>
      </c>
      <c r="K1899" s="8">
        <v>0</v>
      </c>
      <c r="L1899" s="8" t="s">
        <v>8866</v>
      </c>
      <c r="M1899" s="8" t="s">
        <v>8835</v>
      </c>
      <c r="N1899" s="76" t="s">
        <v>9235</v>
      </c>
    </row>
    <row r="1900" spans="1:14" x14ac:dyDescent="0.25">
      <c r="A1900" s="39" t="s">
        <v>10063</v>
      </c>
      <c r="B1900" s="8" t="s">
        <v>11221</v>
      </c>
      <c r="C1900" s="8" t="s">
        <v>19273</v>
      </c>
      <c r="D1900" s="8" t="s">
        <v>6390</v>
      </c>
      <c r="E1900" s="8" t="s">
        <v>1262</v>
      </c>
      <c r="F1900" s="8" t="s">
        <v>6966</v>
      </c>
      <c r="G1900" s="8" t="s">
        <v>19273</v>
      </c>
      <c r="H1900" s="8" t="s">
        <v>16230</v>
      </c>
      <c r="I1900" s="8" t="s">
        <v>20621</v>
      </c>
      <c r="J1900" s="8">
        <v>43</v>
      </c>
      <c r="K1900" s="8">
        <v>0</v>
      </c>
      <c r="L1900" s="8" t="s">
        <v>8965</v>
      </c>
      <c r="M1900" s="8" t="s">
        <v>8835</v>
      </c>
      <c r="N1900" s="76" t="s">
        <v>9235</v>
      </c>
    </row>
    <row r="1901" spans="1:14" x14ac:dyDescent="0.25">
      <c r="A1901" s="39" t="s">
        <v>9939</v>
      </c>
      <c r="B1901" s="8" t="s">
        <v>11206</v>
      </c>
      <c r="C1901" s="8" t="s">
        <v>19273</v>
      </c>
      <c r="D1901" s="8" t="s">
        <v>6394</v>
      </c>
      <c r="E1901" s="8" t="s">
        <v>1262</v>
      </c>
      <c r="F1901" s="8" t="s">
        <v>6967</v>
      </c>
      <c r="G1901" s="8" t="s">
        <v>19273</v>
      </c>
      <c r="H1901" s="8" t="s">
        <v>16230</v>
      </c>
      <c r="I1901" s="8" t="s">
        <v>20622</v>
      </c>
      <c r="J1901" s="8">
        <v>37</v>
      </c>
      <c r="K1901" s="8">
        <v>0</v>
      </c>
      <c r="L1901" s="8" t="s">
        <v>8866</v>
      </c>
      <c r="M1901" s="8" t="s">
        <v>8835</v>
      </c>
      <c r="N1901" s="76" t="s">
        <v>9235</v>
      </c>
    </row>
    <row r="1902" spans="1:14" x14ac:dyDescent="0.25">
      <c r="A1902" s="39" t="s">
        <v>10064</v>
      </c>
      <c r="B1902" s="8" t="s">
        <v>11222</v>
      </c>
      <c r="C1902" s="8" t="s">
        <v>19273</v>
      </c>
      <c r="D1902" s="8" t="s">
        <v>6588</v>
      </c>
      <c r="E1902" s="8" t="s">
        <v>1262</v>
      </c>
      <c r="F1902" s="8" t="s">
        <v>6968</v>
      </c>
      <c r="G1902" s="8" t="s">
        <v>19273</v>
      </c>
      <c r="H1902" s="8" t="s">
        <v>16230</v>
      </c>
      <c r="I1902" s="8" t="s">
        <v>20621</v>
      </c>
      <c r="J1902" s="8">
        <v>15</v>
      </c>
      <c r="K1902" s="8">
        <v>0</v>
      </c>
      <c r="L1902" s="8" t="s">
        <v>8965</v>
      </c>
      <c r="M1902" s="8" t="s">
        <v>8835</v>
      </c>
      <c r="N1902" s="76" t="s">
        <v>9235</v>
      </c>
    </row>
    <row r="1903" spans="1:14" x14ac:dyDescent="0.25">
      <c r="A1903" s="39" t="s">
        <v>10075</v>
      </c>
      <c r="B1903" s="8" t="s">
        <v>11233</v>
      </c>
      <c r="C1903" s="8" t="s">
        <v>19273</v>
      </c>
      <c r="D1903" s="8" t="s">
        <v>6683</v>
      </c>
      <c r="E1903" s="8" t="s">
        <v>1262</v>
      </c>
      <c r="F1903" s="8" t="s">
        <v>6969</v>
      </c>
      <c r="G1903" s="8" t="s">
        <v>19273</v>
      </c>
      <c r="H1903" s="8" t="s">
        <v>16230</v>
      </c>
      <c r="I1903" s="8" t="s">
        <v>20627</v>
      </c>
      <c r="J1903" s="8">
        <v>35</v>
      </c>
      <c r="K1903" s="8">
        <v>0</v>
      </c>
      <c r="L1903" s="8" t="s">
        <v>8965</v>
      </c>
      <c r="M1903" s="8" t="s">
        <v>8835</v>
      </c>
      <c r="N1903" s="76" t="s">
        <v>9235</v>
      </c>
    </row>
    <row r="1904" spans="1:14" x14ac:dyDescent="0.25">
      <c r="A1904" s="39" t="s">
        <v>10065</v>
      </c>
      <c r="B1904" s="8" t="s">
        <v>11223</v>
      </c>
      <c r="C1904" s="8" t="s">
        <v>19273</v>
      </c>
      <c r="D1904" s="8" t="s">
        <v>6568</v>
      </c>
      <c r="E1904" s="8" t="s">
        <v>1262</v>
      </c>
      <c r="F1904" s="8" t="s">
        <v>6970</v>
      </c>
      <c r="G1904" s="8" t="s">
        <v>19273</v>
      </c>
      <c r="H1904" s="8" t="s">
        <v>16230</v>
      </c>
      <c r="I1904" s="8" t="s">
        <v>20621</v>
      </c>
      <c r="J1904" s="8">
        <v>31</v>
      </c>
      <c r="K1904" s="8">
        <v>0</v>
      </c>
      <c r="L1904" s="8" t="s">
        <v>8965</v>
      </c>
      <c r="M1904" s="8" t="s">
        <v>8835</v>
      </c>
      <c r="N1904" s="76" t="s">
        <v>9235</v>
      </c>
    </row>
    <row r="1905" spans="1:14" x14ac:dyDescent="0.25">
      <c r="A1905" s="39" t="s">
        <v>10066</v>
      </c>
      <c r="B1905" s="8" t="s">
        <v>11224</v>
      </c>
      <c r="C1905" s="8" t="s">
        <v>19273</v>
      </c>
      <c r="D1905" s="8" t="s">
        <v>6552</v>
      </c>
      <c r="E1905" s="8" t="s">
        <v>1262</v>
      </c>
      <c r="F1905" s="8" t="s">
        <v>6971</v>
      </c>
      <c r="G1905" s="8" t="s">
        <v>19273</v>
      </c>
      <c r="H1905" s="8" t="s">
        <v>16230</v>
      </c>
      <c r="I1905" s="8" t="s">
        <v>20621</v>
      </c>
      <c r="J1905" s="8">
        <v>35</v>
      </c>
      <c r="K1905" s="8">
        <v>0</v>
      </c>
      <c r="L1905" s="8" t="s">
        <v>8965</v>
      </c>
      <c r="M1905" s="8" t="s">
        <v>8835</v>
      </c>
      <c r="N1905" s="76" t="s">
        <v>9235</v>
      </c>
    </row>
    <row r="1906" spans="1:14" x14ac:dyDescent="0.25">
      <c r="A1906" s="39" t="s">
        <v>10067</v>
      </c>
      <c r="B1906" s="8" t="s">
        <v>11225</v>
      </c>
      <c r="C1906" s="8" t="s">
        <v>19273</v>
      </c>
      <c r="D1906" s="8" t="s">
        <v>6565</v>
      </c>
      <c r="E1906" s="8" t="s">
        <v>1262</v>
      </c>
      <c r="F1906" s="8" t="s">
        <v>6973</v>
      </c>
      <c r="G1906" s="8" t="s">
        <v>19273</v>
      </c>
      <c r="H1906" s="8" t="s">
        <v>16230</v>
      </c>
      <c r="I1906" s="8" t="s">
        <v>20621</v>
      </c>
      <c r="J1906" s="8">
        <v>57</v>
      </c>
      <c r="K1906" s="8">
        <v>0</v>
      </c>
      <c r="L1906" s="8" t="s">
        <v>8965</v>
      </c>
      <c r="M1906" s="8" t="s">
        <v>8835</v>
      </c>
      <c r="N1906" s="76" t="s">
        <v>9235</v>
      </c>
    </row>
    <row r="1907" spans="1:14" x14ac:dyDescent="0.25">
      <c r="A1907" s="39" t="s">
        <v>10068</v>
      </c>
      <c r="B1907" s="8" t="s">
        <v>11226</v>
      </c>
      <c r="C1907" s="8" t="s">
        <v>19273</v>
      </c>
      <c r="D1907" s="8" t="s">
        <v>6553</v>
      </c>
      <c r="E1907" s="8" t="s">
        <v>1262</v>
      </c>
      <c r="F1907" s="8" t="s">
        <v>6974</v>
      </c>
      <c r="G1907" s="8" t="s">
        <v>19273</v>
      </c>
      <c r="H1907" s="8" t="s">
        <v>16230</v>
      </c>
      <c r="I1907" s="8" t="s">
        <v>20621</v>
      </c>
      <c r="J1907" s="8">
        <v>36</v>
      </c>
      <c r="K1907" s="8">
        <v>0</v>
      </c>
      <c r="L1907" s="8" t="s">
        <v>8965</v>
      </c>
      <c r="M1907" s="8" t="s">
        <v>8835</v>
      </c>
      <c r="N1907" s="76" t="s">
        <v>9235</v>
      </c>
    </row>
    <row r="1908" spans="1:14" x14ac:dyDescent="0.25">
      <c r="A1908" s="39" t="s">
        <v>10069</v>
      </c>
      <c r="B1908" s="8" t="s">
        <v>11227</v>
      </c>
      <c r="C1908" s="8" t="s">
        <v>19273</v>
      </c>
      <c r="D1908" s="8" t="s">
        <v>6607</v>
      </c>
      <c r="E1908" s="8" t="s">
        <v>1262</v>
      </c>
      <c r="F1908" s="8" t="s">
        <v>6975</v>
      </c>
      <c r="G1908" s="8" t="s">
        <v>19273</v>
      </c>
      <c r="H1908" s="8" t="s">
        <v>16230</v>
      </c>
      <c r="I1908" s="8" t="s">
        <v>20621</v>
      </c>
      <c r="J1908" s="8">
        <v>36</v>
      </c>
      <c r="K1908" s="8">
        <v>0</v>
      </c>
      <c r="L1908" s="8" t="s">
        <v>8965</v>
      </c>
      <c r="M1908" s="8" t="s">
        <v>8835</v>
      </c>
      <c r="N1908" s="76" t="s">
        <v>9235</v>
      </c>
    </row>
    <row r="1909" spans="1:14" x14ac:dyDescent="0.25">
      <c r="A1909" s="39" t="s">
        <v>9941</v>
      </c>
      <c r="B1909" s="8" t="s">
        <v>11208</v>
      </c>
      <c r="C1909" s="8" t="s">
        <v>19273</v>
      </c>
      <c r="D1909" s="8" t="s">
        <v>6450</v>
      </c>
      <c r="E1909" s="8" t="s">
        <v>1262</v>
      </c>
      <c r="F1909" s="8" t="s">
        <v>6976</v>
      </c>
      <c r="G1909" s="8" t="s">
        <v>19273</v>
      </c>
      <c r="H1909" s="8" t="s">
        <v>16230</v>
      </c>
      <c r="I1909" s="8" t="s">
        <v>20622</v>
      </c>
      <c r="J1909" s="8">
        <v>40</v>
      </c>
      <c r="K1909" s="8">
        <v>0</v>
      </c>
      <c r="L1909" s="8" t="s">
        <v>8866</v>
      </c>
      <c r="M1909" s="8" t="s">
        <v>8835</v>
      </c>
      <c r="N1909" s="76" t="s">
        <v>9235</v>
      </c>
    </row>
    <row r="1910" spans="1:14" x14ac:dyDescent="0.25">
      <c r="A1910" s="39" t="s">
        <v>10071</v>
      </c>
      <c r="B1910" s="8" t="s">
        <v>11229</v>
      </c>
      <c r="C1910" s="8" t="s">
        <v>19273</v>
      </c>
      <c r="D1910" s="8" t="s">
        <v>6566</v>
      </c>
      <c r="E1910" s="8" t="s">
        <v>1262</v>
      </c>
      <c r="F1910" s="8" t="s">
        <v>8066</v>
      </c>
      <c r="G1910" s="8" t="s">
        <v>19273</v>
      </c>
      <c r="H1910" s="8" t="s">
        <v>16230</v>
      </c>
      <c r="I1910" s="8" t="s">
        <v>20621</v>
      </c>
      <c r="J1910" s="8">
        <v>30</v>
      </c>
      <c r="K1910" s="8">
        <v>0</v>
      </c>
      <c r="L1910" s="8" t="s">
        <v>8965</v>
      </c>
      <c r="M1910" s="8" t="s">
        <v>8835</v>
      </c>
      <c r="N1910" s="76" t="s">
        <v>9235</v>
      </c>
    </row>
    <row r="1911" spans="1:14" x14ac:dyDescent="0.25">
      <c r="A1911" s="39" t="s">
        <v>10072</v>
      </c>
      <c r="B1911" s="8" t="s">
        <v>11230</v>
      </c>
      <c r="C1911" s="8" t="s">
        <v>19273</v>
      </c>
      <c r="D1911" s="8" t="s">
        <v>6601</v>
      </c>
      <c r="E1911" s="8" t="s">
        <v>1262</v>
      </c>
      <c r="F1911" s="8" t="s">
        <v>8249</v>
      </c>
      <c r="G1911" s="8" t="s">
        <v>19273</v>
      </c>
      <c r="H1911" s="8" t="s">
        <v>16230</v>
      </c>
      <c r="I1911" s="8" t="s">
        <v>20621</v>
      </c>
      <c r="J1911" s="8">
        <v>16</v>
      </c>
      <c r="K1911" s="8">
        <v>0</v>
      </c>
      <c r="L1911" s="8" t="s">
        <v>8965</v>
      </c>
      <c r="M1911" s="8" t="s">
        <v>8835</v>
      </c>
      <c r="N1911" s="76" t="s">
        <v>9235</v>
      </c>
    </row>
    <row r="1912" spans="1:14" x14ac:dyDescent="0.25">
      <c r="A1912" s="39" t="s">
        <v>10077</v>
      </c>
      <c r="B1912" s="8" t="s">
        <v>11235</v>
      </c>
      <c r="C1912" s="8" t="s">
        <v>19273</v>
      </c>
      <c r="D1912" s="8" t="s">
        <v>6492</v>
      </c>
      <c r="E1912" s="8" t="s">
        <v>1262</v>
      </c>
      <c r="F1912" s="8" t="s">
        <v>7674</v>
      </c>
      <c r="G1912" s="8" t="s">
        <v>19273</v>
      </c>
      <c r="H1912" s="8" t="s">
        <v>16230</v>
      </c>
      <c r="I1912" s="8" t="s">
        <v>1848</v>
      </c>
      <c r="J1912" s="8">
        <v>20</v>
      </c>
      <c r="K1912" s="8">
        <v>0</v>
      </c>
      <c r="L1912" s="8" t="s">
        <v>8965</v>
      </c>
      <c r="M1912" s="8" t="s">
        <v>8835</v>
      </c>
      <c r="N1912" s="76" t="s">
        <v>9235</v>
      </c>
    </row>
    <row r="1913" spans="1:14" x14ac:dyDescent="0.25">
      <c r="A1913" s="39" t="s">
        <v>9942</v>
      </c>
      <c r="B1913" s="8" t="s">
        <v>11209</v>
      </c>
      <c r="C1913" s="8" t="s">
        <v>19273</v>
      </c>
      <c r="D1913" s="8" t="s">
        <v>6514</v>
      </c>
      <c r="E1913" s="8" t="s">
        <v>1262</v>
      </c>
      <c r="F1913" s="8" t="s">
        <v>7820</v>
      </c>
      <c r="G1913" s="8" t="s">
        <v>19273</v>
      </c>
      <c r="H1913" s="8" t="s">
        <v>16230</v>
      </c>
      <c r="I1913" s="8" t="s">
        <v>20622</v>
      </c>
      <c r="J1913" s="8">
        <v>25</v>
      </c>
      <c r="K1913" s="8">
        <v>0</v>
      </c>
      <c r="L1913" s="8" t="s">
        <v>8866</v>
      </c>
      <c r="M1913" s="8" t="s">
        <v>8835</v>
      </c>
      <c r="N1913" s="76" t="s">
        <v>9235</v>
      </c>
    </row>
    <row r="1914" spans="1:14" x14ac:dyDescent="0.25">
      <c r="A1914" s="39" t="s">
        <v>10078</v>
      </c>
      <c r="B1914" s="8" t="s">
        <v>11236</v>
      </c>
      <c r="C1914" s="8" t="s">
        <v>19273</v>
      </c>
      <c r="D1914" s="8" t="s">
        <v>6501</v>
      </c>
      <c r="E1914" s="8" t="s">
        <v>1262</v>
      </c>
      <c r="F1914" s="8" t="s">
        <v>7736</v>
      </c>
      <c r="G1914" s="8" t="s">
        <v>19273</v>
      </c>
      <c r="H1914" s="8" t="s">
        <v>16230</v>
      </c>
      <c r="I1914" s="8" t="s">
        <v>1848</v>
      </c>
      <c r="J1914" s="8">
        <v>20</v>
      </c>
      <c r="K1914" s="8">
        <v>0</v>
      </c>
      <c r="L1914" s="8" t="s">
        <v>8965</v>
      </c>
      <c r="M1914" s="8" t="s">
        <v>8835</v>
      </c>
      <c r="N1914" s="76" t="s">
        <v>9235</v>
      </c>
    </row>
    <row r="1915" spans="1:14" x14ac:dyDescent="0.25">
      <c r="A1915" s="39" t="s">
        <v>10073</v>
      </c>
      <c r="B1915" s="8" t="s">
        <v>11231</v>
      </c>
      <c r="C1915" s="8" t="s">
        <v>19273</v>
      </c>
      <c r="D1915" s="8" t="s">
        <v>6453</v>
      </c>
      <c r="E1915" s="8" t="s">
        <v>1262</v>
      </c>
      <c r="F1915" s="8" t="s">
        <v>6978</v>
      </c>
      <c r="G1915" s="8" t="s">
        <v>19273</v>
      </c>
      <c r="H1915" s="8" t="s">
        <v>16230</v>
      </c>
      <c r="I1915" s="8" t="s">
        <v>20621</v>
      </c>
      <c r="J1915" s="8">
        <v>20</v>
      </c>
      <c r="K1915" s="8">
        <v>0</v>
      </c>
      <c r="L1915" s="8" t="s">
        <v>8965</v>
      </c>
      <c r="M1915" s="8" t="s">
        <v>8835</v>
      </c>
      <c r="N1915" s="76" t="s">
        <v>9235</v>
      </c>
    </row>
    <row r="1916" spans="1:14" x14ac:dyDescent="0.25">
      <c r="A1916" s="39" t="s">
        <v>10074</v>
      </c>
      <c r="B1916" s="8" t="s">
        <v>11232</v>
      </c>
      <c r="C1916" s="8" t="s">
        <v>19273</v>
      </c>
      <c r="D1916" s="8" t="s">
        <v>6682</v>
      </c>
      <c r="E1916" s="8" t="s">
        <v>1262</v>
      </c>
      <c r="F1916" s="8" t="s">
        <v>6979</v>
      </c>
      <c r="G1916" s="8" t="s">
        <v>19273</v>
      </c>
      <c r="H1916" s="8" t="s">
        <v>16230</v>
      </c>
      <c r="I1916" s="8" t="s">
        <v>20621</v>
      </c>
      <c r="J1916" s="8">
        <v>30</v>
      </c>
      <c r="K1916" s="8">
        <v>0</v>
      </c>
      <c r="L1916" s="8" t="s">
        <v>8965</v>
      </c>
      <c r="M1916" s="8" t="s">
        <v>8835</v>
      </c>
      <c r="N1916" s="76" t="s">
        <v>9235</v>
      </c>
    </row>
    <row r="1917" spans="1:14" x14ac:dyDescent="0.25">
      <c r="A1917" s="39" t="s">
        <v>9944</v>
      </c>
      <c r="B1917" s="8" t="s">
        <v>11211</v>
      </c>
      <c r="C1917" s="8" t="s">
        <v>19273</v>
      </c>
      <c r="D1917" s="8" t="s">
        <v>6668</v>
      </c>
      <c r="E1917" s="8" t="s">
        <v>1262</v>
      </c>
      <c r="F1917" s="8" t="s">
        <v>7767</v>
      </c>
      <c r="G1917" s="8" t="s">
        <v>19273</v>
      </c>
      <c r="H1917" s="8" t="s">
        <v>16230</v>
      </c>
      <c r="I1917" s="8" t="s">
        <v>20622</v>
      </c>
      <c r="J1917" s="8">
        <v>30</v>
      </c>
      <c r="K1917" s="8">
        <v>0</v>
      </c>
      <c r="L1917" s="8" t="s">
        <v>8866</v>
      </c>
      <c r="M1917" s="8" t="s">
        <v>8835</v>
      </c>
      <c r="N1917" s="76" t="s">
        <v>9235</v>
      </c>
    </row>
    <row r="1918" spans="1:14" x14ac:dyDescent="0.25">
      <c r="A1918" s="39" t="s">
        <v>9945</v>
      </c>
      <c r="B1918" s="8" t="s">
        <v>11212</v>
      </c>
      <c r="C1918" s="8" t="s">
        <v>19273</v>
      </c>
      <c r="D1918" s="8" t="s">
        <v>6685</v>
      </c>
      <c r="E1918" s="8" t="s">
        <v>1262</v>
      </c>
      <c r="F1918" s="8" t="s">
        <v>8276</v>
      </c>
      <c r="G1918" s="8" t="s">
        <v>19273</v>
      </c>
      <c r="H1918" s="8" t="s">
        <v>16230</v>
      </c>
      <c r="I1918" s="8" t="s">
        <v>20622</v>
      </c>
      <c r="J1918" s="8">
        <v>30</v>
      </c>
      <c r="K1918" s="8">
        <v>0</v>
      </c>
      <c r="L1918" s="8" t="s">
        <v>8866</v>
      </c>
      <c r="M1918" s="8" t="s">
        <v>8835</v>
      </c>
      <c r="N1918" s="76" t="s">
        <v>9235</v>
      </c>
    </row>
    <row r="1919" spans="1:14" x14ac:dyDescent="0.25">
      <c r="A1919" s="39" t="s">
        <v>9946</v>
      </c>
      <c r="B1919" s="8" t="s">
        <v>11213</v>
      </c>
      <c r="C1919" s="8" t="s">
        <v>19273</v>
      </c>
      <c r="D1919" s="8" t="s">
        <v>6661</v>
      </c>
      <c r="E1919" s="8" t="s">
        <v>1262</v>
      </c>
      <c r="F1919" s="8" t="s">
        <v>7527</v>
      </c>
      <c r="G1919" s="8" t="s">
        <v>19273</v>
      </c>
      <c r="H1919" s="8" t="s">
        <v>16230</v>
      </c>
      <c r="I1919" s="8" t="s">
        <v>20622</v>
      </c>
      <c r="J1919" s="8">
        <v>29</v>
      </c>
      <c r="K1919" s="8">
        <v>0</v>
      </c>
      <c r="L1919" s="8" t="s">
        <v>8866</v>
      </c>
      <c r="M1919" s="8" t="s">
        <v>8835</v>
      </c>
      <c r="N1919" s="76" t="s">
        <v>9235</v>
      </c>
    </row>
    <row r="1920" spans="1:14" x14ac:dyDescent="0.25">
      <c r="A1920" s="39" t="s">
        <v>10076</v>
      </c>
      <c r="B1920" s="8" t="s">
        <v>11234</v>
      </c>
      <c r="C1920" s="8" t="s">
        <v>19273</v>
      </c>
      <c r="D1920" s="8" t="s">
        <v>6666</v>
      </c>
      <c r="E1920" s="8" t="s">
        <v>1262</v>
      </c>
      <c r="F1920" s="8" t="s">
        <v>6980</v>
      </c>
      <c r="G1920" s="8" t="s">
        <v>19273</v>
      </c>
      <c r="H1920" s="8" t="s">
        <v>16230</v>
      </c>
      <c r="I1920" s="8" t="s">
        <v>20627</v>
      </c>
      <c r="J1920" s="8">
        <v>20</v>
      </c>
      <c r="K1920" s="8">
        <v>0</v>
      </c>
      <c r="L1920" s="8" t="s">
        <v>8965</v>
      </c>
      <c r="M1920" s="8" t="s">
        <v>8835</v>
      </c>
      <c r="N1920" s="76" t="s">
        <v>9235</v>
      </c>
    </row>
    <row r="1921" spans="1:14" x14ac:dyDescent="0.25">
      <c r="A1921" s="39" t="s">
        <v>9943</v>
      </c>
      <c r="B1921" s="8" t="s">
        <v>11210</v>
      </c>
      <c r="C1921" s="8" t="s">
        <v>19273</v>
      </c>
      <c r="D1921" s="8" t="s">
        <v>7061</v>
      </c>
      <c r="E1921" s="8" t="s">
        <v>1262</v>
      </c>
      <c r="F1921" s="8" t="s">
        <v>8337</v>
      </c>
      <c r="G1921" s="8" t="s">
        <v>19273</v>
      </c>
      <c r="H1921" s="8" t="s">
        <v>1650</v>
      </c>
      <c r="I1921" s="8" t="s">
        <v>20622</v>
      </c>
      <c r="J1921" s="8">
        <v>0</v>
      </c>
      <c r="K1921" s="8">
        <v>0</v>
      </c>
      <c r="L1921" s="8" t="s">
        <v>8866</v>
      </c>
      <c r="M1921" s="8" t="s">
        <v>8835</v>
      </c>
      <c r="N1921" s="76" t="s">
        <v>9235</v>
      </c>
    </row>
  </sheetData>
  <pageMargins left="0.7" right="0.7" top="0.75" bottom="0.75" header="0.3" footer="0.3"/>
  <pageSetup orientation="portrait" r:id="rId1"/>
  <headerFooter>
    <oddFooter>&amp;L&amp;1#&amp;"Arial"&amp;7&amp;K000000***Este documento está clasificado como USO INTERNO por TELEFÓNICA. ***This document is classified as INTERNAL USE by TELEFÓNICA.</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2A93D-8CB4-4E11-8821-9CBED23A16CA}">
  <sheetPr>
    <tabColor rgb="FFFF0000"/>
  </sheetPr>
  <dimension ref="A1:H2464"/>
  <sheetViews>
    <sheetView topLeftCell="A1152" workbookViewId="0">
      <selection activeCell="E1161" sqref="E1161"/>
    </sheetView>
  </sheetViews>
  <sheetFormatPr baseColWidth="10" defaultColWidth="11" defaultRowHeight="15" x14ac:dyDescent="0.25"/>
  <cols>
    <col min="1" max="1" width="9" bestFit="1" customWidth="1"/>
    <col min="2" max="2" width="16.42578125" bestFit="1" customWidth="1"/>
    <col min="3" max="3" width="39.7109375" customWidth="1"/>
    <col min="4" max="4" width="38.5703125" customWidth="1"/>
    <col min="5" max="5" width="9.28515625" bestFit="1" customWidth="1"/>
    <col min="6" max="6" width="10" bestFit="1" customWidth="1"/>
    <col min="7" max="7" width="13" bestFit="1" customWidth="1"/>
    <col min="8" max="8" width="15" bestFit="1" customWidth="1"/>
  </cols>
  <sheetData>
    <row r="1" spans="1:8" ht="15.75" thickBot="1" x14ac:dyDescent="0.3">
      <c r="A1" s="117" t="s">
        <v>0</v>
      </c>
      <c r="B1" s="118" t="s">
        <v>1</v>
      </c>
      <c r="C1" s="118" t="s">
        <v>2</v>
      </c>
      <c r="D1" s="118" t="s">
        <v>3</v>
      </c>
      <c r="E1" s="127" t="s">
        <v>17659</v>
      </c>
      <c r="F1" s="128" t="s">
        <v>17660</v>
      </c>
      <c r="G1" s="118" t="s">
        <v>9</v>
      </c>
      <c r="H1" s="119" t="s">
        <v>10</v>
      </c>
    </row>
    <row r="2" spans="1:8" x14ac:dyDescent="0.25">
      <c r="A2" s="192" t="s">
        <v>15343</v>
      </c>
      <c r="B2" s="193" t="s">
        <v>15344</v>
      </c>
      <c r="C2" s="149" t="s">
        <v>15345</v>
      </c>
      <c r="D2" s="149" t="s">
        <v>17625</v>
      </c>
      <c r="E2" s="194">
        <v>4.879162</v>
      </c>
      <c r="F2" s="194">
        <v>-74.436852000000002</v>
      </c>
      <c r="G2" s="149" t="s">
        <v>396</v>
      </c>
      <c r="H2" s="200" t="s">
        <v>14399</v>
      </c>
    </row>
    <row r="3" spans="1:8" x14ac:dyDescent="0.25">
      <c r="A3" s="181" t="s">
        <v>15629</v>
      </c>
      <c r="B3" s="103" t="s">
        <v>15630</v>
      </c>
      <c r="C3" s="101" t="s">
        <v>15969</v>
      </c>
      <c r="D3" s="101" t="s">
        <v>17100</v>
      </c>
      <c r="E3" s="129">
        <v>4.8087819999999999</v>
      </c>
      <c r="F3" s="129">
        <v>-74.328917000000004</v>
      </c>
      <c r="G3" s="101" t="s">
        <v>396</v>
      </c>
      <c r="H3" s="199" t="s">
        <v>14399</v>
      </c>
    </row>
    <row r="4" spans="1:8" x14ac:dyDescent="0.25">
      <c r="A4" s="181" t="s">
        <v>15317</v>
      </c>
      <c r="B4" s="103" t="s">
        <v>15318</v>
      </c>
      <c r="C4" s="101" t="s">
        <v>15319</v>
      </c>
      <c r="D4" s="101" t="s">
        <v>17107</v>
      </c>
      <c r="E4" s="129">
        <v>4.9431799999999999</v>
      </c>
      <c r="F4" s="129">
        <v>-74.303700000000006</v>
      </c>
      <c r="G4" s="101" t="s">
        <v>396</v>
      </c>
      <c r="H4" s="199" t="s">
        <v>14399</v>
      </c>
    </row>
    <row r="5" spans="1:8" x14ac:dyDescent="0.25">
      <c r="A5" s="181" t="s">
        <v>14958</v>
      </c>
      <c r="B5" s="103" t="s">
        <v>14959</v>
      </c>
      <c r="C5" s="101" t="s">
        <v>16932</v>
      </c>
      <c r="D5" s="101" t="s">
        <v>17119</v>
      </c>
      <c r="E5" s="129">
        <v>4.7341300000000004</v>
      </c>
      <c r="F5" s="129">
        <v>-74.274730000000005</v>
      </c>
      <c r="G5" s="101" t="s">
        <v>14</v>
      </c>
      <c r="H5" s="199" t="s">
        <v>14399</v>
      </c>
    </row>
    <row r="6" spans="1:8" x14ac:dyDescent="0.25">
      <c r="A6" s="181" t="s">
        <v>15187</v>
      </c>
      <c r="B6" s="103" t="s">
        <v>15188</v>
      </c>
      <c r="C6" s="101" t="s">
        <v>16933</v>
      </c>
      <c r="D6" s="101" t="s">
        <v>17124</v>
      </c>
      <c r="E6" s="129">
        <v>4.7349399999999999</v>
      </c>
      <c r="F6" s="129">
        <v>-74.267189999999999</v>
      </c>
      <c r="G6" s="101" t="s">
        <v>14</v>
      </c>
      <c r="H6" s="199" t="s">
        <v>14399</v>
      </c>
    </row>
    <row r="7" spans="1:8" x14ac:dyDescent="0.25">
      <c r="A7" s="181" t="s">
        <v>15185</v>
      </c>
      <c r="B7" s="103" t="s">
        <v>15186</v>
      </c>
      <c r="C7" s="101" t="s">
        <v>16934</v>
      </c>
      <c r="D7" s="101" t="s">
        <v>17134</v>
      </c>
      <c r="E7" s="129">
        <v>4.7395209999999999</v>
      </c>
      <c r="F7" s="129">
        <v>-74.264984999999996</v>
      </c>
      <c r="G7" s="101" t="s">
        <v>14</v>
      </c>
      <c r="H7" s="199" t="s">
        <v>14399</v>
      </c>
    </row>
    <row r="8" spans="1:8" x14ac:dyDescent="0.25">
      <c r="A8" s="181" t="s">
        <v>15011</v>
      </c>
      <c r="B8" s="103" t="s">
        <v>15012</v>
      </c>
      <c r="C8" s="101" t="s">
        <v>16935</v>
      </c>
      <c r="D8" s="101" t="s">
        <v>17135</v>
      </c>
      <c r="E8" s="129">
        <v>4.7370039999999998</v>
      </c>
      <c r="F8" s="129">
        <v>-74.266283999999999</v>
      </c>
      <c r="G8" s="101" t="s">
        <v>14</v>
      </c>
      <c r="H8" s="199" t="s">
        <v>14399</v>
      </c>
    </row>
    <row r="9" spans="1:8" x14ac:dyDescent="0.25">
      <c r="A9" s="181" t="s">
        <v>14926</v>
      </c>
      <c r="B9" s="103" t="s">
        <v>14927</v>
      </c>
      <c r="C9" s="101" t="s">
        <v>16936</v>
      </c>
      <c r="D9" s="101" t="s">
        <v>17136</v>
      </c>
      <c r="E9" s="129">
        <v>4.7368110000000003</v>
      </c>
      <c r="F9" s="129">
        <v>-74.256287</v>
      </c>
      <c r="G9" s="101" t="s">
        <v>14</v>
      </c>
      <c r="H9" s="199" t="s">
        <v>14399</v>
      </c>
    </row>
    <row r="10" spans="1:8" x14ac:dyDescent="0.25">
      <c r="A10" s="181" t="s">
        <v>15223</v>
      </c>
      <c r="B10" s="103" t="s">
        <v>15224</v>
      </c>
      <c r="C10" s="101" t="s">
        <v>16937</v>
      </c>
      <c r="D10" s="101" t="s">
        <v>17137</v>
      </c>
      <c r="E10" s="129">
        <v>4.7351270000000003</v>
      </c>
      <c r="F10" s="129">
        <v>-74.259345999999994</v>
      </c>
      <c r="G10" s="101" t="s">
        <v>14</v>
      </c>
      <c r="H10" s="199" t="s">
        <v>14399</v>
      </c>
    </row>
    <row r="11" spans="1:8" x14ac:dyDescent="0.25">
      <c r="A11" s="181" t="s">
        <v>15013</v>
      </c>
      <c r="B11" s="103" t="s">
        <v>15014</v>
      </c>
      <c r="C11" s="101" t="s">
        <v>16938</v>
      </c>
      <c r="D11" s="101" t="s">
        <v>17138</v>
      </c>
      <c r="E11" s="129">
        <v>4.7339779999999996</v>
      </c>
      <c r="F11" s="129">
        <v>-74.261403000000001</v>
      </c>
      <c r="G11" s="101" t="s">
        <v>14</v>
      </c>
      <c r="H11" s="199" t="s">
        <v>14399</v>
      </c>
    </row>
    <row r="12" spans="1:8" x14ac:dyDescent="0.25">
      <c r="A12" s="181" t="s">
        <v>15178</v>
      </c>
      <c r="B12" s="103" t="s">
        <v>15179</v>
      </c>
      <c r="C12" s="101" t="s">
        <v>16939</v>
      </c>
      <c r="D12" s="101" t="s">
        <v>17139</v>
      </c>
      <c r="E12" s="129">
        <v>4.7298980000000004</v>
      </c>
      <c r="F12" s="129">
        <v>-74.258180999999993</v>
      </c>
      <c r="G12" s="101" t="s">
        <v>14</v>
      </c>
      <c r="H12" s="199" t="s">
        <v>14399</v>
      </c>
    </row>
    <row r="13" spans="1:8" x14ac:dyDescent="0.25">
      <c r="A13" s="181" t="s">
        <v>15714</v>
      </c>
      <c r="B13" s="103" t="s">
        <v>15715</v>
      </c>
      <c r="C13" s="101" t="s">
        <v>16940</v>
      </c>
      <c r="D13" s="101" t="s">
        <v>17140</v>
      </c>
      <c r="E13" s="129">
        <v>4.7257179999999996</v>
      </c>
      <c r="F13" s="129">
        <v>-74.269917000000007</v>
      </c>
      <c r="G13" s="101" t="s">
        <v>14</v>
      </c>
      <c r="H13" s="199" t="s">
        <v>14399</v>
      </c>
    </row>
    <row r="14" spans="1:8" x14ac:dyDescent="0.25">
      <c r="A14" s="181" t="s">
        <v>14934</v>
      </c>
      <c r="B14" s="103" t="s">
        <v>14935</v>
      </c>
      <c r="C14" s="101" t="s">
        <v>16941</v>
      </c>
      <c r="D14" s="101" t="s">
        <v>17141</v>
      </c>
      <c r="E14" s="129">
        <v>4.7328229999999998</v>
      </c>
      <c r="F14" s="129">
        <v>-74.277654999999996</v>
      </c>
      <c r="G14" s="101" t="s">
        <v>14</v>
      </c>
      <c r="H14" s="199" t="s">
        <v>14399</v>
      </c>
    </row>
    <row r="15" spans="1:8" x14ac:dyDescent="0.25">
      <c r="A15" s="181" t="s">
        <v>15000</v>
      </c>
      <c r="B15" s="103" t="s">
        <v>15001</v>
      </c>
      <c r="C15" s="101" t="s">
        <v>16942</v>
      </c>
      <c r="D15" s="101" t="s">
        <v>17142</v>
      </c>
      <c r="E15" s="129">
        <v>4.7376360000000002</v>
      </c>
      <c r="F15" s="129">
        <v>-74.275345999999999</v>
      </c>
      <c r="G15" s="101" t="s">
        <v>14</v>
      </c>
      <c r="H15" s="199" t="s">
        <v>14399</v>
      </c>
    </row>
    <row r="16" spans="1:8" x14ac:dyDescent="0.25">
      <c r="A16" s="181" t="s">
        <v>14948</v>
      </c>
      <c r="B16" s="103" t="s">
        <v>14949</v>
      </c>
      <c r="C16" s="101" t="s">
        <v>16943</v>
      </c>
      <c r="D16" s="101" t="s">
        <v>17143</v>
      </c>
      <c r="E16" s="129">
        <v>4.7241840000000002</v>
      </c>
      <c r="F16" s="129">
        <v>-74.268850999999998</v>
      </c>
      <c r="G16" s="101" t="s">
        <v>14</v>
      </c>
      <c r="H16" s="199" t="s">
        <v>14399</v>
      </c>
    </row>
    <row r="17" spans="1:8" x14ac:dyDescent="0.25">
      <c r="A17" s="181" t="s">
        <v>15737</v>
      </c>
      <c r="B17" s="103" t="s">
        <v>15738</v>
      </c>
      <c r="C17" s="101" t="s">
        <v>16824</v>
      </c>
      <c r="D17" s="101" t="s">
        <v>17144</v>
      </c>
      <c r="E17" s="129">
        <v>4.8134699999999997</v>
      </c>
      <c r="F17" s="129">
        <v>-74.086839999999995</v>
      </c>
      <c r="G17" s="101" t="s">
        <v>16031</v>
      </c>
      <c r="H17" s="199" t="s">
        <v>14399</v>
      </c>
    </row>
    <row r="18" spans="1:8" x14ac:dyDescent="0.25">
      <c r="A18" s="181" t="s">
        <v>15015</v>
      </c>
      <c r="B18" s="103" t="s">
        <v>15016</v>
      </c>
      <c r="C18" s="101" t="s">
        <v>16944</v>
      </c>
      <c r="D18" s="101" t="s">
        <v>17145</v>
      </c>
      <c r="E18" s="129">
        <v>4.7365810000000002</v>
      </c>
      <c r="F18" s="129">
        <v>-74.262011000000001</v>
      </c>
      <c r="G18" s="101" t="s">
        <v>14</v>
      </c>
      <c r="H18" s="199" t="s">
        <v>14399</v>
      </c>
    </row>
    <row r="19" spans="1:8" x14ac:dyDescent="0.25">
      <c r="A19" s="181" t="s">
        <v>15470</v>
      </c>
      <c r="B19" s="103" t="s">
        <v>15471</v>
      </c>
      <c r="C19" s="101" t="s">
        <v>16825</v>
      </c>
      <c r="D19" s="101" t="s">
        <v>17147</v>
      </c>
      <c r="E19" s="129">
        <v>5.0270200000000003</v>
      </c>
      <c r="F19" s="129">
        <v>-73.970429999999993</v>
      </c>
      <c r="G19" s="101" t="s">
        <v>14</v>
      </c>
      <c r="H19" s="199" t="s">
        <v>14399</v>
      </c>
    </row>
    <row r="20" spans="1:8" x14ac:dyDescent="0.25">
      <c r="A20" s="181" t="s">
        <v>14852</v>
      </c>
      <c r="B20" s="103" t="s">
        <v>14853</v>
      </c>
      <c r="C20" s="101" t="s">
        <v>14854</v>
      </c>
      <c r="D20" s="101" t="s">
        <v>17149</v>
      </c>
      <c r="E20" s="129">
        <v>5.0363069999999999</v>
      </c>
      <c r="F20" s="129">
        <v>-73.996971000000002</v>
      </c>
      <c r="G20" s="101" t="s">
        <v>14</v>
      </c>
      <c r="H20" s="199" t="s">
        <v>14399</v>
      </c>
    </row>
    <row r="21" spans="1:8" x14ac:dyDescent="0.25">
      <c r="A21" s="181" t="s">
        <v>19303</v>
      </c>
      <c r="B21" s="103" t="s">
        <v>21373</v>
      </c>
      <c r="C21" s="101" t="s">
        <v>21374</v>
      </c>
      <c r="D21" s="101" t="s">
        <v>21375</v>
      </c>
      <c r="E21" s="129">
        <v>4.6970900000000002</v>
      </c>
      <c r="F21" s="129">
        <v>-74.176180000000002</v>
      </c>
      <c r="G21" s="101" t="s">
        <v>396</v>
      </c>
      <c r="H21" s="199" t="s">
        <v>14399</v>
      </c>
    </row>
    <row r="22" spans="1:8" x14ac:dyDescent="0.25">
      <c r="A22" s="181" t="s">
        <v>14417</v>
      </c>
      <c r="B22" s="103" t="s">
        <v>14418</v>
      </c>
      <c r="C22" s="101" t="s">
        <v>14419</v>
      </c>
      <c r="D22" s="101" t="s">
        <v>17152</v>
      </c>
      <c r="E22" s="129">
        <v>5.01309</v>
      </c>
      <c r="F22" s="129">
        <v>-74.536500000000004</v>
      </c>
      <c r="G22" s="101" t="s">
        <v>396</v>
      </c>
      <c r="H22" s="199" t="s">
        <v>14399</v>
      </c>
    </row>
    <row r="23" spans="1:8" x14ac:dyDescent="0.25">
      <c r="A23" s="181" t="s">
        <v>14861</v>
      </c>
      <c r="B23" s="103" t="s">
        <v>14862</v>
      </c>
      <c r="C23" s="101" t="s">
        <v>16426</v>
      </c>
      <c r="D23" s="101" t="s">
        <v>17153</v>
      </c>
      <c r="E23" s="129">
        <v>5.0258570000000002</v>
      </c>
      <c r="F23" s="129">
        <v>-73.974187999999998</v>
      </c>
      <c r="G23" s="101" t="s">
        <v>396</v>
      </c>
      <c r="H23" s="199" t="s">
        <v>14399</v>
      </c>
    </row>
    <row r="24" spans="1:8" x14ac:dyDescent="0.25">
      <c r="A24" s="181" t="s">
        <v>15310</v>
      </c>
      <c r="B24" s="103" t="s">
        <v>15311</v>
      </c>
      <c r="C24" s="101" t="s">
        <v>15312</v>
      </c>
      <c r="D24" s="101" t="s">
        <v>17154</v>
      </c>
      <c r="E24" s="129">
        <v>4.7992800000000004</v>
      </c>
      <c r="F24" s="129">
        <v>-74.111699999999999</v>
      </c>
      <c r="G24" s="101" t="s">
        <v>396</v>
      </c>
      <c r="H24" s="199" t="s">
        <v>14399</v>
      </c>
    </row>
    <row r="25" spans="1:8" x14ac:dyDescent="0.25">
      <c r="A25" s="181" t="s">
        <v>15284</v>
      </c>
      <c r="B25" s="103" t="s">
        <v>15285</v>
      </c>
      <c r="C25" s="101" t="s">
        <v>15286</v>
      </c>
      <c r="D25" s="101" t="s">
        <v>17160</v>
      </c>
      <c r="E25" s="129">
        <v>4.8765999999999998</v>
      </c>
      <c r="F25" s="129">
        <v>-74.531700000000001</v>
      </c>
      <c r="G25" s="101" t="s">
        <v>396</v>
      </c>
      <c r="H25" s="199" t="s">
        <v>14399</v>
      </c>
    </row>
    <row r="26" spans="1:8" x14ac:dyDescent="0.25">
      <c r="A26" s="181" t="s">
        <v>15558</v>
      </c>
      <c r="B26" s="103" t="s">
        <v>16471</v>
      </c>
      <c r="C26" s="101" t="s">
        <v>16945</v>
      </c>
      <c r="D26" s="101" t="s">
        <v>17162</v>
      </c>
      <c r="E26" s="129">
        <v>4.7307309999999996</v>
      </c>
      <c r="F26" s="129">
        <v>-74.187803000000002</v>
      </c>
      <c r="G26" s="101" t="s">
        <v>14</v>
      </c>
      <c r="H26" s="199" t="s">
        <v>14399</v>
      </c>
    </row>
    <row r="27" spans="1:8" x14ac:dyDescent="0.25">
      <c r="A27" s="181" t="s">
        <v>15056</v>
      </c>
      <c r="B27" s="103" t="s">
        <v>15057</v>
      </c>
      <c r="C27" s="101" t="s">
        <v>15876</v>
      </c>
      <c r="D27" s="101" t="s">
        <v>17164</v>
      </c>
      <c r="E27" s="129">
        <v>4.7329699999999999</v>
      </c>
      <c r="F27" s="129">
        <v>-74.341390000000004</v>
      </c>
      <c r="G27" s="101" t="s">
        <v>16031</v>
      </c>
      <c r="H27" s="199" t="s">
        <v>14399</v>
      </c>
    </row>
    <row r="28" spans="1:8" x14ac:dyDescent="0.25">
      <c r="A28" s="181" t="s">
        <v>15423</v>
      </c>
      <c r="B28" s="103" t="s">
        <v>15424</v>
      </c>
      <c r="C28" s="101" t="s">
        <v>15425</v>
      </c>
      <c r="D28" s="101" t="s">
        <v>17174</v>
      </c>
      <c r="E28" s="129">
        <v>4.8397110000000003</v>
      </c>
      <c r="F28" s="129">
        <v>-74.215813999999995</v>
      </c>
      <c r="G28" s="101" t="s">
        <v>396</v>
      </c>
      <c r="H28" s="199" t="s">
        <v>14399</v>
      </c>
    </row>
    <row r="29" spans="1:8" x14ac:dyDescent="0.25">
      <c r="A29" s="181" t="s">
        <v>15596</v>
      </c>
      <c r="B29" s="103" t="s">
        <v>15597</v>
      </c>
      <c r="C29" s="101" t="s">
        <v>15598</v>
      </c>
      <c r="D29" s="101" t="s">
        <v>17184</v>
      </c>
      <c r="E29" s="129">
        <v>4.9782916000000004</v>
      </c>
      <c r="F29" s="129">
        <v>-74.157309999999995</v>
      </c>
      <c r="G29" s="101" t="s">
        <v>396</v>
      </c>
      <c r="H29" s="199" t="s">
        <v>14399</v>
      </c>
    </row>
    <row r="30" spans="1:8" x14ac:dyDescent="0.25">
      <c r="A30" s="181" t="s">
        <v>15351</v>
      </c>
      <c r="B30" s="103" t="s">
        <v>15352</v>
      </c>
      <c r="C30" s="101" t="s">
        <v>15294</v>
      </c>
      <c r="D30" s="101" t="s">
        <v>17186</v>
      </c>
      <c r="E30" s="129">
        <v>5.3383900000000004</v>
      </c>
      <c r="F30" s="129">
        <v>-74.492500000000007</v>
      </c>
      <c r="G30" s="101" t="s">
        <v>396</v>
      </c>
      <c r="H30" s="199" t="s">
        <v>14399</v>
      </c>
    </row>
    <row r="31" spans="1:8" x14ac:dyDescent="0.25">
      <c r="A31" s="181" t="s">
        <v>15110</v>
      </c>
      <c r="B31" s="103" t="s">
        <v>15111</v>
      </c>
      <c r="C31" s="101" t="s">
        <v>16816</v>
      </c>
      <c r="D31" s="101" t="s">
        <v>17191</v>
      </c>
      <c r="E31" s="129">
        <v>5.3486690000000001</v>
      </c>
      <c r="F31" s="129">
        <v>-73.902079999999998</v>
      </c>
      <c r="G31" s="101" t="s">
        <v>16029</v>
      </c>
      <c r="H31" s="199" t="s">
        <v>14399</v>
      </c>
    </row>
    <row r="32" spans="1:8" x14ac:dyDescent="0.25">
      <c r="A32" s="181" t="s">
        <v>14532</v>
      </c>
      <c r="B32" s="103" t="s">
        <v>14533</v>
      </c>
      <c r="C32" s="101" t="s">
        <v>14534</v>
      </c>
      <c r="D32" s="101" t="s">
        <v>17193</v>
      </c>
      <c r="E32" s="129">
        <v>4.7942169999999997</v>
      </c>
      <c r="F32" s="129">
        <v>-74.341939999999994</v>
      </c>
      <c r="G32" s="101" t="s">
        <v>14</v>
      </c>
      <c r="H32" s="199" t="s">
        <v>14399</v>
      </c>
    </row>
    <row r="33" spans="1:8" x14ac:dyDescent="0.25">
      <c r="A33" s="181" t="s">
        <v>15271</v>
      </c>
      <c r="B33" s="103" t="s">
        <v>15272</v>
      </c>
      <c r="C33" s="101" t="s">
        <v>15273</v>
      </c>
      <c r="D33" s="101" t="s">
        <v>17194</v>
      </c>
      <c r="E33" s="129">
        <v>4.7889900000000001</v>
      </c>
      <c r="F33" s="129">
        <v>-74.336382999999998</v>
      </c>
      <c r="G33" s="101" t="s">
        <v>396</v>
      </c>
      <c r="H33" s="199" t="s">
        <v>14399</v>
      </c>
    </row>
    <row r="34" spans="1:8" x14ac:dyDescent="0.25">
      <c r="A34" s="181" t="s">
        <v>21128</v>
      </c>
      <c r="B34" s="103" t="s">
        <v>21208</v>
      </c>
      <c r="C34" s="101" t="s">
        <v>21209</v>
      </c>
      <c r="D34" s="101" t="s">
        <v>21211</v>
      </c>
      <c r="E34" s="129">
        <v>4.7932399999999999</v>
      </c>
      <c r="F34" s="129">
        <v>-74.342730000000003</v>
      </c>
      <c r="G34" s="101" t="s">
        <v>396</v>
      </c>
      <c r="H34" s="199" t="s">
        <v>14399</v>
      </c>
    </row>
    <row r="35" spans="1:8" x14ac:dyDescent="0.25">
      <c r="A35" s="181" t="s">
        <v>14686</v>
      </c>
      <c r="B35" s="103" t="s">
        <v>13400</v>
      </c>
      <c r="C35" s="101" t="s">
        <v>15968</v>
      </c>
      <c r="D35" s="101" t="s">
        <v>17202</v>
      </c>
      <c r="E35" s="129">
        <v>4.8113359999999998</v>
      </c>
      <c r="F35" s="129">
        <v>-74.354730000000004</v>
      </c>
      <c r="G35" s="101" t="s">
        <v>396</v>
      </c>
      <c r="H35" s="199" t="s">
        <v>14399</v>
      </c>
    </row>
    <row r="36" spans="1:8" x14ac:dyDescent="0.25">
      <c r="A36" s="181" t="s">
        <v>15726</v>
      </c>
      <c r="B36" s="103" t="s">
        <v>15727</v>
      </c>
      <c r="C36" s="101" t="s">
        <v>15728</v>
      </c>
      <c r="D36" s="101" t="s">
        <v>17211</v>
      </c>
      <c r="E36" s="129">
        <v>4.7501699999999998</v>
      </c>
      <c r="F36" s="129">
        <v>-74.356800000000007</v>
      </c>
      <c r="G36" s="101" t="s">
        <v>396</v>
      </c>
      <c r="H36" s="199" t="s">
        <v>14399</v>
      </c>
    </row>
    <row r="37" spans="1:8" x14ac:dyDescent="0.25">
      <c r="A37" s="181" t="s">
        <v>14872</v>
      </c>
      <c r="B37" s="103" t="s">
        <v>14873</v>
      </c>
      <c r="C37" s="101" t="s">
        <v>14874</v>
      </c>
      <c r="D37" s="101" t="s">
        <v>17213</v>
      </c>
      <c r="E37" s="129">
        <v>5.0785</v>
      </c>
      <c r="F37" s="129">
        <v>-74.428399999999996</v>
      </c>
      <c r="G37" s="101" t="s">
        <v>396</v>
      </c>
      <c r="H37" s="199" t="s">
        <v>14399</v>
      </c>
    </row>
    <row r="38" spans="1:8" x14ac:dyDescent="0.25">
      <c r="A38" s="181" t="s">
        <v>14868</v>
      </c>
      <c r="B38" s="103" t="s">
        <v>16515</v>
      </c>
      <c r="C38" s="101" t="s">
        <v>14869</v>
      </c>
      <c r="D38" s="101" t="s">
        <v>17215</v>
      </c>
      <c r="E38" s="129">
        <v>5.1333599999999997</v>
      </c>
      <c r="F38" s="129">
        <v>-74.635919999999999</v>
      </c>
      <c r="G38" s="101" t="s">
        <v>16029</v>
      </c>
      <c r="H38" s="199" t="s">
        <v>14399</v>
      </c>
    </row>
    <row r="39" spans="1:8" x14ac:dyDescent="0.25">
      <c r="A39" s="181" t="s">
        <v>14899</v>
      </c>
      <c r="B39" s="103" t="s">
        <v>14900</v>
      </c>
      <c r="C39" s="101" t="s">
        <v>15878</v>
      </c>
      <c r="D39" s="101" t="s">
        <v>17216</v>
      </c>
      <c r="E39" s="129">
        <v>5.1326000000000001</v>
      </c>
      <c r="F39" s="129">
        <v>-74.636099999999999</v>
      </c>
      <c r="G39" s="101" t="s">
        <v>396</v>
      </c>
      <c r="H39" s="199" t="s">
        <v>14399</v>
      </c>
    </row>
    <row r="40" spans="1:8" x14ac:dyDescent="0.25">
      <c r="A40" s="181" t="s">
        <v>15805</v>
      </c>
      <c r="B40" s="103" t="s">
        <v>15806</v>
      </c>
      <c r="C40" s="101" t="s">
        <v>15807</v>
      </c>
      <c r="D40" s="101" t="s">
        <v>17217</v>
      </c>
      <c r="E40" s="129">
        <v>4.9781500000000003</v>
      </c>
      <c r="F40" s="129">
        <v>-74.011799999999994</v>
      </c>
      <c r="G40" s="101" t="s">
        <v>396</v>
      </c>
      <c r="H40" s="199" t="s">
        <v>14399</v>
      </c>
    </row>
    <row r="41" spans="1:8" x14ac:dyDescent="0.25">
      <c r="A41" s="181" t="s">
        <v>15360</v>
      </c>
      <c r="B41" s="103" t="s">
        <v>15361</v>
      </c>
      <c r="C41" s="101" t="s">
        <v>15362</v>
      </c>
      <c r="D41" s="101" t="s">
        <v>17228</v>
      </c>
      <c r="E41" s="129">
        <v>4.9397000000000002</v>
      </c>
      <c r="F41" s="129">
        <v>-74.403599999999997</v>
      </c>
      <c r="G41" s="101" t="s">
        <v>396</v>
      </c>
      <c r="H41" s="199" t="s">
        <v>14399</v>
      </c>
    </row>
    <row r="42" spans="1:8" x14ac:dyDescent="0.25">
      <c r="A42" s="181" t="s">
        <v>15574</v>
      </c>
      <c r="B42" s="103" t="s">
        <v>15575</v>
      </c>
      <c r="C42" s="101" t="s">
        <v>15576</v>
      </c>
      <c r="D42" s="101" t="s">
        <v>17238</v>
      </c>
      <c r="E42" s="129">
        <v>4.7611400000000001</v>
      </c>
      <c r="F42" s="129">
        <v>-74.134500000000003</v>
      </c>
      <c r="G42" s="101" t="s">
        <v>396</v>
      </c>
      <c r="H42" s="199" t="s">
        <v>14399</v>
      </c>
    </row>
    <row r="43" spans="1:8" x14ac:dyDescent="0.25">
      <c r="A43" s="181" t="s">
        <v>21620</v>
      </c>
      <c r="B43" s="103" t="s">
        <v>21795</v>
      </c>
      <c r="C43" s="101" t="s">
        <v>21621</v>
      </c>
      <c r="D43" s="101" t="s">
        <v>21810</v>
      </c>
      <c r="E43" s="129">
        <v>4.7559269999999998</v>
      </c>
      <c r="F43" s="129">
        <v>-74.140629000000004</v>
      </c>
      <c r="G43" s="101" t="s">
        <v>396</v>
      </c>
      <c r="H43" s="199" t="s">
        <v>14399</v>
      </c>
    </row>
    <row r="44" spans="1:8" x14ac:dyDescent="0.25">
      <c r="A44" s="181" t="s">
        <v>14503</v>
      </c>
      <c r="B44" s="103" t="s">
        <v>14504</v>
      </c>
      <c r="C44" s="101" t="s">
        <v>14505</v>
      </c>
      <c r="D44" s="101" t="s">
        <v>17241</v>
      </c>
      <c r="E44" s="129">
        <v>5.0750400000000004</v>
      </c>
      <c r="F44" s="129">
        <v>-74.445099999999996</v>
      </c>
      <c r="G44" s="101" t="s">
        <v>396</v>
      </c>
      <c r="H44" s="199" t="s">
        <v>14399</v>
      </c>
    </row>
    <row r="45" spans="1:8" x14ac:dyDescent="0.25">
      <c r="A45" s="181" t="s">
        <v>14901</v>
      </c>
      <c r="B45" s="103" t="s">
        <v>14902</v>
      </c>
      <c r="C45" s="101" t="s">
        <v>14903</v>
      </c>
      <c r="D45" s="101" t="s">
        <v>17244</v>
      </c>
      <c r="E45" s="129">
        <v>5.0550290000000002</v>
      </c>
      <c r="F45" s="129">
        <v>-73.965479999999999</v>
      </c>
      <c r="G45" s="101" t="s">
        <v>396</v>
      </c>
      <c r="H45" s="199" t="s">
        <v>14399</v>
      </c>
    </row>
    <row r="46" spans="1:8" x14ac:dyDescent="0.25">
      <c r="A46" s="181" t="s">
        <v>15085</v>
      </c>
      <c r="B46" s="103" t="s">
        <v>15086</v>
      </c>
      <c r="C46" s="101" t="s">
        <v>15882</v>
      </c>
      <c r="D46" s="101" t="s">
        <v>17245</v>
      </c>
      <c r="E46" s="129">
        <v>5.0597729999999999</v>
      </c>
      <c r="F46" s="129">
        <v>-73.978117999999995</v>
      </c>
      <c r="G46" s="101" t="s">
        <v>14</v>
      </c>
      <c r="H46" s="199" t="s">
        <v>14399</v>
      </c>
    </row>
    <row r="47" spans="1:8" x14ac:dyDescent="0.25">
      <c r="A47" s="181" t="s">
        <v>14922</v>
      </c>
      <c r="B47" s="103" t="s">
        <v>14923</v>
      </c>
      <c r="C47" s="101" t="s">
        <v>14924</v>
      </c>
      <c r="D47" s="101" t="s">
        <v>17249</v>
      </c>
      <c r="E47" s="129">
        <v>4.8198949999999998</v>
      </c>
      <c r="F47" s="129">
        <v>-74.355816000000004</v>
      </c>
      <c r="G47" s="101" t="s">
        <v>14</v>
      </c>
      <c r="H47" s="199" t="s">
        <v>14399</v>
      </c>
    </row>
    <row r="48" spans="1:8" x14ac:dyDescent="0.25">
      <c r="A48" s="181" t="s">
        <v>14925</v>
      </c>
      <c r="B48" s="103" t="s">
        <v>16540</v>
      </c>
      <c r="C48" s="101" t="s">
        <v>14445</v>
      </c>
      <c r="D48" s="101" t="s">
        <v>17251</v>
      </c>
      <c r="E48" s="129">
        <v>4.8128299999999999</v>
      </c>
      <c r="F48" s="129">
        <v>-74.100099999999998</v>
      </c>
      <c r="G48" s="101" t="s">
        <v>17661</v>
      </c>
      <c r="H48" s="199" t="s">
        <v>14399</v>
      </c>
    </row>
    <row r="49" spans="1:8" x14ac:dyDescent="0.25">
      <c r="A49" s="181" t="s">
        <v>15734</v>
      </c>
      <c r="B49" s="103" t="s">
        <v>15735</v>
      </c>
      <c r="C49" s="101" t="s">
        <v>15736</v>
      </c>
      <c r="D49" s="101" t="s">
        <v>17252</v>
      </c>
      <c r="E49" s="129">
        <v>4.8262400000000003</v>
      </c>
      <c r="F49" s="129">
        <v>-74.092500000000001</v>
      </c>
      <c r="G49" s="101" t="s">
        <v>396</v>
      </c>
      <c r="H49" s="199" t="s">
        <v>14399</v>
      </c>
    </row>
    <row r="50" spans="1:8" x14ac:dyDescent="0.25">
      <c r="A50" s="181" t="s">
        <v>15113</v>
      </c>
      <c r="B50" s="103" t="s">
        <v>15114</v>
      </c>
      <c r="C50" s="101" t="s">
        <v>14871</v>
      </c>
      <c r="D50" s="101" t="s">
        <v>17254</v>
      </c>
      <c r="E50" s="129">
        <v>5.2503500000000001</v>
      </c>
      <c r="F50" s="129">
        <v>-73.767449999999997</v>
      </c>
      <c r="G50" s="101" t="s">
        <v>16029</v>
      </c>
      <c r="H50" s="199" t="s">
        <v>14399</v>
      </c>
    </row>
    <row r="51" spans="1:8" x14ac:dyDescent="0.25">
      <c r="A51" s="181" t="s">
        <v>15250</v>
      </c>
      <c r="B51" s="103" t="s">
        <v>16488</v>
      </c>
      <c r="C51" s="101" t="s">
        <v>16827</v>
      </c>
      <c r="D51" s="101" t="s">
        <v>17261</v>
      </c>
      <c r="E51" s="129">
        <v>5.4546539999999997</v>
      </c>
      <c r="F51" s="129">
        <v>-73.834852999999995</v>
      </c>
      <c r="G51" s="101" t="s">
        <v>16029</v>
      </c>
      <c r="H51" s="199" t="s">
        <v>14399</v>
      </c>
    </row>
    <row r="52" spans="1:8" x14ac:dyDescent="0.25">
      <c r="A52" s="181" t="s">
        <v>14870</v>
      </c>
      <c r="B52" s="103" t="s">
        <v>15341</v>
      </c>
      <c r="C52" s="101" t="s">
        <v>16828</v>
      </c>
      <c r="D52" s="101" t="s">
        <v>17262</v>
      </c>
      <c r="E52" s="129">
        <v>5.2133900000000004</v>
      </c>
      <c r="F52" s="129">
        <v>-73.775419999999997</v>
      </c>
      <c r="G52" s="101" t="s">
        <v>16029</v>
      </c>
      <c r="H52" s="199" t="s">
        <v>14399</v>
      </c>
    </row>
    <row r="53" spans="1:8" x14ac:dyDescent="0.25">
      <c r="A53" s="181" t="s">
        <v>15253</v>
      </c>
      <c r="B53" s="103" t="s">
        <v>16475</v>
      </c>
      <c r="C53" s="101" t="s">
        <v>16829</v>
      </c>
      <c r="D53" s="101" t="s">
        <v>17263</v>
      </c>
      <c r="E53" s="129">
        <v>5.363899</v>
      </c>
      <c r="F53" s="129">
        <v>-73.691896</v>
      </c>
      <c r="G53" s="101" t="s">
        <v>16029</v>
      </c>
      <c r="H53" s="199" t="s">
        <v>14399</v>
      </c>
    </row>
    <row r="54" spans="1:8" x14ac:dyDescent="0.25">
      <c r="A54" s="181" t="s">
        <v>15305</v>
      </c>
      <c r="B54" s="103" t="s">
        <v>16489</v>
      </c>
      <c r="C54" s="101" t="s">
        <v>16830</v>
      </c>
      <c r="D54" s="101" t="s">
        <v>17265</v>
      </c>
      <c r="E54" s="129">
        <v>5.2041399999999998</v>
      </c>
      <c r="F54" s="129">
        <v>-73.956429999999997</v>
      </c>
      <c r="G54" s="101" t="s">
        <v>16029</v>
      </c>
      <c r="H54" s="199" t="s">
        <v>14399</v>
      </c>
    </row>
    <row r="55" spans="1:8" x14ac:dyDescent="0.25">
      <c r="A55" s="181" t="s">
        <v>15269</v>
      </c>
      <c r="B55" s="103" t="s">
        <v>16457</v>
      </c>
      <c r="C55" s="101" t="s">
        <v>16831</v>
      </c>
      <c r="D55" s="101" t="s">
        <v>17269</v>
      </c>
      <c r="E55" s="129">
        <v>5.2017660000000001</v>
      </c>
      <c r="F55" s="129">
        <v>-74.048804000000004</v>
      </c>
      <c r="G55" s="101" t="s">
        <v>16029</v>
      </c>
      <c r="H55" s="199" t="s">
        <v>14399</v>
      </c>
    </row>
    <row r="56" spans="1:8" x14ac:dyDescent="0.25">
      <c r="A56" s="181" t="s">
        <v>15633</v>
      </c>
      <c r="B56" s="103" t="s">
        <v>15634</v>
      </c>
      <c r="C56" s="101" t="s">
        <v>15635</v>
      </c>
      <c r="D56" s="101" t="s">
        <v>17271</v>
      </c>
      <c r="E56" s="129">
        <v>5.3542149999999999</v>
      </c>
      <c r="F56" s="129">
        <v>-74.589084999999997</v>
      </c>
      <c r="G56" s="101" t="s">
        <v>396</v>
      </c>
      <c r="H56" s="199" t="s">
        <v>14399</v>
      </c>
    </row>
    <row r="57" spans="1:8" x14ac:dyDescent="0.25">
      <c r="A57" s="181" t="s">
        <v>15599</v>
      </c>
      <c r="B57" s="103" t="s">
        <v>15600</v>
      </c>
      <c r="C57" s="101" t="s">
        <v>15601</v>
      </c>
      <c r="D57" s="101" t="s">
        <v>17278</v>
      </c>
      <c r="E57" s="129">
        <v>4.9224569999999996</v>
      </c>
      <c r="F57" s="129">
        <v>-74.206100000000006</v>
      </c>
      <c r="G57" s="101" t="s">
        <v>396</v>
      </c>
      <c r="H57" s="199" t="s">
        <v>14399</v>
      </c>
    </row>
    <row r="58" spans="1:8" x14ac:dyDescent="0.25">
      <c r="A58" s="181" t="s">
        <v>15774</v>
      </c>
      <c r="B58" s="103" t="s">
        <v>15775</v>
      </c>
      <c r="C58" s="101" t="s">
        <v>15426</v>
      </c>
      <c r="D58" s="101" t="s">
        <v>17283</v>
      </c>
      <c r="E58" s="129">
        <v>4.84701</v>
      </c>
      <c r="F58" s="129">
        <v>-74.262</v>
      </c>
      <c r="G58" s="101" t="s">
        <v>396</v>
      </c>
      <c r="H58" s="199" t="s">
        <v>14399</v>
      </c>
    </row>
    <row r="59" spans="1:8" x14ac:dyDescent="0.25">
      <c r="A59" s="181" t="s">
        <v>14881</v>
      </c>
      <c r="B59" s="103" t="s">
        <v>14882</v>
      </c>
      <c r="C59" s="101" t="s">
        <v>14883</v>
      </c>
      <c r="D59" s="101" t="s">
        <v>17287</v>
      </c>
      <c r="E59" s="129">
        <v>5.3635229999999998</v>
      </c>
      <c r="F59" s="129">
        <v>-73.691406999999998</v>
      </c>
      <c r="G59" s="101" t="s">
        <v>396</v>
      </c>
      <c r="H59" s="199" t="s">
        <v>14399</v>
      </c>
    </row>
    <row r="60" spans="1:8" x14ac:dyDescent="0.25">
      <c r="A60" s="181" t="s">
        <v>14579</v>
      </c>
      <c r="B60" s="103" t="s">
        <v>14580</v>
      </c>
      <c r="C60" s="101" t="s">
        <v>14581</v>
      </c>
      <c r="D60" s="101" t="s">
        <v>17294</v>
      </c>
      <c r="E60" s="129">
        <v>4.7351900000000002</v>
      </c>
      <c r="F60" s="129">
        <v>-74.278000000000006</v>
      </c>
      <c r="G60" s="101" t="s">
        <v>396</v>
      </c>
      <c r="H60" s="199" t="s">
        <v>14399</v>
      </c>
    </row>
    <row r="61" spans="1:8" x14ac:dyDescent="0.25">
      <c r="A61" s="181" t="s">
        <v>14665</v>
      </c>
      <c r="B61" s="103" t="s">
        <v>16208</v>
      </c>
      <c r="C61" s="101" t="s">
        <v>14666</v>
      </c>
      <c r="D61" s="101" t="s">
        <v>17295</v>
      </c>
      <c r="E61" s="129">
        <v>4.7395100000000001</v>
      </c>
      <c r="F61" s="129">
        <v>-74.265050000000002</v>
      </c>
      <c r="G61" s="101" t="s">
        <v>396</v>
      </c>
      <c r="H61" s="199" t="s">
        <v>14399</v>
      </c>
    </row>
    <row r="62" spans="1:8" x14ac:dyDescent="0.25">
      <c r="A62" s="181" t="s">
        <v>22790</v>
      </c>
      <c r="B62" s="103" t="s">
        <v>22876</v>
      </c>
      <c r="C62" s="101" t="s">
        <v>22877</v>
      </c>
      <c r="D62" s="101" t="s">
        <v>22881</v>
      </c>
      <c r="E62" s="129">
        <v>4.8299110000000001</v>
      </c>
      <c r="F62" s="129">
        <v>-74.354208</v>
      </c>
      <c r="G62" s="101" t="s">
        <v>396</v>
      </c>
      <c r="H62" s="199" t="s">
        <v>14399</v>
      </c>
    </row>
    <row r="63" spans="1:8" x14ac:dyDescent="0.25">
      <c r="A63" s="181" t="s">
        <v>14891</v>
      </c>
      <c r="B63" s="103" t="s">
        <v>14892</v>
      </c>
      <c r="C63" s="101" t="s">
        <v>14535</v>
      </c>
      <c r="D63" s="101" t="s">
        <v>17297</v>
      </c>
      <c r="E63" s="129">
        <v>4.8022999999999998</v>
      </c>
      <c r="F63" s="129">
        <v>-74.388900000000007</v>
      </c>
      <c r="G63" s="101" t="s">
        <v>396</v>
      </c>
      <c r="H63" s="199" t="s">
        <v>14399</v>
      </c>
    </row>
    <row r="64" spans="1:8" x14ac:dyDescent="0.25">
      <c r="A64" s="181" t="s">
        <v>14652</v>
      </c>
      <c r="B64" s="103" t="s">
        <v>16117</v>
      </c>
      <c r="C64" s="101" t="s">
        <v>14653</v>
      </c>
      <c r="D64" s="101" t="s">
        <v>17298</v>
      </c>
      <c r="E64" s="129">
        <v>4.8112199999999996</v>
      </c>
      <c r="F64" s="129">
        <v>-74.354399999999998</v>
      </c>
      <c r="G64" s="101" t="s">
        <v>17661</v>
      </c>
      <c r="H64" s="199" t="s">
        <v>14399</v>
      </c>
    </row>
    <row r="65" spans="1:8" x14ac:dyDescent="0.25">
      <c r="A65" s="181" t="s">
        <v>15798</v>
      </c>
      <c r="B65" s="103" t="s">
        <v>16117</v>
      </c>
      <c r="C65" s="101" t="s">
        <v>15799</v>
      </c>
      <c r="D65" s="101" t="s">
        <v>17299</v>
      </c>
      <c r="E65" s="129">
        <v>4.8410140000000004</v>
      </c>
      <c r="F65" s="129">
        <v>-74.342872999999997</v>
      </c>
      <c r="G65" s="101" t="s">
        <v>396</v>
      </c>
      <c r="H65" s="199" t="s">
        <v>14399</v>
      </c>
    </row>
    <row r="66" spans="1:8" x14ac:dyDescent="0.25">
      <c r="A66" s="181" t="s">
        <v>22894</v>
      </c>
      <c r="B66" s="103" t="s">
        <v>14727</v>
      </c>
      <c r="C66" s="101" t="s">
        <v>22893</v>
      </c>
      <c r="D66" s="101" t="s">
        <v>17300</v>
      </c>
      <c r="E66" s="129">
        <v>4.821313</v>
      </c>
      <c r="F66" s="129">
        <v>-74.348073999999997</v>
      </c>
      <c r="G66" s="101" t="s">
        <v>396</v>
      </c>
      <c r="H66" s="199" t="s">
        <v>14399</v>
      </c>
    </row>
    <row r="67" spans="1:8" x14ac:dyDescent="0.25">
      <c r="A67" s="181" t="s">
        <v>21623</v>
      </c>
      <c r="B67" s="103" t="s">
        <v>21641</v>
      </c>
      <c r="C67" s="101" t="s">
        <v>21622</v>
      </c>
      <c r="D67" s="101" t="s">
        <v>22606</v>
      </c>
      <c r="E67" s="129">
        <v>4.8139000000000003</v>
      </c>
      <c r="F67" s="129">
        <v>-74.343500000000006</v>
      </c>
      <c r="G67" s="101" t="s">
        <v>396</v>
      </c>
      <c r="H67" s="199" t="s">
        <v>14399</v>
      </c>
    </row>
    <row r="68" spans="1:8" x14ac:dyDescent="0.25">
      <c r="A68" s="181" t="s">
        <v>14731</v>
      </c>
      <c r="B68" s="103" t="s">
        <v>14732</v>
      </c>
      <c r="C68" s="101" t="s">
        <v>16948</v>
      </c>
      <c r="D68" s="101" t="s">
        <v>17304</v>
      </c>
      <c r="E68" s="129">
        <v>4.7208333329999999</v>
      </c>
      <c r="F68" s="129">
        <v>-74.212777779999996</v>
      </c>
      <c r="G68" s="101" t="s">
        <v>14</v>
      </c>
      <c r="H68" s="199" t="s">
        <v>14399</v>
      </c>
    </row>
    <row r="69" spans="1:8" x14ac:dyDescent="0.25">
      <c r="A69" s="181" t="s">
        <v>15477</v>
      </c>
      <c r="B69" s="103" t="s">
        <v>15478</v>
      </c>
      <c r="C69" s="101" t="s">
        <v>15479</v>
      </c>
      <c r="D69" s="101" t="s">
        <v>17310</v>
      </c>
      <c r="E69" s="129">
        <v>4.8119015999999997</v>
      </c>
      <c r="F69" s="129">
        <v>-74.086560000000006</v>
      </c>
      <c r="G69" s="101" t="s">
        <v>14</v>
      </c>
      <c r="H69" s="199" t="s">
        <v>14399</v>
      </c>
    </row>
    <row r="70" spans="1:8" x14ac:dyDescent="0.25">
      <c r="A70" s="181" t="s">
        <v>14556</v>
      </c>
      <c r="B70" s="103" t="s">
        <v>14557</v>
      </c>
      <c r="C70" s="101" t="s">
        <v>16949</v>
      </c>
      <c r="D70" s="101" t="s">
        <v>17313</v>
      </c>
      <c r="E70" s="129">
        <v>4.7334699999999996</v>
      </c>
      <c r="F70" s="129">
        <v>-74.250477000000004</v>
      </c>
      <c r="G70" s="101" t="s">
        <v>14</v>
      </c>
      <c r="H70" s="199" t="s">
        <v>14399</v>
      </c>
    </row>
    <row r="71" spans="1:8" x14ac:dyDescent="0.25">
      <c r="A71" s="181" t="s">
        <v>14757</v>
      </c>
      <c r="B71" s="103" t="s">
        <v>14758</v>
      </c>
      <c r="C71" s="101" t="s">
        <v>16835</v>
      </c>
      <c r="D71" s="101" t="s">
        <v>17319</v>
      </c>
      <c r="E71" s="129">
        <v>5.0291810000000003</v>
      </c>
      <c r="F71" s="129">
        <v>-73.983124000000004</v>
      </c>
      <c r="G71" s="101" t="s">
        <v>14</v>
      </c>
      <c r="H71" s="199" t="s">
        <v>14399</v>
      </c>
    </row>
    <row r="72" spans="1:8" x14ac:dyDescent="0.25">
      <c r="A72" s="181" t="s">
        <v>14729</v>
      </c>
      <c r="B72" s="103" t="s">
        <v>14730</v>
      </c>
      <c r="C72" s="101" t="s">
        <v>16837</v>
      </c>
      <c r="D72" s="101" t="s">
        <v>17324</v>
      </c>
      <c r="E72" s="129">
        <v>5.0324999999999998</v>
      </c>
      <c r="F72" s="129">
        <v>-73.991380000000007</v>
      </c>
      <c r="G72" s="101" t="s">
        <v>14</v>
      </c>
      <c r="H72" s="199" t="s">
        <v>14399</v>
      </c>
    </row>
    <row r="73" spans="1:8" x14ac:dyDescent="0.25">
      <c r="A73" s="181" t="s">
        <v>14687</v>
      </c>
      <c r="B73" s="103" t="s">
        <v>14688</v>
      </c>
      <c r="C73" s="101" t="s">
        <v>14689</v>
      </c>
      <c r="D73" s="101" t="s">
        <v>17340</v>
      </c>
      <c r="E73" s="129">
        <v>5.0256400000000001</v>
      </c>
      <c r="F73" s="129">
        <v>-73.983143999999996</v>
      </c>
      <c r="G73" s="101" t="s">
        <v>14</v>
      </c>
      <c r="H73" s="199" t="s">
        <v>14399</v>
      </c>
    </row>
    <row r="74" spans="1:8" x14ac:dyDescent="0.25">
      <c r="A74" s="181" t="s">
        <v>14543</v>
      </c>
      <c r="B74" s="103" t="s">
        <v>14544</v>
      </c>
      <c r="C74" s="101" t="s">
        <v>14545</v>
      </c>
      <c r="D74" s="101" t="s">
        <v>17341</v>
      </c>
      <c r="E74" s="129">
        <v>5.0321179999999996</v>
      </c>
      <c r="F74" s="129">
        <v>-73.994251000000006</v>
      </c>
      <c r="G74" s="101" t="s">
        <v>14</v>
      </c>
      <c r="H74" s="199" t="s">
        <v>14399</v>
      </c>
    </row>
    <row r="75" spans="1:8" x14ac:dyDescent="0.25">
      <c r="A75" s="181" t="s">
        <v>15547</v>
      </c>
      <c r="B75" s="103" t="s">
        <v>15548</v>
      </c>
      <c r="C75" s="101" t="s">
        <v>14474</v>
      </c>
      <c r="D75" s="101" t="s">
        <v>17342</v>
      </c>
      <c r="E75" s="129">
        <v>4.7004900000000003</v>
      </c>
      <c r="F75" s="129">
        <v>-74.186099999999996</v>
      </c>
      <c r="G75" s="101" t="s">
        <v>396</v>
      </c>
      <c r="H75" s="199" t="s">
        <v>14399</v>
      </c>
    </row>
    <row r="76" spans="1:8" x14ac:dyDescent="0.25">
      <c r="A76" s="181" t="s">
        <v>14472</v>
      </c>
      <c r="B76" s="103" t="s">
        <v>16167</v>
      </c>
      <c r="C76" s="101" t="s">
        <v>14473</v>
      </c>
      <c r="D76" s="101" t="s">
        <v>17343</v>
      </c>
      <c r="E76" s="129">
        <v>4.7177300000000004</v>
      </c>
      <c r="F76" s="129">
        <v>-74.212500000000006</v>
      </c>
      <c r="G76" s="101" t="s">
        <v>17661</v>
      </c>
      <c r="H76" s="199" t="s">
        <v>14399</v>
      </c>
    </row>
    <row r="77" spans="1:8" x14ac:dyDescent="0.25">
      <c r="A77" s="181" t="s">
        <v>18424</v>
      </c>
      <c r="B77" s="103" t="s">
        <v>18552</v>
      </c>
      <c r="C77" s="101" t="s">
        <v>18421</v>
      </c>
      <c r="D77" s="101" t="s">
        <v>18582</v>
      </c>
      <c r="E77" s="129">
        <v>4.7163899999999996</v>
      </c>
      <c r="F77" s="129">
        <v>-74.204094999999995</v>
      </c>
      <c r="G77" s="101" t="s">
        <v>396</v>
      </c>
      <c r="H77" s="199" t="s">
        <v>14399</v>
      </c>
    </row>
    <row r="78" spans="1:8" x14ac:dyDescent="0.25">
      <c r="A78" s="181" t="s">
        <v>15060</v>
      </c>
      <c r="B78" s="103" t="s">
        <v>15061</v>
      </c>
      <c r="C78" s="101" t="s">
        <v>16950</v>
      </c>
      <c r="D78" s="101" t="s">
        <v>17344</v>
      </c>
      <c r="E78" s="129">
        <v>4.7061520000000003</v>
      </c>
      <c r="F78" s="129">
        <v>-74.204710000000006</v>
      </c>
      <c r="G78" s="101" t="s">
        <v>14</v>
      </c>
      <c r="H78" s="199" t="s">
        <v>14399</v>
      </c>
    </row>
    <row r="79" spans="1:8" x14ac:dyDescent="0.25">
      <c r="A79" s="181" t="s">
        <v>15529</v>
      </c>
      <c r="B79" s="103" t="s">
        <v>15530</v>
      </c>
      <c r="C79" s="101" t="s">
        <v>15531</v>
      </c>
      <c r="D79" s="101" t="s">
        <v>17345</v>
      </c>
      <c r="E79" s="129">
        <v>4.7203600000000003</v>
      </c>
      <c r="F79" s="129">
        <v>-74.218900000000005</v>
      </c>
      <c r="G79" s="101" t="s">
        <v>396</v>
      </c>
      <c r="H79" s="199" t="s">
        <v>14399</v>
      </c>
    </row>
    <row r="80" spans="1:8" x14ac:dyDescent="0.25">
      <c r="A80" s="181" t="s">
        <v>21170</v>
      </c>
      <c r="B80" s="103" t="s">
        <v>21171</v>
      </c>
      <c r="C80" s="101" t="s">
        <v>21172</v>
      </c>
      <c r="D80" s="101" t="s">
        <v>21173</v>
      </c>
      <c r="E80" s="129">
        <v>4.7049799999999999</v>
      </c>
      <c r="F80" s="129">
        <v>-74.202119999999994</v>
      </c>
      <c r="G80" s="101" t="s">
        <v>396</v>
      </c>
      <c r="H80" s="199" t="s">
        <v>14399</v>
      </c>
    </row>
    <row r="81" spans="1:8" x14ac:dyDescent="0.25">
      <c r="A81" s="181" t="s">
        <v>14659</v>
      </c>
      <c r="B81" s="103" t="s">
        <v>14660</v>
      </c>
      <c r="C81" s="101" t="s">
        <v>14661</v>
      </c>
      <c r="D81" s="101" t="s">
        <v>17346</v>
      </c>
      <c r="E81" s="129">
        <v>4.7077299999999997</v>
      </c>
      <c r="F81" s="129">
        <v>-74.2119</v>
      </c>
      <c r="G81" s="101" t="s">
        <v>396</v>
      </c>
      <c r="H81" s="199" t="s">
        <v>14399</v>
      </c>
    </row>
    <row r="82" spans="1:8" x14ac:dyDescent="0.25">
      <c r="A82" s="181" t="s">
        <v>15097</v>
      </c>
      <c r="B82" s="103" t="s">
        <v>15098</v>
      </c>
      <c r="C82" s="101" t="s">
        <v>14885</v>
      </c>
      <c r="D82" s="101" t="s">
        <v>17368</v>
      </c>
      <c r="E82" s="129">
        <v>5.3858800000000002</v>
      </c>
      <c r="F82" s="129">
        <v>-73.685000000000002</v>
      </c>
      <c r="G82" s="101" t="s">
        <v>14</v>
      </c>
      <c r="H82" s="199" t="s">
        <v>14399</v>
      </c>
    </row>
    <row r="83" spans="1:8" x14ac:dyDescent="0.25">
      <c r="A83" s="181" t="s">
        <v>15483</v>
      </c>
      <c r="B83" s="103" t="s">
        <v>15484</v>
      </c>
      <c r="C83" s="101" t="s">
        <v>15485</v>
      </c>
      <c r="D83" s="101" t="s">
        <v>17369</v>
      </c>
      <c r="E83" s="129">
        <v>4.7654699999999997</v>
      </c>
      <c r="F83" s="129">
        <v>-74.148200000000003</v>
      </c>
      <c r="G83" s="101" t="s">
        <v>396</v>
      </c>
      <c r="H83" s="199" t="s">
        <v>14399</v>
      </c>
    </row>
    <row r="84" spans="1:8" x14ac:dyDescent="0.25">
      <c r="A84" s="181" t="s">
        <v>15437</v>
      </c>
      <c r="B84" s="103" t="s">
        <v>15438</v>
      </c>
      <c r="C84" s="101" t="s">
        <v>14421</v>
      </c>
      <c r="D84" s="101" t="s">
        <v>17370</v>
      </c>
      <c r="E84" s="129">
        <v>5.0708700000000002</v>
      </c>
      <c r="F84" s="129">
        <v>-74.586600000000004</v>
      </c>
      <c r="G84" s="101" t="s">
        <v>396</v>
      </c>
      <c r="H84" s="199" t="s">
        <v>14399</v>
      </c>
    </row>
    <row r="85" spans="1:8" x14ac:dyDescent="0.25">
      <c r="A85" s="181" t="s">
        <v>14986</v>
      </c>
      <c r="B85" s="103" t="s">
        <v>16246</v>
      </c>
      <c r="C85" s="101" t="s">
        <v>14987</v>
      </c>
      <c r="D85" s="101" t="s">
        <v>17371</v>
      </c>
      <c r="E85" s="129">
        <v>5.0688399999999998</v>
      </c>
      <c r="F85" s="129">
        <v>-74.596299999999999</v>
      </c>
      <c r="G85" s="101" t="s">
        <v>17661</v>
      </c>
      <c r="H85" s="199" t="s">
        <v>14399</v>
      </c>
    </row>
    <row r="86" spans="1:8" x14ac:dyDescent="0.25">
      <c r="A86" s="181" t="s">
        <v>15295</v>
      </c>
      <c r="B86" s="103" t="s">
        <v>15296</v>
      </c>
      <c r="C86" s="101" t="s">
        <v>15297</v>
      </c>
      <c r="D86" s="101" t="s">
        <v>17376</v>
      </c>
      <c r="E86" s="129">
        <v>4.8772000000000002</v>
      </c>
      <c r="F86" s="129">
        <v>-74.465400000000002</v>
      </c>
      <c r="G86" s="101" t="s">
        <v>396</v>
      </c>
      <c r="H86" s="199" t="s">
        <v>14399</v>
      </c>
    </row>
    <row r="87" spans="1:8" x14ac:dyDescent="0.25">
      <c r="A87" s="181" t="s">
        <v>14464</v>
      </c>
      <c r="B87" s="103" t="s">
        <v>14465</v>
      </c>
      <c r="C87" s="101" t="s">
        <v>14466</v>
      </c>
      <c r="D87" s="101" t="s">
        <v>17381</v>
      </c>
      <c r="E87" s="129">
        <v>4.7394619999999996</v>
      </c>
      <c r="F87" s="129">
        <v>-74.135893999999993</v>
      </c>
      <c r="G87" s="101" t="s">
        <v>396</v>
      </c>
      <c r="H87" s="199" t="s">
        <v>14399</v>
      </c>
    </row>
    <row r="88" spans="1:8" x14ac:dyDescent="0.25">
      <c r="A88" s="181" t="s">
        <v>15712</v>
      </c>
      <c r="B88" s="103" t="s">
        <v>15713</v>
      </c>
      <c r="C88" s="101" t="s">
        <v>16951</v>
      </c>
      <c r="D88" s="101" t="s">
        <v>17388</v>
      </c>
      <c r="E88" s="129">
        <v>4.8105799999999999</v>
      </c>
      <c r="F88" s="129">
        <v>-74.342439999999996</v>
      </c>
      <c r="G88" s="101" t="s">
        <v>14</v>
      </c>
      <c r="H88" s="199" t="s">
        <v>14399</v>
      </c>
    </row>
    <row r="89" spans="1:8" x14ac:dyDescent="0.25">
      <c r="A89" s="181" t="s">
        <v>14739</v>
      </c>
      <c r="B89" s="103" t="s">
        <v>14740</v>
      </c>
      <c r="C89" s="101" t="s">
        <v>14741</v>
      </c>
      <c r="D89" s="101" t="s">
        <v>17389</v>
      </c>
      <c r="E89" s="129">
        <v>4.6978999999999997</v>
      </c>
      <c r="F89" s="129">
        <v>-74.192999999999998</v>
      </c>
      <c r="G89" s="101" t="s">
        <v>14</v>
      </c>
      <c r="H89" s="199" t="s">
        <v>14399</v>
      </c>
    </row>
    <row r="90" spans="1:8" x14ac:dyDescent="0.25">
      <c r="A90" s="181" t="s">
        <v>15593</v>
      </c>
      <c r="B90" s="103" t="s">
        <v>15594</v>
      </c>
      <c r="C90" s="101" t="s">
        <v>15595</v>
      </c>
      <c r="D90" s="101" t="s">
        <v>17398</v>
      </c>
      <c r="E90" s="129">
        <v>4.9890629999999998</v>
      </c>
      <c r="F90" s="129">
        <v>-74.131500000000003</v>
      </c>
      <c r="G90" s="101" t="s">
        <v>396</v>
      </c>
      <c r="H90" s="199" t="s">
        <v>14399</v>
      </c>
    </row>
    <row r="91" spans="1:8" x14ac:dyDescent="0.25">
      <c r="A91" s="181" t="s">
        <v>23045</v>
      </c>
      <c r="B91" s="103" t="s">
        <v>23046</v>
      </c>
      <c r="C91" s="101" t="s">
        <v>23047</v>
      </c>
      <c r="D91" s="101" t="s">
        <v>23048</v>
      </c>
      <c r="E91" s="129">
        <v>4.7357829999999996</v>
      </c>
      <c r="F91" s="129">
        <v>-74.256669000000002</v>
      </c>
      <c r="G91" s="101" t="s">
        <v>396</v>
      </c>
      <c r="H91" s="199" t="s">
        <v>14399</v>
      </c>
    </row>
    <row r="92" spans="1:8" x14ac:dyDescent="0.25">
      <c r="A92" s="181" t="s">
        <v>15139</v>
      </c>
      <c r="B92" s="103" t="s">
        <v>15140</v>
      </c>
      <c r="C92" s="101" t="s">
        <v>15141</v>
      </c>
      <c r="D92" s="101" t="s">
        <v>17412</v>
      </c>
      <c r="E92" s="129">
        <v>5.3617590000000002</v>
      </c>
      <c r="F92" s="129">
        <v>-74.390970999999993</v>
      </c>
      <c r="G92" s="101" t="s">
        <v>16029</v>
      </c>
      <c r="H92" s="199" t="s">
        <v>14399</v>
      </c>
    </row>
    <row r="93" spans="1:8" x14ac:dyDescent="0.25">
      <c r="A93" s="181" t="s">
        <v>15560</v>
      </c>
      <c r="B93" s="103" t="s">
        <v>15561</v>
      </c>
      <c r="C93" s="101" t="s">
        <v>16140</v>
      </c>
      <c r="D93" s="101" t="s">
        <v>17413</v>
      </c>
      <c r="E93" s="129">
        <v>5.3690800000000003</v>
      </c>
      <c r="F93" s="129">
        <v>-74.404499999999999</v>
      </c>
      <c r="G93" s="101" t="s">
        <v>396</v>
      </c>
      <c r="H93" s="199" t="s">
        <v>14399</v>
      </c>
    </row>
    <row r="94" spans="1:8" x14ac:dyDescent="0.25">
      <c r="A94" s="181" t="s">
        <v>15025</v>
      </c>
      <c r="B94" s="103" t="s">
        <v>15026</v>
      </c>
      <c r="C94" s="101" t="s">
        <v>15027</v>
      </c>
      <c r="D94" s="101" t="s">
        <v>17415</v>
      </c>
      <c r="E94" s="129">
        <v>5.2122999999999999</v>
      </c>
      <c r="F94" s="129">
        <v>-74.619299999999996</v>
      </c>
      <c r="G94" s="101" t="s">
        <v>396</v>
      </c>
      <c r="H94" s="199" t="s">
        <v>14399</v>
      </c>
    </row>
    <row r="95" spans="1:8" x14ac:dyDescent="0.25">
      <c r="A95" s="181" t="s">
        <v>15395</v>
      </c>
      <c r="B95" s="103" t="s">
        <v>15396</v>
      </c>
      <c r="C95" s="101" t="s">
        <v>16840</v>
      </c>
      <c r="D95" s="101" t="s">
        <v>17416</v>
      </c>
      <c r="E95" s="129">
        <v>5.2065999999999999</v>
      </c>
      <c r="F95" s="129">
        <v>-74.385199999999998</v>
      </c>
      <c r="G95" s="101" t="s">
        <v>396</v>
      </c>
      <c r="H95" s="199" t="s">
        <v>14399</v>
      </c>
    </row>
    <row r="96" spans="1:8" x14ac:dyDescent="0.25">
      <c r="A96" s="181" t="s">
        <v>14450</v>
      </c>
      <c r="B96" s="103" t="s">
        <v>14451</v>
      </c>
      <c r="C96" s="101" t="s">
        <v>14452</v>
      </c>
      <c r="D96" s="101" t="s">
        <v>17418</v>
      </c>
      <c r="E96" s="129">
        <v>4.80565</v>
      </c>
      <c r="F96" s="129">
        <v>-74.209400000000002</v>
      </c>
      <c r="G96" s="101" t="s">
        <v>396</v>
      </c>
      <c r="H96" s="199" t="s">
        <v>14399</v>
      </c>
    </row>
    <row r="97" spans="1:8" x14ac:dyDescent="0.25">
      <c r="A97" s="181" t="s">
        <v>15078</v>
      </c>
      <c r="B97" s="103" t="s">
        <v>15079</v>
      </c>
      <c r="C97" s="101" t="s">
        <v>16841</v>
      </c>
      <c r="D97" s="101" t="s">
        <v>17421</v>
      </c>
      <c r="E97" s="129">
        <v>4.9992609999999997</v>
      </c>
      <c r="F97" s="129">
        <v>-74.338718</v>
      </c>
      <c r="G97" s="101" t="s">
        <v>14</v>
      </c>
      <c r="H97" s="199" t="s">
        <v>14399</v>
      </c>
    </row>
    <row r="98" spans="1:8" x14ac:dyDescent="0.25">
      <c r="A98" s="181" t="s">
        <v>15356</v>
      </c>
      <c r="B98" s="103" t="s">
        <v>15357</v>
      </c>
      <c r="C98" s="101" t="s">
        <v>15358</v>
      </c>
      <c r="D98" s="101" t="s">
        <v>17422</v>
      </c>
      <c r="E98" s="129">
        <v>4.9965599999999997</v>
      </c>
      <c r="F98" s="129">
        <v>-74.335400000000007</v>
      </c>
      <c r="G98" s="101" t="s">
        <v>396</v>
      </c>
      <c r="H98" s="199" t="s">
        <v>14399</v>
      </c>
    </row>
    <row r="99" spans="1:8" x14ac:dyDescent="0.25">
      <c r="A99" s="181" t="s">
        <v>15302</v>
      </c>
      <c r="B99" s="103" t="s">
        <v>15303</v>
      </c>
      <c r="C99" s="101" t="s">
        <v>15304</v>
      </c>
      <c r="D99" s="101" t="s">
        <v>17424</v>
      </c>
      <c r="E99" s="129">
        <v>4.7425459999999999</v>
      </c>
      <c r="F99" s="129">
        <v>-74.145904999999999</v>
      </c>
      <c r="G99" s="101" t="s">
        <v>396</v>
      </c>
      <c r="H99" s="199" t="s">
        <v>14399</v>
      </c>
    </row>
    <row r="100" spans="1:8" x14ac:dyDescent="0.25">
      <c r="A100" s="181" t="s">
        <v>22805</v>
      </c>
      <c r="B100" s="103" t="s">
        <v>16359</v>
      </c>
      <c r="C100" s="101" t="s">
        <v>22804</v>
      </c>
      <c r="D100" s="101" t="s">
        <v>22806</v>
      </c>
      <c r="E100" s="129">
        <v>5.0087910000000004</v>
      </c>
      <c r="F100" s="129">
        <v>-73.988788999999997</v>
      </c>
      <c r="G100" s="101" t="s">
        <v>396</v>
      </c>
      <c r="H100" s="199" t="s">
        <v>14399</v>
      </c>
    </row>
    <row r="101" spans="1:8" x14ac:dyDescent="0.25">
      <c r="A101" s="181" t="s">
        <v>14446</v>
      </c>
      <c r="B101" s="103" t="s">
        <v>14447</v>
      </c>
      <c r="C101" s="101" t="s">
        <v>14448</v>
      </c>
      <c r="D101" s="101" t="s">
        <v>17429</v>
      </c>
      <c r="E101" s="129">
        <v>4.7362799999999998</v>
      </c>
      <c r="F101" s="129">
        <v>-74.132400000000004</v>
      </c>
      <c r="G101" s="101" t="s">
        <v>396</v>
      </c>
      <c r="H101" s="199" t="s">
        <v>14399</v>
      </c>
    </row>
    <row r="102" spans="1:8" x14ac:dyDescent="0.25">
      <c r="A102" s="181" t="s">
        <v>14547</v>
      </c>
      <c r="B102" s="103" t="s">
        <v>14548</v>
      </c>
      <c r="C102" s="101" t="s">
        <v>14453</v>
      </c>
      <c r="D102" s="101" t="s">
        <v>17440</v>
      </c>
      <c r="E102" s="129">
        <v>4.7316000000000003</v>
      </c>
      <c r="F102" s="129">
        <v>-74.251599999999996</v>
      </c>
      <c r="G102" s="101" t="s">
        <v>396</v>
      </c>
      <c r="H102" s="199" t="s">
        <v>14399</v>
      </c>
    </row>
    <row r="103" spans="1:8" x14ac:dyDescent="0.25">
      <c r="A103" s="181" t="s">
        <v>14650</v>
      </c>
      <c r="B103" s="103" t="s">
        <v>16085</v>
      </c>
      <c r="C103" s="101" t="s">
        <v>14651</v>
      </c>
      <c r="D103" s="101" t="s">
        <v>17441</v>
      </c>
      <c r="E103" s="129">
        <v>4.7298</v>
      </c>
      <c r="F103" s="129">
        <v>-74.258574999999993</v>
      </c>
      <c r="G103" s="101" t="s">
        <v>396</v>
      </c>
      <c r="H103" s="199" t="s">
        <v>14399</v>
      </c>
    </row>
    <row r="104" spans="1:8" x14ac:dyDescent="0.25">
      <c r="A104" s="181" t="s">
        <v>22920</v>
      </c>
      <c r="B104" s="103" t="s">
        <v>22921</v>
      </c>
      <c r="C104" s="101" t="s">
        <v>22922</v>
      </c>
      <c r="D104" s="101" t="s">
        <v>22923</v>
      </c>
      <c r="E104" s="129">
        <v>4.7432720000000002</v>
      </c>
      <c r="F104" s="129">
        <v>-74.257731000000007</v>
      </c>
      <c r="G104" s="101" t="s">
        <v>396</v>
      </c>
      <c r="H104" s="199" t="s">
        <v>14399</v>
      </c>
    </row>
    <row r="105" spans="1:8" x14ac:dyDescent="0.25">
      <c r="A105" s="181" t="s">
        <v>14960</v>
      </c>
      <c r="B105" s="103" t="s">
        <v>14961</v>
      </c>
      <c r="C105" s="101" t="s">
        <v>15884</v>
      </c>
      <c r="D105" s="101" t="s">
        <v>17442</v>
      </c>
      <c r="E105" s="129">
        <v>4.7317799999999997</v>
      </c>
      <c r="F105" s="129">
        <v>-74.264949999999999</v>
      </c>
      <c r="G105" s="101" t="s">
        <v>14</v>
      </c>
      <c r="H105" s="199" t="s">
        <v>14399</v>
      </c>
    </row>
    <row r="106" spans="1:8" x14ac:dyDescent="0.25">
      <c r="A106" s="181" t="s">
        <v>15517</v>
      </c>
      <c r="B106" s="103" t="s">
        <v>15518</v>
      </c>
      <c r="C106" s="101" t="s">
        <v>15519</v>
      </c>
      <c r="D106" s="101" t="s">
        <v>17443</v>
      </c>
      <c r="E106" s="129">
        <v>4.7339200000000003</v>
      </c>
      <c r="F106" s="129">
        <v>-74.262299999999996</v>
      </c>
      <c r="G106" s="101" t="s">
        <v>396</v>
      </c>
      <c r="H106" s="199" t="s">
        <v>14399</v>
      </c>
    </row>
    <row r="107" spans="1:8" x14ac:dyDescent="0.25">
      <c r="A107" s="181" t="s">
        <v>15205</v>
      </c>
      <c r="B107" s="103" t="s">
        <v>16236</v>
      </c>
      <c r="C107" s="101" t="s">
        <v>15206</v>
      </c>
      <c r="D107" s="101" t="s">
        <v>17444</v>
      </c>
      <c r="E107" s="129">
        <v>4.7256640000000001</v>
      </c>
      <c r="F107" s="129">
        <v>-74.269853999999995</v>
      </c>
      <c r="G107" s="101" t="s">
        <v>396</v>
      </c>
      <c r="H107" s="199" t="s">
        <v>14399</v>
      </c>
    </row>
    <row r="108" spans="1:8" x14ac:dyDescent="0.25">
      <c r="A108" s="181" t="s">
        <v>15504</v>
      </c>
      <c r="B108" s="103" t="s">
        <v>15505</v>
      </c>
      <c r="C108" s="101" t="s">
        <v>15506</v>
      </c>
      <c r="D108" s="101" t="s">
        <v>17453</v>
      </c>
      <c r="E108" s="129">
        <v>4.6950099999999999</v>
      </c>
      <c r="F108" s="129">
        <v>-74.311300000000003</v>
      </c>
      <c r="G108" s="101" t="s">
        <v>396</v>
      </c>
      <c r="H108" s="199" t="s">
        <v>14399</v>
      </c>
    </row>
    <row r="109" spans="1:8" x14ac:dyDescent="0.25">
      <c r="A109" s="181" t="s">
        <v>15137</v>
      </c>
      <c r="B109" s="103" t="s">
        <v>16553</v>
      </c>
      <c r="C109" s="101" t="s">
        <v>15885</v>
      </c>
      <c r="D109" s="101" t="s">
        <v>17456</v>
      </c>
      <c r="E109" s="129">
        <v>5.0672499999999996</v>
      </c>
      <c r="F109" s="129">
        <v>-73.880799999999994</v>
      </c>
      <c r="G109" s="101" t="s">
        <v>17661</v>
      </c>
      <c r="H109" s="199" t="s">
        <v>14399</v>
      </c>
    </row>
    <row r="110" spans="1:8" x14ac:dyDescent="0.25">
      <c r="A110" s="181" t="s">
        <v>15087</v>
      </c>
      <c r="B110" s="103" t="s">
        <v>16576</v>
      </c>
      <c r="C110" s="101" t="s">
        <v>15915</v>
      </c>
      <c r="D110" s="101" t="s">
        <v>17457</v>
      </c>
      <c r="E110" s="129">
        <v>5.1262999999999996</v>
      </c>
      <c r="F110" s="129">
        <v>-74.385400000000004</v>
      </c>
      <c r="G110" s="101" t="s">
        <v>396</v>
      </c>
      <c r="H110" s="199" t="s">
        <v>14399</v>
      </c>
    </row>
    <row r="111" spans="1:8" x14ac:dyDescent="0.25">
      <c r="A111" s="181" t="s">
        <v>15487</v>
      </c>
      <c r="B111" s="103" t="s">
        <v>15488</v>
      </c>
      <c r="C111" s="101" t="s">
        <v>15489</v>
      </c>
      <c r="D111" s="101" t="s">
        <v>17458</v>
      </c>
      <c r="E111" s="129">
        <v>4.7347400000000004</v>
      </c>
      <c r="F111" s="129">
        <v>-74.148600000000002</v>
      </c>
      <c r="G111" s="101" t="s">
        <v>396</v>
      </c>
      <c r="H111" s="199" t="s">
        <v>14399</v>
      </c>
    </row>
    <row r="112" spans="1:8" x14ac:dyDescent="0.25">
      <c r="A112" s="181" t="s">
        <v>15501</v>
      </c>
      <c r="B112" s="103" t="s">
        <v>15502</v>
      </c>
      <c r="C112" s="101" t="s">
        <v>15503</v>
      </c>
      <c r="D112" s="101" t="s">
        <v>17461</v>
      </c>
      <c r="E112" s="129">
        <v>4.7536199999999997</v>
      </c>
      <c r="F112" s="129">
        <v>-74.290400000000005</v>
      </c>
      <c r="G112" s="101" t="s">
        <v>396</v>
      </c>
      <c r="H112" s="199" t="s">
        <v>14399</v>
      </c>
    </row>
    <row r="113" spans="1:8" x14ac:dyDescent="0.25">
      <c r="A113" s="181" t="s">
        <v>15802</v>
      </c>
      <c r="B113" s="103" t="s">
        <v>15803</v>
      </c>
      <c r="C113" s="101" t="s">
        <v>15138</v>
      </c>
      <c r="D113" s="101" t="s">
        <v>17470</v>
      </c>
      <c r="E113" s="129">
        <v>5.1363899999999996</v>
      </c>
      <c r="F113" s="129">
        <v>-73.906899999999993</v>
      </c>
      <c r="G113" s="101" t="s">
        <v>396</v>
      </c>
      <c r="H113" s="199" t="s">
        <v>14399</v>
      </c>
    </row>
    <row r="114" spans="1:8" x14ac:dyDescent="0.25">
      <c r="A114" s="181" t="s">
        <v>15413</v>
      </c>
      <c r="B114" s="103" t="s">
        <v>15414</v>
      </c>
      <c r="C114" s="101" t="s">
        <v>15064</v>
      </c>
      <c r="D114" s="101" t="s">
        <v>17474</v>
      </c>
      <c r="E114" s="129">
        <v>5.1893599999999998</v>
      </c>
      <c r="F114" s="129">
        <v>-74.140299999999996</v>
      </c>
      <c r="G114" s="101" t="s">
        <v>396</v>
      </c>
      <c r="H114" s="199" t="s">
        <v>14399</v>
      </c>
    </row>
    <row r="115" spans="1:8" x14ac:dyDescent="0.25">
      <c r="A115" s="181" t="s">
        <v>15063</v>
      </c>
      <c r="B115" s="103" t="s">
        <v>16310</v>
      </c>
      <c r="C115" s="101" t="s">
        <v>15886</v>
      </c>
      <c r="D115" s="101" t="s">
        <v>17475</v>
      </c>
      <c r="E115" s="129">
        <v>5.1306000000000003</v>
      </c>
      <c r="F115" s="129">
        <v>-74.1571</v>
      </c>
      <c r="G115" s="101" t="s">
        <v>17661</v>
      </c>
      <c r="H115" s="199" t="s">
        <v>14399</v>
      </c>
    </row>
    <row r="116" spans="1:8" x14ac:dyDescent="0.25">
      <c r="A116" s="181" t="s">
        <v>15340</v>
      </c>
      <c r="B116" s="103" t="s">
        <v>15341</v>
      </c>
      <c r="C116" s="101" t="s">
        <v>16842</v>
      </c>
      <c r="D116" s="101" t="s">
        <v>17477</v>
      </c>
      <c r="E116" s="129">
        <v>4.7839799999999997</v>
      </c>
      <c r="F116" s="129">
        <v>-74.126310000000004</v>
      </c>
      <c r="G116" s="101" t="s">
        <v>14</v>
      </c>
      <c r="H116" s="199" t="s">
        <v>14399</v>
      </c>
    </row>
    <row r="117" spans="1:8" x14ac:dyDescent="0.25">
      <c r="A117" s="181" t="s">
        <v>15571</v>
      </c>
      <c r="B117" s="103" t="s">
        <v>15572</v>
      </c>
      <c r="C117" s="101" t="s">
        <v>16843</v>
      </c>
      <c r="D117" s="101" t="s">
        <v>17478</v>
      </c>
      <c r="E117" s="129">
        <v>4.7430279999999998</v>
      </c>
      <c r="F117" s="129">
        <v>-74.138256999999996</v>
      </c>
      <c r="G117" s="101" t="s">
        <v>14</v>
      </c>
      <c r="H117" s="199" t="s">
        <v>14399</v>
      </c>
    </row>
    <row r="118" spans="1:8" x14ac:dyDescent="0.25">
      <c r="A118" s="181" t="s">
        <v>15458</v>
      </c>
      <c r="B118" s="103" t="s">
        <v>15459</v>
      </c>
      <c r="C118" s="101" t="s">
        <v>15460</v>
      </c>
      <c r="D118" s="101" t="s">
        <v>17479</v>
      </c>
      <c r="E118" s="129">
        <v>4.73184</v>
      </c>
      <c r="F118" s="129">
        <v>-74.186629999999994</v>
      </c>
      <c r="G118" s="101" t="s">
        <v>396</v>
      </c>
      <c r="H118" s="199" t="s">
        <v>14399</v>
      </c>
    </row>
    <row r="119" spans="1:8" x14ac:dyDescent="0.25">
      <c r="A119" s="181" t="s">
        <v>15854</v>
      </c>
      <c r="B119" s="103" t="s">
        <v>15855</v>
      </c>
      <c r="C119" s="101" t="s">
        <v>15978</v>
      </c>
      <c r="D119" s="101" t="s">
        <v>17480</v>
      </c>
      <c r="E119" s="129">
        <v>4.7406800000000002</v>
      </c>
      <c r="F119" s="129">
        <v>-74.181399999999996</v>
      </c>
      <c r="G119" s="101" t="s">
        <v>396</v>
      </c>
      <c r="H119" s="199" t="s">
        <v>14399</v>
      </c>
    </row>
    <row r="120" spans="1:8" x14ac:dyDescent="0.25">
      <c r="A120" s="181" t="s">
        <v>15490</v>
      </c>
      <c r="B120" s="103" t="s">
        <v>15491</v>
      </c>
      <c r="C120" s="101" t="s">
        <v>16952</v>
      </c>
      <c r="D120" s="101" t="s">
        <v>17481</v>
      </c>
      <c r="E120" s="129">
        <v>4.7</v>
      </c>
      <c r="F120" s="129">
        <v>-74.185000000000002</v>
      </c>
      <c r="G120" s="101" t="s">
        <v>14</v>
      </c>
      <c r="H120" s="199" t="s">
        <v>14399</v>
      </c>
    </row>
    <row r="121" spans="1:8" x14ac:dyDescent="0.25">
      <c r="A121" s="181" t="s">
        <v>15586</v>
      </c>
      <c r="B121" s="103" t="s">
        <v>15587</v>
      </c>
      <c r="C121" s="101" t="s">
        <v>15588</v>
      </c>
      <c r="D121" s="101" t="s">
        <v>17482</v>
      </c>
      <c r="E121" s="129">
        <v>4.7439299999999998</v>
      </c>
      <c r="F121" s="129">
        <v>-74.174000000000007</v>
      </c>
      <c r="G121" s="101" t="s">
        <v>396</v>
      </c>
      <c r="H121" s="199" t="s">
        <v>14399</v>
      </c>
    </row>
    <row r="122" spans="1:8" x14ac:dyDescent="0.25">
      <c r="A122" s="181" t="s">
        <v>15780</v>
      </c>
      <c r="B122" s="103" t="s">
        <v>15781</v>
      </c>
      <c r="C122" s="101" t="s">
        <v>16844</v>
      </c>
      <c r="D122" s="101" t="s">
        <v>17489</v>
      </c>
      <c r="E122" s="129">
        <v>5.0793100000000004</v>
      </c>
      <c r="F122" s="129">
        <v>-74.069199999999995</v>
      </c>
      <c r="G122" s="101" t="s">
        <v>396</v>
      </c>
      <c r="H122" s="199" t="s">
        <v>14399</v>
      </c>
    </row>
    <row r="123" spans="1:8" x14ac:dyDescent="0.25">
      <c r="A123" s="181" t="s">
        <v>19197</v>
      </c>
      <c r="B123" s="103" t="s">
        <v>19198</v>
      </c>
      <c r="C123" s="101" t="s">
        <v>20744</v>
      </c>
      <c r="D123" s="101" t="s">
        <v>19200</v>
      </c>
      <c r="E123" s="129">
        <v>4.6914230000000003</v>
      </c>
      <c r="F123" s="129">
        <v>-74.182078000000004</v>
      </c>
      <c r="G123" s="101" t="s">
        <v>396</v>
      </c>
      <c r="H123" s="199" t="s">
        <v>14399</v>
      </c>
    </row>
    <row r="124" spans="1:8" x14ac:dyDescent="0.25">
      <c r="A124" s="181" t="s">
        <v>15514</v>
      </c>
      <c r="B124" s="103" t="s">
        <v>15515</v>
      </c>
      <c r="C124" s="101" t="s">
        <v>15516</v>
      </c>
      <c r="D124" s="101" t="s">
        <v>17499</v>
      </c>
      <c r="E124" s="129">
        <v>4.8062100000000001</v>
      </c>
      <c r="F124" s="129">
        <v>-74.103999999999999</v>
      </c>
      <c r="G124" s="101" t="s">
        <v>396</v>
      </c>
      <c r="H124" s="199" t="s">
        <v>14399</v>
      </c>
    </row>
    <row r="125" spans="1:8" x14ac:dyDescent="0.25">
      <c r="A125" s="181" t="s">
        <v>15563</v>
      </c>
      <c r="B125" s="103" t="s">
        <v>15564</v>
      </c>
      <c r="C125" s="101" t="s">
        <v>16954</v>
      </c>
      <c r="D125" s="101" t="s">
        <v>17500</v>
      </c>
      <c r="E125" s="129">
        <v>4.8197222220000002</v>
      </c>
      <c r="F125" s="129">
        <v>-74.221944440000001</v>
      </c>
      <c r="G125" s="101" t="s">
        <v>14</v>
      </c>
      <c r="H125" s="199" t="s">
        <v>14399</v>
      </c>
    </row>
    <row r="126" spans="1:8" x14ac:dyDescent="0.25">
      <c r="A126" s="181" t="s">
        <v>15667</v>
      </c>
      <c r="B126" s="103" t="s">
        <v>15668</v>
      </c>
      <c r="C126" s="101" t="s">
        <v>15669</v>
      </c>
      <c r="D126" s="101" t="s">
        <v>17503</v>
      </c>
      <c r="E126" s="129">
        <v>5.0819900000000002</v>
      </c>
      <c r="F126" s="129">
        <v>-74.360119999999995</v>
      </c>
      <c r="G126" s="101" t="s">
        <v>396</v>
      </c>
      <c r="H126" s="199" t="s">
        <v>14399</v>
      </c>
    </row>
    <row r="127" spans="1:8" x14ac:dyDescent="0.25">
      <c r="A127" s="181" t="s">
        <v>15647</v>
      </c>
      <c r="B127" s="103" t="s">
        <v>15648</v>
      </c>
      <c r="C127" s="101" t="s">
        <v>15649</v>
      </c>
      <c r="D127" s="101" t="s">
        <v>17513</v>
      </c>
      <c r="E127" s="129">
        <v>4.8792799999999996</v>
      </c>
      <c r="F127" s="129">
        <v>-74.305899999999994</v>
      </c>
      <c r="G127" s="101" t="s">
        <v>396</v>
      </c>
      <c r="H127" s="199" t="s">
        <v>14399</v>
      </c>
    </row>
    <row r="128" spans="1:8" x14ac:dyDescent="0.25">
      <c r="A128" s="181" t="s">
        <v>15816</v>
      </c>
      <c r="B128" s="103" t="s">
        <v>15817</v>
      </c>
      <c r="C128" s="101" t="s">
        <v>15818</v>
      </c>
      <c r="D128" s="101" t="s">
        <v>17519</v>
      </c>
      <c r="E128" s="129">
        <v>4.969074</v>
      </c>
      <c r="F128" s="129">
        <v>-74.281813</v>
      </c>
      <c r="G128" s="101" t="s">
        <v>396</v>
      </c>
      <c r="H128" s="199" t="s">
        <v>14399</v>
      </c>
    </row>
    <row r="129" spans="1:8" x14ac:dyDescent="0.25">
      <c r="A129" s="181" t="s">
        <v>14628</v>
      </c>
      <c r="B129" s="103" t="s">
        <v>14629</v>
      </c>
      <c r="C129" s="101" t="s">
        <v>14630</v>
      </c>
      <c r="D129" s="101" t="s">
        <v>17523</v>
      </c>
      <c r="E129" s="129">
        <v>5.0200800000000001</v>
      </c>
      <c r="F129" s="129">
        <v>-73.999700000000004</v>
      </c>
      <c r="G129" s="101" t="s">
        <v>396</v>
      </c>
      <c r="H129" s="199" t="s">
        <v>14399</v>
      </c>
    </row>
    <row r="130" spans="1:8" x14ac:dyDescent="0.25">
      <c r="A130" s="181" t="s">
        <v>14675</v>
      </c>
      <c r="B130" s="103" t="s">
        <v>14676</v>
      </c>
      <c r="C130" s="101" t="s">
        <v>16441</v>
      </c>
      <c r="D130" s="101" t="s">
        <v>17524</v>
      </c>
      <c r="E130" s="129">
        <v>5.0288599999999999</v>
      </c>
      <c r="F130" s="129">
        <v>-73.987629999999996</v>
      </c>
      <c r="G130" s="101" t="s">
        <v>396</v>
      </c>
      <c r="H130" s="199" t="s">
        <v>14399</v>
      </c>
    </row>
    <row r="131" spans="1:8" x14ac:dyDescent="0.25">
      <c r="A131" s="181" t="s">
        <v>15038</v>
      </c>
      <c r="B131" s="103" t="s">
        <v>15039</v>
      </c>
      <c r="C131" s="101" t="s">
        <v>15040</v>
      </c>
      <c r="D131" s="101" t="s">
        <v>17526</v>
      </c>
      <c r="E131" s="129">
        <v>4.7821400000000001</v>
      </c>
      <c r="F131" s="129">
        <v>-74.126599999999996</v>
      </c>
      <c r="G131" s="101" t="s">
        <v>396</v>
      </c>
      <c r="H131" s="199" t="s">
        <v>14399</v>
      </c>
    </row>
    <row r="132" spans="1:8" x14ac:dyDescent="0.25">
      <c r="A132" s="181" t="s">
        <v>18499</v>
      </c>
      <c r="B132" s="103" t="s">
        <v>18542</v>
      </c>
      <c r="C132" s="101" t="s">
        <v>18500</v>
      </c>
      <c r="D132" s="101" t="s">
        <v>18643</v>
      </c>
      <c r="E132" s="129">
        <v>4.8176670000000001</v>
      </c>
      <c r="F132" s="129">
        <v>-74.356555999999998</v>
      </c>
      <c r="G132" s="101" t="s">
        <v>396</v>
      </c>
      <c r="H132" s="199" t="s">
        <v>14399</v>
      </c>
    </row>
    <row r="133" spans="1:8" x14ac:dyDescent="0.25">
      <c r="A133" s="181" t="s">
        <v>14897</v>
      </c>
      <c r="B133" s="103" t="s">
        <v>16451</v>
      </c>
      <c r="C133" s="101" t="s">
        <v>14898</v>
      </c>
      <c r="D133" s="101" t="s">
        <v>17527</v>
      </c>
      <c r="E133" s="129">
        <v>5.2027169999999998</v>
      </c>
      <c r="F133" s="129">
        <v>-74.044833999999994</v>
      </c>
      <c r="G133" s="101" t="s">
        <v>16029</v>
      </c>
      <c r="H133" s="199" t="s">
        <v>14399</v>
      </c>
    </row>
    <row r="134" spans="1:8" x14ac:dyDescent="0.25">
      <c r="A134" s="181" t="s">
        <v>15411</v>
      </c>
      <c r="B134" s="103" t="s">
        <v>15412</v>
      </c>
      <c r="C134" s="101" t="s">
        <v>15364</v>
      </c>
      <c r="D134" s="101" t="s">
        <v>17528</v>
      </c>
      <c r="E134" s="129">
        <v>4.9679840000000004</v>
      </c>
      <c r="F134" s="129">
        <v>-74.448863000000003</v>
      </c>
      <c r="G134" s="101" t="s">
        <v>396</v>
      </c>
      <c r="H134" s="199" t="s">
        <v>14399</v>
      </c>
    </row>
    <row r="135" spans="1:8" x14ac:dyDescent="0.25">
      <c r="A135" s="181" t="s">
        <v>15644</v>
      </c>
      <c r="B135" s="103" t="s">
        <v>15645</v>
      </c>
      <c r="C135" s="101" t="s">
        <v>15646</v>
      </c>
      <c r="D135" s="101" t="s">
        <v>17534</v>
      </c>
      <c r="E135" s="129">
        <v>4.7576280000000004</v>
      </c>
      <c r="F135" s="129">
        <v>-74.157791000000003</v>
      </c>
      <c r="G135" s="101" t="s">
        <v>396</v>
      </c>
      <c r="H135" s="199" t="s">
        <v>14399</v>
      </c>
    </row>
    <row r="136" spans="1:8" x14ac:dyDescent="0.25">
      <c r="A136" s="181" t="s">
        <v>15577</v>
      </c>
      <c r="B136" s="103" t="s">
        <v>15578</v>
      </c>
      <c r="C136" s="101" t="s">
        <v>15579</v>
      </c>
      <c r="D136" s="101" t="s">
        <v>17535</v>
      </c>
      <c r="E136" s="129">
        <v>4.7208240000000004</v>
      </c>
      <c r="F136" s="129">
        <v>-74.194777999999999</v>
      </c>
      <c r="G136" s="101" t="s">
        <v>396</v>
      </c>
      <c r="H136" s="199" t="s">
        <v>14399</v>
      </c>
    </row>
    <row r="137" spans="1:8" x14ac:dyDescent="0.25">
      <c r="A137" s="181" t="s">
        <v>15154</v>
      </c>
      <c r="B137" s="103" t="s">
        <v>15155</v>
      </c>
      <c r="C137" s="101" t="s">
        <v>15156</v>
      </c>
      <c r="D137" s="101" t="s">
        <v>17541</v>
      </c>
      <c r="E137" s="129">
        <v>5.5040399999999998</v>
      </c>
      <c r="F137" s="129">
        <v>-73.851799999999997</v>
      </c>
      <c r="G137" s="101" t="s">
        <v>396</v>
      </c>
      <c r="H137" s="199" t="s">
        <v>14399</v>
      </c>
    </row>
    <row r="138" spans="1:8" x14ac:dyDescent="0.25">
      <c r="A138" s="181" t="s">
        <v>15680</v>
      </c>
      <c r="B138" s="103" t="s">
        <v>15681</v>
      </c>
      <c r="C138" s="101" t="s">
        <v>15890</v>
      </c>
      <c r="D138" s="101" t="s">
        <v>17542</v>
      </c>
      <c r="E138" s="129">
        <v>5.4807800000000002</v>
      </c>
      <c r="F138" s="129">
        <v>-73.829800000000006</v>
      </c>
      <c r="G138" s="101" t="s">
        <v>396</v>
      </c>
      <c r="H138" s="199" t="s">
        <v>14399</v>
      </c>
    </row>
    <row r="139" spans="1:8" x14ac:dyDescent="0.25">
      <c r="A139" s="181" t="s">
        <v>14893</v>
      </c>
      <c r="B139" s="103" t="s">
        <v>14894</v>
      </c>
      <c r="C139" s="101" t="s">
        <v>14895</v>
      </c>
      <c r="D139" s="101" t="s">
        <v>17555</v>
      </c>
      <c r="E139" s="129">
        <v>4.8836500000000003</v>
      </c>
      <c r="F139" s="129">
        <v>-74.161799999999999</v>
      </c>
      <c r="G139" s="101" t="s">
        <v>396</v>
      </c>
      <c r="H139" s="199" t="s">
        <v>14399</v>
      </c>
    </row>
    <row r="140" spans="1:8" x14ac:dyDescent="0.25">
      <c r="A140" s="181" t="s">
        <v>15067</v>
      </c>
      <c r="B140" s="103" t="s">
        <v>16333</v>
      </c>
      <c r="C140" s="101" t="s">
        <v>15068</v>
      </c>
      <c r="D140" s="101" t="s">
        <v>17556</v>
      </c>
      <c r="E140" s="129">
        <v>4.9287799999999997</v>
      </c>
      <c r="F140" s="129">
        <v>-74.172499999999999</v>
      </c>
      <c r="G140" s="101" t="s">
        <v>17661</v>
      </c>
      <c r="H140" s="199" t="s">
        <v>14399</v>
      </c>
    </row>
    <row r="141" spans="1:8" x14ac:dyDescent="0.25">
      <c r="A141" s="181" t="s">
        <v>15790</v>
      </c>
      <c r="B141" s="103" t="s">
        <v>15791</v>
      </c>
      <c r="C141" s="101" t="s">
        <v>15792</v>
      </c>
      <c r="D141" s="101" t="s">
        <v>17558</v>
      </c>
      <c r="E141" s="129">
        <v>5.2710100000000004</v>
      </c>
      <c r="F141" s="129">
        <v>-73.864599999999996</v>
      </c>
      <c r="G141" s="101" t="s">
        <v>396</v>
      </c>
      <c r="H141" s="199" t="s">
        <v>14399</v>
      </c>
    </row>
    <row r="142" spans="1:8" x14ac:dyDescent="0.25">
      <c r="A142" s="181" t="s">
        <v>14405</v>
      </c>
      <c r="B142" s="103" t="s">
        <v>14406</v>
      </c>
      <c r="C142" s="101" t="s">
        <v>14407</v>
      </c>
      <c r="D142" s="101" t="s">
        <v>17563</v>
      </c>
      <c r="E142" s="129">
        <v>5.2058689999999999</v>
      </c>
      <c r="F142" s="129">
        <v>-73.892644000000004</v>
      </c>
      <c r="G142" s="101" t="s">
        <v>396</v>
      </c>
      <c r="H142" s="199" t="s">
        <v>14399</v>
      </c>
    </row>
    <row r="143" spans="1:8" x14ac:dyDescent="0.25">
      <c r="A143" s="181" t="s">
        <v>14938</v>
      </c>
      <c r="B143" s="103" t="s">
        <v>14939</v>
      </c>
      <c r="C143" s="101" t="s">
        <v>15891</v>
      </c>
      <c r="D143" s="101" t="s">
        <v>17564</v>
      </c>
      <c r="E143" s="129">
        <v>5.1962599999999997</v>
      </c>
      <c r="F143" s="129">
        <v>-73.88494</v>
      </c>
      <c r="G143" s="101" t="s">
        <v>14</v>
      </c>
      <c r="H143" s="199" t="s">
        <v>14399</v>
      </c>
    </row>
    <row r="144" spans="1:8" x14ac:dyDescent="0.25">
      <c r="A144" s="181" t="s">
        <v>14443</v>
      </c>
      <c r="B144" s="103" t="s">
        <v>14444</v>
      </c>
      <c r="C144" s="101" t="s">
        <v>17027</v>
      </c>
      <c r="D144" s="101" t="s">
        <v>17568</v>
      </c>
      <c r="E144" s="129">
        <v>4.7462400000000002</v>
      </c>
      <c r="F144" s="129">
        <v>-74.144940000000005</v>
      </c>
      <c r="G144" s="101" t="s">
        <v>14</v>
      </c>
      <c r="H144" s="199" t="s">
        <v>14399</v>
      </c>
    </row>
    <row r="145" spans="1:8" x14ac:dyDescent="0.25">
      <c r="A145" s="181" t="s">
        <v>14799</v>
      </c>
      <c r="B145" s="103" t="s">
        <v>14800</v>
      </c>
      <c r="C145" s="101" t="s">
        <v>14801</v>
      </c>
      <c r="D145" s="101" t="s">
        <v>17570</v>
      </c>
      <c r="E145" s="129">
        <v>5.0312159999999997</v>
      </c>
      <c r="F145" s="129">
        <v>-74.000581999999994</v>
      </c>
      <c r="G145" s="101" t="s">
        <v>396</v>
      </c>
      <c r="H145" s="199" t="s">
        <v>14399</v>
      </c>
    </row>
    <row r="146" spans="1:8" x14ac:dyDescent="0.25">
      <c r="A146" s="181" t="s">
        <v>15868</v>
      </c>
      <c r="B146" s="103" t="s">
        <v>15869</v>
      </c>
      <c r="C146" s="101" t="s">
        <v>15050</v>
      </c>
      <c r="D146" s="101" t="s">
        <v>17585</v>
      </c>
      <c r="E146" s="129">
        <v>5.3211399999999998</v>
      </c>
      <c r="F146" s="129">
        <v>-73.822999999999993</v>
      </c>
      <c r="G146" s="101" t="s">
        <v>396</v>
      </c>
      <c r="H146" s="199" t="s">
        <v>14399</v>
      </c>
    </row>
    <row r="147" spans="1:8" x14ac:dyDescent="0.25">
      <c r="A147" s="181" t="s">
        <v>15049</v>
      </c>
      <c r="B147" s="103" t="s">
        <v>16232</v>
      </c>
      <c r="C147" s="101" t="s">
        <v>15916</v>
      </c>
      <c r="D147" s="101" t="s">
        <v>17586</v>
      </c>
      <c r="E147" s="129">
        <v>5.3080999999999996</v>
      </c>
      <c r="F147" s="129">
        <v>-73.814099999999996</v>
      </c>
      <c r="G147" s="101" t="s">
        <v>17661</v>
      </c>
      <c r="H147" s="199" t="s">
        <v>14399</v>
      </c>
    </row>
    <row r="148" spans="1:8" x14ac:dyDescent="0.25">
      <c r="A148" s="181" t="s">
        <v>15535</v>
      </c>
      <c r="B148" s="103" t="s">
        <v>15536</v>
      </c>
      <c r="C148" s="101" t="s">
        <v>15537</v>
      </c>
      <c r="D148" s="101" t="s">
        <v>17588</v>
      </c>
      <c r="E148" s="129">
        <v>4.7485929999999996</v>
      </c>
      <c r="F148" s="129">
        <v>-74.138767000000001</v>
      </c>
      <c r="G148" s="101" t="s">
        <v>396</v>
      </c>
      <c r="H148" s="199" t="s">
        <v>14399</v>
      </c>
    </row>
    <row r="149" spans="1:8" x14ac:dyDescent="0.25">
      <c r="A149" s="181" t="s">
        <v>15833</v>
      </c>
      <c r="B149" s="103" t="s">
        <v>15834</v>
      </c>
      <c r="C149" s="101" t="s">
        <v>15835</v>
      </c>
      <c r="D149" s="101" t="s">
        <v>17589</v>
      </c>
      <c r="E149" s="129">
        <v>4.7518900000000004</v>
      </c>
      <c r="F149" s="129">
        <v>-74.146100000000004</v>
      </c>
      <c r="G149" s="101" t="s">
        <v>396</v>
      </c>
      <c r="H149" s="199" t="s">
        <v>14399</v>
      </c>
    </row>
    <row r="150" spans="1:8" x14ac:dyDescent="0.25">
      <c r="A150" s="181" t="s">
        <v>15291</v>
      </c>
      <c r="B150" s="103" t="s">
        <v>15292</v>
      </c>
      <c r="C150" s="101" t="s">
        <v>15293</v>
      </c>
      <c r="D150" s="101" t="s">
        <v>17593</v>
      </c>
      <c r="E150" s="129">
        <v>5.2482499999999996</v>
      </c>
      <c r="F150" s="129">
        <v>-74.531000000000006</v>
      </c>
      <c r="G150" s="101" t="s">
        <v>396</v>
      </c>
      <c r="H150" s="199" t="s">
        <v>14399</v>
      </c>
    </row>
    <row r="151" spans="1:8" x14ac:dyDescent="0.25">
      <c r="A151" s="181" t="s">
        <v>23074</v>
      </c>
      <c r="B151" s="103" t="s">
        <v>23075</v>
      </c>
      <c r="C151" s="101" t="s">
        <v>23076</v>
      </c>
      <c r="D151" s="101" t="s">
        <v>23077</v>
      </c>
      <c r="E151" s="129">
        <v>4.7290219999999996</v>
      </c>
      <c r="F151" s="129">
        <v>-74.240840000000006</v>
      </c>
      <c r="G151" s="101" t="s">
        <v>396</v>
      </c>
      <c r="H151" s="199" t="s">
        <v>14399</v>
      </c>
    </row>
    <row r="152" spans="1:8" x14ac:dyDescent="0.25">
      <c r="A152" s="181" t="s">
        <v>15377</v>
      </c>
      <c r="B152" s="103" t="s">
        <v>15378</v>
      </c>
      <c r="C152" s="101" t="s">
        <v>15379</v>
      </c>
      <c r="D152" s="101" t="s">
        <v>17597</v>
      </c>
      <c r="E152" s="129">
        <v>5.1102999999999996</v>
      </c>
      <c r="F152" s="129">
        <v>-74.343900000000005</v>
      </c>
      <c r="G152" s="101" t="s">
        <v>396</v>
      </c>
      <c r="H152" s="199" t="s">
        <v>14399</v>
      </c>
    </row>
    <row r="153" spans="1:8" x14ac:dyDescent="0.25">
      <c r="A153" s="181" t="s">
        <v>22826</v>
      </c>
      <c r="B153" s="103" t="s">
        <v>14791</v>
      </c>
      <c r="C153" s="101" t="s">
        <v>22825</v>
      </c>
      <c r="D153" s="101" t="s">
        <v>17601</v>
      </c>
      <c r="E153" s="129">
        <v>4.8180899999999998</v>
      </c>
      <c r="F153" s="129">
        <v>-74.363200000000006</v>
      </c>
      <c r="G153" s="101" t="s">
        <v>396</v>
      </c>
      <c r="H153" s="199" t="s">
        <v>14399</v>
      </c>
    </row>
    <row r="154" spans="1:8" x14ac:dyDescent="0.25">
      <c r="A154" s="181" t="s">
        <v>14600</v>
      </c>
      <c r="B154" s="103" t="s">
        <v>14601</v>
      </c>
      <c r="C154" s="101" t="s">
        <v>16956</v>
      </c>
      <c r="D154" s="101" t="s">
        <v>17604</v>
      </c>
      <c r="E154" s="129">
        <v>4.7330019999999999</v>
      </c>
      <c r="F154" s="129">
        <v>-74.276360999999994</v>
      </c>
      <c r="G154" s="101" t="s">
        <v>14</v>
      </c>
      <c r="H154" s="199" t="s">
        <v>14399</v>
      </c>
    </row>
    <row r="155" spans="1:8" x14ac:dyDescent="0.25">
      <c r="A155" s="181" t="s">
        <v>23085</v>
      </c>
      <c r="B155" s="103" t="s">
        <v>23086</v>
      </c>
      <c r="C155" s="101" t="s">
        <v>23087</v>
      </c>
      <c r="D155" s="101" t="s">
        <v>23088</v>
      </c>
      <c r="E155" s="129">
        <v>4.7441800000000001</v>
      </c>
      <c r="F155" s="129">
        <v>-74.163589999999999</v>
      </c>
      <c r="G155" s="101" t="s">
        <v>396</v>
      </c>
      <c r="H155" s="199" t="s">
        <v>14399</v>
      </c>
    </row>
    <row r="156" spans="1:8" x14ac:dyDescent="0.25">
      <c r="A156" s="181" t="s">
        <v>21126</v>
      </c>
      <c r="B156" s="103" t="s">
        <v>21212</v>
      </c>
      <c r="C156" s="101" t="s">
        <v>21213</v>
      </c>
      <c r="D156" s="101" t="s">
        <v>21216</v>
      </c>
      <c r="E156" s="129">
        <v>4.8038059999999998</v>
      </c>
      <c r="F156" s="129">
        <v>-74.346556000000007</v>
      </c>
      <c r="G156" s="101" t="s">
        <v>396</v>
      </c>
      <c r="H156" s="199" t="s">
        <v>14399</v>
      </c>
    </row>
    <row r="157" spans="1:8" x14ac:dyDescent="0.25">
      <c r="A157" s="181" t="s">
        <v>14396</v>
      </c>
      <c r="B157" s="103" t="s">
        <v>14397</v>
      </c>
      <c r="C157" s="101" t="s">
        <v>14398</v>
      </c>
      <c r="D157" s="101" t="s">
        <v>17609</v>
      </c>
      <c r="E157" s="129">
        <v>5.0294999999999996</v>
      </c>
      <c r="F157" s="129">
        <v>-74.474699999999999</v>
      </c>
      <c r="G157" s="101" t="s">
        <v>396</v>
      </c>
      <c r="H157" s="199" t="s">
        <v>14399</v>
      </c>
    </row>
    <row r="158" spans="1:8" x14ac:dyDescent="0.25">
      <c r="A158" s="181" t="s">
        <v>15102</v>
      </c>
      <c r="B158" s="103" t="s">
        <v>15103</v>
      </c>
      <c r="C158" s="101" t="s">
        <v>15893</v>
      </c>
      <c r="D158" s="101" t="s">
        <v>17610</v>
      </c>
      <c r="E158" s="129">
        <v>5.0118600000000004</v>
      </c>
      <c r="F158" s="129">
        <v>-74.469800000000006</v>
      </c>
      <c r="G158" s="101" t="s">
        <v>14</v>
      </c>
      <c r="H158" s="199" t="s">
        <v>14399</v>
      </c>
    </row>
    <row r="159" spans="1:8" x14ac:dyDescent="0.25">
      <c r="A159" s="181" t="s">
        <v>15337</v>
      </c>
      <c r="B159" s="103" t="s">
        <v>15338</v>
      </c>
      <c r="C159" s="101" t="s">
        <v>15339</v>
      </c>
      <c r="D159" s="101" t="s">
        <v>17611</v>
      </c>
      <c r="E159" s="129">
        <v>5.0104899999999999</v>
      </c>
      <c r="F159" s="129">
        <v>-74.477000000000004</v>
      </c>
      <c r="G159" s="101" t="s">
        <v>396</v>
      </c>
      <c r="H159" s="199" t="s">
        <v>14399</v>
      </c>
    </row>
    <row r="160" spans="1:8" x14ac:dyDescent="0.25">
      <c r="A160" s="181" t="s">
        <v>14508</v>
      </c>
      <c r="B160" s="103" t="s">
        <v>14800</v>
      </c>
      <c r="C160" s="101" t="s">
        <v>14509</v>
      </c>
      <c r="D160" s="101" t="s">
        <v>17614</v>
      </c>
      <c r="E160" s="129">
        <v>5.01891</v>
      </c>
      <c r="F160" s="129">
        <v>-74.004400000000004</v>
      </c>
      <c r="G160" s="101" t="s">
        <v>396</v>
      </c>
      <c r="H160" s="199" t="s">
        <v>14399</v>
      </c>
    </row>
    <row r="161" spans="1:8" x14ac:dyDescent="0.25">
      <c r="A161" s="181" t="s">
        <v>15866</v>
      </c>
      <c r="B161" s="103" t="s">
        <v>15867</v>
      </c>
      <c r="C161" s="101" t="s">
        <v>16247</v>
      </c>
      <c r="D161" s="101" t="s">
        <v>17615</v>
      </c>
      <c r="E161" s="129">
        <v>5.4638</v>
      </c>
      <c r="F161" s="129">
        <v>-74.3386</v>
      </c>
      <c r="G161" s="101" t="s">
        <v>396</v>
      </c>
      <c r="H161" s="199" t="s">
        <v>14399</v>
      </c>
    </row>
    <row r="162" spans="1:8" x14ac:dyDescent="0.25">
      <c r="A162" s="181" t="s">
        <v>15091</v>
      </c>
      <c r="B162" s="103" t="s">
        <v>15092</v>
      </c>
      <c r="C162" s="101" t="s">
        <v>15894</v>
      </c>
      <c r="D162" s="101" t="s">
        <v>17616</v>
      </c>
      <c r="E162" s="129">
        <v>5.4610799999999999</v>
      </c>
      <c r="F162" s="129">
        <v>-74.337370000000007</v>
      </c>
      <c r="G162" s="101" t="s">
        <v>16029</v>
      </c>
      <c r="H162" s="199" t="s">
        <v>14399</v>
      </c>
    </row>
    <row r="163" spans="1:8" x14ac:dyDescent="0.25">
      <c r="A163" s="181" t="s">
        <v>15162</v>
      </c>
      <c r="B163" s="103" t="s">
        <v>16114</v>
      </c>
      <c r="C163" s="101" t="s">
        <v>14511</v>
      </c>
      <c r="D163" s="101" t="s">
        <v>17619</v>
      </c>
      <c r="E163" s="129">
        <v>5.0246899999999997</v>
      </c>
      <c r="F163" s="129">
        <v>-74.003900000000002</v>
      </c>
      <c r="G163" s="101" t="s">
        <v>17661</v>
      </c>
      <c r="H163" s="199" t="s">
        <v>14399</v>
      </c>
    </row>
    <row r="164" spans="1:8" x14ac:dyDescent="0.25">
      <c r="A164" s="181" t="s">
        <v>14743</v>
      </c>
      <c r="B164" s="103" t="s">
        <v>14744</v>
      </c>
      <c r="C164" s="101" t="s">
        <v>14745</v>
      </c>
      <c r="D164" s="101" t="s">
        <v>17620</v>
      </c>
      <c r="E164" s="129">
        <v>5.0306940000000004</v>
      </c>
      <c r="F164" s="129">
        <v>-73.981335000000001</v>
      </c>
      <c r="G164" s="101" t="s">
        <v>396</v>
      </c>
      <c r="H164" s="199" t="s">
        <v>14399</v>
      </c>
    </row>
    <row r="165" spans="1:8" x14ac:dyDescent="0.25">
      <c r="A165" s="181" t="s">
        <v>14993</v>
      </c>
      <c r="B165" s="103" t="s">
        <v>14994</v>
      </c>
      <c r="C165" s="101" t="s">
        <v>15874</v>
      </c>
      <c r="D165" s="101" t="s">
        <v>17621</v>
      </c>
      <c r="E165" s="129">
        <v>5.0344100000000003</v>
      </c>
      <c r="F165" s="129">
        <v>-73.962090000000003</v>
      </c>
      <c r="G165" s="101" t="s">
        <v>14</v>
      </c>
      <c r="H165" s="199" t="s">
        <v>14399</v>
      </c>
    </row>
    <row r="166" spans="1:8" x14ac:dyDescent="0.25">
      <c r="A166" s="181" t="s">
        <v>14832</v>
      </c>
      <c r="B166" s="103" t="s">
        <v>14833</v>
      </c>
      <c r="C166" s="101" t="s">
        <v>15979</v>
      </c>
      <c r="D166" s="101" t="s">
        <v>17622</v>
      </c>
      <c r="E166" s="129">
        <v>4.7101559999999996</v>
      </c>
      <c r="F166" s="129">
        <v>-74.197515999999993</v>
      </c>
      <c r="G166" s="101" t="s">
        <v>396</v>
      </c>
      <c r="H166" s="199" t="s">
        <v>14399</v>
      </c>
    </row>
    <row r="167" spans="1:8" x14ac:dyDescent="0.25">
      <c r="A167" s="181" t="s">
        <v>14467</v>
      </c>
      <c r="B167" s="103" t="s">
        <v>14468</v>
      </c>
      <c r="C167" s="101" t="s">
        <v>15913</v>
      </c>
      <c r="D167" s="101" t="s">
        <v>17623</v>
      </c>
      <c r="E167" s="129">
        <v>4.7557239999999998</v>
      </c>
      <c r="F167" s="129">
        <v>-74.151604000000006</v>
      </c>
      <c r="G167" s="101" t="s">
        <v>396</v>
      </c>
      <c r="H167" s="199" t="s">
        <v>14399</v>
      </c>
    </row>
    <row r="168" spans="1:8" x14ac:dyDescent="0.25">
      <c r="A168" s="66" t="s">
        <v>398</v>
      </c>
      <c r="B168" s="64">
        <v>21000</v>
      </c>
      <c r="C168" s="65" t="s">
        <v>399</v>
      </c>
      <c r="D168" s="65" t="s">
        <v>400</v>
      </c>
      <c r="E168" s="136">
        <v>4.69682201</v>
      </c>
      <c r="F168" s="136">
        <v>-74.071545639999997</v>
      </c>
      <c r="G168" s="65" t="s">
        <v>403</v>
      </c>
      <c r="H168" s="179" t="s">
        <v>397</v>
      </c>
    </row>
    <row r="169" spans="1:8" x14ac:dyDescent="0.25">
      <c r="A169" s="66" t="s">
        <v>404</v>
      </c>
      <c r="B169" s="64">
        <v>21003</v>
      </c>
      <c r="C169" s="65" t="s">
        <v>405</v>
      </c>
      <c r="D169" s="65" t="s">
        <v>406</v>
      </c>
      <c r="E169" s="136">
        <v>4.7103017700000001</v>
      </c>
      <c r="F169" s="136">
        <v>-74.077945720000002</v>
      </c>
      <c r="G169" s="65" t="s">
        <v>14</v>
      </c>
      <c r="H169" s="179" t="s">
        <v>397</v>
      </c>
    </row>
    <row r="170" spans="1:8" x14ac:dyDescent="0.25">
      <c r="A170" s="66" t="s">
        <v>408</v>
      </c>
      <c r="B170" s="64">
        <v>21004</v>
      </c>
      <c r="C170" s="65" t="s">
        <v>409</v>
      </c>
      <c r="D170" s="65" t="s">
        <v>410</v>
      </c>
      <c r="E170" s="136">
        <v>4.70726829</v>
      </c>
      <c r="F170" s="136">
        <v>-74.078343450000006</v>
      </c>
      <c r="G170" s="65" t="s">
        <v>14</v>
      </c>
      <c r="H170" s="179" t="s">
        <v>397</v>
      </c>
    </row>
    <row r="171" spans="1:8" x14ac:dyDescent="0.25">
      <c r="A171" s="66" t="s">
        <v>412</v>
      </c>
      <c r="B171" s="64">
        <v>21005</v>
      </c>
      <c r="C171" s="65" t="s">
        <v>413</v>
      </c>
      <c r="D171" s="65" t="s">
        <v>414</v>
      </c>
      <c r="E171" s="136">
        <v>4.7087571700000002</v>
      </c>
      <c r="F171" s="136">
        <v>-74.072015649999997</v>
      </c>
      <c r="G171" s="65" t="s">
        <v>14</v>
      </c>
      <c r="H171" s="179" t="s">
        <v>397</v>
      </c>
    </row>
    <row r="172" spans="1:8" x14ac:dyDescent="0.25">
      <c r="A172" s="66" t="s">
        <v>416</v>
      </c>
      <c r="B172" s="64">
        <v>21012</v>
      </c>
      <c r="C172" s="65" t="s">
        <v>417</v>
      </c>
      <c r="D172" s="65" t="s">
        <v>418</v>
      </c>
      <c r="E172" s="136">
        <v>4.7041814100000003</v>
      </c>
      <c r="F172" s="136">
        <v>-74.059289179999993</v>
      </c>
      <c r="G172" s="65" t="s">
        <v>14</v>
      </c>
      <c r="H172" s="179" t="s">
        <v>397</v>
      </c>
    </row>
    <row r="173" spans="1:8" x14ac:dyDescent="0.25">
      <c r="A173" s="66" t="s">
        <v>419</v>
      </c>
      <c r="B173" s="64">
        <v>21014</v>
      </c>
      <c r="C173" s="65" t="s">
        <v>420</v>
      </c>
      <c r="D173" s="65" t="s">
        <v>421</v>
      </c>
      <c r="E173" s="136">
        <v>4.6985789100000002</v>
      </c>
      <c r="F173" s="136">
        <v>-74.056751509999998</v>
      </c>
      <c r="G173" s="65" t="s">
        <v>14</v>
      </c>
      <c r="H173" s="179" t="s">
        <v>397</v>
      </c>
    </row>
    <row r="174" spans="1:8" x14ac:dyDescent="0.25">
      <c r="A174" s="66" t="s">
        <v>422</v>
      </c>
      <c r="B174" s="64">
        <v>21021</v>
      </c>
      <c r="C174" s="65" t="s">
        <v>423</v>
      </c>
      <c r="D174" s="65" t="s">
        <v>424</v>
      </c>
      <c r="E174" s="136">
        <v>4.6887533299999999</v>
      </c>
      <c r="F174" s="136">
        <v>-74.081728549999994</v>
      </c>
      <c r="G174" s="65" t="s">
        <v>14</v>
      </c>
      <c r="H174" s="179" t="s">
        <v>397</v>
      </c>
    </row>
    <row r="175" spans="1:8" x14ac:dyDescent="0.25">
      <c r="A175" s="66" t="s">
        <v>426</v>
      </c>
      <c r="B175" s="64">
        <v>21030</v>
      </c>
      <c r="C175" s="65" t="s">
        <v>427</v>
      </c>
      <c r="D175" s="65" t="s">
        <v>428</v>
      </c>
      <c r="E175" s="136">
        <v>4.6710053599999997</v>
      </c>
      <c r="F175" s="136">
        <v>-74.060911709999999</v>
      </c>
      <c r="G175" s="65" t="s">
        <v>14</v>
      </c>
      <c r="H175" s="179" t="s">
        <v>397</v>
      </c>
    </row>
    <row r="176" spans="1:8" x14ac:dyDescent="0.25">
      <c r="A176" s="66" t="s">
        <v>430</v>
      </c>
      <c r="B176" s="64">
        <v>21030</v>
      </c>
      <c r="C176" s="65" t="s">
        <v>431</v>
      </c>
      <c r="D176" s="65" t="s">
        <v>432</v>
      </c>
      <c r="E176" s="136">
        <v>4.6713230299999999</v>
      </c>
      <c r="F176" s="136">
        <v>-74.060916779999999</v>
      </c>
      <c r="G176" s="65" t="s">
        <v>14</v>
      </c>
      <c r="H176" s="179" t="s">
        <v>397</v>
      </c>
    </row>
    <row r="177" spans="1:8" x14ac:dyDescent="0.25">
      <c r="A177" s="66" t="s">
        <v>434</v>
      </c>
      <c r="B177" s="64">
        <v>21031</v>
      </c>
      <c r="C177" s="65" t="s">
        <v>435</v>
      </c>
      <c r="D177" s="65" t="s">
        <v>436</v>
      </c>
      <c r="E177" s="136">
        <v>4.6722450499999999</v>
      </c>
      <c r="F177" s="136">
        <v>-74.060564720000002</v>
      </c>
      <c r="G177" s="65" t="s">
        <v>14</v>
      </c>
      <c r="H177" s="179" t="s">
        <v>397</v>
      </c>
    </row>
    <row r="178" spans="1:8" x14ac:dyDescent="0.25">
      <c r="A178" s="66" t="s">
        <v>438</v>
      </c>
      <c r="B178" s="64">
        <v>21032</v>
      </c>
      <c r="C178" s="65" t="s">
        <v>439</v>
      </c>
      <c r="D178" s="65" t="s">
        <v>440</v>
      </c>
      <c r="E178" s="136">
        <v>4.67353314</v>
      </c>
      <c r="F178" s="136">
        <v>-74.06370124</v>
      </c>
      <c r="G178" s="65" t="s">
        <v>14</v>
      </c>
      <c r="H178" s="179" t="s">
        <v>397</v>
      </c>
    </row>
    <row r="179" spans="1:8" x14ac:dyDescent="0.25">
      <c r="A179" s="66" t="s">
        <v>442</v>
      </c>
      <c r="B179" s="64">
        <v>21101</v>
      </c>
      <c r="C179" s="65" t="s">
        <v>443</v>
      </c>
      <c r="D179" s="65" t="s">
        <v>444</v>
      </c>
      <c r="E179" s="136">
        <v>4.68346938</v>
      </c>
      <c r="F179" s="136">
        <v>-74.067608899999996</v>
      </c>
      <c r="G179" s="65" t="s">
        <v>14</v>
      </c>
      <c r="H179" s="179" t="s">
        <v>397</v>
      </c>
    </row>
    <row r="180" spans="1:8" x14ac:dyDescent="0.25">
      <c r="A180" s="66" t="s">
        <v>446</v>
      </c>
      <c r="B180" s="64">
        <v>22000</v>
      </c>
      <c r="C180" s="65" t="s">
        <v>447</v>
      </c>
      <c r="D180" s="65" t="s">
        <v>448</v>
      </c>
      <c r="E180" s="136">
        <v>4.6702903400000002</v>
      </c>
      <c r="F180" s="136">
        <v>-74.053434150000001</v>
      </c>
      <c r="G180" s="65" t="s">
        <v>403</v>
      </c>
      <c r="H180" s="179" t="s">
        <v>397</v>
      </c>
    </row>
    <row r="181" spans="1:8" x14ac:dyDescent="0.25">
      <c r="A181" s="66" t="s">
        <v>451</v>
      </c>
      <c r="B181" s="64">
        <v>22001</v>
      </c>
      <c r="C181" s="65" t="s">
        <v>452</v>
      </c>
      <c r="D181" s="65" t="s">
        <v>453</v>
      </c>
      <c r="E181" s="136">
        <v>4.66459344</v>
      </c>
      <c r="F181" s="136">
        <v>-74.056829870000001</v>
      </c>
      <c r="G181" s="65" t="s">
        <v>14</v>
      </c>
      <c r="H181" s="179" t="s">
        <v>397</v>
      </c>
    </row>
    <row r="182" spans="1:8" x14ac:dyDescent="0.25">
      <c r="A182" s="66" t="s">
        <v>454</v>
      </c>
      <c r="B182" s="64">
        <v>22013</v>
      </c>
      <c r="C182" s="65" t="s">
        <v>455</v>
      </c>
      <c r="D182" s="65" t="s">
        <v>456</v>
      </c>
      <c r="E182" s="136">
        <v>4.6756445900000001</v>
      </c>
      <c r="F182" s="136">
        <v>-74.045059330000001</v>
      </c>
      <c r="G182" s="65" t="s">
        <v>14</v>
      </c>
      <c r="H182" s="179" t="s">
        <v>397</v>
      </c>
    </row>
    <row r="183" spans="1:8" x14ac:dyDescent="0.25">
      <c r="A183" s="66" t="s">
        <v>458</v>
      </c>
      <c r="B183" s="64">
        <v>22017</v>
      </c>
      <c r="C183" s="65" t="s">
        <v>459</v>
      </c>
      <c r="D183" s="65" t="s">
        <v>460</v>
      </c>
      <c r="E183" s="136">
        <v>4.6759469100000004</v>
      </c>
      <c r="F183" s="136">
        <v>-74.047371659999996</v>
      </c>
      <c r="G183" s="65" t="s">
        <v>14</v>
      </c>
      <c r="H183" s="179" t="s">
        <v>397</v>
      </c>
    </row>
    <row r="184" spans="1:8" x14ac:dyDescent="0.25">
      <c r="A184" s="66" t="s">
        <v>2586</v>
      </c>
      <c r="B184" s="64">
        <v>22021</v>
      </c>
      <c r="C184" s="65" t="s">
        <v>12594</v>
      </c>
      <c r="D184" s="65" t="s">
        <v>2587</v>
      </c>
      <c r="E184" s="136">
        <v>4.6743059999999996</v>
      </c>
      <c r="F184" s="136">
        <v>-74.052589999999995</v>
      </c>
      <c r="G184" s="65" t="s">
        <v>14</v>
      </c>
      <c r="H184" s="179" t="s">
        <v>397</v>
      </c>
    </row>
    <row r="185" spans="1:8" x14ac:dyDescent="0.25">
      <c r="A185" s="66" t="s">
        <v>462</v>
      </c>
      <c r="B185" s="64">
        <v>22024</v>
      </c>
      <c r="C185" s="65" t="s">
        <v>463</v>
      </c>
      <c r="D185" s="65" t="s">
        <v>464</v>
      </c>
      <c r="E185" s="136">
        <v>4.6777556499999999</v>
      </c>
      <c r="F185" s="136">
        <v>-74.050569929999995</v>
      </c>
      <c r="G185" s="65" t="s">
        <v>14</v>
      </c>
      <c r="H185" s="179" t="s">
        <v>397</v>
      </c>
    </row>
    <row r="186" spans="1:8" x14ac:dyDescent="0.25">
      <c r="A186" s="66" t="s">
        <v>465</v>
      </c>
      <c r="B186" s="64">
        <v>23000</v>
      </c>
      <c r="C186" s="65" t="s">
        <v>466</v>
      </c>
      <c r="D186" s="65" t="s">
        <v>17822</v>
      </c>
      <c r="E186" s="136">
        <v>4.7409802399999998</v>
      </c>
      <c r="F186" s="136">
        <v>-74.100000679999994</v>
      </c>
      <c r="G186" s="65" t="s">
        <v>403</v>
      </c>
      <c r="H186" s="179" t="s">
        <v>397</v>
      </c>
    </row>
    <row r="187" spans="1:8" x14ac:dyDescent="0.25">
      <c r="A187" s="66" t="s">
        <v>469</v>
      </c>
      <c r="B187" s="64">
        <v>23003</v>
      </c>
      <c r="C187" s="65" t="s">
        <v>470</v>
      </c>
      <c r="D187" s="65" t="s">
        <v>471</v>
      </c>
      <c r="E187" s="136">
        <v>4.7560218399999998</v>
      </c>
      <c r="F187" s="136">
        <v>-74.101419649999997</v>
      </c>
      <c r="G187" s="65" t="s">
        <v>14</v>
      </c>
      <c r="H187" s="179" t="s">
        <v>397</v>
      </c>
    </row>
    <row r="188" spans="1:8" x14ac:dyDescent="0.25">
      <c r="A188" s="66" t="s">
        <v>473</v>
      </c>
      <c r="B188" s="64">
        <v>23005</v>
      </c>
      <c r="C188" s="65" t="s">
        <v>474</v>
      </c>
      <c r="D188" s="65" t="s">
        <v>475</v>
      </c>
      <c r="E188" s="136">
        <v>4.7573503700000002</v>
      </c>
      <c r="F188" s="136">
        <v>-74.102069450000002</v>
      </c>
      <c r="G188" s="65" t="s">
        <v>14</v>
      </c>
      <c r="H188" s="179" t="s">
        <v>397</v>
      </c>
    </row>
    <row r="189" spans="1:8" x14ac:dyDescent="0.25">
      <c r="A189" s="66" t="s">
        <v>477</v>
      </c>
      <c r="B189" s="64">
        <v>23101</v>
      </c>
      <c r="C189" s="65" t="s">
        <v>478</v>
      </c>
      <c r="D189" s="65" t="s">
        <v>479</v>
      </c>
      <c r="E189" s="136">
        <v>4.7238915400000003</v>
      </c>
      <c r="F189" s="136">
        <v>-74.08993117</v>
      </c>
      <c r="G189" s="65" t="s">
        <v>403</v>
      </c>
      <c r="H189" s="179" t="s">
        <v>397</v>
      </c>
    </row>
    <row r="190" spans="1:8" x14ac:dyDescent="0.25">
      <c r="A190" s="66" t="s">
        <v>481</v>
      </c>
      <c r="B190" s="64">
        <v>23102</v>
      </c>
      <c r="C190" s="65" t="s">
        <v>482</v>
      </c>
      <c r="D190" s="65" t="s">
        <v>483</v>
      </c>
      <c r="E190" s="136">
        <v>4.7300399200000003</v>
      </c>
      <c r="F190" s="136">
        <v>-74.094439280000003</v>
      </c>
      <c r="G190" s="65" t="s">
        <v>14</v>
      </c>
      <c r="H190" s="179" t="s">
        <v>397</v>
      </c>
    </row>
    <row r="191" spans="1:8" x14ac:dyDescent="0.25">
      <c r="A191" s="66" t="s">
        <v>485</v>
      </c>
      <c r="B191" s="64">
        <v>23103</v>
      </c>
      <c r="C191" s="65" t="s">
        <v>486</v>
      </c>
      <c r="D191" s="65" t="s">
        <v>487</v>
      </c>
      <c r="E191" s="136">
        <v>4.7418967800000003</v>
      </c>
      <c r="F191" s="136">
        <v>-74.113411880000001</v>
      </c>
      <c r="G191" s="65" t="s">
        <v>14</v>
      </c>
      <c r="H191" s="179" t="s">
        <v>397</v>
      </c>
    </row>
    <row r="192" spans="1:8" x14ac:dyDescent="0.25">
      <c r="A192" s="66" t="s">
        <v>489</v>
      </c>
      <c r="B192" s="64">
        <v>23104</v>
      </c>
      <c r="C192" s="65" t="s">
        <v>490</v>
      </c>
      <c r="D192" s="65" t="s">
        <v>491</v>
      </c>
      <c r="E192" s="136">
        <v>4.7514148799999996</v>
      </c>
      <c r="F192" s="136">
        <v>-74.085711590000003</v>
      </c>
      <c r="G192" s="65" t="s">
        <v>403</v>
      </c>
      <c r="H192" s="179" t="s">
        <v>397</v>
      </c>
    </row>
    <row r="193" spans="1:8" x14ac:dyDescent="0.25">
      <c r="A193" s="66" t="s">
        <v>492</v>
      </c>
      <c r="B193" s="64">
        <v>23105</v>
      </c>
      <c r="C193" s="65" t="s">
        <v>493</v>
      </c>
      <c r="D193" s="65" t="s">
        <v>494</v>
      </c>
      <c r="E193" s="136">
        <v>4.7484978299999998</v>
      </c>
      <c r="F193" s="136">
        <v>-74.113201900000007</v>
      </c>
      <c r="G193" s="65" t="s">
        <v>14</v>
      </c>
      <c r="H193" s="179" t="s">
        <v>397</v>
      </c>
    </row>
    <row r="194" spans="1:8" x14ac:dyDescent="0.25">
      <c r="A194" s="66" t="s">
        <v>496</v>
      </c>
      <c r="B194" s="64">
        <v>23106</v>
      </c>
      <c r="C194" s="65" t="s">
        <v>12323</v>
      </c>
      <c r="D194" s="65" t="s">
        <v>497</v>
      </c>
      <c r="E194" s="136">
        <v>4.7022497400000001</v>
      </c>
      <c r="F194" s="136">
        <v>-74.09239651</v>
      </c>
      <c r="G194" s="65" t="s">
        <v>14</v>
      </c>
      <c r="H194" s="179" t="s">
        <v>397</v>
      </c>
    </row>
    <row r="195" spans="1:8" x14ac:dyDescent="0.25">
      <c r="A195" s="66" t="s">
        <v>500</v>
      </c>
      <c r="B195" s="64">
        <v>23107</v>
      </c>
      <c r="C195" s="65" t="s">
        <v>501</v>
      </c>
      <c r="D195" s="65" t="s">
        <v>502</v>
      </c>
      <c r="E195" s="136">
        <v>4.7122335</v>
      </c>
      <c r="F195" s="136">
        <v>-74.102108869999995</v>
      </c>
      <c r="G195" s="65" t="s">
        <v>14</v>
      </c>
      <c r="H195" s="179" t="s">
        <v>397</v>
      </c>
    </row>
    <row r="196" spans="1:8" x14ac:dyDescent="0.25">
      <c r="A196" s="66" t="s">
        <v>504</v>
      </c>
      <c r="B196" s="64">
        <v>23108</v>
      </c>
      <c r="C196" s="65" t="s">
        <v>505</v>
      </c>
      <c r="D196" s="65" t="s">
        <v>506</v>
      </c>
      <c r="E196" s="136">
        <v>4.7186670399999997</v>
      </c>
      <c r="F196" s="136">
        <v>-74.112800590000006</v>
      </c>
      <c r="G196" s="65" t="s">
        <v>14</v>
      </c>
      <c r="H196" s="179" t="s">
        <v>397</v>
      </c>
    </row>
    <row r="197" spans="1:8" x14ac:dyDescent="0.25">
      <c r="A197" s="66" t="s">
        <v>508</v>
      </c>
      <c r="B197" s="64">
        <v>23109</v>
      </c>
      <c r="C197" s="65" t="s">
        <v>509</v>
      </c>
      <c r="D197" s="65" t="s">
        <v>510</v>
      </c>
      <c r="E197" s="136">
        <v>4.7397165699999997</v>
      </c>
      <c r="F197" s="136">
        <v>-74.108986729999998</v>
      </c>
      <c r="G197" s="65" t="s">
        <v>14</v>
      </c>
      <c r="H197" s="179" t="s">
        <v>397</v>
      </c>
    </row>
    <row r="198" spans="1:8" x14ac:dyDescent="0.25">
      <c r="A198" s="66" t="s">
        <v>1754</v>
      </c>
      <c r="B198" s="64" t="s">
        <v>11962</v>
      </c>
      <c r="C198" s="65" t="s">
        <v>1755</v>
      </c>
      <c r="D198" s="65" t="s">
        <v>1756</v>
      </c>
      <c r="E198" s="136">
        <v>4.732672</v>
      </c>
      <c r="F198" s="136">
        <v>-74.074333999999993</v>
      </c>
      <c r="G198" s="65" t="s">
        <v>396</v>
      </c>
      <c r="H198" s="179" t="s">
        <v>397</v>
      </c>
    </row>
    <row r="199" spans="1:8" x14ac:dyDescent="0.25">
      <c r="A199" s="66" t="s">
        <v>1759</v>
      </c>
      <c r="B199" s="64" t="s">
        <v>11963</v>
      </c>
      <c r="C199" s="65" t="s">
        <v>1760</v>
      </c>
      <c r="D199" s="65" t="s">
        <v>1761</v>
      </c>
      <c r="E199" s="136">
        <v>4.7365833333333303</v>
      </c>
      <c r="F199" s="136">
        <v>-74.080194444444402</v>
      </c>
      <c r="G199" s="65" t="s">
        <v>396</v>
      </c>
      <c r="H199" s="179" t="s">
        <v>397</v>
      </c>
    </row>
    <row r="200" spans="1:8" x14ac:dyDescent="0.25">
      <c r="A200" s="66" t="s">
        <v>1770</v>
      </c>
      <c r="B200" s="64" t="s">
        <v>11964</v>
      </c>
      <c r="C200" s="65" t="s">
        <v>1771</v>
      </c>
      <c r="D200" s="65" t="s">
        <v>1772</v>
      </c>
      <c r="E200" s="136">
        <v>4.6881333333333304</v>
      </c>
      <c r="F200" s="136">
        <v>-74.066488888888898</v>
      </c>
      <c r="G200" s="65" t="s">
        <v>396</v>
      </c>
      <c r="H200" s="179" t="s">
        <v>397</v>
      </c>
    </row>
    <row r="201" spans="1:8" x14ac:dyDescent="0.25">
      <c r="A201" s="66" t="s">
        <v>1859</v>
      </c>
      <c r="B201" s="64" t="s">
        <v>11966</v>
      </c>
      <c r="C201" s="65" t="s">
        <v>1860</v>
      </c>
      <c r="D201" s="65" t="s">
        <v>1861</v>
      </c>
      <c r="E201" s="136">
        <v>4.7122200000000003</v>
      </c>
      <c r="F201" s="136">
        <v>-74.056899999999999</v>
      </c>
      <c r="G201" s="65" t="s">
        <v>396</v>
      </c>
      <c r="H201" s="179" t="s">
        <v>397</v>
      </c>
    </row>
    <row r="202" spans="1:8" x14ac:dyDescent="0.25">
      <c r="A202" s="66" t="s">
        <v>19312</v>
      </c>
      <c r="B202" s="64" t="s">
        <v>20907</v>
      </c>
      <c r="C202" s="65" t="s">
        <v>20667</v>
      </c>
      <c r="D202" s="65" t="s">
        <v>20908</v>
      </c>
      <c r="E202" s="136">
        <v>4.7092450000000001</v>
      </c>
      <c r="F202" s="136">
        <v>-74.054185000000004</v>
      </c>
      <c r="G202" s="65" t="s">
        <v>396</v>
      </c>
      <c r="H202" s="179" t="s">
        <v>397</v>
      </c>
    </row>
    <row r="203" spans="1:8" x14ac:dyDescent="0.25">
      <c r="A203" s="66" t="s">
        <v>1879</v>
      </c>
      <c r="B203" s="64" t="s">
        <v>11968</v>
      </c>
      <c r="C203" s="65" t="s">
        <v>1880</v>
      </c>
      <c r="D203" s="65" t="s">
        <v>1881</v>
      </c>
      <c r="E203" s="136">
        <v>4.7322555555555601</v>
      </c>
      <c r="F203" s="136">
        <v>-74.091700000000003</v>
      </c>
      <c r="G203" s="65" t="s">
        <v>396</v>
      </c>
      <c r="H203" s="179" t="s">
        <v>397</v>
      </c>
    </row>
    <row r="204" spans="1:8" x14ac:dyDescent="0.25">
      <c r="A204" s="66" t="s">
        <v>1902</v>
      </c>
      <c r="B204" s="64" t="s">
        <v>11971</v>
      </c>
      <c r="C204" s="65" t="s">
        <v>1903</v>
      </c>
      <c r="D204" s="65" t="s">
        <v>1904</v>
      </c>
      <c r="E204" s="136">
        <v>4.70373888888889</v>
      </c>
      <c r="F204" s="136">
        <v>-74.060100000000006</v>
      </c>
      <c r="G204" s="65" t="s">
        <v>396</v>
      </c>
      <c r="H204" s="179" t="s">
        <v>397</v>
      </c>
    </row>
    <row r="205" spans="1:8" x14ac:dyDescent="0.25">
      <c r="A205" s="66" t="s">
        <v>1916</v>
      </c>
      <c r="B205" s="64" t="s">
        <v>11973</v>
      </c>
      <c r="C205" s="65" t="s">
        <v>1917</v>
      </c>
      <c r="D205" s="65" t="s">
        <v>1918</v>
      </c>
      <c r="E205" s="136">
        <v>4.7218388888888896</v>
      </c>
      <c r="F205" s="136">
        <v>-74.103099999999998</v>
      </c>
      <c r="G205" s="65" t="s">
        <v>396</v>
      </c>
      <c r="H205" s="179" t="s">
        <v>397</v>
      </c>
    </row>
    <row r="206" spans="1:8" x14ac:dyDescent="0.25">
      <c r="A206" s="66" t="s">
        <v>12329</v>
      </c>
      <c r="B206" s="64" t="s">
        <v>12325</v>
      </c>
      <c r="C206" s="65" t="s">
        <v>12326</v>
      </c>
      <c r="D206" s="65" t="s">
        <v>12327</v>
      </c>
      <c r="E206" s="136">
        <v>4.7181340000000001</v>
      </c>
      <c r="F206" s="136">
        <v>-74.092459000000005</v>
      </c>
      <c r="G206" s="65" t="s">
        <v>396</v>
      </c>
      <c r="H206" s="179" t="s">
        <v>397</v>
      </c>
    </row>
    <row r="207" spans="1:8" x14ac:dyDescent="0.25">
      <c r="A207" s="66" t="s">
        <v>23141</v>
      </c>
      <c r="B207" s="64" t="s">
        <v>23209</v>
      </c>
      <c r="C207" s="65" t="s">
        <v>23142</v>
      </c>
      <c r="D207" s="65" t="s">
        <v>23199</v>
      </c>
      <c r="E207" s="136">
        <v>4.74918</v>
      </c>
      <c r="F207" s="136">
        <v>-74.095200000000006</v>
      </c>
      <c r="G207" s="65" t="s">
        <v>396</v>
      </c>
      <c r="H207" s="179" t="s">
        <v>397</v>
      </c>
    </row>
    <row r="208" spans="1:8" x14ac:dyDescent="0.25">
      <c r="A208" s="66" t="s">
        <v>12483</v>
      </c>
      <c r="B208" s="64" t="s">
        <v>12484</v>
      </c>
      <c r="C208" s="65" t="s">
        <v>12485</v>
      </c>
      <c r="D208" s="65" t="s">
        <v>12512</v>
      </c>
      <c r="E208" s="136">
        <v>4.7527299999999997</v>
      </c>
      <c r="F208" s="136">
        <v>-74.121300000000005</v>
      </c>
      <c r="G208" s="65" t="s">
        <v>396</v>
      </c>
      <c r="H208" s="179" t="s">
        <v>397</v>
      </c>
    </row>
    <row r="209" spans="1:8" x14ac:dyDescent="0.25">
      <c r="A209" s="66" t="s">
        <v>2025</v>
      </c>
      <c r="B209" s="64" t="s">
        <v>11974</v>
      </c>
      <c r="C209" s="65" t="s">
        <v>2026</v>
      </c>
      <c r="D209" s="65" t="s">
        <v>2027</v>
      </c>
      <c r="E209" s="136">
        <v>4.7738199999999997</v>
      </c>
      <c r="F209" s="136">
        <v>-74.065799999999996</v>
      </c>
      <c r="G209" s="65" t="s">
        <v>396</v>
      </c>
      <c r="H209" s="179" t="s">
        <v>397</v>
      </c>
    </row>
    <row r="210" spans="1:8" x14ac:dyDescent="0.25">
      <c r="A210" s="66" t="s">
        <v>2029</v>
      </c>
      <c r="B210" s="64" t="s">
        <v>11975</v>
      </c>
      <c r="C210" s="65" t="s">
        <v>2030</v>
      </c>
      <c r="D210" s="65" t="s">
        <v>2031</v>
      </c>
      <c r="E210" s="136">
        <v>4.7163361111111097</v>
      </c>
      <c r="F210" s="136">
        <v>-74.105230555555593</v>
      </c>
      <c r="G210" s="65" t="s">
        <v>396</v>
      </c>
      <c r="H210" s="179" t="s">
        <v>397</v>
      </c>
    </row>
    <row r="211" spans="1:8" x14ac:dyDescent="0.25">
      <c r="A211" s="66" t="s">
        <v>2043</v>
      </c>
      <c r="B211" s="64" t="s">
        <v>11976</v>
      </c>
      <c r="C211" s="65" t="s">
        <v>2044</v>
      </c>
      <c r="D211" s="65" t="s">
        <v>2045</v>
      </c>
      <c r="E211" s="136">
        <v>4.7188222222222196</v>
      </c>
      <c r="F211" s="136">
        <v>-74.114030555555502</v>
      </c>
      <c r="G211" s="65" t="s">
        <v>396</v>
      </c>
      <c r="H211" s="179" t="s">
        <v>397</v>
      </c>
    </row>
    <row r="212" spans="1:8" x14ac:dyDescent="0.25">
      <c r="A212" s="66" t="s">
        <v>2067</v>
      </c>
      <c r="B212" s="64" t="s">
        <v>11978</v>
      </c>
      <c r="C212" s="65" t="s">
        <v>2068</v>
      </c>
      <c r="D212" s="65" t="s">
        <v>8806</v>
      </c>
      <c r="E212" s="136">
        <v>4.7470555555555602</v>
      </c>
      <c r="F212" s="136">
        <v>-74.084611111111101</v>
      </c>
      <c r="G212" s="65" t="s">
        <v>396</v>
      </c>
      <c r="H212" s="179" t="s">
        <v>397</v>
      </c>
    </row>
    <row r="213" spans="1:8" x14ac:dyDescent="0.25">
      <c r="A213" s="66" t="s">
        <v>13645</v>
      </c>
      <c r="B213" s="64" t="s">
        <v>13646</v>
      </c>
      <c r="C213" s="65" t="s">
        <v>13647</v>
      </c>
      <c r="D213" s="65" t="s">
        <v>13648</v>
      </c>
      <c r="E213" s="136">
        <v>4.7449960000000004</v>
      </c>
      <c r="F213" s="136">
        <v>-74.088035000000005</v>
      </c>
      <c r="G213" s="65" t="s">
        <v>396</v>
      </c>
      <c r="H213" s="179" t="s">
        <v>397</v>
      </c>
    </row>
    <row r="214" spans="1:8" x14ac:dyDescent="0.25">
      <c r="A214" s="66" t="s">
        <v>21535</v>
      </c>
      <c r="B214" s="64" t="s">
        <v>21536</v>
      </c>
      <c r="C214" s="65" t="s">
        <v>21537</v>
      </c>
      <c r="D214" s="65" t="s">
        <v>21542</v>
      </c>
      <c r="E214" s="136">
        <v>4.7323589999999998</v>
      </c>
      <c r="F214" s="136">
        <v>-74.108555999999993</v>
      </c>
      <c r="G214" s="65" t="s">
        <v>396</v>
      </c>
      <c r="H214" s="179" t="s">
        <v>397</v>
      </c>
    </row>
    <row r="215" spans="1:8" x14ac:dyDescent="0.25">
      <c r="A215" s="66" t="s">
        <v>2095</v>
      </c>
      <c r="B215" s="64" t="s">
        <v>11980</v>
      </c>
      <c r="C215" s="65" t="s">
        <v>2096</v>
      </c>
      <c r="D215" s="65" t="s">
        <v>2097</v>
      </c>
      <c r="E215" s="136">
        <v>4.6769400000000001</v>
      </c>
      <c r="F215" s="136">
        <v>-74.075400000000002</v>
      </c>
      <c r="G215" s="65" t="s">
        <v>396</v>
      </c>
      <c r="H215" s="179" t="s">
        <v>397</v>
      </c>
    </row>
    <row r="216" spans="1:8" x14ac:dyDescent="0.25">
      <c r="A216" s="66" t="s">
        <v>2101</v>
      </c>
      <c r="B216" s="64" t="s">
        <v>11981</v>
      </c>
      <c r="C216" s="65" t="s">
        <v>2102</v>
      </c>
      <c r="D216" s="65" t="s">
        <v>8800</v>
      </c>
      <c r="E216" s="136">
        <v>4.7120388888888902</v>
      </c>
      <c r="F216" s="136">
        <v>-74.071299999999994</v>
      </c>
      <c r="G216" s="65" t="s">
        <v>396</v>
      </c>
      <c r="H216" s="179" t="s">
        <v>397</v>
      </c>
    </row>
    <row r="217" spans="1:8" x14ac:dyDescent="0.25">
      <c r="A217" s="66" t="s">
        <v>2120</v>
      </c>
      <c r="B217" s="64" t="s">
        <v>11983</v>
      </c>
      <c r="C217" s="65" t="s">
        <v>2121</v>
      </c>
      <c r="D217" s="65" t="s">
        <v>8805</v>
      </c>
      <c r="E217" s="136">
        <v>4.6851861111111104</v>
      </c>
      <c r="F217" s="136">
        <v>-74.073475000000002</v>
      </c>
      <c r="G217" s="65" t="s">
        <v>396</v>
      </c>
      <c r="H217" s="179" t="s">
        <v>397</v>
      </c>
    </row>
    <row r="218" spans="1:8" x14ac:dyDescent="0.25">
      <c r="A218" s="66" t="s">
        <v>2197</v>
      </c>
      <c r="B218" s="64" t="s">
        <v>11985</v>
      </c>
      <c r="C218" s="65" t="s">
        <v>2198</v>
      </c>
      <c r="D218" s="65" t="s">
        <v>2199</v>
      </c>
      <c r="E218" s="136">
        <v>4.7260277777777802</v>
      </c>
      <c r="F218" s="136">
        <v>-74.098277777777795</v>
      </c>
      <c r="G218" s="65" t="s">
        <v>396</v>
      </c>
      <c r="H218" s="179" t="s">
        <v>397</v>
      </c>
    </row>
    <row r="219" spans="1:8" x14ac:dyDescent="0.25">
      <c r="A219" s="66" t="s">
        <v>2206</v>
      </c>
      <c r="B219" s="64" t="s">
        <v>11986</v>
      </c>
      <c r="C219" s="65" t="s">
        <v>2207</v>
      </c>
      <c r="D219" s="65" t="s">
        <v>2208</v>
      </c>
      <c r="E219" s="136">
        <v>4.7335419999999999</v>
      </c>
      <c r="F219" s="136">
        <v>-74.055504999999997</v>
      </c>
      <c r="G219" s="65" t="s">
        <v>396</v>
      </c>
      <c r="H219" s="179" t="s">
        <v>397</v>
      </c>
    </row>
    <row r="220" spans="1:8" x14ac:dyDescent="0.25">
      <c r="A220" s="66" t="s">
        <v>2431</v>
      </c>
      <c r="B220" s="64" t="s">
        <v>11987</v>
      </c>
      <c r="C220" s="65" t="s">
        <v>2432</v>
      </c>
      <c r="D220" s="65" t="s">
        <v>2433</v>
      </c>
      <c r="E220" s="136">
        <v>4.6806599999999996</v>
      </c>
      <c r="F220" s="136">
        <v>-74.0822</v>
      </c>
      <c r="G220" s="65" t="s">
        <v>396</v>
      </c>
      <c r="H220" s="179" t="s">
        <v>397</v>
      </c>
    </row>
    <row r="221" spans="1:8" x14ac:dyDescent="0.25">
      <c r="A221" s="66" t="s">
        <v>2440</v>
      </c>
      <c r="B221" s="64" t="s">
        <v>11988</v>
      </c>
      <c r="C221" s="65" t="s">
        <v>2441</v>
      </c>
      <c r="D221" s="65" t="s">
        <v>8778</v>
      </c>
      <c r="E221" s="136">
        <v>4.7046666666666699</v>
      </c>
      <c r="F221" s="136">
        <v>-74.103361111111099</v>
      </c>
      <c r="G221" s="65" t="s">
        <v>396</v>
      </c>
      <c r="H221" s="179" t="s">
        <v>397</v>
      </c>
    </row>
    <row r="222" spans="1:8" x14ac:dyDescent="0.25">
      <c r="A222" s="66" t="s">
        <v>2475</v>
      </c>
      <c r="B222" s="64" t="s">
        <v>11989</v>
      </c>
      <c r="C222" s="65" t="s">
        <v>2476</v>
      </c>
      <c r="D222" s="65" t="s">
        <v>2477</v>
      </c>
      <c r="E222" s="136">
        <v>4.6860555555555603</v>
      </c>
      <c r="F222" s="136">
        <v>-74.074388888888905</v>
      </c>
      <c r="G222" s="65" t="s">
        <v>396</v>
      </c>
      <c r="H222" s="179" t="s">
        <v>397</v>
      </c>
    </row>
    <row r="223" spans="1:8" x14ac:dyDescent="0.25">
      <c r="A223" s="66" t="s">
        <v>2514</v>
      </c>
      <c r="B223" s="64" t="s">
        <v>11992</v>
      </c>
      <c r="C223" s="65" t="s">
        <v>2515</v>
      </c>
      <c r="D223" s="65" t="s">
        <v>2516</v>
      </c>
      <c r="E223" s="136">
        <v>4.7374444444444404</v>
      </c>
      <c r="F223" s="136">
        <v>-74.084611111111101</v>
      </c>
      <c r="G223" s="65" t="s">
        <v>396</v>
      </c>
      <c r="H223" s="179" t="s">
        <v>397</v>
      </c>
    </row>
    <row r="224" spans="1:8" x14ac:dyDescent="0.25">
      <c r="A224" s="66" t="s">
        <v>2586</v>
      </c>
      <c r="B224" s="64">
        <v>22021</v>
      </c>
      <c r="C224" s="65" t="s">
        <v>18056</v>
      </c>
      <c r="D224" s="65" t="s">
        <v>2587</v>
      </c>
      <c r="E224" s="136">
        <v>4.6742499999999998</v>
      </c>
      <c r="F224" s="136">
        <v>-74.052580555555593</v>
      </c>
      <c r="G224" s="65" t="s">
        <v>14</v>
      </c>
      <c r="H224" s="179" t="s">
        <v>397</v>
      </c>
    </row>
    <row r="225" spans="1:8" x14ac:dyDescent="0.25">
      <c r="A225" s="66" t="s">
        <v>8705</v>
      </c>
      <c r="B225" s="64" t="s">
        <v>8706</v>
      </c>
      <c r="C225" s="65" t="s">
        <v>8707</v>
      </c>
      <c r="D225" s="65" t="s">
        <v>8709</v>
      </c>
      <c r="E225" s="136">
        <v>4.7219150000000001</v>
      </c>
      <c r="F225" s="136">
        <v>-74.085532999999998</v>
      </c>
      <c r="G225" s="65" t="s">
        <v>396</v>
      </c>
      <c r="H225" s="179" t="s">
        <v>397</v>
      </c>
    </row>
    <row r="226" spans="1:8" x14ac:dyDescent="0.25">
      <c r="A226" s="66" t="s">
        <v>2630</v>
      </c>
      <c r="B226" s="64" t="s">
        <v>11996</v>
      </c>
      <c r="C226" s="65" t="s">
        <v>2631</v>
      </c>
      <c r="D226" s="65" t="s">
        <v>2632</v>
      </c>
      <c r="E226" s="136">
        <v>4.7302049999999998</v>
      </c>
      <c r="F226" s="136">
        <v>-74.105900000000005</v>
      </c>
      <c r="G226" s="65" t="s">
        <v>396</v>
      </c>
      <c r="H226" s="179" t="s">
        <v>397</v>
      </c>
    </row>
    <row r="227" spans="1:8" x14ac:dyDescent="0.25">
      <c r="A227" s="66" t="s">
        <v>2667</v>
      </c>
      <c r="B227" s="64" t="s">
        <v>11999</v>
      </c>
      <c r="C227" s="65" t="s">
        <v>2668</v>
      </c>
      <c r="D227" s="65" t="s">
        <v>8807</v>
      </c>
      <c r="E227" s="136">
        <v>4.6987199999999998</v>
      </c>
      <c r="F227" s="136">
        <v>-74.073700000000002</v>
      </c>
      <c r="G227" s="65" t="s">
        <v>396</v>
      </c>
      <c r="H227" s="179" t="s">
        <v>397</v>
      </c>
    </row>
    <row r="228" spans="1:8" x14ac:dyDescent="0.25">
      <c r="A228" s="66" t="s">
        <v>2718</v>
      </c>
      <c r="B228" s="64" t="s">
        <v>12002</v>
      </c>
      <c r="C228" s="65" t="s">
        <v>2719</v>
      </c>
      <c r="D228" s="65" t="s">
        <v>8803</v>
      </c>
      <c r="E228" s="136">
        <v>4.7365500000000003</v>
      </c>
      <c r="F228" s="136">
        <v>-74.067800000000005</v>
      </c>
      <c r="G228" s="65" t="s">
        <v>396</v>
      </c>
      <c r="H228" s="179" t="s">
        <v>397</v>
      </c>
    </row>
    <row r="229" spans="1:8" x14ac:dyDescent="0.25">
      <c r="A229" s="66" t="s">
        <v>2721</v>
      </c>
      <c r="B229" s="64" t="s">
        <v>12003</v>
      </c>
      <c r="C229" s="65" t="s">
        <v>2722</v>
      </c>
      <c r="D229" s="65" t="s">
        <v>2723</v>
      </c>
      <c r="E229" s="136">
        <v>4.7177259999999999</v>
      </c>
      <c r="F229" s="136">
        <v>-74.06568</v>
      </c>
      <c r="G229" s="65" t="s">
        <v>396</v>
      </c>
      <c r="H229" s="179" t="s">
        <v>397</v>
      </c>
    </row>
    <row r="230" spans="1:8" x14ac:dyDescent="0.25">
      <c r="A230" s="66" t="s">
        <v>2725</v>
      </c>
      <c r="B230" s="64" t="s">
        <v>12005</v>
      </c>
      <c r="C230" s="65" t="s">
        <v>2726</v>
      </c>
      <c r="D230" s="65" t="s">
        <v>8804</v>
      </c>
      <c r="E230" s="136">
        <v>4.7204899999999999</v>
      </c>
      <c r="F230" s="136">
        <v>-74.070700000000002</v>
      </c>
      <c r="G230" s="65" t="s">
        <v>396</v>
      </c>
      <c r="H230" s="179" t="s">
        <v>397</v>
      </c>
    </row>
    <row r="231" spans="1:8" x14ac:dyDescent="0.25">
      <c r="A231" s="66" t="s">
        <v>2829</v>
      </c>
      <c r="B231" s="64" t="s">
        <v>12007</v>
      </c>
      <c r="C231" s="65" t="s">
        <v>2830</v>
      </c>
      <c r="D231" s="65" t="s">
        <v>2831</v>
      </c>
      <c r="E231" s="136">
        <v>4.7163380000000004</v>
      </c>
      <c r="F231" s="136">
        <v>-74.059269</v>
      </c>
      <c r="G231" s="65" t="s">
        <v>396</v>
      </c>
      <c r="H231" s="179" t="s">
        <v>397</v>
      </c>
    </row>
    <row r="232" spans="1:8" x14ac:dyDescent="0.25">
      <c r="A232" s="66" t="s">
        <v>2846</v>
      </c>
      <c r="B232" s="64" t="s">
        <v>12010</v>
      </c>
      <c r="C232" s="65" t="s">
        <v>2847</v>
      </c>
      <c r="D232" s="65" t="s">
        <v>2848</v>
      </c>
      <c r="E232" s="136">
        <v>4.7233838888888897</v>
      </c>
      <c r="F232" s="136">
        <v>-74.114240833333298</v>
      </c>
      <c r="G232" s="65" t="s">
        <v>396</v>
      </c>
      <c r="H232" s="179" t="s">
        <v>397</v>
      </c>
    </row>
    <row r="233" spans="1:8" x14ac:dyDescent="0.25">
      <c r="A233" s="66" t="s">
        <v>4812</v>
      </c>
      <c r="B233" s="64" t="s">
        <v>2870</v>
      </c>
      <c r="C233" s="65" t="s">
        <v>2875</v>
      </c>
      <c r="D233" s="65" t="s">
        <v>2876</v>
      </c>
      <c r="E233" s="136">
        <v>4.71586944444444</v>
      </c>
      <c r="F233" s="136">
        <v>-74.072999999999993</v>
      </c>
      <c r="G233" s="65" t="s">
        <v>396</v>
      </c>
      <c r="H233" s="179" t="s">
        <v>397</v>
      </c>
    </row>
    <row r="234" spans="1:8" x14ac:dyDescent="0.25">
      <c r="A234" s="66" t="s">
        <v>2887</v>
      </c>
      <c r="B234" s="64" t="s">
        <v>2870</v>
      </c>
      <c r="C234" s="65" t="s">
        <v>2888</v>
      </c>
      <c r="D234" s="65" t="s">
        <v>10445</v>
      </c>
      <c r="E234" s="136">
        <v>4.6898669999999996</v>
      </c>
      <c r="F234" s="136">
        <v>-74.070654000000005</v>
      </c>
      <c r="G234" s="65" t="s">
        <v>396</v>
      </c>
      <c r="H234" s="179" t="s">
        <v>397</v>
      </c>
    </row>
    <row r="235" spans="1:8" x14ac:dyDescent="0.25">
      <c r="A235" s="66" t="s">
        <v>2894</v>
      </c>
      <c r="B235" s="64" t="s">
        <v>12015</v>
      </c>
      <c r="C235" s="65" t="s">
        <v>2895</v>
      </c>
      <c r="D235" s="65" t="s">
        <v>10480</v>
      </c>
      <c r="E235" s="136">
        <v>4.6888611111111098</v>
      </c>
      <c r="F235" s="136">
        <v>-74.070722222222201</v>
      </c>
      <c r="G235" s="65" t="s">
        <v>396</v>
      </c>
      <c r="H235" s="179" t="s">
        <v>397</v>
      </c>
    </row>
    <row r="236" spans="1:8" x14ac:dyDescent="0.25">
      <c r="A236" s="66" t="s">
        <v>12593</v>
      </c>
      <c r="B236" s="64" t="s">
        <v>2870</v>
      </c>
      <c r="C236" s="65" t="s">
        <v>2915</v>
      </c>
      <c r="D236" s="65" t="s">
        <v>17960</v>
      </c>
      <c r="E236" s="136">
        <v>4.745857</v>
      </c>
      <c r="F236" s="136">
        <v>-74.096205999999995</v>
      </c>
      <c r="G236" s="65" t="s">
        <v>396</v>
      </c>
      <c r="H236" s="179" t="s">
        <v>397</v>
      </c>
    </row>
    <row r="237" spans="1:8" x14ac:dyDescent="0.25">
      <c r="A237" s="66" t="s">
        <v>10169</v>
      </c>
      <c r="B237" s="64" t="s">
        <v>21425</v>
      </c>
      <c r="C237" s="65" t="s">
        <v>21292</v>
      </c>
      <c r="D237" s="65" t="s">
        <v>21424</v>
      </c>
      <c r="E237" s="136">
        <v>4.6901339999999996</v>
      </c>
      <c r="F237" s="136">
        <v>-74.057184000000007</v>
      </c>
      <c r="G237" s="65" t="s">
        <v>396</v>
      </c>
      <c r="H237" s="179" t="s">
        <v>397</v>
      </c>
    </row>
    <row r="238" spans="1:8" x14ac:dyDescent="0.25">
      <c r="A238" s="66" t="s">
        <v>23203</v>
      </c>
      <c r="B238" s="64" t="s">
        <v>23204</v>
      </c>
      <c r="C238" s="65" t="s">
        <v>23205</v>
      </c>
      <c r="D238" s="65" t="s">
        <v>23208</v>
      </c>
      <c r="E238" s="136">
        <v>4.7342700000000004</v>
      </c>
      <c r="F238" s="136">
        <v>-74.067886999999999</v>
      </c>
      <c r="G238" s="65" t="s">
        <v>396</v>
      </c>
      <c r="H238" s="179" t="s">
        <v>397</v>
      </c>
    </row>
    <row r="239" spans="1:8" x14ac:dyDescent="0.25">
      <c r="A239" s="66" t="s">
        <v>2965</v>
      </c>
      <c r="B239" s="64" t="s">
        <v>12018</v>
      </c>
      <c r="C239" s="65" t="s">
        <v>2966</v>
      </c>
      <c r="D239" s="65" t="s">
        <v>17966</v>
      </c>
      <c r="E239" s="136">
        <v>4.6915830555555598</v>
      </c>
      <c r="F239" s="136">
        <v>-74.057825833333297</v>
      </c>
      <c r="G239" s="65" t="s">
        <v>396</v>
      </c>
      <c r="H239" s="179" t="s">
        <v>397</v>
      </c>
    </row>
    <row r="240" spans="1:8" x14ac:dyDescent="0.25">
      <c r="A240" s="66" t="s">
        <v>2988</v>
      </c>
      <c r="B240" s="64" t="s">
        <v>12019</v>
      </c>
      <c r="C240" s="65" t="s">
        <v>2989</v>
      </c>
      <c r="D240" s="65" t="s">
        <v>17971</v>
      </c>
      <c r="E240" s="136">
        <v>4.6714399999999996</v>
      </c>
      <c r="F240" s="136">
        <v>-74.074799999999996</v>
      </c>
      <c r="G240" s="65" t="s">
        <v>396</v>
      </c>
      <c r="H240" s="179" t="s">
        <v>397</v>
      </c>
    </row>
    <row r="241" spans="1:8" x14ac:dyDescent="0.25">
      <c r="A241" s="66" t="s">
        <v>3014</v>
      </c>
      <c r="B241" s="64">
        <v>0</v>
      </c>
      <c r="C241" s="65" t="s">
        <v>3015</v>
      </c>
      <c r="D241" s="65" t="s">
        <v>3016</v>
      </c>
      <c r="E241" s="136">
        <v>4.7270509000000001</v>
      </c>
      <c r="F241" s="136">
        <v>-74.080920000000006</v>
      </c>
      <c r="G241" s="65" t="s">
        <v>14</v>
      </c>
      <c r="H241" s="179" t="s">
        <v>397</v>
      </c>
    </row>
    <row r="242" spans="1:8" x14ac:dyDescent="0.25">
      <c r="A242" s="66" t="s">
        <v>21130</v>
      </c>
      <c r="B242" s="64" t="s">
        <v>21134</v>
      </c>
      <c r="C242" s="65" t="s">
        <v>21131</v>
      </c>
      <c r="D242" s="65" t="s">
        <v>21138</v>
      </c>
      <c r="E242" s="136">
        <v>4.7443900000000001</v>
      </c>
      <c r="F242" s="136">
        <v>-74.085179999999994</v>
      </c>
      <c r="G242" s="65" t="s">
        <v>396</v>
      </c>
      <c r="H242" s="179" t="s">
        <v>397</v>
      </c>
    </row>
    <row r="243" spans="1:8" x14ac:dyDescent="0.25">
      <c r="A243" s="66" t="s">
        <v>3116</v>
      </c>
      <c r="B243" s="64" t="s">
        <v>12023</v>
      </c>
      <c r="C243" s="65" t="s">
        <v>3117</v>
      </c>
      <c r="D243" s="65" t="s">
        <v>3118</v>
      </c>
      <c r="E243" s="136">
        <v>4.68919444444444</v>
      </c>
      <c r="F243" s="136">
        <v>-74.061305555555506</v>
      </c>
      <c r="G243" s="65" t="s">
        <v>396</v>
      </c>
      <c r="H243" s="179" t="s">
        <v>397</v>
      </c>
    </row>
    <row r="244" spans="1:8" x14ac:dyDescent="0.25">
      <c r="A244" s="66" t="s">
        <v>3126</v>
      </c>
      <c r="B244" s="64" t="s">
        <v>12027</v>
      </c>
      <c r="C244" s="65" t="s">
        <v>3127</v>
      </c>
      <c r="D244" s="65" t="s">
        <v>3128</v>
      </c>
      <c r="E244" s="136">
        <v>4.7391111111111099</v>
      </c>
      <c r="F244" s="136">
        <v>-74.086527777777803</v>
      </c>
      <c r="G244" s="65" t="s">
        <v>396</v>
      </c>
      <c r="H244" s="179" t="s">
        <v>397</v>
      </c>
    </row>
    <row r="245" spans="1:8" x14ac:dyDescent="0.25">
      <c r="A245" s="66" t="s">
        <v>3131</v>
      </c>
      <c r="B245" s="64" t="s">
        <v>12028</v>
      </c>
      <c r="C245" s="65" t="s">
        <v>3132</v>
      </c>
      <c r="D245" s="65" t="s">
        <v>3133</v>
      </c>
      <c r="E245" s="136">
        <v>4.6991666666666703</v>
      </c>
      <c r="F245" s="136">
        <v>-74.092027777777801</v>
      </c>
      <c r="G245" s="65" t="s">
        <v>396</v>
      </c>
      <c r="H245" s="179" t="s">
        <v>397</v>
      </c>
    </row>
    <row r="246" spans="1:8" x14ac:dyDescent="0.25">
      <c r="A246" s="66" t="s">
        <v>3156</v>
      </c>
      <c r="B246" s="64" t="s">
        <v>12031</v>
      </c>
      <c r="C246" s="65" t="s">
        <v>3157</v>
      </c>
      <c r="D246" s="65" t="s">
        <v>3158</v>
      </c>
      <c r="E246" s="136">
        <v>4.7103888888888896</v>
      </c>
      <c r="F246" s="136">
        <v>-74.112099999999998</v>
      </c>
      <c r="G246" s="65" t="s">
        <v>396</v>
      </c>
      <c r="H246" s="179" t="s">
        <v>397</v>
      </c>
    </row>
    <row r="247" spans="1:8" x14ac:dyDescent="0.25">
      <c r="A247" s="66" t="s">
        <v>446</v>
      </c>
      <c r="B247" s="64">
        <v>22000</v>
      </c>
      <c r="C247" s="65" t="s">
        <v>3199</v>
      </c>
      <c r="D247" s="65" t="s">
        <v>3200</v>
      </c>
      <c r="E247" s="136">
        <v>4.6702903400000002</v>
      </c>
      <c r="F247" s="136">
        <v>-74.053434150000001</v>
      </c>
      <c r="G247" s="65" t="s">
        <v>403</v>
      </c>
      <c r="H247" s="179" t="s">
        <v>397</v>
      </c>
    </row>
    <row r="248" spans="1:8" x14ac:dyDescent="0.25">
      <c r="A248" s="66" t="s">
        <v>3234</v>
      </c>
      <c r="B248" s="64" t="s">
        <v>12035</v>
      </c>
      <c r="C248" s="65" t="s">
        <v>3235</v>
      </c>
      <c r="D248" s="65" t="s">
        <v>3236</v>
      </c>
      <c r="E248" s="136">
        <v>4.6776999999999997</v>
      </c>
      <c r="F248" s="136">
        <v>-74.083399999999997</v>
      </c>
      <c r="G248" s="65" t="s">
        <v>396</v>
      </c>
      <c r="H248" s="179" t="s">
        <v>397</v>
      </c>
    </row>
    <row r="249" spans="1:8" x14ac:dyDescent="0.25">
      <c r="A249" s="66" t="s">
        <v>3242</v>
      </c>
      <c r="B249" s="64" t="s">
        <v>12038</v>
      </c>
      <c r="C249" s="65" t="s">
        <v>3243</v>
      </c>
      <c r="D249" s="65" t="s">
        <v>3244</v>
      </c>
      <c r="E249" s="136">
        <v>4.6788972222222203</v>
      </c>
      <c r="F249" s="136">
        <v>-74.072572222222206</v>
      </c>
      <c r="G249" s="65" t="s">
        <v>396</v>
      </c>
      <c r="H249" s="179" t="s">
        <v>397</v>
      </c>
    </row>
    <row r="250" spans="1:8" x14ac:dyDescent="0.25">
      <c r="A250" s="66" t="s">
        <v>12613</v>
      </c>
      <c r="B250" s="64" t="s">
        <v>12614</v>
      </c>
      <c r="C250" s="65" t="s">
        <v>12615</v>
      </c>
      <c r="D250" s="65" t="s">
        <v>12616</v>
      </c>
      <c r="E250" s="136">
        <v>4.6758709999999999</v>
      </c>
      <c r="F250" s="136">
        <v>-74.072068999999999</v>
      </c>
      <c r="G250" s="65" t="s">
        <v>396</v>
      </c>
      <c r="H250" s="179" t="s">
        <v>397</v>
      </c>
    </row>
    <row r="251" spans="1:8" x14ac:dyDescent="0.25">
      <c r="A251" s="66" t="s">
        <v>3254</v>
      </c>
      <c r="B251" s="64" t="s">
        <v>12040</v>
      </c>
      <c r="C251" s="65" t="s">
        <v>3255</v>
      </c>
      <c r="D251" s="65" t="s">
        <v>3256</v>
      </c>
      <c r="E251" s="136">
        <v>4.6974305555555604</v>
      </c>
      <c r="F251" s="136">
        <v>-74.067599999999999</v>
      </c>
      <c r="G251" s="65" t="s">
        <v>396</v>
      </c>
      <c r="H251" s="179" t="s">
        <v>397</v>
      </c>
    </row>
    <row r="252" spans="1:8" x14ac:dyDescent="0.25">
      <c r="A252" s="66" t="s">
        <v>3274</v>
      </c>
      <c r="B252" s="64">
        <v>0</v>
      </c>
      <c r="C252" s="65" t="s">
        <v>3275</v>
      </c>
      <c r="D252" s="65" t="s">
        <v>3276</v>
      </c>
      <c r="E252" s="136">
        <v>4.6749611111111102</v>
      </c>
      <c r="F252" s="136">
        <v>-74.053508333333298</v>
      </c>
      <c r="G252" s="65" t="s">
        <v>14</v>
      </c>
      <c r="H252" s="179" t="s">
        <v>397</v>
      </c>
    </row>
    <row r="253" spans="1:8" x14ac:dyDescent="0.25">
      <c r="A253" s="66" t="s">
        <v>3391</v>
      </c>
      <c r="B253" s="64" t="s">
        <v>13834</v>
      </c>
      <c r="C253" s="65" t="s">
        <v>3392</v>
      </c>
      <c r="D253" s="65" t="s">
        <v>3393</v>
      </c>
      <c r="E253" s="136">
        <v>4.7568194444444396</v>
      </c>
      <c r="F253" s="136">
        <v>-74.089130555555599</v>
      </c>
      <c r="G253" s="65" t="s">
        <v>14</v>
      </c>
      <c r="H253" s="179" t="s">
        <v>397</v>
      </c>
    </row>
    <row r="254" spans="1:8" x14ac:dyDescent="0.25">
      <c r="A254" s="66" t="s">
        <v>3437</v>
      </c>
      <c r="B254" s="64" t="s">
        <v>13847</v>
      </c>
      <c r="C254" s="65" t="s">
        <v>3438</v>
      </c>
      <c r="D254" s="65" t="s">
        <v>3439</v>
      </c>
      <c r="E254" s="136">
        <v>4.6903920000000001</v>
      </c>
      <c r="F254" s="136">
        <v>-74.069304869999996</v>
      </c>
      <c r="G254" s="65" t="s">
        <v>14</v>
      </c>
      <c r="H254" s="179" t="s">
        <v>397</v>
      </c>
    </row>
    <row r="255" spans="1:8" x14ac:dyDescent="0.25">
      <c r="A255" s="66" t="s">
        <v>3452</v>
      </c>
      <c r="B255" s="64" t="s">
        <v>13851</v>
      </c>
      <c r="C255" s="65" t="s">
        <v>3453</v>
      </c>
      <c r="D255" s="65" t="s">
        <v>3454</v>
      </c>
      <c r="E255" s="136">
        <v>4.7522324899999999</v>
      </c>
      <c r="F255" s="136">
        <v>-74.095196000000001</v>
      </c>
      <c r="G255" s="65" t="s">
        <v>14</v>
      </c>
      <c r="H255" s="179" t="s">
        <v>397</v>
      </c>
    </row>
    <row r="256" spans="1:8" x14ac:dyDescent="0.25">
      <c r="A256" s="66" t="s">
        <v>3455</v>
      </c>
      <c r="B256" s="64" t="s">
        <v>13852</v>
      </c>
      <c r="C256" s="65" t="s">
        <v>3456</v>
      </c>
      <c r="D256" s="65" t="s">
        <v>8809</v>
      </c>
      <c r="E256" s="136">
        <v>4.6920257300000001</v>
      </c>
      <c r="F256" s="136">
        <v>-74.062897980000002</v>
      </c>
      <c r="G256" s="65" t="s">
        <v>14</v>
      </c>
      <c r="H256" s="179" t="s">
        <v>397</v>
      </c>
    </row>
    <row r="257" spans="1:8" x14ac:dyDescent="0.25">
      <c r="A257" s="66" t="s">
        <v>3457</v>
      </c>
      <c r="B257" s="64" t="s">
        <v>13853</v>
      </c>
      <c r="C257" s="65" t="s">
        <v>3458</v>
      </c>
      <c r="D257" s="65" t="s">
        <v>3459</v>
      </c>
      <c r="E257" s="136">
        <v>4.6913180399999996</v>
      </c>
      <c r="F257" s="136">
        <v>-74.066336489999998</v>
      </c>
      <c r="G257" s="65" t="s">
        <v>14</v>
      </c>
      <c r="H257" s="179" t="s">
        <v>397</v>
      </c>
    </row>
    <row r="258" spans="1:8" x14ac:dyDescent="0.25">
      <c r="A258" s="66" t="s">
        <v>3460</v>
      </c>
      <c r="B258" s="64" t="s">
        <v>13854</v>
      </c>
      <c r="C258" s="65" t="s">
        <v>3461</v>
      </c>
      <c r="D258" s="65" t="s">
        <v>10479</v>
      </c>
      <c r="E258" s="136">
        <v>4.6958306600000004</v>
      </c>
      <c r="F258" s="136">
        <v>-74.080848669999995</v>
      </c>
      <c r="G258" s="65" t="s">
        <v>14</v>
      </c>
      <c r="H258" s="179" t="s">
        <v>397</v>
      </c>
    </row>
    <row r="259" spans="1:8" x14ac:dyDescent="0.25">
      <c r="A259" s="66" t="s">
        <v>3463</v>
      </c>
      <c r="B259" s="64" t="s">
        <v>13855</v>
      </c>
      <c r="C259" s="65" t="s">
        <v>3464</v>
      </c>
      <c r="D259" s="65" t="s">
        <v>3465</v>
      </c>
      <c r="E259" s="136">
        <v>4.7586792500000001</v>
      </c>
      <c r="F259" s="136">
        <v>-74.10548052</v>
      </c>
      <c r="G259" s="65" t="s">
        <v>14</v>
      </c>
      <c r="H259" s="179" t="s">
        <v>397</v>
      </c>
    </row>
    <row r="260" spans="1:8" x14ac:dyDescent="0.25">
      <c r="A260" s="66" t="s">
        <v>3466</v>
      </c>
      <c r="B260" s="64" t="s">
        <v>13856</v>
      </c>
      <c r="C260" s="65" t="s">
        <v>3467</v>
      </c>
      <c r="D260" s="65" t="s">
        <v>3468</v>
      </c>
      <c r="E260" s="136">
        <v>4.7557595700000004</v>
      </c>
      <c r="F260" s="136">
        <v>-74.103101269999996</v>
      </c>
      <c r="G260" s="65" t="s">
        <v>14</v>
      </c>
      <c r="H260" s="179" t="s">
        <v>397</v>
      </c>
    </row>
    <row r="261" spans="1:8" x14ac:dyDescent="0.25">
      <c r="A261" s="66" t="s">
        <v>3469</v>
      </c>
      <c r="B261" s="64" t="s">
        <v>13857</v>
      </c>
      <c r="C261" s="65" t="s">
        <v>3470</v>
      </c>
      <c r="D261" s="65" t="s">
        <v>10447</v>
      </c>
      <c r="E261" s="136">
        <v>4.7003849000000004</v>
      </c>
      <c r="F261" s="136">
        <v>-74.064991710000001</v>
      </c>
      <c r="G261" s="65" t="s">
        <v>14</v>
      </c>
      <c r="H261" s="179" t="s">
        <v>397</v>
      </c>
    </row>
    <row r="262" spans="1:8" x14ac:dyDescent="0.25">
      <c r="A262" s="66" t="s">
        <v>3471</v>
      </c>
      <c r="B262" s="64" t="s">
        <v>13858</v>
      </c>
      <c r="C262" s="65" t="s">
        <v>3472</v>
      </c>
      <c r="D262" s="65" t="s">
        <v>3473</v>
      </c>
      <c r="E262" s="136">
        <v>4.6933111111111101</v>
      </c>
      <c r="F262" s="136">
        <v>-74.066536111111105</v>
      </c>
      <c r="G262" s="65" t="s">
        <v>14</v>
      </c>
      <c r="H262" s="179" t="s">
        <v>397</v>
      </c>
    </row>
    <row r="263" spans="1:8" x14ac:dyDescent="0.25">
      <c r="A263" s="66" t="s">
        <v>3474</v>
      </c>
      <c r="B263" s="64" t="s">
        <v>13859</v>
      </c>
      <c r="C263" s="65" t="s">
        <v>3475</v>
      </c>
      <c r="D263" s="65" t="s">
        <v>3476</v>
      </c>
      <c r="E263" s="136">
        <v>4.6716287799999998</v>
      </c>
      <c r="F263" s="136">
        <v>-74.047883679999998</v>
      </c>
      <c r="G263" s="65" t="s">
        <v>14</v>
      </c>
      <c r="H263" s="179" t="s">
        <v>397</v>
      </c>
    </row>
    <row r="264" spans="1:8" x14ac:dyDescent="0.25">
      <c r="A264" s="66" t="s">
        <v>3477</v>
      </c>
      <c r="B264" s="64" t="s">
        <v>13860</v>
      </c>
      <c r="C264" s="65" t="s">
        <v>3478</v>
      </c>
      <c r="D264" s="65" t="s">
        <v>10451</v>
      </c>
      <c r="E264" s="136">
        <v>4.7406249200000001</v>
      </c>
      <c r="F264" s="136">
        <v>-74.127800440000001</v>
      </c>
      <c r="G264" s="65" t="s">
        <v>14</v>
      </c>
      <c r="H264" s="179" t="s">
        <v>397</v>
      </c>
    </row>
    <row r="265" spans="1:8" x14ac:dyDescent="0.25">
      <c r="A265" s="66" t="s">
        <v>3479</v>
      </c>
      <c r="B265" s="64" t="s">
        <v>13861</v>
      </c>
      <c r="C265" s="65" t="s">
        <v>3480</v>
      </c>
      <c r="D265" s="65" t="s">
        <v>3481</v>
      </c>
      <c r="E265" s="136">
        <v>4.7478516700000002</v>
      </c>
      <c r="F265" s="136">
        <v>-74.081694440000007</v>
      </c>
      <c r="G265" s="65" t="s">
        <v>14</v>
      </c>
      <c r="H265" s="179" t="s">
        <v>397</v>
      </c>
    </row>
    <row r="266" spans="1:8" x14ac:dyDescent="0.25">
      <c r="A266" s="66" t="s">
        <v>3483</v>
      </c>
      <c r="B266" s="64" t="s">
        <v>13862</v>
      </c>
      <c r="C266" s="65" t="s">
        <v>3484</v>
      </c>
      <c r="D266" s="65" t="s">
        <v>10452</v>
      </c>
      <c r="E266" s="136">
        <v>4.7451494900000002</v>
      </c>
      <c r="F266" s="136">
        <v>-74.124093869999996</v>
      </c>
      <c r="G266" s="65" t="s">
        <v>14</v>
      </c>
      <c r="H266" s="179" t="s">
        <v>397</v>
      </c>
    </row>
    <row r="267" spans="1:8" x14ac:dyDescent="0.25">
      <c r="A267" s="66" t="s">
        <v>3486</v>
      </c>
      <c r="B267" s="64" t="s">
        <v>13863</v>
      </c>
      <c r="C267" s="65" t="s">
        <v>3487</v>
      </c>
      <c r="D267" s="65" t="s">
        <v>10476</v>
      </c>
      <c r="E267" s="136">
        <v>4.6784055555555604</v>
      </c>
      <c r="F267" s="136">
        <v>-74.054847222222193</v>
      </c>
      <c r="G267" s="65" t="s">
        <v>14</v>
      </c>
      <c r="H267" s="179" t="s">
        <v>397</v>
      </c>
    </row>
    <row r="268" spans="1:8" x14ac:dyDescent="0.25">
      <c r="A268" s="66" t="s">
        <v>3489</v>
      </c>
      <c r="B268" s="64" t="s">
        <v>13864</v>
      </c>
      <c r="C268" s="65" t="s">
        <v>3490</v>
      </c>
      <c r="D268" s="65" t="s">
        <v>3491</v>
      </c>
      <c r="E268" s="136">
        <v>4.6959671099999998</v>
      </c>
      <c r="F268" s="136">
        <v>-74.083548620000002</v>
      </c>
      <c r="G268" s="65" t="s">
        <v>14</v>
      </c>
      <c r="H268" s="179" t="s">
        <v>397</v>
      </c>
    </row>
    <row r="269" spans="1:8" x14ac:dyDescent="0.25">
      <c r="A269" s="66" t="s">
        <v>3492</v>
      </c>
      <c r="B269" s="64" t="s">
        <v>13865</v>
      </c>
      <c r="C269" s="65" t="s">
        <v>3494</v>
      </c>
      <c r="D269" s="65" t="s">
        <v>3495</v>
      </c>
      <c r="E269" s="136">
        <v>4.7361613</v>
      </c>
      <c r="F269" s="136">
        <v>-74.091579999999993</v>
      </c>
      <c r="G269" s="65" t="s">
        <v>14</v>
      </c>
      <c r="H269" s="179" t="s">
        <v>397</v>
      </c>
    </row>
    <row r="270" spans="1:8" x14ac:dyDescent="0.25">
      <c r="A270" s="66" t="s">
        <v>3496</v>
      </c>
      <c r="B270" s="64" t="s">
        <v>13866</v>
      </c>
      <c r="C270" s="65" t="s">
        <v>3497</v>
      </c>
      <c r="D270" s="65" t="s">
        <v>3498</v>
      </c>
      <c r="E270" s="136">
        <v>4.7363718099999996</v>
      </c>
      <c r="F270" s="136">
        <v>-74.089357489999998</v>
      </c>
      <c r="G270" s="65" t="s">
        <v>14</v>
      </c>
      <c r="H270" s="179" t="s">
        <v>397</v>
      </c>
    </row>
    <row r="271" spans="1:8" x14ac:dyDescent="0.25">
      <c r="A271" s="66" t="s">
        <v>3503</v>
      </c>
      <c r="B271" s="64" t="s">
        <v>13868</v>
      </c>
      <c r="C271" s="65" t="s">
        <v>3504</v>
      </c>
      <c r="D271" s="65" t="s">
        <v>3505</v>
      </c>
      <c r="E271" s="136">
        <v>4.7052472222222201</v>
      </c>
      <c r="F271" s="136">
        <v>-74.0689361111111</v>
      </c>
      <c r="G271" s="65" t="s">
        <v>14</v>
      </c>
      <c r="H271" s="179" t="s">
        <v>397</v>
      </c>
    </row>
    <row r="272" spans="1:8" x14ac:dyDescent="0.25">
      <c r="A272" s="66" t="s">
        <v>3515</v>
      </c>
      <c r="B272" s="64" t="s">
        <v>13871</v>
      </c>
      <c r="C272" s="65" t="s">
        <v>3516</v>
      </c>
      <c r="D272" s="65" t="s">
        <v>3517</v>
      </c>
      <c r="E272" s="136">
        <v>4.7460680000000002</v>
      </c>
      <c r="F272" s="136">
        <v>-74.099980000000002</v>
      </c>
      <c r="G272" s="65" t="s">
        <v>14</v>
      </c>
      <c r="H272" s="179" t="s">
        <v>397</v>
      </c>
    </row>
    <row r="273" spans="1:8" x14ac:dyDescent="0.25">
      <c r="A273" s="66" t="s">
        <v>3519</v>
      </c>
      <c r="B273" s="64" t="s">
        <v>13872</v>
      </c>
      <c r="C273" s="65" t="s">
        <v>3520</v>
      </c>
      <c r="D273" s="65" t="s">
        <v>3521</v>
      </c>
      <c r="E273" s="136">
        <v>4.7401980000000004</v>
      </c>
      <c r="F273" s="136">
        <v>-74.094319999999996</v>
      </c>
      <c r="G273" s="65" t="s">
        <v>14</v>
      </c>
      <c r="H273" s="179" t="s">
        <v>397</v>
      </c>
    </row>
    <row r="274" spans="1:8" x14ac:dyDescent="0.25">
      <c r="A274" s="66" t="s">
        <v>3523</v>
      </c>
      <c r="B274" s="64" t="s">
        <v>13873</v>
      </c>
      <c r="C274" s="65" t="s">
        <v>3524</v>
      </c>
      <c r="D274" s="65" t="s">
        <v>3525</v>
      </c>
      <c r="E274" s="136">
        <v>4.7437981000000002</v>
      </c>
      <c r="F274" s="136">
        <v>-74.095489999999998</v>
      </c>
      <c r="G274" s="65" t="s">
        <v>14</v>
      </c>
      <c r="H274" s="179" t="s">
        <v>397</v>
      </c>
    </row>
    <row r="275" spans="1:8" x14ac:dyDescent="0.25">
      <c r="A275" s="66" t="s">
        <v>3527</v>
      </c>
      <c r="B275" s="64" t="s">
        <v>13874</v>
      </c>
      <c r="C275" s="65" t="s">
        <v>3528</v>
      </c>
      <c r="D275" s="65" t="s">
        <v>3529</v>
      </c>
      <c r="E275" s="136">
        <v>4.7404785800000004</v>
      </c>
      <c r="F275" s="136">
        <v>-74.097864630000004</v>
      </c>
      <c r="G275" s="65" t="s">
        <v>14</v>
      </c>
      <c r="H275" s="179" t="s">
        <v>397</v>
      </c>
    </row>
    <row r="276" spans="1:8" x14ac:dyDescent="0.25">
      <c r="A276" s="66" t="s">
        <v>3531</v>
      </c>
      <c r="B276" s="64" t="s">
        <v>13875</v>
      </c>
      <c r="C276" s="65" t="s">
        <v>3532</v>
      </c>
      <c r="D276" s="65" t="s">
        <v>3533</v>
      </c>
      <c r="E276" s="136">
        <v>4.7474696999999999</v>
      </c>
      <c r="F276" s="136">
        <v>-74.10145</v>
      </c>
      <c r="G276" s="65" t="s">
        <v>14</v>
      </c>
      <c r="H276" s="179" t="s">
        <v>397</v>
      </c>
    </row>
    <row r="277" spans="1:8" x14ac:dyDescent="0.25">
      <c r="A277" s="66" t="s">
        <v>3534</v>
      </c>
      <c r="B277" s="64" t="s">
        <v>13876</v>
      </c>
      <c r="C277" s="65" t="s">
        <v>3535</v>
      </c>
      <c r="D277" s="65" t="s">
        <v>3536</v>
      </c>
      <c r="E277" s="136">
        <v>4.7509291999999999</v>
      </c>
      <c r="F277" s="136">
        <v>-74.103909999999999</v>
      </c>
      <c r="G277" s="65" t="s">
        <v>14</v>
      </c>
      <c r="H277" s="179" t="s">
        <v>397</v>
      </c>
    </row>
    <row r="278" spans="1:8" x14ac:dyDescent="0.25">
      <c r="A278" s="66" t="s">
        <v>3538</v>
      </c>
      <c r="B278" s="64" t="s">
        <v>13877</v>
      </c>
      <c r="C278" s="65" t="s">
        <v>3539</v>
      </c>
      <c r="D278" s="65" t="s">
        <v>3540</v>
      </c>
      <c r="E278" s="136">
        <v>4.7503098000000001</v>
      </c>
      <c r="F278" s="136">
        <v>-74.102745130000002</v>
      </c>
      <c r="G278" s="65" t="s">
        <v>14</v>
      </c>
      <c r="H278" s="179" t="s">
        <v>397</v>
      </c>
    </row>
    <row r="279" spans="1:8" x14ac:dyDescent="0.25">
      <c r="A279" s="66" t="s">
        <v>3542</v>
      </c>
      <c r="B279" s="64" t="s">
        <v>13878</v>
      </c>
      <c r="C279" s="65" t="s">
        <v>3543</v>
      </c>
      <c r="D279" s="65" t="s">
        <v>3544</v>
      </c>
      <c r="E279" s="136">
        <v>4.7347840999999997</v>
      </c>
      <c r="F279" s="136">
        <v>-74.088179999999994</v>
      </c>
      <c r="G279" s="65" t="s">
        <v>14</v>
      </c>
      <c r="H279" s="179" t="s">
        <v>397</v>
      </c>
    </row>
    <row r="280" spans="1:8" x14ac:dyDescent="0.25">
      <c r="A280" s="66" t="s">
        <v>3546</v>
      </c>
      <c r="B280" s="64" t="s">
        <v>13879</v>
      </c>
      <c r="C280" s="65" t="s">
        <v>3547</v>
      </c>
      <c r="D280" s="65" t="s">
        <v>3548</v>
      </c>
      <c r="E280" s="136">
        <v>4.7328388888888897</v>
      </c>
      <c r="F280" s="136">
        <v>-74.087838888888896</v>
      </c>
      <c r="G280" s="65" t="s">
        <v>14</v>
      </c>
      <c r="H280" s="179" t="s">
        <v>397</v>
      </c>
    </row>
    <row r="281" spans="1:8" x14ac:dyDescent="0.25">
      <c r="A281" s="66" t="s">
        <v>3550</v>
      </c>
      <c r="B281" s="64" t="s">
        <v>13880</v>
      </c>
      <c r="C281" s="65" t="s">
        <v>3551</v>
      </c>
      <c r="D281" s="65" t="s">
        <v>8789</v>
      </c>
      <c r="E281" s="136">
        <v>4.7324669000000004</v>
      </c>
      <c r="F281" s="136">
        <v>-74.090369999999993</v>
      </c>
      <c r="G281" s="65" t="s">
        <v>14</v>
      </c>
      <c r="H281" s="179" t="s">
        <v>397</v>
      </c>
    </row>
    <row r="282" spans="1:8" x14ac:dyDescent="0.25">
      <c r="A282" s="66" t="s">
        <v>3553</v>
      </c>
      <c r="B282" s="64" t="s">
        <v>13881</v>
      </c>
      <c r="C282" s="65" t="s">
        <v>3554</v>
      </c>
      <c r="D282" s="65" t="s">
        <v>3555</v>
      </c>
      <c r="E282" s="136">
        <v>4.7537950999999996</v>
      </c>
      <c r="F282" s="136">
        <v>-74.090990000000005</v>
      </c>
      <c r="G282" s="65" t="s">
        <v>14</v>
      </c>
      <c r="H282" s="179" t="s">
        <v>397</v>
      </c>
    </row>
    <row r="283" spans="1:8" x14ac:dyDescent="0.25">
      <c r="A283" s="66" t="s">
        <v>3557</v>
      </c>
      <c r="B283" s="64" t="s">
        <v>13882</v>
      </c>
      <c r="C283" s="65" t="s">
        <v>3558</v>
      </c>
      <c r="D283" s="65" t="s">
        <v>3559</v>
      </c>
      <c r="E283" s="136">
        <v>4.7465473899999999</v>
      </c>
      <c r="F283" s="136">
        <v>-74.090930119999996</v>
      </c>
      <c r="G283" s="65" t="s">
        <v>14</v>
      </c>
      <c r="H283" s="179" t="s">
        <v>397</v>
      </c>
    </row>
    <row r="284" spans="1:8" x14ac:dyDescent="0.25">
      <c r="A284" s="66" t="s">
        <v>3560</v>
      </c>
      <c r="B284" s="64" t="s">
        <v>13883</v>
      </c>
      <c r="C284" s="65" t="s">
        <v>3561</v>
      </c>
      <c r="D284" s="65" t="s">
        <v>3562</v>
      </c>
      <c r="E284" s="136">
        <v>4.7533750000000001</v>
      </c>
      <c r="F284" s="136">
        <v>-74.1048277777778</v>
      </c>
      <c r="G284" s="65" t="s">
        <v>14</v>
      </c>
      <c r="H284" s="179" t="s">
        <v>397</v>
      </c>
    </row>
    <row r="285" spans="1:8" x14ac:dyDescent="0.25">
      <c r="A285" s="66" t="s">
        <v>3563</v>
      </c>
      <c r="B285" s="64" t="s">
        <v>13884</v>
      </c>
      <c r="C285" s="65" t="s">
        <v>3564</v>
      </c>
      <c r="D285" s="65" t="s">
        <v>3565</v>
      </c>
      <c r="E285" s="136">
        <v>4.7534222222222198</v>
      </c>
      <c r="F285" s="136">
        <v>-74.110083333333293</v>
      </c>
      <c r="G285" s="65" t="s">
        <v>14</v>
      </c>
      <c r="H285" s="179" t="s">
        <v>397</v>
      </c>
    </row>
    <row r="286" spans="1:8" x14ac:dyDescent="0.25">
      <c r="A286" s="66" t="s">
        <v>3566</v>
      </c>
      <c r="B286" s="64" t="s">
        <v>13885</v>
      </c>
      <c r="C286" s="65" t="s">
        <v>3567</v>
      </c>
      <c r="D286" s="65" t="s">
        <v>3568</v>
      </c>
      <c r="E286" s="136">
        <v>4.7510972222222199</v>
      </c>
      <c r="F286" s="136">
        <v>-74.121694444444401</v>
      </c>
      <c r="G286" s="65" t="s">
        <v>14</v>
      </c>
      <c r="H286" s="179" t="s">
        <v>397</v>
      </c>
    </row>
    <row r="287" spans="1:8" x14ac:dyDescent="0.25">
      <c r="A287" s="66" t="s">
        <v>3569</v>
      </c>
      <c r="B287" s="64" t="s">
        <v>13886</v>
      </c>
      <c r="C287" s="65" t="s">
        <v>3570</v>
      </c>
      <c r="D287" s="65" t="s">
        <v>3571</v>
      </c>
      <c r="E287" s="136">
        <v>4.7268910999999996</v>
      </c>
      <c r="F287" s="136">
        <v>-74.119044380000005</v>
      </c>
      <c r="G287" s="65" t="s">
        <v>14</v>
      </c>
      <c r="H287" s="179" t="s">
        <v>397</v>
      </c>
    </row>
    <row r="288" spans="1:8" x14ac:dyDescent="0.25">
      <c r="A288" s="66" t="s">
        <v>3677</v>
      </c>
      <c r="B288" s="64" t="s">
        <v>13915</v>
      </c>
      <c r="C288" s="65" t="s">
        <v>3678</v>
      </c>
      <c r="D288" s="65" t="s">
        <v>8786</v>
      </c>
      <c r="E288" s="136">
        <v>4.7347694444444404</v>
      </c>
      <c r="F288" s="136">
        <v>-74.092088888888895</v>
      </c>
      <c r="G288" s="65" t="s">
        <v>14</v>
      </c>
      <c r="H288" s="179" t="s">
        <v>397</v>
      </c>
    </row>
    <row r="289" spans="1:8" x14ac:dyDescent="0.25">
      <c r="A289" s="66" t="s">
        <v>3701</v>
      </c>
      <c r="B289" s="64" t="s">
        <v>13923</v>
      </c>
      <c r="C289" s="65" t="s">
        <v>3702</v>
      </c>
      <c r="D289" s="65" t="s">
        <v>3703</v>
      </c>
      <c r="E289" s="136">
        <v>4.7391638888888901</v>
      </c>
      <c r="F289" s="136">
        <v>-74.0959583333333</v>
      </c>
      <c r="G289" s="65" t="s">
        <v>14</v>
      </c>
      <c r="H289" s="179" t="s">
        <v>397</v>
      </c>
    </row>
    <row r="290" spans="1:8" x14ac:dyDescent="0.25">
      <c r="A290" s="66" t="s">
        <v>3704</v>
      </c>
      <c r="B290" s="64" t="s">
        <v>13924</v>
      </c>
      <c r="C290" s="65" t="s">
        <v>3705</v>
      </c>
      <c r="D290" s="65" t="s">
        <v>3706</v>
      </c>
      <c r="E290" s="136">
        <v>4.7378749999999998</v>
      </c>
      <c r="F290" s="136">
        <v>-74.091208333333299</v>
      </c>
      <c r="G290" s="65" t="s">
        <v>14</v>
      </c>
      <c r="H290" s="179" t="s">
        <v>397</v>
      </c>
    </row>
    <row r="291" spans="1:8" x14ac:dyDescent="0.25">
      <c r="A291" s="66" t="s">
        <v>3708</v>
      </c>
      <c r="B291" s="64" t="s">
        <v>13925</v>
      </c>
      <c r="C291" s="65" t="s">
        <v>3709</v>
      </c>
      <c r="D291" s="65" t="s">
        <v>3710</v>
      </c>
      <c r="E291" s="136">
        <v>4.7408694444444404</v>
      </c>
      <c r="F291" s="136">
        <v>-74.096538888888901</v>
      </c>
      <c r="G291" s="65" t="s">
        <v>14</v>
      </c>
      <c r="H291" s="179" t="s">
        <v>397</v>
      </c>
    </row>
    <row r="292" spans="1:8" x14ac:dyDescent="0.25">
      <c r="A292" s="66" t="s">
        <v>3812</v>
      </c>
      <c r="B292" s="64" t="s">
        <v>12043</v>
      </c>
      <c r="C292" s="65" t="s">
        <v>3813</v>
      </c>
      <c r="D292" s="65" t="s">
        <v>3814</v>
      </c>
      <c r="E292" s="136">
        <v>4.7391750000000004</v>
      </c>
      <c r="F292" s="136">
        <v>-74.074243999999993</v>
      </c>
      <c r="G292" s="65" t="s">
        <v>396</v>
      </c>
      <c r="H292" s="179" t="s">
        <v>397</v>
      </c>
    </row>
    <row r="293" spans="1:8" x14ac:dyDescent="0.25">
      <c r="A293" s="66" t="s">
        <v>5879</v>
      </c>
      <c r="B293" s="64" t="s">
        <v>12044</v>
      </c>
      <c r="C293" s="65" t="s">
        <v>3815</v>
      </c>
      <c r="D293" s="65" t="s">
        <v>3816</v>
      </c>
      <c r="E293" s="136">
        <v>4.7498120000000004</v>
      </c>
      <c r="F293" s="136">
        <v>-74.068181999999993</v>
      </c>
      <c r="G293" s="65" t="s">
        <v>396</v>
      </c>
      <c r="H293" s="179" t="s">
        <v>397</v>
      </c>
    </row>
    <row r="294" spans="1:8" x14ac:dyDescent="0.25">
      <c r="A294" s="66" t="s">
        <v>3929</v>
      </c>
      <c r="B294" s="64" t="s">
        <v>12045</v>
      </c>
      <c r="C294" s="65" t="s">
        <v>3930</v>
      </c>
      <c r="D294" s="65" t="s">
        <v>8802</v>
      </c>
      <c r="E294" s="136">
        <v>4.7239199999999997</v>
      </c>
      <c r="F294" s="136">
        <v>-74.071899999999999</v>
      </c>
      <c r="G294" s="65" t="s">
        <v>396</v>
      </c>
      <c r="H294" s="179" t="s">
        <v>397</v>
      </c>
    </row>
    <row r="295" spans="1:8" x14ac:dyDescent="0.25">
      <c r="A295" s="66" t="s">
        <v>3945</v>
      </c>
      <c r="B295" s="64" t="s">
        <v>12046</v>
      </c>
      <c r="C295" s="65" t="s">
        <v>3946</v>
      </c>
      <c r="D295" s="65" t="s">
        <v>3947</v>
      </c>
      <c r="E295" s="136">
        <v>4.6999472222222201</v>
      </c>
      <c r="F295" s="136">
        <v>-74.069777777777801</v>
      </c>
      <c r="G295" s="65" t="s">
        <v>396</v>
      </c>
      <c r="H295" s="179" t="s">
        <v>397</v>
      </c>
    </row>
    <row r="296" spans="1:8" x14ac:dyDescent="0.25">
      <c r="A296" s="66" t="s">
        <v>3973</v>
      </c>
      <c r="B296" s="64" t="s">
        <v>12049</v>
      </c>
      <c r="C296" s="65" t="s">
        <v>3974</v>
      </c>
      <c r="D296" s="65" t="s">
        <v>3975</v>
      </c>
      <c r="E296" s="136">
        <v>4.7578100000000001</v>
      </c>
      <c r="F296" s="136">
        <v>-74.075000000000003</v>
      </c>
      <c r="G296" s="65" t="s">
        <v>396</v>
      </c>
      <c r="H296" s="179" t="s">
        <v>397</v>
      </c>
    </row>
    <row r="297" spans="1:8" x14ac:dyDescent="0.25">
      <c r="A297" s="66" t="s">
        <v>3981</v>
      </c>
      <c r="B297" s="64" t="s">
        <v>12052</v>
      </c>
      <c r="C297" s="65" t="s">
        <v>3982</v>
      </c>
      <c r="D297" s="65" t="s">
        <v>3983</v>
      </c>
      <c r="E297" s="136">
        <v>4.6866583333333303</v>
      </c>
      <c r="F297" s="136">
        <v>-74.062105555555505</v>
      </c>
      <c r="G297" s="65" t="s">
        <v>396</v>
      </c>
      <c r="H297" s="179" t="s">
        <v>397</v>
      </c>
    </row>
    <row r="298" spans="1:8" x14ac:dyDescent="0.25">
      <c r="A298" s="66" t="s">
        <v>4027</v>
      </c>
      <c r="B298" s="64" t="s">
        <v>12053</v>
      </c>
      <c r="C298" s="65" t="s">
        <v>4028</v>
      </c>
      <c r="D298" s="65" t="s">
        <v>4029</v>
      </c>
      <c r="E298" s="136">
        <v>4.6748969999999996</v>
      </c>
      <c r="F298" s="136">
        <v>-74.070947000000004</v>
      </c>
      <c r="G298" s="65" t="s">
        <v>396</v>
      </c>
      <c r="H298" s="179" t="s">
        <v>397</v>
      </c>
    </row>
    <row r="299" spans="1:8" x14ac:dyDescent="0.25">
      <c r="A299" s="66" t="s">
        <v>4047</v>
      </c>
      <c r="B299" s="64" t="s">
        <v>12055</v>
      </c>
      <c r="C299" s="65" t="s">
        <v>4048</v>
      </c>
      <c r="D299" s="65" t="s">
        <v>10475</v>
      </c>
      <c r="E299" s="136">
        <v>4.6918305555555602</v>
      </c>
      <c r="F299" s="136">
        <v>-74.083100000000002</v>
      </c>
      <c r="G299" s="65" t="s">
        <v>396</v>
      </c>
      <c r="H299" s="179" t="s">
        <v>397</v>
      </c>
    </row>
    <row r="300" spans="1:8" x14ac:dyDescent="0.25">
      <c r="A300" s="66" t="s">
        <v>4077</v>
      </c>
      <c r="B300" s="64" t="s">
        <v>12058</v>
      </c>
      <c r="C300" s="65" t="s">
        <v>4078</v>
      </c>
      <c r="D300" s="65" t="s">
        <v>4079</v>
      </c>
      <c r="E300" s="136">
        <v>4.6955</v>
      </c>
      <c r="F300" s="136">
        <v>-74.060299999999998</v>
      </c>
      <c r="G300" s="65" t="s">
        <v>396</v>
      </c>
      <c r="H300" s="179" t="s">
        <v>397</v>
      </c>
    </row>
    <row r="301" spans="1:8" x14ac:dyDescent="0.25">
      <c r="A301" s="66" t="s">
        <v>4081</v>
      </c>
      <c r="B301" s="64" t="s">
        <v>12061</v>
      </c>
      <c r="C301" s="65" t="s">
        <v>4082</v>
      </c>
      <c r="D301" s="65" t="s">
        <v>4083</v>
      </c>
      <c r="E301" s="136">
        <v>4.7010805555555599</v>
      </c>
      <c r="F301" s="136">
        <v>-74.062969444444406</v>
      </c>
      <c r="G301" s="65" t="s">
        <v>396</v>
      </c>
      <c r="H301" s="179" t="s">
        <v>397</v>
      </c>
    </row>
    <row r="302" spans="1:8" x14ac:dyDescent="0.25">
      <c r="A302" s="66" t="s">
        <v>4117</v>
      </c>
      <c r="B302" s="64" t="s">
        <v>12064</v>
      </c>
      <c r="C302" s="65" t="s">
        <v>4118</v>
      </c>
      <c r="D302" s="65" t="s">
        <v>4119</v>
      </c>
      <c r="E302" s="136">
        <v>4.7398055555555603</v>
      </c>
      <c r="F302" s="136">
        <v>-74.107388888888906</v>
      </c>
      <c r="G302" s="65" t="s">
        <v>396</v>
      </c>
      <c r="H302" s="179" t="s">
        <v>397</v>
      </c>
    </row>
    <row r="303" spans="1:8" x14ac:dyDescent="0.25">
      <c r="A303" s="66" t="s">
        <v>4135</v>
      </c>
      <c r="B303" s="64" t="s">
        <v>12066</v>
      </c>
      <c r="C303" s="65" t="s">
        <v>4136</v>
      </c>
      <c r="D303" s="65" t="s">
        <v>4137</v>
      </c>
      <c r="E303" s="136">
        <v>4.7621700000000002</v>
      </c>
      <c r="F303" s="136">
        <v>-74.067700000000002</v>
      </c>
      <c r="G303" s="65" t="s">
        <v>396</v>
      </c>
      <c r="H303" s="179" t="s">
        <v>397</v>
      </c>
    </row>
    <row r="304" spans="1:8" x14ac:dyDescent="0.25">
      <c r="A304" s="66" t="s">
        <v>13715</v>
      </c>
      <c r="B304" s="64" t="s">
        <v>13716</v>
      </c>
      <c r="C304" s="65" t="s">
        <v>13714</v>
      </c>
      <c r="D304" s="65" t="s">
        <v>13717</v>
      </c>
      <c r="E304" s="136">
        <v>4.7844819999999997</v>
      </c>
      <c r="F304" s="136">
        <v>-74.091154000000003</v>
      </c>
      <c r="G304" s="65" t="s">
        <v>396</v>
      </c>
      <c r="H304" s="179" t="s">
        <v>397</v>
      </c>
    </row>
    <row r="305" spans="1:8" x14ac:dyDescent="0.25">
      <c r="A305" s="66" t="s">
        <v>22628</v>
      </c>
      <c r="B305" s="64" t="s">
        <v>22629</v>
      </c>
      <c r="C305" s="65" t="s">
        <v>22630</v>
      </c>
      <c r="D305" s="65" t="s">
        <v>22631</v>
      </c>
      <c r="E305" s="136">
        <v>4.7037000000000004</v>
      </c>
      <c r="F305" s="136">
        <v>-74.094800000000006</v>
      </c>
      <c r="G305" s="65" t="s">
        <v>396</v>
      </c>
      <c r="H305" s="179" t="s">
        <v>397</v>
      </c>
    </row>
    <row r="306" spans="1:8" x14ac:dyDescent="0.25">
      <c r="A306" s="66" t="s">
        <v>4174</v>
      </c>
      <c r="B306" s="64" t="s">
        <v>12067</v>
      </c>
      <c r="C306" s="65" t="s">
        <v>4175</v>
      </c>
      <c r="D306" s="65" t="s">
        <v>4176</v>
      </c>
      <c r="E306" s="136">
        <v>4.6891111111111101</v>
      </c>
      <c r="F306" s="136">
        <v>-74.074388888888905</v>
      </c>
      <c r="G306" s="65" t="s">
        <v>396</v>
      </c>
      <c r="H306" s="179" t="s">
        <v>397</v>
      </c>
    </row>
    <row r="307" spans="1:8" x14ac:dyDescent="0.25">
      <c r="A307" s="66" t="s">
        <v>4190</v>
      </c>
      <c r="B307" s="64" t="s">
        <v>12069</v>
      </c>
      <c r="C307" s="65" t="s">
        <v>4191</v>
      </c>
      <c r="D307" s="65" t="s">
        <v>4192</v>
      </c>
      <c r="E307" s="136">
        <v>4.7471388888888901</v>
      </c>
      <c r="F307" s="136">
        <v>-74.102638888888904</v>
      </c>
      <c r="G307" s="65" t="s">
        <v>396</v>
      </c>
      <c r="H307" s="179" t="s">
        <v>397</v>
      </c>
    </row>
    <row r="308" spans="1:8" x14ac:dyDescent="0.25">
      <c r="A308" s="66" t="s">
        <v>477</v>
      </c>
      <c r="B308" s="64">
        <v>23101</v>
      </c>
      <c r="C308" s="65" t="s">
        <v>4239</v>
      </c>
      <c r="D308" s="65" t="s">
        <v>18143</v>
      </c>
      <c r="E308" s="136">
        <v>4.7238915400000003</v>
      </c>
      <c r="F308" s="136">
        <v>-74.08993117</v>
      </c>
      <c r="G308" s="65" t="s">
        <v>403</v>
      </c>
      <c r="H308" s="179" t="s">
        <v>397</v>
      </c>
    </row>
    <row r="309" spans="1:8" x14ac:dyDescent="0.25">
      <c r="A309" s="66" t="s">
        <v>4273</v>
      </c>
      <c r="B309" s="64" t="s">
        <v>12072</v>
      </c>
      <c r="C309" s="65" t="s">
        <v>4274</v>
      </c>
      <c r="D309" s="65" t="s">
        <v>4275</v>
      </c>
      <c r="E309" s="136">
        <v>4.7066388888888904</v>
      </c>
      <c r="F309" s="136">
        <v>-74.094777777777793</v>
      </c>
      <c r="G309" s="65" t="s">
        <v>396</v>
      </c>
      <c r="H309" s="179" t="s">
        <v>397</v>
      </c>
    </row>
    <row r="310" spans="1:8" x14ac:dyDescent="0.25">
      <c r="A310" s="66" t="s">
        <v>4278</v>
      </c>
      <c r="B310" s="64" t="s">
        <v>12073</v>
      </c>
      <c r="C310" s="65" t="s">
        <v>4279</v>
      </c>
      <c r="D310" s="65" t="s">
        <v>4280</v>
      </c>
      <c r="E310" s="136">
        <v>4.7104166666666698</v>
      </c>
      <c r="F310" s="136">
        <v>-74.094555555555502</v>
      </c>
      <c r="G310" s="65" t="s">
        <v>396</v>
      </c>
      <c r="H310" s="179" t="s">
        <v>397</v>
      </c>
    </row>
    <row r="311" spans="1:8" x14ac:dyDescent="0.25">
      <c r="A311" s="66" t="s">
        <v>4311</v>
      </c>
      <c r="B311" s="64" t="s">
        <v>12074</v>
      </c>
      <c r="C311" s="65" t="s">
        <v>12075</v>
      </c>
      <c r="D311" s="65" t="s">
        <v>4313</v>
      </c>
      <c r="E311" s="136">
        <v>4.7308611111111096</v>
      </c>
      <c r="F311" s="136">
        <v>-74.099166666666704</v>
      </c>
      <c r="G311" s="65" t="s">
        <v>396</v>
      </c>
      <c r="H311" s="179" t="s">
        <v>397</v>
      </c>
    </row>
    <row r="312" spans="1:8" x14ac:dyDescent="0.25">
      <c r="A312" s="66" t="s">
        <v>4333</v>
      </c>
      <c r="B312" s="64" t="s">
        <v>12078</v>
      </c>
      <c r="C312" s="65" t="s">
        <v>4334</v>
      </c>
      <c r="D312" s="65" t="s">
        <v>4335</v>
      </c>
      <c r="E312" s="136">
        <v>4.7411111111111097</v>
      </c>
      <c r="F312" s="136">
        <v>-74.090800000000002</v>
      </c>
      <c r="G312" s="65" t="s">
        <v>396</v>
      </c>
      <c r="H312" s="179" t="s">
        <v>397</v>
      </c>
    </row>
    <row r="313" spans="1:8" x14ac:dyDescent="0.25">
      <c r="A313" s="66" t="s">
        <v>4351</v>
      </c>
      <c r="B313" s="64" t="s">
        <v>12080</v>
      </c>
      <c r="C313" s="65" t="s">
        <v>4352</v>
      </c>
      <c r="D313" s="65" t="s">
        <v>4353</v>
      </c>
      <c r="E313" s="136">
        <v>4.7163199999999996</v>
      </c>
      <c r="F313" s="136">
        <v>-74.069299999999998</v>
      </c>
      <c r="G313" s="65" t="s">
        <v>396</v>
      </c>
      <c r="H313" s="179" t="s">
        <v>397</v>
      </c>
    </row>
    <row r="314" spans="1:8" x14ac:dyDescent="0.25">
      <c r="A314" s="66" t="s">
        <v>4376</v>
      </c>
      <c r="B314" s="64" t="s">
        <v>12081</v>
      </c>
      <c r="C314" s="65" t="s">
        <v>4377</v>
      </c>
      <c r="D314" s="65" t="s">
        <v>4378</v>
      </c>
      <c r="E314" s="136">
        <v>4.7447499999999998</v>
      </c>
      <c r="F314" s="136">
        <v>-74.115333333333297</v>
      </c>
      <c r="G314" s="65" t="s">
        <v>396</v>
      </c>
      <c r="H314" s="179" t="s">
        <v>397</v>
      </c>
    </row>
    <row r="315" spans="1:8" x14ac:dyDescent="0.25">
      <c r="A315" s="66" t="s">
        <v>4391</v>
      </c>
      <c r="B315" s="64" t="s">
        <v>12084</v>
      </c>
      <c r="C315" s="65" t="s">
        <v>4392</v>
      </c>
      <c r="D315" s="65" t="s">
        <v>4393</v>
      </c>
      <c r="E315" s="136">
        <v>4.76002777777778</v>
      </c>
      <c r="F315" s="136">
        <v>-74.092111111111095</v>
      </c>
      <c r="G315" s="65" t="s">
        <v>396</v>
      </c>
      <c r="H315" s="179" t="s">
        <v>397</v>
      </c>
    </row>
    <row r="316" spans="1:8" x14ac:dyDescent="0.25">
      <c r="A316" s="66" t="s">
        <v>4395</v>
      </c>
      <c r="B316" s="64" t="s">
        <v>12087</v>
      </c>
      <c r="C316" s="65" t="s">
        <v>21489</v>
      </c>
      <c r="D316" s="65" t="s">
        <v>20920</v>
      </c>
      <c r="E316" s="136">
        <v>4.6651699999999998</v>
      </c>
      <c r="F316" s="136">
        <v>-74.077636999999996</v>
      </c>
      <c r="G316" s="65" t="s">
        <v>396</v>
      </c>
      <c r="H316" s="179" t="s">
        <v>397</v>
      </c>
    </row>
    <row r="317" spans="1:8" x14ac:dyDescent="0.25">
      <c r="A317" s="66" t="s">
        <v>16596</v>
      </c>
      <c r="B317" s="64" t="s">
        <v>16597</v>
      </c>
      <c r="C317" s="65" t="s">
        <v>16595</v>
      </c>
      <c r="D317" s="65" t="s">
        <v>16600</v>
      </c>
      <c r="E317" s="136">
        <v>4.7364788999999998</v>
      </c>
      <c r="F317" s="136">
        <v>-74.092590000000001</v>
      </c>
      <c r="G317" s="65" t="s">
        <v>396</v>
      </c>
      <c r="H317" s="179" t="s">
        <v>397</v>
      </c>
    </row>
    <row r="318" spans="1:8" x14ac:dyDescent="0.25">
      <c r="A318" s="66" t="s">
        <v>4410</v>
      </c>
      <c r="B318" s="64" t="s">
        <v>12088</v>
      </c>
      <c r="C318" s="65" t="s">
        <v>4411</v>
      </c>
      <c r="D318" s="65" t="s">
        <v>4412</v>
      </c>
      <c r="E318" s="136">
        <v>4.7072194444444397</v>
      </c>
      <c r="F318" s="136">
        <v>-74.061338888888898</v>
      </c>
      <c r="G318" s="65" t="s">
        <v>396</v>
      </c>
      <c r="H318" s="179" t="s">
        <v>397</v>
      </c>
    </row>
    <row r="319" spans="1:8" x14ac:dyDescent="0.25">
      <c r="A319" s="66" t="s">
        <v>4419</v>
      </c>
      <c r="B319" s="64" t="s">
        <v>12089</v>
      </c>
      <c r="C319" s="65" t="s">
        <v>4420</v>
      </c>
      <c r="D319" s="65" t="s">
        <v>4421</v>
      </c>
      <c r="E319" s="136">
        <v>4.7016111111111103</v>
      </c>
      <c r="F319" s="136">
        <v>-74.080638888888899</v>
      </c>
      <c r="G319" s="65" t="s">
        <v>396</v>
      </c>
      <c r="H319" s="179" t="s">
        <v>397</v>
      </c>
    </row>
    <row r="320" spans="1:8" x14ac:dyDescent="0.25">
      <c r="A320" s="66" t="s">
        <v>21082</v>
      </c>
      <c r="B320" s="64" t="s">
        <v>21083</v>
      </c>
      <c r="C320" s="65" t="s">
        <v>21084</v>
      </c>
      <c r="D320" s="65" t="s">
        <v>21087</v>
      </c>
      <c r="E320" s="136">
        <v>4.7012</v>
      </c>
      <c r="F320" s="136">
        <v>-74.090221999999997</v>
      </c>
      <c r="G320" s="65" t="s">
        <v>396</v>
      </c>
      <c r="H320" s="179" t="s">
        <v>397</v>
      </c>
    </row>
    <row r="321" spans="1:8" x14ac:dyDescent="0.25">
      <c r="A321" s="66" t="s">
        <v>4423</v>
      </c>
      <c r="B321" s="64" t="s">
        <v>12090</v>
      </c>
      <c r="C321" s="65" t="s">
        <v>4424</v>
      </c>
      <c r="D321" s="65" t="s">
        <v>4425</v>
      </c>
      <c r="E321" s="136">
        <v>4.73325</v>
      </c>
      <c r="F321" s="136">
        <v>-74.086444444444396</v>
      </c>
      <c r="G321" s="65" t="s">
        <v>396</v>
      </c>
      <c r="H321" s="179" t="s">
        <v>397</v>
      </c>
    </row>
    <row r="322" spans="1:8" x14ac:dyDescent="0.25">
      <c r="A322" s="66" t="s">
        <v>12621</v>
      </c>
      <c r="B322" s="64" t="s">
        <v>12622</v>
      </c>
      <c r="C322" s="65" t="s">
        <v>12623</v>
      </c>
      <c r="D322" s="65" t="s">
        <v>17011</v>
      </c>
      <c r="E322" s="136">
        <v>4.7408330000000003</v>
      </c>
      <c r="F322" s="136">
        <v>-74.114389000000003</v>
      </c>
      <c r="G322" s="65" t="s">
        <v>396</v>
      </c>
      <c r="H322" s="179" t="s">
        <v>397</v>
      </c>
    </row>
    <row r="323" spans="1:8" x14ac:dyDescent="0.25">
      <c r="A323" s="66" t="s">
        <v>23212</v>
      </c>
      <c r="B323" s="64" t="s">
        <v>23213</v>
      </c>
      <c r="C323" s="65" t="s">
        <v>23214</v>
      </c>
      <c r="D323" s="65" t="s">
        <v>23215</v>
      </c>
      <c r="E323" s="136">
        <v>4.6940200000000001</v>
      </c>
      <c r="F323" s="136">
        <v>-74.075230000000005</v>
      </c>
      <c r="G323" s="65" t="s">
        <v>396</v>
      </c>
      <c r="H323" s="179" t="s">
        <v>397</v>
      </c>
    </row>
    <row r="324" spans="1:8" x14ac:dyDescent="0.25">
      <c r="A324" s="66" t="s">
        <v>4692</v>
      </c>
      <c r="B324" s="64" t="s">
        <v>12091</v>
      </c>
      <c r="C324" s="65" t="s">
        <v>4693</v>
      </c>
      <c r="D324" s="65" t="s">
        <v>10499</v>
      </c>
      <c r="E324" s="136">
        <v>4.70128683333333</v>
      </c>
      <c r="F324" s="136">
        <v>-74.067840000000004</v>
      </c>
      <c r="G324" s="65" t="s">
        <v>396</v>
      </c>
      <c r="H324" s="179" t="s">
        <v>397</v>
      </c>
    </row>
    <row r="325" spans="1:8" x14ac:dyDescent="0.25">
      <c r="A325" s="66" t="s">
        <v>11948</v>
      </c>
      <c r="B325" s="64" t="s">
        <v>12314</v>
      </c>
      <c r="C325" s="65" t="s">
        <v>12315</v>
      </c>
      <c r="D325" s="65" t="s">
        <v>12544</v>
      </c>
      <c r="E325" s="136">
        <v>4.7198741000000002</v>
      </c>
      <c r="F325" s="136">
        <v>-74.076729900000004</v>
      </c>
      <c r="G325" s="65" t="s">
        <v>396</v>
      </c>
      <c r="H325" s="179" t="s">
        <v>397</v>
      </c>
    </row>
    <row r="326" spans="1:8" x14ac:dyDescent="0.25">
      <c r="A326" s="66" t="s">
        <v>398</v>
      </c>
      <c r="B326" s="64">
        <v>21000</v>
      </c>
      <c r="C326" s="65" t="s">
        <v>4727</v>
      </c>
      <c r="D326" s="65" t="s">
        <v>4728</v>
      </c>
      <c r="E326" s="136">
        <v>4.69682201</v>
      </c>
      <c r="F326" s="136">
        <v>-74.071545639999997</v>
      </c>
      <c r="G326" s="65" t="s">
        <v>403</v>
      </c>
      <c r="H326" s="179" t="s">
        <v>397</v>
      </c>
    </row>
    <row r="327" spans="1:8" x14ac:dyDescent="0.25">
      <c r="A327" s="66" t="s">
        <v>398</v>
      </c>
      <c r="B327" s="64">
        <v>21000</v>
      </c>
      <c r="C327" s="65" t="s">
        <v>4729</v>
      </c>
      <c r="D327" s="65" t="s">
        <v>4728</v>
      </c>
      <c r="E327" s="136">
        <v>4.69682201</v>
      </c>
      <c r="F327" s="136">
        <v>-74.071545639999997</v>
      </c>
      <c r="G327" s="65" t="s">
        <v>396</v>
      </c>
      <c r="H327" s="179" t="s">
        <v>397</v>
      </c>
    </row>
    <row r="328" spans="1:8" x14ac:dyDescent="0.25">
      <c r="A328" s="66" t="s">
        <v>398</v>
      </c>
      <c r="B328" s="64">
        <v>21000</v>
      </c>
      <c r="C328" s="65" t="s">
        <v>4730</v>
      </c>
      <c r="D328" s="65" t="s">
        <v>4728</v>
      </c>
      <c r="E328" s="136">
        <v>4.69682201</v>
      </c>
      <c r="F328" s="136">
        <v>-74.071545639999997</v>
      </c>
      <c r="G328" s="65" t="s">
        <v>396</v>
      </c>
      <c r="H328" s="179" t="s">
        <v>397</v>
      </c>
    </row>
    <row r="329" spans="1:8" x14ac:dyDescent="0.25">
      <c r="A329" s="66" t="s">
        <v>398</v>
      </c>
      <c r="B329" s="64">
        <v>21000</v>
      </c>
      <c r="C329" s="65" t="s">
        <v>4731</v>
      </c>
      <c r="D329" s="65" t="s">
        <v>4728</v>
      </c>
      <c r="E329" s="136">
        <v>4.69682201</v>
      </c>
      <c r="F329" s="136">
        <v>-74.071545639999997</v>
      </c>
      <c r="G329" s="65" t="s">
        <v>396</v>
      </c>
      <c r="H329" s="179" t="s">
        <v>397</v>
      </c>
    </row>
    <row r="330" spans="1:8" x14ac:dyDescent="0.25">
      <c r="A330" s="66" t="s">
        <v>398</v>
      </c>
      <c r="B330" s="64">
        <v>21000</v>
      </c>
      <c r="C330" s="65" t="s">
        <v>4732</v>
      </c>
      <c r="D330" s="65" t="s">
        <v>4728</v>
      </c>
      <c r="E330" s="136">
        <v>4.69682201</v>
      </c>
      <c r="F330" s="136">
        <v>-74.071545639999997</v>
      </c>
      <c r="G330" s="65" t="s">
        <v>396</v>
      </c>
      <c r="H330" s="179" t="s">
        <v>397</v>
      </c>
    </row>
    <row r="331" spans="1:8" x14ac:dyDescent="0.25">
      <c r="A331" s="66" t="s">
        <v>4733</v>
      </c>
      <c r="B331" s="64" t="s">
        <v>12104</v>
      </c>
      <c r="C331" s="65" t="s">
        <v>4734</v>
      </c>
      <c r="D331" s="65" t="s">
        <v>4735</v>
      </c>
      <c r="E331" s="136">
        <v>4.7062805555555602</v>
      </c>
      <c r="F331" s="136">
        <v>-74.055899999999994</v>
      </c>
      <c r="G331" s="65" t="s">
        <v>396</v>
      </c>
      <c r="H331" s="179" t="s">
        <v>397</v>
      </c>
    </row>
    <row r="332" spans="1:8" x14ac:dyDescent="0.25">
      <c r="A332" s="66" t="s">
        <v>4737</v>
      </c>
      <c r="B332" s="64" t="s">
        <v>12106</v>
      </c>
      <c r="C332" s="65" t="s">
        <v>4738</v>
      </c>
      <c r="D332" s="65" t="s">
        <v>4739</v>
      </c>
      <c r="E332" s="136">
        <v>4.7073916666666697</v>
      </c>
      <c r="F332" s="136">
        <v>-74.059841666666699</v>
      </c>
      <c r="G332" s="65" t="s">
        <v>396</v>
      </c>
      <c r="H332" s="179" t="s">
        <v>397</v>
      </c>
    </row>
    <row r="333" spans="1:8" x14ac:dyDescent="0.25">
      <c r="A333" s="66" t="s">
        <v>4804</v>
      </c>
      <c r="B333" s="64" t="s">
        <v>12108</v>
      </c>
      <c r="C333" s="65" t="s">
        <v>4805</v>
      </c>
      <c r="D333" s="65" t="s">
        <v>4806</v>
      </c>
      <c r="E333" s="136">
        <v>4.7114305555555598</v>
      </c>
      <c r="F333" s="136">
        <v>-74.0749</v>
      </c>
      <c r="G333" s="65" t="s">
        <v>396</v>
      </c>
      <c r="H333" s="179" t="s">
        <v>397</v>
      </c>
    </row>
    <row r="334" spans="1:8" x14ac:dyDescent="0.25">
      <c r="A334" s="66" t="s">
        <v>4808</v>
      </c>
      <c r="B334" s="64" t="s">
        <v>12109</v>
      </c>
      <c r="C334" s="65" t="s">
        <v>4809</v>
      </c>
      <c r="D334" s="65" t="s">
        <v>4810</v>
      </c>
      <c r="E334" s="136">
        <v>4.7105388888888902</v>
      </c>
      <c r="F334" s="136">
        <v>-74.078797222222207</v>
      </c>
      <c r="G334" s="65" t="s">
        <v>396</v>
      </c>
      <c r="H334" s="179" t="s">
        <v>397</v>
      </c>
    </row>
    <row r="335" spans="1:8" x14ac:dyDescent="0.25">
      <c r="A335" s="66" t="s">
        <v>4812</v>
      </c>
      <c r="B335" s="64" t="s">
        <v>2870</v>
      </c>
      <c r="C335" s="65" t="s">
        <v>4813</v>
      </c>
      <c r="D335" s="65" t="s">
        <v>2876</v>
      </c>
      <c r="E335" s="136">
        <v>4.71586944444444</v>
      </c>
      <c r="F335" s="136">
        <v>-74.072999999999993</v>
      </c>
      <c r="G335" s="65" t="s">
        <v>396</v>
      </c>
      <c r="H335" s="179" t="s">
        <v>397</v>
      </c>
    </row>
    <row r="336" spans="1:8" x14ac:dyDescent="0.25">
      <c r="A336" s="66" t="s">
        <v>18425</v>
      </c>
      <c r="B336" s="64" t="s">
        <v>18556</v>
      </c>
      <c r="C336" s="65" t="s">
        <v>18422</v>
      </c>
      <c r="D336" s="65" t="s">
        <v>18578</v>
      </c>
      <c r="E336" s="136">
        <v>4.7088549999999998</v>
      </c>
      <c r="F336" s="136" t="s">
        <v>18585</v>
      </c>
      <c r="G336" s="65" t="s">
        <v>396</v>
      </c>
      <c r="H336" s="179" t="s">
        <v>397</v>
      </c>
    </row>
    <row r="337" spans="1:8" x14ac:dyDescent="0.25">
      <c r="A337" s="66" t="s">
        <v>4821</v>
      </c>
      <c r="B337" s="64" t="s">
        <v>12112</v>
      </c>
      <c r="C337" s="65" t="s">
        <v>4822</v>
      </c>
      <c r="D337" s="65" t="s">
        <v>4823</v>
      </c>
      <c r="E337" s="136">
        <v>4.6686759999999996</v>
      </c>
      <c r="F337" s="136">
        <v>-74.073569000000006</v>
      </c>
      <c r="G337" s="65" t="s">
        <v>396</v>
      </c>
      <c r="H337" s="179" t="s">
        <v>397</v>
      </c>
    </row>
    <row r="338" spans="1:8" x14ac:dyDescent="0.25">
      <c r="A338" s="66" t="s">
        <v>4838</v>
      </c>
      <c r="B338" s="64" t="s">
        <v>12114</v>
      </c>
      <c r="C338" s="65" t="s">
        <v>4839</v>
      </c>
      <c r="D338" s="65" t="s">
        <v>4840</v>
      </c>
      <c r="E338" s="136">
        <v>4.7352999999999996</v>
      </c>
      <c r="F338" s="136">
        <v>-74.102000000000004</v>
      </c>
      <c r="G338" s="65" t="s">
        <v>396</v>
      </c>
      <c r="H338" s="179" t="s">
        <v>397</v>
      </c>
    </row>
    <row r="339" spans="1:8" x14ac:dyDescent="0.25">
      <c r="A339" s="66" t="s">
        <v>4881</v>
      </c>
      <c r="B339" s="64" t="s">
        <v>12116</v>
      </c>
      <c r="C339" s="65" t="s">
        <v>4882</v>
      </c>
      <c r="D339" s="65" t="s">
        <v>4883</v>
      </c>
      <c r="E339" s="136">
        <v>4.6921499999999998</v>
      </c>
      <c r="F339" s="136">
        <v>-74.073774999999998</v>
      </c>
      <c r="G339" s="65" t="s">
        <v>396</v>
      </c>
      <c r="H339" s="179" t="s">
        <v>397</v>
      </c>
    </row>
    <row r="340" spans="1:8" x14ac:dyDescent="0.25">
      <c r="A340" s="66" t="s">
        <v>4912</v>
      </c>
      <c r="B340" s="64" t="s">
        <v>12118</v>
      </c>
      <c r="C340" s="65" t="s">
        <v>4913</v>
      </c>
      <c r="D340" s="65" t="s">
        <v>4914</v>
      </c>
      <c r="E340" s="136">
        <v>4.72694444444444</v>
      </c>
      <c r="F340" s="136">
        <v>-74.090722222222198</v>
      </c>
      <c r="G340" s="65" t="s">
        <v>396</v>
      </c>
      <c r="H340" s="179" t="s">
        <v>397</v>
      </c>
    </row>
    <row r="341" spans="1:8" x14ac:dyDescent="0.25">
      <c r="A341" s="66" t="s">
        <v>4935</v>
      </c>
      <c r="B341" s="64" t="s">
        <v>12120</v>
      </c>
      <c r="C341" s="65" t="s">
        <v>4936</v>
      </c>
      <c r="D341" s="65" t="s">
        <v>4937</v>
      </c>
      <c r="E341" s="136">
        <v>4.6957111111111098</v>
      </c>
      <c r="F341" s="136">
        <v>-74.058199999999999</v>
      </c>
      <c r="G341" s="65" t="s">
        <v>396</v>
      </c>
      <c r="H341" s="179" t="s">
        <v>397</v>
      </c>
    </row>
    <row r="342" spans="1:8" x14ac:dyDescent="0.25">
      <c r="A342" s="66" t="s">
        <v>12122</v>
      </c>
      <c r="B342" s="64">
        <v>22095</v>
      </c>
      <c r="C342" s="65" t="s">
        <v>18189</v>
      </c>
      <c r="D342" s="65" t="s">
        <v>12123</v>
      </c>
      <c r="E342" s="136">
        <v>4.6693379999999998</v>
      </c>
      <c r="F342" s="136">
        <v>-74.050235999999998</v>
      </c>
      <c r="G342" s="65" t="s">
        <v>14</v>
      </c>
      <c r="H342" s="179" t="s">
        <v>397</v>
      </c>
    </row>
    <row r="343" spans="1:8" x14ac:dyDescent="0.25">
      <c r="A343" s="66" t="s">
        <v>4983</v>
      </c>
      <c r="B343" s="64" t="s">
        <v>12125</v>
      </c>
      <c r="C343" s="65" t="s">
        <v>4984</v>
      </c>
      <c r="D343" s="65" t="s">
        <v>3158</v>
      </c>
      <c r="E343" s="136">
        <v>4.7103799999999998</v>
      </c>
      <c r="F343" s="136">
        <v>-74.112071999999998</v>
      </c>
      <c r="G343" s="65" t="s">
        <v>396</v>
      </c>
      <c r="H343" s="179" t="s">
        <v>397</v>
      </c>
    </row>
    <row r="344" spans="1:8" x14ac:dyDescent="0.25">
      <c r="A344" s="66" t="s">
        <v>14061</v>
      </c>
      <c r="B344" s="64" t="s">
        <v>18275</v>
      </c>
      <c r="C344" s="65" t="s">
        <v>19132</v>
      </c>
      <c r="D344" s="65" t="s">
        <v>19133</v>
      </c>
      <c r="E344" s="136">
        <v>4.753565</v>
      </c>
      <c r="F344" s="136">
        <v>-74.097695000000002</v>
      </c>
      <c r="G344" s="65" t="s">
        <v>396</v>
      </c>
      <c r="H344" s="179" t="s">
        <v>397</v>
      </c>
    </row>
    <row r="345" spans="1:8" x14ac:dyDescent="0.25">
      <c r="A345" s="66" t="s">
        <v>14061</v>
      </c>
      <c r="B345" s="64" t="s">
        <v>18275</v>
      </c>
      <c r="C345" s="65" t="s">
        <v>19136</v>
      </c>
      <c r="D345" s="65" t="s">
        <v>19134</v>
      </c>
      <c r="E345" s="136">
        <v>4.7505100000000002</v>
      </c>
      <c r="F345" s="136">
        <v>-74.103070000000002</v>
      </c>
      <c r="G345" s="65" t="s">
        <v>396</v>
      </c>
      <c r="H345" s="179" t="s">
        <v>397</v>
      </c>
    </row>
    <row r="346" spans="1:8" x14ac:dyDescent="0.25">
      <c r="A346" s="66" t="s">
        <v>14061</v>
      </c>
      <c r="B346" s="64" t="s">
        <v>18275</v>
      </c>
      <c r="C346" s="65" t="s">
        <v>19137</v>
      </c>
      <c r="D346" s="65" t="s">
        <v>19135</v>
      </c>
      <c r="E346" s="136">
        <v>4.7522000000000002</v>
      </c>
      <c r="F346" s="136">
        <v>-74.102779999999996</v>
      </c>
      <c r="G346" s="65" t="s">
        <v>396</v>
      </c>
      <c r="H346" s="179" t="s">
        <v>397</v>
      </c>
    </row>
    <row r="347" spans="1:8" x14ac:dyDescent="0.25">
      <c r="A347" s="66" t="s">
        <v>4993</v>
      </c>
      <c r="B347" s="64" t="s">
        <v>12126</v>
      </c>
      <c r="C347" s="65" t="s">
        <v>4994</v>
      </c>
      <c r="D347" s="65" t="s">
        <v>4995</v>
      </c>
      <c r="E347" s="136">
        <v>4.6913900000000002</v>
      </c>
      <c r="F347" s="136">
        <v>-74.063599722222193</v>
      </c>
      <c r="G347" s="65" t="s">
        <v>396</v>
      </c>
      <c r="H347" s="179" t="s">
        <v>397</v>
      </c>
    </row>
    <row r="348" spans="1:8" x14ac:dyDescent="0.25">
      <c r="A348" s="66" t="s">
        <v>5016</v>
      </c>
      <c r="B348" s="64" t="s">
        <v>12128</v>
      </c>
      <c r="C348" s="65" t="s">
        <v>5017</v>
      </c>
      <c r="D348" s="65" t="s">
        <v>5018</v>
      </c>
      <c r="E348" s="136">
        <v>4.6797449999999996</v>
      </c>
      <c r="F348" s="136">
        <v>-74.077608999999995</v>
      </c>
      <c r="G348" s="65" t="s">
        <v>396</v>
      </c>
      <c r="H348" s="179" t="s">
        <v>397</v>
      </c>
    </row>
    <row r="349" spans="1:8" x14ac:dyDescent="0.25">
      <c r="A349" s="66" t="s">
        <v>2887</v>
      </c>
      <c r="B349" s="64" t="s">
        <v>2870</v>
      </c>
      <c r="C349" s="65" t="s">
        <v>6639</v>
      </c>
      <c r="D349" s="65" t="s">
        <v>4660</v>
      </c>
      <c r="E349" s="136">
        <v>4.6898669999999996</v>
      </c>
      <c r="F349" s="136">
        <v>-74.070654000000005</v>
      </c>
      <c r="G349" s="65" t="s">
        <v>396</v>
      </c>
      <c r="H349" s="179" t="s">
        <v>397</v>
      </c>
    </row>
    <row r="350" spans="1:8" x14ac:dyDescent="0.25">
      <c r="A350" s="66" t="s">
        <v>5070</v>
      </c>
      <c r="B350" s="64" t="s">
        <v>13608</v>
      </c>
      <c r="C350" s="65" t="s">
        <v>5071</v>
      </c>
      <c r="D350" s="65" t="s">
        <v>8775</v>
      </c>
      <c r="E350" s="136">
        <v>4.6961219999999999</v>
      </c>
      <c r="F350" s="136">
        <v>-74.056325999999999</v>
      </c>
      <c r="G350" s="65" t="s">
        <v>396</v>
      </c>
      <c r="H350" s="179" t="s">
        <v>397</v>
      </c>
    </row>
    <row r="351" spans="1:8" x14ac:dyDescent="0.25">
      <c r="A351" s="66" t="s">
        <v>6647</v>
      </c>
      <c r="B351" s="64" t="s">
        <v>13614</v>
      </c>
      <c r="C351" s="65" t="s">
        <v>6648</v>
      </c>
      <c r="D351" s="65" t="s">
        <v>6650</v>
      </c>
      <c r="E351" s="136">
        <v>4.6937160000000002</v>
      </c>
      <c r="F351" s="136">
        <v>-74.078433000000004</v>
      </c>
      <c r="G351" s="65" t="s">
        <v>396</v>
      </c>
      <c r="H351" s="179" t="s">
        <v>397</v>
      </c>
    </row>
    <row r="352" spans="1:8" x14ac:dyDescent="0.25">
      <c r="A352" s="66" t="s">
        <v>5102</v>
      </c>
      <c r="B352" s="64" t="s">
        <v>12133</v>
      </c>
      <c r="C352" s="65" t="s">
        <v>5103</v>
      </c>
      <c r="D352" s="65" t="s">
        <v>5104</v>
      </c>
      <c r="E352" s="136">
        <v>4.7282999999999999</v>
      </c>
      <c r="F352" s="136">
        <v>-74.076891666666697</v>
      </c>
      <c r="G352" s="65" t="s">
        <v>396</v>
      </c>
      <c r="H352" s="179" t="s">
        <v>397</v>
      </c>
    </row>
    <row r="353" spans="1:8" x14ac:dyDescent="0.25">
      <c r="A353" s="66" t="s">
        <v>5153</v>
      </c>
      <c r="B353" s="64" t="s">
        <v>12134</v>
      </c>
      <c r="C353" s="65" t="s">
        <v>5154</v>
      </c>
      <c r="D353" s="65" t="s">
        <v>5155</v>
      </c>
      <c r="E353" s="136">
        <v>4.7504638888888904</v>
      </c>
      <c r="F353" s="136">
        <v>-74.093233333333302</v>
      </c>
      <c r="G353" s="65" t="s">
        <v>396</v>
      </c>
      <c r="H353" s="179" t="s">
        <v>397</v>
      </c>
    </row>
    <row r="354" spans="1:8" x14ac:dyDescent="0.25">
      <c r="A354" s="66" t="s">
        <v>5177</v>
      </c>
      <c r="B354" s="64" t="s">
        <v>12136</v>
      </c>
      <c r="C354" s="65" t="s">
        <v>5178</v>
      </c>
      <c r="D354" s="65" t="s">
        <v>5179</v>
      </c>
      <c r="E354" s="136">
        <v>4.6762499999999996</v>
      </c>
      <c r="F354" s="136">
        <v>-74.064111111111103</v>
      </c>
      <c r="G354" s="65" t="s">
        <v>396</v>
      </c>
      <c r="H354" s="179" t="s">
        <v>397</v>
      </c>
    </row>
    <row r="355" spans="1:8" x14ac:dyDescent="0.25">
      <c r="A355" s="66" t="s">
        <v>5181</v>
      </c>
      <c r="B355" s="64" t="s">
        <v>12137</v>
      </c>
      <c r="C355" s="65" t="s">
        <v>12138</v>
      </c>
      <c r="D355" s="65" t="s">
        <v>12139</v>
      </c>
      <c r="E355" s="136">
        <v>4.68153611111111</v>
      </c>
      <c r="F355" s="136">
        <v>-74.064850000000007</v>
      </c>
      <c r="G355" s="65" t="s">
        <v>396</v>
      </c>
      <c r="H355" s="179" t="s">
        <v>397</v>
      </c>
    </row>
    <row r="356" spans="1:8" x14ac:dyDescent="0.25">
      <c r="A356" s="66" t="s">
        <v>18607</v>
      </c>
      <c r="B356" s="64" t="s">
        <v>18608</v>
      </c>
      <c r="C356" s="65" t="s">
        <v>18609</v>
      </c>
      <c r="D356" s="65" t="s">
        <v>18610</v>
      </c>
      <c r="E356" s="136">
        <v>4.6746650000000001</v>
      </c>
      <c r="F356" s="136">
        <v>-74.062157999999997</v>
      </c>
      <c r="G356" s="65" t="s">
        <v>396</v>
      </c>
      <c r="H356" s="179" t="s">
        <v>397</v>
      </c>
    </row>
    <row r="357" spans="1:8" x14ac:dyDescent="0.25">
      <c r="A357" s="66" t="s">
        <v>2037</v>
      </c>
      <c r="B357" s="64" t="s">
        <v>12140</v>
      </c>
      <c r="C357" s="65" t="s">
        <v>12141</v>
      </c>
      <c r="D357" s="65" t="s">
        <v>8799</v>
      </c>
      <c r="E357" s="136">
        <v>4.67655277777778</v>
      </c>
      <c r="F357" s="136">
        <v>-74.059413888888898</v>
      </c>
      <c r="G357" s="65" t="s">
        <v>396</v>
      </c>
      <c r="H357" s="179" t="s">
        <v>397</v>
      </c>
    </row>
    <row r="358" spans="1:8" x14ac:dyDescent="0.25">
      <c r="A358" s="66" t="s">
        <v>5185</v>
      </c>
      <c r="B358" s="64" t="s">
        <v>12145</v>
      </c>
      <c r="C358" s="65" t="s">
        <v>5186</v>
      </c>
      <c r="D358" s="65" t="s">
        <v>5187</v>
      </c>
      <c r="E358" s="136">
        <v>4.6736833333333303</v>
      </c>
      <c r="F358" s="136">
        <v>-74.059944444444398</v>
      </c>
      <c r="G358" s="65" t="s">
        <v>396</v>
      </c>
      <c r="H358" s="179" t="s">
        <v>397</v>
      </c>
    </row>
    <row r="359" spans="1:8" x14ac:dyDescent="0.25">
      <c r="A359" s="66" t="s">
        <v>5189</v>
      </c>
      <c r="B359" s="64" t="s">
        <v>12146</v>
      </c>
      <c r="C359" s="65" t="s">
        <v>5190</v>
      </c>
      <c r="D359" s="65" t="s">
        <v>5191</v>
      </c>
      <c r="E359" s="136">
        <v>4.6794444444444503</v>
      </c>
      <c r="F359" s="136">
        <v>-74.059166666666698</v>
      </c>
      <c r="G359" s="65" t="s">
        <v>396</v>
      </c>
      <c r="H359" s="179" t="s">
        <v>397</v>
      </c>
    </row>
    <row r="360" spans="1:8" x14ac:dyDescent="0.25">
      <c r="A360" s="66" t="s">
        <v>5193</v>
      </c>
      <c r="B360" s="64" t="s">
        <v>12148</v>
      </c>
      <c r="C360" s="65" t="s">
        <v>5194</v>
      </c>
      <c r="D360" s="65" t="s">
        <v>10560</v>
      </c>
      <c r="E360" s="136">
        <v>4.6811444444444401</v>
      </c>
      <c r="F360" s="136">
        <v>-74.063991666666695</v>
      </c>
      <c r="G360" s="65" t="s">
        <v>396</v>
      </c>
      <c r="H360" s="179" t="s">
        <v>397</v>
      </c>
    </row>
    <row r="361" spans="1:8" x14ac:dyDescent="0.25">
      <c r="A361" s="66" t="s">
        <v>5196</v>
      </c>
      <c r="B361" s="64" t="s">
        <v>12149</v>
      </c>
      <c r="C361" s="65" t="s">
        <v>5197</v>
      </c>
      <c r="D361" s="65" t="s">
        <v>5198</v>
      </c>
      <c r="E361" s="136">
        <v>4.6949166666666704</v>
      </c>
      <c r="F361" s="136">
        <v>-74.0858611111111</v>
      </c>
      <c r="G361" s="65" t="s">
        <v>396</v>
      </c>
      <c r="H361" s="179" t="s">
        <v>397</v>
      </c>
    </row>
    <row r="362" spans="1:8" x14ac:dyDescent="0.25">
      <c r="A362" s="66" t="s">
        <v>5204</v>
      </c>
      <c r="B362" s="64" t="s">
        <v>12151</v>
      </c>
      <c r="C362" s="65" t="s">
        <v>5205</v>
      </c>
      <c r="D362" s="65" t="s">
        <v>5206</v>
      </c>
      <c r="E362" s="136">
        <v>4.6905999999999999</v>
      </c>
      <c r="F362" s="136">
        <v>-74.079300000000003</v>
      </c>
      <c r="G362" s="65" t="s">
        <v>396</v>
      </c>
      <c r="H362" s="179" t="s">
        <v>397</v>
      </c>
    </row>
    <row r="363" spans="1:8" x14ac:dyDescent="0.25">
      <c r="A363" s="66" t="s">
        <v>5225</v>
      </c>
      <c r="B363" s="64" t="s">
        <v>12153</v>
      </c>
      <c r="C363" s="65" t="s">
        <v>5226</v>
      </c>
      <c r="D363" s="65" t="s">
        <v>5227</v>
      </c>
      <c r="E363" s="136">
        <v>4.7475333333333296</v>
      </c>
      <c r="F363" s="136">
        <v>-74.098083333333307</v>
      </c>
      <c r="G363" s="65" t="s">
        <v>396</v>
      </c>
      <c r="H363" s="179" t="s">
        <v>397</v>
      </c>
    </row>
    <row r="364" spans="1:8" x14ac:dyDescent="0.25">
      <c r="A364" s="66" t="s">
        <v>5256</v>
      </c>
      <c r="B364" s="64" t="s">
        <v>12155</v>
      </c>
      <c r="C364" s="65" t="s">
        <v>5257</v>
      </c>
      <c r="D364" s="65" t="s">
        <v>5258</v>
      </c>
      <c r="E364" s="136">
        <v>4.6986111111111102</v>
      </c>
      <c r="F364" s="136">
        <v>-74.081388888888895</v>
      </c>
      <c r="G364" s="65" t="s">
        <v>396</v>
      </c>
      <c r="H364" s="179" t="s">
        <v>397</v>
      </c>
    </row>
    <row r="365" spans="1:8" x14ac:dyDescent="0.25">
      <c r="A365" s="66" t="s">
        <v>8660</v>
      </c>
      <c r="B365" s="64" t="s">
        <v>12157</v>
      </c>
      <c r="C365" s="65" t="s">
        <v>12158</v>
      </c>
      <c r="D365" s="65" t="s">
        <v>8661</v>
      </c>
      <c r="E365" s="136">
        <v>4.7355900000000002</v>
      </c>
      <c r="F365" s="136">
        <v>-74.096850000000003</v>
      </c>
      <c r="G365" s="65" t="s">
        <v>396</v>
      </c>
      <c r="H365" s="179" t="s">
        <v>397</v>
      </c>
    </row>
    <row r="366" spans="1:8" x14ac:dyDescent="0.25">
      <c r="A366" s="66" t="s">
        <v>5261</v>
      </c>
      <c r="B366" s="64" t="s">
        <v>12159</v>
      </c>
      <c r="C366" s="65" t="s">
        <v>5262</v>
      </c>
      <c r="D366" s="65" t="s">
        <v>8801</v>
      </c>
      <c r="E366" s="136">
        <v>4.7139280000000001</v>
      </c>
      <c r="F366" s="136">
        <v>-74.053978000000001</v>
      </c>
      <c r="G366" s="65" t="s">
        <v>396</v>
      </c>
      <c r="H366" s="179" t="s">
        <v>397</v>
      </c>
    </row>
    <row r="367" spans="1:8" x14ac:dyDescent="0.25">
      <c r="A367" s="66" t="s">
        <v>19320</v>
      </c>
      <c r="B367" s="64" t="s">
        <v>20905</v>
      </c>
      <c r="C367" s="65" t="s">
        <v>20675</v>
      </c>
      <c r="D367" s="65" t="s">
        <v>20906</v>
      </c>
      <c r="E367" s="136">
        <v>4.7189100000000002</v>
      </c>
      <c r="F367" s="136">
        <v>-74.057500000000005</v>
      </c>
      <c r="G367" s="65" t="s">
        <v>396</v>
      </c>
      <c r="H367" s="179" t="s">
        <v>397</v>
      </c>
    </row>
    <row r="368" spans="1:8" x14ac:dyDescent="0.25">
      <c r="A368" s="66" t="s">
        <v>5279</v>
      </c>
      <c r="B368" s="64" t="s">
        <v>2879</v>
      </c>
      <c r="C368" s="65" t="s">
        <v>5280</v>
      </c>
      <c r="D368" s="65" t="s">
        <v>5281</v>
      </c>
      <c r="E368" s="136">
        <v>4.7135030000000002</v>
      </c>
      <c r="F368" s="136">
        <v>-74.062445999999994</v>
      </c>
      <c r="G368" s="65" t="s">
        <v>396</v>
      </c>
      <c r="H368" s="179" t="s">
        <v>397</v>
      </c>
    </row>
    <row r="369" spans="1:8" x14ac:dyDescent="0.25">
      <c r="A369" s="66" t="s">
        <v>489</v>
      </c>
      <c r="B369" s="64">
        <v>23104</v>
      </c>
      <c r="C369" s="65" t="s">
        <v>5286</v>
      </c>
      <c r="D369" s="65" t="s">
        <v>5287</v>
      </c>
      <c r="E369" s="136">
        <v>4.7514148799999996</v>
      </c>
      <c r="F369" s="136">
        <v>-74.085711590000003</v>
      </c>
      <c r="G369" s="65" t="s">
        <v>403</v>
      </c>
      <c r="H369" s="179" t="s">
        <v>397</v>
      </c>
    </row>
    <row r="370" spans="1:8" x14ac:dyDescent="0.25">
      <c r="A370" s="66" t="s">
        <v>5288</v>
      </c>
      <c r="B370" s="64" t="s">
        <v>12165</v>
      </c>
      <c r="C370" s="65" t="s">
        <v>5289</v>
      </c>
      <c r="D370" s="65" t="s">
        <v>5290</v>
      </c>
      <c r="E370" s="136">
        <v>4.7316972222222198</v>
      </c>
      <c r="F370" s="136">
        <v>-74.117822222222202</v>
      </c>
      <c r="G370" s="65" t="s">
        <v>396</v>
      </c>
      <c r="H370" s="179" t="s">
        <v>397</v>
      </c>
    </row>
    <row r="371" spans="1:8" x14ac:dyDescent="0.25">
      <c r="A371" s="66" t="s">
        <v>12606</v>
      </c>
      <c r="B371" s="64" t="s">
        <v>12625</v>
      </c>
      <c r="C371" s="65" t="s">
        <v>12607</v>
      </c>
      <c r="D371" s="65" t="s">
        <v>12626</v>
      </c>
      <c r="E371" s="136">
        <v>4.7071199999999997</v>
      </c>
      <c r="F371" s="136">
        <v>-74.100049999999996</v>
      </c>
      <c r="G371" s="65" t="s">
        <v>396</v>
      </c>
      <c r="H371" s="179" t="s">
        <v>397</v>
      </c>
    </row>
    <row r="372" spans="1:8" x14ac:dyDescent="0.25">
      <c r="A372" s="66" t="s">
        <v>5322</v>
      </c>
      <c r="B372" s="64" t="s">
        <v>12166</v>
      </c>
      <c r="C372" s="65" t="s">
        <v>5323</v>
      </c>
      <c r="D372" s="65" t="s">
        <v>5324</v>
      </c>
      <c r="E372" s="136">
        <v>4.7065388888888897</v>
      </c>
      <c r="F372" s="136">
        <v>-74.0715</v>
      </c>
      <c r="G372" s="65" t="s">
        <v>396</v>
      </c>
      <c r="H372" s="179" t="s">
        <v>397</v>
      </c>
    </row>
    <row r="373" spans="1:8" x14ac:dyDescent="0.25">
      <c r="A373" s="66" t="s">
        <v>22770</v>
      </c>
      <c r="B373" s="64" t="s">
        <v>22771</v>
      </c>
      <c r="C373" s="65" t="s">
        <v>22772</v>
      </c>
      <c r="D373" s="65" t="s">
        <v>22773</v>
      </c>
      <c r="E373" s="136">
        <v>4.7255459999999996</v>
      </c>
      <c r="F373" s="136">
        <v>-74.120638999999997</v>
      </c>
      <c r="G373" s="65" t="s">
        <v>396</v>
      </c>
      <c r="H373" s="179" t="s">
        <v>397</v>
      </c>
    </row>
    <row r="374" spans="1:8" x14ac:dyDescent="0.25">
      <c r="A374" s="66" t="s">
        <v>5403</v>
      </c>
      <c r="B374" s="64" t="s">
        <v>12167</v>
      </c>
      <c r="C374" s="65" t="s">
        <v>5404</v>
      </c>
      <c r="D374" s="65" t="s">
        <v>8810</v>
      </c>
      <c r="E374" s="136">
        <v>4.7450099999999997</v>
      </c>
      <c r="F374" s="136">
        <v>-74.108500000000006</v>
      </c>
      <c r="G374" s="65" t="s">
        <v>396</v>
      </c>
      <c r="H374" s="179" t="s">
        <v>397</v>
      </c>
    </row>
    <row r="375" spans="1:8" x14ac:dyDescent="0.25">
      <c r="A375" s="66" t="s">
        <v>12611</v>
      </c>
      <c r="B375" s="64" t="s">
        <v>12610</v>
      </c>
      <c r="C375" s="65" t="s">
        <v>12609</v>
      </c>
      <c r="D375" s="65" t="s">
        <v>12608</v>
      </c>
      <c r="E375" s="136">
        <v>4.6840809999999999</v>
      </c>
      <c r="F375" s="136">
        <v>-74.064677000000003</v>
      </c>
      <c r="G375" s="65" t="s">
        <v>396</v>
      </c>
      <c r="H375" s="179" t="s">
        <v>397</v>
      </c>
    </row>
    <row r="376" spans="1:8" x14ac:dyDescent="0.25">
      <c r="A376" s="66" t="s">
        <v>5433</v>
      </c>
      <c r="B376" s="64" t="s">
        <v>12169</v>
      </c>
      <c r="C376" s="65" t="s">
        <v>5434</v>
      </c>
      <c r="D376" s="65" t="s">
        <v>5435</v>
      </c>
      <c r="E376" s="136">
        <v>4.7145277777777803</v>
      </c>
      <c r="F376" s="136">
        <v>-74.098444444444397</v>
      </c>
      <c r="G376" s="65" t="s">
        <v>396</v>
      </c>
      <c r="H376" s="179" t="s">
        <v>397</v>
      </c>
    </row>
    <row r="377" spans="1:8" x14ac:dyDescent="0.25">
      <c r="A377" s="66" t="s">
        <v>5446</v>
      </c>
      <c r="B377" s="64" t="s">
        <v>12171</v>
      </c>
      <c r="C377" s="65" t="s">
        <v>5447</v>
      </c>
      <c r="D377" s="65" t="s">
        <v>5448</v>
      </c>
      <c r="E377" s="136">
        <v>4.68163055555556</v>
      </c>
      <c r="F377" s="136">
        <v>-74.066694444444394</v>
      </c>
      <c r="G377" s="65" t="s">
        <v>396</v>
      </c>
      <c r="H377" s="179" t="s">
        <v>397</v>
      </c>
    </row>
    <row r="378" spans="1:8" x14ac:dyDescent="0.25">
      <c r="A378" s="66" t="s">
        <v>5450</v>
      </c>
      <c r="B378" s="64" t="s">
        <v>12172</v>
      </c>
      <c r="C378" s="65" t="s">
        <v>5451</v>
      </c>
      <c r="D378" s="65" t="s">
        <v>5452</v>
      </c>
      <c r="E378" s="136">
        <v>4.7551388888888901</v>
      </c>
      <c r="F378" s="136">
        <v>-74.106666666666698</v>
      </c>
      <c r="G378" s="65" t="s">
        <v>396</v>
      </c>
      <c r="H378" s="179" t="s">
        <v>397</v>
      </c>
    </row>
    <row r="379" spans="1:8" x14ac:dyDescent="0.25">
      <c r="A379" s="66" t="s">
        <v>8658</v>
      </c>
      <c r="B379" s="64" t="s">
        <v>12176</v>
      </c>
      <c r="C379" s="65" t="s">
        <v>12177</v>
      </c>
      <c r="D379" s="65" t="s">
        <v>8659</v>
      </c>
      <c r="E379" s="136">
        <v>4.7493340000000002</v>
      </c>
      <c r="F379" s="136">
        <v>-74.113675000000001</v>
      </c>
      <c r="G379" s="65" t="s">
        <v>396</v>
      </c>
      <c r="H379" s="179" t="s">
        <v>397</v>
      </c>
    </row>
    <row r="380" spans="1:8" x14ac:dyDescent="0.25">
      <c r="A380" s="66" t="s">
        <v>5503</v>
      </c>
      <c r="B380" s="64" t="s">
        <v>12178</v>
      </c>
      <c r="C380" s="65" t="s">
        <v>5504</v>
      </c>
      <c r="D380" s="65" t="s">
        <v>5505</v>
      </c>
      <c r="E380" s="136">
        <v>4.6891111111111101</v>
      </c>
      <c r="F380" s="136">
        <v>-74.058305555555506</v>
      </c>
      <c r="G380" s="65" t="s">
        <v>396</v>
      </c>
      <c r="H380" s="179" t="s">
        <v>397</v>
      </c>
    </row>
    <row r="381" spans="1:8" x14ac:dyDescent="0.25">
      <c r="A381" s="66" t="s">
        <v>5507</v>
      </c>
      <c r="B381" s="64" t="s">
        <v>12180</v>
      </c>
      <c r="C381" s="65" t="s">
        <v>5508</v>
      </c>
      <c r="D381" s="65" t="s">
        <v>5509</v>
      </c>
      <c r="E381" s="136">
        <v>4.7501300000000004</v>
      </c>
      <c r="F381" s="136">
        <v>-74.065185</v>
      </c>
      <c r="G381" s="65" t="s">
        <v>396</v>
      </c>
      <c r="H381" s="179" t="s">
        <v>397</v>
      </c>
    </row>
    <row r="382" spans="1:8" x14ac:dyDescent="0.25">
      <c r="A382" s="66" t="s">
        <v>8662</v>
      </c>
      <c r="B382" s="64" t="s">
        <v>12181</v>
      </c>
      <c r="C382" s="65" t="s">
        <v>12182</v>
      </c>
      <c r="D382" s="65" t="s">
        <v>8663</v>
      </c>
      <c r="E382" s="136">
        <v>4.7264179999999998</v>
      </c>
      <c r="F382" s="136">
        <v>-74.064291999999995</v>
      </c>
      <c r="G382" s="65" t="s">
        <v>396</v>
      </c>
      <c r="H382" s="179" t="s">
        <v>397</v>
      </c>
    </row>
    <row r="383" spans="1:8" x14ac:dyDescent="0.25">
      <c r="A383" s="66" t="s">
        <v>5581</v>
      </c>
      <c r="B383" s="64" t="s">
        <v>12184</v>
      </c>
      <c r="C383" s="65" t="s">
        <v>5582</v>
      </c>
      <c r="D383" s="65" t="s">
        <v>5583</v>
      </c>
      <c r="E383" s="136">
        <v>4.6748000000000003</v>
      </c>
      <c r="F383" s="136">
        <v>-74.0809</v>
      </c>
      <c r="G383" s="65" t="s">
        <v>396</v>
      </c>
      <c r="H383" s="179" t="s">
        <v>397</v>
      </c>
    </row>
    <row r="384" spans="1:8" x14ac:dyDescent="0.25">
      <c r="A384" s="66" t="s">
        <v>12493</v>
      </c>
      <c r="B384" s="64" t="s">
        <v>12494</v>
      </c>
      <c r="C384" s="65" t="s">
        <v>12495</v>
      </c>
      <c r="D384" s="65" t="s">
        <v>12514</v>
      </c>
      <c r="E384" s="136">
        <v>4.6688619999999998</v>
      </c>
      <c r="F384" s="136">
        <v>-74.080102999999994</v>
      </c>
      <c r="G384" s="65" t="s">
        <v>396</v>
      </c>
      <c r="H384" s="179" t="s">
        <v>397</v>
      </c>
    </row>
    <row r="385" spans="1:8" x14ac:dyDescent="0.25">
      <c r="A385" s="66" t="s">
        <v>5626</v>
      </c>
      <c r="B385" s="64" t="s">
        <v>12186</v>
      </c>
      <c r="C385" s="65" t="s">
        <v>5627</v>
      </c>
      <c r="D385" s="65" t="s">
        <v>5628</v>
      </c>
      <c r="E385" s="136">
        <v>4.6996611111111104</v>
      </c>
      <c r="F385" s="136">
        <v>-74.058000000000007</v>
      </c>
      <c r="G385" s="65" t="s">
        <v>396</v>
      </c>
      <c r="H385" s="179" t="s">
        <v>397</v>
      </c>
    </row>
    <row r="386" spans="1:8" x14ac:dyDescent="0.25">
      <c r="A386" s="66" t="s">
        <v>5747</v>
      </c>
      <c r="B386" s="64" t="s">
        <v>12189</v>
      </c>
      <c r="C386" s="65" t="s">
        <v>5748</v>
      </c>
      <c r="D386" s="65" t="s">
        <v>5749</v>
      </c>
      <c r="E386" s="136">
        <v>4.6971388888888903</v>
      </c>
      <c r="F386" s="136">
        <v>-74.077399999999997</v>
      </c>
      <c r="G386" s="65" t="s">
        <v>396</v>
      </c>
      <c r="H386" s="179" t="s">
        <v>397</v>
      </c>
    </row>
    <row r="387" spans="1:8" x14ac:dyDescent="0.25">
      <c r="A387" s="66" t="s">
        <v>5849</v>
      </c>
      <c r="B387" s="64" t="s">
        <v>12191</v>
      </c>
      <c r="C387" s="65" t="s">
        <v>5850</v>
      </c>
      <c r="D387" s="65" t="s">
        <v>5851</v>
      </c>
      <c r="E387" s="136">
        <v>4.7515000000000001</v>
      </c>
      <c r="F387" s="136">
        <v>-74.115277777777806</v>
      </c>
      <c r="G387" s="65" t="s">
        <v>396</v>
      </c>
      <c r="H387" s="179" t="s">
        <v>397</v>
      </c>
    </row>
    <row r="388" spans="1:8" x14ac:dyDescent="0.25">
      <c r="A388" s="66" t="s">
        <v>5853</v>
      </c>
      <c r="B388" s="64" t="s">
        <v>12194</v>
      </c>
      <c r="C388" s="65" t="s">
        <v>5854</v>
      </c>
      <c r="D388" s="65" t="s">
        <v>5855</v>
      </c>
      <c r="E388" s="136">
        <v>4.7736666666666698</v>
      </c>
      <c r="F388" s="136">
        <v>-74.083194444444402</v>
      </c>
      <c r="G388" s="65" t="s">
        <v>396</v>
      </c>
      <c r="H388" s="179" t="s">
        <v>397</v>
      </c>
    </row>
    <row r="389" spans="1:8" x14ac:dyDescent="0.25">
      <c r="A389" s="66" t="s">
        <v>18870</v>
      </c>
      <c r="B389" s="64" t="s">
        <v>19071</v>
      </c>
      <c r="C389" s="65" t="s">
        <v>18871</v>
      </c>
      <c r="D389" s="65" t="s">
        <v>19073</v>
      </c>
      <c r="E389" s="136">
        <v>4.7460009999999997</v>
      </c>
      <c r="F389" s="136">
        <v>-74.122202999999999</v>
      </c>
      <c r="G389" s="65" t="s">
        <v>396</v>
      </c>
      <c r="H389" s="179" t="s">
        <v>397</v>
      </c>
    </row>
    <row r="390" spans="1:8" x14ac:dyDescent="0.25">
      <c r="A390" s="66" t="s">
        <v>5856</v>
      </c>
      <c r="B390" s="64" t="s">
        <v>12195</v>
      </c>
      <c r="C390" s="65" t="s">
        <v>5857</v>
      </c>
      <c r="D390" s="65" t="s">
        <v>5858</v>
      </c>
      <c r="E390" s="136">
        <v>4.7397777777777801</v>
      </c>
      <c r="F390" s="136">
        <v>-74.095194444444402</v>
      </c>
      <c r="G390" s="65" t="s">
        <v>396</v>
      </c>
      <c r="H390" s="179" t="s">
        <v>397</v>
      </c>
    </row>
    <row r="391" spans="1:8" x14ac:dyDescent="0.25">
      <c r="A391" s="66" t="s">
        <v>5869</v>
      </c>
      <c r="B391" s="64" t="s">
        <v>12199</v>
      </c>
      <c r="C391" s="65" t="s">
        <v>5870</v>
      </c>
      <c r="D391" s="65" t="s">
        <v>8708</v>
      </c>
      <c r="E391" s="136">
        <v>4.7175099999999999</v>
      </c>
      <c r="F391" s="136">
        <v>-74.053100000000001</v>
      </c>
      <c r="G391" s="65" t="s">
        <v>396</v>
      </c>
      <c r="H391" s="179" t="s">
        <v>397</v>
      </c>
    </row>
    <row r="392" spans="1:8" x14ac:dyDescent="0.25">
      <c r="A392" s="66" t="s">
        <v>5873</v>
      </c>
      <c r="B392" s="64" t="s">
        <v>12201</v>
      </c>
      <c r="C392" s="65" t="s">
        <v>5874</v>
      </c>
      <c r="D392" s="65" t="s">
        <v>18243</v>
      </c>
      <c r="E392" s="136">
        <v>4.6787400000000003</v>
      </c>
      <c r="F392" s="136">
        <v>-74.081199999999995</v>
      </c>
      <c r="G392" s="65" t="s">
        <v>403</v>
      </c>
      <c r="H392" s="179" t="s">
        <v>397</v>
      </c>
    </row>
    <row r="393" spans="1:8" x14ac:dyDescent="0.25">
      <c r="A393" s="66" t="s">
        <v>5879</v>
      </c>
      <c r="B393" s="64" t="s">
        <v>12044</v>
      </c>
      <c r="C393" s="65" t="s">
        <v>5880</v>
      </c>
      <c r="D393" s="65" t="s">
        <v>3816</v>
      </c>
      <c r="E393" s="136">
        <v>4.7498120000000004</v>
      </c>
      <c r="F393" s="136">
        <v>-74.068181999999993</v>
      </c>
      <c r="G393" s="65" t="s">
        <v>396</v>
      </c>
      <c r="H393" s="179" t="s">
        <v>397</v>
      </c>
    </row>
    <row r="394" spans="1:8" x14ac:dyDescent="0.25">
      <c r="A394" s="66" t="s">
        <v>5883</v>
      </c>
      <c r="B394" s="64" t="s">
        <v>12204</v>
      </c>
      <c r="C394" s="65" t="s">
        <v>5884</v>
      </c>
      <c r="D394" s="65" t="s">
        <v>5885</v>
      </c>
      <c r="E394" s="136">
        <v>4.6835555555555599</v>
      </c>
      <c r="F394" s="136">
        <v>-74.060997222222198</v>
      </c>
      <c r="G394" s="65" t="s">
        <v>396</v>
      </c>
      <c r="H394" s="179" t="s">
        <v>397</v>
      </c>
    </row>
    <row r="395" spans="1:8" x14ac:dyDescent="0.25">
      <c r="A395" s="66" t="s">
        <v>5899</v>
      </c>
      <c r="B395" s="64" t="s">
        <v>12205</v>
      </c>
      <c r="C395" s="65" t="s">
        <v>5900</v>
      </c>
      <c r="D395" s="65" t="s">
        <v>5901</v>
      </c>
      <c r="E395" s="136">
        <v>4.6811083333333299</v>
      </c>
      <c r="F395" s="136">
        <v>-74.059799999999996</v>
      </c>
      <c r="G395" s="65" t="s">
        <v>396</v>
      </c>
      <c r="H395" s="179" t="s">
        <v>397</v>
      </c>
    </row>
    <row r="396" spans="1:8" x14ac:dyDescent="0.25">
      <c r="A396" s="66" t="s">
        <v>5956</v>
      </c>
      <c r="B396" s="64" t="s">
        <v>12208</v>
      </c>
      <c r="C396" s="65" t="s">
        <v>5957</v>
      </c>
      <c r="D396" s="65" t="s">
        <v>5958</v>
      </c>
      <c r="E396" s="136">
        <v>4.7453399999999997</v>
      </c>
      <c r="F396" s="136">
        <v>-74.094999999999999</v>
      </c>
      <c r="G396" s="65" t="s">
        <v>396</v>
      </c>
      <c r="H396" s="179" t="s">
        <v>397</v>
      </c>
    </row>
    <row r="397" spans="1:8" x14ac:dyDescent="0.25">
      <c r="A397" s="66" t="s">
        <v>5959</v>
      </c>
      <c r="B397" s="64" t="s">
        <v>12210</v>
      </c>
      <c r="C397" s="65" t="s">
        <v>5960</v>
      </c>
      <c r="D397" s="65" t="s">
        <v>5961</v>
      </c>
      <c r="E397" s="136">
        <v>4.7552000000000003</v>
      </c>
      <c r="F397" s="136">
        <v>-74.096999999999994</v>
      </c>
      <c r="G397" s="65" t="s">
        <v>396</v>
      </c>
      <c r="H397" s="179" t="s">
        <v>397</v>
      </c>
    </row>
    <row r="398" spans="1:8" x14ac:dyDescent="0.25">
      <c r="A398" s="66" t="s">
        <v>5985</v>
      </c>
      <c r="B398" s="64" t="s">
        <v>12211</v>
      </c>
      <c r="C398" s="65" t="s">
        <v>5986</v>
      </c>
      <c r="D398" s="65" t="s">
        <v>5987</v>
      </c>
      <c r="E398" s="136">
        <v>4.6917527777777801</v>
      </c>
      <c r="F398" s="136">
        <v>-74.084794444444398</v>
      </c>
      <c r="G398" s="65" t="s">
        <v>396</v>
      </c>
      <c r="H398" s="179" t="s">
        <v>397</v>
      </c>
    </row>
    <row r="399" spans="1:8" x14ac:dyDescent="0.25">
      <c r="A399" s="66" t="s">
        <v>7029</v>
      </c>
      <c r="B399" s="64" t="s">
        <v>12212</v>
      </c>
      <c r="C399" s="65" t="s">
        <v>7030</v>
      </c>
      <c r="D399" s="65" t="s">
        <v>7031</v>
      </c>
      <c r="E399" s="136">
        <v>4.746772</v>
      </c>
      <c r="F399" s="136">
        <v>-74.093806999999998</v>
      </c>
      <c r="G399" s="65" t="s">
        <v>396</v>
      </c>
      <c r="H399" s="179" t="s">
        <v>397</v>
      </c>
    </row>
    <row r="400" spans="1:8" x14ac:dyDescent="0.25">
      <c r="A400" s="66" t="s">
        <v>5999</v>
      </c>
      <c r="B400" s="64" t="s">
        <v>12213</v>
      </c>
      <c r="C400" s="65" t="s">
        <v>6000</v>
      </c>
      <c r="D400" s="65" t="s">
        <v>6001</v>
      </c>
      <c r="E400" s="136">
        <v>4.6907238888888898</v>
      </c>
      <c r="F400" s="136">
        <v>-74.067189444444395</v>
      </c>
      <c r="G400" s="65" t="s">
        <v>396</v>
      </c>
      <c r="H400" s="179" t="s">
        <v>397</v>
      </c>
    </row>
    <row r="401" spans="1:8" x14ac:dyDescent="0.25">
      <c r="A401" s="66" t="s">
        <v>23054</v>
      </c>
      <c r="B401" s="64" t="s">
        <v>23055</v>
      </c>
      <c r="C401" s="65" t="s">
        <v>23056</v>
      </c>
      <c r="D401" s="65" t="s">
        <v>23057</v>
      </c>
      <c r="E401" s="136">
        <v>4.6932159999999996</v>
      </c>
      <c r="F401" s="136">
        <v>-74.068894999999998</v>
      </c>
      <c r="G401" s="65" t="s">
        <v>396</v>
      </c>
      <c r="H401" s="179" t="s">
        <v>397</v>
      </c>
    </row>
    <row r="402" spans="1:8" x14ac:dyDescent="0.25">
      <c r="A402" s="66" t="s">
        <v>6008</v>
      </c>
      <c r="B402" s="64" t="s">
        <v>12215</v>
      </c>
      <c r="C402" s="65" t="s">
        <v>6009</v>
      </c>
      <c r="D402" s="65" t="s">
        <v>3473</v>
      </c>
      <c r="E402" s="136">
        <v>4.6933888888888902</v>
      </c>
      <c r="F402" s="136">
        <v>-74.066199999999995</v>
      </c>
      <c r="G402" s="65" t="s">
        <v>396</v>
      </c>
      <c r="H402" s="179" t="s">
        <v>397</v>
      </c>
    </row>
    <row r="403" spans="1:8" x14ac:dyDescent="0.25">
      <c r="A403" s="66" t="s">
        <v>6020</v>
      </c>
      <c r="B403" s="64" t="s">
        <v>12217</v>
      </c>
      <c r="C403" s="65" t="s">
        <v>6021</v>
      </c>
      <c r="D403" s="65" t="s">
        <v>6022</v>
      </c>
      <c r="E403" s="136">
        <v>4.6848999999999998</v>
      </c>
      <c r="F403" s="136">
        <v>-74.078383333333306</v>
      </c>
      <c r="G403" s="65" t="s">
        <v>396</v>
      </c>
      <c r="H403" s="179" t="s">
        <v>397</v>
      </c>
    </row>
    <row r="404" spans="1:8" x14ac:dyDescent="0.25">
      <c r="A404" s="66" t="s">
        <v>6023</v>
      </c>
      <c r="B404" s="64" t="s">
        <v>12358</v>
      </c>
      <c r="C404" s="65" t="s">
        <v>12357</v>
      </c>
      <c r="D404" s="65" t="s">
        <v>21349</v>
      </c>
      <c r="E404" s="136">
        <v>4.7578370000000003</v>
      </c>
      <c r="F404" s="136">
        <v>-74.099794000000003</v>
      </c>
      <c r="G404" s="65" t="s">
        <v>396</v>
      </c>
      <c r="H404" s="179" t="s">
        <v>397</v>
      </c>
    </row>
    <row r="405" spans="1:8" x14ac:dyDescent="0.25">
      <c r="A405" s="66" t="s">
        <v>6025</v>
      </c>
      <c r="B405" s="64" t="s">
        <v>12218</v>
      </c>
      <c r="C405" s="65" t="s">
        <v>6026</v>
      </c>
      <c r="D405" s="65" t="s">
        <v>6027</v>
      </c>
      <c r="E405" s="136">
        <v>4.7561388888888896</v>
      </c>
      <c r="F405" s="136">
        <v>-74.079777777777807</v>
      </c>
      <c r="G405" s="65" t="s">
        <v>396</v>
      </c>
      <c r="H405" s="179" t="s">
        <v>397</v>
      </c>
    </row>
    <row r="406" spans="1:8" x14ac:dyDescent="0.25">
      <c r="A406" s="66" t="s">
        <v>12461</v>
      </c>
      <c r="B406" s="64" t="s">
        <v>12462</v>
      </c>
      <c r="C406" s="65" t="s">
        <v>12463</v>
      </c>
      <c r="D406" s="65" t="s">
        <v>12518</v>
      </c>
      <c r="E406" s="136">
        <v>4.7551699999999997</v>
      </c>
      <c r="F406" s="136">
        <v>-74.082539999999995</v>
      </c>
      <c r="G406" s="65" t="s">
        <v>396</v>
      </c>
      <c r="H406" s="179" t="s">
        <v>397</v>
      </c>
    </row>
    <row r="407" spans="1:8" x14ac:dyDescent="0.25">
      <c r="A407" s="66" t="s">
        <v>6062</v>
      </c>
      <c r="B407" s="64" t="s">
        <v>12219</v>
      </c>
      <c r="C407" s="65" t="s">
        <v>6063</v>
      </c>
      <c r="D407" s="65" t="s">
        <v>6064</v>
      </c>
      <c r="E407" s="136">
        <v>4.6980000000000004</v>
      </c>
      <c r="F407" s="136">
        <v>-74.087722222222197</v>
      </c>
      <c r="G407" s="65" t="s">
        <v>396</v>
      </c>
      <c r="H407" s="179" t="s">
        <v>397</v>
      </c>
    </row>
    <row r="408" spans="1:8" x14ac:dyDescent="0.25">
      <c r="A408" s="66" t="s">
        <v>6159</v>
      </c>
      <c r="B408" s="64" t="s">
        <v>12220</v>
      </c>
      <c r="C408" s="65" t="s">
        <v>6160</v>
      </c>
      <c r="D408" s="65" t="s">
        <v>6161</v>
      </c>
      <c r="E408" s="136">
        <v>4.7188611111111101</v>
      </c>
      <c r="F408" s="136">
        <v>-74.108166666666705</v>
      </c>
      <c r="G408" s="65" t="s">
        <v>396</v>
      </c>
      <c r="H408" s="179" t="s">
        <v>397</v>
      </c>
    </row>
    <row r="409" spans="1:8" x14ac:dyDescent="0.25">
      <c r="A409" s="66" t="s">
        <v>14053</v>
      </c>
      <c r="B409" s="64" t="s">
        <v>14054</v>
      </c>
      <c r="C409" s="65" t="s">
        <v>14055</v>
      </c>
      <c r="D409" s="65" t="s">
        <v>14056</v>
      </c>
      <c r="E409" s="136">
        <v>4.6951650000000003</v>
      </c>
      <c r="F409" s="136">
        <v>-74.056352000000004</v>
      </c>
      <c r="G409" s="65" t="s">
        <v>396</v>
      </c>
      <c r="H409" s="179" t="s">
        <v>397</v>
      </c>
    </row>
    <row r="410" spans="1:8" x14ac:dyDescent="0.25">
      <c r="A410" s="66" t="s">
        <v>6237</v>
      </c>
      <c r="B410" s="64" t="s">
        <v>12222</v>
      </c>
      <c r="C410" s="65" t="s">
        <v>6238</v>
      </c>
      <c r="D410" s="65" t="s">
        <v>6239</v>
      </c>
      <c r="E410" s="136">
        <v>4.7430555555555598</v>
      </c>
      <c r="F410" s="136">
        <v>-74.126583333333301</v>
      </c>
      <c r="G410" s="65" t="s">
        <v>396</v>
      </c>
      <c r="H410" s="179" t="s">
        <v>397</v>
      </c>
    </row>
    <row r="411" spans="1:8" x14ac:dyDescent="0.25">
      <c r="A411" s="66" t="s">
        <v>6241</v>
      </c>
      <c r="B411" s="64" t="s">
        <v>12223</v>
      </c>
      <c r="C411" s="65" t="s">
        <v>12224</v>
      </c>
      <c r="D411" s="65" t="s">
        <v>8796</v>
      </c>
      <c r="E411" s="136">
        <v>4.7472799999999999</v>
      </c>
      <c r="F411" s="136">
        <v>-74.118650000000002</v>
      </c>
      <c r="G411" s="65" t="s">
        <v>396</v>
      </c>
      <c r="H411" s="179" t="s">
        <v>397</v>
      </c>
    </row>
    <row r="412" spans="1:8" x14ac:dyDescent="0.25">
      <c r="A412" s="66" t="s">
        <v>6244</v>
      </c>
      <c r="B412" s="64" t="s">
        <v>12226</v>
      </c>
      <c r="C412" s="65" t="s">
        <v>6245</v>
      </c>
      <c r="D412" s="65" t="s">
        <v>8813</v>
      </c>
      <c r="E412" s="136">
        <v>4.7111588888888898</v>
      </c>
      <c r="F412" s="136">
        <v>-74.104225833333302</v>
      </c>
      <c r="G412" s="65" t="s">
        <v>396</v>
      </c>
      <c r="H412" s="179" t="s">
        <v>397</v>
      </c>
    </row>
    <row r="413" spans="1:8" x14ac:dyDescent="0.25">
      <c r="A413" s="66" t="s">
        <v>6252</v>
      </c>
      <c r="B413" s="64" t="s">
        <v>12228</v>
      </c>
      <c r="C413" s="65" t="s">
        <v>6253</v>
      </c>
      <c r="D413" s="65" t="s">
        <v>6254</v>
      </c>
      <c r="E413" s="136">
        <v>4.7559111111111099</v>
      </c>
      <c r="F413" s="136">
        <v>-74.091727777777805</v>
      </c>
      <c r="G413" s="65" t="s">
        <v>396</v>
      </c>
      <c r="H413" s="179" t="s">
        <v>397</v>
      </c>
    </row>
    <row r="414" spans="1:8" x14ac:dyDescent="0.25">
      <c r="A414" s="66" t="s">
        <v>6259</v>
      </c>
      <c r="B414" s="64" t="s">
        <v>12229</v>
      </c>
      <c r="C414" s="65" t="s">
        <v>6260</v>
      </c>
      <c r="D414" s="65" t="s">
        <v>6261</v>
      </c>
      <c r="E414" s="136">
        <v>4.7548888888888898</v>
      </c>
      <c r="F414" s="136">
        <v>-74.086369444444401</v>
      </c>
      <c r="G414" s="65" t="s">
        <v>396</v>
      </c>
      <c r="H414" s="179" t="s">
        <v>397</v>
      </c>
    </row>
    <row r="415" spans="1:8" x14ac:dyDescent="0.25">
      <c r="A415" s="66" t="s">
        <v>465</v>
      </c>
      <c r="B415" s="64">
        <v>23000</v>
      </c>
      <c r="C415" s="65" t="s">
        <v>6280</v>
      </c>
      <c r="D415" s="65" t="s">
        <v>12233</v>
      </c>
      <c r="E415" s="136">
        <v>4.7409802399999998</v>
      </c>
      <c r="F415" s="136">
        <v>-74.100000679999994</v>
      </c>
      <c r="G415" s="65" t="s">
        <v>403</v>
      </c>
      <c r="H415" s="179" t="s">
        <v>397</v>
      </c>
    </row>
    <row r="416" spans="1:8" x14ac:dyDescent="0.25">
      <c r="A416" s="181" t="s">
        <v>22863</v>
      </c>
      <c r="B416" s="103" t="s">
        <v>14362</v>
      </c>
      <c r="C416" s="101" t="s">
        <v>22864</v>
      </c>
      <c r="D416" s="101" t="s">
        <v>17097</v>
      </c>
      <c r="E416" s="129">
        <v>4.8187110000000004</v>
      </c>
      <c r="F416" s="129">
        <v>-74.068824000000006</v>
      </c>
      <c r="G416" s="101" t="s">
        <v>396</v>
      </c>
      <c r="H416" s="182" t="s">
        <v>14329</v>
      </c>
    </row>
    <row r="417" spans="1:8" x14ac:dyDescent="0.25">
      <c r="A417" s="181" t="s">
        <v>15507</v>
      </c>
      <c r="B417" s="103" t="s">
        <v>15508</v>
      </c>
      <c r="C417" s="101" t="s">
        <v>15509</v>
      </c>
      <c r="D417" s="101" t="s">
        <v>17101</v>
      </c>
      <c r="E417" s="129">
        <v>4.9215900000000001</v>
      </c>
      <c r="F417" s="129">
        <v>-73.947299999999998</v>
      </c>
      <c r="G417" s="101" t="s">
        <v>396</v>
      </c>
      <c r="H417" s="182" t="s">
        <v>14329</v>
      </c>
    </row>
    <row r="418" spans="1:8" x14ac:dyDescent="0.25">
      <c r="A418" s="181" t="s">
        <v>15327</v>
      </c>
      <c r="B418" s="103" t="s">
        <v>15328</v>
      </c>
      <c r="C418" s="101" t="s">
        <v>15329</v>
      </c>
      <c r="D418" s="101" t="s">
        <v>17102</v>
      </c>
      <c r="E418" s="129">
        <v>4.9415100000000001</v>
      </c>
      <c r="F418" s="129">
        <v>-74.0501</v>
      </c>
      <c r="G418" s="101" t="s">
        <v>396</v>
      </c>
      <c r="H418" s="182" t="s">
        <v>14329</v>
      </c>
    </row>
    <row r="419" spans="1:8" x14ac:dyDescent="0.25">
      <c r="A419" s="181" t="s">
        <v>14392</v>
      </c>
      <c r="B419" s="103" t="s">
        <v>14393</v>
      </c>
      <c r="C419" s="101" t="s">
        <v>14394</v>
      </c>
      <c r="D419" s="101" t="s">
        <v>17104</v>
      </c>
      <c r="E419" s="129">
        <v>4.7928309999999996</v>
      </c>
      <c r="F419" s="129">
        <v>-73.658225999999999</v>
      </c>
      <c r="G419" s="101" t="s">
        <v>396</v>
      </c>
      <c r="H419" s="182" t="s">
        <v>14329</v>
      </c>
    </row>
    <row r="420" spans="1:8" x14ac:dyDescent="0.25">
      <c r="A420" s="181" t="s">
        <v>15800</v>
      </c>
      <c r="B420" s="103" t="s">
        <v>15801</v>
      </c>
      <c r="C420" s="101" t="s">
        <v>15956</v>
      </c>
      <c r="D420" s="101" t="s">
        <v>17108</v>
      </c>
      <c r="E420" s="129">
        <v>5.0261290000000001</v>
      </c>
      <c r="F420" s="129">
        <v>-73.554147</v>
      </c>
      <c r="G420" s="101" t="s">
        <v>396</v>
      </c>
      <c r="H420" s="182" t="s">
        <v>14329</v>
      </c>
    </row>
    <row r="421" spans="1:8" x14ac:dyDescent="0.25">
      <c r="A421" s="181" t="s">
        <v>15383</v>
      </c>
      <c r="B421" s="103" t="s">
        <v>15384</v>
      </c>
      <c r="C421" s="101" t="s">
        <v>15385</v>
      </c>
      <c r="D421" s="101" t="s">
        <v>17111</v>
      </c>
      <c r="E421" s="129">
        <v>4.8793300000000004</v>
      </c>
      <c r="F421" s="129">
        <v>-74.033699999999996</v>
      </c>
      <c r="G421" s="101" t="s">
        <v>396</v>
      </c>
      <c r="H421" s="182" t="s">
        <v>14329</v>
      </c>
    </row>
    <row r="422" spans="1:8" x14ac:dyDescent="0.25">
      <c r="A422" s="181" t="s">
        <v>14607</v>
      </c>
      <c r="B422" s="103" t="s">
        <v>15384</v>
      </c>
      <c r="C422" s="101" t="s">
        <v>14608</v>
      </c>
      <c r="D422" s="101" t="s">
        <v>17112</v>
      </c>
      <c r="E422" s="129">
        <v>4.8753510000000002</v>
      </c>
      <c r="F422" s="129">
        <v>-74.038910000000001</v>
      </c>
      <c r="G422" s="101" t="s">
        <v>396</v>
      </c>
      <c r="H422" s="182" t="s">
        <v>14329</v>
      </c>
    </row>
    <row r="423" spans="1:8" x14ac:dyDescent="0.25">
      <c r="A423" s="181" t="s">
        <v>14603</v>
      </c>
      <c r="B423" s="103" t="s">
        <v>14604</v>
      </c>
      <c r="C423" s="101" t="s">
        <v>14605</v>
      </c>
      <c r="D423" s="101" t="s">
        <v>17627</v>
      </c>
      <c r="E423" s="129">
        <v>4.8518600000000003</v>
      </c>
      <c r="F423" s="129">
        <v>-74.0655</v>
      </c>
      <c r="G423" s="101" t="s">
        <v>396</v>
      </c>
      <c r="H423" s="182" t="s">
        <v>14329</v>
      </c>
    </row>
    <row r="424" spans="1:8" x14ac:dyDescent="0.25">
      <c r="A424" s="181" t="s">
        <v>14788</v>
      </c>
      <c r="B424" s="103" t="s">
        <v>14789</v>
      </c>
      <c r="C424" s="101" t="s">
        <v>16847</v>
      </c>
      <c r="D424" s="101" t="s">
        <v>17120</v>
      </c>
      <c r="E424" s="129">
        <v>4.941821</v>
      </c>
      <c r="F424" s="129">
        <v>-73.961479999999995</v>
      </c>
      <c r="G424" s="101" t="s">
        <v>14</v>
      </c>
      <c r="H424" s="182" t="s">
        <v>14329</v>
      </c>
    </row>
    <row r="425" spans="1:8" x14ac:dyDescent="0.25">
      <c r="A425" s="181" t="s">
        <v>15793</v>
      </c>
      <c r="B425" s="103" t="s">
        <v>15794</v>
      </c>
      <c r="C425" s="101" t="s">
        <v>16848</v>
      </c>
      <c r="D425" s="101" t="s">
        <v>17121</v>
      </c>
      <c r="E425" s="129">
        <v>4.8415670000000004</v>
      </c>
      <c r="F425" s="129">
        <v>-74.067442</v>
      </c>
      <c r="G425" s="101" t="s">
        <v>14</v>
      </c>
      <c r="H425" s="182" t="s">
        <v>14329</v>
      </c>
    </row>
    <row r="426" spans="1:8" x14ac:dyDescent="0.25">
      <c r="A426" s="181" t="s">
        <v>15782</v>
      </c>
      <c r="B426" s="103" t="s">
        <v>15783</v>
      </c>
      <c r="C426" s="101" t="s">
        <v>16849</v>
      </c>
      <c r="D426" s="101" t="s">
        <v>17122</v>
      </c>
      <c r="E426" s="129">
        <v>4.8629680000000004</v>
      </c>
      <c r="F426" s="129">
        <v>-74.069541999999998</v>
      </c>
      <c r="G426" s="101" t="s">
        <v>14</v>
      </c>
      <c r="H426" s="182" t="s">
        <v>14329</v>
      </c>
    </row>
    <row r="427" spans="1:8" x14ac:dyDescent="0.25">
      <c r="A427" s="181" t="s">
        <v>15199</v>
      </c>
      <c r="B427" s="103" t="s">
        <v>15200</v>
      </c>
      <c r="C427" s="101" t="s">
        <v>16817</v>
      </c>
      <c r="D427" s="101" t="s">
        <v>17125</v>
      </c>
      <c r="E427" s="129">
        <v>4.9127830000000001</v>
      </c>
      <c r="F427" s="129">
        <v>-74.028758999999994</v>
      </c>
      <c r="G427" s="101" t="s">
        <v>14</v>
      </c>
      <c r="H427" s="182" t="s">
        <v>14329</v>
      </c>
    </row>
    <row r="428" spans="1:8" x14ac:dyDescent="0.25">
      <c r="A428" s="181" t="s">
        <v>15765</v>
      </c>
      <c r="B428" s="103" t="s">
        <v>15766</v>
      </c>
      <c r="C428" s="101" t="s">
        <v>16818</v>
      </c>
      <c r="D428" s="101" t="s">
        <v>17126</v>
      </c>
      <c r="E428" s="129">
        <v>4.90496</v>
      </c>
      <c r="F428" s="129">
        <v>-74.029820000000001</v>
      </c>
      <c r="G428" s="101" t="s">
        <v>14</v>
      </c>
      <c r="H428" s="182" t="s">
        <v>14329</v>
      </c>
    </row>
    <row r="429" spans="1:8" x14ac:dyDescent="0.25">
      <c r="A429" s="181" t="s">
        <v>15131</v>
      </c>
      <c r="B429" s="103" t="s">
        <v>15132</v>
      </c>
      <c r="C429" s="101" t="s">
        <v>16819</v>
      </c>
      <c r="D429" s="101" t="s">
        <v>17127</v>
      </c>
      <c r="E429" s="129">
        <v>4.9101270000000001</v>
      </c>
      <c r="F429" s="129">
        <v>-74.030427000000003</v>
      </c>
      <c r="G429" s="101" t="s">
        <v>14</v>
      </c>
      <c r="H429" s="182" t="s">
        <v>14329</v>
      </c>
    </row>
    <row r="430" spans="1:8" x14ac:dyDescent="0.25">
      <c r="A430" s="181" t="s">
        <v>15149</v>
      </c>
      <c r="B430" s="103" t="s">
        <v>15150</v>
      </c>
      <c r="C430" s="101" t="s">
        <v>16820</v>
      </c>
      <c r="D430" s="101" t="s">
        <v>17128</v>
      </c>
      <c r="E430" s="129">
        <v>4.9236469999999999</v>
      </c>
      <c r="F430" s="129">
        <v>-74.042246000000006</v>
      </c>
      <c r="G430" s="101" t="s">
        <v>14</v>
      </c>
      <c r="H430" s="182" t="s">
        <v>14329</v>
      </c>
    </row>
    <row r="431" spans="1:8" x14ac:dyDescent="0.25">
      <c r="A431" s="181" t="s">
        <v>15739</v>
      </c>
      <c r="B431" s="103" t="s">
        <v>15740</v>
      </c>
      <c r="C431" s="101" t="s">
        <v>16815</v>
      </c>
      <c r="D431" s="101" t="s">
        <v>17129</v>
      </c>
      <c r="E431" s="129">
        <v>4.9236469999999999</v>
      </c>
      <c r="F431" s="129">
        <v>-74.042246000000006</v>
      </c>
      <c r="G431" s="101" t="s">
        <v>14</v>
      </c>
      <c r="H431" s="182" t="s">
        <v>14329</v>
      </c>
    </row>
    <row r="432" spans="1:8" x14ac:dyDescent="0.25">
      <c r="A432" s="181" t="s">
        <v>15169</v>
      </c>
      <c r="B432" s="103" t="s">
        <v>15170</v>
      </c>
      <c r="C432" s="101" t="s">
        <v>16821</v>
      </c>
      <c r="D432" s="101" t="s">
        <v>17130</v>
      </c>
      <c r="E432" s="129">
        <v>4.9236469999999999</v>
      </c>
      <c r="F432" s="129">
        <v>-74.042246000000006</v>
      </c>
      <c r="G432" s="101" t="s">
        <v>14</v>
      </c>
      <c r="H432" s="182" t="s">
        <v>14329</v>
      </c>
    </row>
    <row r="433" spans="1:8" x14ac:dyDescent="0.25">
      <c r="A433" s="181" t="s">
        <v>15848</v>
      </c>
      <c r="B433" s="103" t="s">
        <v>15849</v>
      </c>
      <c r="C433" s="101" t="s">
        <v>16822</v>
      </c>
      <c r="D433" s="101" t="s">
        <v>17131</v>
      </c>
      <c r="E433" s="129">
        <v>4.9335950000000004</v>
      </c>
      <c r="F433" s="129">
        <v>-74.019958000000003</v>
      </c>
      <c r="G433" s="101" t="s">
        <v>14</v>
      </c>
      <c r="H433" s="182" t="s">
        <v>14329</v>
      </c>
    </row>
    <row r="434" spans="1:8" x14ac:dyDescent="0.25">
      <c r="A434" s="181" t="s">
        <v>15749</v>
      </c>
      <c r="B434" s="103" t="s">
        <v>15750</v>
      </c>
      <c r="C434" s="101" t="s">
        <v>16823</v>
      </c>
      <c r="D434" s="101" t="s">
        <v>17132</v>
      </c>
      <c r="E434" s="129">
        <v>4.9199970000000004</v>
      </c>
      <c r="F434" s="129">
        <v>-74.017632000000006</v>
      </c>
      <c r="G434" s="101" t="s">
        <v>14</v>
      </c>
      <c r="H434" s="182" t="s">
        <v>14329</v>
      </c>
    </row>
    <row r="435" spans="1:8" x14ac:dyDescent="0.25">
      <c r="A435" s="181" t="s">
        <v>10163</v>
      </c>
      <c r="B435" s="103" t="s">
        <v>14360</v>
      </c>
      <c r="C435" s="101" t="s">
        <v>10234</v>
      </c>
      <c r="D435" s="101" t="s">
        <v>17150</v>
      </c>
      <c r="E435" s="129">
        <v>4.7793400000000004</v>
      </c>
      <c r="F435" s="129">
        <v>-74.047200000000004</v>
      </c>
      <c r="G435" s="101" t="s">
        <v>396</v>
      </c>
      <c r="H435" s="182" t="s">
        <v>14329</v>
      </c>
    </row>
    <row r="436" spans="1:8" x14ac:dyDescent="0.25">
      <c r="A436" s="181" t="s">
        <v>23234</v>
      </c>
      <c r="B436" s="103" t="s">
        <v>23245</v>
      </c>
      <c r="C436" s="101" t="s">
        <v>23239</v>
      </c>
      <c r="D436" s="101" t="s">
        <v>23246</v>
      </c>
      <c r="E436" s="129">
        <v>4.1714900000000004</v>
      </c>
      <c r="F436" s="129">
        <v>-74.171880000000002</v>
      </c>
      <c r="G436" s="101" t="s">
        <v>396</v>
      </c>
      <c r="H436" s="182" t="s">
        <v>14329</v>
      </c>
    </row>
    <row r="437" spans="1:8" x14ac:dyDescent="0.25">
      <c r="A437" s="181" t="s">
        <v>15022</v>
      </c>
      <c r="B437" s="103" t="s">
        <v>15023</v>
      </c>
      <c r="C437" s="101" t="s">
        <v>15024</v>
      </c>
      <c r="D437" s="101" t="s">
        <v>17155</v>
      </c>
      <c r="E437" s="129">
        <v>4.8954930000000001</v>
      </c>
      <c r="F437" s="129">
        <v>-74.026216000000005</v>
      </c>
      <c r="G437" s="101" t="s">
        <v>396</v>
      </c>
      <c r="H437" s="182" t="s">
        <v>14329</v>
      </c>
    </row>
    <row r="438" spans="1:8" x14ac:dyDescent="0.25">
      <c r="A438" s="181" t="s">
        <v>15367</v>
      </c>
      <c r="B438" s="103" t="s">
        <v>15368</v>
      </c>
      <c r="C438" s="101" t="s">
        <v>15369</v>
      </c>
      <c r="D438" s="101" t="s">
        <v>17156</v>
      </c>
      <c r="E438" s="129">
        <v>4.6956600000000002</v>
      </c>
      <c r="F438" s="129">
        <v>-73.48536</v>
      </c>
      <c r="G438" s="101" t="s">
        <v>396</v>
      </c>
      <c r="H438" s="182" t="s">
        <v>14329</v>
      </c>
    </row>
    <row r="439" spans="1:8" x14ac:dyDescent="0.25">
      <c r="A439" s="181" t="s">
        <v>15654</v>
      </c>
      <c r="B439" s="103" t="s">
        <v>15655</v>
      </c>
      <c r="C439" s="101" t="s">
        <v>15656</v>
      </c>
      <c r="D439" s="101" t="s">
        <v>17159</v>
      </c>
      <c r="E439" s="129">
        <v>4.9468500000000004</v>
      </c>
      <c r="F439" s="129">
        <v>-73.933099999999996</v>
      </c>
      <c r="G439" s="101" t="s">
        <v>396</v>
      </c>
      <c r="H439" s="182" t="s">
        <v>14329</v>
      </c>
    </row>
    <row r="440" spans="1:8" x14ac:dyDescent="0.25">
      <c r="A440" s="181" t="s">
        <v>15532</v>
      </c>
      <c r="B440" s="103" t="s">
        <v>15533</v>
      </c>
      <c r="C440" s="101" t="s">
        <v>15058</v>
      </c>
      <c r="D440" s="101" t="s">
        <v>17163</v>
      </c>
      <c r="E440" s="129">
        <v>4.8746</v>
      </c>
      <c r="F440" s="129">
        <v>-74.052160000000001</v>
      </c>
      <c r="G440" s="101" t="s">
        <v>14</v>
      </c>
      <c r="H440" s="182" t="s">
        <v>14329</v>
      </c>
    </row>
    <row r="441" spans="1:8" x14ac:dyDescent="0.25">
      <c r="A441" s="181" t="s">
        <v>14461</v>
      </c>
      <c r="B441" s="103" t="s">
        <v>14462</v>
      </c>
      <c r="C441" s="101" t="s">
        <v>16850</v>
      </c>
      <c r="D441" s="101" t="s">
        <v>17172</v>
      </c>
      <c r="E441" s="129">
        <v>4.9403699999999997</v>
      </c>
      <c r="F441" s="129">
        <v>-73.958399999999997</v>
      </c>
      <c r="G441" s="101" t="s">
        <v>396</v>
      </c>
      <c r="H441" s="182" t="s">
        <v>14329</v>
      </c>
    </row>
    <row r="442" spans="1:8" x14ac:dyDescent="0.25">
      <c r="A442" s="181" t="s">
        <v>14677</v>
      </c>
      <c r="B442" s="103" t="s">
        <v>14678</v>
      </c>
      <c r="C442" s="101" t="s">
        <v>15924</v>
      </c>
      <c r="D442" s="101" t="s">
        <v>17173</v>
      </c>
      <c r="E442" s="129">
        <v>4.8674799999999996</v>
      </c>
      <c r="F442" s="129">
        <v>-74.055000000000007</v>
      </c>
      <c r="G442" s="101" t="s">
        <v>396</v>
      </c>
      <c r="H442" s="182" t="s">
        <v>14329</v>
      </c>
    </row>
    <row r="443" spans="1:8" x14ac:dyDescent="0.25">
      <c r="A443" s="181" t="s">
        <v>14513</v>
      </c>
      <c r="B443" s="103" t="s">
        <v>14514</v>
      </c>
      <c r="C443" s="101" t="s">
        <v>14515</v>
      </c>
      <c r="D443" s="101" t="s">
        <v>17177</v>
      </c>
      <c r="E443" s="129">
        <v>4.9124100000000004</v>
      </c>
      <c r="F443" s="129">
        <v>-74.023399999999995</v>
      </c>
      <c r="G443" s="101" t="s">
        <v>396</v>
      </c>
      <c r="H443" s="182" t="s">
        <v>14329</v>
      </c>
    </row>
    <row r="444" spans="1:8" x14ac:dyDescent="0.25">
      <c r="A444" s="181" t="s">
        <v>15322</v>
      </c>
      <c r="B444" s="103" t="s">
        <v>15323</v>
      </c>
      <c r="C444" s="101" t="s">
        <v>15324</v>
      </c>
      <c r="D444" s="101" t="s">
        <v>17178</v>
      </c>
      <c r="E444" s="129">
        <v>4.9160579999999996</v>
      </c>
      <c r="F444" s="129">
        <v>-74.045804000000004</v>
      </c>
      <c r="G444" s="101" t="s">
        <v>396</v>
      </c>
      <c r="H444" s="182" t="s">
        <v>14329</v>
      </c>
    </row>
    <row r="445" spans="1:8" x14ac:dyDescent="0.25">
      <c r="A445" s="181" t="s">
        <v>14784</v>
      </c>
      <c r="B445" s="103" t="s">
        <v>14785</v>
      </c>
      <c r="C445" s="101" t="s">
        <v>14786</v>
      </c>
      <c r="D445" s="101" t="s">
        <v>17179</v>
      </c>
      <c r="E445" s="129">
        <v>4.9180299999999999</v>
      </c>
      <c r="F445" s="129">
        <v>-74.025899999999993</v>
      </c>
      <c r="G445" s="101" t="s">
        <v>396</v>
      </c>
      <c r="H445" s="182" t="s">
        <v>14329</v>
      </c>
    </row>
    <row r="446" spans="1:8" x14ac:dyDescent="0.25">
      <c r="A446" s="181" t="s">
        <v>15106</v>
      </c>
      <c r="B446" s="103" t="s">
        <v>15107</v>
      </c>
      <c r="C446" s="101" t="s">
        <v>15877</v>
      </c>
      <c r="D446" s="101" t="s">
        <v>17180</v>
      </c>
      <c r="E446" s="129">
        <v>4.9164300000000001</v>
      </c>
      <c r="F446" s="129">
        <v>-74.025589999999994</v>
      </c>
      <c r="G446" s="101" t="s">
        <v>14</v>
      </c>
      <c r="H446" s="182" t="s">
        <v>14329</v>
      </c>
    </row>
    <row r="447" spans="1:8" x14ac:dyDescent="0.25">
      <c r="A447" s="181" t="s">
        <v>15244</v>
      </c>
      <c r="B447" s="103" t="s">
        <v>15245</v>
      </c>
      <c r="C447" s="101" t="s">
        <v>15896</v>
      </c>
      <c r="D447" s="101" t="s">
        <v>17181</v>
      </c>
      <c r="E447" s="129">
        <v>4.9197559999999996</v>
      </c>
      <c r="F447" s="129">
        <v>-74.018887000000007</v>
      </c>
      <c r="G447" s="101" t="s">
        <v>396</v>
      </c>
      <c r="H447" s="182" t="s">
        <v>14329</v>
      </c>
    </row>
    <row r="448" spans="1:8" x14ac:dyDescent="0.25">
      <c r="A448" s="181" t="s">
        <v>15497</v>
      </c>
      <c r="B448" s="103" t="s">
        <v>15498</v>
      </c>
      <c r="C448" s="101" t="s">
        <v>15499</v>
      </c>
      <c r="D448" s="101" t="s">
        <v>17182</v>
      </c>
      <c r="E448" s="129">
        <v>4.9285100000000002</v>
      </c>
      <c r="F448" s="129">
        <v>-74.020279000000002</v>
      </c>
      <c r="G448" s="101" t="s">
        <v>396</v>
      </c>
      <c r="H448" s="182" t="s">
        <v>14329</v>
      </c>
    </row>
    <row r="449" spans="1:8" x14ac:dyDescent="0.25">
      <c r="A449" s="181" t="s">
        <v>14680</v>
      </c>
      <c r="B449" s="103" t="s">
        <v>14681</v>
      </c>
      <c r="C449" s="101" t="s">
        <v>14682</v>
      </c>
      <c r="D449" s="101" t="s">
        <v>17183</v>
      </c>
      <c r="E449" s="129">
        <v>4.9162670000000004</v>
      </c>
      <c r="F449" s="129">
        <v>-74.038444999999996</v>
      </c>
      <c r="G449" s="101" t="s">
        <v>396</v>
      </c>
      <c r="H449" s="182" t="s">
        <v>14329</v>
      </c>
    </row>
    <row r="450" spans="1:8" x14ac:dyDescent="0.25">
      <c r="A450" s="181" t="s">
        <v>18501</v>
      </c>
      <c r="B450" s="101" t="s">
        <v>19190</v>
      </c>
      <c r="C450" s="101" t="s">
        <v>18502</v>
      </c>
      <c r="D450" s="101" t="s">
        <v>19191</v>
      </c>
      <c r="E450" s="129">
        <v>4.8534899999999999</v>
      </c>
      <c r="F450" s="129">
        <v>-74.05847</v>
      </c>
      <c r="G450" s="101" t="s">
        <v>396</v>
      </c>
      <c r="H450" s="182" t="s">
        <v>14329</v>
      </c>
    </row>
    <row r="451" spans="1:8" x14ac:dyDescent="0.25">
      <c r="A451" s="181" t="s">
        <v>15028</v>
      </c>
      <c r="B451" s="103" t="s">
        <v>15029</v>
      </c>
      <c r="C451" s="101" t="s">
        <v>15030</v>
      </c>
      <c r="D451" s="101" t="s">
        <v>17192</v>
      </c>
      <c r="E451" s="129">
        <v>4.8923860000000001</v>
      </c>
      <c r="F451" s="129">
        <v>-74.048068000000001</v>
      </c>
      <c r="G451" s="101" t="s">
        <v>14</v>
      </c>
      <c r="H451" s="182" t="s">
        <v>14329</v>
      </c>
    </row>
    <row r="452" spans="1:8" x14ac:dyDescent="0.25">
      <c r="A452" s="181" t="s">
        <v>15480</v>
      </c>
      <c r="B452" s="103" t="s">
        <v>15481</v>
      </c>
      <c r="C452" s="101" t="s">
        <v>16428</v>
      </c>
      <c r="D452" s="101" t="s">
        <v>17196</v>
      </c>
      <c r="E452" s="129">
        <v>4.9214799999999999</v>
      </c>
      <c r="F452" s="129">
        <v>-74.036500000000004</v>
      </c>
      <c r="G452" s="101" t="s">
        <v>396</v>
      </c>
      <c r="H452" s="182" t="s">
        <v>14329</v>
      </c>
    </row>
    <row r="453" spans="1:8" x14ac:dyDescent="0.25">
      <c r="A453" s="181" t="s">
        <v>14706</v>
      </c>
      <c r="B453" s="103" t="s">
        <v>14707</v>
      </c>
      <c r="C453" s="101" t="s">
        <v>14708</v>
      </c>
      <c r="D453" s="101" t="s">
        <v>17198</v>
      </c>
      <c r="E453" s="129">
        <v>4.8607579999999997</v>
      </c>
      <c r="F453" s="129">
        <v>-74.048500000000004</v>
      </c>
      <c r="G453" s="101" t="s">
        <v>396</v>
      </c>
      <c r="H453" s="182" t="s">
        <v>14329</v>
      </c>
    </row>
    <row r="454" spans="1:8" x14ac:dyDescent="0.25">
      <c r="A454" s="181" t="s">
        <v>19306</v>
      </c>
      <c r="B454" s="103" t="s">
        <v>15852</v>
      </c>
      <c r="C454" s="101" t="s">
        <v>22982</v>
      </c>
      <c r="D454" s="101" t="s">
        <v>17199</v>
      </c>
      <c r="E454" s="129">
        <v>4.8664699999999996</v>
      </c>
      <c r="F454" s="129">
        <v>-74.039119999999997</v>
      </c>
      <c r="G454" s="101" t="s">
        <v>396</v>
      </c>
      <c r="H454" s="182" t="s">
        <v>14329</v>
      </c>
    </row>
    <row r="455" spans="1:8" x14ac:dyDescent="0.25">
      <c r="A455" s="181" t="s">
        <v>14475</v>
      </c>
      <c r="B455" s="103" t="s">
        <v>14476</v>
      </c>
      <c r="C455" s="101" t="s">
        <v>16851</v>
      </c>
      <c r="D455" s="101" t="s">
        <v>17200</v>
      </c>
      <c r="E455" s="129">
        <v>4.8670600000000004</v>
      </c>
      <c r="F455" s="129">
        <v>-74.036199999999994</v>
      </c>
      <c r="G455" s="101" t="s">
        <v>14</v>
      </c>
      <c r="H455" s="182" t="s">
        <v>14329</v>
      </c>
    </row>
    <row r="456" spans="1:8" x14ac:dyDescent="0.25">
      <c r="A456" s="181" t="s">
        <v>15606</v>
      </c>
      <c r="B456" s="103" t="s">
        <v>15607</v>
      </c>
      <c r="C456" s="101" t="s">
        <v>15925</v>
      </c>
      <c r="D456" s="101" t="s">
        <v>17201</v>
      </c>
      <c r="E456" s="129">
        <v>4.8850800000000003</v>
      </c>
      <c r="F456" s="129">
        <v>-74.034800000000004</v>
      </c>
      <c r="G456" s="101" t="s">
        <v>396</v>
      </c>
      <c r="H456" s="182" t="s">
        <v>14329</v>
      </c>
    </row>
    <row r="457" spans="1:8" x14ac:dyDescent="0.25">
      <c r="A457" s="181" t="s">
        <v>15830</v>
      </c>
      <c r="B457" s="103" t="s">
        <v>15831</v>
      </c>
      <c r="C457" s="101" t="s">
        <v>16826</v>
      </c>
      <c r="D457" s="101" t="s">
        <v>17210</v>
      </c>
      <c r="E457" s="129">
        <v>4.7993810000000003</v>
      </c>
      <c r="F457" s="129">
        <v>-74.210986000000005</v>
      </c>
      <c r="G457" s="101" t="s">
        <v>14</v>
      </c>
      <c r="H457" s="182" t="s">
        <v>14329</v>
      </c>
    </row>
    <row r="458" spans="1:8" x14ac:dyDescent="0.25">
      <c r="A458" s="181" t="s">
        <v>14919</v>
      </c>
      <c r="B458" s="103" t="s">
        <v>16112</v>
      </c>
      <c r="C458" s="101" t="s">
        <v>15923</v>
      </c>
      <c r="D458" s="101" t="s">
        <v>17218</v>
      </c>
      <c r="E458" s="129">
        <v>4.8606800000000003</v>
      </c>
      <c r="F458" s="129">
        <v>-74.060670000000002</v>
      </c>
      <c r="G458" s="101" t="s">
        <v>403</v>
      </c>
      <c r="H458" s="182" t="s">
        <v>14329</v>
      </c>
    </row>
    <row r="459" spans="1:8" x14ac:dyDescent="0.25">
      <c r="A459" s="181" t="s">
        <v>22978</v>
      </c>
      <c r="B459" s="103" t="s">
        <v>14806</v>
      </c>
      <c r="C459" s="101" t="s">
        <v>22977</v>
      </c>
      <c r="D459" s="101" t="s">
        <v>22979</v>
      </c>
      <c r="E459" s="129">
        <v>4.8761049999999999</v>
      </c>
      <c r="F459" s="129">
        <v>-74.050431000000003</v>
      </c>
      <c r="G459" s="101" t="s">
        <v>396</v>
      </c>
      <c r="H459" s="182" t="s">
        <v>14329</v>
      </c>
    </row>
    <row r="460" spans="1:8" x14ac:dyDescent="0.25">
      <c r="A460" s="181" t="s">
        <v>21132</v>
      </c>
      <c r="B460" s="103" t="s">
        <v>21198</v>
      </c>
      <c r="C460" s="101" t="s">
        <v>21133</v>
      </c>
      <c r="D460" s="101" t="s">
        <v>21200</v>
      </c>
      <c r="E460" s="129">
        <v>4.8743699999999999</v>
      </c>
      <c r="F460" s="129">
        <v>-74.045019999999994</v>
      </c>
      <c r="G460" s="101" t="s">
        <v>396</v>
      </c>
      <c r="H460" s="182" t="s">
        <v>14329</v>
      </c>
    </row>
    <row r="461" spans="1:8" x14ac:dyDescent="0.25">
      <c r="A461" s="181" t="s">
        <v>15331</v>
      </c>
      <c r="B461" s="103" t="s">
        <v>15332</v>
      </c>
      <c r="C461" s="101" t="s">
        <v>15144</v>
      </c>
      <c r="D461" s="101" t="s">
        <v>17226</v>
      </c>
      <c r="E461" s="129">
        <v>5.1440000000000001</v>
      </c>
      <c r="F461" s="129">
        <v>-73.713899999999995</v>
      </c>
      <c r="G461" s="101" t="s">
        <v>396</v>
      </c>
      <c r="H461" s="182" t="s">
        <v>14329</v>
      </c>
    </row>
    <row r="462" spans="1:8" x14ac:dyDescent="0.25">
      <c r="A462" s="181" t="s">
        <v>15143</v>
      </c>
      <c r="B462" s="103" t="s">
        <v>16453</v>
      </c>
      <c r="C462" s="101" t="s">
        <v>15881</v>
      </c>
      <c r="D462" s="101" t="s">
        <v>17227</v>
      </c>
      <c r="E462" s="129">
        <v>5.1458589999999997</v>
      </c>
      <c r="F462" s="129">
        <v>-73.686335999999997</v>
      </c>
      <c r="G462" s="101" t="s">
        <v>403</v>
      </c>
      <c r="H462" s="182" t="s">
        <v>14329</v>
      </c>
    </row>
    <row r="463" spans="1:8" x14ac:dyDescent="0.25">
      <c r="A463" s="181" t="s">
        <v>8034</v>
      </c>
      <c r="B463" s="103" t="s">
        <v>14366</v>
      </c>
      <c r="C463" s="101" t="s">
        <v>16852</v>
      </c>
      <c r="D463" s="101" t="s">
        <v>17237</v>
      </c>
      <c r="E463" s="129">
        <v>4.7967709999999997</v>
      </c>
      <c r="F463" s="129">
        <v>-74.033609999999996</v>
      </c>
      <c r="G463" s="101" t="s">
        <v>396</v>
      </c>
      <c r="H463" s="182" t="s">
        <v>14329</v>
      </c>
    </row>
    <row r="464" spans="1:8" x14ac:dyDescent="0.25">
      <c r="A464" s="181" t="s">
        <v>10158</v>
      </c>
      <c r="B464" s="103" t="s">
        <v>14358</v>
      </c>
      <c r="C464" s="101" t="s">
        <v>10233</v>
      </c>
      <c r="D464" s="101" t="s">
        <v>17239</v>
      </c>
      <c r="E464" s="129">
        <v>4.7916499999999997</v>
      </c>
      <c r="F464" s="129">
        <v>-74.041200000000003</v>
      </c>
      <c r="G464" s="101" t="s">
        <v>396</v>
      </c>
      <c r="H464" s="182" t="s">
        <v>14329</v>
      </c>
    </row>
    <row r="465" spans="1:8" x14ac:dyDescent="0.25">
      <c r="A465" s="181" t="s">
        <v>14846</v>
      </c>
      <c r="B465" s="103" t="s">
        <v>14847</v>
      </c>
      <c r="C465" s="101" t="s">
        <v>14848</v>
      </c>
      <c r="D465" s="101" t="s">
        <v>17246</v>
      </c>
      <c r="E465" s="129">
        <v>4.8510499999999999</v>
      </c>
      <c r="F465" s="129">
        <v>-74.058599999999998</v>
      </c>
      <c r="G465" s="101" t="s">
        <v>396</v>
      </c>
      <c r="H465" s="182" t="s">
        <v>14329</v>
      </c>
    </row>
    <row r="466" spans="1:8" x14ac:dyDescent="0.25">
      <c r="A466" s="181" t="s">
        <v>18864</v>
      </c>
      <c r="B466" s="103" t="s">
        <v>18865</v>
      </c>
      <c r="C466" s="101" t="s">
        <v>18866</v>
      </c>
      <c r="D466" s="101" t="s">
        <v>18867</v>
      </c>
      <c r="E466" s="129">
        <v>4.80084</v>
      </c>
      <c r="F466" s="129">
        <v>-74.048339999999996</v>
      </c>
      <c r="G466" s="101" t="s">
        <v>396</v>
      </c>
      <c r="H466" s="182" t="s">
        <v>14329</v>
      </c>
    </row>
    <row r="467" spans="1:8" x14ac:dyDescent="0.25">
      <c r="A467" s="181" t="s">
        <v>15032</v>
      </c>
      <c r="B467" s="103" t="s">
        <v>15033</v>
      </c>
      <c r="C467" s="101" t="s">
        <v>15034</v>
      </c>
      <c r="D467" s="101" t="s">
        <v>17248</v>
      </c>
      <c r="E467" s="129">
        <v>4.7931400000000002</v>
      </c>
      <c r="F467" s="129">
        <v>-73.972800000000007</v>
      </c>
      <c r="G467" s="101" t="s">
        <v>396</v>
      </c>
      <c r="H467" s="182" t="s">
        <v>14329</v>
      </c>
    </row>
    <row r="468" spans="1:8" x14ac:dyDescent="0.25">
      <c r="A468" s="181" t="s">
        <v>18872</v>
      </c>
      <c r="B468" s="101" t="s">
        <v>19192</v>
      </c>
      <c r="C468" s="101" t="s">
        <v>18873</v>
      </c>
      <c r="D468" s="101" t="s">
        <v>19193</v>
      </c>
      <c r="E468" s="129">
        <v>4.7954600000000003</v>
      </c>
      <c r="F468" s="129">
        <v>-74.068460000000002</v>
      </c>
      <c r="G468" s="101" t="s">
        <v>396</v>
      </c>
      <c r="H468" s="182" t="s">
        <v>14329</v>
      </c>
    </row>
    <row r="469" spans="1:8" x14ac:dyDescent="0.25">
      <c r="A469" s="181" t="s">
        <v>14598</v>
      </c>
      <c r="B469" s="103" t="s">
        <v>16351</v>
      </c>
      <c r="C469" s="101" t="s">
        <v>14599</v>
      </c>
      <c r="D469" s="101" t="s">
        <v>17257</v>
      </c>
      <c r="E469" s="129">
        <v>4.9905249999999999</v>
      </c>
      <c r="F469" s="129">
        <v>-73.872388000000001</v>
      </c>
      <c r="G469" s="101" t="s">
        <v>396</v>
      </c>
      <c r="H469" s="182" t="s">
        <v>14329</v>
      </c>
    </row>
    <row r="470" spans="1:8" x14ac:dyDescent="0.25">
      <c r="A470" s="181" t="s">
        <v>14500</v>
      </c>
      <c r="B470" s="103" t="s">
        <v>14501</v>
      </c>
      <c r="C470" s="101" t="s">
        <v>16853</v>
      </c>
      <c r="D470" s="101" t="s">
        <v>17266</v>
      </c>
      <c r="E470" s="129">
        <v>4.8035800000000002</v>
      </c>
      <c r="F470" s="129">
        <v>-73.895650000000003</v>
      </c>
      <c r="G470" s="101" t="s">
        <v>16029</v>
      </c>
      <c r="H470" s="182" t="s">
        <v>14329</v>
      </c>
    </row>
    <row r="471" spans="1:8" x14ac:dyDescent="0.25">
      <c r="A471" s="181" t="s">
        <v>15657</v>
      </c>
      <c r="B471" s="103" t="s">
        <v>15658</v>
      </c>
      <c r="C471" s="101" t="s">
        <v>16854</v>
      </c>
      <c r="D471" s="101" t="s">
        <v>17268</v>
      </c>
      <c r="E471" s="129">
        <v>4.7938099999999997</v>
      </c>
      <c r="F471" s="129">
        <v>-73.929779999999994</v>
      </c>
      <c r="G471" s="101" t="s">
        <v>16029</v>
      </c>
      <c r="H471" s="182" t="s">
        <v>14329</v>
      </c>
    </row>
    <row r="472" spans="1:8" x14ac:dyDescent="0.25">
      <c r="A472" s="181" t="s">
        <v>10080</v>
      </c>
      <c r="B472" s="103" t="s">
        <v>14364</v>
      </c>
      <c r="C472" s="101" t="s">
        <v>10081</v>
      </c>
      <c r="D472" s="101" t="s">
        <v>17270</v>
      </c>
      <c r="E472" s="129">
        <v>4.7868899999999996</v>
      </c>
      <c r="F472" s="129">
        <v>-74.027799999999999</v>
      </c>
      <c r="G472" s="101" t="s">
        <v>396</v>
      </c>
      <c r="H472" s="182" t="s">
        <v>14329</v>
      </c>
    </row>
    <row r="473" spans="1:8" x14ac:dyDescent="0.25">
      <c r="A473" s="181" t="s">
        <v>15742</v>
      </c>
      <c r="B473" s="103" t="s">
        <v>15743</v>
      </c>
      <c r="C473" s="101" t="s">
        <v>16855</v>
      </c>
      <c r="D473" s="101" t="s">
        <v>17272</v>
      </c>
      <c r="E473" s="129">
        <v>4.6441100000000004</v>
      </c>
      <c r="F473" s="129">
        <v>-74.009200000000007</v>
      </c>
      <c r="G473" s="101" t="s">
        <v>14</v>
      </c>
      <c r="H473" s="182" t="s">
        <v>14329</v>
      </c>
    </row>
    <row r="474" spans="1:8" x14ac:dyDescent="0.25">
      <c r="A474" s="181" t="s">
        <v>14370</v>
      </c>
      <c r="B474" s="103" t="s">
        <v>14371</v>
      </c>
      <c r="C474" s="101" t="s">
        <v>14372</v>
      </c>
      <c r="D474" s="101" t="s">
        <v>17273</v>
      </c>
      <c r="E474" s="129">
        <v>4.8527300000000002</v>
      </c>
      <c r="F474" s="129">
        <v>-74.049899999999994</v>
      </c>
      <c r="G474" s="101" t="s">
        <v>396</v>
      </c>
      <c r="H474" s="182" t="s">
        <v>14329</v>
      </c>
    </row>
    <row r="475" spans="1:8" x14ac:dyDescent="0.25">
      <c r="A475" s="181" t="s">
        <v>15441</v>
      </c>
      <c r="B475" s="103" t="s">
        <v>15442</v>
      </c>
      <c r="C475" s="101" t="s">
        <v>15443</v>
      </c>
      <c r="D475" s="101" t="s">
        <v>17282</v>
      </c>
      <c r="E475" s="129">
        <v>4.8385499999999997</v>
      </c>
      <c r="F475" s="129">
        <v>-74.029200000000003</v>
      </c>
      <c r="G475" s="101" t="s">
        <v>396</v>
      </c>
      <c r="H475" s="182" t="s">
        <v>14329</v>
      </c>
    </row>
    <row r="476" spans="1:8" x14ac:dyDescent="0.25">
      <c r="A476" s="181" t="s">
        <v>15539</v>
      </c>
      <c r="B476" s="103" t="s">
        <v>15540</v>
      </c>
      <c r="C476" s="101" t="s">
        <v>16856</v>
      </c>
      <c r="D476" s="101" t="s">
        <v>17285</v>
      </c>
      <c r="E476" s="129">
        <v>4.6747529999999999</v>
      </c>
      <c r="F476" s="129">
        <v>-73.988069999999993</v>
      </c>
      <c r="G476" s="101" t="s">
        <v>14</v>
      </c>
      <c r="H476" s="182" t="s">
        <v>14329</v>
      </c>
    </row>
    <row r="477" spans="1:8" x14ac:dyDescent="0.25">
      <c r="A477" s="181" t="s">
        <v>10167</v>
      </c>
      <c r="B477" s="103" t="s">
        <v>14367</v>
      </c>
      <c r="C477" s="101" t="s">
        <v>10235</v>
      </c>
      <c r="D477" s="101" t="s">
        <v>17288</v>
      </c>
      <c r="E477" s="129">
        <v>4.8071999999999999</v>
      </c>
      <c r="F477" s="129">
        <v>-74.029600000000002</v>
      </c>
      <c r="G477" s="101" t="s">
        <v>396</v>
      </c>
      <c r="H477" s="182" t="s">
        <v>14329</v>
      </c>
    </row>
    <row r="478" spans="1:8" x14ac:dyDescent="0.25">
      <c r="A478" s="181" t="s">
        <v>15822</v>
      </c>
      <c r="B478" s="103" t="s">
        <v>15823</v>
      </c>
      <c r="C478" s="101" t="s">
        <v>15824</v>
      </c>
      <c r="D478" s="101" t="s">
        <v>17292</v>
      </c>
      <c r="E478" s="129">
        <v>4.8933900000000001</v>
      </c>
      <c r="F478" s="129">
        <v>-73.995930000000001</v>
      </c>
      <c r="G478" s="101" t="s">
        <v>14</v>
      </c>
      <c r="H478" s="182" t="s">
        <v>14329</v>
      </c>
    </row>
    <row r="479" spans="1:8" x14ac:dyDescent="0.25">
      <c r="A479" s="181" t="s">
        <v>10162</v>
      </c>
      <c r="B479" s="103" t="s">
        <v>14359</v>
      </c>
      <c r="C479" s="101" t="s">
        <v>10239</v>
      </c>
      <c r="D479" s="101" t="s">
        <v>17293</v>
      </c>
      <c r="E479" s="129">
        <v>4.7892999999999999</v>
      </c>
      <c r="F479" s="129">
        <v>-74.050299999999993</v>
      </c>
      <c r="G479" s="101" t="s">
        <v>396</v>
      </c>
      <c r="H479" s="182" t="s">
        <v>14329</v>
      </c>
    </row>
    <row r="480" spans="1:8" x14ac:dyDescent="0.25">
      <c r="A480" s="181" t="s">
        <v>15556</v>
      </c>
      <c r="B480" s="103">
        <v>500527</v>
      </c>
      <c r="C480" s="101" t="s">
        <v>15557</v>
      </c>
      <c r="D480" s="101" t="s">
        <v>17296</v>
      </c>
      <c r="E480" s="129">
        <v>5.1593138889999999</v>
      </c>
      <c r="F480" s="129">
        <v>-73.677475000000001</v>
      </c>
      <c r="G480" s="101" t="s">
        <v>396</v>
      </c>
      <c r="H480" s="182" t="s">
        <v>14329</v>
      </c>
    </row>
    <row r="481" spans="1:8" x14ac:dyDescent="0.25">
      <c r="A481" s="181" t="s">
        <v>15254</v>
      </c>
      <c r="B481" s="103" t="s">
        <v>15255</v>
      </c>
      <c r="C481" s="101" t="s">
        <v>15256</v>
      </c>
      <c r="D481" s="101" t="s">
        <v>17303</v>
      </c>
      <c r="E481" s="129">
        <v>4.8884800000000004</v>
      </c>
      <c r="F481" s="129">
        <v>-74.041499999999999</v>
      </c>
      <c r="G481" s="101" t="s">
        <v>396</v>
      </c>
      <c r="H481" s="182" t="s">
        <v>14329</v>
      </c>
    </row>
    <row r="482" spans="1:8" x14ac:dyDescent="0.25">
      <c r="A482" s="181" t="s">
        <v>14754</v>
      </c>
      <c r="B482" s="103" t="s">
        <v>14755</v>
      </c>
      <c r="C482" s="101" t="s">
        <v>16857</v>
      </c>
      <c r="D482" s="101" t="s">
        <v>17305</v>
      </c>
      <c r="E482" s="129">
        <v>4.8685200000000002</v>
      </c>
      <c r="F482" s="129">
        <v>-74.050179999999997</v>
      </c>
      <c r="G482" s="101" t="s">
        <v>14</v>
      </c>
      <c r="H482" s="182" t="s">
        <v>14329</v>
      </c>
    </row>
    <row r="483" spans="1:8" x14ac:dyDescent="0.25">
      <c r="A483" s="181" t="s">
        <v>14591</v>
      </c>
      <c r="B483" s="103" t="s">
        <v>14592</v>
      </c>
      <c r="C483" s="101" t="s">
        <v>16832</v>
      </c>
      <c r="D483" s="101" t="s">
        <v>17306</v>
      </c>
      <c r="E483" s="129">
        <v>4.9212400000000001</v>
      </c>
      <c r="F483" s="129">
        <v>-74.03443</v>
      </c>
      <c r="G483" s="101" t="s">
        <v>14</v>
      </c>
      <c r="H483" s="182" t="s">
        <v>14329</v>
      </c>
    </row>
    <row r="484" spans="1:8" x14ac:dyDescent="0.25">
      <c r="A484" s="181" t="s">
        <v>15473</v>
      </c>
      <c r="B484" s="103" t="s">
        <v>15474</v>
      </c>
      <c r="C484" s="101" t="s">
        <v>15475</v>
      </c>
      <c r="D484" s="101" t="s">
        <v>17307</v>
      </c>
      <c r="E484" s="129">
        <v>4.7568099999999998</v>
      </c>
      <c r="F484" s="129">
        <v>-73.952759999999998</v>
      </c>
      <c r="G484" s="101" t="s">
        <v>14</v>
      </c>
      <c r="H484" s="182" t="s">
        <v>14329</v>
      </c>
    </row>
    <row r="485" spans="1:8" x14ac:dyDescent="0.25">
      <c r="A485" s="181" t="s">
        <v>15451</v>
      </c>
      <c r="B485" s="103" t="s">
        <v>15452</v>
      </c>
      <c r="C485" s="101" t="s">
        <v>16858</v>
      </c>
      <c r="D485" s="101" t="s">
        <v>17308</v>
      </c>
      <c r="E485" s="129">
        <v>4.8838428</v>
      </c>
      <c r="F485" s="129">
        <v>-74.035529999999994</v>
      </c>
      <c r="G485" s="101" t="s">
        <v>14</v>
      </c>
      <c r="H485" s="182" t="s">
        <v>14329</v>
      </c>
    </row>
    <row r="486" spans="1:8" x14ac:dyDescent="0.25">
      <c r="A486" s="181" t="s">
        <v>14734</v>
      </c>
      <c r="B486" s="103" t="s">
        <v>14735</v>
      </c>
      <c r="C486" s="101" t="s">
        <v>16833</v>
      </c>
      <c r="D486" s="101" t="s">
        <v>17309</v>
      </c>
      <c r="E486" s="129">
        <v>4.8761799999999997</v>
      </c>
      <c r="F486" s="129">
        <v>-74.141199999999998</v>
      </c>
      <c r="G486" s="101" t="s">
        <v>14</v>
      </c>
      <c r="H486" s="182" t="s">
        <v>14329</v>
      </c>
    </row>
    <row r="487" spans="1:8" x14ac:dyDescent="0.25">
      <c r="A487" s="181" t="s">
        <v>15175</v>
      </c>
      <c r="B487" s="103" t="s">
        <v>15176</v>
      </c>
      <c r="C487" s="101" t="s">
        <v>16834</v>
      </c>
      <c r="D487" s="101" t="s">
        <v>17311</v>
      </c>
      <c r="E487" s="129">
        <v>4.9243119999999996</v>
      </c>
      <c r="F487" s="129">
        <v>-74.033568000000002</v>
      </c>
      <c r="G487" s="101" t="s">
        <v>14</v>
      </c>
      <c r="H487" s="182" t="s">
        <v>14329</v>
      </c>
    </row>
    <row r="488" spans="1:8" x14ac:dyDescent="0.25">
      <c r="A488" s="181" t="s">
        <v>15449</v>
      </c>
      <c r="B488" s="103" t="s">
        <v>15450</v>
      </c>
      <c r="C488" s="101" t="s">
        <v>16859</v>
      </c>
      <c r="D488" s="101" t="s">
        <v>17315</v>
      </c>
      <c r="E488" s="129">
        <v>4.8815</v>
      </c>
      <c r="F488" s="129">
        <v>-74.038349999999994</v>
      </c>
      <c r="G488" s="101" t="s">
        <v>14</v>
      </c>
      <c r="H488" s="182" t="s">
        <v>14329</v>
      </c>
    </row>
    <row r="489" spans="1:8" x14ac:dyDescent="0.25">
      <c r="A489" s="181" t="s">
        <v>15258</v>
      </c>
      <c r="B489" s="103" t="s">
        <v>15259</v>
      </c>
      <c r="C489" s="101" t="s">
        <v>16860</v>
      </c>
      <c r="D489" s="101" t="s">
        <v>17320</v>
      </c>
      <c r="E489" s="129">
        <v>4.8943729999999999</v>
      </c>
      <c r="F489" s="129">
        <v>-73.988219999999998</v>
      </c>
      <c r="G489" s="101" t="s">
        <v>14</v>
      </c>
      <c r="H489" s="182" t="s">
        <v>14329</v>
      </c>
    </row>
    <row r="490" spans="1:8" x14ac:dyDescent="0.25">
      <c r="A490" s="181" t="s">
        <v>15260</v>
      </c>
      <c r="B490" s="103" t="s">
        <v>15261</v>
      </c>
      <c r="C490" s="101" t="s">
        <v>17714</v>
      </c>
      <c r="D490" s="101" t="s">
        <v>17321</v>
      </c>
      <c r="E490" s="129">
        <v>4.8961110000000003</v>
      </c>
      <c r="F490" s="129">
        <v>-73.988879999999995</v>
      </c>
      <c r="G490" s="101" t="s">
        <v>14</v>
      </c>
      <c r="H490" s="182" t="s">
        <v>14329</v>
      </c>
    </row>
    <row r="491" spans="1:8" x14ac:dyDescent="0.25">
      <c r="A491" s="181" t="s">
        <v>15262</v>
      </c>
      <c r="B491" s="103" t="s">
        <v>15263</v>
      </c>
      <c r="C491" s="101" t="s">
        <v>17715</v>
      </c>
      <c r="D491" s="101" t="s">
        <v>17322</v>
      </c>
      <c r="E491" s="129">
        <v>4.8897219999999999</v>
      </c>
      <c r="F491" s="129">
        <v>-73.989999999999995</v>
      </c>
      <c r="G491" s="101" t="s">
        <v>14</v>
      </c>
      <c r="H491" s="182" t="s">
        <v>14329</v>
      </c>
    </row>
    <row r="492" spans="1:8" x14ac:dyDescent="0.25">
      <c r="A492" s="181" t="s">
        <v>15461</v>
      </c>
      <c r="B492" s="103" t="s">
        <v>15462</v>
      </c>
      <c r="C492" s="101" t="s">
        <v>16836</v>
      </c>
      <c r="D492" s="101" t="s">
        <v>17323</v>
      </c>
      <c r="E492" s="129">
        <v>4.9102870000000003</v>
      </c>
      <c r="F492" s="129">
        <v>-74.030376000000004</v>
      </c>
      <c r="G492" s="101" t="s">
        <v>14</v>
      </c>
      <c r="H492" s="182" t="s">
        <v>14329</v>
      </c>
    </row>
    <row r="493" spans="1:8" x14ac:dyDescent="0.25">
      <c r="A493" s="181" t="s">
        <v>14530</v>
      </c>
      <c r="B493" s="103" t="s">
        <v>14531</v>
      </c>
      <c r="C493" s="101" t="s">
        <v>16838</v>
      </c>
      <c r="D493" s="101" t="s">
        <v>17326</v>
      </c>
      <c r="E493" s="129">
        <v>4.9204509999999999</v>
      </c>
      <c r="F493" s="129">
        <v>-74.033064999999993</v>
      </c>
      <c r="G493" s="101" t="s">
        <v>14</v>
      </c>
      <c r="H493" s="182" t="s">
        <v>14329</v>
      </c>
    </row>
    <row r="494" spans="1:8" x14ac:dyDescent="0.25">
      <c r="A494" s="181" t="s">
        <v>15415</v>
      </c>
      <c r="B494" s="103" t="s">
        <v>15416</v>
      </c>
      <c r="C494" s="101" t="s">
        <v>16519</v>
      </c>
      <c r="D494" s="101" t="s">
        <v>17328</v>
      </c>
      <c r="E494" s="129">
        <v>4.898828</v>
      </c>
      <c r="F494" s="129">
        <v>-74.043477999999993</v>
      </c>
      <c r="G494" s="101" t="s">
        <v>14</v>
      </c>
      <c r="H494" s="182" t="s">
        <v>14329</v>
      </c>
    </row>
    <row r="495" spans="1:8" x14ac:dyDescent="0.25">
      <c r="A495" s="181" t="s">
        <v>14736</v>
      </c>
      <c r="B495" s="103" t="s">
        <v>14737</v>
      </c>
      <c r="C495" s="101" t="s">
        <v>16861</v>
      </c>
      <c r="D495" s="101" t="s">
        <v>17331</v>
      </c>
      <c r="E495" s="129">
        <v>4.8643489999999998</v>
      </c>
      <c r="F495" s="129">
        <v>-74.044551999999996</v>
      </c>
      <c r="G495" s="101" t="s">
        <v>14</v>
      </c>
      <c r="H495" s="182" t="s">
        <v>14329</v>
      </c>
    </row>
    <row r="496" spans="1:8" x14ac:dyDescent="0.25">
      <c r="A496" s="181" t="s">
        <v>14609</v>
      </c>
      <c r="B496" s="103" t="s">
        <v>14610</v>
      </c>
      <c r="C496" s="101" t="s">
        <v>16862</v>
      </c>
      <c r="D496" s="101" t="s">
        <v>17332</v>
      </c>
      <c r="E496" s="129">
        <v>4.8753989999999998</v>
      </c>
      <c r="F496" s="129">
        <v>-74.039299999999997</v>
      </c>
      <c r="G496" s="101" t="s">
        <v>14</v>
      </c>
      <c r="H496" s="182" t="s">
        <v>14329</v>
      </c>
    </row>
    <row r="497" spans="1:8" x14ac:dyDescent="0.25">
      <c r="A497" s="181" t="s">
        <v>14836</v>
      </c>
      <c r="B497" s="103" t="s">
        <v>14837</v>
      </c>
      <c r="C497" s="101" t="s">
        <v>14838</v>
      </c>
      <c r="D497" s="101" t="s">
        <v>17333</v>
      </c>
      <c r="E497" s="129">
        <v>4.8645189999999996</v>
      </c>
      <c r="F497" s="129">
        <v>-74.050276999999994</v>
      </c>
      <c r="G497" s="101" t="s">
        <v>14</v>
      </c>
      <c r="H497" s="182" t="s">
        <v>14329</v>
      </c>
    </row>
    <row r="498" spans="1:8" x14ac:dyDescent="0.25">
      <c r="A498" s="181" t="s">
        <v>14493</v>
      </c>
      <c r="B498" s="103" t="s">
        <v>14494</v>
      </c>
      <c r="C498" s="101" t="s">
        <v>14495</v>
      </c>
      <c r="D498" s="101" t="s">
        <v>17334</v>
      </c>
      <c r="E498" s="129">
        <v>4.8630570000000004</v>
      </c>
      <c r="F498" s="129">
        <v>-74.053585999999996</v>
      </c>
      <c r="G498" s="101" t="s">
        <v>14</v>
      </c>
      <c r="H498" s="182" t="s">
        <v>14329</v>
      </c>
    </row>
    <row r="499" spans="1:8" x14ac:dyDescent="0.25">
      <c r="A499" s="181" t="s">
        <v>15767</v>
      </c>
      <c r="B499" s="103" t="s">
        <v>15768</v>
      </c>
      <c r="C499" s="101" t="s">
        <v>16839</v>
      </c>
      <c r="D499" s="101" t="s">
        <v>17339</v>
      </c>
      <c r="E499" s="129">
        <v>4.8991306000000003</v>
      </c>
      <c r="F499" s="129">
        <v>-74.039749999999998</v>
      </c>
      <c r="G499" s="101" t="s">
        <v>14</v>
      </c>
      <c r="H499" s="182" t="s">
        <v>14329</v>
      </c>
    </row>
    <row r="500" spans="1:8" x14ac:dyDescent="0.25">
      <c r="A500" s="181" t="s">
        <v>15135</v>
      </c>
      <c r="B500" s="103" t="s">
        <v>15136</v>
      </c>
      <c r="C500" s="101" t="s">
        <v>14460</v>
      </c>
      <c r="D500" s="101" t="s">
        <v>17351</v>
      </c>
      <c r="E500" s="129">
        <v>4.9923700000000002</v>
      </c>
      <c r="F500" s="129">
        <v>-73.87106</v>
      </c>
      <c r="G500" s="101" t="s">
        <v>14</v>
      </c>
      <c r="H500" s="182" t="s">
        <v>14329</v>
      </c>
    </row>
    <row r="501" spans="1:8" x14ac:dyDescent="0.25">
      <c r="A501" s="181" t="s">
        <v>14886</v>
      </c>
      <c r="B501" s="103" t="s">
        <v>14887</v>
      </c>
      <c r="C501" s="101" t="s">
        <v>15951</v>
      </c>
      <c r="D501" s="101" t="s">
        <v>17352</v>
      </c>
      <c r="E501" s="129">
        <v>4.9741900000000001</v>
      </c>
      <c r="F501" s="129">
        <v>-73.868099999999998</v>
      </c>
      <c r="G501" s="101" t="s">
        <v>396</v>
      </c>
      <c r="H501" s="182" t="s">
        <v>14329</v>
      </c>
    </row>
    <row r="502" spans="1:8" x14ac:dyDescent="0.25">
      <c r="A502" s="181" t="s">
        <v>14972</v>
      </c>
      <c r="B502" s="103" t="s">
        <v>14973</v>
      </c>
      <c r="C502" s="101" t="s">
        <v>14974</v>
      </c>
      <c r="D502" s="101" t="s">
        <v>17353</v>
      </c>
      <c r="E502" s="129">
        <v>4.81684</v>
      </c>
      <c r="F502" s="129">
        <v>-73.635710000000003</v>
      </c>
      <c r="G502" s="101" t="s">
        <v>14</v>
      </c>
      <c r="H502" s="182" t="s">
        <v>14329</v>
      </c>
    </row>
    <row r="503" spans="1:8" x14ac:dyDescent="0.25">
      <c r="A503" s="181" t="s">
        <v>15094</v>
      </c>
      <c r="B503" s="103" t="s">
        <v>16215</v>
      </c>
      <c r="C503" s="101" t="s">
        <v>15095</v>
      </c>
      <c r="D503" s="101" t="s">
        <v>17354</v>
      </c>
      <c r="E503" s="129">
        <v>4.7631779999999999</v>
      </c>
      <c r="F503" s="129">
        <v>-73.612267000000003</v>
      </c>
      <c r="G503" s="101" t="s">
        <v>396</v>
      </c>
      <c r="H503" s="182" t="s">
        <v>14329</v>
      </c>
    </row>
    <row r="504" spans="1:8" x14ac:dyDescent="0.25">
      <c r="A504" s="181" t="s">
        <v>14912</v>
      </c>
      <c r="B504" s="103" t="s">
        <v>14913</v>
      </c>
      <c r="C504" s="101" t="s">
        <v>14914</v>
      </c>
      <c r="D504" s="101" t="s">
        <v>17372</v>
      </c>
      <c r="E504" s="129">
        <v>4.8463900000000004</v>
      </c>
      <c r="F504" s="129">
        <v>-74.059280000000001</v>
      </c>
      <c r="G504" s="101" t="s">
        <v>14</v>
      </c>
      <c r="H504" s="182" t="s">
        <v>14329</v>
      </c>
    </row>
    <row r="505" spans="1:8" x14ac:dyDescent="0.25">
      <c r="A505" s="181" t="s">
        <v>15569</v>
      </c>
      <c r="B505" s="103" t="s">
        <v>15570</v>
      </c>
      <c r="C505" s="101" t="s">
        <v>14502</v>
      </c>
      <c r="D505" s="101" t="s">
        <v>17373</v>
      </c>
      <c r="E505" s="129">
        <v>4.8420800000000002</v>
      </c>
      <c r="F505" s="129">
        <v>-73.807060000000007</v>
      </c>
      <c r="G505" s="101" t="s">
        <v>396</v>
      </c>
      <c r="H505" s="182" t="s">
        <v>14329</v>
      </c>
    </row>
    <row r="506" spans="1:8" x14ac:dyDescent="0.25">
      <c r="A506" s="181" t="s">
        <v>15046</v>
      </c>
      <c r="B506" s="103" t="s">
        <v>15047</v>
      </c>
      <c r="C506" s="101" t="s">
        <v>15048</v>
      </c>
      <c r="D506" s="101" t="s">
        <v>17375</v>
      </c>
      <c r="E506" s="129">
        <v>4.9363700000000001</v>
      </c>
      <c r="F506" s="129">
        <v>-73.83466</v>
      </c>
      <c r="G506" s="101" t="s">
        <v>14</v>
      </c>
      <c r="H506" s="182" t="s">
        <v>14329</v>
      </c>
    </row>
    <row r="507" spans="1:8" x14ac:dyDescent="0.25">
      <c r="A507" s="181" t="s">
        <v>10152</v>
      </c>
      <c r="B507" s="103" t="s">
        <v>14352</v>
      </c>
      <c r="C507" s="101" t="s">
        <v>10244</v>
      </c>
      <c r="D507" s="101" t="s">
        <v>17377</v>
      </c>
      <c r="E507" s="129">
        <v>4.8147200000000003</v>
      </c>
      <c r="F507" s="129">
        <v>-74.037800000000004</v>
      </c>
      <c r="G507" s="101" t="s">
        <v>396</v>
      </c>
      <c r="H507" s="182" t="s">
        <v>14329</v>
      </c>
    </row>
    <row r="508" spans="1:8" x14ac:dyDescent="0.25">
      <c r="A508" s="181" t="s">
        <v>13730</v>
      </c>
      <c r="B508" s="103">
        <v>500668</v>
      </c>
      <c r="C508" s="101" t="s">
        <v>21195</v>
      </c>
      <c r="D508" s="101" t="s">
        <v>21187</v>
      </c>
      <c r="E508" s="129">
        <v>4.8173459999999997</v>
      </c>
      <c r="F508" s="129">
        <v>-74.045242000000002</v>
      </c>
      <c r="G508" s="101" t="s">
        <v>396</v>
      </c>
      <c r="H508" s="182" t="s">
        <v>14329</v>
      </c>
    </row>
    <row r="509" spans="1:8" x14ac:dyDescent="0.25">
      <c r="A509" s="181" t="s">
        <v>13730</v>
      </c>
      <c r="B509" s="103">
        <v>500668</v>
      </c>
      <c r="C509" s="101" t="s">
        <v>21196</v>
      </c>
      <c r="D509" s="101" t="s">
        <v>21188</v>
      </c>
      <c r="E509" s="129">
        <v>4.8189270000000004</v>
      </c>
      <c r="F509" s="129">
        <v>-74.048806999999996</v>
      </c>
      <c r="G509" s="101" t="s">
        <v>396</v>
      </c>
      <c r="H509" s="182" t="s">
        <v>14329</v>
      </c>
    </row>
    <row r="510" spans="1:8" x14ac:dyDescent="0.25">
      <c r="A510" s="181" t="s">
        <v>13730</v>
      </c>
      <c r="B510" s="103">
        <v>500668</v>
      </c>
      <c r="C510" s="101" t="s">
        <v>21197</v>
      </c>
      <c r="D510" s="101" t="s">
        <v>21189</v>
      </c>
      <c r="E510" s="129">
        <v>4.818333</v>
      </c>
      <c r="F510" s="129">
        <v>-74.055833000000007</v>
      </c>
      <c r="G510" s="101" t="s">
        <v>396</v>
      </c>
      <c r="H510" s="182" t="s">
        <v>14329</v>
      </c>
    </row>
    <row r="511" spans="1:8" x14ac:dyDescent="0.25">
      <c r="A511" s="181" t="s">
        <v>10157</v>
      </c>
      <c r="B511" s="103" t="s">
        <v>14354</v>
      </c>
      <c r="C511" s="101" t="s">
        <v>10237</v>
      </c>
      <c r="D511" s="101" t="s">
        <v>17378</v>
      </c>
      <c r="E511" s="129">
        <v>4.8011699999999999</v>
      </c>
      <c r="F511" s="129">
        <v>-74.042699999999996</v>
      </c>
      <c r="G511" s="101" t="s">
        <v>396</v>
      </c>
      <c r="H511" s="182" t="s">
        <v>14329</v>
      </c>
    </row>
    <row r="512" spans="1:8" x14ac:dyDescent="0.25">
      <c r="A512" s="181" t="s">
        <v>15439</v>
      </c>
      <c r="B512" s="103" t="s">
        <v>16354</v>
      </c>
      <c r="C512" s="101" t="s">
        <v>15440</v>
      </c>
      <c r="D512" s="101" t="s">
        <v>17379</v>
      </c>
      <c r="E512" s="129">
        <v>4.9221000000000004</v>
      </c>
      <c r="F512" s="129">
        <v>-73.998220000000003</v>
      </c>
      <c r="G512" s="101" t="s">
        <v>396</v>
      </c>
      <c r="H512" s="182" t="s">
        <v>14329</v>
      </c>
    </row>
    <row r="513" spans="1:8" x14ac:dyDescent="0.25">
      <c r="A513" s="181" t="s">
        <v>14454</v>
      </c>
      <c r="B513" s="103" t="s">
        <v>14455</v>
      </c>
      <c r="C513" s="101" t="s">
        <v>14456</v>
      </c>
      <c r="D513" s="101" t="s">
        <v>17380</v>
      </c>
      <c r="E513" s="129">
        <v>4.8563799999999997</v>
      </c>
      <c r="F513" s="129">
        <v>-74.031940000000006</v>
      </c>
      <c r="G513" s="101" t="s">
        <v>396</v>
      </c>
      <c r="H513" s="182" t="s">
        <v>14329</v>
      </c>
    </row>
    <row r="514" spans="1:8" x14ac:dyDescent="0.25">
      <c r="A514" s="181" t="s">
        <v>14747</v>
      </c>
      <c r="B514" s="103" t="s">
        <v>14748</v>
      </c>
      <c r="C514" s="101" t="s">
        <v>14749</v>
      </c>
      <c r="D514" s="101" t="s">
        <v>17386</v>
      </c>
      <c r="E514" s="129">
        <v>4.8679600000000001</v>
      </c>
      <c r="F514" s="129">
        <v>-74.042500000000004</v>
      </c>
      <c r="G514" s="101" t="s">
        <v>396</v>
      </c>
      <c r="H514" s="182" t="s">
        <v>14329</v>
      </c>
    </row>
    <row r="515" spans="1:8" x14ac:dyDescent="0.25">
      <c r="A515" s="181" t="s">
        <v>17643</v>
      </c>
      <c r="B515" s="103" t="s">
        <v>18282</v>
      </c>
      <c r="C515" s="101" t="s">
        <v>19153</v>
      </c>
      <c r="D515" s="101" t="s">
        <v>18283</v>
      </c>
      <c r="E515" s="129">
        <v>4.8014833000000001</v>
      </c>
      <c r="F515" s="129">
        <v>-74.037677799999997</v>
      </c>
      <c r="G515" s="101" t="s">
        <v>396</v>
      </c>
      <c r="H515" s="182" t="s">
        <v>14329</v>
      </c>
    </row>
    <row r="516" spans="1:8" x14ac:dyDescent="0.25">
      <c r="A516" s="181" t="s">
        <v>17643</v>
      </c>
      <c r="B516" s="103" t="s">
        <v>18282</v>
      </c>
      <c r="C516" s="101" t="s">
        <v>19154</v>
      </c>
      <c r="D516" s="101" t="s">
        <v>19155</v>
      </c>
      <c r="E516" s="129">
        <v>4.8007340000000003</v>
      </c>
      <c r="F516" s="129">
        <v>-74.030482000000006</v>
      </c>
      <c r="G516" s="101" t="s">
        <v>396</v>
      </c>
      <c r="H516" s="182" t="s">
        <v>14329</v>
      </c>
    </row>
    <row r="517" spans="1:8" x14ac:dyDescent="0.25">
      <c r="A517" s="181" t="s">
        <v>14750</v>
      </c>
      <c r="B517" s="103" t="s">
        <v>14751</v>
      </c>
      <c r="C517" s="101" t="s">
        <v>14752</v>
      </c>
      <c r="D517" s="101" t="s">
        <v>17394</v>
      </c>
      <c r="E517" s="129">
        <v>4.8433900000000003</v>
      </c>
      <c r="F517" s="129">
        <v>-74.0578</v>
      </c>
      <c r="G517" s="101" t="s">
        <v>396</v>
      </c>
      <c r="H517" s="182" t="s">
        <v>14329</v>
      </c>
    </row>
    <row r="518" spans="1:8" x14ac:dyDescent="0.25">
      <c r="A518" s="181" t="s">
        <v>15545</v>
      </c>
      <c r="B518" s="103" t="s">
        <v>15546</v>
      </c>
      <c r="C518" s="101" t="s">
        <v>16863</v>
      </c>
      <c r="D518" s="101" t="s">
        <v>17395</v>
      </c>
      <c r="E518" s="129">
        <v>4.271388</v>
      </c>
      <c r="F518" s="129">
        <v>-73.966939999999994</v>
      </c>
      <c r="G518" s="101" t="s">
        <v>14</v>
      </c>
      <c r="H518" s="182" t="s">
        <v>14329</v>
      </c>
    </row>
    <row r="519" spans="1:8" x14ac:dyDescent="0.25">
      <c r="A519" s="181" t="s">
        <v>15134</v>
      </c>
      <c r="B519" s="103" t="s">
        <v>16181</v>
      </c>
      <c r="C519" s="101" t="s">
        <v>15953</v>
      </c>
      <c r="D519" s="101" t="s">
        <v>17396</v>
      </c>
      <c r="E519" s="129">
        <v>4.7183999999999999</v>
      </c>
      <c r="F519" s="129">
        <v>-73.973399999999998</v>
      </c>
      <c r="G519" s="101" t="s">
        <v>403</v>
      </c>
      <c r="H519" s="182" t="s">
        <v>14329</v>
      </c>
    </row>
    <row r="520" spans="1:8" x14ac:dyDescent="0.25">
      <c r="A520" s="181" t="s">
        <v>15181</v>
      </c>
      <c r="B520" s="103" t="s">
        <v>15182</v>
      </c>
      <c r="C520" s="101" t="s">
        <v>15183</v>
      </c>
      <c r="D520" s="101" t="s">
        <v>17399</v>
      </c>
      <c r="E520" s="129">
        <v>4.9211099999999997</v>
      </c>
      <c r="F520" s="129">
        <v>-74.029600000000002</v>
      </c>
      <c r="G520" s="101" t="s">
        <v>396</v>
      </c>
      <c r="H520" s="182" t="s">
        <v>14329</v>
      </c>
    </row>
    <row r="521" spans="1:8" x14ac:dyDescent="0.25">
      <c r="A521" s="181" t="s">
        <v>15380</v>
      </c>
      <c r="B521" s="103" t="s">
        <v>15381</v>
      </c>
      <c r="C521" s="101" t="s">
        <v>15382</v>
      </c>
      <c r="D521" s="101" t="s">
        <v>17405</v>
      </c>
      <c r="E521" s="129">
        <v>4.7609700000000004</v>
      </c>
      <c r="F521" s="129">
        <v>-73.506399999999999</v>
      </c>
      <c r="G521" s="101" t="s">
        <v>396</v>
      </c>
      <c r="H521" s="182" t="s">
        <v>14329</v>
      </c>
    </row>
    <row r="522" spans="1:8" x14ac:dyDescent="0.25">
      <c r="A522" s="181" t="s">
        <v>15521</v>
      </c>
      <c r="B522" s="103" t="s">
        <v>15522</v>
      </c>
      <c r="C522" s="101" t="s">
        <v>16864</v>
      </c>
      <c r="D522" s="101" t="s">
        <v>17407</v>
      </c>
      <c r="E522" s="129">
        <v>4.7789659999999996</v>
      </c>
      <c r="F522" s="129">
        <v>-73.988540999999998</v>
      </c>
      <c r="G522" s="101" t="s">
        <v>14</v>
      </c>
      <c r="H522" s="182" t="s">
        <v>14329</v>
      </c>
    </row>
    <row r="523" spans="1:8" x14ac:dyDescent="0.25">
      <c r="A523" s="181" t="s">
        <v>14820</v>
      </c>
      <c r="B523" s="103" t="s">
        <v>14821</v>
      </c>
      <c r="C523" s="101" t="s">
        <v>14822</v>
      </c>
      <c r="D523" s="101" t="s">
        <v>17408</v>
      </c>
      <c r="E523" s="129">
        <v>4.8569465999999997</v>
      </c>
      <c r="F523" s="129">
        <v>-74.065349999999995</v>
      </c>
      <c r="G523" s="101" t="s">
        <v>396</v>
      </c>
      <c r="H523" s="182" t="s">
        <v>14329</v>
      </c>
    </row>
    <row r="524" spans="1:8" x14ac:dyDescent="0.25">
      <c r="A524" s="181" t="s">
        <v>15391</v>
      </c>
      <c r="B524" s="103" t="s">
        <v>15392</v>
      </c>
      <c r="C524" s="101" t="s">
        <v>15393</v>
      </c>
      <c r="D524" s="101" t="s">
        <v>17417</v>
      </c>
      <c r="E524" s="129">
        <v>4.9287729999999996</v>
      </c>
      <c r="F524" s="129">
        <v>-74.031470999999996</v>
      </c>
      <c r="G524" s="101" t="s">
        <v>396</v>
      </c>
      <c r="H524" s="182" t="s">
        <v>14329</v>
      </c>
    </row>
    <row r="525" spans="1:8" x14ac:dyDescent="0.25">
      <c r="A525" s="181" t="s">
        <v>15663</v>
      </c>
      <c r="B525" s="103" t="s">
        <v>15664</v>
      </c>
      <c r="C525" s="101" t="s">
        <v>15665</v>
      </c>
      <c r="D525" s="101" t="s">
        <v>17419</v>
      </c>
      <c r="E525" s="129">
        <v>4.81487</v>
      </c>
      <c r="F525" s="129">
        <v>-74.134500000000003</v>
      </c>
      <c r="G525" s="101" t="s">
        <v>396</v>
      </c>
      <c r="H525" s="182" t="s">
        <v>14329</v>
      </c>
    </row>
    <row r="526" spans="1:8" x14ac:dyDescent="0.25">
      <c r="A526" s="181" t="s">
        <v>15417</v>
      </c>
      <c r="B526" s="103" t="s">
        <v>15418</v>
      </c>
      <c r="C526" s="101" t="s">
        <v>15419</v>
      </c>
      <c r="D526" s="101" t="s">
        <v>17420</v>
      </c>
      <c r="E526" s="129">
        <v>4.8648100000000003</v>
      </c>
      <c r="F526" s="129">
        <v>-74.061400000000006</v>
      </c>
      <c r="G526" s="101" t="s">
        <v>396</v>
      </c>
      <c r="H526" s="182" t="s">
        <v>14329</v>
      </c>
    </row>
    <row r="527" spans="1:8" x14ac:dyDescent="0.25">
      <c r="A527" s="181" t="s">
        <v>10156</v>
      </c>
      <c r="B527" s="103" t="s">
        <v>14361</v>
      </c>
      <c r="C527" s="101" t="s">
        <v>10232</v>
      </c>
      <c r="D527" s="101" t="s">
        <v>17431</v>
      </c>
      <c r="E527" s="129">
        <v>4.7928100000000002</v>
      </c>
      <c r="F527" s="129">
        <v>-74.0625</v>
      </c>
      <c r="G527" s="101" t="s">
        <v>396</v>
      </c>
      <c r="H527" s="182" t="s">
        <v>14329</v>
      </c>
    </row>
    <row r="528" spans="1:8" x14ac:dyDescent="0.25">
      <c r="A528" s="181" t="s">
        <v>15608</v>
      </c>
      <c r="B528" s="103" t="s">
        <v>15609</v>
      </c>
      <c r="C528" s="101" t="s">
        <v>15952</v>
      </c>
      <c r="D528" s="101" t="s">
        <v>17433</v>
      </c>
      <c r="E528" s="129">
        <v>4.8547000000000002</v>
      </c>
      <c r="F528" s="129">
        <v>-73.974900000000005</v>
      </c>
      <c r="G528" s="101" t="s">
        <v>396</v>
      </c>
      <c r="H528" s="182" t="s">
        <v>14329</v>
      </c>
    </row>
    <row r="529" spans="1:8" x14ac:dyDescent="0.25">
      <c r="A529" s="181" t="s">
        <v>15808</v>
      </c>
      <c r="B529" s="103" t="s">
        <v>15474</v>
      </c>
      <c r="C529" s="101" t="s">
        <v>15883</v>
      </c>
      <c r="D529" s="101" t="s">
        <v>17438</v>
      </c>
      <c r="E529" s="129">
        <v>4.7427400000000004</v>
      </c>
      <c r="F529" s="129">
        <v>-73.957499999999996</v>
      </c>
      <c r="G529" s="101" t="s">
        <v>396</v>
      </c>
      <c r="H529" s="182" t="s">
        <v>14329</v>
      </c>
    </row>
    <row r="530" spans="1:8" x14ac:dyDescent="0.25">
      <c r="A530" s="181" t="s">
        <v>15687</v>
      </c>
      <c r="B530" s="103" t="s">
        <v>15688</v>
      </c>
      <c r="C530" s="101" t="s">
        <v>15689</v>
      </c>
      <c r="D530" s="101" t="s">
        <v>17439</v>
      </c>
      <c r="E530" s="129">
        <v>5.0834599999999996</v>
      </c>
      <c r="F530" s="129">
        <v>-73.623099999999994</v>
      </c>
      <c r="G530" s="101" t="s">
        <v>396</v>
      </c>
      <c r="H530" s="182" t="s">
        <v>14329</v>
      </c>
    </row>
    <row r="531" spans="1:8" x14ac:dyDescent="0.25">
      <c r="A531" s="181" t="s">
        <v>15069</v>
      </c>
      <c r="B531" s="103" t="s">
        <v>16439</v>
      </c>
      <c r="C531" s="101" t="s">
        <v>15950</v>
      </c>
      <c r="D531" s="101" t="s">
        <v>17454</v>
      </c>
      <c r="E531" s="129">
        <v>4.8664699999999996</v>
      </c>
      <c r="F531" s="129">
        <v>-73.876199999999997</v>
      </c>
      <c r="G531" s="101" t="s">
        <v>396</v>
      </c>
      <c r="H531" s="182" t="s">
        <v>14329</v>
      </c>
    </row>
    <row r="532" spans="1:8" x14ac:dyDescent="0.25">
      <c r="A532" s="181" t="s">
        <v>15194</v>
      </c>
      <c r="B532" s="103" t="s">
        <v>16575</v>
      </c>
      <c r="C532" s="101" t="s">
        <v>15195</v>
      </c>
      <c r="D532" s="101" t="s">
        <v>17455</v>
      </c>
      <c r="E532" s="129">
        <v>5.0092999999999996</v>
      </c>
      <c r="F532" s="129">
        <v>-73.540599999999998</v>
      </c>
      <c r="G532" s="101" t="s">
        <v>396</v>
      </c>
      <c r="H532" s="182" t="s">
        <v>14329</v>
      </c>
    </row>
    <row r="533" spans="1:8" x14ac:dyDescent="0.25">
      <c r="A533" s="181" t="s">
        <v>14457</v>
      </c>
      <c r="B533" s="103" t="s">
        <v>14458</v>
      </c>
      <c r="C533" s="101" t="s">
        <v>14459</v>
      </c>
      <c r="D533" s="101" t="s">
        <v>17459</v>
      </c>
      <c r="E533" s="129">
        <v>5.0143500000000003</v>
      </c>
      <c r="F533" s="129">
        <v>-73.8613</v>
      </c>
      <c r="G533" s="101" t="s">
        <v>396</v>
      </c>
      <c r="H533" s="182" t="s">
        <v>14329</v>
      </c>
    </row>
    <row r="534" spans="1:8" x14ac:dyDescent="0.25">
      <c r="A534" s="181" t="s">
        <v>15841</v>
      </c>
      <c r="B534" s="103" t="s">
        <v>15842</v>
      </c>
      <c r="C534" s="101" t="s">
        <v>15843</v>
      </c>
      <c r="D534" s="101" t="s">
        <v>17460</v>
      </c>
      <c r="E534" s="129">
        <v>4.65083</v>
      </c>
      <c r="F534" s="129">
        <v>-74.0124</v>
      </c>
      <c r="G534" s="101" t="s">
        <v>396</v>
      </c>
      <c r="H534" s="182" t="s">
        <v>14329</v>
      </c>
    </row>
    <row r="535" spans="1:8" x14ac:dyDescent="0.25">
      <c r="A535" s="181" t="s">
        <v>15542</v>
      </c>
      <c r="B535" s="103" t="s">
        <v>15543</v>
      </c>
      <c r="C535" s="101" t="s">
        <v>15544</v>
      </c>
      <c r="D535" s="101" t="s">
        <v>17462</v>
      </c>
      <c r="E535" s="129">
        <v>4.9188299999999998</v>
      </c>
      <c r="F535" s="129">
        <v>-74.010800000000003</v>
      </c>
      <c r="G535" s="101" t="s">
        <v>396</v>
      </c>
      <c r="H535" s="182" t="s">
        <v>14329</v>
      </c>
    </row>
    <row r="536" spans="1:8" x14ac:dyDescent="0.25">
      <c r="A536" s="181" t="s">
        <v>15784</v>
      </c>
      <c r="B536" s="103" t="s">
        <v>16173</v>
      </c>
      <c r="C536" s="101" t="s">
        <v>15785</v>
      </c>
      <c r="D536" s="101" t="s">
        <v>17463</v>
      </c>
      <c r="E536" s="129">
        <v>4.8451000000000004</v>
      </c>
      <c r="F536" s="129">
        <v>-74.0822</v>
      </c>
      <c r="G536" s="101" t="s">
        <v>396</v>
      </c>
      <c r="H536" s="182" t="s">
        <v>14329</v>
      </c>
    </row>
    <row r="537" spans="1:8" x14ac:dyDescent="0.25">
      <c r="A537" s="181" t="s">
        <v>15660</v>
      </c>
      <c r="B537" s="103" t="s">
        <v>15661</v>
      </c>
      <c r="C537" s="101" t="s">
        <v>15662</v>
      </c>
      <c r="D537" s="101" t="s">
        <v>17464</v>
      </c>
      <c r="E537" s="129">
        <v>4.8534660000000001</v>
      </c>
      <c r="F537" s="129">
        <v>-74.074416999999997</v>
      </c>
      <c r="G537" s="101" t="s">
        <v>396</v>
      </c>
      <c r="H537" s="182" t="s">
        <v>14329</v>
      </c>
    </row>
    <row r="538" spans="1:8" x14ac:dyDescent="0.25">
      <c r="A538" s="181" t="s">
        <v>10164</v>
      </c>
      <c r="B538" s="103" t="s">
        <v>14369</v>
      </c>
      <c r="C538" s="101" t="s">
        <v>10241</v>
      </c>
      <c r="D538" s="101" t="s">
        <v>17469</v>
      </c>
      <c r="E538" s="129">
        <v>4.8068799999999996</v>
      </c>
      <c r="F538" s="129">
        <v>-74.039100000000005</v>
      </c>
      <c r="G538" s="101" t="s">
        <v>396</v>
      </c>
      <c r="H538" s="182" t="s">
        <v>14329</v>
      </c>
    </row>
    <row r="539" spans="1:8" x14ac:dyDescent="0.25">
      <c r="A539" s="181" t="s">
        <v>15493</v>
      </c>
      <c r="B539" s="103" t="s">
        <v>15494</v>
      </c>
      <c r="C539" s="101" t="s">
        <v>15495</v>
      </c>
      <c r="D539" s="101" t="s">
        <v>17486</v>
      </c>
      <c r="E539" s="129">
        <v>4.8313699999999997</v>
      </c>
      <c r="F539" s="129">
        <v>-74.031800000000004</v>
      </c>
      <c r="G539" s="101" t="s">
        <v>396</v>
      </c>
      <c r="H539" s="182" t="s">
        <v>14329</v>
      </c>
    </row>
    <row r="540" spans="1:8" x14ac:dyDescent="0.25">
      <c r="A540" s="181" t="s">
        <v>18523</v>
      </c>
      <c r="B540" s="103" t="s">
        <v>18567</v>
      </c>
      <c r="C540" s="101" t="s">
        <v>18568</v>
      </c>
      <c r="D540" s="101" t="s">
        <v>18580</v>
      </c>
      <c r="E540" s="129">
        <v>4.8663699999999999</v>
      </c>
      <c r="F540" s="129" t="s">
        <v>18589</v>
      </c>
      <c r="G540" s="101" t="s">
        <v>396</v>
      </c>
      <c r="H540" s="182" t="s">
        <v>14329</v>
      </c>
    </row>
    <row r="541" spans="1:8" x14ac:dyDescent="0.25">
      <c r="A541" s="181" t="s">
        <v>10161</v>
      </c>
      <c r="B541" s="103" t="s">
        <v>14356</v>
      </c>
      <c r="C541" s="101" t="s">
        <v>10236</v>
      </c>
      <c r="D541" s="101" t="s">
        <v>17490</v>
      </c>
      <c r="E541" s="129">
        <v>4.8159900000000002</v>
      </c>
      <c r="F541" s="129">
        <v>-74.061199999999999</v>
      </c>
      <c r="G541" s="101" t="s">
        <v>396</v>
      </c>
      <c r="H541" s="182" t="s">
        <v>14329</v>
      </c>
    </row>
    <row r="542" spans="1:8" x14ac:dyDescent="0.25">
      <c r="A542" s="181" t="s">
        <v>15812</v>
      </c>
      <c r="B542" s="103" t="s">
        <v>15813</v>
      </c>
      <c r="C542" s="101" t="s">
        <v>15814</v>
      </c>
      <c r="D542" s="101" t="s">
        <v>17495</v>
      </c>
      <c r="E542" s="129">
        <v>4.7938299999999998</v>
      </c>
      <c r="F542" s="129">
        <v>-73.929599999999994</v>
      </c>
      <c r="G542" s="101" t="s">
        <v>396</v>
      </c>
      <c r="H542" s="182" t="s">
        <v>14329</v>
      </c>
    </row>
    <row r="543" spans="1:8" x14ac:dyDescent="0.25">
      <c r="A543" s="181" t="s">
        <v>15861</v>
      </c>
      <c r="B543" s="103" t="s">
        <v>15862</v>
      </c>
      <c r="C543" s="101" t="s">
        <v>15863</v>
      </c>
      <c r="D543" s="101" t="s">
        <v>17496</v>
      </c>
      <c r="E543" s="129">
        <v>4.7676949999999998</v>
      </c>
      <c r="F543" s="129">
        <v>-74.129101000000006</v>
      </c>
      <c r="G543" s="101" t="s">
        <v>396</v>
      </c>
      <c r="H543" s="182" t="s">
        <v>14329</v>
      </c>
    </row>
    <row r="544" spans="1:8" x14ac:dyDescent="0.25">
      <c r="A544" s="181" t="s">
        <v>15631</v>
      </c>
      <c r="B544" s="103" t="s">
        <v>15632</v>
      </c>
      <c r="C544" s="101" t="s">
        <v>16865</v>
      </c>
      <c r="D544" s="101" t="s">
        <v>17497</v>
      </c>
      <c r="E544" s="129">
        <v>4.7935679999999996</v>
      </c>
      <c r="F544" s="129">
        <v>-73.956310999999999</v>
      </c>
      <c r="G544" s="101" t="s">
        <v>14</v>
      </c>
      <c r="H544" s="182" t="s">
        <v>14329</v>
      </c>
    </row>
    <row r="545" spans="1:8" x14ac:dyDescent="0.25">
      <c r="A545" s="181" t="s">
        <v>14435</v>
      </c>
      <c r="B545" s="103" t="s">
        <v>14436</v>
      </c>
      <c r="C545" s="101" t="s">
        <v>16845</v>
      </c>
      <c r="D545" s="101" t="s">
        <v>17498</v>
      </c>
      <c r="E545" s="129">
        <v>4.7680100000000003</v>
      </c>
      <c r="F545" s="129">
        <v>-74.167109999999994</v>
      </c>
      <c r="G545" s="101" t="s">
        <v>14</v>
      </c>
      <c r="H545" s="182" t="s">
        <v>14329</v>
      </c>
    </row>
    <row r="546" spans="1:8" x14ac:dyDescent="0.25">
      <c r="A546" s="181" t="s">
        <v>14439</v>
      </c>
      <c r="B546" s="103" t="s">
        <v>14440</v>
      </c>
      <c r="C546" s="101" t="s">
        <v>14441</v>
      </c>
      <c r="D546" s="101" t="s">
        <v>17501</v>
      </c>
      <c r="E546" s="129">
        <v>4.8643700000000001</v>
      </c>
      <c r="F546" s="129">
        <v>-74.027100000000004</v>
      </c>
      <c r="G546" s="101" t="s">
        <v>396</v>
      </c>
      <c r="H546" s="182" t="s">
        <v>14329</v>
      </c>
    </row>
    <row r="547" spans="1:8" x14ac:dyDescent="0.25">
      <c r="A547" s="181" t="s">
        <v>15226</v>
      </c>
      <c r="B547" s="103" t="s">
        <v>15227</v>
      </c>
      <c r="C547" s="101" t="s">
        <v>15228</v>
      </c>
      <c r="D547" s="101" t="s">
        <v>17511</v>
      </c>
      <c r="E547" s="129">
        <v>4.8745050000000001</v>
      </c>
      <c r="F547" s="129">
        <v>-74.067899999999995</v>
      </c>
      <c r="G547" s="101" t="s">
        <v>396</v>
      </c>
      <c r="H547" s="182" t="s">
        <v>14329</v>
      </c>
    </row>
    <row r="548" spans="1:8" x14ac:dyDescent="0.25">
      <c r="A548" s="181" t="s">
        <v>15752</v>
      </c>
      <c r="B548" s="103" t="s">
        <v>15753</v>
      </c>
      <c r="C548" s="101" t="s">
        <v>16846</v>
      </c>
      <c r="D548" s="101" t="s">
        <v>17512</v>
      </c>
      <c r="E548" s="129">
        <v>4.9733299999999998</v>
      </c>
      <c r="F548" s="129">
        <v>-74.072389999999999</v>
      </c>
      <c r="G548" s="101" t="s">
        <v>14</v>
      </c>
      <c r="H548" s="182" t="s">
        <v>14329</v>
      </c>
    </row>
    <row r="549" spans="1:8" x14ac:dyDescent="0.25">
      <c r="A549" s="181" t="s">
        <v>15420</v>
      </c>
      <c r="B549" s="103" t="s">
        <v>15421</v>
      </c>
      <c r="C549" s="101" t="s">
        <v>15422</v>
      </c>
      <c r="D549" s="101" t="s">
        <v>17520</v>
      </c>
      <c r="E549" s="129">
        <v>4.6742800000000004</v>
      </c>
      <c r="F549" s="129">
        <v>-73.982100000000003</v>
      </c>
      <c r="G549" s="101" t="s">
        <v>396</v>
      </c>
      <c r="H549" s="182" t="s">
        <v>14329</v>
      </c>
    </row>
    <row r="550" spans="1:8" x14ac:dyDescent="0.25">
      <c r="A550" s="181" t="s">
        <v>19323</v>
      </c>
      <c r="B550" s="103" t="s">
        <v>21204</v>
      </c>
      <c r="C550" s="101" t="s">
        <v>20727</v>
      </c>
      <c r="D550" s="101" t="s">
        <v>21206</v>
      </c>
      <c r="E550" s="129">
        <v>4.9623299999999997</v>
      </c>
      <c r="F550" s="129">
        <v>-73.930329999999998</v>
      </c>
      <c r="G550" s="101" t="s">
        <v>396</v>
      </c>
      <c r="H550" s="182" t="s">
        <v>14329</v>
      </c>
    </row>
    <row r="551" spans="1:8" x14ac:dyDescent="0.25">
      <c r="A551" s="181" t="s">
        <v>14700</v>
      </c>
      <c r="B551" s="103" t="s">
        <v>14701</v>
      </c>
      <c r="C551" s="101" t="s">
        <v>14702</v>
      </c>
      <c r="D551" s="101" t="s">
        <v>17529</v>
      </c>
      <c r="E551" s="129">
        <v>4.9340130000000002</v>
      </c>
      <c r="F551" s="129">
        <v>-74.012229000000005</v>
      </c>
      <c r="G551" s="101" t="s">
        <v>396</v>
      </c>
      <c r="H551" s="182" t="s">
        <v>14329</v>
      </c>
    </row>
    <row r="552" spans="1:8" x14ac:dyDescent="0.25">
      <c r="A552" s="181" t="s">
        <v>15158</v>
      </c>
      <c r="B552" s="103" t="s">
        <v>15159</v>
      </c>
      <c r="C552" s="101" t="s">
        <v>15160</v>
      </c>
      <c r="D552" s="101" t="s">
        <v>17530</v>
      </c>
      <c r="E552" s="129">
        <v>5.0450799999999996</v>
      </c>
      <c r="F552" s="129">
        <v>-73.798000000000002</v>
      </c>
      <c r="G552" s="101" t="s">
        <v>16029</v>
      </c>
      <c r="H552" s="182" t="s">
        <v>14329</v>
      </c>
    </row>
    <row r="553" spans="1:8" x14ac:dyDescent="0.25">
      <c r="A553" s="181" t="s">
        <v>15435</v>
      </c>
      <c r="B553" s="103" t="s">
        <v>15436</v>
      </c>
      <c r="C553" s="101" t="s">
        <v>15889</v>
      </c>
      <c r="D553" s="101" t="s">
        <v>17531</v>
      </c>
      <c r="E553" s="129">
        <v>5.0454999999999997</v>
      </c>
      <c r="F553" s="129">
        <v>-73.8108</v>
      </c>
      <c r="G553" s="101" t="s">
        <v>396</v>
      </c>
      <c r="H553" s="182" t="s">
        <v>14329</v>
      </c>
    </row>
    <row r="554" spans="1:8" x14ac:dyDescent="0.25">
      <c r="A554" s="181" t="s">
        <v>15463</v>
      </c>
      <c r="B554" s="103" t="s">
        <v>15464</v>
      </c>
      <c r="C554" s="101" t="s">
        <v>15465</v>
      </c>
      <c r="D554" s="101" t="s">
        <v>17543</v>
      </c>
      <c r="E554" s="129">
        <v>4.8837400000000004</v>
      </c>
      <c r="F554" s="129">
        <v>-74.019300000000001</v>
      </c>
      <c r="G554" s="101" t="s">
        <v>396</v>
      </c>
      <c r="H554" s="182" t="s">
        <v>14329</v>
      </c>
    </row>
    <row r="555" spans="1:8" x14ac:dyDescent="0.25">
      <c r="A555" s="181" t="s">
        <v>15820</v>
      </c>
      <c r="B555" s="103" t="s">
        <v>15821</v>
      </c>
      <c r="C555" s="101" t="s">
        <v>16866</v>
      </c>
      <c r="D555" s="101" t="s">
        <v>17544</v>
      </c>
      <c r="E555" s="129">
        <v>4.8844599999999998</v>
      </c>
      <c r="F555" s="129">
        <v>-74.005600000000001</v>
      </c>
      <c r="G555" s="101" t="s">
        <v>14</v>
      </c>
      <c r="H555" s="182" t="s">
        <v>14329</v>
      </c>
    </row>
    <row r="556" spans="1:8" x14ac:dyDescent="0.25">
      <c r="A556" s="181" t="s">
        <v>21354</v>
      </c>
      <c r="B556" s="101" t="s">
        <v>21448</v>
      </c>
      <c r="C556" s="101" t="s">
        <v>21355</v>
      </c>
      <c r="D556" s="101" t="s">
        <v>21449</v>
      </c>
      <c r="E556" s="129" t="s">
        <v>21479</v>
      </c>
      <c r="F556" s="129" t="s">
        <v>21480</v>
      </c>
      <c r="G556" s="101" t="s">
        <v>396</v>
      </c>
      <c r="H556" s="182" t="s">
        <v>14329</v>
      </c>
    </row>
    <row r="557" spans="1:8" x14ac:dyDescent="0.25">
      <c r="A557" s="181" t="s">
        <v>15101</v>
      </c>
      <c r="B557" s="103" t="s">
        <v>16542</v>
      </c>
      <c r="C557" s="101" t="s">
        <v>14387</v>
      </c>
      <c r="D557" s="101" t="s">
        <v>17553</v>
      </c>
      <c r="E557" s="129">
        <v>4.9090600000000002</v>
      </c>
      <c r="F557" s="129">
        <v>-73.941500000000005</v>
      </c>
      <c r="G557" s="101" t="s">
        <v>403</v>
      </c>
      <c r="H557" s="182" t="s">
        <v>14329</v>
      </c>
    </row>
    <row r="558" spans="1:8" x14ac:dyDescent="0.25">
      <c r="A558" s="181" t="s">
        <v>15787</v>
      </c>
      <c r="B558" s="103" t="s">
        <v>15788</v>
      </c>
      <c r="C558" s="101" t="s">
        <v>15789</v>
      </c>
      <c r="D558" s="101" t="s">
        <v>17557</v>
      </c>
      <c r="E558" s="129">
        <v>5.1051099999999998</v>
      </c>
      <c r="F558" s="129">
        <v>-73.791399999999996</v>
      </c>
      <c r="G558" s="101" t="s">
        <v>396</v>
      </c>
      <c r="H558" s="182" t="s">
        <v>14329</v>
      </c>
    </row>
    <row r="559" spans="1:8" x14ac:dyDescent="0.25">
      <c r="A559" s="181" t="s">
        <v>15118</v>
      </c>
      <c r="B559" s="103" t="s">
        <v>15119</v>
      </c>
      <c r="C559" s="101" t="s">
        <v>14777</v>
      </c>
      <c r="D559" s="101" t="s">
        <v>17559</v>
      </c>
      <c r="E559" s="129">
        <v>4.9161299999999999</v>
      </c>
      <c r="F559" s="129">
        <v>-74.099469999999997</v>
      </c>
      <c r="G559" s="101" t="s">
        <v>14</v>
      </c>
      <c r="H559" s="182" t="s">
        <v>14329</v>
      </c>
    </row>
    <row r="560" spans="1:8" x14ac:dyDescent="0.25">
      <c r="A560" s="181" t="s">
        <v>14774</v>
      </c>
      <c r="B560" s="103" t="s">
        <v>14775</v>
      </c>
      <c r="C560" s="101" t="s">
        <v>14776</v>
      </c>
      <c r="D560" s="101" t="s">
        <v>17560</v>
      </c>
      <c r="E560" s="129">
        <v>4.9188799999999997</v>
      </c>
      <c r="F560" s="129">
        <v>-74.096900000000005</v>
      </c>
      <c r="G560" s="101" t="s">
        <v>396</v>
      </c>
      <c r="H560" s="182" t="s">
        <v>14329</v>
      </c>
    </row>
    <row r="561" spans="1:8" x14ac:dyDescent="0.25">
      <c r="A561" s="181" t="s">
        <v>15683</v>
      </c>
      <c r="B561" s="103" t="s">
        <v>15684</v>
      </c>
      <c r="C561" s="101" t="s">
        <v>15685</v>
      </c>
      <c r="D561" s="101" t="s">
        <v>17561</v>
      </c>
      <c r="E561" s="129">
        <v>4.9099339999999998</v>
      </c>
      <c r="F561" s="129">
        <v>-74.099647000000004</v>
      </c>
      <c r="G561" s="101" t="s">
        <v>396</v>
      </c>
      <c r="H561" s="182" t="s">
        <v>14329</v>
      </c>
    </row>
    <row r="562" spans="1:8" x14ac:dyDescent="0.25">
      <c r="A562" s="181" t="s">
        <v>15308</v>
      </c>
      <c r="B562" s="103" t="s">
        <v>15309</v>
      </c>
      <c r="C562" s="101" t="s">
        <v>14438</v>
      </c>
      <c r="D562" s="101" t="s">
        <v>17566</v>
      </c>
      <c r="E562" s="129">
        <v>4.8864999999999998</v>
      </c>
      <c r="F562" s="129">
        <v>-74.116100000000003</v>
      </c>
      <c r="G562" s="101" t="s">
        <v>396</v>
      </c>
      <c r="H562" s="182" t="s">
        <v>14329</v>
      </c>
    </row>
    <row r="563" spans="1:8" x14ac:dyDescent="0.25">
      <c r="A563" s="181" t="s">
        <v>14984</v>
      </c>
      <c r="B563" s="103" t="s">
        <v>16533</v>
      </c>
      <c r="C563" s="101" t="s">
        <v>15892</v>
      </c>
      <c r="D563" s="101" t="s">
        <v>17567</v>
      </c>
      <c r="E563" s="129">
        <v>4.87317</v>
      </c>
      <c r="F563" s="129">
        <v>-74.144199999999998</v>
      </c>
      <c r="G563" s="101" t="s">
        <v>17661</v>
      </c>
      <c r="H563" s="182" t="s">
        <v>14329</v>
      </c>
    </row>
    <row r="564" spans="1:8" x14ac:dyDescent="0.25">
      <c r="A564" s="181" t="s">
        <v>14384</v>
      </c>
      <c r="B564" s="103" t="s">
        <v>14385</v>
      </c>
      <c r="C564" s="101" t="s">
        <v>14386</v>
      </c>
      <c r="D564" s="101" t="s">
        <v>17572</v>
      </c>
      <c r="E564" s="129">
        <v>4.9640599999999999</v>
      </c>
      <c r="F564" s="129">
        <v>-73.975399999999993</v>
      </c>
      <c r="G564" s="101" t="s">
        <v>396</v>
      </c>
      <c r="H564" s="182" t="s">
        <v>14329</v>
      </c>
    </row>
    <row r="565" spans="1:8" x14ac:dyDescent="0.25">
      <c r="A565" s="181" t="s">
        <v>15745</v>
      </c>
      <c r="B565" s="103" t="s">
        <v>15746</v>
      </c>
      <c r="C565" s="101" t="s">
        <v>15747</v>
      </c>
      <c r="D565" s="101" t="s">
        <v>17573</v>
      </c>
      <c r="E565" s="129">
        <v>4.8745000000000003</v>
      </c>
      <c r="F565" s="129">
        <v>-74.067959999999999</v>
      </c>
      <c r="G565" s="101" t="s">
        <v>14</v>
      </c>
      <c r="H565" s="182" t="s">
        <v>14329</v>
      </c>
    </row>
    <row r="566" spans="1:8" x14ac:dyDescent="0.25">
      <c r="A566" s="181" t="s">
        <v>15197</v>
      </c>
      <c r="B566" s="103" t="s">
        <v>15198</v>
      </c>
      <c r="C566" s="101" t="s">
        <v>15148</v>
      </c>
      <c r="D566" s="101" t="s">
        <v>17575</v>
      </c>
      <c r="E566" s="129">
        <v>4.95845</v>
      </c>
      <c r="F566" s="129">
        <v>-73.911000000000001</v>
      </c>
      <c r="G566" s="101" t="s">
        <v>396</v>
      </c>
      <c r="H566" s="182" t="s">
        <v>14329</v>
      </c>
    </row>
    <row r="567" spans="1:8" x14ac:dyDescent="0.25">
      <c r="A567" s="181" t="s">
        <v>15146</v>
      </c>
      <c r="B567" s="103" t="s">
        <v>16339</v>
      </c>
      <c r="C567" s="101" t="s">
        <v>15147</v>
      </c>
      <c r="D567" s="101" t="s">
        <v>17576</v>
      </c>
      <c r="E567" s="129">
        <v>4.9651699999999996</v>
      </c>
      <c r="F567" s="129">
        <v>-73.914000000000001</v>
      </c>
      <c r="G567" s="101" t="s">
        <v>403</v>
      </c>
      <c r="H567" s="182" t="s">
        <v>14329</v>
      </c>
    </row>
    <row r="568" spans="1:8" x14ac:dyDescent="0.25">
      <c r="A568" s="181" t="s">
        <v>15614</v>
      </c>
      <c r="B568" s="103" t="s">
        <v>15615</v>
      </c>
      <c r="C568" s="101" t="s">
        <v>15958</v>
      </c>
      <c r="D568" s="101" t="s">
        <v>17577</v>
      </c>
      <c r="E568" s="129">
        <v>4.9586699999999997</v>
      </c>
      <c r="F568" s="129">
        <v>-73.945800000000006</v>
      </c>
      <c r="G568" s="101" t="s">
        <v>396</v>
      </c>
      <c r="H568" s="182" t="s">
        <v>14329</v>
      </c>
    </row>
    <row r="569" spans="1:8" x14ac:dyDescent="0.25">
      <c r="A569" s="181" t="s">
        <v>19428</v>
      </c>
      <c r="B569" s="103" t="s">
        <v>21360</v>
      </c>
      <c r="C569" s="101" t="s">
        <v>20737</v>
      </c>
      <c r="D569" s="101" t="s">
        <v>21363</v>
      </c>
      <c r="E569" s="129">
        <v>4.9673990000000003</v>
      </c>
      <c r="F569" s="129">
        <v>-73.908745999999994</v>
      </c>
      <c r="G569" s="101" t="s">
        <v>396</v>
      </c>
      <c r="H569" s="182" t="s">
        <v>14329</v>
      </c>
    </row>
    <row r="570" spans="1:8" x14ac:dyDescent="0.25">
      <c r="A570" s="181" t="s">
        <v>15372</v>
      </c>
      <c r="B570" s="103" t="s">
        <v>16109</v>
      </c>
      <c r="C570" s="101" t="s">
        <v>15373</v>
      </c>
      <c r="D570" s="101" t="s">
        <v>17583</v>
      </c>
      <c r="E570" s="129">
        <v>4.7287800000000004</v>
      </c>
      <c r="F570" s="129">
        <v>-73.539699999999996</v>
      </c>
      <c r="G570" s="101" t="s">
        <v>396</v>
      </c>
      <c r="H570" s="182" t="s">
        <v>14329</v>
      </c>
    </row>
    <row r="571" spans="1:8" x14ac:dyDescent="0.25">
      <c r="A571" s="181" t="s">
        <v>15730</v>
      </c>
      <c r="B571" s="103" t="s">
        <v>15731</v>
      </c>
      <c r="C571" s="101" t="s">
        <v>15732</v>
      </c>
      <c r="D571" s="101" t="s">
        <v>17592</v>
      </c>
      <c r="E571" s="129">
        <v>4.8569899999999997</v>
      </c>
      <c r="F571" s="129">
        <v>-74.035200000000003</v>
      </c>
      <c r="G571" s="101" t="s">
        <v>396</v>
      </c>
      <c r="H571" s="182" t="s">
        <v>14329</v>
      </c>
    </row>
    <row r="572" spans="1:8" x14ac:dyDescent="0.25">
      <c r="A572" s="181" t="s">
        <v>15796</v>
      </c>
      <c r="B572" s="103" t="s">
        <v>15797</v>
      </c>
      <c r="C572" s="101" t="s">
        <v>14947</v>
      </c>
      <c r="D572" s="101" t="s">
        <v>17605</v>
      </c>
      <c r="E572" s="129">
        <v>5.2135300000000004</v>
      </c>
      <c r="F572" s="129">
        <v>-73.569800000000001</v>
      </c>
      <c r="G572" s="101" t="s">
        <v>396</v>
      </c>
      <c r="H572" s="182" t="s">
        <v>14329</v>
      </c>
    </row>
    <row r="573" spans="1:8" x14ac:dyDescent="0.25">
      <c r="A573" s="181" t="s">
        <v>14945</v>
      </c>
      <c r="B573" s="103" t="s">
        <v>16548</v>
      </c>
      <c r="C573" s="101" t="s">
        <v>14946</v>
      </c>
      <c r="D573" s="101" t="s">
        <v>17606</v>
      </c>
      <c r="E573" s="129">
        <v>5.2152000000000003</v>
      </c>
      <c r="F573" s="129">
        <v>-73.598100000000002</v>
      </c>
      <c r="G573" s="101" t="s">
        <v>403</v>
      </c>
      <c r="H573" s="182" t="s">
        <v>14329</v>
      </c>
    </row>
    <row r="574" spans="1:8" x14ac:dyDescent="0.25">
      <c r="A574" s="181" t="s">
        <v>15552</v>
      </c>
      <c r="B574" s="103" t="s">
        <v>15553</v>
      </c>
      <c r="C574" s="101" t="s">
        <v>15554</v>
      </c>
      <c r="D574" s="101" t="s">
        <v>17617</v>
      </c>
      <c r="E574" s="129">
        <v>4.855683</v>
      </c>
      <c r="F574" s="129">
        <v>-74.004769999999994</v>
      </c>
      <c r="G574" s="101" t="s">
        <v>14</v>
      </c>
      <c r="H574" s="182" t="s">
        <v>14329</v>
      </c>
    </row>
    <row r="575" spans="1:8" x14ac:dyDescent="0.25">
      <c r="A575" s="181" t="s">
        <v>14469</v>
      </c>
      <c r="B575" s="103" t="s">
        <v>14470</v>
      </c>
      <c r="C575" s="101" t="s">
        <v>14471</v>
      </c>
      <c r="D575" s="101" t="s">
        <v>17618</v>
      </c>
      <c r="E575" s="129">
        <v>4.8608900000000004</v>
      </c>
      <c r="F575" s="129">
        <v>-74.012600000000006</v>
      </c>
      <c r="G575" s="101" t="s">
        <v>396</v>
      </c>
      <c r="H575" s="182" t="s">
        <v>14329</v>
      </c>
    </row>
    <row r="576" spans="1:8" x14ac:dyDescent="0.25">
      <c r="A576" s="35" t="s">
        <v>2401</v>
      </c>
      <c r="B576" s="9">
        <v>31000</v>
      </c>
      <c r="C576" s="10" t="s">
        <v>6802</v>
      </c>
      <c r="D576" s="10" t="s">
        <v>8788</v>
      </c>
      <c r="E576" s="131">
        <v>4.6467299999999998</v>
      </c>
      <c r="F576" s="201">
        <v>-74.064509999999999</v>
      </c>
      <c r="G576" s="10" t="s">
        <v>403</v>
      </c>
      <c r="H576" s="180" t="s">
        <v>520</v>
      </c>
    </row>
    <row r="577" spans="1:8" x14ac:dyDescent="0.25">
      <c r="A577" s="35" t="s">
        <v>512</v>
      </c>
      <c r="B577" s="9">
        <v>31001</v>
      </c>
      <c r="C577" s="10" t="s">
        <v>513</v>
      </c>
      <c r="D577" s="10" t="s">
        <v>514</v>
      </c>
      <c r="E577" s="131">
        <v>4.6788999999999996</v>
      </c>
      <c r="F577" s="131">
        <v>-74.077889999999996</v>
      </c>
      <c r="G577" s="10" t="s">
        <v>14</v>
      </c>
      <c r="H577" s="180" t="s">
        <v>520</v>
      </c>
    </row>
    <row r="578" spans="1:8" x14ac:dyDescent="0.25">
      <c r="A578" s="35" t="s">
        <v>521</v>
      </c>
      <c r="B578" s="9">
        <v>31002</v>
      </c>
      <c r="C578" s="10" t="s">
        <v>522</v>
      </c>
      <c r="D578" s="10" t="s">
        <v>523</v>
      </c>
      <c r="E578" s="131">
        <v>4.6779099999999998</v>
      </c>
      <c r="F578" s="131">
        <v>-74.090890000000002</v>
      </c>
      <c r="G578" s="10" t="s">
        <v>14</v>
      </c>
      <c r="H578" s="180" t="s">
        <v>520</v>
      </c>
    </row>
    <row r="579" spans="1:8" x14ac:dyDescent="0.25">
      <c r="A579" s="35" t="s">
        <v>527</v>
      </c>
      <c r="B579" s="9">
        <v>31003</v>
      </c>
      <c r="C579" s="10" t="s">
        <v>528</v>
      </c>
      <c r="D579" s="10" t="s">
        <v>529</v>
      </c>
      <c r="E579" s="131">
        <v>4.6856999999999998</v>
      </c>
      <c r="F579" s="131">
        <v>-74.085239999999999</v>
      </c>
      <c r="G579" s="10" t="s">
        <v>14</v>
      </c>
      <c r="H579" s="180" t="s">
        <v>520</v>
      </c>
    </row>
    <row r="580" spans="1:8" x14ac:dyDescent="0.25">
      <c r="A580" s="35" t="s">
        <v>531</v>
      </c>
      <c r="B580" s="9">
        <v>31003</v>
      </c>
      <c r="C580" s="10" t="s">
        <v>532</v>
      </c>
      <c r="D580" s="10" t="s">
        <v>533</v>
      </c>
      <c r="E580" s="131">
        <v>4.6846500000000004</v>
      </c>
      <c r="F580" s="131">
        <v>-74.085980000000006</v>
      </c>
      <c r="G580" s="10" t="s">
        <v>14</v>
      </c>
      <c r="H580" s="180" t="s">
        <v>520</v>
      </c>
    </row>
    <row r="581" spans="1:8" x14ac:dyDescent="0.25">
      <c r="A581" s="35" t="s">
        <v>535</v>
      </c>
      <c r="B581" s="9">
        <v>31004</v>
      </c>
      <c r="C581" s="10" t="s">
        <v>536</v>
      </c>
      <c r="D581" s="10" t="s">
        <v>537</v>
      </c>
      <c r="E581" s="131">
        <v>4.7009100000000004</v>
      </c>
      <c r="F581" s="131">
        <v>-74.127219999999994</v>
      </c>
      <c r="G581" s="10" t="s">
        <v>14</v>
      </c>
      <c r="H581" s="180" t="s">
        <v>520</v>
      </c>
    </row>
    <row r="582" spans="1:8" x14ac:dyDescent="0.25">
      <c r="A582" s="35" t="s">
        <v>543</v>
      </c>
      <c r="B582" s="9">
        <v>31005</v>
      </c>
      <c r="C582" s="10" t="s">
        <v>544</v>
      </c>
      <c r="D582" s="10" t="s">
        <v>545</v>
      </c>
      <c r="E582" s="131">
        <v>4.6551299999999998</v>
      </c>
      <c r="F582" s="131">
        <v>-74.073819999999998</v>
      </c>
      <c r="G582" s="10" t="s">
        <v>14</v>
      </c>
      <c r="H582" s="180" t="s">
        <v>520</v>
      </c>
    </row>
    <row r="583" spans="1:8" x14ac:dyDescent="0.25">
      <c r="A583" s="35" t="s">
        <v>549</v>
      </c>
      <c r="B583" s="9">
        <v>31006</v>
      </c>
      <c r="C583" s="10" t="s">
        <v>550</v>
      </c>
      <c r="D583" s="10" t="s">
        <v>551</v>
      </c>
      <c r="E583" s="131">
        <v>4.67049</v>
      </c>
      <c r="F583" s="131">
        <v>-74.084010000000006</v>
      </c>
      <c r="G583" s="10" t="s">
        <v>14</v>
      </c>
      <c r="H583" s="180" t="s">
        <v>520</v>
      </c>
    </row>
    <row r="584" spans="1:8" x14ac:dyDescent="0.25">
      <c r="A584" s="35" t="s">
        <v>554</v>
      </c>
      <c r="B584" s="9">
        <v>31007</v>
      </c>
      <c r="C584" s="10" t="s">
        <v>555</v>
      </c>
      <c r="D584" s="10" t="s">
        <v>556</v>
      </c>
      <c r="E584" s="131">
        <v>4.6757299999999997</v>
      </c>
      <c r="F584" s="131">
        <v>-74.119349999999997</v>
      </c>
      <c r="G584" s="10" t="s">
        <v>14</v>
      </c>
      <c r="H584" s="180" t="s">
        <v>520</v>
      </c>
    </row>
    <row r="585" spans="1:8" x14ac:dyDescent="0.25">
      <c r="A585" s="35" t="s">
        <v>560</v>
      </c>
      <c r="B585" s="9">
        <v>31008</v>
      </c>
      <c r="C585" s="10" t="s">
        <v>561</v>
      </c>
      <c r="D585" s="10" t="s">
        <v>17824</v>
      </c>
      <c r="E585" s="131">
        <v>4.6668000000000003</v>
      </c>
      <c r="F585" s="131">
        <v>-74.068709999999996</v>
      </c>
      <c r="G585" s="10" t="s">
        <v>14</v>
      </c>
      <c r="H585" s="180" t="s">
        <v>520</v>
      </c>
    </row>
    <row r="586" spans="1:8" x14ac:dyDescent="0.25">
      <c r="A586" s="35" t="s">
        <v>564</v>
      </c>
      <c r="B586" s="9">
        <v>31009</v>
      </c>
      <c r="C586" s="10" t="s">
        <v>565</v>
      </c>
      <c r="D586" s="10" t="s">
        <v>566</v>
      </c>
      <c r="E586" s="131">
        <v>4.6703599999999996</v>
      </c>
      <c r="F586" s="131">
        <v>-74.150009999999995</v>
      </c>
      <c r="G586" s="10" t="s">
        <v>14</v>
      </c>
      <c r="H586" s="180" t="s">
        <v>520</v>
      </c>
    </row>
    <row r="587" spans="1:8" x14ac:dyDescent="0.25">
      <c r="A587" s="35" t="s">
        <v>570</v>
      </c>
      <c r="B587" s="9">
        <v>31010</v>
      </c>
      <c r="C587" s="10" t="s">
        <v>571</v>
      </c>
      <c r="D587" s="10" t="s">
        <v>572</v>
      </c>
      <c r="E587" s="131">
        <v>4.6563499999999998</v>
      </c>
      <c r="F587" s="131">
        <v>-74.056780000000003</v>
      </c>
      <c r="G587" s="10" t="s">
        <v>14</v>
      </c>
      <c r="H587" s="180" t="s">
        <v>520</v>
      </c>
    </row>
    <row r="588" spans="1:8" x14ac:dyDescent="0.25">
      <c r="A588" s="35" t="s">
        <v>575</v>
      </c>
      <c r="B588" s="9">
        <v>31011</v>
      </c>
      <c r="C588" s="10" t="s">
        <v>576</v>
      </c>
      <c r="D588" s="10" t="s">
        <v>577</v>
      </c>
      <c r="E588" s="131">
        <v>4.6787900000000002</v>
      </c>
      <c r="F588" s="131">
        <v>-74.098330000000004</v>
      </c>
      <c r="G588" s="10" t="s">
        <v>14</v>
      </c>
      <c r="H588" s="180" t="s">
        <v>520</v>
      </c>
    </row>
    <row r="589" spans="1:8" x14ac:dyDescent="0.25">
      <c r="A589" s="35" t="s">
        <v>579</v>
      </c>
      <c r="B589" s="9">
        <v>31012</v>
      </c>
      <c r="C589" s="10" t="s">
        <v>580</v>
      </c>
      <c r="D589" s="10" t="s">
        <v>581</v>
      </c>
      <c r="E589" s="131">
        <v>4.6539400000000004</v>
      </c>
      <c r="F589" s="131">
        <v>-74.060590000000005</v>
      </c>
      <c r="G589" s="10" t="s">
        <v>14</v>
      </c>
      <c r="H589" s="180" t="s">
        <v>520</v>
      </c>
    </row>
    <row r="590" spans="1:8" x14ac:dyDescent="0.25">
      <c r="A590" s="35" t="s">
        <v>583</v>
      </c>
      <c r="B590" s="9">
        <v>31013</v>
      </c>
      <c r="C590" s="10" t="s">
        <v>584</v>
      </c>
      <c r="D590" s="10" t="s">
        <v>585</v>
      </c>
      <c r="E590" s="131">
        <v>4.6624600000000003</v>
      </c>
      <c r="F590" s="131">
        <v>-74.069810000000004</v>
      </c>
      <c r="G590" s="10" t="s">
        <v>14</v>
      </c>
      <c r="H590" s="180" t="s">
        <v>520</v>
      </c>
    </row>
    <row r="591" spans="1:8" x14ac:dyDescent="0.25">
      <c r="A591" s="35" t="s">
        <v>587</v>
      </c>
      <c r="B591" s="9">
        <v>31014</v>
      </c>
      <c r="C591" s="10" t="s">
        <v>588</v>
      </c>
      <c r="D591" s="10" t="s">
        <v>589</v>
      </c>
      <c r="E591" s="131">
        <v>4.6592500000000001</v>
      </c>
      <c r="F591" s="131">
        <v>-74.065119999999993</v>
      </c>
      <c r="G591" s="10" t="s">
        <v>14</v>
      </c>
      <c r="H591" s="180" t="s">
        <v>520</v>
      </c>
    </row>
    <row r="592" spans="1:8" x14ac:dyDescent="0.25">
      <c r="A592" s="35" t="s">
        <v>592</v>
      </c>
      <c r="B592" s="9">
        <v>31015</v>
      </c>
      <c r="C592" s="10" t="s">
        <v>593</v>
      </c>
      <c r="D592" s="10" t="s">
        <v>594</v>
      </c>
      <c r="E592" s="131">
        <v>4.6759300000000001</v>
      </c>
      <c r="F592" s="131">
        <v>-74.150970000000001</v>
      </c>
      <c r="G592" s="10" t="s">
        <v>14</v>
      </c>
      <c r="H592" s="180" t="s">
        <v>520</v>
      </c>
    </row>
    <row r="593" spans="1:8" x14ac:dyDescent="0.25">
      <c r="A593" s="35" t="s">
        <v>596</v>
      </c>
      <c r="B593" s="9">
        <v>31015</v>
      </c>
      <c r="C593" s="10" t="s">
        <v>597</v>
      </c>
      <c r="D593" s="10" t="s">
        <v>8784</v>
      </c>
      <c r="E593" s="131">
        <v>4.6759300000000001</v>
      </c>
      <c r="F593" s="131">
        <v>-74.150970000000001</v>
      </c>
      <c r="G593" s="10" t="s">
        <v>14</v>
      </c>
      <c r="H593" s="180" t="s">
        <v>520</v>
      </c>
    </row>
    <row r="594" spans="1:8" x14ac:dyDescent="0.25">
      <c r="A594" s="35" t="s">
        <v>600</v>
      </c>
      <c r="B594" s="9">
        <v>31016</v>
      </c>
      <c r="C594" s="10" t="s">
        <v>601</v>
      </c>
      <c r="D594" s="10" t="s">
        <v>602</v>
      </c>
      <c r="E594" s="131">
        <v>4.6735800000000003</v>
      </c>
      <c r="F594" s="131">
        <v>-74.135890000000003</v>
      </c>
      <c r="G594" s="10" t="s">
        <v>14</v>
      </c>
      <c r="H594" s="180" t="s">
        <v>520</v>
      </c>
    </row>
    <row r="595" spans="1:8" x14ac:dyDescent="0.25">
      <c r="A595" s="35" t="s">
        <v>603</v>
      </c>
      <c r="B595" s="9">
        <v>31017</v>
      </c>
      <c r="C595" s="10" t="s">
        <v>604</v>
      </c>
      <c r="D595" s="10" t="s">
        <v>17827</v>
      </c>
      <c r="E595" s="131">
        <v>4.67021</v>
      </c>
      <c r="F595" s="131">
        <v>-74.066829999999996</v>
      </c>
      <c r="G595" s="10" t="s">
        <v>14</v>
      </c>
      <c r="H595" s="180" t="s">
        <v>520</v>
      </c>
    </row>
    <row r="596" spans="1:8" x14ac:dyDescent="0.25">
      <c r="A596" s="35" t="s">
        <v>609</v>
      </c>
      <c r="B596" s="9">
        <v>31018</v>
      </c>
      <c r="C596" s="10" t="s">
        <v>610</v>
      </c>
      <c r="D596" s="10" t="s">
        <v>611</v>
      </c>
      <c r="E596" s="131">
        <v>4.6815800000000003</v>
      </c>
      <c r="F596" s="131">
        <v>-74.097099999999998</v>
      </c>
      <c r="G596" s="10" t="s">
        <v>14</v>
      </c>
      <c r="H596" s="180" t="s">
        <v>520</v>
      </c>
    </row>
    <row r="597" spans="1:8" x14ac:dyDescent="0.25">
      <c r="A597" s="35" t="s">
        <v>613</v>
      </c>
      <c r="B597" s="9">
        <v>31019</v>
      </c>
      <c r="C597" s="10" t="s">
        <v>614</v>
      </c>
      <c r="D597" s="10" t="s">
        <v>615</v>
      </c>
      <c r="E597" s="131">
        <v>4.6517499999999998</v>
      </c>
      <c r="F597" s="131">
        <v>-74.066299999999998</v>
      </c>
      <c r="G597" s="10" t="s">
        <v>14</v>
      </c>
      <c r="H597" s="180" t="s">
        <v>520</v>
      </c>
    </row>
    <row r="598" spans="1:8" x14ac:dyDescent="0.25">
      <c r="A598" s="35" t="s">
        <v>620</v>
      </c>
      <c r="B598" s="9">
        <v>31021</v>
      </c>
      <c r="C598" s="10" t="s">
        <v>621</v>
      </c>
      <c r="D598" s="10" t="s">
        <v>622</v>
      </c>
      <c r="E598" s="131">
        <v>4.6753</v>
      </c>
      <c r="F598" s="131">
        <v>-74.145240000000001</v>
      </c>
      <c r="G598" s="10" t="s">
        <v>14</v>
      </c>
      <c r="H598" s="180" t="s">
        <v>520</v>
      </c>
    </row>
    <row r="599" spans="1:8" x14ac:dyDescent="0.25">
      <c r="A599" s="35" t="s">
        <v>624</v>
      </c>
      <c r="B599" s="9">
        <v>31022</v>
      </c>
      <c r="C599" s="10" t="s">
        <v>625</v>
      </c>
      <c r="D599" s="10" t="s">
        <v>626</v>
      </c>
      <c r="E599" s="131">
        <v>4.6505200000000002</v>
      </c>
      <c r="F599" s="131">
        <v>-74.054469999999995</v>
      </c>
      <c r="G599" s="10" t="s">
        <v>14</v>
      </c>
      <c r="H599" s="180" t="s">
        <v>520</v>
      </c>
    </row>
    <row r="600" spans="1:8" x14ac:dyDescent="0.25">
      <c r="A600" s="35" t="s">
        <v>629</v>
      </c>
      <c r="B600" s="9">
        <v>31024</v>
      </c>
      <c r="C600" s="10" t="s">
        <v>630</v>
      </c>
      <c r="D600" s="10" t="s">
        <v>631</v>
      </c>
      <c r="E600" s="131">
        <v>4.6734900000000001</v>
      </c>
      <c r="F600" s="131">
        <v>-74.088570000000004</v>
      </c>
      <c r="G600" s="10" t="s">
        <v>14</v>
      </c>
      <c r="H600" s="180" t="s">
        <v>520</v>
      </c>
    </row>
    <row r="601" spans="1:8" x14ac:dyDescent="0.25">
      <c r="A601" s="35" t="s">
        <v>633</v>
      </c>
      <c r="B601" s="9">
        <v>31025</v>
      </c>
      <c r="C601" s="10" t="s">
        <v>634</v>
      </c>
      <c r="D601" s="10" t="s">
        <v>635</v>
      </c>
      <c r="E601" s="131">
        <v>4.7044899999999998</v>
      </c>
      <c r="F601" s="131">
        <v>-74.126509999999996</v>
      </c>
      <c r="G601" s="10" t="s">
        <v>14</v>
      </c>
      <c r="H601" s="180" t="s">
        <v>520</v>
      </c>
    </row>
    <row r="602" spans="1:8" x14ac:dyDescent="0.25">
      <c r="A602" s="35" t="s">
        <v>639</v>
      </c>
      <c r="B602" s="9">
        <v>31026</v>
      </c>
      <c r="C602" s="10" t="s">
        <v>640</v>
      </c>
      <c r="D602" s="10" t="s">
        <v>641</v>
      </c>
      <c r="E602" s="131">
        <v>4.6836599999999997</v>
      </c>
      <c r="F602" s="131">
        <v>-74.093350000000001</v>
      </c>
      <c r="G602" s="10" t="s">
        <v>14</v>
      </c>
      <c r="H602" s="180" t="s">
        <v>520</v>
      </c>
    </row>
    <row r="603" spans="1:8" x14ac:dyDescent="0.25">
      <c r="A603" s="35" t="s">
        <v>643</v>
      </c>
      <c r="B603" s="9">
        <v>31029</v>
      </c>
      <c r="C603" s="10" t="s">
        <v>644</v>
      </c>
      <c r="D603" s="10" t="s">
        <v>645</v>
      </c>
      <c r="E603" s="131">
        <v>4.6964499999999996</v>
      </c>
      <c r="F603" s="131">
        <v>-74.099019999999996</v>
      </c>
      <c r="G603" s="10" t="s">
        <v>14</v>
      </c>
      <c r="H603" s="180" t="s">
        <v>520</v>
      </c>
    </row>
    <row r="604" spans="1:8" x14ac:dyDescent="0.25">
      <c r="A604" s="35" t="s">
        <v>648</v>
      </c>
      <c r="B604" s="9">
        <v>31029</v>
      </c>
      <c r="C604" s="10" t="s">
        <v>649</v>
      </c>
      <c r="D604" s="10" t="s">
        <v>650</v>
      </c>
      <c r="E604" s="131">
        <v>4.6957700000000004</v>
      </c>
      <c r="F604" s="131">
        <v>-74.099590000000006</v>
      </c>
      <c r="G604" s="10" t="s">
        <v>14</v>
      </c>
      <c r="H604" s="180" t="s">
        <v>520</v>
      </c>
    </row>
    <row r="605" spans="1:8" x14ac:dyDescent="0.25">
      <c r="A605" s="35" t="s">
        <v>652</v>
      </c>
      <c r="B605" s="9">
        <v>31030</v>
      </c>
      <c r="C605" s="10" t="s">
        <v>653</v>
      </c>
      <c r="D605" s="10" t="s">
        <v>654</v>
      </c>
      <c r="E605" s="131">
        <v>4.6694300000000002</v>
      </c>
      <c r="F605" s="131">
        <v>-74.145669999999996</v>
      </c>
      <c r="G605" s="10" t="s">
        <v>14</v>
      </c>
      <c r="H605" s="180" t="s">
        <v>520</v>
      </c>
    </row>
    <row r="606" spans="1:8" x14ac:dyDescent="0.25">
      <c r="A606" s="35" t="s">
        <v>658</v>
      </c>
      <c r="B606" s="9">
        <v>31031</v>
      </c>
      <c r="C606" s="10" t="s">
        <v>659</v>
      </c>
      <c r="D606" s="10" t="s">
        <v>660</v>
      </c>
      <c r="E606" s="131">
        <v>4.6426800000000004</v>
      </c>
      <c r="F606" s="131">
        <v>-74.054360000000003</v>
      </c>
      <c r="G606" s="10" t="s">
        <v>14</v>
      </c>
      <c r="H606" s="180" t="s">
        <v>520</v>
      </c>
    </row>
    <row r="607" spans="1:8" x14ac:dyDescent="0.25">
      <c r="A607" s="35" t="s">
        <v>663</v>
      </c>
      <c r="B607" s="9">
        <v>31032</v>
      </c>
      <c r="C607" s="10" t="s">
        <v>664</v>
      </c>
      <c r="D607" s="10" t="s">
        <v>17830</v>
      </c>
      <c r="E607" s="131">
        <v>4.6653099999999998</v>
      </c>
      <c r="F607" s="131">
        <v>-74.080460000000002</v>
      </c>
      <c r="G607" s="10" t="s">
        <v>14</v>
      </c>
      <c r="H607" s="180" t="s">
        <v>520</v>
      </c>
    </row>
    <row r="608" spans="1:8" x14ac:dyDescent="0.25">
      <c r="A608" s="35" t="s">
        <v>668</v>
      </c>
      <c r="B608" s="9">
        <v>31033</v>
      </c>
      <c r="C608" s="10" t="s">
        <v>669</v>
      </c>
      <c r="D608" s="10" t="s">
        <v>670</v>
      </c>
      <c r="E608" s="131">
        <v>4.7039099999999996</v>
      </c>
      <c r="F608" s="131" t="s">
        <v>17831</v>
      </c>
      <c r="G608" s="10" t="s">
        <v>14</v>
      </c>
      <c r="H608" s="180" t="s">
        <v>520</v>
      </c>
    </row>
    <row r="609" spans="1:8" x14ac:dyDescent="0.25">
      <c r="A609" s="35" t="s">
        <v>673</v>
      </c>
      <c r="B609" s="9">
        <v>31034</v>
      </c>
      <c r="C609" s="10" t="s">
        <v>674</v>
      </c>
      <c r="D609" s="10" t="s">
        <v>675</v>
      </c>
      <c r="E609" s="131">
        <v>4.6900700000000004</v>
      </c>
      <c r="F609" s="131" t="s">
        <v>17832</v>
      </c>
      <c r="G609" s="10" t="s">
        <v>14</v>
      </c>
      <c r="H609" s="180" t="s">
        <v>520</v>
      </c>
    </row>
    <row r="610" spans="1:8" x14ac:dyDescent="0.25">
      <c r="A610" s="35" t="s">
        <v>678</v>
      </c>
      <c r="B610" s="9">
        <v>31036</v>
      </c>
      <c r="C610" s="10" t="s">
        <v>679</v>
      </c>
      <c r="D610" s="10" t="s">
        <v>17833</v>
      </c>
      <c r="E610" s="131">
        <v>4.6794609999999999</v>
      </c>
      <c r="F610" s="131" t="s">
        <v>17834</v>
      </c>
      <c r="G610" s="10" t="s">
        <v>14</v>
      </c>
      <c r="H610" s="180" t="s">
        <v>520</v>
      </c>
    </row>
    <row r="611" spans="1:8" x14ac:dyDescent="0.25">
      <c r="A611" s="35" t="s">
        <v>682</v>
      </c>
      <c r="B611" s="9">
        <v>31037</v>
      </c>
      <c r="C611" s="10" t="s">
        <v>683</v>
      </c>
      <c r="D611" s="10" t="s">
        <v>684</v>
      </c>
      <c r="E611" s="131">
        <v>4.6967699999999999</v>
      </c>
      <c r="F611" s="131" t="s">
        <v>17835</v>
      </c>
      <c r="G611" s="10" t="s">
        <v>14</v>
      </c>
      <c r="H611" s="180" t="s">
        <v>520</v>
      </c>
    </row>
    <row r="612" spans="1:8" x14ac:dyDescent="0.25">
      <c r="A612" s="35" t="s">
        <v>688</v>
      </c>
      <c r="B612" s="9">
        <v>31038</v>
      </c>
      <c r="C612" s="10" t="s">
        <v>689</v>
      </c>
      <c r="D612" s="10" t="s">
        <v>690</v>
      </c>
      <c r="E612" s="131">
        <v>4.6892500000000004</v>
      </c>
      <c r="F612" s="131" t="s">
        <v>17836</v>
      </c>
      <c r="G612" s="10" t="s">
        <v>14</v>
      </c>
      <c r="H612" s="180" t="s">
        <v>520</v>
      </c>
    </row>
    <row r="613" spans="1:8" x14ac:dyDescent="0.25">
      <c r="A613" s="35" t="s">
        <v>693</v>
      </c>
      <c r="B613" s="9">
        <v>31039</v>
      </c>
      <c r="C613" s="10" t="s">
        <v>694</v>
      </c>
      <c r="D613" s="10" t="s">
        <v>695</v>
      </c>
      <c r="E613" s="131">
        <v>4.7122000000000002</v>
      </c>
      <c r="F613" s="131" t="s">
        <v>17837</v>
      </c>
      <c r="G613" s="10" t="s">
        <v>14</v>
      </c>
      <c r="H613" s="180" t="s">
        <v>520</v>
      </c>
    </row>
    <row r="614" spans="1:8" x14ac:dyDescent="0.25">
      <c r="A614" s="35" t="s">
        <v>699</v>
      </c>
      <c r="B614" s="9">
        <v>31040</v>
      </c>
      <c r="C614" s="10" t="s">
        <v>700</v>
      </c>
      <c r="D614" s="10" t="s">
        <v>701</v>
      </c>
      <c r="E614" s="131">
        <v>4.6394399999999996</v>
      </c>
      <c r="F614" s="131" t="s">
        <v>17838</v>
      </c>
      <c r="G614" s="10" t="s">
        <v>14</v>
      </c>
      <c r="H614" s="180" t="s">
        <v>520</v>
      </c>
    </row>
    <row r="615" spans="1:8" x14ac:dyDescent="0.25">
      <c r="A615" s="35" t="s">
        <v>704</v>
      </c>
      <c r="B615" s="9">
        <v>31042</v>
      </c>
      <c r="C615" s="10" t="s">
        <v>705</v>
      </c>
      <c r="D615" s="10" t="s">
        <v>17839</v>
      </c>
      <c r="E615" s="131">
        <v>4.6435399999999998</v>
      </c>
      <c r="F615" s="131" t="s">
        <v>17840</v>
      </c>
      <c r="G615" s="10" t="s">
        <v>14</v>
      </c>
      <c r="H615" s="180" t="s">
        <v>520</v>
      </c>
    </row>
    <row r="616" spans="1:8" x14ac:dyDescent="0.25">
      <c r="A616" s="35" t="s">
        <v>710</v>
      </c>
      <c r="B616" s="9">
        <v>31043</v>
      </c>
      <c r="C616" s="10" t="s">
        <v>711</v>
      </c>
      <c r="D616" s="10" t="s">
        <v>17841</v>
      </c>
      <c r="E616" s="131">
        <v>4.67483</v>
      </c>
      <c r="F616" s="131" t="s">
        <v>17842</v>
      </c>
      <c r="G616" s="10" t="s">
        <v>14</v>
      </c>
      <c r="H616" s="180" t="s">
        <v>520</v>
      </c>
    </row>
    <row r="617" spans="1:8" x14ac:dyDescent="0.25">
      <c r="A617" s="35" t="s">
        <v>716</v>
      </c>
      <c r="B617" s="9">
        <v>31045</v>
      </c>
      <c r="C617" s="10" t="s">
        <v>717</v>
      </c>
      <c r="D617" s="10" t="s">
        <v>718</v>
      </c>
      <c r="E617" s="131">
        <v>4.6791099999999997</v>
      </c>
      <c r="F617" s="131" t="s">
        <v>17843</v>
      </c>
      <c r="G617" s="10" t="s">
        <v>14</v>
      </c>
      <c r="H617" s="180" t="s">
        <v>520</v>
      </c>
    </row>
    <row r="618" spans="1:8" x14ac:dyDescent="0.25">
      <c r="A618" s="35" t="s">
        <v>722</v>
      </c>
      <c r="B618" s="9">
        <v>31046</v>
      </c>
      <c r="C618" s="10" t="s">
        <v>723</v>
      </c>
      <c r="D618" s="10" t="s">
        <v>17844</v>
      </c>
      <c r="E618" s="131">
        <v>4.6629699999999996</v>
      </c>
      <c r="F618" s="131" t="s">
        <v>17845</v>
      </c>
      <c r="G618" s="10" t="s">
        <v>14</v>
      </c>
      <c r="H618" s="180" t="s">
        <v>520</v>
      </c>
    </row>
    <row r="619" spans="1:8" x14ac:dyDescent="0.25">
      <c r="A619" s="35" t="s">
        <v>726</v>
      </c>
      <c r="B619" s="9">
        <v>31046</v>
      </c>
      <c r="C619" s="10" t="s">
        <v>727</v>
      </c>
      <c r="D619" s="10" t="s">
        <v>728</v>
      </c>
      <c r="E619" s="131">
        <v>4.6657000000000002</v>
      </c>
      <c r="F619" s="131" t="s">
        <v>17846</v>
      </c>
      <c r="G619" s="10" t="s">
        <v>14</v>
      </c>
      <c r="H619" s="180" t="s">
        <v>520</v>
      </c>
    </row>
    <row r="620" spans="1:8" x14ac:dyDescent="0.25">
      <c r="A620" s="35" t="s">
        <v>730</v>
      </c>
      <c r="B620" s="9">
        <v>31047</v>
      </c>
      <c r="C620" s="10" t="s">
        <v>731</v>
      </c>
      <c r="D620" s="10" t="s">
        <v>732</v>
      </c>
      <c r="E620" s="131">
        <v>4.6888899999999998</v>
      </c>
      <c r="F620" s="131" t="s">
        <v>17847</v>
      </c>
      <c r="G620" s="10" t="s">
        <v>14</v>
      </c>
      <c r="H620" s="180" t="s">
        <v>520</v>
      </c>
    </row>
    <row r="621" spans="1:8" x14ac:dyDescent="0.25">
      <c r="A621" s="35" t="s">
        <v>736</v>
      </c>
      <c r="B621" s="9">
        <v>31049</v>
      </c>
      <c r="C621" s="10" t="s">
        <v>737</v>
      </c>
      <c r="D621" s="10" t="s">
        <v>738</v>
      </c>
      <c r="E621" s="131">
        <v>4.7146400000000002</v>
      </c>
      <c r="F621" s="131" t="s">
        <v>17848</v>
      </c>
      <c r="G621" s="10" t="s">
        <v>14</v>
      </c>
      <c r="H621" s="180" t="s">
        <v>520</v>
      </c>
    </row>
    <row r="622" spans="1:8" x14ac:dyDescent="0.25">
      <c r="A622" s="35" t="s">
        <v>740</v>
      </c>
      <c r="B622" s="9">
        <v>31052</v>
      </c>
      <c r="C622" s="10" t="s">
        <v>741</v>
      </c>
      <c r="D622" s="10" t="s">
        <v>742</v>
      </c>
      <c r="E622" s="131">
        <v>4.6823800000000002</v>
      </c>
      <c r="F622" s="131" t="s">
        <v>17849</v>
      </c>
      <c r="G622" s="10" t="s">
        <v>14</v>
      </c>
      <c r="H622" s="180" t="s">
        <v>520</v>
      </c>
    </row>
    <row r="623" spans="1:8" x14ac:dyDescent="0.25">
      <c r="A623" s="35" t="s">
        <v>747</v>
      </c>
      <c r="B623" s="9">
        <v>31053</v>
      </c>
      <c r="C623" s="10" t="s">
        <v>748</v>
      </c>
      <c r="D623" s="10" t="s">
        <v>749</v>
      </c>
      <c r="E623" s="131">
        <v>4.7096</v>
      </c>
      <c r="F623" s="131" t="s">
        <v>17850</v>
      </c>
      <c r="G623" s="10" t="s">
        <v>14</v>
      </c>
      <c r="H623" s="180" t="s">
        <v>520</v>
      </c>
    </row>
    <row r="624" spans="1:8" x14ac:dyDescent="0.25">
      <c r="A624" s="35" t="s">
        <v>752</v>
      </c>
      <c r="B624" s="9">
        <v>31054</v>
      </c>
      <c r="C624" s="10" t="s">
        <v>753</v>
      </c>
      <c r="D624" s="10" t="s">
        <v>754</v>
      </c>
      <c r="E624" s="131">
        <v>4.7167700000000004</v>
      </c>
      <c r="F624" s="131" t="s">
        <v>17851</v>
      </c>
      <c r="G624" s="10" t="s">
        <v>14</v>
      </c>
      <c r="H624" s="180" t="s">
        <v>520</v>
      </c>
    </row>
    <row r="625" spans="1:8" x14ac:dyDescent="0.25">
      <c r="A625" s="35" t="s">
        <v>756</v>
      </c>
      <c r="B625" s="9">
        <v>31055</v>
      </c>
      <c r="C625" s="10" t="s">
        <v>757</v>
      </c>
      <c r="D625" s="10" t="s">
        <v>758</v>
      </c>
      <c r="E625" s="131">
        <v>4.6917400000000002</v>
      </c>
      <c r="F625" s="131" t="s">
        <v>17852</v>
      </c>
      <c r="G625" s="10" t="s">
        <v>14</v>
      </c>
      <c r="H625" s="180" t="s">
        <v>520</v>
      </c>
    </row>
    <row r="626" spans="1:8" x14ac:dyDescent="0.25">
      <c r="A626" s="35" t="s">
        <v>762</v>
      </c>
      <c r="B626" s="9">
        <v>31056</v>
      </c>
      <c r="C626" s="10" t="s">
        <v>763</v>
      </c>
      <c r="D626" s="10" t="s">
        <v>17853</v>
      </c>
      <c r="E626" s="131">
        <v>4.7065799999999998</v>
      </c>
      <c r="F626" s="131" t="s">
        <v>17854</v>
      </c>
      <c r="G626" s="10" t="s">
        <v>14</v>
      </c>
      <c r="H626" s="180" t="s">
        <v>520</v>
      </c>
    </row>
    <row r="627" spans="1:8" x14ac:dyDescent="0.25">
      <c r="A627" s="35" t="s">
        <v>766</v>
      </c>
      <c r="B627" s="9">
        <v>32001</v>
      </c>
      <c r="C627" s="10" t="s">
        <v>767</v>
      </c>
      <c r="D627" s="10" t="s">
        <v>17855</v>
      </c>
      <c r="E627" s="131">
        <v>4.6505400000000003</v>
      </c>
      <c r="F627" s="131" t="s">
        <v>17856</v>
      </c>
      <c r="G627" s="10" t="s">
        <v>14</v>
      </c>
      <c r="H627" s="180" t="s">
        <v>520</v>
      </c>
    </row>
    <row r="628" spans="1:8" x14ac:dyDescent="0.25">
      <c r="A628" s="35" t="s">
        <v>770</v>
      </c>
      <c r="B628" s="9">
        <v>32002</v>
      </c>
      <c r="C628" s="10" t="s">
        <v>771</v>
      </c>
      <c r="D628" s="10" t="s">
        <v>772</v>
      </c>
      <c r="E628" s="131">
        <v>4.7061299999999999</v>
      </c>
      <c r="F628" s="131" t="s">
        <v>17857</v>
      </c>
      <c r="G628" s="10" t="s">
        <v>14</v>
      </c>
      <c r="H628" s="180" t="s">
        <v>520</v>
      </c>
    </row>
    <row r="629" spans="1:8" x14ac:dyDescent="0.25">
      <c r="A629" s="35" t="s">
        <v>775</v>
      </c>
      <c r="B629" s="9">
        <v>32003</v>
      </c>
      <c r="C629" s="10" t="s">
        <v>776</v>
      </c>
      <c r="D629" s="10" t="s">
        <v>777</v>
      </c>
      <c r="E629" s="131">
        <v>4.6687640000000004</v>
      </c>
      <c r="F629" s="131" t="s">
        <v>17858</v>
      </c>
      <c r="G629" s="10" t="s">
        <v>14</v>
      </c>
      <c r="H629" s="180" t="s">
        <v>520</v>
      </c>
    </row>
    <row r="630" spans="1:8" x14ac:dyDescent="0.25">
      <c r="A630" s="35" t="s">
        <v>780</v>
      </c>
      <c r="B630" s="9">
        <v>32004</v>
      </c>
      <c r="C630" s="10" t="s">
        <v>781</v>
      </c>
      <c r="D630" s="10" t="s">
        <v>782</v>
      </c>
      <c r="E630" s="131">
        <v>4.6764400000000004</v>
      </c>
      <c r="F630" s="131" t="s">
        <v>17859</v>
      </c>
      <c r="G630" s="10" t="s">
        <v>14</v>
      </c>
      <c r="H630" s="180" t="s">
        <v>520</v>
      </c>
    </row>
    <row r="631" spans="1:8" x14ac:dyDescent="0.25">
      <c r="A631" s="35" t="s">
        <v>785</v>
      </c>
      <c r="B631" s="9">
        <v>32006</v>
      </c>
      <c r="C631" s="10" t="s">
        <v>786</v>
      </c>
      <c r="D631" s="10" t="s">
        <v>787</v>
      </c>
      <c r="E631" s="131">
        <v>4.64994</v>
      </c>
      <c r="F631" s="131" t="s">
        <v>17860</v>
      </c>
      <c r="G631" s="10" t="s">
        <v>14</v>
      </c>
      <c r="H631" s="180" t="s">
        <v>520</v>
      </c>
    </row>
    <row r="632" spans="1:8" x14ac:dyDescent="0.25">
      <c r="A632" s="35" t="s">
        <v>789</v>
      </c>
      <c r="B632" s="9">
        <v>32008</v>
      </c>
      <c r="C632" s="10" t="s">
        <v>790</v>
      </c>
      <c r="D632" s="10" t="s">
        <v>17861</v>
      </c>
      <c r="E632" s="131">
        <v>4.713679</v>
      </c>
      <c r="F632" s="131" t="s">
        <v>17862</v>
      </c>
      <c r="G632" s="10" t="s">
        <v>14</v>
      </c>
      <c r="H632" s="180" t="s">
        <v>520</v>
      </c>
    </row>
    <row r="633" spans="1:8" x14ac:dyDescent="0.25">
      <c r="A633" s="35" t="s">
        <v>794</v>
      </c>
      <c r="B633" s="9">
        <v>32011</v>
      </c>
      <c r="C633" s="10" t="s">
        <v>795</v>
      </c>
      <c r="D633" s="10" t="s">
        <v>796</v>
      </c>
      <c r="E633" s="131">
        <v>4.6500599999999999</v>
      </c>
      <c r="F633" s="131" t="s">
        <v>17863</v>
      </c>
      <c r="G633" s="10" t="s">
        <v>14</v>
      </c>
      <c r="H633" s="180" t="s">
        <v>520</v>
      </c>
    </row>
    <row r="634" spans="1:8" x14ac:dyDescent="0.25">
      <c r="A634" s="35" t="s">
        <v>799</v>
      </c>
      <c r="B634" s="9">
        <v>32012</v>
      </c>
      <c r="C634" s="10" t="s">
        <v>800</v>
      </c>
      <c r="D634" s="10" t="s">
        <v>801</v>
      </c>
      <c r="E634" s="131">
        <v>4.6848200000000002</v>
      </c>
      <c r="F634" s="131" t="s">
        <v>17864</v>
      </c>
      <c r="G634" s="10" t="s">
        <v>14</v>
      </c>
      <c r="H634" s="180" t="s">
        <v>520</v>
      </c>
    </row>
    <row r="635" spans="1:8" x14ac:dyDescent="0.25">
      <c r="A635" s="35" t="s">
        <v>804</v>
      </c>
      <c r="B635" s="9">
        <v>32014</v>
      </c>
      <c r="C635" s="10" t="s">
        <v>805</v>
      </c>
      <c r="D635" s="10" t="s">
        <v>806</v>
      </c>
      <c r="E635" s="131">
        <v>4.6670699999999998</v>
      </c>
      <c r="F635" s="131" t="s">
        <v>17865</v>
      </c>
      <c r="G635" s="10" t="s">
        <v>14</v>
      </c>
      <c r="H635" s="180" t="s">
        <v>520</v>
      </c>
    </row>
    <row r="636" spans="1:8" x14ac:dyDescent="0.25">
      <c r="A636" s="35" t="s">
        <v>811</v>
      </c>
      <c r="B636" s="9">
        <v>32015</v>
      </c>
      <c r="C636" s="10" t="s">
        <v>812</v>
      </c>
      <c r="D636" s="10" t="s">
        <v>813</v>
      </c>
      <c r="E636" s="131">
        <v>4.7023400000000004</v>
      </c>
      <c r="F636" s="131" t="s">
        <v>17866</v>
      </c>
      <c r="G636" s="10" t="s">
        <v>14</v>
      </c>
      <c r="H636" s="180" t="s">
        <v>520</v>
      </c>
    </row>
    <row r="637" spans="1:8" x14ac:dyDescent="0.25">
      <c r="A637" s="35" t="s">
        <v>816</v>
      </c>
      <c r="B637" s="9">
        <v>32017</v>
      </c>
      <c r="C637" s="10" t="s">
        <v>817</v>
      </c>
      <c r="D637" s="10" t="s">
        <v>818</v>
      </c>
      <c r="E637" s="131">
        <v>4.66777</v>
      </c>
      <c r="F637" s="131" t="s">
        <v>17867</v>
      </c>
      <c r="G637" s="10" t="s">
        <v>14</v>
      </c>
      <c r="H637" s="180" t="s">
        <v>520</v>
      </c>
    </row>
    <row r="638" spans="1:8" x14ac:dyDescent="0.25">
      <c r="A638" s="35" t="s">
        <v>820</v>
      </c>
      <c r="B638" s="9">
        <v>32018</v>
      </c>
      <c r="C638" s="10" t="s">
        <v>821</v>
      </c>
      <c r="D638" s="10" t="s">
        <v>822</v>
      </c>
      <c r="E638" s="131">
        <v>4.6882999999999999</v>
      </c>
      <c r="F638" s="131" t="s">
        <v>17868</v>
      </c>
      <c r="G638" s="10" t="s">
        <v>14</v>
      </c>
      <c r="H638" s="180" t="s">
        <v>520</v>
      </c>
    </row>
    <row r="639" spans="1:8" x14ac:dyDescent="0.25">
      <c r="A639" s="35" t="s">
        <v>826</v>
      </c>
      <c r="B639" s="9">
        <v>32019</v>
      </c>
      <c r="C639" s="10" t="s">
        <v>827</v>
      </c>
      <c r="D639" s="10" t="s">
        <v>828</v>
      </c>
      <c r="E639" s="131">
        <v>4.6895199999999999</v>
      </c>
      <c r="F639" s="131" t="s">
        <v>17869</v>
      </c>
      <c r="G639" s="10" t="s">
        <v>14</v>
      </c>
      <c r="H639" s="180" t="s">
        <v>520</v>
      </c>
    </row>
    <row r="640" spans="1:8" x14ac:dyDescent="0.25">
      <c r="A640" s="35" t="s">
        <v>830</v>
      </c>
      <c r="B640" s="9">
        <v>32021</v>
      </c>
      <c r="C640" s="10" t="s">
        <v>831</v>
      </c>
      <c r="D640" s="10" t="s">
        <v>832</v>
      </c>
      <c r="E640" s="131">
        <v>4.6783799999999998</v>
      </c>
      <c r="F640" s="131" t="s">
        <v>17870</v>
      </c>
      <c r="G640" s="10" t="s">
        <v>14</v>
      </c>
      <c r="H640" s="180" t="s">
        <v>520</v>
      </c>
    </row>
    <row r="641" spans="1:8" x14ac:dyDescent="0.25">
      <c r="A641" s="35" t="s">
        <v>835</v>
      </c>
      <c r="B641" s="9">
        <v>32022</v>
      </c>
      <c r="C641" s="10" t="s">
        <v>836</v>
      </c>
      <c r="D641" s="10" t="s">
        <v>837</v>
      </c>
      <c r="E641" s="131">
        <v>4.68201</v>
      </c>
      <c r="F641" s="131" t="s">
        <v>17871</v>
      </c>
      <c r="G641" s="10" t="s">
        <v>14</v>
      </c>
      <c r="H641" s="180" t="s">
        <v>520</v>
      </c>
    </row>
    <row r="642" spans="1:8" x14ac:dyDescent="0.25">
      <c r="A642" s="35" t="s">
        <v>840</v>
      </c>
      <c r="B642" s="9">
        <v>32023</v>
      </c>
      <c r="C642" s="10" t="s">
        <v>841</v>
      </c>
      <c r="D642" s="10" t="s">
        <v>842</v>
      </c>
      <c r="E642" s="131">
        <v>4.6693210000000001</v>
      </c>
      <c r="F642" s="131" t="s">
        <v>17872</v>
      </c>
      <c r="G642" s="10" t="s">
        <v>14</v>
      </c>
      <c r="H642" s="180" t="s">
        <v>520</v>
      </c>
    </row>
    <row r="643" spans="1:8" x14ac:dyDescent="0.25">
      <c r="A643" s="35" t="s">
        <v>845</v>
      </c>
      <c r="B643" s="9">
        <v>32025</v>
      </c>
      <c r="C643" s="10" t="s">
        <v>846</v>
      </c>
      <c r="D643" s="10" t="s">
        <v>17873</v>
      </c>
      <c r="E643" s="131">
        <v>4.6709800000000001</v>
      </c>
      <c r="F643" s="131" t="s">
        <v>17874</v>
      </c>
      <c r="G643" s="10" t="s">
        <v>14</v>
      </c>
      <c r="H643" s="180" t="s">
        <v>520</v>
      </c>
    </row>
    <row r="644" spans="1:8" x14ac:dyDescent="0.25">
      <c r="A644" s="35" t="s">
        <v>850</v>
      </c>
      <c r="B644" s="9">
        <v>32026</v>
      </c>
      <c r="C644" s="10" t="s">
        <v>851</v>
      </c>
      <c r="D644" s="10" t="s">
        <v>852</v>
      </c>
      <c r="E644" s="131">
        <v>4.67258</v>
      </c>
      <c r="F644" s="131" t="s">
        <v>17875</v>
      </c>
      <c r="G644" s="10" t="s">
        <v>14</v>
      </c>
      <c r="H644" s="180" t="s">
        <v>520</v>
      </c>
    </row>
    <row r="645" spans="1:8" x14ac:dyDescent="0.25">
      <c r="A645" s="35" t="s">
        <v>853</v>
      </c>
      <c r="B645" s="9">
        <v>32027</v>
      </c>
      <c r="C645" s="10" t="s">
        <v>854</v>
      </c>
      <c r="D645" s="10" t="s">
        <v>17876</v>
      </c>
      <c r="E645" s="131">
        <v>4.6681299999999997</v>
      </c>
      <c r="F645" s="131" t="s">
        <v>17877</v>
      </c>
      <c r="G645" s="10" t="s">
        <v>14</v>
      </c>
      <c r="H645" s="180" t="s">
        <v>520</v>
      </c>
    </row>
    <row r="646" spans="1:8" x14ac:dyDescent="0.25">
      <c r="A646" s="35" t="s">
        <v>856</v>
      </c>
      <c r="B646" s="9">
        <v>32028</v>
      </c>
      <c r="C646" s="10" t="s">
        <v>857</v>
      </c>
      <c r="D646" s="10" t="s">
        <v>858</v>
      </c>
      <c r="E646" s="131">
        <v>4.6500500000000002</v>
      </c>
      <c r="F646" s="131" t="s">
        <v>17878</v>
      </c>
      <c r="G646" s="10" t="s">
        <v>14</v>
      </c>
      <c r="H646" s="180" t="s">
        <v>520</v>
      </c>
    </row>
    <row r="647" spans="1:8" x14ac:dyDescent="0.25">
      <c r="A647" s="35" t="s">
        <v>860</v>
      </c>
      <c r="B647" s="9">
        <v>32029</v>
      </c>
      <c r="C647" s="10" t="s">
        <v>861</v>
      </c>
      <c r="D647" s="10" t="s">
        <v>17879</v>
      </c>
      <c r="E647" s="131">
        <v>4.6837200000000001</v>
      </c>
      <c r="F647" s="131" t="s">
        <v>17880</v>
      </c>
      <c r="G647" s="10" t="s">
        <v>14</v>
      </c>
      <c r="H647" s="180" t="s">
        <v>520</v>
      </c>
    </row>
    <row r="648" spans="1:8" x14ac:dyDescent="0.25">
      <c r="A648" s="35" t="s">
        <v>864</v>
      </c>
      <c r="B648" s="9">
        <v>32029</v>
      </c>
      <c r="C648" s="10" t="s">
        <v>865</v>
      </c>
      <c r="D648" s="10" t="s">
        <v>17879</v>
      </c>
      <c r="E648" s="131">
        <v>4.6837400000000002</v>
      </c>
      <c r="F648" s="131" t="s">
        <v>17881</v>
      </c>
      <c r="G648" s="10" t="s">
        <v>14</v>
      </c>
      <c r="H648" s="180" t="s">
        <v>520</v>
      </c>
    </row>
    <row r="649" spans="1:8" x14ac:dyDescent="0.25">
      <c r="A649" s="35" t="s">
        <v>868</v>
      </c>
      <c r="B649" s="9">
        <v>32030</v>
      </c>
      <c r="C649" s="10" t="s">
        <v>869</v>
      </c>
      <c r="D649" s="10" t="s">
        <v>870</v>
      </c>
      <c r="E649" s="131">
        <v>4.69156</v>
      </c>
      <c r="F649" s="131" t="s">
        <v>17882</v>
      </c>
      <c r="G649" s="10" t="s">
        <v>14</v>
      </c>
      <c r="H649" s="180" t="s">
        <v>520</v>
      </c>
    </row>
    <row r="650" spans="1:8" x14ac:dyDescent="0.25">
      <c r="A650" s="35" t="s">
        <v>872</v>
      </c>
      <c r="B650" s="9">
        <v>32031</v>
      </c>
      <c r="C650" s="10" t="s">
        <v>873</v>
      </c>
      <c r="D650" s="10" t="s">
        <v>874</v>
      </c>
      <c r="E650" s="131">
        <v>4.6860999999999997</v>
      </c>
      <c r="F650" s="131" t="s">
        <v>17883</v>
      </c>
      <c r="G650" s="10" t="s">
        <v>14</v>
      </c>
      <c r="H650" s="180" t="s">
        <v>520</v>
      </c>
    </row>
    <row r="651" spans="1:8" x14ac:dyDescent="0.25">
      <c r="A651" s="35" t="s">
        <v>876</v>
      </c>
      <c r="B651" s="9">
        <v>32032</v>
      </c>
      <c r="C651" s="10" t="s">
        <v>877</v>
      </c>
      <c r="D651" s="10" t="s">
        <v>878</v>
      </c>
      <c r="E651" s="131">
        <v>4.6884100000000002</v>
      </c>
      <c r="F651" s="131" t="s">
        <v>17884</v>
      </c>
      <c r="G651" s="10" t="s">
        <v>14</v>
      </c>
      <c r="H651" s="180" t="s">
        <v>520</v>
      </c>
    </row>
    <row r="652" spans="1:8" x14ac:dyDescent="0.25">
      <c r="A652" s="35" t="s">
        <v>881</v>
      </c>
      <c r="B652" s="9">
        <v>32034</v>
      </c>
      <c r="C652" s="10" t="s">
        <v>882</v>
      </c>
      <c r="D652" s="10" t="s">
        <v>883</v>
      </c>
      <c r="E652" s="131">
        <v>4.6905400000000004</v>
      </c>
      <c r="F652" s="131" t="s">
        <v>17885</v>
      </c>
      <c r="G652" s="10" t="s">
        <v>14</v>
      </c>
      <c r="H652" s="180" t="s">
        <v>520</v>
      </c>
    </row>
    <row r="653" spans="1:8" x14ac:dyDescent="0.25">
      <c r="A653" s="35" t="s">
        <v>885</v>
      </c>
      <c r="B653" s="9">
        <v>32036</v>
      </c>
      <c r="C653" s="10" t="s">
        <v>886</v>
      </c>
      <c r="D653" s="10" t="s">
        <v>887</v>
      </c>
      <c r="E653" s="131">
        <v>4.6711099999999997</v>
      </c>
      <c r="F653" s="131" t="s">
        <v>17886</v>
      </c>
      <c r="G653" s="10" t="s">
        <v>14</v>
      </c>
      <c r="H653" s="180" t="s">
        <v>520</v>
      </c>
    </row>
    <row r="654" spans="1:8" x14ac:dyDescent="0.25">
      <c r="A654" s="35" t="s">
        <v>890</v>
      </c>
      <c r="B654" s="9">
        <v>32037</v>
      </c>
      <c r="C654" s="10" t="s">
        <v>891</v>
      </c>
      <c r="D654" s="10" t="s">
        <v>17887</v>
      </c>
      <c r="E654" s="131">
        <v>4.6669600000000004</v>
      </c>
      <c r="F654" s="131" t="s">
        <v>17888</v>
      </c>
      <c r="G654" s="10" t="s">
        <v>14</v>
      </c>
      <c r="H654" s="180" t="s">
        <v>520</v>
      </c>
    </row>
    <row r="655" spans="1:8" x14ac:dyDescent="0.25">
      <c r="A655" s="35" t="s">
        <v>895</v>
      </c>
      <c r="B655" s="9">
        <v>32039</v>
      </c>
      <c r="C655" s="10" t="s">
        <v>896</v>
      </c>
      <c r="D655" s="10" t="s">
        <v>897</v>
      </c>
      <c r="E655" s="131">
        <v>4.7727500000000003</v>
      </c>
      <c r="F655" s="131" t="s">
        <v>17889</v>
      </c>
      <c r="G655" s="10" t="s">
        <v>14</v>
      </c>
      <c r="H655" s="180" t="s">
        <v>520</v>
      </c>
    </row>
    <row r="656" spans="1:8" x14ac:dyDescent="0.25">
      <c r="A656" s="35" t="s">
        <v>900</v>
      </c>
      <c r="B656" s="9">
        <v>32040</v>
      </c>
      <c r="C656" s="10" t="s">
        <v>901</v>
      </c>
      <c r="D656" s="10" t="s">
        <v>902</v>
      </c>
      <c r="E656" s="131">
        <v>4.6856600000000004</v>
      </c>
      <c r="F656" s="131" t="s">
        <v>17890</v>
      </c>
      <c r="G656" s="10" t="s">
        <v>14</v>
      </c>
      <c r="H656" s="180" t="s">
        <v>520</v>
      </c>
    </row>
    <row r="657" spans="1:8" x14ac:dyDescent="0.25">
      <c r="A657" s="35" t="s">
        <v>905</v>
      </c>
      <c r="B657" s="9">
        <v>32041</v>
      </c>
      <c r="C657" s="10" t="s">
        <v>906</v>
      </c>
      <c r="D657" s="10" t="s">
        <v>907</v>
      </c>
      <c r="E657" s="131">
        <v>4.6770899999999997</v>
      </c>
      <c r="F657" s="131" t="s">
        <v>17891</v>
      </c>
      <c r="G657" s="10" t="s">
        <v>14</v>
      </c>
      <c r="H657" s="180" t="s">
        <v>520</v>
      </c>
    </row>
    <row r="658" spans="1:8" x14ac:dyDescent="0.25">
      <c r="A658" s="35" t="s">
        <v>909</v>
      </c>
      <c r="B658" s="9">
        <v>32046</v>
      </c>
      <c r="C658" s="10" t="s">
        <v>910</v>
      </c>
      <c r="D658" s="10" t="s">
        <v>911</v>
      </c>
      <c r="E658" s="131">
        <v>4.6955999999999998</v>
      </c>
      <c r="F658" s="131" t="s">
        <v>17892</v>
      </c>
      <c r="G658" s="10" t="s">
        <v>14</v>
      </c>
      <c r="H658" s="180" t="s">
        <v>520</v>
      </c>
    </row>
    <row r="659" spans="1:8" x14ac:dyDescent="0.25">
      <c r="A659" s="35" t="s">
        <v>913</v>
      </c>
      <c r="B659" s="9">
        <v>32047</v>
      </c>
      <c r="C659" s="10" t="s">
        <v>914</v>
      </c>
      <c r="D659" s="10" t="s">
        <v>915</v>
      </c>
      <c r="E659" s="131">
        <v>4.7058900000000001</v>
      </c>
      <c r="F659" s="131" t="s">
        <v>17893</v>
      </c>
      <c r="G659" s="10" t="s">
        <v>14</v>
      </c>
      <c r="H659" s="180" t="s">
        <v>520</v>
      </c>
    </row>
    <row r="660" spans="1:8" x14ac:dyDescent="0.25">
      <c r="A660" s="35" t="s">
        <v>917</v>
      </c>
      <c r="B660" s="9">
        <v>32048</v>
      </c>
      <c r="C660" s="10" t="s">
        <v>918</v>
      </c>
      <c r="D660" s="10" t="s">
        <v>919</v>
      </c>
      <c r="E660" s="131">
        <v>4.7469299999999999</v>
      </c>
      <c r="F660" s="131" t="s">
        <v>17894</v>
      </c>
      <c r="G660" s="10" t="s">
        <v>14</v>
      </c>
      <c r="H660" s="180" t="s">
        <v>520</v>
      </c>
    </row>
    <row r="661" spans="1:8" x14ac:dyDescent="0.25">
      <c r="A661" s="35" t="s">
        <v>920</v>
      </c>
      <c r="B661" s="9">
        <v>32056</v>
      </c>
      <c r="C661" s="10" t="s">
        <v>921</v>
      </c>
      <c r="D661" s="10" t="s">
        <v>922</v>
      </c>
      <c r="E661" s="131">
        <v>4.7117899999999997</v>
      </c>
      <c r="F661" s="131" t="s">
        <v>17895</v>
      </c>
      <c r="G661" s="10" t="s">
        <v>14</v>
      </c>
      <c r="H661" s="180" t="s">
        <v>520</v>
      </c>
    </row>
    <row r="662" spans="1:8" x14ac:dyDescent="0.25">
      <c r="A662" s="35" t="s">
        <v>924</v>
      </c>
      <c r="B662" s="9">
        <v>32057</v>
      </c>
      <c r="C662" s="10" t="s">
        <v>925</v>
      </c>
      <c r="D662" s="10" t="s">
        <v>6623</v>
      </c>
      <c r="E662" s="131">
        <v>4.7213000000000003</v>
      </c>
      <c r="F662" s="131" t="s">
        <v>17896</v>
      </c>
      <c r="G662" s="10" t="s">
        <v>14</v>
      </c>
      <c r="H662" s="180" t="s">
        <v>520</v>
      </c>
    </row>
    <row r="663" spans="1:8" x14ac:dyDescent="0.25">
      <c r="A663" s="35" t="s">
        <v>926</v>
      </c>
      <c r="B663" s="9">
        <v>32059</v>
      </c>
      <c r="C663" s="10" t="s">
        <v>927</v>
      </c>
      <c r="D663" s="10" t="s">
        <v>928</v>
      </c>
      <c r="E663" s="131">
        <v>4.70153</v>
      </c>
      <c r="F663" s="131" t="s">
        <v>17897</v>
      </c>
      <c r="G663" s="10" t="s">
        <v>14</v>
      </c>
      <c r="H663" s="180" t="s">
        <v>520</v>
      </c>
    </row>
    <row r="664" spans="1:8" x14ac:dyDescent="0.25">
      <c r="A664" s="35" t="s">
        <v>930</v>
      </c>
      <c r="B664" s="9">
        <v>38007</v>
      </c>
      <c r="C664" s="10" t="s">
        <v>931</v>
      </c>
      <c r="D664" s="10" t="s">
        <v>932</v>
      </c>
      <c r="E664" s="131">
        <v>4.7186300000000001</v>
      </c>
      <c r="F664" s="131" t="s">
        <v>17898</v>
      </c>
      <c r="G664" s="10" t="s">
        <v>14</v>
      </c>
      <c r="H664" s="180" t="s">
        <v>520</v>
      </c>
    </row>
    <row r="665" spans="1:8" x14ac:dyDescent="0.25">
      <c r="A665" s="35" t="s">
        <v>934</v>
      </c>
      <c r="B665" s="9">
        <v>38041</v>
      </c>
      <c r="C665" s="10" t="s">
        <v>935</v>
      </c>
      <c r="D665" s="10" t="s">
        <v>936</v>
      </c>
      <c r="E665" s="131">
        <v>4.6554000000000002</v>
      </c>
      <c r="F665" s="131" t="s">
        <v>17899</v>
      </c>
      <c r="G665" s="10" t="s">
        <v>14</v>
      </c>
      <c r="H665" s="180" t="s">
        <v>520</v>
      </c>
    </row>
    <row r="666" spans="1:8" x14ac:dyDescent="0.25">
      <c r="A666" s="35" t="s">
        <v>1629</v>
      </c>
      <c r="B666" s="9" t="s">
        <v>12968</v>
      </c>
      <c r="C666" s="10" t="s">
        <v>1630</v>
      </c>
      <c r="D666" s="10" t="s">
        <v>1631</v>
      </c>
      <c r="E666" s="131">
        <v>4.6620900000000001</v>
      </c>
      <c r="F666" s="131" t="s">
        <v>17663</v>
      </c>
      <c r="G666" s="10" t="s">
        <v>396</v>
      </c>
      <c r="H666" s="180" t="s">
        <v>520</v>
      </c>
    </row>
    <row r="667" spans="1:8" x14ac:dyDescent="0.25">
      <c r="A667" s="35" t="s">
        <v>22833</v>
      </c>
      <c r="B667" s="9" t="s">
        <v>22834</v>
      </c>
      <c r="C667" s="10" t="s">
        <v>22835</v>
      </c>
      <c r="D667" s="10" t="s">
        <v>22836</v>
      </c>
      <c r="E667" s="131">
        <v>4.6609699999999998</v>
      </c>
      <c r="F667" s="131">
        <v>-74.074600000000004</v>
      </c>
      <c r="G667" s="10" t="s">
        <v>396</v>
      </c>
      <c r="H667" s="180" t="s">
        <v>520</v>
      </c>
    </row>
    <row r="668" spans="1:8" x14ac:dyDescent="0.25">
      <c r="A668" s="35" t="s">
        <v>1661</v>
      </c>
      <c r="B668" s="9">
        <v>0</v>
      </c>
      <c r="C668" s="10" t="s">
        <v>1662</v>
      </c>
      <c r="D668" s="10" t="s">
        <v>1663</v>
      </c>
      <c r="E668" s="131">
        <v>4.6959</v>
      </c>
      <c r="F668" s="131" t="s">
        <v>17956</v>
      </c>
      <c r="G668" s="10" t="s">
        <v>14</v>
      </c>
      <c r="H668" s="180" t="s">
        <v>520</v>
      </c>
    </row>
    <row r="669" spans="1:8" x14ac:dyDescent="0.25">
      <c r="A669" s="35" t="s">
        <v>1671</v>
      </c>
      <c r="B669" s="9" t="s">
        <v>13277</v>
      </c>
      <c r="C669" s="10" t="s">
        <v>1672</v>
      </c>
      <c r="D669" s="10" t="s">
        <v>17676</v>
      </c>
      <c r="E669" s="131">
        <v>4.6308299999999996</v>
      </c>
      <c r="F669" s="131" t="s">
        <v>17677</v>
      </c>
      <c r="G669" s="10" t="s">
        <v>396</v>
      </c>
      <c r="H669" s="180" t="s">
        <v>520</v>
      </c>
    </row>
    <row r="670" spans="1:8" x14ac:dyDescent="0.25">
      <c r="A670" s="35" t="s">
        <v>1697</v>
      </c>
      <c r="B670" s="9" t="s">
        <v>13170</v>
      </c>
      <c r="C670" s="10" t="s">
        <v>1698</v>
      </c>
      <c r="D670" s="10" t="s">
        <v>1699</v>
      </c>
      <c r="E670" s="131">
        <v>4.6249833333333337</v>
      </c>
      <c r="F670" s="131">
        <v>-74.067999999999998</v>
      </c>
      <c r="G670" s="10" t="s">
        <v>396</v>
      </c>
      <c r="H670" s="180" t="s">
        <v>520</v>
      </c>
    </row>
    <row r="671" spans="1:8" x14ac:dyDescent="0.25">
      <c r="A671" s="35" t="s">
        <v>1749</v>
      </c>
      <c r="B671" s="9">
        <v>32060</v>
      </c>
      <c r="C671" s="10" t="s">
        <v>1750</v>
      </c>
      <c r="D671" s="10" t="s">
        <v>1751</v>
      </c>
      <c r="E671" s="131">
        <v>4.7191900000000002</v>
      </c>
      <c r="F671" s="131" t="s">
        <v>17961</v>
      </c>
      <c r="G671" s="10" t="s">
        <v>14</v>
      </c>
      <c r="H671" s="180" t="s">
        <v>520</v>
      </c>
    </row>
    <row r="672" spans="1:8" x14ac:dyDescent="0.25">
      <c r="A672" s="35" t="s">
        <v>1783</v>
      </c>
      <c r="B672" s="9">
        <v>0</v>
      </c>
      <c r="C672" s="10" t="s">
        <v>1784</v>
      </c>
      <c r="D672" s="10" t="s">
        <v>1785</v>
      </c>
      <c r="E672" s="131">
        <v>4.6665700000000001</v>
      </c>
      <c r="F672" s="131" t="s">
        <v>17967</v>
      </c>
      <c r="G672" s="10" t="s">
        <v>14</v>
      </c>
      <c r="H672" s="180" t="s">
        <v>520</v>
      </c>
    </row>
    <row r="673" spans="1:8" x14ac:dyDescent="0.25">
      <c r="A673" s="35" t="s">
        <v>1814</v>
      </c>
      <c r="B673" s="9">
        <v>31011</v>
      </c>
      <c r="C673" s="10" t="s">
        <v>1815</v>
      </c>
      <c r="D673" s="10" t="s">
        <v>17975</v>
      </c>
      <c r="E673" s="131">
        <v>4.6719099999999996</v>
      </c>
      <c r="F673" s="131" t="s">
        <v>17976</v>
      </c>
      <c r="G673" s="10" t="s">
        <v>14</v>
      </c>
      <c r="H673" s="180" t="s">
        <v>520</v>
      </c>
    </row>
    <row r="674" spans="1:8" x14ac:dyDescent="0.25">
      <c r="A674" s="35" t="s">
        <v>1818</v>
      </c>
      <c r="B674" s="9">
        <v>31011</v>
      </c>
      <c r="C674" s="10" t="s">
        <v>1819</v>
      </c>
      <c r="D674" s="10" t="s">
        <v>1820</v>
      </c>
      <c r="E674" s="131">
        <v>4.6738799999999996</v>
      </c>
      <c r="F674" s="131" t="s">
        <v>17977</v>
      </c>
      <c r="G674" s="10" t="s">
        <v>14</v>
      </c>
      <c r="H674" s="180" t="s">
        <v>520</v>
      </c>
    </row>
    <row r="675" spans="1:8" x14ac:dyDescent="0.25">
      <c r="A675" s="35" t="s">
        <v>1822</v>
      </c>
      <c r="B675" s="9">
        <v>31011</v>
      </c>
      <c r="C675" s="10" t="s">
        <v>1823</v>
      </c>
      <c r="D675" s="10" t="s">
        <v>17978</v>
      </c>
      <c r="E675" s="131">
        <v>4.6771099999999999</v>
      </c>
      <c r="F675" s="131" t="s">
        <v>17979</v>
      </c>
      <c r="G675" s="10" t="s">
        <v>14</v>
      </c>
      <c r="H675" s="180" t="s">
        <v>520</v>
      </c>
    </row>
    <row r="676" spans="1:8" x14ac:dyDescent="0.25">
      <c r="A676" s="35" t="s">
        <v>1827</v>
      </c>
      <c r="B676" s="9">
        <v>32007</v>
      </c>
      <c r="C676" s="10" t="s">
        <v>1828</v>
      </c>
      <c r="D676" s="10" t="s">
        <v>1829</v>
      </c>
      <c r="E676" s="131">
        <v>4.7186300000000001</v>
      </c>
      <c r="F676" s="131" t="s">
        <v>17898</v>
      </c>
      <c r="G676" s="10" t="s">
        <v>14</v>
      </c>
      <c r="H676" s="180" t="s">
        <v>520</v>
      </c>
    </row>
    <row r="677" spans="1:8" x14ac:dyDescent="0.25">
      <c r="A677" s="35" t="s">
        <v>1830</v>
      </c>
      <c r="B677" s="9">
        <v>32014</v>
      </c>
      <c r="C677" s="10" t="s">
        <v>1831</v>
      </c>
      <c r="D677" s="10" t="s">
        <v>1832</v>
      </c>
      <c r="E677" s="131">
        <v>4.6655199999999999</v>
      </c>
      <c r="F677" s="131" t="s">
        <v>17980</v>
      </c>
      <c r="G677" s="10" t="s">
        <v>14</v>
      </c>
      <c r="H677" s="180" t="s">
        <v>520</v>
      </c>
    </row>
    <row r="678" spans="1:8" x14ac:dyDescent="0.25">
      <c r="A678" s="35" t="s">
        <v>1833</v>
      </c>
      <c r="B678" s="9">
        <v>31037</v>
      </c>
      <c r="C678" s="10" t="s">
        <v>1834</v>
      </c>
      <c r="D678" s="10" t="s">
        <v>1835</v>
      </c>
      <c r="E678" s="131">
        <v>4.6943299999999999</v>
      </c>
      <c r="F678" s="131" t="s">
        <v>17875</v>
      </c>
      <c r="G678" s="10" t="s">
        <v>14</v>
      </c>
      <c r="H678" s="180" t="s">
        <v>520</v>
      </c>
    </row>
    <row r="679" spans="1:8" x14ac:dyDescent="0.25">
      <c r="A679" s="35" t="s">
        <v>1843</v>
      </c>
      <c r="B679" s="9" t="s">
        <v>13213</v>
      </c>
      <c r="C679" s="10" t="s">
        <v>1844</v>
      </c>
      <c r="D679" s="10" t="s">
        <v>1845</v>
      </c>
      <c r="E679" s="131">
        <v>4.6197166666666671</v>
      </c>
      <c r="F679" s="131">
        <v>-74.071399999999997</v>
      </c>
      <c r="G679" s="10" t="s">
        <v>396</v>
      </c>
      <c r="H679" s="180" t="s">
        <v>520</v>
      </c>
    </row>
    <row r="680" spans="1:8" x14ac:dyDescent="0.25">
      <c r="A680" s="35" t="s">
        <v>1897</v>
      </c>
      <c r="B680" s="9" t="s">
        <v>13003</v>
      </c>
      <c r="C680" s="10" t="s">
        <v>1898</v>
      </c>
      <c r="D680" s="10" t="s">
        <v>1899</v>
      </c>
      <c r="E680" s="131">
        <v>4.6586800000000004</v>
      </c>
      <c r="F680" s="131" t="s">
        <v>17697</v>
      </c>
      <c r="G680" s="10" t="s">
        <v>396</v>
      </c>
      <c r="H680" s="180" t="s">
        <v>520</v>
      </c>
    </row>
    <row r="681" spans="1:8" x14ac:dyDescent="0.25">
      <c r="A681" s="35" t="s">
        <v>1943</v>
      </c>
      <c r="B681" s="9" t="s">
        <v>13447</v>
      </c>
      <c r="C681" s="10" t="s">
        <v>1944</v>
      </c>
      <c r="D681" s="10" t="s">
        <v>8793</v>
      </c>
      <c r="E681" s="131">
        <v>4.6228999999999996</v>
      </c>
      <c r="F681" s="131">
        <v>-74.069500000000005</v>
      </c>
      <c r="G681" s="10" t="s">
        <v>396</v>
      </c>
      <c r="H681" s="180" t="s">
        <v>520</v>
      </c>
    </row>
    <row r="682" spans="1:8" x14ac:dyDescent="0.25">
      <c r="A682" s="35" t="s">
        <v>1946</v>
      </c>
      <c r="B682" s="9" t="s">
        <v>13169</v>
      </c>
      <c r="C682" s="10" t="s">
        <v>1947</v>
      </c>
      <c r="D682" s="10" t="s">
        <v>1948</v>
      </c>
      <c r="E682" s="131">
        <v>4.6224499999999997</v>
      </c>
      <c r="F682" s="131">
        <v>-74.068200000000004</v>
      </c>
      <c r="G682" s="10" t="s">
        <v>396</v>
      </c>
      <c r="H682" s="180" t="s">
        <v>520</v>
      </c>
    </row>
    <row r="683" spans="1:8" x14ac:dyDescent="0.25">
      <c r="A683" s="35" t="s">
        <v>21629</v>
      </c>
      <c r="B683" s="9" t="s">
        <v>21630</v>
      </c>
      <c r="C683" s="10" t="s">
        <v>21631</v>
      </c>
      <c r="D683" s="10" t="s">
        <v>21632</v>
      </c>
      <c r="E683" s="131">
        <v>4.6235804099999998</v>
      </c>
      <c r="F683" s="131">
        <v>-74.067205599999994</v>
      </c>
      <c r="G683" s="10" t="s">
        <v>396</v>
      </c>
      <c r="H683" s="180" t="s">
        <v>520</v>
      </c>
    </row>
    <row r="684" spans="1:8" x14ac:dyDescent="0.25">
      <c r="A684" s="35" t="s">
        <v>2016</v>
      </c>
      <c r="B684" s="9" t="s">
        <v>13035</v>
      </c>
      <c r="C684" s="10" t="s">
        <v>2017</v>
      </c>
      <c r="D684" s="10" t="s">
        <v>2018</v>
      </c>
      <c r="E684" s="131">
        <v>4.6528700000000001</v>
      </c>
      <c r="F684" s="131" t="s">
        <v>17712</v>
      </c>
      <c r="G684" s="10" t="s">
        <v>396</v>
      </c>
      <c r="H684" s="180" t="s">
        <v>520</v>
      </c>
    </row>
    <row r="685" spans="1:8" x14ac:dyDescent="0.25">
      <c r="A685" s="35" t="s">
        <v>8636</v>
      </c>
      <c r="B685" s="9" t="s">
        <v>13402</v>
      </c>
      <c r="C685" s="10" t="s">
        <v>8635</v>
      </c>
      <c r="D685" s="10" t="s">
        <v>8637</v>
      </c>
      <c r="E685" s="131">
        <v>4.6556199999999999</v>
      </c>
      <c r="F685" s="131" t="s">
        <v>17713</v>
      </c>
      <c r="G685" s="10" t="s">
        <v>396</v>
      </c>
      <c r="H685" s="180" t="s">
        <v>520</v>
      </c>
    </row>
    <row r="686" spans="1:8" x14ac:dyDescent="0.25">
      <c r="A686" s="35" t="s">
        <v>2173</v>
      </c>
      <c r="B686" s="9" t="s">
        <v>13008</v>
      </c>
      <c r="C686" s="10" t="s">
        <v>2174</v>
      </c>
      <c r="D686" s="10" t="s">
        <v>2175</v>
      </c>
      <c r="E686" s="131">
        <v>4.6429099999999996</v>
      </c>
      <c r="F686" s="131" t="s">
        <v>17729</v>
      </c>
      <c r="G686" s="10" t="s">
        <v>396</v>
      </c>
      <c r="H686" s="180" t="s">
        <v>520</v>
      </c>
    </row>
    <row r="687" spans="1:8" x14ac:dyDescent="0.25">
      <c r="A687" s="35" t="s">
        <v>2178</v>
      </c>
      <c r="B687" s="9" t="s">
        <v>13212</v>
      </c>
      <c r="C687" s="10" t="s">
        <v>2179</v>
      </c>
      <c r="D687" s="10" t="s">
        <v>2180</v>
      </c>
      <c r="E687" s="131">
        <v>4.6455299999999999</v>
      </c>
      <c r="F687" s="131" t="s">
        <v>17730</v>
      </c>
      <c r="G687" s="10" t="s">
        <v>396</v>
      </c>
      <c r="H687" s="180" t="s">
        <v>520</v>
      </c>
    </row>
    <row r="688" spans="1:8" x14ac:dyDescent="0.25">
      <c r="A688" s="35" t="s">
        <v>2244</v>
      </c>
      <c r="B688" s="9" t="s">
        <v>13118</v>
      </c>
      <c r="C688" s="10" t="s">
        <v>2245</v>
      </c>
      <c r="D688" s="10" t="s">
        <v>2246</v>
      </c>
      <c r="E688" s="131">
        <v>4.6162833333333335</v>
      </c>
      <c r="F688" s="131">
        <v>-74.062100000000001</v>
      </c>
      <c r="G688" s="10" t="s">
        <v>396</v>
      </c>
      <c r="H688" s="180" t="s">
        <v>520</v>
      </c>
    </row>
    <row r="689" spans="1:8" x14ac:dyDescent="0.25">
      <c r="A689" s="35" t="s">
        <v>6700</v>
      </c>
      <c r="B689" s="9" t="s">
        <v>13508</v>
      </c>
      <c r="C689" s="10" t="s">
        <v>2252</v>
      </c>
      <c r="D689" s="10" t="s">
        <v>2253</v>
      </c>
      <c r="E689" s="131">
        <v>4.6504399999999997</v>
      </c>
      <c r="F689" s="131" t="s">
        <v>17735</v>
      </c>
      <c r="G689" s="10" t="s">
        <v>396</v>
      </c>
      <c r="H689" s="180" t="s">
        <v>520</v>
      </c>
    </row>
    <row r="690" spans="1:8" x14ac:dyDescent="0.25">
      <c r="A690" s="35" t="s">
        <v>2257</v>
      </c>
      <c r="B690" s="9" t="s">
        <v>13005</v>
      </c>
      <c r="C690" s="10" t="s">
        <v>2258</v>
      </c>
      <c r="D690" s="10" t="s">
        <v>17736</v>
      </c>
      <c r="E690" s="131">
        <v>4.6495800000000003</v>
      </c>
      <c r="F690" s="131" t="s">
        <v>17737</v>
      </c>
      <c r="G690" s="10" t="s">
        <v>396</v>
      </c>
      <c r="H690" s="180" t="s">
        <v>520</v>
      </c>
    </row>
    <row r="691" spans="1:8" x14ac:dyDescent="0.25">
      <c r="A691" s="35" t="s">
        <v>2289</v>
      </c>
      <c r="B691" s="9" t="s">
        <v>13341</v>
      </c>
      <c r="C691" s="10" t="s">
        <v>2290</v>
      </c>
      <c r="D691" s="10" t="s">
        <v>17738</v>
      </c>
      <c r="E691" s="131">
        <v>4.6563699999999999</v>
      </c>
      <c r="F691" s="131" t="s">
        <v>17739</v>
      </c>
      <c r="G691" s="10" t="s">
        <v>396</v>
      </c>
      <c r="H691" s="180" t="s">
        <v>520</v>
      </c>
    </row>
    <row r="692" spans="1:8" x14ac:dyDescent="0.25">
      <c r="A692" s="35" t="s">
        <v>2305</v>
      </c>
      <c r="B692" s="9" t="s">
        <v>13279</v>
      </c>
      <c r="C692" s="10" t="s">
        <v>2306</v>
      </c>
      <c r="D692" s="10" t="s">
        <v>17740</v>
      </c>
      <c r="E692" s="131">
        <v>4.6530699999999996</v>
      </c>
      <c r="F692" s="131" t="s">
        <v>17741</v>
      </c>
      <c r="G692" s="10" t="s">
        <v>396</v>
      </c>
      <c r="H692" s="180" t="s">
        <v>520</v>
      </c>
    </row>
    <row r="693" spans="1:8" x14ac:dyDescent="0.25">
      <c r="A693" s="35" t="s">
        <v>2350</v>
      </c>
      <c r="B693" s="9" t="s">
        <v>13492</v>
      </c>
      <c r="C693" s="10" t="s">
        <v>2351</v>
      </c>
      <c r="D693" s="10" t="s">
        <v>2352</v>
      </c>
      <c r="E693" s="131">
        <v>4.6573000000000002</v>
      </c>
      <c r="F693" s="131" t="s">
        <v>17747</v>
      </c>
      <c r="G693" s="10" t="s">
        <v>396</v>
      </c>
      <c r="H693" s="180" t="s">
        <v>520</v>
      </c>
    </row>
    <row r="694" spans="1:8" x14ac:dyDescent="0.25">
      <c r="A694" s="35" t="s">
        <v>2395</v>
      </c>
      <c r="B694" s="9" t="s">
        <v>13220</v>
      </c>
      <c r="C694" s="10" t="s">
        <v>2396</v>
      </c>
      <c r="D694" s="10" t="s">
        <v>2397</v>
      </c>
      <c r="E694" s="131">
        <v>4.6184166666666666</v>
      </c>
      <c r="F694" s="131">
        <v>-74.074600000000004</v>
      </c>
      <c r="G694" s="10" t="s">
        <v>396</v>
      </c>
      <c r="H694" s="180" t="s">
        <v>520</v>
      </c>
    </row>
    <row r="695" spans="1:8" x14ac:dyDescent="0.25">
      <c r="A695" s="35" t="s">
        <v>8820</v>
      </c>
      <c r="B695" s="9" t="s">
        <v>8823</v>
      </c>
      <c r="C695" s="10" t="s">
        <v>8824</v>
      </c>
      <c r="D695" s="10" t="s">
        <v>8821</v>
      </c>
      <c r="E695" s="131">
        <v>4.6832000000000003</v>
      </c>
      <c r="F695" s="131" t="s">
        <v>18052</v>
      </c>
      <c r="G695" s="10" t="s">
        <v>14</v>
      </c>
      <c r="H695" s="180" t="s">
        <v>520</v>
      </c>
    </row>
    <row r="696" spans="1:8" x14ac:dyDescent="0.25">
      <c r="A696" s="35" t="s">
        <v>2524</v>
      </c>
      <c r="B696" s="9" t="s">
        <v>12969</v>
      </c>
      <c r="C696" s="10" t="s">
        <v>2525</v>
      </c>
      <c r="D696" s="10" t="s">
        <v>2526</v>
      </c>
      <c r="E696" s="131">
        <v>4.6543900000000002</v>
      </c>
      <c r="F696" s="131" t="s">
        <v>17761</v>
      </c>
      <c r="G696" s="10" t="s">
        <v>396</v>
      </c>
      <c r="H696" s="180" t="s">
        <v>520</v>
      </c>
    </row>
    <row r="697" spans="1:8" x14ac:dyDescent="0.25">
      <c r="A697" s="35" t="s">
        <v>2533</v>
      </c>
      <c r="B697" s="9" t="s">
        <v>12935</v>
      </c>
      <c r="C697" s="10" t="s">
        <v>524</v>
      </c>
      <c r="D697" s="10" t="s">
        <v>17762</v>
      </c>
      <c r="E697" s="131">
        <v>4.6467299999999998</v>
      </c>
      <c r="F697" s="131" t="s">
        <v>17763</v>
      </c>
      <c r="G697" s="10" t="s">
        <v>396</v>
      </c>
      <c r="H697" s="180" t="s">
        <v>520</v>
      </c>
    </row>
    <row r="698" spans="1:8" x14ac:dyDescent="0.25">
      <c r="A698" s="35" t="s">
        <v>2538</v>
      </c>
      <c r="B698" s="9" t="s">
        <v>13348</v>
      </c>
      <c r="C698" s="10" t="s">
        <v>2539</v>
      </c>
      <c r="D698" s="10" t="s">
        <v>2540</v>
      </c>
      <c r="E698" s="131">
        <v>4.6503699999999997</v>
      </c>
      <c r="F698" s="131" t="s">
        <v>17764</v>
      </c>
      <c r="G698" s="10" t="s">
        <v>396</v>
      </c>
      <c r="H698" s="180" t="s">
        <v>520</v>
      </c>
    </row>
    <row r="699" spans="1:8" x14ac:dyDescent="0.25">
      <c r="A699" s="35" t="s">
        <v>2544</v>
      </c>
      <c r="B699" s="9" t="s">
        <v>13211</v>
      </c>
      <c r="C699" s="10" t="s">
        <v>2545</v>
      </c>
      <c r="D699" s="10" t="s">
        <v>10547</v>
      </c>
      <c r="E699" s="131">
        <v>4.6467099999999997</v>
      </c>
      <c r="F699" s="131" t="s">
        <v>17765</v>
      </c>
      <c r="G699" s="10" t="s">
        <v>396</v>
      </c>
      <c r="H699" s="180" t="s">
        <v>520</v>
      </c>
    </row>
    <row r="700" spans="1:8" x14ac:dyDescent="0.25">
      <c r="A700" s="35" t="s">
        <v>2550</v>
      </c>
      <c r="B700" s="9" t="s">
        <v>13024</v>
      </c>
      <c r="C700" s="10" t="s">
        <v>2551</v>
      </c>
      <c r="D700" s="10" t="s">
        <v>2552</v>
      </c>
      <c r="E700" s="131">
        <v>4.65158</v>
      </c>
      <c r="F700" s="131" t="s">
        <v>17766</v>
      </c>
      <c r="G700" s="10" t="s">
        <v>396</v>
      </c>
      <c r="H700" s="180" t="s">
        <v>520</v>
      </c>
    </row>
    <row r="701" spans="1:8" x14ac:dyDescent="0.25">
      <c r="A701" s="35" t="s">
        <v>2556</v>
      </c>
      <c r="B701" s="9" t="s">
        <v>13030</v>
      </c>
      <c r="C701" s="10" t="s">
        <v>2557</v>
      </c>
      <c r="D701" s="10" t="s">
        <v>2558</v>
      </c>
      <c r="E701" s="131">
        <v>4.6460800000000004</v>
      </c>
      <c r="F701" s="131" t="s">
        <v>17767</v>
      </c>
      <c r="G701" s="10" t="s">
        <v>396</v>
      </c>
      <c r="H701" s="180" t="s">
        <v>520</v>
      </c>
    </row>
    <row r="702" spans="1:8" x14ac:dyDescent="0.25">
      <c r="A702" s="35" t="s">
        <v>2561</v>
      </c>
      <c r="B702" s="9" t="s">
        <v>13210</v>
      </c>
      <c r="C702" s="10" t="s">
        <v>2562</v>
      </c>
      <c r="D702" s="10" t="s">
        <v>2563</v>
      </c>
      <c r="E702" s="131">
        <v>4.6411899999999999</v>
      </c>
      <c r="F702" s="131" t="s">
        <v>17768</v>
      </c>
      <c r="G702" s="10" t="s">
        <v>396</v>
      </c>
      <c r="H702" s="180" t="s">
        <v>520</v>
      </c>
    </row>
    <row r="703" spans="1:8" x14ac:dyDescent="0.25">
      <c r="A703" s="35" t="s">
        <v>19292</v>
      </c>
      <c r="B703" s="9" t="s">
        <v>21244</v>
      </c>
      <c r="C703" s="10" t="s">
        <v>21249</v>
      </c>
      <c r="D703" s="10" t="s">
        <v>21246</v>
      </c>
      <c r="E703" s="131">
        <v>4.637283</v>
      </c>
      <c r="F703" s="131">
        <v>-74.061486000000002</v>
      </c>
      <c r="G703" s="10" t="s">
        <v>396</v>
      </c>
      <c r="H703" s="180" t="s">
        <v>520</v>
      </c>
    </row>
    <row r="704" spans="1:8" x14ac:dyDescent="0.25">
      <c r="A704" s="35" t="s">
        <v>19292</v>
      </c>
      <c r="B704" s="9" t="s">
        <v>21244</v>
      </c>
      <c r="C704" s="10" t="s">
        <v>21248</v>
      </c>
      <c r="D704" s="10" t="s">
        <v>21245</v>
      </c>
      <c r="E704" s="131">
        <v>4.6381962999999997</v>
      </c>
      <c r="F704" s="131">
        <v>-74.060854000000006</v>
      </c>
      <c r="G704" s="10" t="s">
        <v>396</v>
      </c>
      <c r="H704" s="180" t="s">
        <v>520</v>
      </c>
    </row>
    <row r="705" spans="1:8" x14ac:dyDescent="0.25">
      <c r="A705" s="35" t="s">
        <v>19292</v>
      </c>
      <c r="B705" s="9" t="s">
        <v>21244</v>
      </c>
      <c r="C705" s="10" t="s">
        <v>21247</v>
      </c>
      <c r="D705" s="10" t="s">
        <v>22607</v>
      </c>
      <c r="E705" s="131">
        <v>4.6381290000000002</v>
      </c>
      <c r="F705" s="131">
        <v>-74.061717999999999</v>
      </c>
      <c r="G705" s="10" t="s">
        <v>396</v>
      </c>
      <c r="H705" s="180" t="s">
        <v>520</v>
      </c>
    </row>
    <row r="706" spans="1:8" x14ac:dyDescent="0.25">
      <c r="A706" s="35" t="s">
        <v>2589</v>
      </c>
      <c r="B706" s="9" t="s">
        <v>13502</v>
      </c>
      <c r="C706" s="10" t="s">
        <v>2590</v>
      </c>
      <c r="D706" s="10" t="s">
        <v>2591</v>
      </c>
      <c r="E706" s="131">
        <v>4.6414400000000002</v>
      </c>
      <c r="F706" s="131" t="s">
        <v>17769</v>
      </c>
      <c r="G706" s="10" t="s">
        <v>396</v>
      </c>
      <c r="H706" s="180" t="s">
        <v>520</v>
      </c>
    </row>
    <row r="707" spans="1:8" x14ac:dyDescent="0.25">
      <c r="A707" s="35" t="s">
        <v>2607</v>
      </c>
      <c r="B707" s="9" t="s">
        <v>13071</v>
      </c>
      <c r="C707" s="10" t="s">
        <v>2608</v>
      </c>
      <c r="D707" s="10" t="s">
        <v>2609</v>
      </c>
      <c r="E707" s="131">
        <v>4.63985</v>
      </c>
      <c r="F707" s="131" t="s">
        <v>17773</v>
      </c>
      <c r="G707" s="10" t="s">
        <v>396</v>
      </c>
      <c r="H707" s="180" t="s">
        <v>520</v>
      </c>
    </row>
    <row r="708" spans="1:8" x14ac:dyDescent="0.25">
      <c r="A708" s="35" t="s">
        <v>2694</v>
      </c>
      <c r="B708" s="9" t="s">
        <v>13036</v>
      </c>
      <c r="C708" s="10" t="s">
        <v>2695</v>
      </c>
      <c r="D708" s="10" t="s">
        <v>10488</v>
      </c>
      <c r="E708" s="131">
        <v>4.6507199999999997</v>
      </c>
      <c r="F708" s="131" t="s">
        <v>17787</v>
      </c>
      <c r="G708" s="10" t="s">
        <v>396</v>
      </c>
      <c r="H708" s="180" t="s">
        <v>520</v>
      </c>
    </row>
    <row r="709" spans="1:8" x14ac:dyDescent="0.25">
      <c r="A709" s="35" t="s">
        <v>2705</v>
      </c>
      <c r="B709" s="9" t="s">
        <v>13456</v>
      </c>
      <c r="C709" s="10" t="s">
        <v>2706</v>
      </c>
      <c r="D709" s="10" t="s">
        <v>17788</v>
      </c>
      <c r="E709" s="131">
        <v>4.6526699999999996</v>
      </c>
      <c r="F709" s="131" t="s">
        <v>17789</v>
      </c>
      <c r="G709" s="10" t="s">
        <v>396</v>
      </c>
      <c r="H709" s="180" t="s">
        <v>520</v>
      </c>
    </row>
    <row r="710" spans="1:8" x14ac:dyDescent="0.25">
      <c r="A710" s="35" t="s">
        <v>2708</v>
      </c>
      <c r="B710" s="9" t="s">
        <v>12218</v>
      </c>
      <c r="C710" s="10" t="s">
        <v>2709</v>
      </c>
      <c r="D710" s="10" t="s">
        <v>2710</v>
      </c>
      <c r="E710" s="131">
        <v>4.6253833333333336</v>
      </c>
      <c r="F710" s="131">
        <v>-74.069599999999994</v>
      </c>
      <c r="G710" s="10" t="s">
        <v>396</v>
      </c>
      <c r="H710" s="180" t="s">
        <v>520</v>
      </c>
    </row>
    <row r="711" spans="1:8" x14ac:dyDescent="0.25">
      <c r="A711" s="35" t="s">
        <v>2729</v>
      </c>
      <c r="B711" s="9" t="s">
        <v>13054</v>
      </c>
      <c r="C711" s="10" t="s">
        <v>2730</v>
      </c>
      <c r="D711" s="10" t="s">
        <v>17791</v>
      </c>
      <c r="E711" s="131">
        <v>4.6496300000000002</v>
      </c>
      <c r="F711" s="131" t="s">
        <v>17792</v>
      </c>
      <c r="G711" s="10" t="s">
        <v>396</v>
      </c>
      <c r="H711" s="180" t="s">
        <v>520</v>
      </c>
    </row>
    <row r="712" spans="1:8" x14ac:dyDescent="0.25">
      <c r="A712" s="35" t="s">
        <v>6730</v>
      </c>
      <c r="B712" s="9" t="s">
        <v>13035</v>
      </c>
      <c r="C712" s="10" t="s">
        <v>6731</v>
      </c>
      <c r="D712" s="10" t="s">
        <v>17012</v>
      </c>
      <c r="E712" s="131">
        <v>4.6526500000000004</v>
      </c>
      <c r="F712" s="131" t="s">
        <v>17793</v>
      </c>
      <c r="G712" s="10" t="s">
        <v>396</v>
      </c>
      <c r="H712" s="180" t="s">
        <v>520</v>
      </c>
    </row>
    <row r="713" spans="1:8" x14ac:dyDescent="0.25">
      <c r="A713" s="35" t="s">
        <v>2744</v>
      </c>
      <c r="B713" s="9" t="s">
        <v>12949</v>
      </c>
      <c r="C713" s="10" t="s">
        <v>2745</v>
      </c>
      <c r="D713" s="10" t="s">
        <v>2746</v>
      </c>
      <c r="E713" s="131">
        <v>4.6562900000000003</v>
      </c>
      <c r="F713" s="131" t="s">
        <v>17795</v>
      </c>
      <c r="G713" s="10" t="s">
        <v>396</v>
      </c>
      <c r="H713" s="180" t="s">
        <v>520</v>
      </c>
    </row>
    <row r="714" spans="1:8" x14ac:dyDescent="0.25">
      <c r="A714" s="35" t="s">
        <v>2750</v>
      </c>
      <c r="B714" s="9" t="s">
        <v>13047</v>
      </c>
      <c r="C714" s="10" t="s">
        <v>2751</v>
      </c>
      <c r="D714" s="10" t="s">
        <v>10489</v>
      </c>
      <c r="E714" s="131">
        <v>4.6575300000000004</v>
      </c>
      <c r="F714" s="131" t="s">
        <v>17796</v>
      </c>
      <c r="G714" s="10" t="s">
        <v>396</v>
      </c>
      <c r="H714" s="180" t="s">
        <v>520</v>
      </c>
    </row>
    <row r="715" spans="1:8" x14ac:dyDescent="0.25">
      <c r="A715" s="35" t="s">
        <v>22711</v>
      </c>
      <c r="B715" s="9" t="s">
        <v>22852</v>
      </c>
      <c r="C715" s="10" t="s">
        <v>22715</v>
      </c>
      <c r="D715" s="10" t="s">
        <v>22853</v>
      </c>
      <c r="E715" s="131">
        <v>4.6328620000000003</v>
      </c>
      <c r="F715" s="131">
        <v>-74.064087000000001</v>
      </c>
      <c r="G715" s="10" t="s">
        <v>396</v>
      </c>
      <c r="H715" s="180" t="s">
        <v>520</v>
      </c>
    </row>
    <row r="716" spans="1:8" x14ac:dyDescent="0.25">
      <c r="A716" s="35" t="s">
        <v>2814</v>
      </c>
      <c r="B716" s="9" t="s">
        <v>13201</v>
      </c>
      <c r="C716" s="10" t="s">
        <v>2815</v>
      </c>
      <c r="D716" s="10" t="s">
        <v>2816</v>
      </c>
      <c r="E716" s="131">
        <v>4.6264166666666666</v>
      </c>
      <c r="F716" s="131">
        <v>-74.079499999999996</v>
      </c>
      <c r="G716" s="10" t="s">
        <v>396</v>
      </c>
      <c r="H716" s="180" t="s">
        <v>520</v>
      </c>
    </row>
    <row r="717" spans="1:8" x14ac:dyDescent="0.25">
      <c r="A717" s="35" t="s">
        <v>2881</v>
      </c>
      <c r="B717" s="9" t="s">
        <v>2870</v>
      </c>
      <c r="C717" s="10" t="s">
        <v>2882</v>
      </c>
      <c r="D717" s="10" t="s">
        <v>2883</v>
      </c>
      <c r="E717" s="131">
        <v>4.6454899999999997</v>
      </c>
      <c r="F717" s="131" t="s">
        <v>18072</v>
      </c>
      <c r="G717" s="10" t="s">
        <v>14</v>
      </c>
      <c r="H717" s="180" t="s">
        <v>520</v>
      </c>
    </row>
    <row r="718" spans="1:8" x14ac:dyDescent="0.25">
      <c r="A718" s="35" t="s">
        <v>2969</v>
      </c>
      <c r="B718" s="9" t="s">
        <v>13057</v>
      </c>
      <c r="C718" s="10" t="s">
        <v>2970</v>
      </c>
      <c r="D718" s="10" t="s">
        <v>10485</v>
      </c>
      <c r="E718" s="131">
        <v>4.6336700000000004</v>
      </c>
      <c r="F718" s="131" t="s">
        <v>17968</v>
      </c>
      <c r="G718" s="10" t="s">
        <v>396</v>
      </c>
      <c r="H718" s="180" t="s">
        <v>520</v>
      </c>
    </row>
    <row r="719" spans="1:8" x14ac:dyDescent="0.25">
      <c r="A719" s="35" t="s">
        <v>3027</v>
      </c>
      <c r="B719" s="9" t="s">
        <v>13472</v>
      </c>
      <c r="C719" s="10" t="s">
        <v>3028</v>
      </c>
      <c r="D719" s="10" t="s">
        <v>10484</v>
      </c>
      <c r="E719" s="131">
        <v>4.6263300000000003</v>
      </c>
      <c r="F719" s="131" t="s">
        <v>17989</v>
      </c>
      <c r="G719" s="10" t="s">
        <v>396</v>
      </c>
      <c r="H719" s="180" t="s">
        <v>520</v>
      </c>
    </row>
    <row r="720" spans="1:8" x14ac:dyDescent="0.25">
      <c r="A720" s="35" t="s">
        <v>3058</v>
      </c>
      <c r="B720" s="9" t="s">
        <v>3059</v>
      </c>
      <c r="C720" s="10" t="s">
        <v>3060</v>
      </c>
      <c r="D720" s="10" t="s">
        <v>3061</v>
      </c>
      <c r="E720" s="131">
        <v>4.6272200000000003</v>
      </c>
      <c r="F720" s="131" t="s">
        <v>17996</v>
      </c>
      <c r="G720" s="10" t="s">
        <v>396</v>
      </c>
      <c r="H720" s="180" t="s">
        <v>520</v>
      </c>
    </row>
    <row r="721" spans="1:8" x14ac:dyDescent="0.25">
      <c r="A721" s="35" t="s">
        <v>3063</v>
      </c>
      <c r="B721" s="9" t="s">
        <v>13202</v>
      </c>
      <c r="C721" s="10" t="s">
        <v>3064</v>
      </c>
      <c r="D721" s="10" t="s">
        <v>10557</v>
      </c>
      <c r="E721" s="131">
        <v>4.6467400000000003</v>
      </c>
      <c r="F721" s="131">
        <v>-74.077500000000001</v>
      </c>
      <c r="G721" s="10" t="s">
        <v>396</v>
      </c>
      <c r="H721" s="180" t="s">
        <v>520</v>
      </c>
    </row>
    <row r="722" spans="1:8" x14ac:dyDescent="0.25">
      <c r="A722" s="35" t="s">
        <v>3066</v>
      </c>
      <c r="B722" s="9" t="s">
        <v>13360</v>
      </c>
      <c r="C722" s="10" t="s">
        <v>3067</v>
      </c>
      <c r="D722" s="10" t="s">
        <v>10557</v>
      </c>
      <c r="E722" s="131">
        <v>4.6449109999999996</v>
      </c>
      <c r="F722" s="131">
        <v>-74.077741000000003</v>
      </c>
      <c r="G722" s="10" t="s">
        <v>396</v>
      </c>
      <c r="H722" s="180" t="s">
        <v>520</v>
      </c>
    </row>
    <row r="723" spans="1:8" x14ac:dyDescent="0.25">
      <c r="A723" s="35" t="s">
        <v>3068</v>
      </c>
      <c r="B723" s="9" t="s">
        <v>13379</v>
      </c>
      <c r="C723" s="10" t="s">
        <v>3069</v>
      </c>
      <c r="D723" s="10" t="s">
        <v>10557</v>
      </c>
      <c r="E723" s="131">
        <v>4.6472559999999996</v>
      </c>
      <c r="F723" s="131">
        <v>-74.076482999999996</v>
      </c>
      <c r="G723" s="10" t="s">
        <v>396</v>
      </c>
      <c r="H723" s="180" t="s">
        <v>520</v>
      </c>
    </row>
    <row r="724" spans="1:8" x14ac:dyDescent="0.25">
      <c r="A724" s="35" t="s">
        <v>3071</v>
      </c>
      <c r="B724" s="9" t="s">
        <v>12966</v>
      </c>
      <c r="C724" s="10" t="s">
        <v>3072</v>
      </c>
      <c r="D724" s="10" t="s">
        <v>3073</v>
      </c>
      <c r="E724" s="131">
        <v>4.6560600000000001</v>
      </c>
      <c r="F724" s="131" t="s">
        <v>17997</v>
      </c>
      <c r="G724" s="10" t="s">
        <v>396</v>
      </c>
      <c r="H724" s="180" t="s">
        <v>520</v>
      </c>
    </row>
    <row r="725" spans="1:8" x14ac:dyDescent="0.25">
      <c r="A725" s="35" t="s">
        <v>3224</v>
      </c>
      <c r="B725" s="9" t="s">
        <v>12957</v>
      </c>
      <c r="C725" s="10" t="s">
        <v>3225</v>
      </c>
      <c r="D725" s="10" t="s">
        <v>3226</v>
      </c>
      <c r="E725" s="131">
        <v>4.6490600000000004</v>
      </c>
      <c r="F725" s="131" t="s">
        <v>18009</v>
      </c>
      <c r="G725" s="10" t="s">
        <v>396</v>
      </c>
      <c r="H725" s="180" t="s">
        <v>520</v>
      </c>
    </row>
    <row r="726" spans="1:8" x14ac:dyDescent="0.25">
      <c r="A726" s="35" t="s">
        <v>3238</v>
      </c>
      <c r="B726" s="9" t="s">
        <v>13382</v>
      </c>
      <c r="C726" s="10" t="s">
        <v>3239</v>
      </c>
      <c r="D726" s="10" t="s">
        <v>3240</v>
      </c>
      <c r="E726" s="131">
        <v>4.6389899999999997</v>
      </c>
      <c r="F726" s="131" t="s">
        <v>18011</v>
      </c>
      <c r="G726" s="10" t="s">
        <v>396</v>
      </c>
      <c r="H726" s="180" t="s">
        <v>520</v>
      </c>
    </row>
    <row r="727" spans="1:8" x14ac:dyDescent="0.25">
      <c r="A727" s="35" t="s">
        <v>23038</v>
      </c>
      <c r="B727" s="9" t="s">
        <v>23039</v>
      </c>
      <c r="C727" s="10" t="s">
        <v>23040</v>
      </c>
      <c r="D727" s="10" t="s">
        <v>23041</v>
      </c>
      <c r="E727" s="131">
        <v>4.6201980000000002</v>
      </c>
      <c r="F727" s="131">
        <v>-74.075362999999996</v>
      </c>
      <c r="G727" s="10" t="s">
        <v>396</v>
      </c>
      <c r="H727" s="180" t="s">
        <v>520</v>
      </c>
    </row>
    <row r="728" spans="1:8" x14ac:dyDescent="0.25">
      <c r="A728" s="35" t="s">
        <v>3285</v>
      </c>
      <c r="B728" s="9">
        <v>0</v>
      </c>
      <c r="C728" s="10" t="s">
        <v>3286</v>
      </c>
      <c r="D728" s="10" t="s">
        <v>3287</v>
      </c>
      <c r="E728" s="131">
        <v>4.6691399999999996</v>
      </c>
      <c r="F728" s="131" t="s">
        <v>18092</v>
      </c>
      <c r="G728" s="10" t="s">
        <v>14</v>
      </c>
      <c r="H728" s="180" t="s">
        <v>520</v>
      </c>
    </row>
    <row r="729" spans="1:8" x14ac:dyDescent="0.25">
      <c r="A729" s="35" t="s">
        <v>3292</v>
      </c>
      <c r="B729" s="9" t="s">
        <v>13350</v>
      </c>
      <c r="C729" s="10" t="s">
        <v>3293</v>
      </c>
      <c r="D729" s="10" t="s">
        <v>3294</v>
      </c>
      <c r="E729" s="131">
        <v>4.6398599999999997</v>
      </c>
      <c r="F729" s="131" t="s">
        <v>18014</v>
      </c>
      <c r="G729" s="10" t="s">
        <v>396</v>
      </c>
      <c r="H729" s="180" t="s">
        <v>520</v>
      </c>
    </row>
    <row r="730" spans="1:8" x14ac:dyDescent="0.25">
      <c r="A730" s="35" t="s">
        <v>3324</v>
      </c>
      <c r="B730" s="9" t="s">
        <v>12794</v>
      </c>
      <c r="C730" s="10" t="s">
        <v>3325</v>
      </c>
      <c r="D730" s="10" t="s">
        <v>8609</v>
      </c>
      <c r="E730" s="131">
        <v>4.6203166666666666</v>
      </c>
      <c r="F730" s="131">
        <v>-74.069199999999995</v>
      </c>
      <c r="G730" s="10" t="s">
        <v>396</v>
      </c>
      <c r="H730" s="180" t="s">
        <v>520</v>
      </c>
    </row>
    <row r="731" spans="1:8" x14ac:dyDescent="0.25">
      <c r="A731" s="35" t="s">
        <v>3378</v>
      </c>
      <c r="B731" s="9" t="s">
        <v>12774</v>
      </c>
      <c r="C731" s="10" t="s">
        <v>3379</v>
      </c>
      <c r="D731" s="10" t="s">
        <v>3380</v>
      </c>
      <c r="E731" s="131">
        <v>4.68222</v>
      </c>
      <c r="F731" s="131">
        <v>-74.144570000000002</v>
      </c>
      <c r="G731" s="10" t="s">
        <v>396</v>
      </c>
      <c r="H731" s="180" t="s">
        <v>520</v>
      </c>
    </row>
    <row r="732" spans="1:8" x14ac:dyDescent="0.25">
      <c r="A732" s="35" t="s">
        <v>3506</v>
      </c>
      <c r="B732" s="9" t="s">
        <v>13869</v>
      </c>
      <c r="C732" s="10" t="s">
        <v>3507</v>
      </c>
      <c r="D732" s="10" t="s">
        <v>3508</v>
      </c>
      <c r="E732" s="131">
        <v>4.6622199999999996</v>
      </c>
      <c r="F732" s="131" t="s">
        <v>18104</v>
      </c>
      <c r="G732" s="10" t="s">
        <v>14</v>
      </c>
      <c r="H732" s="180" t="s">
        <v>520</v>
      </c>
    </row>
    <row r="733" spans="1:8" x14ac:dyDescent="0.25">
      <c r="A733" s="35" t="s">
        <v>3598</v>
      </c>
      <c r="B733" s="9" t="s">
        <v>13894</v>
      </c>
      <c r="C733" s="10" t="s">
        <v>3599</v>
      </c>
      <c r="D733" s="10" t="s">
        <v>3600</v>
      </c>
      <c r="E733" s="131">
        <v>4.6752799999999999</v>
      </c>
      <c r="F733" s="131" t="s">
        <v>18110</v>
      </c>
      <c r="G733" s="10" t="s">
        <v>14</v>
      </c>
      <c r="H733" s="180" t="s">
        <v>520</v>
      </c>
    </row>
    <row r="734" spans="1:8" x14ac:dyDescent="0.25">
      <c r="A734" s="35" t="s">
        <v>3602</v>
      </c>
      <c r="B734" s="9" t="s">
        <v>13895</v>
      </c>
      <c r="C734" s="10" t="s">
        <v>3603</v>
      </c>
      <c r="D734" s="10" t="s">
        <v>10463</v>
      </c>
      <c r="E734" s="131">
        <v>4.6704100000000004</v>
      </c>
      <c r="F734" s="131" t="s">
        <v>18111</v>
      </c>
      <c r="G734" s="10" t="s">
        <v>14</v>
      </c>
      <c r="H734" s="180" t="s">
        <v>520</v>
      </c>
    </row>
    <row r="735" spans="1:8" x14ac:dyDescent="0.25">
      <c r="A735" s="35" t="s">
        <v>3605</v>
      </c>
      <c r="B735" s="9" t="s">
        <v>13896</v>
      </c>
      <c r="C735" s="10" t="s">
        <v>3606</v>
      </c>
      <c r="D735" s="10" t="s">
        <v>10465</v>
      </c>
      <c r="E735" s="131">
        <v>4.6747899999999998</v>
      </c>
      <c r="F735" s="131" t="s">
        <v>18112</v>
      </c>
      <c r="G735" s="10" t="s">
        <v>14</v>
      </c>
      <c r="H735" s="180" t="s">
        <v>520</v>
      </c>
    </row>
    <row r="736" spans="1:8" x14ac:dyDescent="0.25">
      <c r="A736" s="35" t="s">
        <v>3608</v>
      </c>
      <c r="B736" s="9" t="s">
        <v>13897</v>
      </c>
      <c r="C736" s="10" t="s">
        <v>3609</v>
      </c>
      <c r="D736" s="10" t="s">
        <v>3610</v>
      </c>
      <c r="E736" s="131">
        <v>4.6729900000000004</v>
      </c>
      <c r="F736" s="131" t="s">
        <v>18113</v>
      </c>
      <c r="G736" s="10" t="s">
        <v>14</v>
      </c>
      <c r="H736" s="180" t="s">
        <v>520</v>
      </c>
    </row>
    <row r="737" spans="1:8" x14ac:dyDescent="0.25">
      <c r="A737" s="35" t="s">
        <v>3612</v>
      </c>
      <c r="B737" s="9" t="s">
        <v>13898</v>
      </c>
      <c r="C737" s="10" t="s">
        <v>3613</v>
      </c>
      <c r="D737" s="10" t="s">
        <v>10453</v>
      </c>
      <c r="E737" s="131">
        <v>4.6693100000000003</v>
      </c>
      <c r="F737" s="131" t="s">
        <v>18114</v>
      </c>
      <c r="G737" s="10" t="s">
        <v>14</v>
      </c>
      <c r="H737" s="180" t="s">
        <v>520</v>
      </c>
    </row>
    <row r="738" spans="1:8" x14ac:dyDescent="0.25">
      <c r="A738" s="35" t="s">
        <v>3615</v>
      </c>
      <c r="B738" s="9" t="s">
        <v>13899</v>
      </c>
      <c r="C738" s="10" t="s">
        <v>3616</v>
      </c>
      <c r="D738" s="10" t="s">
        <v>18115</v>
      </c>
      <c r="E738" s="131">
        <v>4.6704400000000001</v>
      </c>
      <c r="F738" s="131" t="s">
        <v>18116</v>
      </c>
      <c r="G738" s="10" t="s">
        <v>14</v>
      </c>
      <c r="H738" s="180" t="s">
        <v>520</v>
      </c>
    </row>
    <row r="739" spans="1:8" x14ac:dyDescent="0.25">
      <c r="A739" s="35" t="s">
        <v>3619</v>
      </c>
      <c r="B739" s="9" t="s">
        <v>13900</v>
      </c>
      <c r="C739" s="10" t="s">
        <v>3620</v>
      </c>
      <c r="D739" s="10" t="s">
        <v>3621</v>
      </c>
      <c r="E739" s="131">
        <v>4.68119</v>
      </c>
      <c r="F739" s="131" t="s">
        <v>18117</v>
      </c>
      <c r="G739" s="10" t="s">
        <v>14</v>
      </c>
      <c r="H739" s="180" t="s">
        <v>520</v>
      </c>
    </row>
    <row r="740" spans="1:8" x14ac:dyDescent="0.25">
      <c r="A740" s="35" t="s">
        <v>3650</v>
      </c>
      <c r="B740" s="9" t="s">
        <v>13908</v>
      </c>
      <c r="C740" s="10" t="s">
        <v>3651</v>
      </c>
      <c r="D740" s="10" t="s">
        <v>3652</v>
      </c>
      <c r="E740" s="131">
        <v>4.6724100000000002</v>
      </c>
      <c r="F740" s="131" t="s">
        <v>18120</v>
      </c>
      <c r="G740" s="10" t="s">
        <v>14</v>
      </c>
      <c r="H740" s="180" t="s">
        <v>520</v>
      </c>
    </row>
    <row r="741" spans="1:8" x14ac:dyDescent="0.25">
      <c r="A741" s="35" t="s">
        <v>3673</v>
      </c>
      <c r="B741" s="9" t="s">
        <v>13914</v>
      </c>
      <c r="C741" s="10" t="s">
        <v>3674</v>
      </c>
      <c r="D741" s="10" t="s">
        <v>3675</v>
      </c>
      <c r="E741" s="131">
        <v>4.6761799999999996</v>
      </c>
      <c r="F741" s="131" t="s">
        <v>18121</v>
      </c>
      <c r="G741" s="10" t="s">
        <v>14</v>
      </c>
      <c r="H741" s="180" t="s">
        <v>520</v>
      </c>
    </row>
    <row r="742" spans="1:8" x14ac:dyDescent="0.25">
      <c r="A742" s="35" t="s">
        <v>3680</v>
      </c>
      <c r="B742" s="9" t="s">
        <v>13916</v>
      </c>
      <c r="C742" s="10" t="s">
        <v>3681</v>
      </c>
      <c r="D742" s="10" t="s">
        <v>3682</v>
      </c>
      <c r="E742" s="131">
        <v>4.69353</v>
      </c>
      <c r="F742" s="131" t="s">
        <v>18122</v>
      </c>
      <c r="G742" s="10" t="s">
        <v>14</v>
      </c>
      <c r="H742" s="180" t="s">
        <v>520</v>
      </c>
    </row>
    <row r="743" spans="1:8" x14ac:dyDescent="0.25">
      <c r="A743" s="35" t="s">
        <v>3684</v>
      </c>
      <c r="B743" s="9" t="s">
        <v>13917</v>
      </c>
      <c r="C743" s="10" t="s">
        <v>3685</v>
      </c>
      <c r="D743" s="10" t="s">
        <v>3686</v>
      </c>
      <c r="E743" s="131">
        <v>4.6795400000000003</v>
      </c>
      <c r="F743" s="131" t="s">
        <v>18123</v>
      </c>
      <c r="G743" s="10" t="s">
        <v>14</v>
      </c>
      <c r="H743" s="180" t="s">
        <v>520</v>
      </c>
    </row>
    <row r="744" spans="1:8" x14ac:dyDescent="0.25">
      <c r="A744" s="35" t="s">
        <v>3695</v>
      </c>
      <c r="B744" s="9" t="s">
        <v>13921</v>
      </c>
      <c r="C744" s="10" t="s">
        <v>3696</v>
      </c>
      <c r="D744" s="10" t="s">
        <v>3697</v>
      </c>
      <c r="E744" s="131">
        <v>4.6783400000000004</v>
      </c>
      <c r="F744" s="131" t="s">
        <v>18125</v>
      </c>
      <c r="G744" s="10" t="s">
        <v>14</v>
      </c>
      <c r="H744" s="180" t="s">
        <v>520</v>
      </c>
    </row>
    <row r="745" spans="1:8" x14ac:dyDescent="0.25">
      <c r="A745" s="35" t="s">
        <v>3735</v>
      </c>
      <c r="B745" s="9" t="s">
        <v>12971</v>
      </c>
      <c r="C745" s="10" t="s">
        <v>3736</v>
      </c>
      <c r="D745" s="10" t="s">
        <v>3737</v>
      </c>
      <c r="E745" s="131">
        <v>4.6437499999999998</v>
      </c>
      <c r="F745" s="131" t="s">
        <v>18028</v>
      </c>
      <c r="G745" s="10" t="s">
        <v>396</v>
      </c>
      <c r="H745" s="180" t="s">
        <v>520</v>
      </c>
    </row>
    <row r="746" spans="1:8" x14ac:dyDescent="0.25">
      <c r="A746" s="35" t="s">
        <v>3740</v>
      </c>
      <c r="B746" s="9" t="s">
        <v>13219</v>
      </c>
      <c r="C746" s="10" t="s">
        <v>3741</v>
      </c>
      <c r="D746" s="10" t="s">
        <v>3742</v>
      </c>
      <c r="E746" s="131">
        <v>4.6496399999999998</v>
      </c>
      <c r="F746" s="131" t="s">
        <v>18029</v>
      </c>
      <c r="G746" s="10" t="s">
        <v>396</v>
      </c>
      <c r="H746" s="180" t="s">
        <v>520</v>
      </c>
    </row>
    <row r="747" spans="1:8" x14ac:dyDescent="0.25">
      <c r="A747" s="35" t="s">
        <v>3746</v>
      </c>
      <c r="B747" s="9" t="s">
        <v>13234</v>
      </c>
      <c r="C747" s="10" t="s">
        <v>3747</v>
      </c>
      <c r="D747" s="10" t="s">
        <v>3748</v>
      </c>
      <c r="E747" s="131">
        <v>4.63985</v>
      </c>
      <c r="F747" s="131" t="s">
        <v>18030</v>
      </c>
      <c r="G747" s="10" t="s">
        <v>396</v>
      </c>
      <c r="H747" s="180" t="s">
        <v>520</v>
      </c>
    </row>
    <row r="748" spans="1:8" x14ac:dyDescent="0.25">
      <c r="A748" s="35" t="s">
        <v>3755</v>
      </c>
      <c r="B748" s="9" t="s">
        <v>13050</v>
      </c>
      <c r="C748" s="10" t="s">
        <v>3756</v>
      </c>
      <c r="D748" s="10" t="s">
        <v>10491</v>
      </c>
      <c r="E748" s="131">
        <v>4.65571</v>
      </c>
      <c r="F748" s="131" t="s">
        <v>18031</v>
      </c>
      <c r="G748" s="10" t="s">
        <v>396</v>
      </c>
      <c r="H748" s="180" t="s">
        <v>520</v>
      </c>
    </row>
    <row r="749" spans="1:8" x14ac:dyDescent="0.25">
      <c r="A749" s="35" t="s">
        <v>3877</v>
      </c>
      <c r="B749" s="9" t="s">
        <v>13301</v>
      </c>
      <c r="C749" s="10" t="s">
        <v>3878</v>
      </c>
      <c r="D749" s="10" t="s">
        <v>10466</v>
      </c>
      <c r="E749" s="131">
        <v>4.6545300000000003</v>
      </c>
      <c r="F749" s="131" t="s">
        <v>18061</v>
      </c>
      <c r="G749" s="10" t="s">
        <v>396</v>
      </c>
      <c r="H749" s="180" t="s">
        <v>520</v>
      </c>
    </row>
    <row r="750" spans="1:8" x14ac:dyDescent="0.25">
      <c r="A750" s="35" t="s">
        <v>3881</v>
      </c>
      <c r="B750" s="9" t="s">
        <v>13530</v>
      </c>
      <c r="C750" s="10" t="s">
        <v>3882</v>
      </c>
      <c r="D750" s="10" t="s">
        <v>18063</v>
      </c>
      <c r="E750" s="131">
        <v>4.6429200000000002</v>
      </c>
      <c r="F750" s="131" t="s">
        <v>18064</v>
      </c>
      <c r="G750" s="10" t="s">
        <v>396</v>
      </c>
      <c r="H750" s="180" t="s">
        <v>520</v>
      </c>
    </row>
    <row r="751" spans="1:8" x14ac:dyDescent="0.25">
      <c r="A751" s="35" t="s">
        <v>3953</v>
      </c>
      <c r="B751" s="9" t="s">
        <v>12996</v>
      </c>
      <c r="C751" s="10" t="s">
        <v>3954</v>
      </c>
      <c r="D751" s="10" t="s">
        <v>3955</v>
      </c>
      <c r="E751" s="131">
        <v>4.6408699999999996</v>
      </c>
      <c r="F751" s="131" t="s">
        <v>18068</v>
      </c>
      <c r="G751" s="10" t="s">
        <v>396</v>
      </c>
      <c r="H751" s="180" t="s">
        <v>520</v>
      </c>
    </row>
    <row r="752" spans="1:8" x14ac:dyDescent="0.25">
      <c r="A752" s="35" t="s">
        <v>4000</v>
      </c>
      <c r="B752" s="9" t="s">
        <v>13383</v>
      </c>
      <c r="C752" s="10" t="s">
        <v>4001</v>
      </c>
      <c r="D752" s="10" t="s">
        <v>4002</v>
      </c>
      <c r="E752" s="131">
        <v>4.6278800000000002</v>
      </c>
      <c r="F752" s="131" t="s">
        <v>18069</v>
      </c>
      <c r="G752" s="10" t="s">
        <v>396</v>
      </c>
      <c r="H752" s="180" t="s">
        <v>520</v>
      </c>
    </row>
    <row r="753" spans="1:8" x14ac:dyDescent="0.25">
      <c r="A753" s="35" t="s">
        <v>4021</v>
      </c>
      <c r="B753" s="9" t="s">
        <v>13318</v>
      </c>
      <c r="C753" s="10" t="s">
        <v>4022</v>
      </c>
      <c r="D753" s="10" t="s">
        <v>4023</v>
      </c>
      <c r="E753" s="131">
        <v>4.6464699999999999</v>
      </c>
      <c r="F753" s="131" t="s">
        <v>18071</v>
      </c>
      <c r="G753" s="10" t="s">
        <v>396</v>
      </c>
      <c r="H753" s="180" t="s">
        <v>520</v>
      </c>
    </row>
    <row r="754" spans="1:8" x14ac:dyDescent="0.25">
      <c r="A754" s="35" t="s">
        <v>4065</v>
      </c>
      <c r="B754" s="9" t="s">
        <v>13342</v>
      </c>
      <c r="C754" s="10" t="s">
        <v>4066</v>
      </c>
      <c r="D754" s="10" t="s">
        <v>4067</v>
      </c>
      <c r="E754" s="131">
        <v>4.6379599999999996</v>
      </c>
      <c r="F754" s="131" t="s">
        <v>18074</v>
      </c>
      <c r="G754" s="10" t="s">
        <v>396</v>
      </c>
      <c r="H754" s="180" t="s">
        <v>520</v>
      </c>
    </row>
    <row r="755" spans="1:8" x14ac:dyDescent="0.25">
      <c r="A755" s="35" t="s">
        <v>4103</v>
      </c>
      <c r="B755" s="9" t="s">
        <v>12958</v>
      </c>
      <c r="C755" s="10" t="s">
        <v>4104</v>
      </c>
      <c r="D755" s="10" t="s">
        <v>4105</v>
      </c>
      <c r="E755" s="131">
        <v>4.6832000000000003</v>
      </c>
      <c r="F755" s="131" t="s">
        <v>18052</v>
      </c>
      <c r="G755" s="10" t="s">
        <v>396</v>
      </c>
      <c r="H755" s="180" t="s">
        <v>520</v>
      </c>
    </row>
    <row r="756" spans="1:8" x14ac:dyDescent="0.25">
      <c r="A756" s="35" t="s">
        <v>4121</v>
      </c>
      <c r="B756" s="9" t="s">
        <v>13381</v>
      </c>
      <c r="C756" s="10" t="s">
        <v>4122</v>
      </c>
      <c r="D756" s="10" t="s">
        <v>4123</v>
      </c>
      <c r="E756" s="131">
        <v>4.6296400000000002</v>
      </c>
      <c r="F756" s="131" t="s">
        <v>18077</v>
      </c>
      <c r="G756" s="10" t="s">
        <v>396</v>
      </c>
      <c r="H756" s="180" t="s">
        <v>520</v>
      </c>
    </row>
    <row r="757" spans="1:8" x14ac:dyDescent="0.25">
      <c r="A757" s="35" t="s">
        <v>4229</v>
      </c>
      <c r="B757" s="9" t="s">
        <v>13133</v>
      </c>
      <c r="C757" s="10" t="s">
        <v>4230</v>
      </c>
      <c r="D757" s="10" t="s">
        <v>4231</v>
      </c>
      <c r="E757" s="131">
        <v>4.6214166666666667</v>
      </c>
      <c r="F757" s="131">
        <v>-74.066900000000004</v>
      </c>
      <c r="G757" s="10" t="s">
        <v>396</v>
      </c>
      <c r="H757" s="180" t="s">
        <v>520</v>
      </c>
    </row>
    <row r="758" spans="1:8" x14ac:dyDescent="0.25">
      <c r="A758" s="35" t="s">
        <v>4233</v>
      </c>
      <c r="B758" s="9" t="s">
        <v>13205</v>
      </c>
      <c r="C758" s="10" t="s">
        <v>4234</v>
      </c>
      <c r="D758" s="10" t="s">
        <v>4235</v>
      </c>
      <c r="E758" s="131">
        <v>4.6652899999999997</v>
      </c>
      <c r="F758" s="131" t="s">
        <v>18085</v>
      </c>
      <c r="G758" s="10" t="s">
        <v>396</v>
      </c>
      <c r="H758" s="180" t="s">
        <v>520</v>
      </c>
    </row>
    <row r="759" spans="1:8" x14ac:dyDescent="0.25">
      <c r="A759" s="35" t="s">
        <v>4264</v>
      </c>
      <c r="B759" s="9" t="s">
        <v>12988</v>
      </c>
      <c r="C759" s="10" t="s">
        <v>4265</v>
      </c>
      <c r="D759" s="10" t="s">
        <v>4266</v>
      </c>
      <c r="E759" s="131">
        <v>4.6415899999999999</v>
      </c>
      <c r="F759" s="131" t="s">
        <v>18089</v>
      </c>
      <c r="G759" s="10" t="s">
        <v>396</v>
      </c>
      <c r="H759" s="180" t="s">
        <v>520</v>
      </c>
    </row>
    <row r="760" spans="1:8" x14ac:dyDescent="0.25">
      <c r="A760" s="35" t="s">
        <v>4269</v>
      </c>
      <c r="B760" s="9" t="s">
        <v>13068</v>
      </c>
      <c r="C760" s="10" t="s">
        <v>4270</v>
      </c>
      <c r="D760" s="10" t="s">
        <v>4271</v>
      </c>
      <c r="E760" s="131">
        <v>4.6458500000000003</v>
      </c>
      <c r="F760" s="131" t="s">
        <v>18093</v>
      </c>
      <c r="G760" s="10" t="s">
        <v>396</v>
      </c>
      <c r="H760" s="180" t="s">
        <v>520</v>
      </c>
    </row>
    <row r="761" spans="1:8" x14ac:dyDescent="0.25">
      <c r="A761" s="35" t="s">
        <v>12503</v>
      </c>
      <c r="B761" s="9" t="s">
        <v>12504</v>
      </c>
      <c r="C761" s="10" t="s">
        <v>12505</v>
      </c>
      <c r="D761" s="10" t="s">
        <v>12543</v>
      </c>
      <c r="E761" s="131">
        <v>4.6564860000000001</v>
      </c>
      <c r="F761" s="131">
        <v>-74.062730999999999</v>
      </c>
      <c r="G761" s="10" t="s">
        <v>396</v>
      </c>
      <c r="H761" s="180" t="s">
        <v>520</v>
      </c>
    </row>
    <row r="762" spans="1:8" x14ac:dyDescent="0.25">
      <c r="A762" s="35" t="s">
        <v>4460</v>
      </c>
      <c r="B762" s="9" t="s">
        <v>12768</v>
      </c>
      <c r="C762" s="10" t="s">
        <v>4461</v>
      </c>
      <c r="D762" s="10" t="s">
        <v>4462</v>
      </c>
      <c r="E762" s="131">
        <v>4.6174999999999997</v>
      </c>
      <c r="F762" s="131">
        <v>-74.072299999999998</v>
      </c>
      <c r="G762" s="10" t="s">
        <v>396</v>
      </c>
      <c r="H762" s="180" t="s">
        <v>520</v>
      </c>
    </row>
    <row r="763" spans="1:8" x14ac:dyDescent="0.25">
      <c r="A763" s="35" t="s">
        <v>4502</v>
      </c>
      <c r="B763" s="9" t="s">
        <v>12939</v>
      </c>
      <c r="C763" s="10" t="s">
        <v>4503</v>
      </c>
      <c r="D763" s="10" t="s">
        <v>4504</v>
      </c>
      <c r="E763" s="131">
        <v>4.6362399999999999</v>
      </c>
      <c r="F763" s="131" t="s">
        <v>18132</v>
      </c>
      <c r="G763" s="10" t="s">
        <v>396</v>
      </c>
      <c r="H763" s="180" t="s">
        <v>520</v>
      </c>
    </row>
    <row r="764" spans="1:8" x14ac:dyDescent="0.25">
      <c r="A764" s="35" t="s">
        <v>4509</v>
      </c>
      <c r="B764" s="9" t="s">
        <v>13179</v>
      </c>
      <c r="C764" s="10" t="s">
        <v>4510</v>
      </c>
      <c r="D764" s="10" t="s">
        <v>4511</v>
      </c>
      <c r="E764" s="131">
        <v>4.6340700000000004</v>
      </c>
      <c r="F764" s="131" t="s">
        <v>18133</v>
      </c>
      <c r="G764" s="10" t="s">
        <v>396</v>
      </c>
      <c r="H764" s="180" t="s">
        <v>520</v>
      </c>
    </row>
    <row r="765" spans="1:8" x14ac:dyDescent="0.25">
      <c r="A765" s="35" t="s">
        <v>4515</v>
      </c>
      <c r="B765" s="9" t="s">
        <v>13290</v>
      </c>
      <c r="C765" s="10" t="s">
        <v>4516</v>
      </c>
      <c r="D765" s="10" t="s">
        <v>10470</v>
      </c>
      <c r="E765" s="131">
        <v>4.6571800000000003</v>
      </c>
      <c r="F765" s="131" t="s">
        <v>18134</v>
      </c>
      <c r="G765" s="10" t="s">
        <v>396</v>
      </c>
      <c r="H765" s="180" t="s">
        <v>520</v>
      </c>
    </row>
    <row r="766" spans="1:8" x14ac:dyDescent="0.25">
      <c r="A766" s="35" t="s">
        <v>4587</v>
      </c>
      <c r="B766" s="9" t="s">
        <v>13441</v>
      </c>
      <c r="C766" s="10" t="s">
        <v>4588</v>
      </c>
      <c r="D766" s="10" t="s">
        <v>4589</v>
      </c>
      <c r="E766" s="131">
        <v>4.6563999999999997</v>
      </c>
      <c r="F766" s="131" t="s">
        <v>18136</v>
      </c>
      <c r="G766" s="10" t="s">
        <v>396</v>
      </c>
      <c r="H766" s="180" t="s">
        <v>520</v>
      </c>
    </row>
    <row r="767" spans="1:8" x14ac:dyDescent="0.25">
      <c r="A767" s="35" t="s">
        <v>4741</v>
      </c>
      <c r="B767" s="9" t="s">
        <v>13566</v>
      </c>
      <c r="C767" s="10" t="s">
        <v>4742</v>
      </c>
      <c r="D767" s="10" t="s">
        <v>10556</v>
      </c>
      <c r="E767" s="131">
        <v>4.6498299999999997</v>
      </c>
      <c r="F767" s="131" t="s">
        <v>18145</v>
      </c>
      <c r="G767" s="10" t="s">
        <v>396</v>
      </c>
      <c r="H767" s="180" t="s">
        <v>520</v>
      </c>
    </row>
    <row r="768" spans="1:8" x14ac:dyDescent="0.25">
      <c r="A768" s="35" t="s">
        <v>4744</v>
      </c>
      <c r="B768" s="9" t="s">
        <v>13398</v>
      </c>
      <c r="C768" s="10" t="s">
        <v>4745</v>
      </c>
      <c r="D768" s="10" t="s">
        <v>4746</v>
      </c>
      <c r="E768" s="131">
        <v>4.6498299999999997</v>
      </c>
      <c r="F768" s="131" t="s">
        <v>18145</v>
      </c>
      <c r="G768" s="10" t="s">
        <v>396</v>
      </c>
      <c r="H768" s="180" t="s">
        <v>520</v>
      </c>
    </row>
    <row r="769" spans="1:8" x14ac:dyDescent="0.25">
      <c r="A769" s="35" t="s">
        <v>4748</v>
      </c>
      <c r="B769" s="9" t="s">
        <v>13407</v>
      </c>
      <c r="C769" s="10" t="s">
        <v>4749</v>
      </c>
      <c r="D769" s="10" t="s">
        <v>4750</v>
      </c>
      <c r="E769" s="131">
        <v>4.6498299999999997</v>
      </c>
      <c r="F769" s="131" t="s">
        <v>18145</v>
      </c>
      <c r="G769" s="10" t="s">
        <v>396</v>
      </c>
      <c r="H769" s="180" t="s">
        <v>520</v>
      </c>
    </row>
    <row r="770" spans="1:8" x14ac:dyDescent="0.25">
      <c r="A770" s="35" t="s">
        <v>4741</v>
      </c>
      <c r="B770" s="9" t="s">
        <v>13566</v>
      </c>
      <c r="C770" s="10" t="s">
        <v>4751</v>
      </c>
      <c r="D770" s="10" t="s">
        <v>4752</v>
      </c>
      <c r="E770" s="131">
        <v>4.6498299999999997</v>
      </c>
      <c r="F770" s="131" t="s">
        <v>18145</v>
      </c>
      <c r="G770" s="10" t="s">
        <v>396</v>
      </c>
      <c r="H770" s="180" t="s">
        <v>520</v>
      </c>
    </row>
    <row r="771" spans="1:8" x14ac:dyDescent="0.25">
      <c r="A771" s="35" t="s">
        <v>4897</v>
      </c>
      <c r="B771" s="9" t="s">
        <v>12956</v>
      </c>
      <c r="C771" s="10" t="s">
        <v>4898</v>
      </c>
      <c r="D771" s="10" t="s">
        <v>4899</v>
      </c>
      <c r="E771" s="131">
        <v>4.6273499999999999</v>
      </c>
      <c r="F771" s="131" t="s">
        <v>18155</v>
      </c>
      <c r="G771" s="10" t="s">
        <v>396</v>
      </c>
      <c r="H771" s="180" t="s">
        <v>520</v>
      </c>
    </row>
    <row r="772" spans="1:8" x14ac:dyDescent="0.25">
      <c r="A772" s="35" t="s">
        <v>4903</v>
      </c>
      <c r="B772" s="9" t="s">
        <v>13442</v>
      </c>
      <c r="C772" s="10" t="s">
        <v>4904</v>
      </c>
      <c r="D772" s="10" t="s">
        <v>4905</v>
      </c>
      <c r="E772" s="131">
        <v>4.6250666666666671</v>
      </c>
      <c r="F772" s="131">
        <v>-74.068299999999994</v>
      </c>
      <c r="G772" s="10" t="s">
        <v>396</v>
      </c>
      <c r="H772" s="180" t="s">
        <v>520</v>
      </c>
    </row>
    <row r="773" spans="1:8" x14ac:dyDescent="0.25">
      <c r="A773" s="35" t="s">
        <v>4921</v>
      </c>
      <c r="B773" s="9" t="s">
        <v>12964</v>
      </c>
      <c r="C773" s="10" t="s">
        <v>4922</v>
      </c>
      <c r="D773" s="10" t="s">
        <v>4923</v>
      </c>
      <c r="E773" s="131">
        <v>4.6501099999999997</v>
      </c>
      <c r="F773" s="131" t="s">
        <v>18156</v>
      </c>
      <c r="G773" s="10" t="s">
        <v>396</v>
      </c>
      <c r="H773" s="180" t="s">
        <v>520</v>
      </c>
    </row>
    <row r="774" spans="1:8" x14ac:dyDescent="0.25">
      <c r="A774" s="35" t="s">
        <v>4926</v>
      </c>
      <c r="B774" s="9" t="s">
        <v>13174</v>
      </c>
      <c r="C774" s="10" t="s">
        <v>4927</v>
      </c>
      <c r="D774" s="10" t="s">
        <v>4928</v>
      </c>
      <c r="E774" s="131">
        <v>4.6506400000000001</v>
      </c>
      <c r="F774" s="131" t="s">
        <v>18157</v>
      </c>
      <c r="G774" s="10" t="s">
        <v>396</v>
      </c>
      <c r="H774" s="180" t="s">
        <v>520</v>
      </c>
    </row>
    <row r="775" spans="1:8" x14ac:dyDescent="0.25">
      <c r="A775" s="35" t="s">
        <v>4940</v>
      </c>
      <c r="B775" s="9" t="s">
        <v>13511</v>
      </c>
      <c r="C775" s="10" t="s">
        <v>4941</v>
      </c>
      <c r="D775" s="10" t="s">
        <v>4942</v>
      </c>
      <c r="E775" s="131">
        <v>4.6318700000000002</v>
      </c>
      <c r="F775" s="131" t="s">
        <v>18158</v>
      </c>
      <c r="G775" s="10" t="s">
        <v>396</v>
      </c>
      <c r="H775" s="180" t="s">
        <v>520</v>
      </c>
    </row>
    <row r="776" spans="1:8" x14ac:dyDescent="0.25">
      <c r="A776" s="35" t="s">
        <v>4950</v>
      </c>
      <c r="B776" s="9" t="s">
        <v>13020</v>
      </c>
      <c r="C776" s="10" t="s">
        <v>4951</v>
      </c>
      <c r="D776" s="10" t="s">
        <v>10487</v>
      </c>
      <c r="E776" s="131">
        <v>4.6281400000000001</v>
      </c>
      <c r="F776" s="131" t="s">
        <v>18159</v>
      </c>
      <c r="G776" s="10" t="s">
        <v>396</v>
      </c>
      <c r="H776" s="180" t="s">
        <v>520</v>
      </c>
    </row>
    <row r="777" spans="1:8" x14ac:dyDescent="0.25">
      <c r="A777" s="35" t="s">
        <v>6726</v>
      </c>
      <c r="B777" s="9" t="s">
        <v>13583</v>
      </c>
      <c r="C777" s="10" t="s">
        <v>6735</v>
      </c>
      <c r="D777" s="10" t="s">
        <v>17025</v>
      </c>
      <c r="E777" s="131">
        <v>4.6244389999999997</v>
      </c>
      <c r="F777" s="131">
        <v>-74.069455000000005</v>
      </c>
      <c r="G777" s="10" t="s">
        <v>396</v>
      </c>
      <c r="H777" s="180" t="s">
        <v>520</v>
      </c>
    </row>
    <row r="778" spans="1:8" x14ac:dyDescent="0.25">
      <c r="A778" s="35" t="s">
        <v>5041</v>
      </c>
      <c r="B778" s="9" t="s">
        <v>13592</v>
      </c>
      <c r="C778" s="10" t="s">
        <v>5042</v>
      </c>
      <c r="D778" s="10" t="s">
        <v>5043</v>
      </c>
      <c r="E778" s="131">
        <v>4.6563999999999997</v>
      </c>
      <c r="F778" s="131" t="s">
        <v>18136</v>
      </c>
      <c r="G778" s="10" t="s">
        <v>396</v>
      </c>
      <c r="H778" s="180" t="s">
        <v>520</v>
      </c>
    </row>
    <row r="779" spans="1:8" x14ac:dyDescent="0.25">
      <c r="A779" s="35" t="s">
        <v>23115</v>
      </c>
      <c r="B779" s="9" t="s">
        <v>23178</v>
      </c>
      <c r="C779" s="10" t="s">
        <v>23179</v>
      </c>
      <c r="D779" s="10" t="s">
        <v>23180</v>
      </c>
      <c r="E779" s="131">
        <v>4.6585020000000004</v>
      </c>
      <c r="F779" s="131">
        <v>-74.070153000000005</v>
      </c>
      <c r="G779" s="10" t="s">
        <v>396</v>
      </c>
      <c r="H779" s="180" t="s">
        <v>520</v>
      </c>
    </row>
    <row r="780" spans="1:8" x14ac:dyDescent="0.25">
      <c r="A780" s="35" t="s">
        <v>4741</v>
      </c>
      <c r="B780" s="9" t="s">
        <v>13566</v>
      </c>
      <c r="C780" s="10" t="s">
        <v>5049</v>
      </c>
      <c r="D780" s="10" t="s">
        <v>8772</v>
      </c>
      <c r="E780" s="131">
        <v>4.6498299999999997</v>
      </c>
      <c r="F780" s="131" t="s">
        <v>18145</v>
      </c>
      <c r="G780" s="10" t="s">
        <v>396</v>
      </c>
      <c r="H780" s="180" t="s">
        <v>520</v>
      </c>
    </row>
    <row r="781" spans="1:8" x14ac:dyDescent="0.25">
      <c r="A781" s="35" t="s">
        <v>4741</v>
      </c>
      <c r="B781" s="9" t="s">
        <v>13566</v>
      </c>
      <c r="C781" s="10" t="s">
        <v>5051</v>
      </c>
      <c r="D781" s="10" t="s">
        <v>8772</v>
      </c>
      <c r="E781" s="131">
        <v>4.6498299999999997</v>
      </c>
      <c r="F781" s="131" t="s">
        <v>18145</v>
      </c>
      <c r="G781" s="10" t="s">
        <v>396</v>
      </c>
      <c r="H781" s="180" t="s">
        <v>520</v>
      </c>
    </row>
    <row r="782" spans="1:8" x14ac:dyDescent="0.25">
      <c r="A782" s="35" t="s">
        <v>4741</v>
      </c>
      <c r="B782" s="9" t="s">
        <v>13566</v>
      </c>
      <c r="C782" s="10" t="s">
        <v>5053</v>
      </c>
      <c r="D782" s="10" t="s">
        <v>8772</v>
      </c>
      <c r="E782" s="131">
        <v>4.6498299999999997</v>
      </c>
      <c r="F782" s="131" t="s">
        <v>18145</v>
      </c>
      <c r="G782" s="10" t="s">
        <v>396</v>
      </c>
      <c r="H782" s="180" t="s">
        <v>520</v>
      </c>
    </row>
    <row r="783" spans="1:8" x14ac:dyDescent="0.25">
      <c r="A783" s="35" t="s">
        <v>4741</v>
      </c>
      <c r="B783" s="9" t="s">
        <v>13566</v>
      </c>
      <c r="C783" s="10" t="s">
        <v>5055</v>
      </c>
      <c r="D783" s="10" t="s">
        <v>8772</v>
      </c>
      <c r="E783" s="131">
        <v>4.6498299999999997</v>
      </c>
      <c r="F783" s="131" t="s">
        <v>18145</v>
      </c>
      <c r="G783" s="10" t="s">
        <v>396</v>
      </c>
      <c r="H783" s="180" t="s">
        <v>520</v>
      </c>
    </row>
    <row r="784" spans="1:8" x14ac:dyDescent="0.25">
      <c r="A784" s="35" t="s">
        <v>4741</v>
      </c>
      <c r="B784" s="9" t="s">
        <v>13566</v>
      </c>
      <c r="C784" s="10" t="s">
        <v>5057</v>
      </c>
      <c r="D784" s="10" t="s">
        <v>8772</v>
      </c>
      <c r="E784" s="131">
        <v>4.6498299999999997</v>
      </c>
      <c r="F784" s="131" t="s">
        <v>18145</v>
      </c>
      <c r="G784" s="10" t="s">
        <v>396</v>
      </c>
      <c r="H784" s="180" t="s">
        <v>520</v>
      </c>
    </row>
    <row r="785" spans="1:8" x14ac:dyDescent="0.25">
      <c r="A785" s="35" t="s">
        <v>4741</v>
      </c>
      <c r="B785" s="9" t="s">
        <v>13566</v>
      </c>
      <c r="C785" s="10" t="s">
        <v>5059</v>
      </c>
      <c r="D785" s="10" t="s">
        <v>8772</v>
      </c>
      <c r="E785" s="131">
        <v>4.6498299999999997</v>
      </c>
      <c r="F785" s="131" t="s">
        <v>18145</v>
      </c>
      <c r="G785" s="10" t="s">
        <v>396</v>
      </c>
      <c r="H785" s="180" t="s">
        <v>520</v>
      </c>
    </row>
    <row r="786" spans="1:8" x14ac:dyDescent="0.25">
      <c r="A786" s="35" t="s">
        <v>4741</v>
      </c>
      <c r="B786" s="9" t="s">
        <v>13566</v>
      </c>
      <c r="C786" s="10" t="s">
        <v>5061</v>
      </c>
      <c r="D786" s="10" t="s">
        <v>8772</v>
      </c>
      <c r="E786" s="131">
        <v>4.6498299999999997</v>
      </c>
      <c r="F786" s="131" t="s">
        <v>18145</v>
      </c>
      <c r="G786" s="10" t="s">
        <v>396</v>
      </c>
      <c r="H786" s="180" t="s">
        <v>520</v>
      </c>
    </row>
    <row r="787" spans="1:8" x14ac:dyDescent="0.25">
      <c r="A787" s="35" t="s">
        <v>4741</v>
      </c>
      <c r="B787" s="9" t="s">
        <v>13566</v>
      </c>
      <c r="C787" s="10" t="s">
        <v>5063</v>
      </c>
      <c r="D787" s="10" t="s">
        <v>8772</v>
      </c>
      <c r="E787" s="131">
        <v>4.6498299999999997</v>
      </c>
      <c r="F787" s="131" t="s">
        <v>18145</v>
      </c>
      <c r="G787" s="10" t="s">
        <v>396</v>
      </c>
      <c r="H787" s="180" t="s">
        <v>520</v>
      </c>
    </row>
    <row r="788" spans="1:8" x14ac:dyDescent="0.25">
      <c r="A788" s="35" t="s">
        <v>4741</v>
      </c>
      <c r="B788" s="9" t="s">
        <v>13566</v>
      </c>
      <c r="C788" s="10" t="s">
        <v>5065</v>
      </c>
      <c r="D788" s="10" t="s">
        <v>8772</v>
      </c>
      <c r="E788" s="131">
        <v>4.6498299999999997</v>
      </c>
      <c r="F788" s="131" t="s">
        <v>18145</v>
      </c>
      <c r="G788" s="10" t="s">
        <v>396</v>
      </c>
      <c r="H788" s="180" t="s">
        <v>520</v>
      </c>
    </row>
    <row r="789" spans="1:8" x14ac:dyDescent="0.25">
      <c r="A789" s="35" t="s">
        <v>2881</v>
      </c>
      <c r="B789" s="9" t="s">
        <v>2870</v>
      </c>
      <c r="C789" s="10" t="s">
        <v>5067</v>
      </c>
      <c r="D789" s="10" t="s">
        <v>5068</v>
      </c>
      <c r="E789" s="131">
        <v>4.6454899999999997</v>
      </c>
      <c r="F789" s="131" t="s">
        <v>18072</v>
      </c>
      <c r="G789" s="10" t="s">
        <v>396</v>
      </c>
      <c r="H789" s="180" t="s">
        <v>520</v>
      </c>
    </row>
    <row r="790" spans="1:8" x14ac:dyDescent="0.25">
      <c r="A790" s="35" t="s">
        <v>6640</v>
      </c>
      <c r="B790" s="9" t="s">
        <v>13633</v>
      </c>
      <c r="C790" s="10" t="s">
        <v>18173</v>
      </c>
      <c r="D790" s="10" t="s">
        <v>8808</v>
      </c>
      <c r="E790" s="131">
        <v>4.6546399999999997</v>
      </c>
      <c r="F790" s="131" t="s">
        <v>18174</v>
      </c>
      <c r="G790" s="10" t="s">
        <v>396</v>
      </c>
      <c r="H790" s="180" t="s">
        <v>520</v>
      </c>
    </row>
    <row r="791" spans="1:8" x14ac:dyDescent="0.25">
      <c r="A791" s="35" t="s">
        <v>6640</v>
      </c>
      <c r="B791" s="9" t="s">
        <v>13633</v>
      </c>
      <c r="C791" s="10" t="s">
        <v>18175</v>
      </c>
      <c r="D791" s="10" t="s">
        <v>8808</v>
      </c>
      <c r="E791" s="131">
        <v>4.6546399999999997</v>
      </c>
      <c r="F791" s="131" t="s">
        <v>18174</v>
      </c>
      <c r="G791" s="10" t="s">
        <v>396</v>
      </c>
      <c r="H791" s="180" t="s">
        <v>520</v>
      </c>
    </row>
    <row r="792" spans="1:8" x14ac:dyDescent="0.25">
      <c r="A792" s="35" t="s">
        <v>5094</v>
      </c>
      <c r="B792" s="9" t="s">
        <v>13635</v>
      </c>
      <c r="C792" s="10" t="s">
        <v>18176</v>
      </c>
      <c r="D792" s="10" t="s">
        <v>5095</v>
      </c>
      <c r="E792" s="131">
        <v>4.6547000000000001</v>
      </c>
      <c r="F792" s="131" t="s">
        <v>18177</v>
      </c>
      <c r="G792" s="10" t="s">
        <v>396</v>
      </c>
      <c r="H792" s="180" t="s">
        <v>520</v>
      </c>
    </row>
    <row r="793" spans="1:8" x14ac:dyDescent="0.25">
      <c r="A793" s="35" t="s">
        <v>5107</v>
      </c>
      <c r="B793" s="9" t="s">
        <v>13529</v>
      </c>
      <c r="C793" s="10" t="s">
        <v>5108</v>
      </c>
      <c r="D793" s="10" t="s">
        <v>5109</v>
      </c>
      <c r="E793" s="131">
        <v>4.6350100000000003</v>
      </c>
      <c r="F793" s="131" t="s">
        <v>18179</v>
      </c>
      <c r="G793" s="10" t="s">
        <v>396</v>
      </c>
      <c r="H793" s="180" t="s">
        <v>520</v>
      </c>
    </row>
    <row r="794" spans="1:8" x14ac:dyDescent="0.25">
      <c r="A794" s="35" t="s">
        <v>5162</v>
      </c>
      <c r="B794" s="9" t="s">
        <v>13164</v>
      </c>
      <c r="C794" s="10" t="s">
        <v>5163</v>
      </c>
      <c r="D794" s="10" t="s">
        <v>18182</v>
      </c>
      <c r="E794" s="131">
        <v>4.6501900000000003</v>
      </c>
      <c r="F794" s="131" t="s">
        <v>18183</v>
      </c>
      <c r="G794" s="10" t="s">
        <v>396</v>
      </c>
      <c r="H794" s="180" t="s">
        <v>520</v>
      </c>
    </row>
    <row r="795" spans="1:8" x14ac:dyDescent="0.25">
      <c r="A795" s="35" t="s">
        <v>5171</v>
      </c>
      <c r="B795" s="9" t="s">
        <v>13066</v>
      </c>
      <c r="C795" s="10" t="s">
        <v>5172</v>
      </c>
      <c r="D795" s="10" t="s">
        <v>5173</v>
      </c>
      <c r="E795" s="131">
        <v>4.6409799999999999</v>
      </c>
      <c r="F795" s="131" t="s">
        <v>18185</v>
      </c>
      <c r="G795" s="10" t="s">
        <v>396</v>
      </c>
      <c r="H795" s="180" t="s">
        <v>520</v>
      </c>
    </row>
    <row r="796" spans="1:8" x14ac:dyDescent="0.25">
      <c r="A796" s="35" t="s">
        <v>5199</v>
      </c>
      <c r="B796" s="9" t="s">
        <v>13046</v>
      </c>
      <c r="C796" s="10" t="s">
        <v>5200</v>
      </c>
      <c r="D796" s="10" t="s">
        <v>5201</v>
      </c>
      <c r="E796" s="131">
        <v>4.6294700000000004</v>
      </c>
      <c r="F796" s="131" t="s">
        <v>18186</v>
      </c>
      <c r="G796" s="10" t="s">
        <v>396</v>
      </c>
      <c r="H796" s="180" t="s">
        <v>520</v>
      </c>
    </row>
    <row r="797" spans="1:8" x14ac:dyDescent="0.25">
      <c r="A797" s="35" t="s">
        <v>5331</v>
      </c>
      <c r="B797" s="9" t="s">
        <v>13495</v>
      </c>
      <c r="C797" s="10" t="s">
        <v>5332</v>
      </c>
      <c r="D797" s="10" t="s">
        <v>5333</v>
      </c>
      <c r="E797" s="131">
        <v>4.6383599999999996</v>
      </c>
      <c r="F797" s="131" t="s">
        <v>18192</v>
      </c>
      <c r="G797" s="10" t="s">
        <v>396</v>
      </c>
      <c r="H797" s="180" t="s">
        <v>520</v>
      </c>
    </row>
    <row r="798" spans="1:8" x14ac:dyDescent="0.25">
      <c r="A798" s="35" t="s">
        <v>5341</v>
      </c>
      <c r="B798" s="9" t="s">
        <v>13011</v>
      </c>
      <c r="C798" s="10" t="s">
        <v>5342</v>
      </c>
      <c r="D798" s="10" t="s">
        <v>10492</v>
      </c>
      <c r="E798" s="131">
        <v>4.6553500000000003</v>
      </c>
      <c r="F798" s="131" t="s">
        <v>18193</v>
      </c>
      <c r="G798" s="10" t="s">
        <v>396</v>
      </c>
      <c r="H798" s="180" t="s">
        <v>520</v>
      </c>
    </row>
    <row r="799" spans="1:8" x14ac:dyDescent="0.25">
      <c r="A799" s="35" t="s">
        <v>5368</v>
      </c>
      <c r="B799" s="9" t="s">
        <v>12999</v>
      </c>
      <c r="C799" s="10" t="s">
        <v>5369</v>
      </c>
      <c r="D799" s="10" t="s">
        <v>5370</v>
      </c>
      <c r="E799" s="131">
        <v>4.6565200000000004</v>
      </c>
      <c r="F799" s="131" t="s">
        <v>17825</v>
      </c>
      <c r="G799" s="10" t="s">
        <v>396</v>
      </c>
      <c r="H799" s="180" t="s">
        <v>520</v>
      </c>
    </row>
    <row r="800" spans="1:8" x14ac:dyDescent="0.25">
      <c r="A800" s="35" t="s">
        <v>5372</v>
      </c>
      <c r="B800" s="9" t="s">
        <v>13291</v>
      </c>
      <c r="C800" s="10" t="s">
        <v>23152</v>
      </c>
      <c r="D800" s="10" t="s">
        <v>10468</v>
      </c>
      <c r="E800" s="131">
        <v>4.65909</v>
      </c>
      <c r="F800" s="131">
        <v>-74.064070000000001</v>
      </c>
      <c r="G800" s="10" t="s">
        <v>396</v>
      </c>
      <c r="H800" s="180" t="s">
        <v>520</v>
      </c>
    </row>
    <row r="801" spans="1:8" x14ac:dyDescent="0.25">
      <c r="A801" s="35" t="s">
        <v>23153</v>
      </c>
      <c r="B801" s="9" t="s">
        <v>13291</v>
      </c>
      <c r="C801" s="10" t="s">
        <v>23160</v>
      </c>
      <c r="D801" s="10" t="s">
        <v>23155</v>
      </c>
      <c r="E801" s="131">
        <v>4.6592310000000001</v>
      </c>
      <c r="F801" s="131">
        <v>-74.066402999999994</v>
      </c>
      <c r="G801" s="10" t="s">
        <v>396</v>
      </c>
      <c r="H801" s="180" t="s">
        <v>520</v>
      </c>
    </row>
    <row r="802" spans="1:8" x14ac:dyDescent="0.25">
      <c r="A802" s="35" t="s">
        <v>5470</v>
      </c>
      <c r="B802" s="9" t="s">
        <v>13378</v>
      </c>
      <c r="C802" s="10" t="s">
        <v>2707</v>
      </c>
      <c r="D802" s="10" t="s">
        <v>5471</v>
      </c>
      <c r="E802" s="131">
        <v>4.6575699999999998</v>
      </c>
      <c r="F802" s="131" t="s">
        <v>18202</v>
      </c>
      <c r="G802" s="10" t="s">
        <v>396</v>
      </c>
      <c r="H802" s="180" t="s">
        <v>520</v>
      </c>
    </row>
    <row r="803" spans="1:8" x14ac:dyDescent="0.25">
      <c r="A803" s="35" t="s">
        <v>5483</v>
      </c>
      <c r="B803" s="9" t="s">
        <v>12793</v>
      </c>
      <c r="C803" s="10" t="s">
        <v>5484</v>
      </c>
      <c r="D803" s="10" t="s">
        <v>5485</v>
      </c>
      <c r="E803" s="131">
        <v>4.6235333333333335</v>
      </c>
      <c r="F803" s="131">
        <v>-74.067999999999998</v>
      </c>
      <c r="G803" s="10" t="s">
        <v>396</v>
      </c>
      <c r="H803" s="180" t="s">
        <v>520</v>
      </c>
    </row>
    <row r="804" spans="1:8" x14ac:dyDescent="0.25">
      <c r="A804" s="35" t="s">
        <v>5517</v>
      </c>
      <c r="B804" s="9" t="s">
        <v>13155</v>
      </c>
      <c r="C804" s="10" t="s">
        <v>5518</v>
      </c>
      <c r="D804" s="10" t="s">
        <v>5519</v>
      </c>
      <c r="E804" s="131">
        <v>4.624883333333333</v>
      </c>
      <c r="F804" s="131">
        <v>-74.058199999999999</v>
      </c>
      <c r="G804" s="10" t="s">
        <v>396</v>
      </c>
      <c r="H804" s="180" t="s">
        <v>520</v>
      </c>
    </row>
    <row r="805" spans="1:8" x14ac:dyDescent="0.25">
      <c r="A805" s="35" t="s">
        <v>5751</v>
      </c>
      <c r="B805" s="9" t="s">
        <v>12955</v>
      </c>
      <c r="C805" s="10" t="s">
        <v>5752</v>
      </c>
      <c r="D805" s="10" t="s">
        <v>5753</v>
      </c>
      <c r="E805" s="131">
        <v>4.6693600000000002</v>
      </c>
      <c r="F805" s="131" t="s">
        <v>17968</v>
      </c>
      <c r="G805" s="10" t="s">
        <v>396</v>
      </c>
      <c r="H805" s="180" t="s">
        <v>520</v>
      </c>
    </row>
    <row r="806" spans="1:8" x14ac:dyDescent="0.25">
      <c r="A806" s="35" t="s">
        <v>5755</v>
      </c>
      <c r="B806" s="9" t="s">
        <v>12994</v>
      </c>
      <c r="C806" s="10" t="s">
        <v>5756</v>
      </c>
      <c r="D806" s="10" t="s">
        <v>5757</v>
      </c>
      <c r="E806" s="131">
        <v>4.6302199999999996</v>
      </c>
      <c r="F806" s="131" t="s">
        <v>18226</v>
      </c>
      <c r="G806" s="10" t="s">
        <v>396</v>
      </c>
      <c r="H806" s="180" t="s">
        <v>520</v>
      </c>
    </row>
    <row r="807" spans="1:8" x14ac:dyDescent="0.25">
      <c r="A807" s="35" t="s">
        <v>5769</v>
      </c>
      <c r="B807" s="9" t="s">
        <v>13488</v>
      </c>
      <c r="C807" s="10" t="s">
        <v>5770</v>
      </c>
      <c r="D807" s="10" t="s">
        <v>10565</v>
      </c>
      <c r="E807" s="131">
        <v>4.6505200000000002</v>
      </c>
      <c r="F807" s="131" t="s">
        <v>18228</v>
      </c>
      <c r="G807" s="10" t="s">
        <v>396</v>
      </c>
      <c r="H807" s="180" t="s">
        <v>520</v>
      </c>
    </row>
    <row r="808" spans="1:8" x14ac:dyDescent="0.25">
      <c r="A808" s="35" t="s">
        <v>5777</v>
      </c>
      <c r="B808" s="9" t="s">
        <v>13172</v>
      </c>
      <c r="C808" s="10" t="s">
        <v>5778</v>
      </c>
      <c r="D808" s="10" t="s">
        <v>5779</v>
      </c>
      <c r="E808" s="131">
        <v>4.6431899999999997</v>
      </c>
      <c r="F808" s="131" t="s">
        <v>18229</v>
      </c>
      <c r="G808" s="10" t="s">
        <v>396</v>
      </c>
      <c r="H808" s="180" t="s">
        <v>520</v>
      </c>
    </row>
    <row r="809" spans="1:8" x14ac:dyDescent="0.25">
      <c r="A809" s="35" t="s">
        <v>5791</v>
      </c>
      <c r="B809" s="9">
        <v>0</v>
      </c>
      <c r="C809" s="10" t="s">
        <v>5792</v>
      </c>
      <c r="D809" s="10" t="s">
        <v>5793</v>
      </c>
      <c r="E809" s="131">
        <v>4.6431500000000003</v>
      </c>
      <c r="F809" s="131" t="s">
        <v>17765</v>
      </c>
      <c r="G809" s="10" t="s">
        <v>14</v>
      </c>
      <c r="H809" s="180" t="s">
        <v>520</v>
      </c>
    </row>
    <row r="810" spans="1:8" x14ac:dyDescent="0.25">
      <c r="A810" s="35" t="s">
        <v>5813</v>
      </c>
      <c r="B810" s="9" t="s">
        <v>13455</v>
      </c>
      <c r="C810" s="10" t="s">
        <v>5814</v>
      </c>
      <c r="D810" s="10" t="s">
        <v>5815</v>
      </c>
      <c r="E810" s="131">
        <v>4.6425200000000002</v>
      </c>
      <c r="F810" s="131" t="s">
        <v>18231</v>
      </c>
      <c r="G810" s="10" t="s">
        <v>396</v>
      </c>
      <c r="H810" s="180" t="s">
        <v>520</v>
      </c>
    </row>
    <row r="811" spans="1:8" x14ac:dyDescent="0.25">
      <c r="A811" s="35" t="s">
        <v>5834</v>
      </c>
      <c r="B811" s="9" t="s">
        <v>12959</v>
      </c>
      <c r="C811" s="10" t="s">
        <v>5835</v>
      </c>
      <c r="D811" s="10" t="s">
        <v>5836</v>
      </c>
      <c r="E811" s="131">
        <v>4.6334200000000001</v>
      </c>
      <c r="F811" s="131" t="s">
        <v>18232</v>
      </c>
      <c r="G811" s="10" t="s">
        <v>396</v>
      </c>
      <c r="H811" s="180" t="s">
        <v>520</v>
      </c>
    </row>
    <row r="812" spans="1:8" x14ac:dyDescent="0.25">
      <c r="A812" s="35" t="s">
        <v>5860</v>
      </c>
      <c r="B812" s="9" t="s">
        <v>13448</v>
      </c>
      <c r="C812" s="10" t="s">
        <v>5861</v>
      </c>
      <c r="D812" s="10" t="s">
        <v>5862</v>
      </c>
      <c r="E812" s="131">
        <v>4.6265900000000002</v>
      </c>
      <c r="F812" s="131" t="s">
        <v>18234</v>
      </c>
      <c r="G812" s="10" t="s">
        <v>396</v>
      </c>
      <c r="H812" s="180" t="s">
        <v>520</v>
      </c>
    </row>
    <row r="813" spans="1:8" x14ac:dyDescent="0.25">
      <c r="A813" s="35" t="s">
        <v>5888</v>
      </c>
      <c r="B813" s="9" t="s">
        <v>13489</v>
      </c>
      <c r="C813" s="10" t="s">
        <v>5889</v>
      </c>
      <c r="D813" s="10" t="s">
        <v>5890</v>
      </c>
      <c r="E813" s="131">
        <v>4.6448999999999998</v>
      </c>
      <c r="F813" s="131" t="s">
        <v>18235</v>
      </c>
      <c r="G813" s="10" t="s">
        <v>396</v>
      </c>
      <c r="H813" s="180" t="s">
        <v>520</v>
      </c>
    </row>
    <row r="814" spans="1:8" x14ac:dyDescent="0.25">
      <c r="A814" s="35" t="s">
        <v>5942</v>
      </c>
      <c r="B814" s="9" t="s">
        <v>12778</v>
      </c>
      <c r="C814" s="10" t="s">
        <v>5943</v>
      </c>
      <c r="D814" s="10" t="s">
        <v>5944</v>
      </c>
      <c r="E814" s="131">
        <v>4.6227499999999999</v>
      </c>
      <c r="F814" s="131">
        <v>-74.074700000000007</v>
      </c>
      <c r="G814" s="10" t="s">
        <v>396</v>
      </c>
      <c r="H814" s="180" t="s">
        <v>520</v>
      </c>
    </row>
    <row r="815" spans="1:8" x14ac:dyDescent="0.25">
      <c r="A815" s="35" t="s">
        <v>5946</v>
      </c>
      <c r="B815" s="9" t="s">
        <v>13240</v>
      </c>
      <c r="C815" s="10" t="s">
        <v>5947</v>
      </c>
      <c r="D815" s="10" t="s">
        <v>5948</v>
      </c>
      <c r="E815" s="131">
        <v>4.6286500000000004</v>
      </c>
      <c r="F815" s="131">
        <v>-74.073400000000007</v>
      </c>
      <c r="G815" s="10" t="s">
        <v>396</v>
      </c>
      <c r="H815" s="180" t="s">
        <v>520</v>
      </c>
    </row>
    <row r="816" spans="1:8" x14ac:dyDescent="0.25">
      <c r="A816" s="35" t="s">
        <v>6034</v>
      </c>
      <c r="B816" s="9" t="s">
        <v>13014</v>
      </c>
      <c r="C816" s="10" t="s">
        <v>6035</v>
      </c>
      <c r="D816" s="10" t="s">
        <v>6036</v>
      </c>
      <c r="E816" s="131">
        <v>4.6352099999999998</v>
      </c>
      <c r="F816" s="131" t="s">
        <v>18246</v>
      </c>
      <c r="G816" s="10" t="s">
        <v>396</v>
      </c>
      <c r="H816" s="180" t="s">
        <v>520</v>
      </c>
    </row>
    <row r="817" spans="1:8" x14ac:dyDescent="0.25">
      <c r="A817" s="35" t="s">
        <v>6039</v>
      </c>
      <c r="B817" s="9" t="s">
        <v>13272</v>
      </c>
      <c r="C817" s="10" t="s">
        <v>6040</v>
      </c>
      <c r="D817" s="10" t="s">
        <v>6041</v>
      </c>
      <c r="E817" s="131">
        <v>4.6290399999999998</v>
      </c>
      <c r="F817" s="131" t="s">
        <v>18247</v>
      </c>
      <c r="G817" s="10" t="s">
        <v>396</v>
      </c>
      <c r="H817" s="180" t="s">
        <v>520</v>
      </c>
    </row>
    <row r="818" spans="1:8" x14ac:dyDescent="0.25">
      <c r="A818" s="35" t="s">
        <v>6091</v>
      </c>
      <c r="B818" s="9" t="s">
        <v>13276</v>
      </c>
      <c r="C818" s="10" t="s">
        <v>6092</v>
      </c>
      <c r="D818" s="10" t="s">
        <v>6093</v>
      </c>
      <c r="E818" s="131">
        <v>4.6358800000000002</v>
      </c>
      <c r="F818" s="131" t="s">
        <v>18249</v>
      </c>
      <c r="G818" s="10" t="s">
        <v>396</v>
      </c>
      <c r="H818" s="180" t="s">
        <v>520</v>
      </c>
    </row>
    <row r="819" spans="1:8" x14ac:dyDescent="0.25">
      <c r="A819" s="35" t="s">
        <v>6101</v>
      </c>
      <c r="B819" s="9" t="s">
        <v>13460</v>
      </c>
      <c r="C819" s="10" t="s">
        <v>6102</v>
      </c>
      <c r="D819" s="10" t="s">
        <v>6103</v>
      </c>
      <c r="E819" s="131">
        <v>4.6285699999999999</v>
      </c>
      <c r="F819" s="131" t="s">
        <v>18250</v>
      </c>
      <c r="G819" s="10" t="s">
        <v>396</v>
      </c>
      <c r="H819" s="180" t="s">
        <v>520</v>
      </c>
    </row>
    <row r="820" spans="1:8" x14ac:dyDescent="0.25">
      <c r="A820" s="35" t="s">
        <v>6106</v>
      </c>
      <c r="B820" s="9" t="s">
        <v>13278</v>
      </c>
      <c r="C820" s="10" t="s">
        <v>6107</v>
      </c>
      <c r="D820" s="10" t="s">
        <v>18251</v>
      </c>
      <c r="E820" s="131">
        <v>4.6307</v>
      </c>
      <c r="F820" s="131" t="s">
        <v>18252</v>
      </c>
      <c r="G820" s="10" t="s">
        <v>396</v>
      </c>
      <c r="H820" s="180" t="s">
        <v>520</v>
      </c>
    </row>
    <row r="821" spans="1:8" x14ac:dyDescent="0.25">
      <c r="A821" s="35" t="s">
        <v>6114</v>
      </c>
      <c r="B821" s="9" t="s">
        <v>13523</v>
      </c>
      <c r="C821" s="10" t="s">
        <v>6115</v>
      </c>
      <c r="D821" s="10" t="s">
        <v>6116</v>
      </c>
      <c r="E821" s="131">
        <v>4.6421099999999997</v>
      </c>
      <c r="F821" s="131" t="s">
        <v>18253</v>
      </c>
      <c r="G821" s="10" t="s">
        <v>396</v>
      </c>
      <c r="H821" s="180" t="s">
        <v>520</v>
      </c>
    </row>
    <row r="822" spans="1:8" x14ac:dyDescent="0.25">
      <c r="A822" s="35" t="s">
        <v>6122</v>
      </c>
      <c r="B822" s="9" t="s">
        <v>13055</v>
      </c>
      <c r="C822" s="10" t="s">
        <v>6123</v>
      </c>
      <c r="D822" s="10" t="s">
        <v>6124</v>
      </c>
      <c r="E822" s="131">
        <v>4.6354499999999996</v>
      </c>
      <c r="F822" s="131" t="s">
        <v>18254</v>
      </c>
      <c r="G822" s="10" t="s">
        <v>396</v>
      </c>
      <c r="H822" s="180" t="s">
        <v>520</v>
      </c>
    </row>
    <row r="823" spans="1:8" x14ac:dyDescent="0.25">
      <c r="A823" s="35" t="s">
        <v>6128</v>
      </c>
      <c r="B823" s="9" t="s">
        <v>13351</v>
      </c>
      <c r="C823" s="10" t="s">
        <v>6129</v>
      </c>
      <c r="D823" s="10" t="s">
        <v>6130</v>
      </c>
      <c r="E823" s="131">
        <v>4.6354499999999996</v>
      </c>
      <c r="F823" s="131" t="s">
        <v>18254</v>
      </c>
      <c r="G823" s="10" t="s">
        <v>396</v>
      </c>
      <c r="H823" s="180" t="s">
        <v>520</v>
      </c>
    </row>
    <row r="824" spans="1:8" x14ac:dyDescent="0.25">
      <c r="A824" s="35" t="s">
        <v>6137</v>
      </c>
      <c r="B824" s="9" t="s">
        <v>13280</v>
      </c>
      <c r="C824" s="10" t="s">
        <v>6138</v>
      </c>
      <c r="D824" s="10" t="s">
        <v>18255</v>
      </c>
      <c r="E824" s="131">
        <v>4.6585900000000002</v>
      </c>
      <c r="F824" s="131" t="s">
        <v>18256</v>
      </c>
      <c r="G824" s="10" t="s">
        <v>396</v>
      </c>
      <c r="H824" s="180" t="s">
        <v>520</v>
      </c>
    </row>
    <row r="825" spans="1:8" x14ac:dyDescent="0.25">
      <c r="A825" s="35" t="s">
        <v>6140</v>
      </c>
      <c r="B825" s="9" t="s">
        <v>12995</v>
      </c>
      <c r="C825" s="10" t="s">
        <v>6141</v>
      </c>
      <c r="D825" s="10" t="s">
        <v>6142</v>
      </c>
      <c r="E825" s="131">
        <v>4.6326099999999997</v>
      </c>
      <c r="F825" s="131" t="s">
        <v>18132</v>
      </c>
      <c r="G825" s="10" t="s">
        <v>396</v>
      </c>
      <c r="H825" s="180" t="s">
        <v>520</v>
      </c>
    </row>
    <row r="826" spans="1:8" x14ac:dyDescent="0.25">
      <c r="A826" s="35" t="s">
        <v>6149</v>
      </c>
      <c r="B826" s="9" t="s">
        <v>13015</v>
      </c>
      <c r="C826" s="10" t="s">
        <v>6150</v>
      </c>
      <c r="D826" s="10" t="s">
        <v>6151</v>
      </c>
      <c r="E826" s="131">
        <v>4.6380299999999997</v>
      </c>
      <c r="F826" s="131" t="s">
        <v>18257</v>
      </c>
      <c r="G826" s="10" t="s">
        <v>396</v>
      </c>
      <c r="H826" s="180" t="s">
        <v>520</v>
      </c>
    </row>
    <row r="827" spans="1:8" x14ac:dyDescent="0.25">
      <c r="A827" s="35" t="s">
        <v>6340</v>
      </c>
      <c r="B827" s="9" t="s">
        <v>13072</v>
      </c>
      <c r="C827" s="10" t="s">
        <v>6341</v>
      </c>
      <c r="D827" s="10" t="s">
        <v>6624</v>
      </c>
      <c r="E827" s="131">
        <v>4.6525400000000001</v>
      </c>
      <c r="F827" s="131">
        <v>-74.055869999999999</v>
      </c>
      <c r="G827" s="10" t="s">
        <v>396</v>
      </c>
      <c r="H827" s="180" t="s">
        <v>520</v>
      </c>
    </row>
    <row r="828" spans="1:8" x14ac:dyDescent="0.25">
      <c r="A828" s="36" t="s">
        <v>11</v>
      </c>
      <c r="B828" s="11">
        <v>11000</v>
      </c>
      <c r="C828" s="12" t="s">
        <v>12</v>
      </c>
      <c r="D828" s="12" t="s">
        <v>8767</v>
      </c>
      <c r="E828" s="132">
        <v>4.7203379999999999</v>
      </c>
      <c r="F828" s="132">
        <v>-74.051241599999997</v>
      </c>
      <c r="G828" s="12" t="s">
        <v>14</v>
      </c>
      <c r="H828" s="175" t="s">
        <v>12305</v>
      </c>
    </row>
    <row r="829" spans="1:8" x14ac:dyDescent="0.25">
      <c r="A829" s="36" t="s">
        <v>15</v>
      </c>
      <c r="B829" s="11">
        <v>11004</v>
      </c>
      <c r="C829" s="12" t="s">
        <v>16</v>
      </c>
      <c r="D829" s="12" t="s">
        <v>17</v>
      </c>
      <c r="E829" s="132">
        <v>4.7124471999999997</v>
      </c>
      <c r="F829" s="132">
        <v>-74.032030500000005</v>
      </c>
      <c r="G829" s="12" t="s">
        <v>14</v>
      </c>
      <c r="H829" s="175" t="s">
        <v>12305</v>
      </c>
    </row>
    <row r="830" spans="1:8" x14ac:dyDescent="0.25">
      <c r="A830" s="36" t="s">
        <v>21</v>
      </c>
      <c r="B830" s="11">
        <v>11007</v>
      </c>
      <c r="C830" s="12" t="s">
        <v>22</v>
      </c>
      <c r="D830" s="12" t="s">
        <v>23</v>
      </c>
      <c r="E830" s="132">
        <v>4.7140750000000002</v>
      </c>
      <c r="F830" s="132">
        <v>-74.030270000000002</v>
      </c>
      <c r="G830" s="12" t="s">
        <v>14</v>
      </c>
      <c r="H830" s="175" t="s">
        <v>12305</v>
      </c>
    </row>
    <row r="831" spans="1:8" x14ac:dyDescent="0.25">
      <c r="A831" s="36" t="s">
        <v>26</v>
      </c>
      <c r="B831" s="11">
        <v>11008</v>
      </c>
      <c r="C831" s="12" t="s">
        <v>27</v>
      </c>
      <c r="D831" s="12" t="s">
        <v>28</v>
      </c>
      <c r="E831" s="132">
        <v>4.6929100000000004</v>
      </c>
      <c r="F831" s="132">
        <v>-74.033894000000004</v>
      </c>
      <c r="G831" s="12" t="s">
        <v>14</v>
      </c>
      <c r="H831" s="175" t="s">
        <v>12305</v>
      </c>
    </row>
    <row r="832" spans="1:8" x14ac:dyDescent="0.25">
      <c r="A832" s="36" t="s">
        <v>31</v>
      </c>
      <c r="B832" s="11">
        <v>11008</v>
      </c>
      <c r="C832" s="12" t="s">
        <v>32</v>
      </c>
      <c r="D832" s="12" t="s">
        <v>33</v>
      </c>
      <c r="E832" s="132">
        <v>4.6967299999999996</v>
      </c>
      <c r="F832" s="132">
        <v>-74.032579999999996</v>
      </c>
      <c r="G832" s="12" t="s">
        <v>14</v>
      </c>
      <c r="H832" s="175" t="s">
        <v>12305</v>
      </c>
    </row>
    <row r="833" spans="1:8" x14ac:dyDescent="0.25">
      <c r="A833" s="36" t="s">
        <v>35</v>
      </c>
      <c r="B833" s="11">
        <v>11010</v>
      </c>
      <c r="C833" s="12" t="s">
        <v>36</v>
      </c>
      <c r="D833" s="12" t="s">
        <v>37</v>
      </c>
      <c r="E833" s="132">
        <v>4.6914916</v>
      </c>
      <c r="F833" s="132">
        <v>-74.045572000000007</v>
      </c>
      <c r="G833" s="12" t="s">
        <v>14</v>
      </c>
      <c r="H833" s="175" t="s">
        <v>12305</v>
      </c>
    </row>
    <row r="834" spans="1:8" x14ac:dyDescent="0.25">
      <c r="A834" s="36" t="s">
        <v>40</v>
      </c>
      <c r="B834" s="11">
        <v>11013</v>
      </c>
      <c r="C834" s="12" t="s">
        <v>41</v>
      </c>
      <c r="D834" s="12" t="s">
        <v>42</v>
      </c>
      <c r="E834" s="132">
        <v>4.6937600000000002</v>
      </c>
      <c r="F834" s="132">
        <v>-74.047749999999994</v>
      </c>
      <c r="G834" s="12" t="s">
        <v>14</v>
      </c>
      <c r="H834" s="175" t="s">
        <v>12305</v>
      </c>
    </row>
    <row r="835" spans="1:8" x14ac:dyDescent="0.25">
      <c r="A835" s="36" t="s">
        <v>49</v>
      </c>
      <c r="B835" s="11">
        <v>11015</v>
      </c>
      <c r="C835" s="12" t="s">
        <v>50</v>
      </c>
      <c r="D835" s="12" t="s">
        <v>51</v>
      </c>
      <c r="E835" s="132">
        <v>4.6868499999999997</v>
      </c>
      <c r="F835" s="132">
        <v>-74.047919399999998</v>
      </c>
      <c r="G835" s="12" t="s">
        <v>14</v>
      </c>
      <c r="H835" s="175" t="s">
        <v>12305</v>
      </c>
    </row>
    <row r="836" spans="1:8" x14ac:dyDescent="0.25">
      <c r="A836" s="36" t="s">
        <v>53</v>
      </c>
      <c r="B836" s="11">
        <v>11022</v>
      </c>
      <c r="C836" s="12" t="s">
        <v>54</v>
      </c>
      <c r="D836" s="12" t="s">
        <v>55</v>
      </c>
      <c r="E836" s="132">
        <v>4.6794361000000002</v>
      </c>
      <c r="F836" s="132">
        <v>-74.039383000000001</v>
      </c>
      <c r="G836" s="12" t="s">
        <v>14</v>
      </c>
      <c r="H836" s="175" t="s">
        <v>12305</v>
      </c>
    </row>
    <row r="837" spans="1:8" x14ac:dyDescent="0.25">
      <c r="A837" s="36" t="s">
        <v>61</v>
      </c>
      <c r="B837" s="11">
        <v>11023</v>
      </c>
      <c r="C837" s="12" t="s">
        <v>62</v>
      </c>
      <c r="D837" s="12" t="s">
        <v>63</v>
      </c>
      <c r="E837" s="132">
        <v>4.6827193999999999</v>
      </c>
      <c r="F837" s="132">
        <v>-74.048086100000006</v>
      </c>
      <c r="G837" s="12" t="s">
        <v>14</v>
      </c>
      <c r="H837" s="175" t="s">
        <v>12305</v>
      </c>
    </row>
    <row r="838" spans="1:8" x14ac:dyDescent="0.25">
      <c r="A838" s="36" t="s">
        <v>65</v>
      </c>
      <c r="B838" s="11">
        <v>11024</v>
      </c>
      <c r="C838" s="12" t="s">
        <v>66</v>
      </c>
      <c r="D838" s="12" t="s">
        <v>67</v>
      </c>
      <c r="E838" s="132">
        <v>4.69198</v>
      </c>
      <c r="F838" s="132">
        <v>-74.035252700000001</v>
      </c>
      <c r="G838" s="12" t="s">
        <v>14</v>
      </c>
      <c r="H838" s="175" t="s">
        <v>12305</v>
      </c>
    </row>
    <row r="839" spans="1:8" x14ac:dyDescent="0.25">
      <c r="A839" s="36" t="s">
        <v>70</v>
      </c>
      <c r="B839" s="11">
        <v>11026</v>
      </c>
      <c r="C839" s="12" t="s">
        <v>71</v>
      </c>
      <c r="D839" s="12" t="s">
        <v>72</v>
      </c>
      <c r="E839" s="132">
        <v>4.7022940000000002</v>
      </c>
      <c r="F839" s="132">
        <v>-74.048416000000003</v>
      </c>
      <c r="G839" s="12" t="s">
        <v>14</v>
      </c>
      <c r="H839" s="175" t="s">
        <v>12305</v>
      </c>
    </row>
    <row r="840" spans="1:8" x14ac:dyDescent="0.25">
      <c r="A840" s="36" t="s">
        <v>74</v>
      </c>
      <c r="B840" s="11">
        <v>11030</v>
      </c>
      <c r="C840" s="12" t="s">
        <v>75</v>
      </c>
      <c r="D840" s="12" t="s">
        <v>76</v>
      </c>
      <c r="E840" s="132">
        <v>4.6892269999999998</v>
      </c>
      <c r="F840" s="132">
        <v>-74.050536100000002</v>
      </c>
      <c r="G840" s="12" t="s">
        <v>14</v>
      </c>
      <c r="H840" s="175" t="s">
        <v>12305</v>
      </c>
    </row>
    <row r="841" spans="1:8" x14ac:dyDescent="0.25">
      <c r="A841" s="36" t="s">
        <v>78</v>
      </c>
      <c r="B841" s="11">
        <v>11031</v>
      </c>
      <c r="C841" s="12" t="s">
        <v>79</v>
      </c>
      <c r="D841" s="12" t="s">
        <v>80</v>
      </c>
      <c r="E841" s="132">
        <v>4.6913416000000003</v>
      </c>
      <c r="F841" s="132">
        <v>-74.049824999999998</v>
      </c>
      <c r="G841" s="12" t="s">
        <v>14</v>
      </c>
      <c r="H841" s="175" t="s">
        <v>12305</v>
      </c>
    </row>
    <row r="842" spans="1:8" x14ac:dyDescent="0.25">
      <c r="A842" s="36" t="s">
        <v>82</v>
      </c>
      <c r="B842" s="11">
        <v>11039</v>
      </c>
      <c r="C842" s="12" t="s">
        <v>83</v>
      </c>
      <c r="D842" s="12" t="s">
        <v>84</v>
      </c>
      <c r="E842" s="132">
        <v>4.6937800000000003</v>
      </c>
      <c r="F842" s="132">
        <v>-74.055539999999993</v>
      </c>
      <c r="G842" s="12" t="s">
        <v>14</v>
      </c>
      <c r="H842" s="175" t="s">
        <v>12305</v>
      </c>
    </row>
    <row r="843" spans="1:8" x14ac:dyDescent="0.25">
      <c r="A843" s="36" t="s">
        <v>86</v>
      </c>
      <c r="B843" s="11">
        <v>11042</v>
      </c>
      <c r="C843" s="12" t="s">
        <v>87</v>
      </c>
      <c r="D843" s="12" t="s">
        <v>88</v>
      </c>
      <c r="E843" s="132">
        <v>4.7207100000000004</v>
      </c>
      <c r="F843" s="132">
        <v>-74.032869399999996</v>
      </c>
      <c r="G843" s="12" t="s">
        <v>14</v>
      </c>
      <c r="H843" s="175" t="s">
        <v>12305</v>
      </c>
    </row>
    <row r="844" spans="1:8" x14ac:dyDescent="0.25">
      <c r="A844" s="36" t="s">
        <v>90</v>
      </c>
      <c r="B844" s="11">
        <v>11047</v>
      </c>
      <c r="C844" s="12" t="s">
        <v>91</v>
      </c>
      <c r="D844" s="12" t="s">
        <v>92</v>
      </c>
      <c r="E844" s="132">
        <v>4.6837416000000003</v>
      </c>
      <c r="F844" s="132">
        <v>-74.051141599999994</v>
      </c>
      <c r="G844" s="12" t="s">
        <v>14</v>
      </c>
      <c r="H844" s="175" t="s">
        <v>12305</v>
      </c>
    </row>
    <row r="845" spans="1:8" x14ac:dyDescent="0.25">
      <c r="A845" s="36" t="s">
        <v>93</v>
      </c>
      <c r="B845" s="11">
        <v>11048</v>
      </c>
      <c r="C845" s="12" t="s">
        <v>94</v>
      </c>
      <c r="D845" s="12" t="s">
        <v>95</v>
      </c>
      <c r="E845" s="132">
        <v>4.7193379999999996</v>
      </c>
      <c r="F845" s="132">
        <v>-74.046238000000002</v>
      </c>
      <c r="G845" s="12" t="s">
        <v>14</v>
      </c>
      <c r="H845" s="175" t="s">
        <v>12305</v>
      </c>
    </row>
    <row r="846" spans="1:8" x14ac:dyDescent="0.25">
      <c r="A846" s="36" t="s">
        <v>97</v>
      </c>
      <c r="B846" s="11">
        <v>11050</v>
      </c>
      <c r="C846" s="12" t="s">
        <v>98</v>
      </c>
      <c r="D846" s="12" t="s">
        <v>99</v>
      </c>
      <c r="E846" s="132">
        <v>4.6862750000000002</v>
      </c>
      <c r="F846" s="132">
        <v>-74.04392</v>
      </c>
      <c r="G846" s="12" t="s">
        <v>14</v>
      </c>
      <c r="H846" s="175" t="s">
        <v>12305</v>
      </c>
    </row>
    <row r="847" spans="1:8" x14ac:dyDescent="0.25">
      <c r="A847" s="36" t="s">
        <v>102</v>
      </c>
      <c r="B847" s="11">
        <v>11051</v>
      </c>
      <c r="C847" s="12" t="s">
        <v>103</v>
      </c>
      <c r="D847" s="12" t="s">
        <v>104</v>
      </c>
      <c r="E847" s="132">
        <v>4.6980304999999998</v>
      </c>
      <c r="F847" s="132">
        <v>-74.045580000000001</v>
      </c>
      <c r="G847" s="12" t="s">
        <v>14</v>
      </c>
      <c r="H847" s="175" t="s">
        <v>12305</v>
      </c>
    </row>
    <row r="848" spans="1:8" x14ac:dyDescent="0.25">
      <c r="A848" s="36" t="s">
        <v>106</v>
      </c>
      <c r="B848" s="11">
        <v>11054</v>
      </c>
      <c r="C848" s="12" t="s">
        <v>107</v>
      </c>
      <c r="D848" s="12" t="s">
        <v>108</v>
      </c>
      <c r="E848" s="132">
        <v>4.7233000000000001</v>
      </c>
      <c r="F848" s="132">
        <v>-74.030891600000004</v>
      </c>
      <c r="G848" s="12" t="s">
        <v>14</v>
      </c>
      <c r="H848" s="175" t="s">
        <v>12305</v>
      </c>
    </row>
    <row r="849" spans="1:8" x14ac:dyDescent="0.25">
      <c r="A849" s="36" t="s">
        <v>110</v>
      </c>
      <c r="B849" s="11">
        <v>11057</v>
      </c>
      <c r="C849" s="12" t="s">
        <v>111</v>
      </c>
      <c r="D849" s="12" t="s">
        <v>112</v>
      </c>
      <c r="E849" s="132">
        <v>4.7052027000000001</v>
      </c>
      <c r="F849" s="132">
        <v>-74.025099999999995</v>
      </c>
      <c r="G849" s="12" t="s">
        <v>14</v>
      </c>
      <c r="H849" s="175" t="s">
        <v>12305</v>
      </c>
    </row>
    <row r="850" spans="1:8" x14ac:dyDescent="0.25">
      <c r="A850" s="36" t="s">
        <v>114</v>
      </c>
      <c r="B850" s="11">
        <v>11061</v>
      </c>
      <c r="C850" s="12" t="s">
        <v>115</v>
      </c>
      <c r="D850" s="12" t="s">
        <v>116</v>
      </c>
      <c r="E850" s="132">
        <v>4.6702050000000002</v>
      </c>
      <c r="F850" s="132">
        <v>-74.023852700000006</v>
      </c>
      <c r="G850" s="12" t="s">
        <v>14</v>
      </c>
      <c r="H850" s="175" t="s">
        <v>12305</v>
      </c>
    </row>
    <row r="851" spans="1:8" x14ac:dyDescent="0.25">
      <c r="A851" s="36" t="s">
        <v>119</v>
      </c>
      <c r="B851" s="11">
        <v>11062</v>
      </c>
      <c r="C851" s="12" t="s">
        <v>120</v>
      </c>
      <c r="D851" s="12" t="s">
        <v>121</v>
      </c>
      <c r="E851" s="132">
        <v>4.6736829999999996</v>
      </c>
      <c r="F851" s="132">
        <v>-74.021326999999999</v>
      </c>
      <c r="G851" s="12" t="s">
        <v>14</v>
      </c>
      <c r="H851" s="175" t="s">
        <v>12305</v>
      </c>
    </row>
    <row r="852" spans="1:8" x14ac:dyDescent="0.25">
      <c r="A852" s="36" t="s">
        <v>122</v>
      </c>
      <c r="B852" s="11">
        <v>11063</v>
      </c>
      <c r="C852" s="12" t="s">
        <v>123</v>
      </c>
      <c r="D852" s="12" t="s">
        <v>124</v>
      </c>
      <c r="E852" s="132">
        <v>4.6680472000000002</v>
      </c>
      <c r="F852" s="132">
        <v>-74.01764</v>
      </c>
      <c r="G852" s="12" t="s">
        <v>14</v>
      </c>
      <c r="H852" s="175" t="s">
        <v>12305</v>
      </c>
    </row>
    <row r="853" spans="1:8" x14ac:dyDescent="0.25">
      <c r="A853" s="36" t="s">
        <v>125</v>
      </c>
      <c r="B853" s="11">
        <v>11064</v>
      </c>
      <c r="C853" s="12" t="s">
        <v>126</v>
      </c>
      <c r="D853" s="12" t="s">
        <v>127</v>
      </c>
      <c r="E853" s="132">
        <v>4.665883</v>
      </c>
      <c r="F853" s="132">
        <v>-74.021974999999998</v>
      </c>
      <c r="G853" s="12" t="s">
        <v>14</v>
      </c>
      <c r="H853" s="175" t="s">
        <v>12305</v>
      </c>
    </row>
    <row r="854" spans="1:8" x14ac:dyDescent="0.25">
      <c r="A854" s="36" t="s">
        <v>129</v>
      </c>
      <c r="B854" s="11">
        <v>11065</v>
      </c>
      <c r="C854" s="12" t="s">
        <v>130</v>
      </c>
      <c r="D854" s="12" t="s">
        <v>131</v>
      </c>
      <c r="E854" s="132">
        <v>4.7054527000000004</v>
      </c>
      <c r="F854" s="132">
        <v>-74.050569400000001</v>
      </c>
      <c r="G854" s="12" t="s">
        <v>14</v>
      </c>
      <c r="H854" s="175" t="s">
        <v>12305</v>
      </c>
    </row>
    <row r="855" spans="1:8" x14ac:dyDescent="0.25">
      <c r="A855" s="36" t="s">
        <v>132</v>
      </c>
      <c r="B855" s="11">
        <v>11066</v>
      </c>
      <c r="C855" s="12" t="s">
        <v>133</v>
      </c>
      <c r="D855" s="12" t="s">
        <v>33</v>
      </c>
      <c r="E855" s="132">
        <v>4.6966770000000002</v>
      </c>
      <c r="F855" s="132">
        <v>-74.032430000000005</v>
      </c>
      <c r="G855" s="12" t="s">
        <v>14</v>
      </c>
      <c r="H855" s="175" t="s">
        <v>12305</v>
      </c>
    </row>
    <row r="856" spans="1:8" x14ac:dyDescent="0.25">
      <c r="A856" s="36" t="s">
        <v>134</v>
      </c>
      <c r="B856" s="11">
        <v>11068</v>
      </c>
      <c r="C856" s="12" t="s">
        <v>135</v>
      </c>
      <c r="D856" s="12" t="s">
        <v>136</v>
      </c>
      <c r="E856" s="132">
        <v>4.6642583000000002</v>
      </c>
      <c r="F856" s="132">
        <v>-74.010620000000003</v>
      </c>
      <c r="G856" s="12" t="s">
        <v>14</v>
      </c>
      <c r="H856" s="175" t="s">
        <v>12305</v>
      </c>
    </row>
    <row r="857" spans="1:8" x14ac:dyDescent="0.25">
      <c r="A857" s="36" t="s">
        <v>21491</v>
      </c>
      <c r="B857" s="11">
        <v>11070</v>
      </c>
      <c r="C857" s="12" t="s">
        <v>21498</v>
      </c>
      <c r="D857" s="12" t="s">
        <v>137</v>
      </c>
      <c r="E857" s="132">
        <v>4.7044379999999997</v>
      </c>
      <c r="F857" s="132">
        <v>-74.050613799999994</v>
      </c>
      <c r="G857" s="12" t="s">
        <v>14</v>
      </c>
      <c r="H857" s="175" t="s">
        <v>12305</v>
      </c>
    </row>
    <row r="858" spans="1:8" x14ac:dyDescent="0.25">
      <c r="A858" s="36" t="s">
        <v>139</v>
      </c>
      <c r="B858" s="11">
        <v>11073</v>
      </c>
      <c r="C858" s="12" t="s">
        <v>140</v>
      </c>
      <c r="D858" s="12" t="s">
        <v>141</v>
      </c>
      <c r="E858" s="132">
        <v>4.6805250000000003</v>
      </c>
      <c r="F858" s="132">
        <v>-74.047830000000005</v>
      </c>
      <c r="G858" s="12" t="s">
        <v>14</v>
      </c>
      <c r="H858" s="175" t="s">
        <v>12305</v>
      </c>
    </row>
    <row r="859" spans="1:8" x14ac:dyDescent="0.25">
      <c r="A859" s="36" t="s">
        <v>143</v>
      </c>
      <c r="B859" s="11">
        <v>11074</v>
      </c>
      <c r="C859" s="12" t="s">
        <v>144</v>
      </c>
      <c r="D859" s="12" t="s">
        <v>8785</v>
      </c>
      <c r="E859" s="132">
        <v>4.6889250000000002</v>
      </c>
      <c r="F859" s="132">
        <v>-74.040627000000001</v>
      </c>
      <c r="G859" s="12" t="s">
        <v>14</v>
      </c>
      <c r="H859" s="175" t="s">
        <v>12305</v>
      </c>
    </row>
    <row r="860" spans="1:8" x14ac:dyDescent="0.25">
      <c r="A860" s="36" t="s">
        <v>146</v>
      </c>
      <c r="B860" s="11">
        <v>11075</v>
      </c>
      <c r="C860" s="12" t="s">
        <v>147</v>
      </c>
      <c r="D860" s="12" t="s">
        <v>8780</v>
      </c>
      <c r="E860" s="132">
        <v>4.7040915999999999</v>
      </c>
      <c r="F860" s="132">
        <v>-74.045050000000003</v>
      </c>
      <c r="G860" s="12" t="s">
        <v>14</v>
      </c>
      <c r="H860" s="175" t="s">
        <v>12305</v>
      </c>
    </row>
    <row r="861" spans="1:8" x14ac:dyDescent="0.25">
      <c r="A861" s="36" t="s">
        <v>148</v>
      </c>
      <c r="B861" s="11">
        <v>11076</v>
      </c>
      <c r="C861" s="12" t="s">
        <v>149</v>
      </c>
      <c r="D861" s="12" t="s">
        <v>150</v>
      </c>
      <c r="E861" s="132">
        <v>4.6972804999999997</v>
      </c>
      <c r="F861" s="132">
        <v>-74.047049999999999</v>
      </c>
      <c r="G861" s="12" t="s">
        <v>14</v>
      </c>
      <c r="H861" s="175" t="s">
        <v>12305</v>
      </c>
    </row>
    <row r="862" spans="1:8" x14ac:dyDescent="0.25">
      <c r="A862" s="36" t="s">
        <v>152</v>
      </c>
      <c r="B862" s="11">
        <v>11083</v>
      </c>
      <c r="C862" s="12" t="s">
        <v>153</v>
      </c>
      <c r="D862" s="12" t="s">
        <v>154</v>
      </c>
      <c r="E862" s="132">
        <v>4.7348600000000003</v>
      </c>
      <c r="F862" s="132">
        <v>-74.061779999999999</v>
      </c>
      <c r="G862" s="12" t="s">
        <v>14</v>
      </c>
      <c r="H862" s="175" t="s">
        <v>12305</v>
      </c>
    </row>
    <row r="863" spans="1:8" x14ac:dyDescent="0.25">
      <c r="A863" s="36" t="s">
        <v>156</v>
      </c>
      <c r="B863" s="11">
        <v>11086</v>
      </c>
      <c r="C863" s="12" t="s">
        <v>157</v>
      </c>
      <c r="D863" s="12" t="s">
        <v>158</v>
      </c>
      <c r="E863" s="132">
        <v>4.7260971999999999</v>
      </c>
      <c r="F863" s="132">
        <v>-74.0563638</v>
      </c>
      <c r="G863" s="12" t="s">
        <v>14</v>
      </c>
      <c r="H863" s="175" t="s">
        <v>12305</v>
      </c>
    </row>
    <row r="864" spans="1:8" x14ac:dyDescent="0.25">
      <c r="A864" s="36" t="s">
        <v>160</v>
      </c>
      <c r="B864" s="11">
        <v>11086</v>
      </c>
      <c r="C864" s="12" t="s">
        <v>161</v>
      </c>
      <c r="D864" s="12" t="s">
        <v>162</v>
      </c>
      <c r="E864" s="132">
        <v>4.725905</v>
      </c>
      <c r="F864" s="132">
        <v>-74.055563800000002</v>
      </c>
      <c r="G864" s="12" t="s">
        <v>14</v>
      </c>
      <c r="H864" s="175" t="s">
        <v>12305</v>
      </c>
    </row>
    <row r="865" spans="1:8" x14ac:dyDescent="0.25">
      <c r="A865" s="36" t="s">
        <v>164</v>
      </c>
      <c r="B865" s="11">
        <v>11400</v>
      </c>
      <c r="C865" s="12" t="s">
        <v>165</v>
      </c>
      <c r="D865" s="12" t="s">
        <v>166</v>
      </c>
      <c r="E865" s="132">
        <v>4.7209472000000003</v>
      </c>
      <c r="F865" s="132">
        <v>-74.058840000000004</v>
      </c>
      <c r="G865" s="12" t="s">
        <v>14</v>
      </c>
      <c r="H865" s="175" t="s">
        <v>12305</v>
      </c>
    </row>
    <row r="866" spans="1:8" x14ac:dyDescent="0.25">
      <c r="A866" s="36" t="s">
        <v>168</v>
      </c>
      <c r="B866" s="11">
        <v>11408</v>
      </c>
      <c r="C866" s="12" t="s">
        <v>169</v>
      </c>
      <c r="D866" s="12" t="s">
        <v>170</v>
      </c>
      <c r="E866" s="132">
        <v>4.6810200000000002</v>
      </c>
      <c r="F866" s="132">
        <v>-74.042347199999995</v>
      </c>
      <c r="G866" s="12" t="s">
        <v>14</v>
      </c>
      <c r="H866" s="175" t="s">
        <v>12305</v>
      </c>
    </row>
    <row r="867" spans="1:8" x14ac:dyDescent="0.25">
      <c r="A867" s="36" t="s">
        <v>172</v>
      </c>
      <c r="B867" s="11">
        <v>11417</v>
      </c>
      <c r="C867" s="12" t="s">
        <v>173</v>
      </c>
      <c r="D867" s="12" t="s">
        <v>174</v>
      </c>
      <c r="E867" s="132">
        <v>4.7147360999999997</v>
      </c>
      <c r="F867" s="132">
        <v>-74.056080499999993</v>
      </c>
      <c r="G867" s="12" t="s">
        <v>14</v>
      </c>
      <c r="H867" s="175" t="s">
        <v>12305</v>
      </c>
    </row>
    <row r="868" spans="1:8" x14ac:dyDescent="0.25">
      <c r="A868" s="36" t="s">
        <v>176</v>
      </c>
      <c r="B868" s="11">
        <v>11422</v>
      </c>
      <c r="C868" s="12" t="s">
        <v>177</v>
      </c>
      <c r="D868" s="12" t="s">
        <v>178</v>
      </c>
      <c r="E868" s="132">
        <v>4.6798694000000003</v>
      </c>
      <c r="F868" s="132">
        <v>-74.041382999999996</v>
      </c>
      <c r="G868" s="12" t="s">
        <v>14</v>
      </c>
      <c r="H868" s="175" t="s">
        <v>12305</v>
      </c>
    </row>
    <row r="869" spans="1:8" x14ac:dyDescent="0.25">
      <c r="A869" s="36" t="s">
        <v>180</v>
      </c>
      <c r="B869" s="11">
        <v>11425</v>
      </c>
      <c r="C869" s="12" t="s">
        <v>181</v>
      </c>
      <c r="D869" s="12" t="s">
        <v>182</v>
      </c>
      <c r="E869" s="132">
        <v>4.7189804999999998</v>
      </c>
      <c r="F869" s="132">
        <v>-74.0715</v>
      </c>
      <c r="G869" s="12" t="s">
        <v>14</v>
      </c>
      <c r="H869" s="175" t="s">
        <v>12305</v>
      </c>
    </row>
    <row r="870" spans="1:8" x14ac:dyDescent="0.25">
      <c r="A870" s="36" t="s">
        <v>184</v>
      </c>
      <c r="B870" s="11">
        <v>11429</v>
      </c>
      <c r="C870" s="12" t="s">
        <v>185</v>
      </c>
      <c r="D870" s="12" t="s">
        <v>186</v>
      </c>
      <c r="E870" s="132">
        <v>4.7225026999999997</v>
      </c>
      <c r="F870" s="132">
        <v>-74.069080499999998</v>
      </c>
      <c r="G870" s="12" t="s">
        <v>14</v>
      </c>
      <c r="H870" s="175" t="s">
        <v>12305</v>
      </c>
    </row>
    <row r="871" spans="1:8" x14ac:dyDescent="0.25">
      <c r="A871" s="36" t="s">
        <v>188</v>
      </c>
      <c r="B871" s="11">
        <v>11430</v>
      </c>
      <c r="C871" s="12" t="s">
        <v>189</v>
      </c>
      <c r="D871" s="12" t="s">
        <v>190</v>
      </c>
      <c r="E871" s="132">
        <v>4.6972693999999997</v>
      </c>
      <c r="F871" s="132">
        <v>-74.042752699999994</v>
      </c>
      <c r="G871" s="12" t="s">
        <v>14</v>
      </c>
      <c r="H871" s="175" t="s">
        <v>12305</v>
      </c>
    </row>
    <row r="872" spans="1:8" x14ac:dyDescent="0.25">
      <c r="A872" s="36" t="s">
        <v>1635</v>
      </c>
      <c r="B872" s="11" t="s">
        <v>13033</v>
      </c>
      <c r="C872" s="12" t="s">
        <v>1636</v>
      </c>
      <c r="D872" s="12" t="s">
        <v>1637</v>
      </c>
      <c r="E872" s="132">
        <v>4.6823305</v>
      </c>
      <c r="F872" s="132">
        <v>-74.049800000000005</v>
      </c>
      <c r="G872" s="12" t="s">
        <v>396</v>
      </c>
      <c r="H872" s="175" t="s">
        <v>12305</v>
      </c>
    </row>
    <row r="873" spans="1:8" x14ac:dyDescent="0.25">
      <c r="A873" s="36" t="s">
        <v>1692</v>
      </c>
      <c r="B873" s="11" t="s">
        <v>13531</v>
      </c>
      <c r="C873" s="12" t="s">
        <v>1693</v>
      </c>
      <c r="D873" s="12" t="s">
        <v>1694</v>
      </c>
      <c r="E873" s="132">
        <v>4.6634799999999998</v>
      </c>
      <c r="F873" s="132">
        <v>-74.066000000000003</v>
      </c>
      <c r="G873" s="12" t="s">
        <v>396</v>
      </c>
      <c r="H873" s="175" t="s">
        <v>12305</v>
      </c>
    </row>
    <row r="874" spans="1:8" x14ac:dyDescent="0.25">
      <c r="A874" s="36" t="s">
        <v>1701</v>
      </c>
      <c r="B874" s="11" t="s">
        <v>13510</v>
      </c>
      <c r="C874" s="12" t="s">
        <v>1702</v>
      </c>
      <c r="D874" s="12" t="s">
        <v>1703</v>
      </c>
      <c r="E874" s="132">
        <v>4.6963379999999999</v>
      </c>
      <c r="F874" s="132">
        <v>-74.039400000000001</v>
      </c>
      <c r="G874" s="12" t="s">
        <v>396</v>
      </c>
      <c r="H874" s="175" t="s">
        <v>12305</v>
      </c>
    </row>
    <row r="875" spans="1:8" x14ac:dyDescent="0.25">
      <c r="A875" s="36" t="s">
        <v>1744</v>
      </c>
      <c r="B875" s="11" t="s">
        <v>13064</v>
      </c>
      <c r="C875" s="12" t="s">
        <v>1745</v>
      </c>
      <c r="D875" s="12" t="s">
        <v>1746</v>
      </c>
      <c r="E875" s="132">
        <v>4.66195</v>
      </c>
      <c r="F875" s="132">
        <v>-74.046499999999995</v>
      </c>
      <c r="G875" s="12" t="s">
        <v>396</v>
      </c>
      <c r="H875" s="175" t="s">
        <v>12305</v>
      </c>
    </row>
    <row r="876" spans="1:8" x14ac:dyDescent="0.25">
      <c r="A876" s="36" t="s">
        <v>1775</v>
      </c>
      <c r="B876" s="11" t="s">
        <v>12945</v>
      </c>
      <c r="C876" s="12" t="s">
        <v>1776</v>
      </c>
      <c r="D876" s="12" t="s">
        <v>1777</v>
      </c>
      <c r="E876" s="132">
        <v>4.6650099999999997</v>
      </c>
      <c r="F876" s="132">
        <v>-74.053100000000001</v>
      </c>
      <c r="G876" s="12" t="s">
        <v>396</v>
      </c>
      <c r="H876" s="175" t="s">
        <v>12305</v>
      </c>
    </row>
    <row r="877" spans="1:8" x14ac:dyDescent="0.25">
      <c r="A877" s="36" t="s">
        <v>1780</v>
      </c>
      <c r="B877" s="11" t="s">
        <v>13271</v>
      </c>
      <c r="C877" s="12" t="s">
        <v>1781</v>
      </c>
      <c r="D877" s="12" t="s">
        <v>10448</v>
      </c>
      <c r="E877" s="132">
        <v>4.7032305000000001</v>
      </c>
      <c r="F877" s="132">
        <v>-74.053899999999999</v>
      </c>
      <c r="G877" s="12" t="s">
        <v>396</v>
      </c>
      <c r="H877" s="175" t="s">
        <v>12305</v>
      </c>
    </row>
    <row r="878" spans="1:8" x14ac:dyDescent="0.25">
      <c r="A878" s="36" t="s">
        <v>7025</v>
      </c>
      <c r="B878" s="11" t="s">
        <v>13412</v>
      </c>
      <c r="C878" s="12" t="s">
        <v>7026</v>
      </c>
      <c r="D878" s="12" t="s">
        <v>7027</v>
      </c>
      <c r="E878" s="132">
        <v>4.6976693999999997</v>
      </c>
      <c r="F878" s="132">
        <v>-74.034700000000001</v>
      </c>
      <c r="G878" s="12" t="s">
        <v>396</v>
      </c>
      <c r="H878" s="175" t="s">
        <v>12305</v>
      </c>
    </row>
    <row r="879" spans="1:8" x14ac:dyDescent="0.25">
      <c r="A879" s="36" t="s">
        <v>1787</v>
      </c>
      <c r="B879" s="11" t="s">
        <v>13053</v>
      </c>
      <c r="C879" s="12" t="s">
        <v>1788</v>
      </c>
      <c r="D879" s="12" t="s">
        <v>1789</v>
      </c>
      <c r="E879" s="132">
        <v>4.7008000000000001</v>
      </c>
      <c r="F879" s="132">
        <v>-74.033900000000003</v>
      </c>
      <c r="G879" s="12" t="s">
        <v>396</v>
      </c>
      <c r="H879" s="175" t="s">
        <v>12305</v>
      </c>
    </row>
    <row r="880" spans="1:8" x14ac:dyDescent="0.25">
      <c r="A880" s="36" t="s">
        <v>23105</v>
      </c>
      <c r="B880" s="11" t="s">
        <v>23210</v>
      </c>
      <c r="C880" s="12" t="s">
        <v>23173</v>
      </c>
      <c r="D880" s="12" t="s">
        <v>23174</v>
      </c>
      <c r="E880" s="132">
        <v>4.6863270000000004</v>
      </c>
      <c r="F880" s="132">
        <v>-74.046588</v>
      </c>
      <c r="G880" s="12" t="s">
        <v>396</v>
      </c>
      <c r="H880" s="175" t="s">
        <v>12305</v>
      </c>
    </row>
    <row r="881" spans="1:8" x14ac:dyDescent="0.25">
      <c r="A881" s="36" t="s">
        <v>1874</v>
      </c>
      <c r="B881" s="11" t="s">
        <v>13010</v>
      </c>
      <c r="C881" s="12" t="s">
        <v>1875</v>
      </c>
      <c r="D881" s="12" t="s">
        <v>1876</v>
      </c>
      <c r="E881" s="132">
        <v>4.6662379999999999</v>
      </c>
      <c r="F881" s="132">
        <v>-74.057000000000002</v>
      </c>
      <c r="G881" s="12" t="s">
        <v>396</v>
      </c>
      <c r="H881" s="175" t="s">
        <v>12305</v>
      </c>
    </row>
    <row r="882" spans="1:8" x14ac:dyDescent="0.25">
      <c r="A882" s="36" t="s">
        <v>1883</v>
      </c>
      <c r="B882" s="11" t="s">
        <v>12951</v>
      </c>
      <c r="C882" s="12" t="s">
        <v>13</v>
      </c>
      <c r="D882" s="12" t="s">
        <v>1884</v>
      </c>
      <c r="E882" s="132">
        <v>4.6807999999999996</v>
      </c>
      <c r="F882" s="132">
        <v>-74.054199999999994</v>
      </c>
      <c r="G882" s="12" t="s">
        <v>396</v>
      </c>
      <c r="H882" s="175" t="s">
        <v>12305</v>
      </c>
    </row>
    <row r="883" spans="1:8" x14ac:dyDescent="0.25">
      <c r="A883" s="36" t="s">
        <v>14064</v>
      </c>
      <c r="B883" s="11" t="s">
        <v>14065</v>
      </c>
      <c r="C883" s="12" t="s">
        <v>14066</v>
      </c>
      <c r="D883" s="12" t="s">
        <v>14067</v>
      </c>
      <c r="E883" s="132">
        <v>4.6752858000000002</v>
      </c>
      <c r="F883" s="132">
        <v>-74.046819999999997</v>
      </c>
      <c r="G883" s="12" t="s">
        <v>396</v>
      </c>
      <c r="H883" s="175" t="s">
        <v>12305</v>
      </c>
    </row>
    <row r="884" spans="1:8" x14ac:dyDescent="0.25">
      <c r="A884" s="36" t="s">
        <v>6724</v>
      </c>
      <c r="B884" s="11" t="s">
        <v>13831</v>
      </c>
      <c r="C884" s="12" t="s">
        <v>6725</v>
      </c>
      <c r="D884" s="12" t="s">
        <v>17013</v>
      </c>
      <c r="E884" s="132">
        <v>4.6789860000000001</v>
      </c>
      <c r="F884" s="132">
        <v>-74.039530999999997</v>
      </c>
      <c r="G884" s="12" t="s">
        <v>396</v>
      </c>
      <c r="H884" s="175" t="s">
        <v>12305</v>
      </c>
    </row>
    <row r="885" spans="1:8" x14ac:dyDescent="0.25">
      <c r="A885" s="36" t="s">
        <v>1974</v>
      </c>
      <c r="B885" s="11" t="s">
        <v>13004</v>
      </c>
      <c r="C885" s="12" t="s">
        <v>1975</v>
      </c>
      <c r="D885" s="12" t="s">
        <v>1976</v>
      </c>
      <c r="E885" s="132">
        <v>4.6863694000000002</v>
      </c>
      <c r="F885" s="132">
        <v>-74.051490000000001</v>
      </c>
      <c r="G885" s="12" t="s">
        <v>396</v>
      </c>
      <c r="H885" s="175" t="s">
        <v>12305</v>
      </c>
    </row>
    <row r="886" spans="1:8" x14ac:dyDescent="0.25">
      <c r="A886" s="36" t="s">
        <v>19433</v>
      </c>
      <c r="B886" s="11" t="s">
        <v>21337</v>
      </c>
      <c r="C886" s="12" t="s">
        <v>20876</v>
      </c>
      <c r="D886" s="12" t="s">
        <v>21338</v>
      </c>
      <c r="E886" s="132">
        <v>4.6653799999999999</v>
      </c>
      <c r="F886" s="132">
        <v>-74.064999999999998</v>
      </c>
      <c r="G886" s="12" t="s">
        <v>396</v>
      </c>
      <c r="H886" s="175" t="s">
        <v>12305</v>
      </c>
    </row>
    <row r="887" spans="1:8" x14ac:dyDescent="0.25">
      <c r="A887" s="36" t="s">
        <v>6697</v>
      </c>
      <c r="B887" s="11" t="s">
        <v>13464</v>
      </c>
      <c r="C887" s="12" t="s">
        <v>1988</v>
      </c>
      <c r="D887" s="12" t="s">
        <v>1989</v>
      </c>
      <c r="E887" s="132">
        <v>4.6757194000000002</v>
      </c>
      <c r="F887" s="132">
        <v>-74.043800000000005</v>
      </c>
      <c r="G887" s="12" t="s">
        <v>396</v>
      </c>
      <c r="H887" s="175" t="s">
        <v>12305</v>
      </c>
    </row>
    <row r="888" spans="1:8" x14ac:dyDescent="0.25">
      <c r="A888" s="36" t="s">
        <v>1993</v>
      </c>
      <c r="B888" s="11" t="s">
        <v>12940</v>
      </c>
      <c r="C888" s="12" t="s">
        <v>1994</v>
      </c>
      <c r="D888" s="12" t="s">
        <v>1995</v>
      </c>
      <c r="E888" s="132">
        <v>4.7061000000000002</v>
      </c>
      <c r="F888" s="132">
        <v>-74.031800000000004</v>
      </c>
      <c r="G888" s="12" t="s">
        <v>396</v>
      </c>
      <c r="H888" s="175" t="s">
        <v>12305</v>
      </c>
    </row>
    <row r="889" spans="1:8" x14ac:dyDescent="0.25">
      <c r="A889" s="36" t="s">
        <v>1997</v>
      </c>
      <c r="B889" s="11" t="s">
        <v>13507</v>
      </c>
      <c r="C889" s="12" t="s">
        <v>1998</v>
      </c>
      <c r="D889" s="12" t="s">
        <v>10450</v>
      </c>
      <c r="E889" s="132">
        <v>4.7026500000000002</v>
      </c>
      <c r="F889" s="132">
        <v>-74.031400000000005</v>
      </c>
      <c r="G889" s="12" t="s">
        <v>396</v>
      </c>
      <c r="H889" s="175" t="s">
        <v>12305</v>
      </c>
    </row>
    <row r="890" spans="1:8" x14ac:dyDescent="0.25">
      <c r="A890" s="36" t="s">
        <v>2008</v>
      </c>
      <c r="B890" s="11" t="s">
        <v>13480</v>
      </c>
      <c r="C890" s="12" t="s">
        <v>2009</v>
      </c>
      <c r="D890" s="12" t="s">
        <v>2010</v>
      </c>
      <c r="E890" s="132">
        <v>4.7185804999999998</v>
      </c>
      <c r="F890" s="132">
        <v>-74.032600000000002</v>
      </c>
      <c r="G890" s="12" t="s">
        <v>396</v>
      </c>
      <c r="H890" s="175" t="s">
        <v>12305</v>
      </c>
    </row>
    <row r="891" spans="1:8" x14ac:dyDescent="0.25">
      <c r="A891" s="36" t="s">
        <v>2039</v>
      </c>
      <c r="B891" s="11" t="s">
        <v>13281</v>
      </c>
      <c r="C891" s="12" t="s">
        <v>2040</v>
      </c>
      <c r="D891" s="12" t="s">
        <v>10474</v>
      </c>
      <c r="E891" s="132">
        <v>4.7056804999999997</v>
      </c>
      <c r="F891" s="132">
        <v>-74.052300000000002</v>
      </c>
      <c r="G891" s="12" t="s">
        <v>396</v>
      </c>
      <c r="H891" s="175" t="s">
        <v>12305</v>
      </c>
    </row>
    <row r="892" spans="1:8" x14ac:dyDescent="0.25">
      <c r="A892" s="36" t="s">
        <v>2108</v>
      </c>
      <c r="B892" s="11" t="s">
        <v>13514</v>
      </c>
      <c r="C892" s="12" t="s">
        <v>2109</v>
      </c>
      <c r="D892" s="12" t="s">
        <v>2110</v>
      </c>
      <c r="E892" s="132">
        <v>4.6658305000000002</v>
      </c>
      <c r="F892" s="132">
        <v>-74.050799999999995</v>
      </c>
      <c r="G892" s="12" t="s">
        <v>396</v>
      </c>
      <c r="H892" s="175" t="s">
        <v>12305</v>
      </c>
    </row>
    <row r="893" spans="1:8" x14ac:dyDescent="0.25">
      <c r="A893" s="36" t="s">
        <v>21633</v>
      </c>
      <c r="B893" s="11" t="s">
        <v>21634</v>
      </c>
      <c r="C893" s="12" t="s">
        <v>21635</v>
      </c>
      <c r="D893" s="12" t="s">
        <v>21636</v>
      </c>
      <c r="E893" s="132">
        <v>4.6791499999999999</v>
      </c>
      <c r="F893" s="132">
        <v>-74.057151000000005</v>
      </c>
      <c r="G893" s="12" t="s">
        <v>396</v>
      </c>
      <c r="H893" s="175" t="s">
        <v>12305</v>
      </c>
    </row>
    <row r="894" spans="1:8" x14ac:dyDescent="0.25">
      <c r="A894" s="36" t="s">
        <v>2122</v>
      </c>
      <c r="B894" s="11" t="s">
        <v>13284</v>
      </c>
      <c r="C894" s="12" t="s">
        <v>2123</v>
      </c>
      <c r="D894" s="12" t="s">
        <v>10477</v>
      </c>
      <c r="E894" s="132">
        <v>4.6773305000000001</v>
      </c>
      <c r="F894" s="132">
        <v>-74.047799999999995</v>
      </c>
      <c r="G894" s="12" t="s">
        <v>396</v>
      </c>
      <c r="H894" s="175" t="s">
        <v>12305</v>
      </c>
    </row>
    <row r="895" spans="1:8" x14ac:dyDescent="0.25">
      <c r="A895" s="36" t="s">
        <v>2138</v>
      </c>
      <c r="B895" s="11" t="s">
        <v>12972</v>
      </c>
      <c r="C895" s="12" t="s">
        <v>2139</v>
      </c>
      <c r="D895" s="12" t="s">
        <v>2140</v>
      </c>
      <c r="E895" s="132">
        <v>4.6847804999999996</v>
      </c>
      <c r="F895" s="132">
        <v>-74.037499999999994</v>
      </c>
      <c r="G895" s="12" t="s">
        <v>396</v>
      </c>
      <c r="H895" s="175" t="s">
        <v>12305</v>
      </c>
    </row>
    <row r="896" spans="1:8" x14ac:dyDescent="0.25">
      <c r="A896" s="36" t="s">
        <v>2143</v>
      </c>
      <c r="B896" s="11" t="s">
        <v>13354</v>
      </c>
      <c r="C896" s="12" t="s">
        <v>2144</v>
      </c>
      <c r="D896" s="12" t="s">
        <v>2145</v>
      </c>
      <c r="E896" s="132">
        <v>4.6807694</v>
      </c>
      <c r="F896" s="132">
        <v>-74.037099999999995</v>
      </c>
      <c r="G896" s="12" t="s">
        <v>396</v>
      </c>
      <c r="H896" s="175" t="s">
        <v>12305</v>
      </c>
    </row>
    <row r="897" spans="1:8" x14ac:dyDescent="0.25">
      <c r="A897" s="36" t="s">
        <v>2148</v>
      </c>
      <c r="B897" s="11" t="s">
        <v>13532</v>
      </c>
      <c r="C897" s="12" t="s">
        <v>2149</v>
      </c>
      <c r="D897" s="12" t="s">
        <v>8779</v>
      </c>
      <c r="E897" s="132">
        <v>4.6690693999999997</v>
      </c>
      <c r="F897" s="132">
        <v>-74.063800000000001</v>
      </c>
      <c r="G897" s="12" t="s">
        <v>396</v>
      </c>
      <c r="H897" s="175" t="s">
        <v>12305</v>
      </c>
    </row>
    <row r="898" spans="1:8" x14ac:dyDescent="0.25">
      <c r="A898" s="36" t="s">
        <v>2152</v>
      </c>
      <c r="B898" s="11" t="s">
        <v>12967</v>
      </c>
      <c r="C898" s="12" t="s">
        <v>2153</v>
      </c>
      <c r="D898" s="12" t="s">
        <v>2154</v>
      </c>
      <c r="E898" s="132">
        <v>4.6781499999999996</v>
      </c>
      <c r="F898" s="132">
        <v>-74.045599999999993</v>
      </c>
      <c r="G898" s="12" t="s">
        <v>396</v>
      </c>
      <c r="H898" s="175" t="s">
        <v>12305</v>
      </c>
    </row>
    <row r="899" spans="1:8" x14ac:dyDescent="0.25">
      <c r="A899" s="36" t="s">
        <v>2157</v>
      </c>
      <c r="B899" s="11" t="s">
        <v>13209</v>
      </c>
      <c r="C899" s="12" t="s">
        <v>2158</v>
      </c>
      <c r="D899" s="12" t="s">
        <v>2159</v>
      </c>
      <c r="E899" s="132">
        <v>4.6851799999999999</v>
      </c>
      <c r="F899" s="132">
        <v>-74.057000000000002</v>
      </c>
      <c r="G899" s="12" t="s">
        <v>396</v>
      </c>
      <c r="H899" s="175" t="s">
        <v>12305</v>
      </c>
    </row>
    <row r="900" spans="1:8" x14ac:dyDescent="0.25">
      <c r="A900" s="36" t="s">
        <v>2163</v>
      </c>
      <c r="B900" s="11" t="s">
        <v>13269</v>
      </c>
      <c r="C900" s="12" t="s">
        <v>2164</v>
      </c>
      <c r="D900" s="12" t="s">
        <v>2165</v>
      </c>
      <c r="E900" s="132">
        <v>4.6871799999999997</v>
      </c>
      <c r="F900" s="132">
        <v>-74.055499999999995</v>
      </c>
      <c r="G900" s="12" t="s">
        <v>396</v>
      </c>
      <c r="H900" s="175" t="s">
        <v>12305</v>
      </c>
    </row>
    <row r="901" spans="1:8" x14ac:dyDescent="0.25">
      <c r="A901" s="36" t="s">
        <v>12435</v>
      </c>
      <c r="B901" s="11" t="s">
        <v>13740</v>
      </c>
      <c r="C901" s="12" t="s">
        <v>13741</v>
      </c>
      <c r="D901" s="12" t="s">
        <v>13780</v>
      </c>
      <c r="E901" s="132">
        <v>4.6939799999999998</v>
      </c>
      <c r="F901" s="132">
        <v>-74.040700000000001</v>
      </c>
      <c r="G901" s="12" t="s">
        <v>396</v>
      </c>
      <c r="H901" s="175" t="s">
        <v>12305</v>
      </c>
    </row>
    <row r="902" spans="1:8" x14ac:dyDescent="0.25">
      <c r="A902" s="36" t="s">
        <v>2230</v>
      </c>
      <c r="B902" s="11" t="s">
        <v>13002</v>
      </c>
      <c r="C902" s="12" t="s">
        <v>2231</v>
      </c>
      <c r="D902" s="12" t="s">
        <v>8795</v>
      </c>
      <c r="E902" s="132">
        <v>4.6795609999999996</v>
      </c>
      <c r="F902" s="132">
        <v>-74.039100000000005</v>
      </c>
      <c r="G902" s="12" t="s">
        <v>396</v>
      </c>
      <c r="H902" s="175" t="s">
        <v>12305</v>
      </c>
    </row>
    <row r="903" spans="1:8" x14ac:dyDescent="0.25">
      <c r="A903" s="36" t="s">
        <v>2294</v>
      </c>
      <c r="B903" s="11" t="s">
        <v>13561</v>
      </c>
      <c r="C903" s="12" t="s">
        <v>2295</v>
      </c>
      <c r="D903" s="12" t="s">
        <v>2296</v>
      </c>
      <c r="E903" s="132">
        <v>4.6746805</v>
      </c>
      <c r="F903" s="132">
        <v>-74.022890000000004</v>
      </c>
      <c r="G903" s="12" t="s">
        <v>396</v>
      </c>
      <c r="H903" s="175" t="s">
        <v>12305</v>
      </c>
    </row>
    <row r="904" spans="1:8" x14ac:dyDescent="0.25">
      <c r="A904" s="36" t="s">
        <v>2314</v>
      </c>
      <c r="B904" s="11" t="s">
        <v>12973</v>
      </c>
      <c r="C904" s="12" t="s">
        <v>2315</v>
      </c>
      <c r="D904" s="12" t="s">
        <v>2316</v>
      </c>
      <c r="E904" s="132">
        <v>4.6874609999999999</v>
      </c>
      <c r="F904" s="132">
        <v>-74.056690000000003</v>
      </c>
      <c r="G904" s="12" t="s">
        <v>396</v>
      </c>
      <c r="H904" s="175" t="s">
        <v>12305</v>
      </c>
    </row>
    <row r="905" spans="1:8" x14ac:dyDescent="0.25">
      <c r="A905" s="36" t="s">
        <v>2320</v>
      </c>
      <c r="B905" s="11" t="s">
        <v>13469</v>
      </c>
      <c r="C905" s="12" t="s">
        <v>2321</v>
      </c>
      <c r="D905" s="12" t="s">
        <v>2322</v>
      </c>
      <c r="E905" s="132">
        <v>4.6928000000000001</v>
      </c>
      <c r="F905" s="132">
        <v>-74.055390000000003</v>
      </c>
      <c r="G905" s="12" t="s">
        <v>396</v>
      </c>
      <c r="H905" s="175" t="s">
        <v>12305</v>
      </c>
    </row>
    <row r="906" spans="1:8" x14ac:dyDescent="0.25">
      <c r="A906" s="36" t="s">
        <v>2335</v>
      </c>
      <c r="B906" s="11" t="s">
        <v>13061</v>
      </c>
      <c r="C906" s="12" t="s">
        <v>2336</v>
      </c>
      <c r="D906" s="12" t="s">
        <v>2337</v>
      </c>
      <c r="E906" s="132">
        <v>4.6644610000000002</v>
      </c>
      <c r="F906" s="132">
        <v>-74.058790000000002</v>
      </c>
      <c r="G906" s="12" t="s">
        <v>396</v>
      </c>
      <c r="H906" s="175" t="s">
        <v>12305</v>
      </c>
    </row>
    <row r="907" spans="1:8" x14ac:dyDescent="0.25">
      <c r="A907" s="36" t="s">
        <v>2404</v>
      </c>
      <c r="B907" s="11" t="s">
        <v>12991</v>
      </c>
      <c r="C907" s="12" t="s">
        <v>2405</v>
      </c>
      <c r="D907" s="12" t="s">
        <v>2406</v>
      </c>
      <c r="E907" s="132">
        <v>4.6780805000000001</v>
      </c>
      <c r="F907" s="132">
        <v>-74.048900000000003</v>
      </c>
      <c r="G907" s="12" t="s">
        <v>396</v>
      </c>
      <c r="H907" s="175" t="s">
        <v>12305</v>
      </c>
    </row>
    <row r="908" spans="1:8" x14ac:dyDescent="0.25">
      <c r="A908" s="36" t="s">
        <v>18423</v>
      </c>
      <c r="B908" s="11" t="s">
        <v>18563</v>
      </c>
      <c r="C908" s="12" t="s">
        <v>18420</v>
      </c>
      <c r="D908" s="12" t="s">
        <v>18564</v>
      </c>
      <c r="E908" s="132">
        <v>4.6544629999999998</v>
      </c>
      <c r="F908" s="132" t="s">
        <v>18588</v>
      </c>
      <c r="G908" s="12" t="s">
        <v>396</v>
      </c>
      <c r="H908" s="175" t="s">
        <v>12305</v>
      </c>
    </row>
    <row r="909" spans="1:8" x14ac:dyDescent="0.25">
      <c r="A909" s="36" t="s">
        <v>2566</v>
      </c>
      <c r="B909" s="11" t="s">
        <v>13022</v>
      </c>
      <c r="C909" s="12" t="s">
        <v>2567</v>
      </c>
      <c r="D909" s="12" t="s">
        <v>2568</v>
      </c>
      <c r="E909" s="132">
        <v>4.6776805000000001</v>
      </c>
      <c r="F909" s="132">
        <v>-74.051699999999997</v>
      </c>
      <c r="G909" s="12" t="s">
        <v>396</v>
      </c>
      <c r="H909" s="175" t="s">
        <v>12305</v>
      </c>
    </row>
    <row r="910" spans="1:8" x14ac:dyDescent="0.25">
      <c r="A910" s="36" t="s">
        <v>2570</v>
      </c>
      <c r="B910" s="11" t="s">
        <v>12950</v>
      </c>
      <c r="C910" s="12" t="s">
        <v>2571</v>
      </c>
      <c r="D910" s="12" t="s">
        <v>2572</v>
      </c>
      <c r="E910" s="132">
        <v>4.6664804999999996</v>
      </c>
      <c r="F910" s="132">
        <v>-74.0458</v>
      </c>
      <c r="G910" s="12" t="s">
        <v>396</v>
      </c>
      <c r="H910" s="175" t="s">
        <v>12305</v>
      </c>
    </row>
    <row r="911" spans="1:8" x14ac:dyDescent="0.25">
      <c r="A911" s="36" t="s">
        <v>2576</v>
      </c>
      <c r="B911" s="11" t="s">
        <v>12941</v>
      </c>
      <c r="C911" s="12" t="s">
        <v>2577</v>
      </c>
      <c r="D911" s="12" t="s">
        <v>2578</v>
      </c>
      <c r="E911" s="132">
        <v>4.6707000000000001</v>
      </c>
      <c r="F911" s="132">
        <v>-74.055999999999997</v>
      </c>
      <c r="G911" s="12" t="s">
        <v>396</v>
      </c>
      <c r="H911" s="175" t="s">
        <v>12305</v>
      </c>
    </row>
    <row r="912" spans="1:8" x14ac:dyDescent="0.25">
      <c r="A912" s="36" t="s">
        <v>2581</v>
      </c>
      <c r="B912" s="11" t="s">
        <v>13006</v>
      </c>
      <c r="C912" s="12" t="s">
        <v>2582</v>
      </c>
      <c r="D912" s="12" t="s">
        <v>2583</v>
      </c>
      <c r="E912" s="132">
        <v>4.6802000000000001</v>
      </c>
      <c r="F912" s="132">
        <v>-74.042900000000003</v>
      </c>
      <c r="G912" s="12" t="s">
        <v>396</v>
      </c>
      <c r="H912" s="175" t="s">
        <v>12305</v>
      </c>
    </row>
    <row r="913" spans="1:8" x14ac:dyDescent="0.25">
      <c r="A913" s="36" t="s">
        <v>2612</v>
      </c>
      <c r="B913" s="11" t="s">
        <v>13466</v>
      </c>
      <c r="C913" s="12" t="s">
        <v>2613</v>
      </c>
      <c r="D913" s="12" t="s">
        <v>2614</v>
      </c>
      <c r="E913" s="132">
        <v>4.6545304999999999</v>
      </c>
      <c r="F913" s="132">
        <v>-74.049599999999998</v>
      </c>
      <c r="G913" s="12" t="s">
        <v>396</v>
      </c>
      <c r="H913" s="175" t="s">
        <v>12305</v>
      </c>
    </row>
    <row r="914" spans="1:8" x14ac:dyDescent="0.25">
      <c r="A914" s="36" t="s">
        <v>2620</v>
      </c>
      <c r="B914" s="11" t="s">
        <v>13476</v>
      </c>
      <c r="C914" s="12" t="s">
        <v>2621</v>
      </c>
      <c r="D914" s="12" t="s">
        <v>2622</v>
      </c>
      <c r="E914" s="132">
        <v>4.6804800000000002</v>
      </c>
      <c r="F914" s="132">
        <v>-74.040800000000004</v>
      </c>
      <c r="G914" s="12" t="s">
        <v>396</v>
      </c>
      <c r="H914" s="175" t="s">
        <v>12305</v>
      </c>
    </row>
    <row r="915" spans="1:8" x14ac:dyDescent="0.25">
      <c r="A915" s="36" t="s">
        <v>2650</v>
      </c>
      <c r="B915" s="11" t="s">
        <v>13335</v>
      </c>
      <c r="C915" s="12" t="s">
        <v>2651</v>
      </c>
      <c r="D915" s="12" t="s">
        <v>2652</v>
      </c>
      <c r="E915" s="132">
        <v>4.6687694000000004</v>
      </c>
      <c r="F915" s="132">
        <v>-74.056100000000001</v>
      </c>
      <c r="G915" s="12" t="s">
        <v>396</v>
      </c>
      <c r="H915" s="175" t="s">
        <v>12305</v>
      </c>
    </row>
    <row r="916" spans="1:8" x14ac:dyDescent="0.25">
      <c r="A916" s="36" t="s">
        <v>2664</v>
      </c>
      <c r="B916" s="11" t="s">
        <v>13007</v>
      </c>
      <c r="C916" s="12" t="s">
        <v>2665</v>
      </c>
      <c r="D916" s="12" t="s">
        <v>2666</v>
      </c>
      <c r="E916" s="132">
        <v>4.6915610000000001</v>
      </c>
      <c r="F916" s="132">
        <v>-74.035600000000002</v>
      </c>
      <c r="G916" s="12" t="s">
        <v>396</v>
      </c>
      <c r="H916" s="175" t="s">
        <v>12305</v>
      </c>
    </row>
    <row r="917" spans="1:8" x14ac:dyDescent="0.25">
      <c r="A917" s="36" t="s">
        <v>2698</v>
      </c>
      <c r="B917" s="11" t="s">
        <v>13535</v>
      </c>
      <c r="C917" s="12" t="s">
        <v>2699</v>
      </c>
      <c r="D917" s="12" t="s">
        <v>2700</v>
      </c>
      <c r="E917" s="132">
        <v>4.7035694000000001</v>
      </c>
      <c r="F917" s="132">
        <v>-74.036000000000001</v>
      </c>
      <c r="G917" s="12" t="s">
        <v>396</v>
      </c>
      <c r="H917" s="175" t="s">
        <v>12305</v>
      </c>
    </row>
    <row r="918" spans="1:8" x14ac:dyDescent="0.25">
      <c r="A918" s="36" t="s">
        <v>2792</v>
      </c>
      <c r="B918" s="11" t="s">
        <v>13058</v>
      </c>
      <c r="C918" s="12" t="s">
        <v>2793</v>
      </c>
      <c r="D918" s="12" t="s">
        <v>2794</v>
      </c>
      <c r="E918" s="132">
        <v>4.6821305000000004</v>
      </c>
      <c r="F918" s="132">
        <v>-74.057400000000001</v>
      </c>
      <c r="G918" s="12" t="s">
        <v>396</v>
      </c>
      <c r="H918" s="175" t="s">
        <v>12305</v>
      </c>
    </row>
    <row r="919" spans="1:8" x14ac:dyDescent="0.25">
      <c r="A919" s="36" t="s">
        <v>18874</v>
      </c>
      <c r="B919" s="11" t="s">
        <v>21438</v>
      </c>
      <c r="C919" s="12" t="s">
        <v>21439</v>
      </c>
      <c r="D919" s="12" t="s">
        <v>21435</v>
      </c>
      <c r="E919" s="132">
        <v>4.6733969999999996</v>
      </c>
      <c r="F919" s="132">
        <v>-74.052739000000003</v>
      </c>
      <c r="G919" s="12" t="s">
        <v>396</v>
      </c>
      <c r="H919" s="175" t="s">
        <v>12305</v>
      </c>
    </row>
    <row r="920" spans="1:8" x14ac:dyDescent="0.25">
      <c r="A920" s="36" t="s">
        <v>18874</v>
      </c>
      <c r="B920" s="11" t="s">
        <v>21438</v>
      </c>
      <c r="C920" s="12" t="s">
        <v>21440</v>
      </c>
      <c r="D920" s="12" t="s">
        <v>21436</v>
      </c>
      <c r="E920" s="132">
        <v>4.6723879999999998</v>
      </c>
      <c r="F920" s="132">
        <v>-74.050407000000007</v>
      </c>
      <c r="G920" s="12" t="s">
        <v>396</v>
      </c>
      <c r="H920" s="175" t="s">
        <v>12305</v>
      </c>
    </row>
    <row r="921" spans="1:8" x14ac:dyDescent="0.25">
      <c r="A921" s="36" t="s">
        <v>18874</v>
      </c>
      <c r="B921" s="11" t="s">
        <v>21438</v>
      </c>
      <c r="C921" s="12" t="s">
        <v>21441</v>
      </c>
      <c r="D921" s="12" t="s">
        <v>21437</v>
      </c>
      <c r="E921" s="132">
        <v>4.6707340000000004</v>
      </c>
      <c r="F921" s="132">
        <v>-74.050624999999997</v>
      </c>
      <c r="G921" s="12" t="s">
        <v>396</v>
      </c>
      <c r="H921" s="175" t="s">
        <v>12305</v>
      </c>
    </row>
    <row r="922" spans="1:8" x14ac:dyDescent="0.25">
      <c r="A922" s="36" t="s">
        <v>2819</v>
      </c>
      <c r="B922" s="11" t="s">
        <v>13048</v>
      </c>
      <c r="C922" s="12" t="s">
        <v>2820</v>
      </c>
      <c r="D922" s="12" t="s">
        <v>2821</v>
      </c>
      <c r="E922" s="132">
        <v>4.7223693999999998</v>
      </c>
      <c r="F922" s="132">
        <v>-74.0441</v>
      </c>
      <c r="G922" s="12" t="s">
        <v>396</v>
      </c>
      <c r="H922" s="175" t="s">
        <v>12305</v>
      </c>
    </row>
    <row r="923" spans="1:8" x14ac:dyDescent="0.25">
      <c r="A923" s="36" t="s">
        <v>2850</v>
      </c>
      <c r="B923" s="11" t="s">
        <v>13019</v>
      </c>
      <c r="C923" s="12" t="s">
        <v>2851</v>
      </c>
      <c r="D923" s="12" t="s">
        <v>8769</v>
      </c>
      <c r="E923" s="132">
        <v>4.6771799999999999</v>
      </c>
      <c r="F923" s="132">
        <v>-74.057000000000002</v>
      </c>
      <c r="G923" s="12" t="s">
        <v>396</v>
      </c>
      <c r="H923" s="175" t="s">
        <v>12305</v>
      </c>
    </row>
    <row r="924" spans="1:8" x14ac:dyDescent="0.25">
      <c r="A924" s="36" t="s">
        <v>2855</v>
      </c>
      <c r="B924" s="11" t="s">
        <v>13517</v>
      </c>
      <c r="C924" s="12" t="s">
        <v>2856</v>
      </c>
      <c r="D924" s="12" t="s">
        <v>2857</v>
      </c>
      <c r="E924" s="132">
        <v>4.7070694399999997</v>
      </c>
      <c r="F924" s="132">
        <v>-74.042000000000002</v>
      </c>
      <c r="G924" s="12" t="s">
        <v>396</v>
      </c>
      <c r="H924" s="175" t="s">
        <v>12305</v>
      </c>
    </row>
    <row r="925" spans="1:8" x14ac:dyDescent="0.25">
      <c r="A925" s="36" t="s">
        <v>2859</v>
      </c>
      <c r="B925" s="11" t="s">
        <v>13282</v>
      </c>
      <c r="C925" s="12" t="s">
        <v>2860</v>
      </c>
      <c r="D925" s="12" t="s">
        <v>10473</v>
      </c>
      <c r="E925" s="132">
        <v>4.6662305000000002</v>
      </c>
      <c r="F925" s="132">
        <v>-74.0518</v>
      </c>
      <c r="G925" s="12" t="s">
        <v>396</v>
      </c>
      <c r="H925" s="175" t="s">
        <v>12305</v>
      </c>
    </row>
    <row r="926" spans="1:8" x14ac:dyDescent="0.25">
      <c r="A926" s="36" t="s">
        <v>2864</v>
      </c>
      <c r="B926" s="11" t="s">
        <v>13533</v>
      </c>
      <c r="C926" s="12" t="s">
        <v>2865</v>
      </c>
      <c r="D926" s="12" t="s">
        <v>2866</v>
      </c>
      <c r="E926" s="132">
        <v>4.6926800000000002</v>
      </c>
      <c r="F926" s="132">
        <v>-74.032600000000002</v>
      </c>
      <c r="G926" s="12" t="s">
        <v>396</v>
      </c>
      <c r="H926" s="175" t="s">
        <v>12305</v>
      </c>
    </row>
    <row r="927" spans="1:8" x14ac:dyDescent="0.25">
      <c r="A927" s="36" t="s">
        <v>2955</v>
      </c>
      <c r="B927" s="11" t="s">
        <v>13463</v>
      </c>
      <c r="C927" s="12" t="s">
        <v>2956</v>
      </c>
      <c r="D927" s="12" t="s">
        <v>2957</v>
      </c>
      <c r="E927" s="132">
        <v>4.7055305000000001</v>
      </c>
      <c r="F927" s="132">
        <v>-74.028000000000006</v>
      </c>
      <c r="G927" s="12" t="s">
        <v>396</v>
      </c>
      <c r="H927" s="175" t="s">
        <v>12305</v>
      </c>
    </row>
    <row r="928" spans="1:8" x14ac:dyDescent="0.25">
      <c r="A928" s="36" t="s">
        <v>3142</v>
      </c>
      <c r="B928" s="11" t="s">
        <v>12953</v>
      </c>
      <c r="C928" s="12" t="s">
        <v>3143</v>
      </c>
      <c r="D928" s="12" t="s">
        <v>3144</v>
      </c>
      <c r="E928" s="132">
        <v>4.6597</v>
      </c>
      <c r="F928" s="132">
        <v>-74.051490000000001</v>
      </c>
      <c r="G928" s="12" t="s">
        <v>396</v>
      </c>
      <c r="H928" s="175" t="s">
        <v>12305</v>
      </c>
    </row>
    <row r="929" spans="1:8" x14ac:dyDescent="0.25">
      <c r="A929" s="36" t="s">
        <v>13742</v>
      </c>
      <c r="B929" s="11" t="s">
        <v>13743</v>
      </c>
      <c r="C929" s="12" t="s">
        <v>13744</v>
      </c>
      <c r="D929" s="12" t="s">
        <v>13745</v>
      </c>
      <c r="E929" s="132">
        <v>4.6795460000000002</v>
      </c>
      <c r="F929" s="132">
        <v>-74.051935</v>
      </c>
      <c r="G929" s="12" t="s">
        <v>396</v>
      </c>
      <c r="H929" s="175" t="s">
        <v>12305</v>
      </c>
    </row>
    <row r="930" spans="1:8" x14ac:dyDescent="0.25">
      <c r="A930" s="36" t="s">
        <v>23019</v>
      </c>
      <c r="B930" s="11" t="s">
        <v>23020</v>
      </c>
      <c r="C930" s="12" t="s">
        <v>23023</v>
      </c>
      <c r="D930" s="12" t="s">
        <v>23021</v>
      </c>
      <c r="E930" s="132">
        <v>4.6585869999999998</v>
      </c>
      <c r="F930" s="132">
        <v>-74.062703999999997</v>
      </c>
      <c r="G930" s="12" t="s">
        <v>396</v>
      </c>
      <c r="H930" s="175" t="s">
        <v>12305</v>
      </c>
    </row>
    <row r="931" spans="1:8" x14ac:dyDescent="0.25">
      <c r="A931" s="36" t="s">
        <v>20321</v>
      </c>
      <c r="B931" s="11" t="s">
        <v>13298</v>
      </c>
      <c r="C931" s="12" t="s">
        <v>20700</v>
      </c>
      <c r="D931" s="12" t="s">
        <v>21685</v>
      </c>
      <c r="E931" s="132">
        <v>4.6815350000000002</v>
      </c>
      <c r="F931" s="132">
        <v>-74.043165000000002</v>
      </c>
      <c r="G931" s="12" t="s">
        <v>396</v>
      </c>
      <c r="H931" s="175" t="s">
        <v>12305</v>
      </c>
    </row>
    <row r="932" spans="1:8" x14ac:dyDescent="0.25">
      <c r="A932" s="36" t="s">
        <v>3316</v>
      </c>
      <c r="B932" s="11" t="s">
        <v>13536</v>
      </c>
      <c r="C932" s="12" t="s">
        <v>3317</v>
      </c>
      <c r="D932" s="12" t="s">
        <v>3318</v>
      </c>
      <c r="E932" s="132">
        <v>4.7043100000000004</v>
      </c>
      <c r="F932" s="132">
        <v>-74.023499999999999</v>
      </c>
      <c r="G932" s="12" t="s">
        <v>396</v>
      </c>
      <c r="H932" s="175" t="s">
        <v>12305</v>
      </c>
    </row>
    <row r="933" spans="1:8" x14ac:dyDescent="0.25">
      <c r="A933" s="36" t="s">
        <v>3387</v>
      </c>
      <c r="B933" s="11" t="s">
        <v>13025</v>
      </c>
      <c r="C933" s="12" t="s">
        <v>3388</v>
      </c>
      <c r="D933" s="12" t="s">
        <v>3389</v>
      </c>
      <c r="E933" s="132">
        <v>4.7025610000000002</v>
      </c>
      <c r="F933" s="132">
        <v>-74.0291</v>
      </c>
      <c r="G933" s="12" t="s">
        <v>396</v>
      </c>
      <c r="H933" s="175" t="s">
        <v>12305</v>
      </c>
    </row>
    <row r="934" spans="1:8" x14ac:dyDescent="0.25">
      <c r="A934" s="36" t="s">
        <v>18488</v>
      </c>
      <c r="B934" s="11" t="s">
        <v>18489</v>
      </c>
      <c r="C934" s="12" t="s">
        <v>19156</v>
      </c>
      <c r="D934" s="12" t="s">
        <v>18491</v>
      </c>
      <c r="E934" s="132">
        <v>4.68912</v>
      </c>
      <c r="F934" s="132">
        <v>-74.038565000000006</v>
      </c>
      <c r="G934" s="12" t="s">
        <v>396</v>
      </c>
      <c r="H934" s="175" t="s">
        <v>12305</v>
      </c>
    </row>
    <row r="935" spans="1:8" x14ac:dyDescent="0.25">
      <c r="A935" s="36" t="s">
        <v>18488</v>
      </c>
      <c r="B935" s="11" t="s">
        <v>18489</v>
      </c>
      <c r="C935" s="12" t="s">
        <v>19158</v>
      </c>
      <c r="D935" s="12" t="s">
        <v>19160</v>
      </c>
      <c r="E935" s="132">
        <v>4.6881750000000002</v>
      </c>
      <c r="F935" s="132">
        <v>-74.037817000000004</v>
      </c>
      <c r="G935" s="12" t="s">
        <v>396</v>
      </c>
      <c r="H935" s="175" t="s">
        <v>12305</v>
      </c>
    </row>
    <row r="936" spans="1:8" x14ac:dyDescent="0.25">
      <c r="A936" s="36" t="s">
        <v>18488</v>
      </c>
      <c r="B936" s="11" t="s">
        <v>18489</v>
      </c>
      <c r="C936" s="12" t="s">
        <v>19157</v>
      </c>
      <c r="D936" s="12" t="s">
        <v>19159</v>
      </c>
      <c r="E936" s="132">
        <v>4.6875159999999996</v>
      </c>
      <c r="F936" s="132">
        <v>-74.038826999999998</v>
      </c>
      <c r="G936" s="12" t="s">
        <v>396</v>
      </c>
      <c r="H936" s="175" t="s">
        <v>12305</v>
      </c>
    </row>
    <row r="937" spans="1:8" x14ac:dyDescent="0.25">
      <c r="A937" s="36" t="s">
        <v>21492</v>
      </c>
      <c r="B937" s="11" t="s">
        <v>21497</v>
      </c>
      <c r="C937" s="12" t="s">
        <v>21493</v>
      </c>
      <c r="D937" s="12" t="s">
        <v>21496</v>
      </c>
      <c r="E937" s="132">
        <v>4.7178760000000004</v>
      </c>
      <c r="F937" s="132">
        <v>-74.054119999999998</v>
      </c>
      <c r="G937" s="12" t="s">
        <v>14</v>
      </c>
      <c r="H937" s="175" t="s">
        <v>12305</v>
      </c>
    </row>
    <row r="938" spans="1:8" x14ac:dyDescent="0.25">
      <c r="A938" s="36" t="s">
        <v>3712</v>
      </c>
      <c r="B938" s="11" t="s">
        <v>13324</v>
      </c>
      <c r="C938" s="12" t="s">
        <v>3713</v>
      </c>
      <c r="D938" s="12" t="s">
        <v>3714</v>
      </c>
      <c r="E938" s="132">
        <v>4.6840000000000002</v>
      </c>
      <c r="F938" s="132">
        <v>-74.045299999999997</v>
      </c>
      <c r="G938" s="12" t="s">
        <v>396</v>
      </c>
      <c r="H938" s="175" t="s">
        <v>12305</v>
      </c>
    </row>
    <row r="939" spans="1:8" x14ac:dyDescent="0.25">
      <c r="A939" s="36" t="s">
        <v>3718</v>
      </c>
      <c r="B939" s="11" t="s">
        <v>13358</v>
      </c>
      <c r="C939" s="12" t="s">
        <v>3719</v>
      </c>
      <c r="D939" s="12" t="s">
        <v>3720</v>
      </c>
      <c r="E939" s="132">
        <v>4.6947609999999997</v>
      </c>
      <c r="F939" s="132">
        <v>-74.033799999999999</v>
      </c>
      <c r="G939" s="12" t="s">
        <v>396</v>
      </c>
      <c r="H939" s="175" t="s">
        <v>12305</v>
      </c>
    </row>
    <row r="940" spans="1:8" x14ac:dyDescent="0.25">
      <c r="A940" s="36" t="s">
        <v>3773</v>
      </c>
      <c r="B940" s="11" t="s">
        <v>13485</v>
      </c>
      <c r="C940" s="12" t="s">
        <v>3774</v>
      </c>
      <c r="D940" s="12" t="s">
        <v>10486</v>
      </c>
      <c r="E940" s="132">
        <v>4.6609379999999998</v>
      </c>
      <c r="F940" s="132">
        <v>-74.056600000000003</v>
      </c>
      <c r="G940" s="12" t="s">
        <v>396</v>
      </c>
      <c r="H940" s="175" t="s">
        <v>12305</v>
      </c>
    </row>
    <row r="941" spans="1:8" x14ac:dyDescent="0.25">
      <c r="A941" s="36" t="s">
        <v>3779</v>
      </c>
      <c r="B941" s="11" t="s">
        <v>13074</v>
      </c>
      <c r="C941" s="12" t="s">
        <v>3780</v>
      </c>
      <c r="D941" s="12" t="s">
        <v>3781</v>
      </c>
      <c r="E941" s="132">
        <v>4.7117693999999997</v>
      </c>
      <c r="F941" s="132">
        <v>-74.031999999999996</v>
      </c>
      <c r="G941" s="12" t="s">
        <v>396</v>
      </c>
      <c r="H941" s="175" t="s">
        <v>12305</v>
      </c>
    </row>
    <row r="942" spans="1:8" x14ac:dyDescent="0.25">
      <c r="A942" s="36" t="s">
        <v>21148</v>
      </c>
      <c r="B942" s="11" t="s">
        <v>21149</v>
      </c>
      <c r="C942" s="12" t="s">
        <v>21150</v>
      </c>
      <c r="D942" s="12" t="s">
        <v>21155</v>
      </c>
      <c r="E942" s="132">
        <v>4.6759700000000004</v>
      </c>
      <c r="F942" s="132">
        <v>-74.055760000000006</v>
      </c>
      <c r="G942" s="12" t="s">
        <v>396</v>
      </c>
      <c r="H942" s="175" t="s">
        <v>12305</v>
      </c>
    </row>
    <row r="943" spans="1:8" x14ac:dyDescent="0.25">
      <c r="A943" s="36" t="s">
        <v>3832</v>
      </c>
      <c r="B943" s="11" t="s">
        <v>13496</v>
      </c>
      <c r="C943" s="12" t="s">
        <v>3833</v>
      </c>
      <c r="D943" s="12" t="s">
        <v>3834</v>
      </c>
      <c r="E943" s="132">
        <v>4.6615500000000001</v>
      </c>
      <c r="F943" s="132">
        <v>-74.050399999999996</v>
      </c>
      <c r="G943" s="12" t="s">
        <v>396</v>
      </c>
      <c r="H943" s="175" t="s">
        <v>12305</v>
      </c>
    </row>
    <row r="944" spans="1:8" x14ac:dyDescent="0.25">
      <c r="A944" s="36" t="s">
        <v>3861</v>
      </c>
      <c r="B944" s="11" t="s">
        <v>12986</v>
      </c>
      <c r="C944" s="12" t="s">
        <v>3862</v>
      </c>
      <c r="D944" s="12" t="s">
        <v>3863</v>
      </c>
      <c r="E944" s="132">
        <v>4.6667500000000004</v>
      </c>
      <c r="F944" s="132">
        <v>-74.059799999999996</v>
      </c>
      <c r="G944" s="12" t="s">
        <v>396</v>
      </c>
      <c r="H944" s="175" t="s">
        <v>12305</v>
      </c>
    </row>
    <row r="945" spans="1:8" x14ac:dyDescent="0.25">
      <c r="A945" s="36" t="s">
        <v>3866</v>
      </c>
      <c r="B945" s="11" t="s">
        <v>13513</v>
      </c>
      <c r="C945" s="12" t="s">
        <v>3867</v>
      </c>
      <c r="D945" s="12" t="s">
        <v>3868</v>
      </c>
      <c r="E945" s="132">
        <v>4.6570499999999999</v>
      </c>
      <c r="F945" s="132">
        <v>-74.053899999999999</v>
      </c>
      <c r="G945" s="12" t="s">
        <v>396</v>
      </c>
      <c r="H945" s="175" t="s">
        <v>12305</v>
      </c>
    </row>
    <row r="946" spans="1:8" x14ac:dyDescent="0.25">
      <c r="A946" s="36" t="s">
        <v>3894</v>
      </c>
      <c r="B946" s="11" t="s">
        <v>13493</v>
      </c>
      <c r="C946" s="12" t="s">
        <v>3895</v>
      </c>
      <c r="D946" s="12" t="s">
        <v>3896</v>
      </c>
      <c r="E946" s="132">
        <v>4.6857305</v>
      </c>
      <c r="F946" s="132">
        <v>-74.054199999999994</v>
      </c>
      <c r="G946" s="12" t="s">
        <v>396</v>
      </c>
      <c r="H946" s="175" t="s">
        <v>12305</v>
      </c>
    </row>
    <row r="947" spans="1:8" x14ac:dyDescent="0.25">
      <c r="A947" s="36" t="s">
        <v>3898</v>
      </c>
      <c r="B947" s="11" t="s">
        <v>13067</v>
      </c>
      <c r="C947" s="12" t="s">
        <v>3899</v>
      </c>
      <c r="D947" s="12" t="s">
        <v>10449</v>
      </c>
      <c r="E947" s="132">
        <v>4.7055693999999999</v>
      </c>
      <c r="F947" s="132">
        <v>-74.043599999999998</v>
      </c>
      <c r="G947" s="12" t="s">
        <v>396</v>
      </c>
      <c r="H947" s="175" t="s">
        <v>12305</v>
      </c>
    </row>
    <row r="948" spans="1:8" x14ac:dyDescent="0.25">
      <c r="A948" s="36" t="s">
        <v>3900</v>
      </c>
      <c r="B948" s="11" t="s">
        <v>13471</v>
      </c>
      <c r="C948" s="12" t="s">
        <v>3901</v>
      </c>
      <c r="D948" s="12" t="s">
        <v>3902</v>
      </c>
      <c r="E948" s="132">
        <v>4.6913305000000003</v>
      </c>
      <c r="F948" s="132">
        <v>-74.047290000000004</v>
      </c>
      <c r="G948" s="12" t="s">
        <v>396</v>
      </c>
      <c r="H948" s="175" t="s">
        <v>12305</v>
      </c>
    </row>
    <row r="949" spans="1:8" x14ac:dyDescent="0.25">
      <c r="A949" s="36" t="s">
        <v>3907</v>
      </c>
      <c r="B949" s="11" t="s">
        <v>13285</v>
      </c>
      <c r="C949" s="12" t="s">
        <v>3908</v>
      </c>
      <c r="D949" s="12" t="s">
        <v>3909</v>
      </c>
      <c r="E949" s="132">
        <v>4.6781193999999999</v>
      </c>
      <c r="F949" s="132">
        <v>-74.0501</v>
      </c>
      <c r="G949" s="12" t="s">
        <v>396</v>
      </c>
      <c r="H949" s="175" t="s">
        <v>12305</v>
      </c>
    </row>
    <row r="950" spans="1:8" x14ac:dyDescent="0.25">
      <c r="A950" s="36" t="s">
        <v>3912</v>
      </c>
      <c r="B950" s="11" t="s">
        <v>13479</v>
      </c>
      <c r="C950" s="12" t="s">
        <v>3913</v>
      </c>
      <c r="D950" s="12" t="s">
        <v>3914</v>
      </c>
      <c r="E950" s="132">
        <v>4.6694100000000001</v>
      </c>
      <c r="F950" s="132">
        <v>-74.0548</v>
      </c>
      <c r="G950" s="12" t="s">
        <v>396</v>
      </c>
      <c r="H950" s="175" t="s">
        <v>12305</v>
      </c>
    </row>
    <row r="951" spans="1:8" x14ac:dyDescent="0.25">
      <c r="A951" s="36" t="s">
        <v>4097</v>
      </c>
      <c r="B951" s="11" t="s">
        <v>12954</v>
      </c>
      <c r="C951" s="12" t="s">
        <v>4098</v>
      </c>
      <c r="D951" s="12" t="s">
        <v>4099</v>
      </c>
      <c r="E951" s="132">
        <v>4.6715999999999998</v>
      </c>
      <c r="F951" s="132">
        <v>-74.045599999999993</v>
      </c>
      <c r="G951" s="12" t="s">
        <v>396</v>
      </c>
      <c r="H951" s="175" t="s">
        <v>12305</v>
      </c>
    </row>
    <row r="952" spans="1:8" x14ac:dyDescent="0.25">
      <c r="A952" s="36" t="s">
        <v>4106</v>
      </c>
      <c r="B952" s="11" t="s">
        <v>13457</v>
      </c>
      <c r="C952" s="12" t="s">
        <v>4107</v>
      </c>
      <c r="D952" s="12" t="s">
        <v>4108</v>
      </c>
      <c r="E952" s="132">
        <v>4.7071911999999996</v>
      </c>
      <c r="F952" s="132">
        <v>-74.046169000000006</v>
      </c>
      <c r="G952" s="12" t="s">
        <v>396</v>
      </c>
      <c r="H952" s="175" t="s">
        <v>12305</v>
      </c>
    </row>
    <row r="953" spans="1:8" x14ac:dyDescent="0.25">
      <c r="A953" s="36" t="s">
        <v>13721</v>
      </c>
      <c r="B953" s="11" t="s">
        <v>13752</v>
      </c>
      <c r="C953" s="12" t="s">
        <v>13722</v>
      </c>
      <c r="D953" s="12" t="s">
        <v>13781</v>
      </c>
      <c r="E953" s="132">
        <v>4.7047179999999997</v>
      </c>
      <c r="F953" s="132">
        <v>-74.047371999999996</v>
      </c>
      <c r="G953" s="12" t="s">
        <v>396</v>
      </c>
      <c r="H953" s="175" t="s">
        <v>12305</v>
      </c>
    </row>
    <row r="954" spans="1:8" x14ac:dyDescent="0.25">
      <c r="A954" s="36" t="s">
        <v>4213</v>
      </c>
      <c r="B954" s="11" t="s">
        <v>13459</v>
      </c>
      <c r="C954" s="12" t="s">
        <v>4214</v>
      </c>
      <c r="D954" s="12" t="s">
        <v>4215</v>
      </c>
      <c r="E954" s="132">
        <v>4.6728399999999999</v>
      </c>
      <c r="F954" s="132">
        <v>-74.058400000000006</v>
      </c>
      <c r="G954" s="12" t="s">
        <v>396</v>
      </c>
      <c r="H954" s="175" t="s">
        <v>12305</v>
      </c>
    </row>
    <row r="955" spans="1:8" x14ac:dyDescent="0.25">
      <c r="A955" s="36" t="s">
        <v>4240</v>
      </c>
      <c r="B955" s="11" t="s">
        <v>13166</v>
      </c>
      <c r="C955" s="12" t="s">
        <v>4241</v>
      </c>
      <c r="D955" s="12" t="s">
        <v>4242</v>
      </c>
      <c r="E955" s="132">
        <v>4.6725399999999997</v>
      </c>
      <c r="F955" s="132">
        <v>-74.066900000000004</v>
      </c>
      <c r="G955" s="12" t="s">
        <v>396</v>
      </c>
      <c r="H955" s="175" t="s">
        <v>12305</v>
      </c>
    </row>
    <row r="956" spans="1:8" x14ac:dyDescent="0.25">
      <c r="A956" s="36" t="s">
        <v>4306</v>
      </c>
      <c r="B956" s="11" t="s">
        <v>12937</v>
      </c>
      <c r="C956" s="12" t="s">
        <v>4307</v>
      </c>
      <c r="D956" s="12" t="s">
        <v>4308</v>
      </c>
      <c r="E956" s="132">
        <v>4.6656863</v>
      </c>
      <c r="F956" s="132">
        <v>-74.058652899999998</v>
      </c>
      <c r="G956" s="12" t="s">
        <v>396</v>
      </c>
      <c r="H956" s="175" t="s">
        <v>12305</v>
      </c>
    </row>
    <row r="957" spans="1:8" x14ac:dyDescent="0.25">
      <c r="A957" s="36" t="s">
        <v>4356</v>
      </c>
      <c r="B957" s="11" t="s">
        <v>13203</v>
      </c>
      <c r="C957" s="12" t="s">
        <v>4357</v>
      </c>
      <c r="D957" s="12" t="s">
        <v>4358</v>
      </c>
      <c r="E957" s="132">
        <v>4.6827199999999998</v>
      </c>
      <c r="F957" s="132">
        <v>-74.051100000000005</v>
      </c>
      <c r="G957" s="12" t="s">
        <v>396</v>
      </c>
      <c r="H957" s="175" t="s">
        <v>12305</v>
      </c>
    </row>
    <row r="958" spans="1:8" x14ac:dyDescent="0.25">
      <c r="A958" s="36" t="s">
        <v>4368</v>
      </c>
      <c r="B958" s="11" t="s">
        <v>13253</v>
      </c>
      <c r="C958" s="12" t="s">
        <v>4369</v>
      </c>
      <c r="D958" s="12" t="s">
        <v>10478</v>
      </c>
      <c r="E958" s="132">
        <v>4.6836900000000004</v>
      </c>
      <c r="F958" s="132">
        <v>-74.0548</v>
      </c>
      <c r="G958" s="12" t="s">
        <v>396</v>
      </c>
      <c r="H958" s="175" t="s">
        <v>12305</v>
      </c>
    </row>
    <row r="959" spans="1:8" x14ac:dyDescent="0.25">
      <c r="A959" s="36" t="s">
        <v>4371</v>
      </c>
      <c r="B959" s="11" t="s">
        <v>13182</v>
      </c>
      <c r="C959" s="12" t="s">
        <v>4372</v>
      </c>
      <c r="D959" s="12" t="s">
        <v>4373</v>
      </c>
      <c r="E959" s="132">
        <v>4.7166600000000001</v>
      </c>
      <c r="F959" s="132">
        <v>-74.034099999999995</v>
      </c>
      <c r="G959" s="12" t="s">
        <v>396</v>
      </c>
      <c r="H959" s="175" t="s">
        <v>12305</v>
      </c>
    </row>
    <row r="960" spans="1:8" x14ac:dyDescent="0.25">
      <c r="A960" s="36" t="s">
        <v>6704</v>
      </c>
      <c r="B960" s="11" t="s">
        <v>13474</v>
      </c>
      <c r="C960" s="12" t="s">
        <v>4385</v>
      </c>
      <c r="D960" s="12" t="s">
        <v>4386</v>
      </c>
      <c r="E960" s="132">
        <v>4.7015640000000003</v>
      </c>
      <c r="F960" s="132">
        <v>-74.054199999999994</v>
      </c>
      <c r="G960" s="12" t="s">
        <v>396</v>
      </c>
      <c r="H960" s="175" t="s">
        <v>12305</v>
      </c>
    </row>
    <row r="961" spans="1:8" x14ac:dyDescent="0.25">
      <c r="A961" s="36" t="s">
        <v>4428</v>
      </c>
      <c r="B961" s="11" t="s">
        <v>13520</v>
      </c>
      <c r="C961" s="12" t="s">
        <v>4429</v>
      </c>
      <c r="D961" s="12" t="s">
        <v>4430</v>
      </c>
      <c r="E961" s="132">
        <v>4.6939700000000002</v>
      </c>
      <c r="F961" s="132">
        <v>-74.026200000000003</v>
      </c>
      <c r="G961" s="12" t="s">
        <v>396</v>
      </c>
      <c r="H961" s="175" t="s">
        <v>12305</v>
      </c>
    </row>
    <row r="962" spans="1:8" x14ac:dyDescent="0.25">
      <c r="A962" s="36" t="s">
        <v>4529</v>
      </c>
      <c r="B962" s="11" t="s">
        <v>13175</v>
      </c>
      <c r="C962" s="12" t="s">
        <v>4530</v>
      </c>
      <c r="D962" s="12" t="s">
        <v>4531</v>
      </c>
      <c r="E962" s="132">
        <v>4.6802700000000002</v>
      </c>
      <c r="F962" s="132">
        <v>-74.045299999999997</v>
      </c>
      <c r="G962" s="12" t="s">
        <v>396</v>
      </c>
      <c r="H962" s="175" t="s">
        <v>12305</v>
      </c>
    </row>
    <row r="963" spans="1:8" x14ac:dyDescent="0.25">
      <c r="A963" s="36" t="s">
        <v>4535</v>
      </c>
      <c r="B963" s="11" t="s">
        <v>12978</v>
      </c>
      <c r="C963" s="12" t="s">
        <v>4536</v>
      </c>
      <c r="D963" s="12" t="s">
        <v>4537</v>
      </c>
      <c r="E963" s="132">
        <v>4.7204600000000001</v>
      </c>
      <c r="F963" s="132">
        <v>-74.051000000000002</v>
      </c>
      <c r="G963" s="12" t="s">
        <v>396</v>
      </c>
      <c r="H963" s="175" t="s">
        <v>12305</v>
      </c>
    </row>
    <row r="964" spans="1:8" x14ac:dyDescent="0.25">
      <c r="A964" s="36" t="s">
        <v>4561</v>
      </c>
      <c r="B964" s="11" t="s">
        <v>13497</v>
      </c>
      <c r="C964" s="12" t="s">
        <v>4562</v>
      </c>
      <c r="D964" s="12" t="s">
        <v>8426</v>
      </c>
      <c r="E964" s="132">
        <v>4.7024499999999998</v>
      </c>
      <c r="F964" s="132">
        <v>-74.043099999999995</v>
      </c>
      <c r="G964" s="12" t="s">
        <v>396</v>
      </c>
      <c r="H964" s="175" t="s">
        <v>12305</v>
      </c>
    </row>
    <row r="965" spans="1:8" x14ac:dyDescent="0.25">
      <c r="A965" s="36" t="s">
        <v>4564</v>
      </c>
      <c r="B965" s="11" t="s">
        <v>13430</v>
      </c>
      <c r="C965" s="12" t="s">
        <v>4565</v>
      </c>
      <c r="D965" s="12" t="s">
        <v>4566</v>
      </c>
      <c r="E965" s="132">
        <v>4.6817099999999998</v>
      </c>
      <c r="F965" s="132">
        <v>-74.042100000000005</v>
      </c>
      <c r="G965" s="12" t="s">
        <v>396</v>
      </c>
      <c r="H965" s="175" t="s">
        <v>12305</v>
      </c>
    </row>
    <row r="966" spans="1:8" x14ac:dyDescent="0.25">
      <c r="A966" s="36" t="s">
        <v>4579</v>
      </c>
      <c r="B966" s="11" t="s">
        <v>13429</v>
      </c>
      <c r="C966" s="12" t="s">
        <v>4580</v>
      </c>
      <c r="D966" s="12" t="s">
        <v>4581</v>
      </c>
      <c r="E966" s="132">
        <v>4.6800100000000002</v>
      </c>
      <c r="F966" s="132">
        <v>-74.038899999999998</v>
      </c>
      <c r="G966" s="12" t="s">
        <v>396</v>
      </c>
      <c r="H966" s="175" t="s">
        <v>12305</v>
      </c>
    </row>
    <row r="967" spans="1:8" x14ac:dyDescent="0.25">
      <c r="A967" s="36" t="s">
        <v>4635</v>
      </c>
      <c r="B967" s="11" t="s">
        <v>12980</v>
      </c>
      <c r="C967" s="12" t="s">
        <v>4636</v>
      </c>
      <c r="D967" s="12" t="s">
        <v>4637</v>
      </c>
      <c r="E967" s="132">
        <v>4.6563600000000003</v>
      </c>
      <c r="F967" s="132">
        <v>-74.047899999999998</v>
      </c>
      <c r="G967" s="12" t="s">
        <v>396</v>
      </c>
      <c r="H967" s="175" t="s">
        <v>12305</v>
      </c>
    </row>
    <row r="968" spans="1:8" x14ac:dyDescent="0.25">
      <c r="A968" s="36" t="s">
        <v>4687</v>
      </c>
      <c r="B968" s="11" t="s">
        <v>13477</v>
      </c>
      <c r="C968" s="12" t="s">
        <v>4688</v>
      </c>
      <c r="D968" s="12" t="s">
        <v>4689</v>
      </c>
      <c r="E968" s="132">
        <v>4.6916700000000002</v>
      </c>
      <c r="F968" s="132">
        <v>-74.042000000000002</v>
      </c>
      <c r="G968" s="12" t="s">
        <v>396</v>
      </c>
      <c r="H968" s="175" t="s">
        <v>12305</v>
      </c>
    </row>
    <row r="969" spans="1:8" x14ac:dyDescent="0.25">
      <c r="A969" s="36" t="s">
        <v>4713</v>
      </c>
      <c r="B969" s="11" t="s">
        <v>13380</v>
      </c>
      <c r="C969" s="12" t="s">
        <v>4714</v>
      </c>
      <c r="D969" s="12" t="s">
        <v>4715</v>
      </c>
      <c r="E969" s="132">
        <v>4.6656300000000002</v>
      </c>
      <c r="F969" s="132">
        <v>-74.061300000000003</v>
      </c>
      <c r="G969" s="12" t="s">
        <v>396</v>
      </c>
      <c r="H969" s="175" t="s">
        <v>12305</v>
      </c>
    </row>
    <row r="970" spans="1:8" x14ac:dyDescent="0.25">
      <c r="A970" s="36" t="s">
        <v>4754</v>
      </c>
      <c r="B970" s="11" t="s">
        <v>13049</v>
      </c>
      <c r="C970" s="12" t="s">
        <v>4755</v>
      </c>
      <c r="D970" s="12" t="s">
        <v>4756</v>
      </c>
      <c r="E970" s="132">
        <v>4.7019932000000004</v>
      </c>
      <c r="F970" s="132">
        <v>-74.037356399999993</v>
      </c>
      <c r="G970" s="12" t="s">
        <v>396</v>
      </c>
      <c r="H970" s="175" t="s">
        <v>12305</v>
      </c>
    </row>
    <row r="971" spans="1:8" x14ac:dyDescent="0.25">
      <c r="A971" s="36" t="s">
        <v>4759</v>
      </c>
      <c r="B971" s="11" t="s">
        <v>13243</v>
      </c>
      <c r="C971" s="12" t="s">
        <v>4760</v>
      </c>
      <c r="D971" s="12" t="s">
        <v>4761</v>
      </c>
      <c r="E971" s="132">
        <v>4.6989700000000001</v>
      </c>
      <c r="F971" s="132">
        <v>-74.0411</v>
      </c>
      <c r="G971" s="12" t="s">
        <v>396</v>
      </c>
      <c r="H971" s="175" t="s">
        <v>12305</v>
      </c>
    </row>
    <row r="972" spans="1:8" x14ac:dyDescent="0.25">
      <c r="A972" s="36" t="s">
        <v>20226</v>
      </c>
      <c r="B972" s="11" t="s">
        <v>20911</v>
      </c>
      <c r="C972" s="12" t="s">
        <v>20913</v>
      </c>
      <c r="D972" s="12" t="s">
        <v>20912</v>
      </c>
      <c r="E972" s="132">
        <v>4.6735315000000002</v>
      </c>
      <c r="F972" s="132" t="s">
        <v>21241</v>
      </c>
      <c r="G972" s="12" t="s">
        <v>396</v>
      </c>
      <c r="H972" s="175" t="s">
        <v>12305</v>
      </c>
    </row>
    <row r="973" spans="1:8" x14ac:dyDescent="0.25">
      <c r="A973" s="36" t="s">
        <v>20226</v>
      </c>
      <c r="B973" s="11" t="s">
        <v>20911</v>
      </c>
      <c r="C973" s="12" t="s">
        <v>20914</v>
      </c>
      <c r="D973" s="12" t="s">
        <v>20915</v>
      </c>
      <c r="E973" s="132">
        <v>4.6749133</v>
      </c>
      <c r="F973" s="132">
        <v>-74.045630000000003</v>
      </c>
      <c r="G973" s="12" t="s">
        <v>396</v>
      </c>
      <c r="H973" s="175" t="s">
        <v>12305</v>
      </c>
    </row>
    <row r="974" spans="1:8" x14ac:dyDescent="0.25">
      <c r="A974" s="36" t="s">
        <v>19343</v>
      </c>
      <c r="B974" s="11" t="s">
        <v>20808</v>
      </c>
      <c r="C974" s="12" t="s">
        <v>20809</v>
      </c>
      <c r="D974" s="12" t="s">
        <v>20810</v>
      </c>
      <c r="E974" s="132">
        <v>4.6894559999999998</v>
      </c>
      <c r="F974" s="132" t="s">
        <v>20815</v>
      </c>
      <c r="G974" s="12" t="s">
        <v>396</v>
      </c>
      <c r="H974" s="175" t="s">
        <v>12305</v>
      </c>
    </row>
    <row r="975" spans="1:8" x14ac:dyDescent="0.25">
      <c r="A975" s="36" t="s">
        <v>19343</v>
      </c>
      <c r="B975" s="11" t="s">
        <v>20808</v>
      </c>
      <c r="C975" s="12" t="s">
        <v>20811</v>
      </c>
      <c r="D975" s="12" t="s">
        <v>20812</v>
      </c>
      <c r="E975" s="132">
        <v>4.6889640000000004</v>
      </c>
      <c r="F975" s="132">
        <v>-74.053220999999994</v>
      </c>
      <c r="G975" s="12" t="s">
        <v>396</v>
      </c>
      <c r="H975" s="175" t="s">
        <v>12305</v>
      </c>
    </row>
    <row r="976" spans="1:8" x14ac:dyDescent="0.25">
      <c r="A976" s="36" t="s">
        <v>19343</v>
      </c>
      <c r="B976" s="11" t="s">
        <v>20808</v>
      </c>
      <c r="C976" s="12" t="s">
        <v>20813</v>
      </c>
      <c r="D976" s="12" t="s">
        <v>20814</v>
      </c>
      <c r="E976" s="132">
        <v>4.6872730000000002</v>
      </c>
      <c r="F976" s="132">
        <v>-74.054292000000004</v>
      </c>
      <c r="G976" s="12" t="s">
        <v>396</v>
      </c>
      <c r="H976" s="175" t="s">
        <v>12305</v>
      </c>
    </row>
    <row r="977" spans="1:8" x14ac:dyDescent="0.25">
      <c r="A977" s="36" t="s">
        <v>4792</v>
      </c>
      <c r="B977" s="11" t="s">
        <v>12962</v>
      </c>
      <c r="C977" s="12" t="s">
        <v>4793</v>
      </c>
      <c r="D977" s="12" t="s">
        <v>4794</v>
      </c>
      <c r="E977" s="132">
        <v>4.6575199999999999</v>
      </c>
      <c r="F977" s="132">
        <v>-74.056299999999993</v>
      </c>
      <c r="G977" s="12" t="s">
        <v>396</v>
      </c>
      <c r="H977" s="175" t="s">
        <v>12305</v>
      </c>
    </row>
    <row r="978" spans="1:8" x14ac:dyDescent="0.25">
      <c r="A978" s="36" t="s">
        <v>4797</v>
      </c>
      <c r="B978" s="11" t="s">
        <v>13186</v>
      </c>
      <c r="C978" s="12" t="s">
        <v>4798</v>
      </c>
      <c r="D978" s="12" t="s">
        <v>10471</v>
      </c>
      <c r="E978" s="132">
        <v>4.6599300000000001</v>
      </c>
      <c r="F978" s="132">
        <v>-74.054599999999994</v>
      </c>
      <c r="G978" s="12" t="s">
        <v>396</v>
      </c>
      <c r="H978" s="175" t="s">
        <v>12305</v>
      </c>
    </row>
    <row r="979" spans="1:8" x14ac:dyDescent="0.25">
      <c r="A979" s="36" t="s">
        <v>4893</v>
      </c>
      <c r="B979" s="11" t="s">
        <v>12932</v>
      </c>
      <c r="C979" s="12" t="s">
        <v>4894</v>
      </c>
      <c r="D979" s="12" t="s">
        <v>4895</v>
      </c>
      <c r="E979" s="132">
        <v>4.7157999999999998</v>
      </c>
      <c r="F979" s="132">
        <v>-74.029399999999995</v>
      </c>
      <c r="G979" s="12" t="s">
        <v>396</v>
      </c>
      <c r="H979" s="175" t="s">
        <v>12305</v>
      </c>
    </row>
    <row r="980" spans="1:8" x14ac:dyDescent="0.25">
      <c r="A980" s="36" t="s">
        <v>4956</v>
      </c>
      <c r="B980" s="11" t="s">
        <v>12947</v>
      </c>
      <c r="C980" s="12" t="s">
        <v>4957</v>
      </c>
      <c r="D980" s="12" t="s">
        <v>4958</v>
      </c>
      <c r="E980" s="132">
        <v>4.6739800000000002</v>
      </c>
      <c r="F980" s="132">
        <v>-74.051699999999997</v>
      </c>
      <c r="G980" s="12" t="s">
        <v>396</v>
      </c>
      <c r="H980" s="175" t="s">
        <v>12305</v>
      </c>
    </row>
    <row r="981" spans="1:8" x14ac:dyDescent="0.25">
      <c r="A981" s="36" t="s">
        <v>4961</v>
      </c>
      <c r="B981" s="11" t="s">
        <v>13470</v>
      </c>
      <c r="C981" s="12" t="s">
        <v>4962</v>
      </c>
      <c r="D981" s="12" t="s">
        <v>4963</v>
      </c>
      <c r="E981" s="132">
        <v>4.6737200000000003</v>
      </c>
      <c r="F981" s="132">
        <v>-74.048199999999994</v>
      </c>
      <c r="G981" s="12" t="s">
        <v>396</v>
      </c>
      <c r="H981" s="175" t="s">
        <v>12305</v>
      </c>
    </row>
    <row r="982" spans="1:8" x14ac:dyDescent="0.25">
      <c r="A982" s="36" t="s">
        <v>4965</v>
      </c>
      <c r="B982" s="11" t="s">
        <v>13473</v>
      </c>
      <c r="C982" s="12" t="s">
        <v>4966</v>
      </c>
      <c r="D982" s="12" t="s">
        <v>4967</v>
      </c>
      <c r="E982" s="132">
        <v>4.6805399999999997</v>
      </c>
      <c r="F982" s="132">
        <v>-74.047899999999998</v>
      </c>
      <c r="G982" s="12" t="s">
        <v>396</v>
      </c>
      <c r="H982" s="175" t="s">
        <v>12305</v>
      </c>
    </row>
    <row r="983" spans="1:8" x14ac:dyDescent="0.25">
      <c r="A983" s="36" t="s">
        <v>6706</v>
      </c>
      <c r="B983" s="11" t="s">
        <v>13521</v>
      </c>
      <c r="C983" s="12" t="s">
        <v>4991</v>
      </c>
      <c r="D983" s="12" t="s">
        <v>6705</v>
      </c>
      <c r="E983" s="132">
        <v>4.6747639999999997</v>
      </c>
      <c r="F983" s="132">
        <v>-74.054257000000007</v>
      </c>
      <c r="G983" s="12" t="s">
        <v>396</v>
      </c>
      <c r="H983" s="175" t="s">
        <v>12305</v>
      </c>
    </row>
    <row r="984" spans="1:8" x14ac:dyDescent="0.25">
      <c r="A984" s="36" t="s">
        <v>21522</v>
      </c>
      <c r="B984" s="11" t="s">
        <v>21572</v>
      </c>
      <c r="C984" s="12" t="s">
        <v>21569</v>
      </c>
      <c r="D984" s="12" t="s">
        <v>21573</v>
      </c>
      <c r="E984" s="132">
        <v>4.6999269999999997</v>
      </c>
      <c r="F984" s="132">
        <v>-74.046430999999998</v>
      </c>
      <c r="G984" s="12" t="s">
        <v>396</v>
      </c>
      <c r="H984" s="175" t="s">
        <v>12305</v>
      </c>
    </row>
    <row r="985" spans="1:8" x14ac:dyDescent="0.25">
      <c r="A985" s="36" t="s">
        <v>21522</v>
      </c>
      <c r="B985" s="11" t="s">
        <v>21572</v>
      </c>
      <c r="C985" s="12" t="s">
        <v>21570</v>
      </c>
      <c r="D985" s="12" t="s">
        <v>21574</v>
      </c>
      <c r="E985" s="132">
        <v>4.7017519999999999</v>
      </c>
      <c r="F985" s="132">
        <v>-74.045500000000004</v>
      </c>
      <c r="G985" s="12" t="s">
        <v>396</v>
      </c>
      <c r="H985" s="175" t="s">
        <v>12305</v>
      </c>
    </row>
    <row r="986" spans="1:8" x14ac:dyDescent="0.25">
      <c r="A986" s="36" t="s">
        <v>21522</v>
      </c>
      <c r="B986" s="11" t="s">
        <v>21572</v>
      </c>
      <c r="C986" s="12" t="s">
        <v>21571</v>
      </c>
      <c r="D986" s="12" t="s">
        <v>21575</v>
      </c>
      <c r="E986" s="132">
        <v>4.6980649999999997</v>
      </c>
      <c r="F986" s="132">
        <v>-74.046114000000003</v>
      </c>
      <c r="G986" s="12" t="s">
        <v>396</v>
      </c>
      <c r="H986" s="175" t="s">
        <v>12305</v>
      </c>
    </row>
    <row r="987" spans="1:8" x14ac:dyDescent="0.25">
      <c r="A987" s="36" t="s">
        <v>23093</v>
      </c>
      <c r="B987" s="11" t="s">
        <v>23094</v>
      </c>
      <c r="C987" s="12" t="s">
        <v>23095</v>
      </c>
      <c r="D987" s="12" t="s">
        <v>23096</v>
      </c>
      <c r="E987" s="132">
        <v>4.6641199999999996</v>
      </c>
      <c r="F987" s="132">
        <v>-74.009780000000006</v>
      </c>
      <c r="G987" s="12" t="s">
        <v>396</v>
      </c>
      <c r="H987" s="175" t="s">
        <v>12305</v>
      </c>
    </row>
    <row r="988" spans="1:8" x14ac:dyDescent="0.25">
      <c r="A988" s="36" t="s">
        <v>12442</v>
      </c>
      <c r="B988" s="11" t="s">
        <v>13772</v>
      </c>
      <c r="C988" s="12" t="s">
        <v>12443</v>
      </c>
      <c r="D988" s="12" t="s">
        <v>13782</v>
      </c>
      <c r="E988" s="132">
        <v>4.69754</v>
      </c>
      <c r="F988" s="132">
        <v>-74.050470000000004</v>
      </c>
      <c r="G988" s="12" t="s">
        <v>396</v>
      </c>
      <c r="H988" s="175" t="s">
        <v>12305</v>
      </c>
    </row>
    <row r="989" spans="1:8" x14ac:dyDescent="0.25">
      <c r="A989" s="36" t="s">
        <v>5031</v>
      </c>
      <c r="B989" s="11" t="s">
        <v>13444</v>
      </c>
      <c r="C989" s="12" t="s">
        <v>5032</v>
      </c>
      <c r="D989" s="12" t="s">
        <v>5033</v>
      </c>
      <c r="E989" s="132">
        <v>4.68893</v>
      </c>
      <c r="F989" s="132">
        <v>-74.040400000000005</v>
      </c>
      <c r="G989" s="12" t="s">
        <v>396</v>
      </c>
      <c r="H989" s="175" t="s">
        <v>12305</v>
      </c>
    </row>
    <row r="990" spans="1:8" x14ac:dyDescent="0.25">
      <c r="A990" s="36" t="s">
        <v>22800</v>
      </c>
      <c r="B990" s="11" t="s">
        <v>22802</v>
      </c>
      <c r="C990" s="12" t="s">
        <v>22801</v>
      </c>
      <c r="D990" s="12" t="s">
        <v>22803</v>
      </c>
      <c r="E990" s="132">
        <v>4.6969729999999998</v>
      </c>
      <c r="F990" s="132">
        <v>-74.025501000000006</v>
      </c>
      <c r="G990" s="12" t="s">
        <v>396</v>
      </c>
      <c r="H990" s="175" t="s">
        <v>12305</v>
      </c>
    </row>
    <row r="991" spans="1:8" x14ac:dyDescent="0.25">
      <c r="A991" s="36" t="s">
        <v>8739</v>
      </c>
      <c r="B991" s="11" t="s">
        <v>13584</v>
      </c>
      <c r="C991" s="12" t="s">
        <v>8818</v>
      </c>
      <c r="D991" s="12" t="s">
        <v>8814</v>
      </c>
      <c r="E991" s="132">
        <v>4.6724965000000003</v>
      </c>
      <c r="F991" s="132">
        <v>-74.049700000000001</v>
      </c>
      <c r="G991" s="12" t="s">
        <v>396</v>
      </c>
      <c r="H991" s="175" t="s">
        <v>12305</v>
      </c>
    </row>
    <row r="992" spans="1:8" x14ac:dyDescent="0.25">
      <c r="A992" s="36" t="s">
        <v>23195</v>
      </c>
      <c r="B992" s="11" t="s">
        <v>23196</v>
      </c>
      <c r="C992" s="12" t="s">
        <v>23197</v>
      </c>
      <c r="D992" s="12" t="s">
        <v>23198</v>
      </c>
      <c r="E992" s="132">
        <v>4.6709199999999997</v>
      </c>
      <c r="F992" s="132">
        <v>-74.068169999999995</v>
      </c>
      <c r="G992" s="12" t="s">
        <v>396</v>
      </c>
      <c r="H992" s="175" t="s">
        <v>12305</v>
      </c>
    </row>
    <row r="993" spans="1:8" x14ac:dyDescent="0.25">
      <c r="A993" s="36" t="s">
        <v>6627</v>
      </c>
      <c r="B993" s="11" t="s">
        <v>13585</v>
      </c>
      <c r="C993" s="12" t="s">
        <v>18164</v>
      </c>
      <c r="D993" s="12" t="s">
        <v>6628</v>
      </c>
      <c r="E993" s="132">
        <v>4.6936549999999997</v>
      </c>
      <c r="F993" s="132">
        <v>-74.033770000000004</v>
      </c>
      <c r="G993" s="12" t="s">
        <v>396</v>
      </c>
      <c r="H993" s="175" t="s">
        <v>12305</v>
      </c>
    </row>
    <row r="994" spans="1:8" x14ac:dyDescent="0.25">
      <c r="A994" s="36" t="s">
        <v>23169</v>
      </c>
      <c r="B994" s="11" t="s">
        <v>23170</v>
      </c>
      <c r="C994" s="12" t="s">
        <v>23171</v>
      </c>
      <c r="D994" s="12" t="s">
        <v>23172</v>
      </c>
      <c r="E994" s="132">
        <v>4.6937730000000002</v>
      </c>
      <c r="F994" s="132">
        <v>-74.024675999999999</v>
      </c>
      <c r="G994" s="12" t="s">
        <v>396</v>
      </c>
      <c r="H994" s="175" t="s">
        <v>12305</v>
      </c>
    </row>
    <row r="995" spans="1:8" x14ac:dyDescent="0.25">
      <c r="A995" s="36" t="s">
        <v>5038</v>
      </c>
      <c r="B995" s="11" t="s">
        <v>13589</v>
      </c>
      <c r="C995" s="12" t="s">
        <v>5039</v>
      </c>
      <c r="D995" s="12" t="s">
        <v>17014</v>
      </c>
      <c r="E995" s="132">
        <v>4.6705969999999999</v>
      </c>
      <c r="F995" s="132">
        <v>-74.049845000000005</v>
      </c>
      <c r="G995" s="12" t="s">
        <v>396</v>
      </c>
      <c r="H995" s="175" t="s">
        <v>12305</v>
      </c>
    </row>
    <row r="996" spans="1:8" x14ac:dyDescent="0.25">
      <c r="A996" s="36" t="s">
        <v>8738</v>
      </c>
      <c r="B996" s="11" t="s">
        <v>13590</v>
      </c>
      <c r="C996" s="12" t="s">
        <v>8819</v>
      </c>
      <c r="D996" s="12" t="s">
        <v>8817</v>
      </c>
      <c r="E996" s="132">
        <v>4.6816329999999997</v>
      </c>
      <c r="F996" s="132">
        <v>-74.042180000000002</v>
      </c>
      <c r="G996" s="12" t="s">
        <v>396</v>
      </c>
      <c r="H996" s="175" t="s">
        <v>12305</v>
      </c>
    </row>
    <row r="997" spans="1:8" x14ac:dyDescent="0.25">
      <c r="A997" s="36" t="s">
        <v>5075</v>
      </c>
      <c r="B997" s="11" t="s">
        <v>13611</v>
      </c>
      <c r="C997" s="12" t="s">
        <v>5076</v>
      </c>
      <c r="D997" s="12" t="s">
        <v>5077</v>
      </c>
      <c r="E997" s="132">
        <v>4.6929299999999996</v>
      </c>
      <c r="F997" s="132">
        <v>-74.033862999999997</v>
      </c>
      <c r="G997" s="12" t="s">
        <v>396</v>
      </c>
      <c r="H997" s="175" t="s">
        <v>12305</v>
      </c>
    </row>
    <row r="998" spans="1:8" x14ac:dyDescent="0.25">
      <c r="A998" s="36" t="s">
        <v>5075</v>
      </c>
      <c r="B998" s="11" t="s">
        <v>13611</v>
      </c>
      <c r="C998" s="12" t="s">
        <v>5078</v>
      </c>
      <c r="D998" s="12" t="s">
        <v>5079</v>
      </c>
      <c r="E998" s="132">
        <v>4.6929299999999996</v>
      </c>
      <c r="F998" s="132">
        <v>-74.033862999999997</v>
      </c>
      <c r="G998" s="12" t="s">
        <v>396</v>
      </c>
      <c r="H998" s="175" t="s">
        <v>12305</v>
      </c>
    </row>
    <row r="999" spans="1:8" x14ac:dyDescent="0.25">
      <c r="A999" s="36" t="s">
        <v>5087</v>
      </c>
      <c r="B999" s="11" t="s">
        <v>13623</v>
      </c>
      <c r="C999" s="12" t="s">
        <v>5088</v>
      </c>
      <c r="D999" s="12" t="s">
        <v>5089</v>
      </c>
      <c r="E999" s="132">
        <v>4.6936549999999997</v>
      </c>
      <c r="F999" s="132">
        <v>-74.033770000000004</v>
      </c>
      <c r="G999" s="12" t="s">
        <v>396</v>
      </c>
      <c r="H999" s="175" t="s">
        <v>12305</v>
      </c>
    </row>
    <row r="1000" spans="1:8" x14ac:dyDescent="0.25">
      <c r="A1000" s="36" t="s">
        <v>6634</v>
      </c>
      <c r="B1000" s="11" t="s">
        <v>13626</v>
      </c>
      <c r="C1000" s="12" t="s">
        <v>18167</v>
      </c>
      <c r="D1000" s="12" t="s">
        <v>6635</v>
      </c>
      <c r="E1000" s="132">
        <v>4.6806242999999998</v>
      </c>
      <c r="F1000" s="132">
        <v>-74.045490000000001</v>
      </c>
      <c r="G1000" s="12" t="s">
        <v>396</v>
      </c>
      <c r="H1000" s="175" t="s">
        <v>12305</v>
      </c>
    </row>
    <row r="1001" spans="1:8" x14ac:dyDescent="0.25">
      <c r="A1001" s="36" t="s">
        <v>6636</v>
      </c>
      <c r="B1001" s="11" t="s">
        <v>13627</v>
      </c>
      <c r="C1001" s="12" t="s">
        <v>18168</v>
      </c>
      <c r="D1001" s="12" t="s">
        <v>8794</v>
      </c>
      <c r="E1001" s="132">
        <v>4.6760489999999999</v>
      </c>
      <c r="F1001" s="132">
        <v>-74.055923000000007</v>
      </c>
      <c r="G1001" s="12" t="s">
        <v>396</v>
      </c>
      <c r="H1001" s="175" t="s">
        <v>12305</v>
      </c>
    </row>
    <row r="1002" spans="1:8" x14ac:dyDescent="0.25">
      <c r="A1002" s="36" t="s">
        <v>6636</v>
      </c>
      <c r="B1002" s="11" t="s">
        <v>13627</v>
      </c>
      <c r="C1002" s="12" t="s">
        <v>18169</v>
      </c>
      <c r="D1002" s="12" t="s">
        <v>8794</v>
      </c>
      <c r="E1002" s="132">
        <v>4.6760489999999999</v>
      </c>
      <c r="F1002" s="132">
        <v>-74.055923000000007</v>
      </c>
      <c r="G1002" s="12" t="s">
        <v>396</v>
      </c>
      <c r="H1002" s="175" t="s">
        <v>12305</v>
      </c>
    </row>
    <row r="1003" spans="1:8" x14ac:dyDescent="0.25">
      <c r="A1003" s="36" t="s">
        <v>5098</v>
      </c>
      <c r="B1003" s="11" t="s">
        <v>13630</v>
      </c>
      <c r="C1003" s="12" t="s">
        <v>5099</v>
      </c>
      <c r="D1003" s="12" t="s">
        <v>5100</v>
      </c>
      <c r="E1003" s="132">
        <v>4.6936549999999997</v>
      </c>
      <c r="F1003" s="132">
        <v>-74.033770000000004</v>
      </c>
      <c r="G1003" s="12" t="s">
        <v>396</v>
      </c>
      <c r="H1003" s="175" t="s">
        <v>12305</v>
      </c>
    </row>
    <row r="1004" spans="1:8" x14ac:dyDescent="0.25">
      <c r="A1004" s="36" t="s">
        <v>6625</v>
      </c>
      <c r="B1004" s="11" t="s">
        <v>13631</v>
      </c>
      <c r="C1004" s="12" t="s">
        <v>18170</v>
      </c>
      <c r="D1004" s="12" t="s">
        <v>6626</v>
      </c>
      <c r="E1004" s="132">
        <v>4.6818999999999997</v>
      </c>
      <c r="F1004" s="132">
        <v>-74.044584999999998</v>
      </c>
      <c r="G1004" s="12" t="s">
        <v>396</v>
      </c>
      <c r="H1004" s="175" t="s">
        <v>12305</v>
      </c>
    </row>
    <row r="1005" spans="1:8" x14ac:dyDescent="0.25">
      <c r="A1005" s="36" t="s">
        <v>6733</v>
      </c>
      <c r="B1005" s="11" t="s">
        <v>13632</v>
      </c>
      <c r="C1005" s="12" t="s">
        <v>18171</v>
      </c>
      <c r="D1005" s="12" t="s">
        <v>18172</v>
      </c>
      <c r="E1005" s="132">
        <v>4.6799280000000003</v>
      </c>
      <c r="F1005" s="132">
        <v>-74.039058999999995</v>
      </c>
      <c r="G1005" s="12" t="s">
        <v>396</v>
      </c>
      <c r="H1005" s="175" t="s">
        <v>12305</v>
      </c>
    </row>
    <row r="1006" spans="1:8" x14ac:dyDescent="0.25">
      <c r="A1006" s="36" t="s">
        <v>11</v>
      </c>
      <c r="B1006" s="11">
        <v>11000</v>
      </c>
      <c r="C1006" s="12" t="s">
        <v>18178</v>
      </c>
      <c r="D1006" s="12" t="s">
        <v>8774</v>
      </c>
      <c r="E1006" s="132">
        <v>4.7202909999999996</v>
      </c>
      <c r="F1006" s="132">
        <v>-74.051069999999996</v>
      </c>
      <c r="G1006" s="12" t="s">
        <v>396</v>
      </c>
      <c r="H1006" s="175" t="s">
        <v>12305</v>
      </c>
    </row>
    <row r="1007" spans="1:8" x14ac:dyDescent="0.25">
      <c r="A1007" s="36" t="s">
        <v>6698</v>
      </c>
      <c r="B1007" s="11" t="s">
        <v>13041</v>
      </c>
      <c r="C1007" s="12" t="s">
        <v>5292</v>
      </c>
      <c r="D1007" s="12" t="s">
        <v>8798</v>
      </c>
      <c r="E1007" s="132">
        <v>4.6696033000000003</v>
      </c>
      <c r="F1007" s="132">
        <v>-74.049549999999996</v>
      </c>
      <c r="G1007" s="12" t="s">
        <v>396</v>
      </c>
      <c r="H1007" s="175" t="s">
        <v>12305</v>
      </c>
    </row>
    <row r="1008" spans="1:8" x14ac:dyDescent="0.25">
      <c r="A1008" s="36" t="s">
        <v>5315</v>
      </c>
      <c r="B1008" s="11" t="s">
        <v>13034</v>
      </c>
      <c r="C1008" s="12" t="s">
        <v>5316</v>
      </c>
      <c r="D1008" s="12" t="s">
        <v>5317</v>
      </c>
      <c r="E1008" s="132">
        <v>4.6681400000000002</v>
      </c>
      <c r="F1008" s="132">
        <v>-74.039517000000004</v>
      </c>
      <c r="G1008" s="12" t="s">
        <v>396</v>
      </c>
      <c r="H1008" s="175" t="s">
        <v>12305</v>
      </c>
    </row>
    <row r="1009" spans="1:8" x14ac:dyDescent="0.25">
      <c r="A1009" s="36" t="s">
        <v>5326</v>
      </c>
      <c r="B1009" s="11" t="s">
        <v>13000</v>
      </c>
      <c r="C1009" s="12" t="s">
        <v>5327</v>
      </c>
      <c r="D1009" s="12" t="s">
        <v>5328</v>
      </c>
      <c r="E1009" s="132">
        <v>4.6724500000000004</v>
      </c>
      <c r="F1009" s="132">
        <v>-74.048891999999995</v>
      </c>
      <c r="G1009" s="12" t="s">
        <v>396</v>
      </c>
      <c r="H1009" s="175" t="s">
        <v>12305</v>
      </c>
    </row>
    <row r="1010" spans="1:8" x14ac:dyDescent="0.25">
      <c r="A1010" s="36" t="s">
        <v>5379</v>
      </c>
      <c r="B1010" s="11" t="s">
        <v>13283</v>
      </c>
      <c r="C1010" s="12" t="s">
        <v>5380</v>
      </c>
      <c r="D1010" s="12" t="s">
        <v>8350</v>
      </c>
      <c r="E1010" s="132">
        <v>4.6761559999999998</v>
      </c>
      <c r="F1010" s="132">
        <v>-74.052130000000005</v>
      </c>
      <c r="G1010" s="12" t="s">
        <v>396</v>
      </c>
      <c r="H1010" s="175" t="s">
        <v>12305</v>
      </c>
    </row>
    <row r="1011" spans="1:8" x14ac:dyDescent="0.25">
      <c r="A1011" s="36" t="s">
        <v>5392</v>
      </c>
      <c r="B1011" s="11" t="s">
        <v>13012</v>
      </c>
      <c r="C1011" s="12" t="s">
        <v>5393</v>
      </c>
      <c r="D1011" s="12" t="s">
        <v>5394</v>
      </c>
      <c r="E1011" s="132">
        <v>4.7055433000000004</v>
      </c>
      <c r="F1011" s="132">
        <v>-74.052199999999999</v>
      </c>
      <c r="G1011" s="12" t="s">
        <v>396</v>
      </c>
      <c r="H1011" s="175" t="s">
        <v>12305</v>
      </c>
    </row>
    <row r="1012" spans="1:8" x14ac:dyDescent="0.25">
      <c r="A1012" s="36" t="s">
        <v>5398</v>
      </c>
      <c r="B1012" s="11" t="s">
        <v>13208</v>
      </c>
      <c r="C1012" s="12" t="s">
        <v>5399</v>
      </c>
      <c r="D1012" s="12" t="s">
        <v>5400</v>
      </c>
      <c r="E1012" s="132">
        <v>4.6985349999999997</v>
      </c>
      <c r="F1012" s="132">
        <v>-74.030456000000001</v>
      </c>
      <c r="G1012" s="12" t="s">
        <v>396</v>
      </c>
      <c r="H1012" s="175" t="s">
        <v>12305</v>
      </c>
    </row>
    <row r="1013" spans="1:8" x14ac:dyDescent="0.25">
      <c r="A1013" s="36" t="s">
        <v>5410</v>
      </c>
      <c r="B1013" s="11" t="s">
        <v>13833</v>
      </c>
      <c r="C1013" s="12" t="s">
        <v>5411</v>
      </c>
      <c r="D1013" s="12" t="s">
        <v>5412</v>
      </c>
      <c r="E1013" s="132">
        <v>4.6669195999999999</v>
      </c>
      <c r="F1013" s="132">
        <v>-74.043199999999999</v>
      </c>
      <c r="G1013" s="12" t="s">
        <v>396</v>
      </c>
      <c r="H1013" s="175" t="s">
        <v>12305</v>
      </c>
    </row>
    <row r="1014" spans="1:8" x14ac:dyDescent="0.25">
      <c r="A1014" s="36" t="s">
        <v>5441</v>
      </c>
      <c r="B1014" s="11" t="s">
        <v>13069</v>
      </c>
      <c r="C1014" s="12" t="s">
        <v>5442</v>
      </c>
      <c r="D1014" s="12" t="s">
        <v>5443</v>
      </c>
      <c r="E1014" s="132">
        <v>4.683395</v>
      </c>
      <c r="F1014" s="132">
        <v>-74.045495000000003</v>
      </c>
      <c r="G1014" s="12" t="s">
        <v>396</v>
      </c>
      <c r="H1014" s="175" t="s">
        <v>12305</v>
      </c>
    </row>
    <row r="1015" spans="1:8" x14ac:dyDescent="0.25">
      <c r="A1015" s="36" t="s">
        <v>5454</v>
      </c>
      <c r="B1015" s="11" t="s">
        <v>12929</v>
      </c>
      <c r="C1015" s="12" t="s">
        <v>5455</v>
      </c>
      <c r="D1015" s="12" t="s">
        <v>5456</v>
      </c>
      <c r="E1015" s="132">
        <v>4.6614037000000001</v>
      </c>
      <c r="F1015" s="132">
        <v>-74.048739299999994</v>
      </c>
      <c r="G1015" s="12" t="s">
        <v>396</v>
      </c>
      <c r="H1015" s="175" t="s">
        <v>12305</v>
      </c>
    </row>
    <row r="1016" spans="1:8" x14ac:dyDescent="0.25">
      <c r="A1016" s="36" t="s">
        <v>5458</v>
      </c>
      <c r="B1016" s="11" t="s">
        <v>13206</v>
      </c>
      <c r="C1016" s="12" t="s">
        <v>5459</v>
      </c>
      <c r="D1016" s="12" t="s">
        <v>5460</v>
      </c>
      <c r="E1016" s="132">
        <v>4.6583810000000003</v>
      </c>
      <c r="F1016" s="132">
        <v>-74.054202000000004</v>
      </c>
      <c r="G1016" s="12" t="s">
        <v>396</v>
      </c>
      <c r="H1016" s="175" t="s">
        <v>12305</v>
      </c>
    </row>
    <row r="1017" spans="1:8" x14ac:dyDescent="0.25">
      <c r="A1017" s="36" t="s">
        <v>5463</v>
      </c>
      <c r="B1017" s="11" t="s">
        <v>13070</v>
      </c>
      <c r="C1017" s="12" t="s">
        <v>5464</v>
      </c>
      <c r="D1017" s="12" t="s">
        <v>5465</v>
      </c>
      <c r="E1017" s="132">
        <v>4.6606835999999996</v>
      </c>
      <c r="F1017" s="132">
        <v>-74.047309999999996</v>
      </c>
      <c r="G1017" s="12" t="s">
        <v>396</v>
      </c>
      <c r="H1017" s="175" t="s">
        <v>12305</v>
      </c>
    </row>
    <row r="1018" spans="1:8" x14ac:dyDescent="0.25">
      <c r="A1018" s="36" t="s">
        <v>5488</v>
      </c>
      <c r="B1018" s="11" t="s">
        <v>13023</v>
      </c>
      <c r="C1018" s="12" t="s">
        <v>5489</v>
      </c>
      <c r="D1018" s="12" t="s">
        <v>5490</v>
      </c>
      <c r="E1018" s="132">
        <v>4.6883280000000003</v>
      </c>
      <c r="F1018" s="132">
        <v>-74.046941000000004</v>
      </c>
      <c r="G1018" s="12" t="s">
        <v>396</v>
      </c>
      <c r="H1018" s="175" t="s">
        <v>12305</v>
      </c>
    </row>
    <row r="1019" spans="1:8" x14ac:dyDescent="0.25">
      <c r="A1019" s="36" t="s">
        <v>5570</v>
      </c>
      <c r="B1019" s="11" t="s">
        <v>12993</v>
      </c>
      <c r="C1019" s="12" t="s">
        <v>5571</v>
      </c>
      <c r="D1019" s="12" t="s">
        <v>5572</v>
      </c>
      <c r="E1019" s="132">
        <v>4.6645411000000001</v>
      </c>
      <c r="F1019" s="132">
        <v>-74.063058699999999</v>
      </c>
      <c r="G1019" s="12" t="s">
        <v>396</v>
      </c>
      <c r="H1019" s="175" t="s">
        <v>12305</v>
      </c>
    </row>
    <row r="1020" spans="1:8" x14ac:dyDescent="0.25">
      <c r="A1020" s="36" t="s">
        <v>5575</v>
      </c>
      <c r="B1020" s="11" t="s">
        <v>13184</v>
      </c>
      <c r="C1020" s="12" t="s">
        <v>5576</v>
      </c>
      <c r="D1020" s="12" t="s">
        <v>5577</v>
      </c>
      <c r="E1020" s="132">
        <v>4.6640540000000001</v>
      </c>
      <c r="F1020" s="132">
        <v>-74.064205999999999</v>
      </c>
      <c r="G1020" s="12" t="s">
        <v>396</v>
      </c>
      <c r="H1020" s="175" t="s">
        <v>12305</v>
      </c>
    </row>
    <row r="1021" spans="1:8" x14ac:dyDescent="0.25">
      <c r="A1021" s="36" t="s">
        <v>5615</v>
      </c>
      <c r="B1021" s="11" t="s">
        <v>12952</v>
      </c>
      <c r="C1021" s="12" t="s">
        <v>5616</v>
      </c>
      <c r="D1021" s="12" t="s">
        <v>5617</v>
      </c>
      <c r="E1021" s="132" t="s">
        <v>18216</v>
      </c>
      <c r="F1021" s="132">
        <v>-74.049106499999994</v>
      </c>
      <c r="G1021" s="12" t="s">
        <v>396</v>
      </c>
      <c r="H1021" s="175" t="s">
        <v>12305</v>
      </c>
    </row>
    <row r="1022" spans="1:8" x14ac:dyDescent="0.25">
      <c r="A1022" s="36" t="s">
        <v>5621</v>
      </c>
      <c r="B1022" s="11" t="s">
        <v>13026</v>
      </c>
      <c r="C1022" s="12" t="s">
        <v>5622</v>
      </c>
      <c r="D1022" s="12" t="s">
        <v>8766</v>
      </c>
      <c r="E1022" s="132">
        <v>4.696072</v>
      </c>
      <c r="F1022" s="132">
        <v>-74.054186999999999</v>
      </c>
      <c r="G1022" s="12" t="s">
        <v>396</v>
      </c>
      <c r="H1022" s="175" t="s">
        <v>12305</v>
      </c>
    </row>
    <row r="1023" spans="1:8" x14ac:dyDescent="0.25">
      <c r="A1023" s="36" t="s">
        <v>21140</v>
      </c>
      <c r="B1023" s="11" t="s">
        <v>21141</v>
      </c>
      <c r="C1023" s="12" t="s">
        <v>21142</v>
      </c>
      <c r="D1023" s="12" t="s">
        <v>21143</v>
      </c>
      <c r="E1023" s="132">
        <v>4.681165</v>
      </c>
      <c r="F1023" s="132">
        <v>-74.049463000000003</v>
      </c>
      <c r="G1023" s="12" t="s">
        <v>396</v>
      </c>
      <c r="H1023" s="175" t="s">
        <v>12305</v>
      </c>
    </row>
    <row r="1024" spans="1:8" x14ac:dyDescent="0.25">
      <c r="A1024" s="36" t="s">
        <v>5642</v>
      </c>
      <c r="B1024" s="11" t="s">
        <v>12965</v>
      </c>
      <c r="C1024" s="12" t="s">
        <v>5643</v>
      </c>
      <c r="D1024" s="12" t="s">
        <v>5644</v>
      </c>
      <c r="E1024" s="132">
        <v>4.6910714999999996</v>
      </c>
      <c r="F1024" s="132">
        <v>-74.039379999999994</v>
      </c>
      <c r="G1024" s="12" t="s">
        <v>396</v>
      </c>
      <c r="H1024" s="175" t="s">
        <v>12305</v>
      </c>
    </row>
    <row r="1025" spans="1:8" x14ac:dyDescent="0.25">
      <c r="A1025" s="36" t="s">
        <v>5645</v>
      </c>
      <c r="B1025" s="11" t="s">
        <v>13461</v>
      </c>
      <c r="C1025" s="12" t="s">
        <v>5646</v>
      </c>
      <c r="D1025" s="12" t="s">
        <v>5647</v>
      </c>
      <c r="E1025" s="132">
        <v>4.6944499999999998</v>
      </c>
      <c r="F1025" s="132">
        <v>-74.036248000000001</v>
      </c>
      <c r="G1025" s="12" t="s">
        <v>396</v>
      </c>
      <c r="H1025" s="175" t="s">
        <v>12305</v>
      </c>
    </row>
    <row r="1026" spans="1:8" x14ac:dyDescent="0.25">
      <c r="A1026" s="36" t="s">
        <v>5650</v>
      </c>
      <c r="B1026" s="11" t="s">
        <v>12934</v>
      </c>
      <c r="C1026" s="12" t="s">
        <v>5651</v>
      </c>
      <c r="D1026" s="12" t="s">
        <v>5652</v>
      </c>
      <c r="E1026" s="132">
        <v>4.6868835999999998</v>
      </c>
      <c r="F1026" s="132">
        <v>-74.031481099999993</v>
      </c>
      <c r="G1026" s="12" t="s">
        <v>396</v>
      </c>
      <c r="H1026" s="175" t="s">
        <v>12305</v>
      </c>
    </row>
    <row r="1027" spans="1:8" x14ac:dyDescent="0.25">
      <c r="A1027" s="36" t="s">
        <v>5655</v>
      </c>
      <c r="B1027" s="11" t="s">
        <v>13171</v>
      </c>
      <c r="C1027" s="12" t="s">
        <v>5656</v>
      </c>
      <c r="D1027" s="12" t="s">
        <v>5657</v>
      </c>
      <c r="E1027" s="132">
        <v>4.6868100000000004</v>
      </c>
      <c r="F1027" s="132">
        <v>-74.035884999999993</v>
      </c>
      <c r="G1027" s="12" t="s">
        <v>396</v>
      </c>
      <c r="H1027" s="175" t="s">
        <v>12305</v>
      </c>
    </row>
    <row r="1028" spans="1:8" x14ac:dyDescent="0.25">
      <c r="A1028" s="36" t="s">
        <v>5659</v>
      </c>
      <c r="B1028" s="11" t="s">
        <v>12944</v>
      </c>
      <c r="C1028" s="12" t="s">
        <v>5660</v>
      </c>
      <c r="D1028" s="12" t="s">
        <v>2720</v>
      </c>
      <c r="E1028" s="132" t="s">
        <v>18217</v>
      </c>
      <c r="F1028" s="132">
        <v>-74.032215500000007</v>
      </c>
      <c r="G1028" s="12" t="s">
        <v>396</v>
      </c>
      <c r="H1028" s="175" t="s">
        <v>12305</v>
      </c>
    </row>
    <row r="1029" spans="1:8" x14ac:dyDescent="0.25">
      <c r="A1029" s="36" t="s">
        <v>5664</v>
      </c>
      <c r="B1029" s="11" t="s">
        <v>12931</v>
      </c>
      <c r="C1029" s="12" t="s">
        <v>5665</v>
      </c>
      <c r="D1029" s="12" t="s">
        <v>5666</v>
      </c>
      <c r="E1029" s="132">
        <v>4.6891730999999996</v>
      </c>
      <c r="F1029" s="132">
        <v>-74.022667799999994</v>
      </c>
      <c r="G1029" s="12" t="s">
        <v>396</v>
      </c>
      <c r="H1029" s="175" t="s">
        <v>12305</v>
      </c>
    </row>
    <row r="1030" spans="1:8" x14ac:dyDescent="0.25">
      <c r="A1030" s="36" t="s">
        <v>5668</v>
      </c>
      <c r="B1030" s="11" t="s">
        <v>13458</v>
      </c>
      <c r="C1030" s="12" t="s">
        <v>5669</v>
      </c>
      <c r="D1030" s="12" t="s">
        <v>5670</v>
      </c>
      <c r="E1030" s="132">
        <v>4.7013030000000002</v>
      </c>
      <c r="F1030" s="132">
        <v>-74.048530999999997</v>
      </c>
      <c r="G1030" s="12" t="s">
        <v>396</v>
      </c>
      <c r="H1030" s="175" t="s">
        <v>12305</v>
      </c>
    </row>
    <row r="1031" spans="1:8" x14ac:dyDescent="0.25">
      <c r="A1031" s="36" t="s">
        <v>5673</v>
      </c>
      <c r="B1031" s="11" t="s">
        <v>13534</v>
      </c>
      <c r="C1031" s="12" t="s">
        <v>5674</v>
      </c>
      <c r="D1031" s="12" t="s">
        <v>5675</v>
      </c>
      <c r="E1031" s="132">
        <v>4.7021990999999996</v>
      </c>
      <c r="F1031" s="132">
        <v>-74.046169000000006</v>
      </c>
      <c r="G1031" s="12" t="s">
        <v>396</v>
      </c>
      <c r="H1031" s="175" t="s">
        <v>12305</v>
      </c>
    </row>
    <row r="1032" spans="1:8" x14ac:dyDescent="0.25">
      <c r="A1032" s="36" t="s">
        <v>5678</v>
      </c>
      <c r="B1032" s="11" t="s">
        <v>12948</v>
      </c>
      <c r="C1032" s="12" t="s">
        <v>5679</v>
      </c>
      <c r="D1032" s="12" t="s">
        <v>5680</v>
      </c>
      <c r="E1032" s="132">
        <v>4.6904988000000003</v>
      </c>
      <c r="F1032" s="132">
        <v>-74.052778200000006</v>
      </c>
      <c r="G1032" s="12" t="s">
        <v>396</v>
      </c>
      <c r="H1032" s="175" t="s">
        <v>12305</v>
      </c>
    </row>
    <row r="1033" spans="1:8" x14ac:dyDescent="0.25">
      <c r="A1033" s="36" t="s">
        <v>21107</v>
      </c>
      <c r="B1033" s="11" t="s">
        <v>12188</v>
      </c>
      <c r="C1033" s="12" t="s">
        <v>21490</v>
      </c>
      <c r="D1033" s="12" t="s">
        <v>21106</v>
      </c>
      <c r="E1033" s="132">
        <v>4.6906109999999996</v>
      </c>
      <c r="F1033" s="132">
        <v>-74.056077000000002</v>
      </c>
      <c r="G1033" s="12" t="s">
        <v>396</v>
      </c>
      <c r="H1033" s="175" t="s">
        <v>12305</v>
      </c>
    </row>
    <row r="1034" spans="1:8" x14ac:dyDescent="0.25">
      <c r="A1034" s="36" t="s">
        <v>5697</v>
      </c>
      <c r="B1034" s="11" t="s">
        <v>13295</v>
      </c>
      <c r="C1034" s="12" t="s">
        <v>5698</v>
      </c>
      <c r="D1034" s="12" t="s">
        <v>5699</v>
      </c>
      <c r="E1034" s="132">
        <v>4.7109290000000001</v>
      </c>
      <c r="F1034" s="132">
        <v>-74.047931000000005</v>
      </c>
      <c r="G1034" s="12" t="s">
        <v>396</v>
      </c>
      <c r="H1034" s="175" t="s">
        <v>12305</v>
      </c>
    </row>
    <row r="1035" spans="1:8" x14ac:dyDescent="0.25">
      <c r="A1035" s="36" t="s">
        <v>5742</v>
      </c>
      <c r="B1035" s="11" t="s">
        <v>12989</v>
      </c>
      <c r="C1035" s="12" t="s">
        <v>5743</v>
      </c>
      <c r="D1035" s="12" t="s">
        <v>5744</v>
      </c>
      <c r="E1035" s="132">
        <v>4.6930750999999997</v>
      </c>
      <c r="F1035" s="132">
        <v>-74.042864300000005</v>
      </c>
      <c r="G1035" s="12" t="s">
        <v>396</v>
      </c>
      <c r="H1035" s="175" t="s">
        <v>12305</v>
      </c>
    </row>
    <row r="1036" spans="1:8" x14ac:dyDescent="0.25">
      <c r="A1036" s="36" t="s">
        <v>5782</v>
      </c>
      <c r="B1036" s="11" t="s">
        <v>13044</v>
      </c>
      <c r="C1036" s="12" t="s">
        <v>5783</v>
      </c>
      <c r="D1036" s="12" t="s">
        <v>5784</v>
      </c>
      <c r="E1036" s="132">
        <v>4.6816329999999997</v>
      </c>
      <c r="F1036" s="132">
        <v>-74.042180000000002</v>
      </c>
      <c r="G1036" s="12" t="s">
        <v>396</v>
      </c>
      <c r="H1036" s="175" t="s">
        <v>12305</v>
      </c>
    </row>
    <row r="1037" spans="1:8" x14ac:dyDescent="0.25">
      <c r="A1037" s="36" t="s">
        <v>5799</v>
      </c>
      <c r="B1037" s="11" t="s">
        <v>13505</v>
      </c>
      <c r="C1037" s="12" t="s">
        <v>5800</v>
      </c>
      <c r="D1037" s="12" t="s">
        <v>5801</v>
      </c>
      <c r="E1037" s="132">
        <v>4.6612999999999998</v>
      </c>
      <c r="F1037" s="132">
        <v>-74.060327999999998</v>
      </c>
      <c r="G1037" s="12" t="s">
        <v>396</v>
      </c>
      <c r="H1037" s="175" t="s">
        <v>12305</v>
      </c>
    </row>
    <row r="1038" spans="1:8" x14ac:dyDescent="0.25">
      <c r="A1038" s="36" t="s">
        <v>5823</v>
      </c>
      <c r="B1038" s="11" t="s">
        <v>13039</v>
      </c>
      <c r="C1038" s="12" t="s">
        <v>5824</v>
      </c>
      <c r="D1038" s="12" t="s">
        <v>5825</v>
      </c>
      <c r="E1038" s="132">
        <v>4.6901979999999996</v>
      </c>
      <c r="F1038" s="132">
        <v>-74.051576999999995</v>
      </c>
      <c r="G1038" s="12" t="s">
        <v>396</v>
      </c>
      <c r="H1038" s="175" t="s">
        <v>12305</v>
      </c>
    </row>
    <row r="1039" spans="1:8" x14ac:dyDescent="0.25">
      <c r="A1039" s="36" t="s">
        <v>5828</v>
      </c>
      <c r="B1039" s="11" t="s">
        <v>13224</v>
      </c>
      <c r="C1039" s="12" t="s">
        <v>5829</v>
      </c>
      <c r="D1039" s="12" t="s">
        <v>5830</v>
      </c>
      <c r="E1039" s="132">
        <v>4.694858</v>
      </c>
      <c r="F1039" s="132">
        <v>-74.050141999999994</v>
      </c>
      <c r="G1039" s="12" t="s">
        <v>396</v>
      </c>
      <c r="H1039" s="175" t="s">
        <v>12305</v>
      </c>
    </row>
    <row r="1040" spans="1:8" x14ac:dyDescent="0.25">
      <c r="A1040" s="36" t="s">
        <v>18628</v>
      </c>
      <c r="B1040" s="11" t="s">
        <v>18629</v>
      </c>
      <c r="C1040" s="12" t="s">
        <v>18630</v>
      </c>
      <c r="D1040" s="12" t="s">
        <v>21094</v>
      </c>
      <c r="E1040" s="132">
        <v>4.7163659999999998</v>
      </c>
      <c r="F1040" s="132">
        <v>-74.048725000000005</v>
      </c>
      <c r="G1040" s="12" t="s">
        <v>396</v>
      </c>
      <c r="H1040" s="175" t="s">
        <v>12305</v>
      </c>
    </row>
    <row r="1041" spans="1:8" x14ac:dyDescent="0.25">
      <c r="A1041" s="36" t="s">
        <v>5844</v>
      </c>
      <c r="B1041" s="11" t="s">
        <v>13293</v>
      </c>
      <c r="C1041" s="12" t="s">
        <v>5845</v>
      </c>
      <c r="D1041" s="12" t="s">
        <v>5846</v>
      </c>
      <c r="E1041" s="132">
        <v>4.6804766999999998</v>
      </c>
      <c r="F1041" s="132">
        <v>-74.039659999999998</v>
      </c>
      <c r="G1041" s="12" t="s">
        <v>396</v>
      </c>
      <c r="H1041" s="175" t="s">
        <v>12305</v>
      </c>
    </row>
    <row r="1042" spans="1:8" x14ac:dyDescent="0.25">
      <c r="A1042" s="36" t="s">
        <v>21613</v>
      </c>
      <c r="B1042" s="11" t="s">
        <v>21614</v>
      </c>
      <c r="C1042" s="12" t="s">
        <v>21616</v>
      </c>
      <c r="D1042" s="12" t="s">
        <v>21615</v>
      </c>
      <c r="E1042" s="132">
        <v>4.6846829999999997</v>
      </c>
      <c r="F1042" s="132">
        <v>-74.052999999999997</v>
      </c>
      <c r="G1042" s="12" t="s">
        <v>396</v>
      </c>
      <c r="H1042" s="175" t="s">
        <v>12305</v>
      </c>
    </row>
    <row r="1043" spans="1:8" x14ac:dyDescent="0.25">
      <c r="A1043" s="36" t="s">
        <v>5904</v>
      </c>
      <c r="B1043" s="11" t="s">
        <v>13073</v>
      </c>
      <c r="C1043" s="12" t="s">
        <v>5905</v>
      </c>
      <c r="D1043" s="12" t="s">
        <v>67</v>
      </c>
      <c r="E1043" s="132">
        <v>4.6910179999999997</v>
      </c>
      <c r="F1043" s="132">
        <v>-74.035347999999999</v>
      </c>
      <c r="G1043" s="12" t="s">
        <v>396</v>
      </c>
      <c r="H1043" s="175" t="s">
        <v>12305</v>
      </c>
    </row>
    <row r="1044" spans="1:8" x14ac:dyDescent="0.25">
      <c r="A1044" s="36" t="s">
        <v>5906</v>
      </c>
      <c r="B1044" s="11" t="s">
        <v>13294</v>
      </c>
      <c r="C1044" s="12" t="s">
        <v>5907</v>
      </c>
      <c r="D1044" s="12" t="s">
        <v>5908</v>
      </c>
      <c r="E1044" s="132">
        <v>4.6925850000000002</v>
      </c>
      <c r="F1044" s="132">
        <v>-74.035577000000004</v>
      </c>
      <c r="G1044" s="12" t="s">
        <v>396</v>
      </c>
      <c r="H1044" s="175" t="s">
        <v>12305</v>
      </c>
    </row>
    <row r="1045" spans="1:8" x14ac:dyDescent="0.25">
      <c r="A1045" s="36" t="s">
        <v>5968</v>
      </c>
      <c r="B1045" s="11" t="s">
        <v>13384</v>
      </c>
      <c r="C1045" s="12" t="s">
        <v>5969</v>
      </c>
      <c r="D1045" s="12" t="s">
        <v>5970</v>
      </c>
      <c r="E1045" s="132">
        <v>4.6671740000000002</v>
      </c>
      <c r="F1045" s="132">
        <v>-74.052177999999998</v>
      </c>
      <c r="G1045" s="12" t="s">
        <v>396</v>
      </c>
      <c r="H1045" s="175" t="s">
        <v>12305</v>
      </c>
    </row>
    <row r="1046" spans="1:8" x14ac:dyDescent="0.25">
      <c r="A1046" s="36" t="s">
        <v>5991</v>
      </c>
      <c r="B1046" s="11" t="s">
        <v>13484</v>
      </c>
      <c r="C1046" s="12" t="s">
        <v>5992</v>
      </c>
      <c r="D1046" s="12" t="s">
        <v>5993</v>
      </c>
      <c r="E1046" s="132">
        <v>4.6702979999999998</v>
      </c>
      <c r="F1046" s="132">
        <v>-74.059257000000002</v>
      </c>
      <c r="G1046" s="12" t="s">
        <v>396</v>
      </c>
      <c r="H1046" s="175" t="s">
        <v>12305</v>
      </c>
    </row>
    <row r="1047" spans="1:8" x14ac:dyDescent="0.25">
      <c r="A1047" s="36" t="s">
        <v>6004</v>
      </c>
      <c r="B1047" s="11" t="s">
        <v>12981</v>
      </c>
      <c r="C1047" s="12" t="s">
        <v>6005</v>
      </c>
      <c r="D1047" s="12" t="s">
        <v>6006</v>
      </c>
      <c r="E1047" s="132">
        <v>4.6693800000000003</v>
      </c>
      <c r="F1047" s="132">
        <v>-74.041674</v>
      </c>
      <c r="G1047" s="12" t="s">
        <v>396</v>
      </c>
      <c r="H1047" s="175" t="s">
        <v>12305</v>
      </c>
    </row>
    <row r="1048" spans="1:8" x14ac:dyDescent="0.25">
      <c r="A1048" s="36" t="s">
        <v>6044</v>
      </c>
      <c r="B1048" s="11" t="s">
        <v>13051</v>
      </c>
      <c r="C1048" s="12" t="s">
        <v>6045</v>
      </c>
      <c r="D1048" s="12" t="s">
        <v>6046</v>
      </c>
      <c r="E1048" s="132">
        <v>4.6678639999999998</v>
      </c>
      <c r="F1048" s="132">
        <v>-74.057601000000005</v>
      </c>
      <c r="G1048" s="12" t="s">
        <v>396</v>
      </c>
      <c r="H1048" s="175" t="s">
        <v>12305</v>
      </c>
    </row>
    <row r="1049" spans="1:8" x14ac:dyDescent="0.25">
      <c r="A1049" s="36" t="s">
        <v>6053</v>
      </c>
      <c r="B1049" s="11" t="s">
        <v>12942</v>
      </c>
      <c r="C1049" s="12" t="s">
        <v>6054</v>
      </c>
      <c r="D1049" s="12" t="s">
        <v>6055</v>
      </c>
      <c r="E1049" s="132">
        <v>4.7044589999999999</v>
      </c>
      <c r="F1049" s="132">
        <v>-74.041028999999995</v>
      </c>
      <c r="G1049" s="12" t="s">
        <v>396</v>
      </c>
      <c r="H1049" s="175" t="s">
        <v>12305</v>
      </c>
    </row>
    <row r="1050" spans="1:8" x14ac:dyDescent="0.25">
      <c r="A1050" s="36" t="s">
        <v>6058</v>
      </c>
      <c r="B1050" s="11" t="s">
        <v>12992</v>
      </c>
      <c r="C1050" s="12" t="s">
        <v>6059</v>
      </c>
      <c r="D1050" s="12" t="s">
        <v>6060</v>
      </c>
      <c r="E1050" s="132">
        <v>4.7004999999999999</v>
      </c>
      <c r="F1050" s="132">
        <v>-74.043243000000004</v>
      </c>
      <c r="G1050" s="12" t="s">
        <v>396</v>
      </c>
      <c r="H1050" s="175" t="s">
        <v>12305</v>
      </c>
    </row>
    <row r="1051" spans="1:8" x14ac:dyDescent="0.25">
      <c r="A1051" s="36" t="s">
        <v>6069</v>
      </c>
      <c r="B1051" s="11" t="s">
        <v>13483</v>
      </c>
      <c r="C1051" s="12" t="s">
        <v>6070</v>
      </c>
      <c r="D1051" s="12" t="s">
        <v>6071</v>
      </c>
      <c r="E1051" s="132">
        <v>4.6828487000000001</v>
      </c>
      <c r="F1051" s="132">
        <v>-74.047169999999994</v>
      </c>
      <c r="G1051" s="12" t="s">
        <v>396</v>
      </c>
      <c r="H1051" s="175" t="s">
        <v>12305</v>
      </c>
    </row>
    <row r="1052" spans="1:8" x14ac:dyDescent="0.25">
      <c r="A1052" s="36" t="s">
        <v>6086</v>
      </c>
      <c r="B1052" s="11" t="s">
        <v>13315</v>
      </c>
      <c r="C1052" s="12" t="s">
        <v>6087</v>
      </c>
      <c r="D1052" s="12" t="s">
        <v>6088</v>
      </c>
      <c r="E1052" s="132">
        <v>4.6630560000000001</v>
      </c>
      <c r="F1052" s="132">
        <v>-74.052778200000006</v>
      </c>
      <c r="G1052" s="12" t="s">
        <v>396</v>
      </c>
      <c r="H1052" s="175" t="s">
        <v>12305</v>
      </c>
    </row>
    <row r="1053" spans="1:8" x14ac:dyDescent="0.25">
      <c r="A1053" s="36" t="s">
        <v>7022</v>
      </c>
      <c r="B1053" s="11" t="s">
        <v>13411</v>
      </c>
      <c r="C1053" s="12" t="s">
        <v>8655</v>
      </c>
      <c r="D1053" s="12" t="s">
        <v>7023</v>
      </c>
      <c r="E1053" s="132">
        <v>4.7035279000000001</v>
      </c>
      <c r="F1053" s="132">
        <v>-74.022594999999995</v>
      </c>
      <c r="G1053" s="12" t="s">
        <v>396</v>
      </c>
      <c r="H1053" s="175" t="s">
        <v>12305</v>
      </c>
    </row>
    <row r="1054" spans="1:8" x14ac:dyDescent="0.25">
      <c r="A1054" s="36" t="s">
        <v>6164</v>
      </c>
      <c r="B1054" s="11" t="s">
        <v>12946</v>
      </c>
      <c r="C1054" s="12" t="s">
        <v>6165</v>
      </c>
      <c r="D1054" s="12" t="s">
        <v>6166</v>
      </c>
      <c r="E1054" s="132">
        <v>4.6954580000000004</v>
      </c>
      <c r="F1054" s="132">
        <v>-74.031193999999999</v>
      </c>
      <c r="G1054" s="12" t="s">
        <v>396</v>
      </c>
      <c r="H1054" s="175" t="s">
        <v>12305</v>
      </c>
    </row>
    <row r="1055" spans="1:8" x14ac:dyDescent="0.25">
      <c r="A1055" s="36" t="s">
        <v>6209</v>
      </c>
      <c r="B1055" s="11" t="s">
        <v>13486</v>
      </c>
      <c r="C1055" s="12" t="s">
        <v>6210</v>
      </c>
      <c r="D1055" s="12" t="s">
        <v>6211</v>
      </c>
      <c r="E1055" s="132">
        <v>4.6763940000000002</v>
      </c>
      <c r="F1055" s="132">
        <v>-74.047484999999995</v>
      </c>
      <c r="G1055" s="12" t="s">
        <v>396</v>
      </c>
      <c r="H1055" s="175" t="s">
        <v>12305</v>
      </c>
    </row>
    <row r="1056" spans="1:8" x14ac:dyDescent="0.25">
      <c r="A1056" s="36" t="s">
        <v>6307</v>
      </c>
      <c r="B1056" s="11" t="s">
        <v>13498</v>
      </c>
      <c r="C1056" s="12" t="s">
        <v>6308</v>
      </c>
      <c r="D1056" s="12" t="s">
        <v>6309</v>
      </c>
      <c r="E1056" s="132">
        <v>4.6794539999999998</v>
      </c>
      <c r="F1056" s="132">
        <v>-74.050094999999999</v>
      </c>
      <c r="G1056" s="12" t="s">
        <v>396</v>
      </c>
      <c r="H1056" s="175" t="s">
        <v>12305</v>
      </c>
    </row>
    <row r="1057" spans="1:8" x14ac:dyDescent="0.25">
      <c r="A1057" s="36" t="s">
        <v>6311</v>
      </c>
      <c r="B1057" s="11" t="s">
        <v>13207</v>
      </c>
      <c r="C1057" s="12" t="s">
        <v>6312</v>
      </c>
      <c r="D1057" s="12" t="s">
        <v>6313</v>
      </c>
      <c r="E1057" s="132">
        <v>4.6778870000000001</v>
      </c>
      <c r="F1057" s="132">
        <v>-74.053831000000002</v>
      </c>
      <c r="G1057" s="12" t="s">
        <v>396</v>
      </c>
      <c r="H1057" s="175" t="s">
        <v>12305</v>
      </c>
    </row>
    <row r="1058" spans="1:8" x14ac:dyDescent="0.25">
      <c r="A1058" s="36" t="s">
        <v>6323</v>
      </c>
      <c r="B1058" s="11" t="s">
        <v>12963</v>
      </c>
      <c r="C1058" s="12" t="s">
        <v>6324</v>
      </c>
      <c r="D1058" s="12" t="s">
        <v>6325</v>
      </c>
      <c r="E1058" s="132">
        <v>4.6795049999999998</v>
      </c>
      <c r="F1058" s="132">
        <v>-74.040492999999998</v>
      </c>
      <c r="G1058" s="12" t="s">
        <v>396</v>
      </c>
      <c r="H1058" s="175" t="s">
        <v>12305</v>
      </c>
    </row>
    <row r="1059" spans="1:8" x14ac:dyDescent="0.25">
      <c r="A1059" s="36" t="s">
        <v>6344</v>
      </c>
      <c r="B1059" s="11" t="s">
        <v>13016</v>
      </c>
      <c r="C1059" s="12" t="s">
        <v>6345</v>
      </c>
      <c r="D1059" s="12" t="s">
        <v>6346</v>
      </c>
      <c r="E1059" s="132">
        <v>4.6656899999999997</v>
      </c>
      <c r="F1059" s="132">
        <v>-74.054156000000006</v>
      </c>
      <c r="G1059" s="12" t="s">
        <v>396</v>
      </c>
      <c r="H1059" s="175" t="s">
        <v>12305</v>
      </c>
    </row>
    <row r="1060" spans="1:8" x14ac:dyDescent="0.25">
      <c r="A1060" s="32" t="s">
        <v>389</v>
      </c>
      <c r="B1060" s="79" t="s">
        <v>12760</v>
      </c>
      <c r="C1060" s="3" t="s">
        <v>390</v>
      </c>
      <c r="D1060" s="3" t="s">
        <v>391</v>
      </c>
      <c r="E1060" s="130">
        <v>4.5709</v>
      </c>
      <c r="F1060" s="130">
        <v>-74.097398999999996</v>
      </c>
      <c r="G1060" s="3" t="s">
        <v>396</v>
      </c>
      <c r="H1060" s="178" t="s">
        <v>12324</v>
      </c>
    </row>
    <row r="1061" spans="1:8" x14ac:dyDescent="0.25">
      <c r="A1061" s="32" t="s">
        <v>1158</v>
      </c>
      <c r="B1061" s="79">
        <v>51000</v>
      </c>
      <c r="C1061" s="3" t="s">
        <v>1159</v>
      </c>
      <c r="D1061" s="3" t="s">
        <v>1160</v>
      </c>
      <c r="E1061" s="130">
        <v>4.5981839999999998</v>
      </c>
      <c r="F1061" s="130" t="s">
        <v>17907</v>
      </c>
      <c r="G1061" s="3" t="s">
        <v>14</v>
      </c>
      <c r="H1061" s="178" t="s">
        <v>12324</v>
      </c>
    </row>
    <row r="1062" spans="1:8" x14ac:dyDescent="0.25">
      <c r="A1062" s="32" t="s">
        <v>1162</v>
      </c>
      <c r="B1062" s="79">
        <v>51011</v>
      </c>
      <c r="C1062" s="3" t="s">
        <v>1163</v>
      </c>
      <c r="D1062" s="3" t="s">
        <v>1164</v>
      </c>
      <c r="E1062" s="130">
        <v>4.6028580000000003</v>
      </c>
      <c r="F1062" s="130" t="s">
        <v>17908</v>
      </c>
      <c r="G1062" s="3" t="s">
        <v>14</v>
      </c>
      <c r="H1062" s="178" t="s">
        <v>12324</v>
      </c>
    </row>
    <row r="1063" spans="1:8" x14ac:dyDescent="0.25">
      <c r="A1063" s="32" t="s">
        <v>1166</v>
      </c>
      <c r="B1063" s="79">
        <v>51021</v>
      </c>
      <c r="C1063" s="3" t="s">
        <v>1167</v>
      </c>
      <c r="D1063" s="3" t="s">
        <v>1168</v>
      </c>
      <c r="E1063" s="130">
        <v>4.6041829999999999</v>
      </c>
      <c r="F1063" s="130" t="s">
        <v>17909</v>
      </c>
      <c r="G1063" s="3" t="s">
        <v>14</v>
      </c>
      <c r="H1063" s="178" t="s">
        <v>12324</v>
      </c>
    </row>
    <row r="1064" spans="1:8" x14ac:dyDescent="0.25">
      <c r="A1064" s="32" t="s">
        <v>1170</v>
      </c>
      <c r="B1064" s="79">
        <v>51031</v>
      </c>
      <c r="C1064" s="3" t="s">
        <v>1171</v>
      </c>
      <c r="D1064" s="3" t="s">
        <v>1172</v>
      </c>
      <c r="E1064" s="130">
        <v>4.6021919999999996</v>
      </c>
      <c r="F1064" s="130" t="s">
        <v>17910</v>
      </c>
      <c r="G1064" s="3" t="s">
        <v>14</v>
      </c>
      <c r="H1064" s="178" t="s">
        <v>12324</v>
      </c>
    </row>
    <row r="1065" spans="1:8" x14ac:dyDescent="0.25">
      <c r="A1065" s="32" t="s">
        <v>1174</v>
      </c>
      <c r="B1065" s="79">
        <v>51041</v>
      </c>
      <c r="C1065" s="3" t="s">
        <v>1175</v>
      </c>
      <c r="D1065" s="3" t="s">
        <v>1176</v>
      </c>
      <c r="E1065" s="130">
        <v>4.5919540000000003</v>
      </c>
      <c r="F1065" s="130" t="s">
        <v>17912</v>
      </c>
      <c r="G1065" s="3" t="s">
        <v>14</v>
      </c>
      <c r="H1065" s="178" t="s">
        <v>12324</v>
      </c>
    </row>
    <row r="1066" spans="1:8" x14ac:dyDescent="0.25">
      <c r="A1066" s="32" t="s">
        <v>1178</v>
      </c>
      <c r="B1066" s="79">
        <v>51051</v>
      </c>
      <c r="C1066" s="3" t="s">
        <v>1179</v>
      </c>
      <c r="D1066" s="3" t="s">
        <v>1180</v>
      </c>
      <c r="E1066" s="130">
        <v>4.5891140000000004</v>
      </c>
      <c r="F1066" s="130" t="s">
        <v>17913</v>
      </c>
      <c r="G1066" s="3" t="s">
        <v>14</v>
      </c>
      <c r="H1066" s="178" t="s">
        <v>12324</v>
      </c>
    </row>
    <row r="1067" spans="1:8" x14ac:dyDescent="0.25">
      <c r="A1067" s="32" t="s">
        <v>1182</v>
      </c>
      <c r="B1067" s="79">
        <v>51061</v>
      </c>
      <c r="C1067" s="3" t="s">
        <v>1183</v>
      </c>
      <c r="D1067" s="3" t="s">
        <v>10542</v>
      </c>
      <c r="E1067" s="130">
        <v>4.5828470000000001</v>
      </c>
      <c r="F1067" s="130" t="s">
        <v>17914</v>
      </c>
      <c r="G1067" s="3" t="s">
        <v>14</v>
      </c>
      <c r="H1067" s="178" t="s">
        <v>12324</v>
      </c>
    </row>
    <row r="1068" spans="1:8" x14ac:dyDescent="0.25">
      <c r="A1068" s="32" t="s">
        <v>1185</v>
      </c>
      <c r="B1068" s="79">
        <v>51071</v>
      </c>
      <c r="C1068" s="3" t="s">
        <v>1186</v>
      </c>
      <c r="D1068" s="3" t="s">
        <v>1187</v>
      </c>
      <c r="E1068" s="130">
        <v>4.5745639999999996</v>
      </c>
      <c r="F1068" s="130" t="s">
        <v>17915</v>
      </c>
      <c r="G1068" s="3" t="s">
        <v>14</v>
      </c>
      <c r="H1068" s="178" t="s">
        <v>12324</v>
      </c>
    </row>
    <row r="1069" spans="1:8" x14ac:dyDescent="0.25">
      <c r="A1069" s="32" t="s">
        <v>1189</v>
      </c>
      <c r="B1069" s="79">
        <v>51081</v>
      </c>
      <c r="C1069" s="3" t="s">
        <v>1190</v>
      </c>
      <c r="D1069" s="3" t="s">
        <v>17946</v>
      </c>
      <c r="E1069" s="130">
        <v>4.5720739999999997</v>
      </c>
      <c r="F1069" s="130" t="s">
        <v>17831</v>
      </c>
      <c r="G1069" s="3" t="s">
        <v>14</v>
      </c>
      <c r="H1069" s="178" t="s">
        <v>12324</v>
      </c>
    </row>
    <row r="1070" spans="1:8" x14ac:dyDescent="0.25">
      <c r="A1070" s="32" t="s">
        <v>1192</v>
      </c>
      <c r="B1070" s="79">
        <v>51101</v>
      </c>
      <c r="C1070" s="3" t="s">
        <v>1193</v>
      </c>
      <c r="D1070" s="3" t="s">
        <v>1194</v>
      </c>
      <c r="E1070" s="130">
        <v>4.5853469999999996</v>
      </c>
      <c r="F1070" s="130" t="s">
        <v>17832</v>
      </c>
      <c r="G1070" s="3" t="s">
        <v>14</v>
      </c>
      <c r="H1070" s="178" t="s">
        <v>12324</v>
      </c>
    </row>
    <row r="1071" spans="1:8" x14ac:dyDescent="0.25">
      <c r="A1071" s="32" t="s">
        <v>1196</v>
      </c>
      <c r="B1071" s="79">
        <v>51111</v>
      </c>
      <c r="C1071" s="3" t="s">
        <v>1197</v>
      </c>
      <c r="D1071" s="3" t="s">
        <v>1198</v>
      </c>
      <c r="E1071" s="130">
        <v>4.5883409999999998</v>
      </c>
      <c r="F1071" s="130" t="s">
        <v>17834</v>
      </c>
      <c r="G1071" s="3" t="s">
        <v>14</v>
      </c>
      <c r="H1071" s="178" t="s">
        <v>12324</v>
      </c>
    </row>
    <row r="1072" spans="1:8" x14ac:dyDescent="0.25">
      <c r="A1072" s="32" t="s">
        <v>1200</v>
      </c>
      <c r="B1072" s="79">
        <v>51121</v>
      </c>
      <c r="C1072" s="3" t="s">
        <v>1201</v>
      </c>
      <c r="D1072" s="3" t="s">
        <v>1202</v>
      </c>
      <c r="E1072" s="130">
        <v>4.5747169999999997</v>
      </c>
      <c r="F1072" s="130" t="s">
        <v>17835</v>
      </c>
      <c r="G1072" s="3" t="s">
        <v>14</v>
      </c>
      <c r="H1072" s="178" t="s">
        <v>12324</v>
      </c>
    </row>
    <row r="1073" spans="1:8" x14ac:dyDescent="0.25">
      <c r="A1073" s="32" t="s">
        <v>1204</v>
      </c>
      <c r="B1073" s="79">
        <v>51141</v>
      </c>
      <c r="C1073" s="3" t="s">
        <v>1205</v>
      </c>
      <c r="D1073" s="3" t="s">
        <v>17947</v>
      </c>
      <c r="E1073" s="130">
        <v>4.5677899999999996</v>
      </c>
      <c r="F1073" s="130" t="s">
        <v>17836</v>
      </c>
      <c r="G1073" s="3" t="s">
        <v>14</v>
      </c>
      <c r="H1073" s="178" t="s">
        <v>12324</v>
      </c>
    </row>
    <row r="1074" spans="1:8" x14ac:dyDescent="0.25">
      <c r="A1074" s="32" t="s">
        <v>1208</v>
      </c>
      <c r="B1074" s="79">
        <v>51151</v>
      </c>
      <c r="C1074" s="3" t="s">
        <v>1209</v>
      </c>
      <c r="D1074" s="3" t="s">
        <v>1210</v>
      </c>
      <c r="E1074" s="130">
        <v>4.5675970000000001</v>
      </c>
      <c r="F1074" s="130" t="s">
        <v>17837</v>
      </c>
      <c r="G1074" s="3" t="s">
        <v>14</v>
      </c>
      <c r="H1074" s="178" t="s">
        <v>12324</v>
      </c>
    </row>
    <row r="1075" spans="1:8" x14ac:dyDescent="0.25">
      <c r="A1075" s="32" t="s">
        <v>1212</v>
      </c>
      <c r="B1075" s="79">
        <v>51161</v>
      </c>
      <c r="C1075" s="3" t="s">
        <v>1213</v>
      </c>
      <c r="D1075" s="3" t="s">
        <v>1214</v>
      </c>
      <c r="E1075" s="130">
        <v>4.5954730000000001</v>
      </c>
      <c r="F1075" s="130" t="s">
        <v>17838</v>
      </c>
      <c r="G1075" s="3" t="s">
        <v>14</v>
      </c>
      <c r="H1075" s="178" t="s">
        <v>12324</v>
      </c>
    </row>
    <row r="1076" spans="1:8" x14ac:dyDescent="0.25">
      <c r="A1076" s="32" t="s">
        <v>1216</v>
      </c>
      <c r="B1076" s="79">
        <v>51171</v>
      </c>
      <c r="C1076" s="3" t="s">
        <v>1217</v>
      </c>
      <c r="D1076" s="3" t="s">
        <v>10563</v>
      </c>
      <c r="E1076" s="130">
        <v>4.6028269999999996</v>
      </c>
      <c r="F1076" s="130" t="s">
        <v>17840</v>
      </c>
      <c r="G1076" s="3" t="s">
        <v>14</v>
      </c>
      <c r="H1076" s="178" t="s">
        <v>12324</v>
      </c>
    </row>
    <row r="1077" spans="1:8" x14ac:dyDescent="0.25">
      <c r="A1077" s="32" t="s">
        <v>1220</v>
      </c>
      <c r="B1077" s="79">
        <v>51181</v>
      </c>
      <c r="C1077" s="3" t="s">
        <v>1221</v>
      </c>
      <c r="D1077" s="3" t="s">
        <v>1222</v>
      </c>
      <c r="E1077" s="130">
        <v>4.6060869999999996</v>
      </c>
      <c r="F1077" s="130" t="s">
        <v>17842</v>
      </c>
      <c r="G1077" s="3" t="s">
        <v>14</v>
      </c>
      <c r="H1077" s="178" t="s">
        <v>12324</v>
      </c>
    </row>
    <row r="1078" spans="1:8" x14ac:dyDescent="0.25">
      <c r="A1078" s="32" t="s">
        <v>1224</v>
      </c>
      <c r="B1078" s="79">
        <v>51191</v>
      </c>
      <c r="C1078" s="3" t="s">
        <v>1225</v>
      </c>
      <c r="D1078" s="3" t="s">
        <v>1226</v>
      </c>
      <c r="E1078" s="130">
        <v>4.6165849999999997</v>
      </c>
      <c r="F1078" s="130" t="s">
        <v>17843</v>
      </c>
      <c r="G1078" s="3" t="s">
        <v>14</v>
      </c>
      <c r="H1078" s="178" t="s">
        <v>12324</v>
      </c>
    </row>
    <row r="1079" spans="1:8" x14ac:dyDescent="0.25">
      <c r="A1079" s="32" t="s">
        <v>1228</v>
      </c>
      <c r="B1079" s="79">
        <v>51201</v>
      </c>
      <c r="C1079" s="3" t="s">
        <v>1229</v>
      </c>
      <c r="D1079" s="3" t="s">
        <v>1230</v>
      </c>
      <c r="E1079" s="130">
        <v>4.611199</v>
      </c>
      <c r="F1079" s="130" t="s">
        <v>17845</v>
      </c>
      <c r="G1079" s="3" t="s">
        <v>14</v>
      </c>
      <c r="H1079" s="178" t="s">
        <v>12324</v>
      </c>
    </row>
    <row r="1080" spans="1:8" x14ac:dyDescent="0.25">
      <c r="A1080" s="32" t="s">
        <v>1233</v>
      </c>
      <c r="B1080" s="79">
        <v>51211</v>
      </c>
      <c r="C1080" s="3" t="s">
        <v>1234</v>
      </c>
      <c r="D1080" s="3" t="s">
        <v>1235</v>
      </c>
      <c r="E1080" s="130">
        <v>4.6254520000000001</v>
      </c>
      <c r="F1080" s="130">
        <v>-74.097257999999997</v>
      </c>
      <c r="G1080" s="3" t="s">
        <v>14</v>
      </c>
      <c r="H1080" s="178" t="s">
        <v>12324</v>
      </c>
    </row>
    <row r="1081" spans="1:8" x14ac:dyDescent="0.25">
      <c r="A1081" s="32" t="s">
        <v>1237</v>
      </c>
      <c r="B1081" s="79">
        <v>51221</v>
      </c>
      <c r="C1081" s="3" t="s">
        <v>1238</v>
      </c>
      <c r="D1081" s="3" t="s">
        <v>1239</v>
      </c>
      <c r="E1081" s="130">
        <v>4.6204989999999997</v>
      </c>
      <c r="F1081" s="130">
        <v>-74.089440999999994</v>
      </c>
      <c r="G1081" s="3" t="s">
        <v>14</v>
      </c>
      <c r="H1081" s="178" t="s">
        <v>12324</v>
      </c>
    </row>
    <row r="1082" spans="1:8" x14ac:dyDescent="0.25">
      <c r="A1082" s="32" t="s">
        <v>1241</v>
      </c>
      <c r="B1082" s="79">
        <v>51221</v>
      </c>
      <c r="C1082" s="3" t="s">
        <v>1242</v>
      </c>
      <c r="D1082" s="3" t="s">
        <v>1243</v>
      </c>
      <c r="E1082" s="130">
        <v>4.6203180000000001</v>
      </c>
      <c r="F1082" s="130">
        <v>-74.089337</v>
      </c>
      <c r="G1082" s="3" t="s">
        <v>14</v>
      </c>
      <c r="H1082" s="178" t="s">
        <v>12324</v>
      </c>
    </row>
    <row r="1083" spans="1:8" x14ac:dyDescent="0.25">
      <c r="A1083" s="32" t="s">
        <v>1245</v>
      </c>
      <c r="B1083" s="79">
        <v>51231</v>
      </c>
      <c r="C1083" s="3" t="s">
        <v>1246</v>
      </c>
      <c r="D1083" s="3" t="s">
        <v>1247</v>
      </c>
      <c r="E1083" s="130">
        <v>4.6152949999999997</v>
      </c>
      <c r="F1083" s="130">
        <v>-74.083106000000001</v>
      </c>
      <c r="G1083" s="3" t="s">
        <v>14</v>
      </c>
      <c r="H1083" s="178" t="s">
        <v>12324</v>
      </c>
    </row>
    <row r="1084" spans="1:8" x14ac:dyDescent="0.25">
      <c r="A1084" s="32" t="s">
        <v>1249</v>
      </c>
      <c r="B1084" s="79">
        <v>51241</v>
      </c>
      <c r="C1084" s="3" t="s">
        <v>1250</v>
      </c>
      <c r="D1084" s="3" t="s">
        <v>1251</v>
      </c>
      <c r="E1084" s="130">
        <v>4.6139169999999998</v>
      </c>
      <c r="F1084" s="130">
        <v>-74.078750999999997</v>
      </c>
      <c r="G1084" s="3" t="s">
        <v>14</v>
      </c>
      <c r="H1084" s="178" t="s">
        <v>12324</v>
      </c>
    </row>
    <row r="1085" spans="1:8" x14ac:dyDescent="0.25">
      <c r="A1085" s="32" t="s">
        <v>1253</v>
      </c>
      <c r="B1085" s="79">
        <v>51251</v>
      </c>
      <c r="C1085" s="3" t="s">
        <v>1254</v>
      </c>
      <c r="D1085" s="3" t="s">
        <v>1255</v>
      </c>
      <c r="E1085" s="130">
        <v>4.6118949999999996</v>
      </c>
      <c r="F1085" s="130">
        <v>-74.080866</v>
      </c>
      <c r="G1085" s="3" t="s">
        <v>14</v>
      </c>
      <c r="H1085" s="178" t="s">
        <v>12324</v>
      </c>
    </row>
    <row r="1086" spans="1:8" x14ac:dyDescent="0.25">
      <c r="A1086" s="32" t="s">
        <v>1257</v>
      </c>
      <c r="B1086" s="79">
        <v>51261</v>
      </c>
      <c r="C1086" s="3" t="s">
        <v>1258</v>
      </c>
      <c r="D1086" s="3" t="s">
        <v>1259</v>
      </c>
      <c r="E1086" s="130">
        <v>4.6104240000000001</v>
      </c>
      <c r="F1086" s="130">
        <v>-74.074385000000007</v>
      </c>
      <c r="G1086" s="3" t="s">
        <v>14</v>
      </c>
      <c r="H1086" s="178" t="s">
        <v>12324</v>
      </c>
    </row>
    <row r="1087" spans="1:8" x14ac:dyDescent="0.25">
      <c r="A1087" s="32" t="s">
        <v>1263</v>
      </c>
      <c r="B1087" s="79">
        <v>51271</v>
      </c>
      <c r="C1087" s="3" t="s">
        <v>1264</v>
      </c>
      <c r="D1087" s="3" t="s">
        <v>1265</v>
      </c>
      <c r="E1087" s="130">
        <v>4.6157859999999999</v>
      </c>
      <c r="F1087" s="130">
        <v>-74.070804999999993</v>
      </c>
      <c r="G1087" s="3" t="s">
        <v>14</v>
      </c>
      <c r="H1087" s="178" t="s">
        <v>12324</v>
      </c>
    </row>
    <row r="1088" spans="1:8" x14ac:dyDescent="0.25">
      <c r="A1088" s="32" t="s">
        <v>1268</v>
      </c>
      <c r="B1088" s="79">
        <v>51281</v>
      </c>
      <c r="C1088" s="3" t="s">
        <v>1269</v>
      </c>
      <c r="D1088" s="3" t="s">
        <v>1270</v>
      </c>
      <c r="E1088" s="130">
        <v>4.60222</v>
      </c>
      <c r="F1088" s="130">
        <v>-74.072141000000002</v>
      </c>
      <c r="G1088" s="3" t="s">
        <v>14</v>
      </c>
      <c r="H1088" s="178" t="s">
        <v>12324</v>
      </c>
    </row>
    <row r="1089" spans="1:8" x14ac:dyDescent="0.25">
      <c r="A1089" s="32" t="s">
        <v>1272</v>
      </c>
      <c r="B1089" s="79">
        <v>51291</v>
      </c>
      <c r="C1089" s="3" t="s">
        <v>1273</v>
      </c>
      <c r="D1089" s="3" t="s">
        <v>17948</v>
      </c>
      <c r="E1089" s="130">
        <v>4.5996930000000003</v>
      </c>
      <c r="F1089" s="130">
        <v>-74.075485999999998</v>
      </c>
      <c r="G1089" s="3" t="s">
        <v>14</v>
      </c>
      <c r="H1089" s="178" t="s">
        <v>12324</v>
      </c>
    </row>
    <row r="1090" spans="1:8" x14ac:dyDescent="0.25">
      <c r="A1090" s="32" t="s">
        <v>1276</v>
      </c>
      <c r="B1090" s="79">
        <v>51301</v>
      </c>
      <c r="C1090" s="3" t="s">
        <v>1277</v>
      </c>
      <c r="D1090" s="3" t="s">
        <v>17949</v>
      </c>
      <c r="E1090" s="130">
        <v>4.5948779999999996</v>
      </c>
      <c r="F1090" s="130">
        <v>-74.075694999999996</v>
      </c>
      <c r="G1090" s="3" t="s">
        <v>14</v>
      </c>
      <c r="H1090" s="178" t="s">
        <v>12324</v>
      </c>
    </row>
    <row r="1091" spans="1:8" x14ac:dyDescent="0.25">
      <c r="A1091" s="32" t="s">
        <v>1281</v>
      </c>
      <c r="B1091" s="79">
        <v>51311</v>
      </c>
      <c r="C1091" s="3" t="s">
        <v>1282</v>
      </c>
      <c r="D1091" s="3" t="s">
        <v>1283</v>
      </c>
      <c r="E1091" s="130">
        <v>4.5936399999999997</v>
      </c>
      <c r="F1091" s="130">
        <v>-74.070029000000005</v>
      </c>
      <c r="G1091" s="3" t="s">
        <v>14</v>
      </c>
      <c r="H1091" s="178" t="s">
        <v>12324</v>
      </c>
    </row>
    <row r="1092" spans="1:8" x14ac:dyDescent="0.25">
      <c r="A1092" s="32" t="s">
        <v>1285</v>
      </c>
      <c r="B1092" s="79">
        <v>51321</v>
      </c>
      <c r="C1092" s="3" t="s">
        <v>1286</v>
      </c>
      <c r="D1092" s="3" t="s">
        <v>17950</v>
      </c>
      <c r="E1092" s="130">
        <v>4.5770980000000003</v>
      </c>
      <c r="F1092" s="130">
        <v>-74.101750999999993</v>
      </c>
      <c r="G1092" s="3" t="s">
        <v>14</v>
      </c>
      <c r="H1092" s="178" t="s">
        <v>12324</v>
      </c>
    </row>
    <row r="1093" spans="1:8" x14ac:dyDescent="0.25">
      <c r="A1093" s="32" t="s">
        <v>1289</v>
      </c>
      <c r="B1093" s="79">
        <v>51321</v>
      </c>
      <c r="C1093" s="3" t="s">
        <v>1290</v>
      </c>
      <c r="D1093" s="3" t="s">
        <v>1291</v>
      </c>
      <c r="E1093" s="130">
        <v>4.5766790000000004</v>
      </c>
      <c r="F1093" s="130">
        <v>-74.101865000000004</v>
      </c>
      <c r="G1093" s="3" t="s">
        <v>14</v>
      </c>
      <c r="H1093" s="178" t="s">
        <v>12324</v>
      </c>
    </row>
    <row r="1094" spans="1:8" x14ac:dyDescent="0.25">
      <c r="A1094" s="32" t="s">
        <v>1293</v>
      </c>
      <c r="B1094" s="79">
        <v>51331</v>
      </c>
      <c r="C1094" s="3" t="s">
        <v>1294</v>
      </c>
      <c r="D1094" s="3" t="s">
        <v>1295</v>
      </c>
      <c r="E1094" s="130">
        <v>4.577521</v>
      </c>
      <c r="F1094" s="130">
        <v>-74.111416000000006</v>
      </c>
      <c r="G1094" s="3" t="s">
        <v>14</v>
      </c>
      <c r="H1094" s="178" t="s">
        <v>12324</v>
      </c>
    </row>
    <row r="1095" spans="1:8" x14ac:dyDescent="0.25">
      <c r="A1095" s="32" t="s">
        <v>1297</v>
      </c>
      <c r="B1095" s="79">
        <v>51341</v>
      </c>
      <c r="C1095" s="3" t="s">
        <v>1298</v>
      </c>
      <c r="D1095" s="3" t="s">
        <v>1299</v>
      </c>
      <c r="E1095" s="130">
        <v>4.5816699999999999</v>
      </c>
      <c r="F1095" s="130">
        <v>-74.109252999999995</v>
      </c>
      <c r="G1095" s="3" t="s">
        <v>14</v>
      </c>
      <c r="H1095" s="178" t="s">
        <v>12324</v>
      </c>
    </row>
    <row r="1096" spans="1:8" x14ac:dyDescent="0.25">
      <c r="A1096" s="32" t="s">
        <v>1301</v>
      </c>
      <c r="B1096" s="79">
        <v>51351</v>
      </c>
      <c r="C1096" s="3" t="s">
        <v>1302</v>
      </c>
      <c r="D1096" s="3" t="s">
        <v>17951</v>
      </c>
      <c r="E1096" s="130">
        <v>4.5847150000000001</v>
      </c>
      <c r="F1096" s="130">
        <v>-74.112971000000002</v>
      </c>
      <c r="G1096" s="3" t="s">
        <v>14</v>
      </c>
      <c r="H1096" s="178" t="s">
        <v>12324</v>
      </c>
    </row>
    <row r="1097" spans="1:8" x14ac:dyDescent="0.25">
      <c r="A1097" s="32" t="s">
        <v>1305</v>
      </c>
      <c r="B1097" s="79">
        <v>51361</v>
      </c>
      <c r="C1097" s="3" t="s">
        <v>1306</v>
      </c>
      <c r="D1097" s="3" t="s">
        <v>1307</v>
      </c>
      <c r="E1097" s="130">
        <v>4.6052799999999996</v>
      </c>
      <c r="F1097" s="130">
        <v>-74.117220000000003</v>
      </c>
      <c r="G1097" s="3" t="s">
        <v>14</v>
      </c>
      <c r="H1097" s="178" t="s">
        <v>12324</v>
      </c>
    </row>
    <row r="1098" spans="1:8" x14ac:dyDescent="0.25">
      <c r="A1098" s="32" t="s">
        <v>1309</v>
      </c>
      <c r="B1098" s="79">
        <v>51371</v>
      </c>
      <c r="C1098" s="3" t="s">
        <v>1310</v>
      </c>
      <c r="D1098" s="3" t="s">
        <v>1311</v>
      </c>
      <c r="E1098" s="130">
        <v>4.5982539999999998</v>
      </c>
      <c r="F1098" s="130">
        <v>-74.123482999999993</v>
      </c>
      <c r="G1098" s="3" t="s">
        <v>14</v>
      </c>
      <c r="H1098" s="178" t="s">
        <v>12324</v>
      </c>
    </row>
    <row r="1099" spans="1:8" x14ac:dyDescent="0.25">
      <c r="A1099" s="32" t="s">
        <v>1313</v>
      </c>
      <c r="B1099" s="79">
        <v>51381</v>
      </c>
      <c r="C1099" s="3" t="s">
        <v>1314</v>
      </c>
      <c r="D1099" s="3" t="s">
        <v>1315</v>
      </c>
      <c r="E1099" s="130">
        <v>4.596876</v>
      </c>
      <c r="F1099" s="130">
        <v>-74.115865999999997</v>
      </c>
      <c r="G1099" s="3" t="s">
        <v>14</v>
      </c>
      <c r="H1099" s="178" t="s">
        <v>12324</v>
      </c>
    </row>
    <row r="1100" spans="1:8" x14ac:dyDescent="0.25">
      <c r="A1100" s="32" t="s">
        <v>1317</v>
      </c>
      <c r="B1100" s="79">
        <v>51391</v>
      </c>
      <c r="C1100" s="3" t="s">
        <v>1318</v>
      </c>
      <c r="D1100" s="3" t="s">
        <v>1319</v>
      </c>
      <c r="E1100" s="130">
        <v>4.6013120000000001</v>
      </c>
      <c r="F1100" s="130">
        <v>-74.110861</v>
      </c>
      <c r="G1100" s="3" t="s">
        <v>14</v>
      </c>
      <c r="H1100" s="178" t="s">
        <v>12324</v>
      </c>
    </row>
    <row r="1101" spans="1:8" x14ac:dyDescent="0.25">
      <c r="A1101" s="32" t="s">
        <v>1321</v>
      </c>
      <c r="B1101" s="79">
        <v>51391</v>
      </c>
      <c r="C1101" s="3" t="s">
        <v>1322</v>
      </c>
      <c r="D1101" s="3" t="s">
        <v>1323</v>
      </c>
      <c r="E1101" s="130">
        <v>4.6013120000000001</v>
      </c>
      <c r="F1101" s="130">
        <v>-74.110861</v>
      </c>
      <c r="G1101" s="3" t="s">
        <v>14</v>
      </c>
      <c r="H1101" s="178" t="s">
        <v>12324</v>
      </c>
    </row>
    <row r="1102" spans="1:8" x14ac:dyDescent="0.25">
      <c r="A1102" s="32" t="s">
        <v>1325</v>
      </c>
      <c r="B1102" s="79">
        <v>51401</v>
      </c>
      <c r="C1102" s="3" t="s">
        <v>1326</v>
      </c>
      <c r="D1102" s="3" t="s">
        <v>1327</v>
      </c>
      <c r="E1102" s="130">
        <v>4.6108169999999999</v>
      </c>
      <c r="F1102" s="130">
        <v>-74.113867999999997</v>
      </c>
      <c r="G1102" s="3" t="s">
        <v>14</v>
      </c>
      <c r="H1102" s="178" t="s">
        <v>12324</v>
      </c>
    </row>
    <row r="1103" spans="1:8" x14ac:dyDescent="0.25">
      <c r="A1103" s="32" t="s">
        <v>1329</v>
      </c>
      <c r="B1103" s="79">
        <v>51411</v>
      </c>
      <c r="C1103" s="3" t="s">
        <v>1330</v>
      </c>
      <c r="D1103" s="3" t="s">
        <v>1331</v>
      </c>
      <c r="E1103" s="130">
        <v>4.6144400000000001</v>
      </c>
      <c r="F1103" s="130">
        <v>-74.108890000000002</v>
      </c>
      <c r="G1103" s="3" t="s">
        <v>14</v>
      </c>
      <c r="H1103" s="178" t="s">
        <v>12324</v>
      </c>
    </row>
    <row r="1104" spans="1:8" x14ac:dyDescent="0.25">
      <c r="A1104" s="32" t="s">
        <v>1333</v>
      </c>
      <c r="B1104" s="79">
        <v>51421</v>
      </c>
      <c r="C1104" s="3" t="s">
        <v>1334</v>
      </c>
      <c r="D1104" s="3" t="s">
        <v>1335</v>
      </c>
      <c r="E1104" s="130">
        <v>4.621308</v>
      </c>
      <c r="F1104" s="130">
        <v>-74.110395999999994</v>
      </c>
      <c r="G1104" s="3" t="s">
        <v>14</v>
      </c>
      <c r="H1104" s="178" t="s">
        <v>12324</v>
      </c>
    </row>
    <row r="1105" spans="1:8" x14ac:dyDescent="0.25">
      <c r="A1105" s="32" t="s">
        <v>1337</v>
      </c>
      <c r="B1105" s="79">
        <v>51431</v>
      </c>
      <c r="C1105" s="3" t="s">
        <v>1338</v>
      </c>
      <c r="D1105" s="3" t="s">
        <v>1339</v>
      </c>
      <c r="E1105" s="130">
        <v>4.6190870000000004</v>
      </c>
      <c r="F1105" s="130">
        <v>-74.082429000000005</v>
      </c>
      <c r="G1105" s="3" t="s">
        <v>14</v>
      </c>
      <c r="H1105" s="178" t="s">
        <v>12324</v>
      </c>
    </row>
    <row r="1106" spans="1:8" x14ac:dyDescent="0.25">
      <c r="A1106" s="32" t="s">
        <v>1341</v>
      </c>
      <c r="B1106" s="79">
        <v>51431</v>
      </c>
      <c r="C1106" s="3" t="s">
        <v>1342</v>
      </c>
      <c r="D1106" s="3" t="s">
        <v>1343</v>
      </c>
      <c r="E1106" s="130">
        <v>4.617775</v>
      </c>
      <c r="F1106" s="130">
        <v>-74.082885000000005</v>
      </c>
      <c r="G1106" s="3" t="s">
        <v>14</v>
      </c>
      <c r="H1106" s="178" t="s">
        <v>12324</v>
      </c>
    </row>
    <row r="1107" spans="1:8" x14ac:dyDescent="0.25">
      <c r="A1107" s="32" t="s">
        <v>1345</v>
      </c>
      <c r="B1107" s="79">
        <v>51451</v>
      </c>
      <c r="C1107" s="3" t="s">
        <v>1346</v>
      </c>
      <c r="D1107" s="3" t="s">
        <v>8609</v>
      </c>
      <c r="E1107" s="130">
        <v>4.6191310000000003</v>
      </c>
      <c r="F1107" s="130">
        <v>-74.068351000000007</v>
      </c>
      <c r="G1107" s="3" t="s">
        <v>14</v>
      </c>
      <c r="H1107" s="178" t="s">
        <v>12324</v>
      </c>
    </row>
    <row r="1108" spans="1:8" x14ac:dyDescent="0.25">
      <c r="A1108" s="32" t="s">
        <v>1349</v>
      </c>
      <c r="B1108" s="79">
        <v>51451</v>
      </c>
      <c r="C1108" s="3" t="s">
        <v>1350</v>
      </c>
      <c r="D1108" s="3" t="s">
        <v>8608</v>
      </c>
      <c r="E1108" s="130">
        <v>4.6203250000000002</v>
      </c>
      <c r="F1108" s="130">
        <v>-74.069231000000002</v>
      </c>
      <c r="G1108" s="3" t="s">
        <v>14</v>
      </c>
      <c r="H1108" s="178" t="s">
        <v>12324</v>
      </c>
    </row>
    <row r="1109" spans="1:8" x14ac:dyDescent="0.25">
      <c r="A1109" s="32" t="s">
        <v>1352</v>
      </c>
      <c r="B1109" s="79">
        <v>51461</v>
      </c>
      <c r="C1109" s="3" t="s">
        <v>1353</v>
      </c>
      <c r="D1109" s="3" t="s">
        <v>1354</v>
      </c>
      <c r="E1109" s="130">
        <v>4.6136369999999998</v>
      </c>
      <c r="F1109" s="130">
        <v>-74.071073999999996</v>
      </c>
      <c r="G1109" s="3" t="s">
        <v>14</v>
      </c>
      <c r="H1109" s="178" t="s">
        <v>12324</v>
      </c>
    </row>
    <row r="1110" spans="1:8" x14ac:dyDescent="0.25">
      <c r="A1110" s="32" t="s">
        <v>1356</v>
      </c>
      <c r="B1110" s="79">
        <v>51471</v>
      </c>
      <c r="C1110" s="3" t="s">
        <v>1357</v>
      </c>
      <c r="D1110" s="3" t="s">
        <v>1358</v>
      </c>
      <c r="E1110" s="130">
        <v>4.6174540000000004</v>
      </c>
      <c r="F1110" s="130">
        <v>-74.070288000000005</v>
      </c>
      <c r="G1110" s="3" t="s">
        <v>14</v>
      </c>
      <c r="H1110" s="178" t="s">
        <v>12324</v>
      </c>
    </row>
    <row r="1111" spans="1:8" x14ac:dyDescent="0.25">
      <c r="A1111" s="32" t="s">
        <v>1361</v>
      </c>
      <c r="B1111" s="79">
        <v>51501</v>
      </c>
      <c r="C1111" s="3" t="s">
        <v>1362</v>
      </c>
      <c r="D1111" s="3" t="s">
        <v>1363</v>
      </c>
      <c r="E1111" s="130">
        <v>4.6128</v>
      </c>
      <c r="F1111" s="130">
        <v>-74.065510000000003</v>
      </c>
      <c r="G1111" s="3" t="s">
        <v>14</v>
      </c>
      <c r="H1111" s="178" t="s">
        <v>12324</v>
      </c>
    </row>
    <row r="1112" spans="1:8" x14ac:dyDescent="0.25">
      <c r="A1112" s="32" t="s">
        <v>1365</v>
      </c>
      <c r="B1112" s="79">
        <v>51521</v>
      </c>
      <c r="C1112" s="3" t="s">
        <v>1366</v>
      </c>
      <c r="D1112" s="3" t="s">
        <v>1367</v>
      </c>
      <c r="E1112" s="130">
        <v>4.6109660000000003</v>
      </c>
      <c r="F1112" s="130">
        <v>-74.070429000000004</v>
      </c>
      <c r="G1112" s="3" t="s">
        <v>14</v>
      </c>
      <c r="H1112" s="178" t="s">
        <v>12324</v>
      </c>
    </row>
    <row r="1113" spans="1:8" x14ac:dyDescent="0.25">
      <c r="A1113" s="32" t="s">
        <v>1369</v>
      </c>
      <c r="B1113" s="79">
        <v>51531</v>
      </c>
      <c r="C1113" s="3" t="s">
        <v>1370</v>
      </c>
      <c r="D1113" s="3" t="s">
        <v>1371</v>
      </c>
      <c r="E1113" s="130">
        <v>4.6084589999999999</v>
      </c>
      <c r="F1113" s="130">
        <v>-74.067689999999999</v>
      </c>
      <c r="G1113" s="3" t="s">
        <v>14</v>
      </c>
      <c r="H1113" s="178" t="s">
        <v>12324</v>
      </c>
    </row>
    <row r="1114" spans="1:8" x14ac:dyDescent="0.25">
      <c r="A1114" s="32" t="s">
        <v>1373</v>
      </c>
      <c r="B1114" s="79">
        <v>51541</v>
      </c>
      <c r="C1114" s="3" t="s">
        <v>1374</v>
      </c>
      <c r="D1114" s="3" t="s">
        <v>1375</v>
      </c>
      <c r="E1114" s="130">
        <v>4.6226039999999999</v>
      </c>
      <c r="F1114" s="130">
        <v>-74.072052999999997</v>
      </c>
      <c r="G1114" s="3" t="s">
        <v>14</v>
      </c>
      <c r="H1114" s="178" t="s">
        <v>12324</v>
      </c>
    </row>
    <row r="1115" spans="1:8" x14ac:dyDescent="0.25">
      <c r="A1115" s="32" t="s">
        <v>1377</v>
      </c>
      <c r="B1115" s="79">
        <v>51551</v>
      </c>
      <c r="C1115" s="3" t="s">
        <v>1378</v>
      </c>
      <c r="D1115" s="3" t="s">
        <v>1379</v>
      </c>
      <c r="E1115" s="130">
        <v>4.5991010000000001</v>
      </c>
      <c r="F1115" s="130">
        <v>-74.075935000000001</v>
      </c>
      <c r="G1115" s="3" t="s">
        <v>14</v>
      </c>
      <c r="H1115" s="178" t="s">
        <v>12324</v>
      </c>
    </row>
    <row r="1116" spans="1:8" x14ac:dyDescent="0.25">
      <c r="A1116" s="32" t="s">
        <v>1382</v>
      </c>
      <c r="B1116" s="79">
        <v>51561</v>
      </c>
      <c r="C1116" s="3" t="s">
        <v>1383</v>
      </c>
      <c r="D1116" s="3" t="s">
        <v>1384</v>
      </c>
      <c r="E1116" s="130">
        <v>4.6065990000000001</v>
      </c>
      <c r="F1116" s="130">
        <v>-74.085240999999996</v>
      </c>
      <c r="G1116" s="3" t="s">
        <v>14</v>
      </c>
      <c r="H1116" s="178" t="s">
        <v>12324</v>
      </c>
    </row>
    <row r="1117" spans="1:8" x14ac:dyDescent="0.25">
      <c r="A1117" s="32" t="s">
        <v>1387</v>
      </c>
      <c r="B1117" s="79">
        <v>51571</v>
      </c>
      <c r="C1117" s="3" t="s">
        <v>1388</v>
      </c>
      <c r="D1117" s="3" t="s">
        <v>1389</v>
      </c>
      <c r="E1117" s="130">
        <v>4.5958300000000003</v>
      </c>
      <c r="F1117" s="130">
        <v>-74.084417000000002</v>
      </c>
      <c r="G1117" s="3" t="s">
        <v>14</v>
      </c>
      <c r="H1117" s="178" t="s">
        <v>12324</v>
      </c>
    </row>
    <row r="1118" spans="1:8" x14ac:dyDescent="0.25">
      <c r="A1118" s="32" t="s">
        <v>1391</v>
      </c>
      <c r="B1118" s="79">
        <v>51581</v>
      </c>
      <c r="C1118" s="3" t="s">
        <v>1392</v>
      </c>
      <c r="D1118" s="3" t="s">
        <v>10562</v>
      </c>
      <c r="E1118" s="130">
        <v>4.6026990000000003</v>
      </c>
      <c r="F1118" s="130">
        <v>-74.078295999999995</v>
      </c>
      <c r="G1118" s="3" t="s">
        <v>14</v>
      </c>
      <c r="H1118" s="178" t="s">
        <v>12324</v>
      </c>
    </row>
    <row r="1119" spans="1:8" x14ac:dyDescent="0.25">
      <c r="A1119" s="32" t="s">
        <v>1394</v>
      </c>
      <c r="B1119" s="79">
        <v>51591</v>
      </c>
      <c r="C1119" s="3" t="s">
        <v>1395</v>
      </c>
      <c r="D1119" s="3" t="s">
        <v>1396</v>
      </c>
      <c r="E1119" s="130">
        <v>4.5963219999999998</v>
      </c>
      <c r="F1119" s="130">
        <v>-74.075267999999994</v>
      </c>
      <c r="G1119" s="3" t="s">
        <v>14</v>
      </c>
      <c r="H1119" s="178" t="s">
        <v>12324</v>
      </c>
    </row>
    <row r="1120" spans="1:8" x14ac:dyDescent="0.25">
      <c r="A1120" s="32" t="s">
        <v>1398</v>
      </c>
      <c r="B1120" s="79">
        <v>51611</v>
      </c>
      <c r="C1120" s="3" t="s">
        <v>1399</v>
      </c>
      <c r="D1120" s="3" t="s">
        <v>17952</v>
      </c>
      <c r="E1120" s="130">
        <v>4.5953879999999998</v>
      </c>
      <c r="F1120" s="130">
        <v>-74.078183999999993</v>
      </c>
      <c r="G1120" s="3" t="s">
        <v>14</v>
      </c>
      <c r="H1120" s="178" t="s">
        <v>12324</v>
      </c>
    </row>
    <row r="1121" spans="1:8" x14ac:dyDescent="0.25">
      <c r="A1121" s="32" t="s">
        <v>1505</v>
      </c>
      <c r="B1121" s="79">
        <v>53000</v>
      </c>
      <c r="C1121" s="3" t="s">
        <v>1506</v>
      </c>
      <c r="D1121" s="3" t="s">
        <v>1507</v>
      </c>
      <c r="E1121" s="130">
        <v>4.5573600000000001</v>
      </c>
      <c r="F1121" s="130">
        <v>-74.121375999999998</v>
      </c>
      <c r="G1121" s="3" t="s">
        <v>14</v>
      </c>
      <c r="H1121" s="178" t="s">
        <v>12324</v>
      </c>
    </row>
    <row r="1122" spans="1:8" x14ac:dyDescent="0.25">
      <c r="A1122" s="32" t="s">
        <v>1509</v>
      </c>
      <c r="B1122" s="79">
        <v>53011</v>
      </c>
      <c r="C1122" s="3" t="s">
        <v>1510</v>
      </c>
      <c r="D1122" s="3" t="s">
        <v>1511</v>
      </c>
      <c r="E1122" s="130">
        <v>4.5474699999999997</v>
      </c>
      <c r="F1122" s="130">
        <v>-74.114789999999999</v>
      </c>
      <c r="G1122" s="3" t="s">
        <v>14</v>
      </c>
      <c r="H1122" s="178" t="s">
        <v>12324</v>
      </c>
    </row>
    <row r="1123" spans="1:8" x14ac:dyDescent="0.25">
      <c r="A1123" s="32" t="s">
        <v>1513</v>
      </c>
      <c r="B1123" s="79">
        <v>53031</v>
      </c>
      <c r="C1123" s="3" t="s">
        <v>1514</v>
      </c>
      <c r="D1123" s="3" t="s">
        <v>1515</v>
      </c>
      <c r="E1123" s="130">
        <v>4.5557259999999999</v>
      </c>
      <c r="F1123" s="130">
        <v>-74.098005999999998</v>
      </c>
      <c r="G1123" s="3" t="s">
        <v>14</v>
      </c>
      <c r="H1123" s="178" t="s">
        <v>12324</v>
      </c>
    </row>
    <row r="1124" spans="1:8" x14ac:dyDescent="0.25">
      <c r="A1124" s="32" t="s">
        <v>1517</v>
      </c>
      <c r="B1124" s="79">
        <v>53051</v>
      </c>
      <c r="C1124" s="3" t="s">
        <v>1518</v>
      </c>
      <c r="D1124" s="3" t="s">
        <v>1519</v>
      </c>
      <c r="E1124" s="130">
        <v>4.5453489999999999</v>
      </c>
      <c r="F1124" s="130">
        <v>-74.097226000000006</v>
      </c>
      <c r="G1124" s="3" t="s">
        <v>14</v>
      </c>
      <c r="H1124" s="178" t="s">
        <v>12324</v>
      </c>
    </row>
    <row r="1125" spans="1:8" x14ac:dyDescent="0.25">
      <c r="A1125" s="32" t="s">
        <v>1521</v>
      </c>
      <c r="B1125" s="79">
        <v>53061</v>
      </c>
      <c r="C1125" s="3" t="s">
        <v>1522</v>
      </c>
      <c r="D1125" s="3" t="s">
        <v>6992</v>
      </c>
      <c r="E1125" s="130">
        <v>4.5652920000000003</v>
      </c>
      <c r="F1125" s="130">
        <v>-74.110456999999997</v>
      </c>
      <c r="G1125" s="3" t="s">
        <v>14</v>
      </c>
      <c r="H1125" s="178" t="s">
        <v>12324</v>
      </c>
    </row>
    <row r="1126" spans="1:8" x14ac:dyDescent="0.25">
      <c r="A1126" s="32" t="s">
        <v>1524</v>
      </c>
      <c r="B1126" s="79">
        <v>53071</v>
      </c>
      <c r="C1126" s="3" t="s">
        <v>1525</v>
      </c>
      <c r="D1126" s="3" t="s">
        <v>1526</v>
      </c>
      <c r="E1126" s="130">
        <v>4.5420379999999998</v>
      </c>
      <c r="F1126" s="130">
        <v>-74.109701999999999</v>
      </c>
      <c r="G1126" s="3" t="s">
        <v>14</v>
      </c>
      <c r="H1126" s="178" t="s">
        <v>12324</v>
      </c>
    </row>
    <row r="1127" spans="1:8" x14ac:dyDescent="0.25">
      <c r="A1127" s="32" t="s">
        <v>1528</v>
      </c>
      <c r="B1127" s="79">
        <v>53081</v>
      </c>
      <c r="C1127" s="3" t="s">
        <v>1529</v>
      </c>
      <c r="D1127" s="3" t="s">
        <v>1530</v>
      </c>
      <c r="E1127" s="130">
        <v>4.5375750000000004</v>
      </c>
      <c r="F1127" s="130">
        <v>-74.115127000000001</v>
      </c>
      <c r="G1127" s="3" t="s">
        <v>14</v>
      </c>
      <c r="H1127" s="178" t="s">
        <v>12324</v>
      </c>
    </row>
    <row r="1128" spans="1:8" x14ac:dyDescent="0.25">
      <c r="A1128" s="32" t="s">
        <v>1532</v>
      </c>
      <c r="B1128" s="79">
        <v>53091</v>
      </c>
      <c r="C1128" s="3" t="s">
        <v>1533</v>
      </c>
      <c r="D1128" s="3" t="s">
        <v>1534</v>
      </c>
      <c r="E1128" s="130">
        <v>4.5425417000000001</v>
      </c>
      <c r="F1128" s="130">
        <v>-74.119594000000006</v>
      </c>
      <c r="G1128" s="3" t="s">
        <v>14</v>
      </c>
      <c r="H1128" s="178" t="s">
        <v>12324</v>
      </c>
    </row>
    <row r="1129" spans="1:8" x14ac:dyDescent="0.25">
      <c r="A1129" s="32" t="s">
        <v>1536</v>
      </c>
      <c r="B1129" s="79">
        <v>53101</v>
      </c>
      <c r="C1129" s="3" t="s">
        <v>1537</v>
      </c>
      <c r="D1129" s="3" t="s">
        <v>1538</v>
      </c>
      <c r="E1129" s="130">
        <v>4.5473806000000003</v>
      </c>
      <c r="F1129" s="130">
        <v>-74.112105</v>
      </c>
      <c r="G1129" s="3" t="s">
        <v>14</v>
      </c>
      <c r="H1129" s="178" t="s">
        <v>12324</v>
      </c>
    </row>
    <row r="1130" spans="1:8" x14ac:dyDescent="0.25">
      <c r="A1130" s="32" t="s">
        <v>1540</v>
      </c>
      <c r="B1130" s="79">
        <v>53111</v>
      </c>
      <c r="C1130" s="3" t="s">
        <v>1541</v>
      </c>
      <c r="D1130" s="3" t="s">
        <v>1542</v>
      </c>
      <c r="E1130" s="130">
        <v>4.5690971999999999</v>
      </c>
      <c r="F1130" s="130">
        <v>-74.121830000000003</v>
      </c>
      <c r="G1130" s="3" t="s">
        <v>14</v>
      </c>
      <c r="H1130" s="178" t="s">
        <v>12324</v>
      </c>
    </row>
    <row r="1131" spans="1:8" x14ac:dyDescent="0.25">
      <c r="A1131" s="32" t="s">
        <v>1544</v>
      </c>
      <c r="B1131" s="79">
        <v>53131</v>
      </c>
      <c r="C1131" s="3" t="s">
        <v>1545</v>
      </c>
      <c r="D1131" s="3" t="s">
        <v>1546</v>
      </c>
      <c r="E1131" s="130">
        <v>4.5668082999999999</v>
      </c>
      <c r="F1131" s="130">
        <v>-74.103718999999998</v>
      </c>
      <c r="G1131" s="3" t="s">
        <v>14</v>
      </c>
      <c r="H1131" s="178" t="s">
        <v>12324</v>
      </c>
    </row>
    <row r="1132" spans="1:8" x14ac:dyDescent="0.25">
      <c r="A1132" s="32" t="s">
        <v>1548</v>
      </c>
      <c r="B1132" s="79">
        <v>53141</v>
      </c>
      <c r="C1132" s="3" t="s">
        <v>1549</v>
      </c>
      <c r="D1132" s="3" t="s">
        <v>1550</v>
      </c>
      <c r="E1132" s="130">
        <v>4.5648472</v>
      </c>
      <c r="F1132" s="130">
        <v>-74.101269000000002</v>
      </c>
      <c r="G1132" s="3" t="s">
        <v>14</v>
      </c>
      <c r="H1132" s="178" t="s">
        <v>12324</v>
      </c>
    </row>
    <row r="1133" spans="1:8" x14ac:dyDescent="0.25">
      <c r="A1133" s="32" t="s">
        <v>1552</v>
      </c>
      <c r="B1133" s="79">
        <v>53151</v>
      </c>
      <c r="C1133" s="3" t="s">
        <v>1553</v>
      </c>
      <c r="D1133" s="3" t="s">
        <v>1554</v>
      </c>
      <c r="E1133" s="130">
        <v>4.559825</v>
      </c>
      <c r="F1133" s="130">
        <v>-74.096919</v>
      </c>
      <c r="G1133" s="3" t="s">
        <v>14</v>
      </c>
      <c r="H1133" s="178" t="s">
        <v>12324</v>
      </c>
    </row>
    <row r="1134" spans="1:8" x14ac:dyDescent="0.25">
      <c r="A1134" s="32" t="s">
        <v>1556</v>
      </c>
      <c r="B1134" s="79">
        <v>53161</v>
      </c>
      <c r="C1134" s="3" t="s">
        <v>1557</v>
      </c>
      <c r="D1134" s="3" t="s">
        <v>1558</v>
      </c>
      <c r="E1134" s="130">
        <v>4.5610666999999996</v>
      </c>
      <c r="F1134" s="130">
        <v>-74.094740999999999</v>
      </c>
      <c r="G1134" s="3" t="s">
        <v>14</v>
      </c>
      <c r="H1134" s="178" t="s">
        <v>12324</v>
      </c>
    </row>
    <row r="1135" spans="1:8" x14ac:dyDescent="0.25">
      <c r="A1135" s="32" t="s">
        <v>1559</v>
      </c>
      <c r="B1135" s="79">
        <v>53171</v>
      </c>
      <c r="C1135" s="3" t="s">
        <v>1560</v>
      </c>
      <c r="D1135" s="3" t="s">
        <v>1561</v>
      </c>
      <c r="E1135" s="130">
        <v>4.5439360999999998</v>
      </c>
      <c r="F1135" s="130">
        <v>-74.089083000000002</v>
      </c>
      <c r="G1135" s="3" t="s">
        <v>14</v>
      </c>
      <c r="H1135" s="178" t="s">
        <v>12324</v>
      </c>
    </row>
    <row r="1136" spans="1:8" x14ac:dyDescent="0.25">
      <c r="A1136" s="32" t="s">
        <v>1563</v>
      </c>
      <c r="B1136" s="79">
        <v>53191</v>
      </c>
      <c r="C1136" s="3" t="s">
        <v>1564</v>
      </c>
      <c r="D1136" s="3" t="s">
        <v>1565</v>
      </c>
      <c r="E1136" s="130">
        <v>4.5616443999999996</v>
      </c>
      <c r="F1136" s="130">
        <v>-74.087158000000002</v>
      </c>
      <c r="G1136" s="3" t="s">
        <v>14</v>
      </c>
      <c r="H1136" s="178" t="s">
        <v>12324</v>
      </c>
    </row>
    <row r="1137" spans="1:8" x14ac:dyDescent="0.25">
      <c r="A1137" s="32" t="s">
        <v>1567</v>
      </c>
      <c r="B1137" s="79">
        <v>53231</v>
      </c>
      <c r="C1137" s="3" t="s">
        <v>1568</v>
      </c>
      <c r="D1137" s="3" t="s">
        <v>1569</v>
      </c>
      <c r="E1137" s="130">
        <v>4.5367860999999996</v>
      </c>
      <c r="F1137" s="130">
        <v>-74.092485999999994</v>
      </c>
      <c r="G1137" s="3" t="s">
        <v>14</v>
      </c>
      <c r="H1137" s="178" t="s">
        <v>12324</v>
      </c>
    </row>
    <row r="1138" spans="1:8" x14ac:dyDescent="0.25">
      <c r="A1138" s="32" t="s">
        <v>1571</v>
      </c>
      <c r="B1138" s="79">
        <v>53251</v>
      </c>
      <c r="C1138" s="3" t="s">
        <v>1572</v>
      </c>
      <c r="D1138" s="3" t="s">
        <v>1573</v>
      </c>
      <c r="E1138" s="130">
        <v>4.5339083000000002</v>
      </c>
      <c r="F1138" s="130">
        <v>-74.088250000000002</v>
      </c>
      <c r="G1138" s="3" t="s">
        <v>14</v>
      </c>
      <c r="H1138" s="178" t="s">
        <v>12324</v>
      </c>
    </row>
    <row r="1139" spans="1:8" x14ac:dyDescent="0.25">
      <c r="A1139" s="32" t="s">
        <v>1575</v>
      </c>
      <c r="B1139" s="79">
        <v>53271</v>
      </c>
      <c r="C1139" s="3" t="s">
        <v>1576</v>
      </c>
      <c r="D1139" s="3" t="s">
        <v>1577</v>
      </c>
      <c r="E1139" s="130">
        <v>4.5156916999999996</v>
      </c>
      <c r="F1139" s="130">
        <v>-74.092922000000002</v>
      </c>
      <c r="G1139" s="3" t="s">
        <v>14</v>
      </c>
      <c r="H1139" s="178" t="s">
        <v>12324</v>
      </c>
    </row>
    <row r="1140" spans="1:8" x14ac:dyDescent="0.25">
      <c r="A1140" s="32" t="s">
        <v>1579</v>
      </c>
      <c r="B1140" s="79">
        <v>53361</v>
      </c>
      <c r="C1140" s="3" t="s">
        <v>1580</v>
      </c>
      <c r="D1140" s="3" t="s">
        <v>1581</v>
      </c>
      <c r="E1140" s="130">
        <v>4.5011000000000001</v>
      </c>
      <c r="F1140" s="130">
        <v>-74.114065999999994</v>
      </c>
      <c r="G1140" s="3" t="s">
        <v>14</v>
      </c>
      <c r="H1140" s="178" t="s">
        <v>12324</v>
      </c>
    </row>
    <row r="1141" spans="1:8" x14ac:dyDescent="0.25">
      <c r="A1141" s="32" t="s">
        <v>1582</v>
      </c>
      <c r="B1141" s="79">
        <v>53371</v>
      </c>
      <c r="C1141" s="3" t="s">
        <v>1583</v>
      </c>
      <c r="D1141" s="3" t="s">
        <v>1584</v>
      </c>
      <c r="E1141" s="130">
        <v>4.4964889000000001</v>
      </c>
      <c r="F1141" s="130">
        <v>-74.106787999999995</v>
      </c>
      <c r="G1141" s="3" t="s">
        <v>14</v>
      </c>
      <c r="H1141" s="178" t="s">
        <v>12324</v>
      </c>
    </row>
    <row r="1142" spans="1:8" x14ac:dyDescent="0.25">
      <c r="A1142" s="32" t="s">
        <v>1586</v>
      </c>
      <c r="B1142" s="79">
        <v>53381</v>
      </c>
      <c r="C1142" s="3" t="s">
        <v>1587</v>
      </c>
      <c r="D1142" s="3" t="s">
        <v>1588</v>
      </c>
      <c r="E1142" s="130">
        <v>4.5453694000000002</v>
      </c>
      <c r="F1142" s="130">
        <v>-74.107529999999997</v>
      </c>
      <c r="G1142" s="3" t="s">
        <v>14</v>
      </c>
      <c r="H1142" s="178" t="s">
        <v>12324</v>
      </c>
    </row>
    <row r="1143" spans="1:8" x14ac:dyDescent="0.25">
      <c r="A1143" s="32" t="s">
        <v>1589</v>
      </c>
      <c r="B1143" s="79">
        <v>53421</v>
      </c>
      <c r="C1143" s="3" t="s">
        <v>1590</v>
      </c>
      <c r="D1143" s="3" t="s">
        <v>1591</v>
      </c>
      <c r="E1143" s="130">
        <v>4.5148694000000003</v>
      </c>
      <c r="F1143" s="130">
        <v>-74.113776999999999</v>
      </c>
      <c r="G1143" s="3" t="s">
        <v>14</v>
      </c>
      <c r="H1143" s="178" t="s">
        <v>12324</v>
      </c>
    </row>
    <row r="1144" spans="1:8" x14ac:dyDescent="0.25">
      <c r="A1144" s="32" t="s">
        <v>1593</v>
      </c>
      <c r="B1144" s="79">
        <v>53431</v>
      </c>
      <c r="C1144" s="3" t="s">
        <v>1594</v>
      </c>
      <c r="D1144" s="3" t="s">
        <v>1595</v>
      </c>
      <c r="E1144" s="130">
        <v>4.5025805999999999</v>
      </c>
      <c r="F1144" s="130">
        <v>-74.118283000000005</v>
      </c>
      <c r="G1144" s="3" t="s">
        <v>14</v>
      </c>
      <c r="H1144" s="178" t="s">
        <v>12324</v>
      </c>
    </row>
    <row r="1145" spans="1:8" x14ac:dyDescent="0.25">
      <c r="A1145" s="32" t="s">
        <v>1597</v>
      </c>
      <c r="B1145" s="79">
        <v>53441</v>
      </c>
      <c r="C1145" s="3" t="s">
        <v>1598</v>
      </c>
      <c r="D1145" s="3" t="s">
        <v>1599</v>
      </c>
      <c r="E1145" s="130">
        <v>4.5209250000000001</v>
      </c>
      <c r="F1145" s="130">
        <v>-74.120482999999993</v>
      </c>
      <c r="G1145" s="3" t="s">
        <v>14</v>
      </c>
      <c r="H1145" s="178" t="s">
        <v>12324</v>
      </c>
    </row>
    <row r="1146" spans="1:8" x14ac:dyDescent="0.25">
      <c r="A1146" s="32" t="s">
        <v>1601</v>
      </c>
      <c r="B1146" s="79">
        <v>53461</v>
      </c>
      <c r="C1146" s="3" t="s">
        <v>1602</v>
      </c>
      <c r="D1146" s="3" t="s">
        <v>1603</v>
      </c>
      <c r="E1146" s="130">
        <v>4.5500444</v>
      </c>
      <c r="F1146" s="130">
        <v>-74.137822</v>
      </c>
      <c r="G1146" s="3" t="s">
        <v>14</v>
      </c>
      <c r="H1146" s="178" t="s">
        <v>12324</v>
      </c>
    </row>
    <row r="1147" spans="1:8" x14ac:dyDescent="0.25">
      <c r="A1147" s="32" t="s">
        <v>1605</v>
      </c>
      <c r="B1147" s="79">
        <v>53471</v>
      </c>
      <c r="C1147" s="3" t="s">
        <v>1606</v>
      </c>
      <c r="D1147" s="3" t="s">
        <v>1607</v>
      </c>
      <c r="E1147" s="130">
        <v>4.5603610999999997</v>
      </c>
      <c r="F1147" s="130">
        <v>-74.135991000000004</v>
      </c>
      <c r="G1147" s="3" t="s">
        <v>14</v>
      </c>
      <c r="H1147" s="178" t="s">
        <v>12324</v>
      </c>
    </row>
    <row r="1148" spans="1:8" x14ac:dyDescent="0.25">
      <c r="A1148" s="32" t="s">
        <v>1609</v>
      </c>
      <c r="B1148" s="79">
        <v>53501</v>
      </c>
      <c r="C1148" s="3" t="s">
        <v>1610</v>
      </c>
      <c r="D1148" s="3" t="s">
        <v>1611</v>
      </c>
      <c r="E1148" s="130">
        <v>4.5675638999999997</v>
      </c>
      <c r="F1148" s="130">
        <v>-74.130547000000007</v>
      </c>
      <c r="G1148" s="3" t="s">
        <v>14</v>
      </c>
      <c r="H1148" s="178" t="s">
        <v>12324</v>
      </c>
    </row>
    <row r="1149" spans="1:8" x14ac:dyDescent="0.25">
      <c r="A1149" s="32" t="s">
        <v>1613</v>
      </c>
      <c r="B1149" s="79">
        <v>53521</v>
      </c>
      <c r="C1149" s="3" t="s">
        <v>1614</v>
      </c>
      <c r="D1149" s="3" t="s">
        <v>1615</v>
      </c>
      <c r="E1149" s="130">
        <v>4.5420417000000004</v>
      </c>
      <c r="F1149" s="130">
        <v>-74.137077000000005</v>
      </c>
      <c r="G1149" s="3" t="s">
        <v>14</v>
      </c>
      <c r="H1149" s="178" t="s">
        <v>12324</v>
      </c>
    </row>
    <row r="1150" spans="1:8" x14ac:dyDescent="0.25">
      <c r="A1150" s="32" t="s">
        <v>1617</v>
      </c>
      <c r="B1150" s="79">
        <v>53531</v>
      </c>
      <c r="C1150" s="3" t="s">
        <v>1618</v>
      </c>
      <c r="D1150" s="3" t="s">
        <v>1619</v>
      </c>
      <c r="E1150" s="130">
        <v>4.5424610999999997</v>
      </c>
      <c r="F1150" s="130">
        <v>-74.146613000000002</v>
      </c>
      <c r="G1150" s="3" t="s">
        <v>14</v>
      </c>
      <c r="H1150" s="178" t="s">
        <v>12324</v>
      </c>
    </row>
    <row r="1151" spans="1:8" x14ac:dyDescent="0.25">
      <c r="A1151" s="32" t="s">
        <v>1621</v>
      </c>
      <c r="B1151" s="79">
        <v>53541</v>
      </c>
      <c r="C1151" s="3" t="s">
        <v>1622</v>
      </c>
      <c r="D1151" s="3" t="s">
        <v>1623</v>
      </c>
      <c r="E1151" s="130">
        <v>4.5366444000000001</v>
      </c>
      <c r="F1151" s="130">
        <v>-74.143835999999993</v>
      </c>
      <c r="G1151" s="3" t="s">
        <v>14</v>
      </c>
      <c r="H1151" s="178" t="s">
        <v>12324</v>
      </c>
    </row>
    <row r="1152" spans="1:8" x14ac:dyDescent="0.25">
      <c r="A1152" s="32" t="s">
        <v>1625</v>
      </c>
      <c r="B1152" s="79">
        <v>53571</v>
      </c>
      <c r="C1152" s="3" t="s">
        <v>1626</v>
      </c>
      <c r="D1152" s="3" t="s">
        <v>1627</v>
      </c>
      <c r="E1152" s="130">
        <v>4.5541809999999998</v>
      </c>
      <c r="F1152" s="130">
        <v>-74.148291</v>
      </c>
      <c r="G1152" s="3" t="s">
        <v>14</v>
      </c>
      <c r="H1152" s="178" t="s">
        <v>12324</v>
      </c>
    </row>
    <row r="1153" spans="1:8" x14ac:dyDescent="0.25">
      <c r="A1153" s="32" t="s">
        <v>1646</v>
      </c>
      <c r="B1153" s="79" t="s">
        <v>13080</v>
      </c>
      <c r="C1153" s="3" t="s">
        <v>1647</v>
      </c>
      <c r="D1153" s="3" t="s">
        <v>1648</v>
      </c>
      <c r="E1153" s="130" t="s">
        <v>17664</v>
      </c>
      <c r="F1153" s="130" t="s">
        <v>17665</v>
      </c>
      <c r="G1153" s="3" t="s">
        <v>396</v>
      </c>
      <c r="H1153" s="178" t="s">
        <v>12324</v>
      </c>
    </row>
    <row r="1154" spans="1:8" x14ac:dyDescent="0.25">
      <c r="A1154" s="32" t="s">
        <v>19297</v>
      </c>
      <c r="B1154" s="79" t="s">
        <v>21162</v>
      </c>
      <c r="C1154" s="3" t="s">
        <v>20666</v>
      </c>
      <c r="D1154" s="3" t="s">
        <v>21163</v>
      </c>
      <c r="E1154" s="130">
        <v>4.4712059999999996</v>
      </c>
      <c r="F1154" s="130">
        <v>-74.123870999999994</v>
      </c>
      <c r="G1154" s="3" t="s">
        <v>396</v>
      </c>
      <c r="H1154" s="178" t="s">
        <v>12324</v>
      </c>
    </row>
    <row r="1155" spans="1:8" x14ac:dyDescent="0.25">
      <c r="A1155" s="32" t="s">
        <v>1716</v>
      </c>
      <c r="B1155" s="79" t="s">
        <v>13287</v>
      </c>
      <c r="C1155" s="3" t="s">
        <v>1717</v>
      </c>
      <c r="D1155" s="3" t="s">
        <v>10446</v>
      </c>
      <c r="E1155" s="130" t="s">
        <v>17680</v>
      </c>
      <c r="F1155" s="130" t="s">
        <v>17681</v>
      </c>
      <c r="G1155" s="3" t="s">
        <v>396</v>
      </c>
      <c r="H1155" s="178" t="s">
        <v>12324</v>
      </c>
    </row>
    <row r="1156" spans="1:8" x14ac:dyDescent="0.25">
      <c r="A1156" s="32" t="s">
        <v>1720</v>
      </c>
      <c r="B1156" s="79" t="s">
        <v>12818</v>
      </c>
      <c r="C1156" s="3" t="s">
        <v>1721</v>
      </c>
      <c r="D1156" s="3" t="s">
        <v>1722</v>
      </c>
      <c r="E1156" s="130">
        <v>4.5541960000000001</v>
      </c>
      <c r="F1156" s="130" t="s">
        <v>17682</v>
      </c>
      <c r="G1156" s="3" t="s">
        <v>396</v>
      </c>
      <c r="H1156" s="178" t="s">
        <v>12324</v>
      </c>
    </row>
    <row r="1157" spans="1:8" x14ac:dyDescent="0.25">
      <c r="A1157" s="32" t="s">
        <v>1739</v>
      </c>
      <c r="B1157" s="79" t="s">
        <v>13092</v>
      </c>
      <c r="C1157" s="3" t="s">
        <v>1740</v>
      </c>
      <c r="D1157" s="3" t="s">
        <v>1741</v>
      </c>
      <c r="E1157" s="130">
        <v>4.5418690000000002</v>
      </c>
      <c r="F1157" s="130" t="s">
        <v>17684</v>
      </c>
      <c r="G1157" s="3" t="s">
        <v>396</v>
      </c>
      <c r="H1157" s="178" t="s">
        <v>12324</v>
      </c>
    </row>
    <row r="1158" spans="1:8" x14ac:dyDescent="0.25">
      <c r="A1158" s="32" t="s">
        <v>1888</v>
      </c>
      <c r="B1158" s="79" t="s">
        <v>13101</v>
      </c>
      <c r="C1158" s="3" t="s">
        <v>1889</v>
      </c>
      <c r="D1158" s="3" t="s">
        <v>22984</v>
      </c>
      <c r="E1158" s="130" t="s">
        <v>17692</v>
      </c>
      <c r="F1158" s="130" t="s">
        <v>17693</v>
      </c>
      <c r="G1158" s="3" t="s">
        <v>396</v>
      </c>
      <c r="H1158" s="178" t="s">
        <v>12324</v>
      </c>
    </row>
    <row r="1159" spans="1:8" x14ac:dyDescent="0.25">
      <c r="A1159" s="32" t="s">
        <v>13636</v>
      </c>
      <c r="B1159" s="79" t="s">
        <v>13637</v>
      </c>
      <c r="C1159" s="3" t="s">
        <v>13638</v>
      </c>
      <c r="D1159" s="3" t="s">
        <v>13639</v>
      </c>
      <c r="E1159" s="130">
        <v>4.6025299999999998</v>
      </c>
      <c r="F1159" s="130">
        <v>-74.077699999999993</v>
      </c>
      <c r="G1159" s="3" t="s">
        <v>396</v>
      </c>
      <c r="H1159" s="178" t="s">
        <v>12324</v>
      </c>
    </row>
    <row r="1160" spans="1:8" x14ac:dyDescent="0.25">
      <c r="A1160" s="32" t="s">
        <v>1911</v>
      </c>
      <c r="B1160" s="79" t="s">
        <v>13296</v>
      </c>
      <c r="C1160" s="3" t="s">
        <v>1912</v>
      </c>
      <c r="D1160" s="3" t="s">
        <v>1913</v>
      </c>
      <c r="E1160" s="130">
        <v>4.6067499999999999</v>
      </c>
      <c r="F1160" s="130">
        <v>-74.071200000000005</v>
      </c>
      <c r="G1160" s="3" t="s">
        <v>396</v>
      </c>
      <c r="H1160" s="178" t="s">
        <v>12324</v>
      </c>
    </row>
    <row r="1161" spans="1:8" x14ac:dyDescent="0.25">
      <c r="A1161" s="32" t="s">
        <v>1923</v>
      </c>
      <c r="B1161" s="79" t="s">
        <v>12867</v>
      </c>
      <c r="C1161" s="3" t="s">
        <v>1924</v>
      </c>
      <c r="D1161" s="3" t="s">
        <v>1925</v>
      </c>
      <c r="E1161" s="130">
        <v>4.6142166666666666</v>
      </c>
      <c r="F1161" s="130">
        <v>-74.072400000000002</v>
      </c>
      <c r="G1161" s="3" t="s">
        <v>396</v>
      </c>
      <c r="H1161" s="178" t="s">
        <v>12324</v>
      </c>
    </row>
    <row r="1162" spans="1:8" x14ac:dyDescent="0.25">
      <c r="A1162" s="32" t="s">
        <v>1928</v>
      </c>
      <c r="B1162" s="79" t="s">
        <v>13190</v>
      </c>
      <c r="C1162" s="3" t="s">
        <v>1929</v>
      </c>
      <c r="D1162" s="3" t="s">
        <v>1930</v>
      </c>
      <c r="E1162" s="130">
        <v>4.6134166666666667</v>
      </c>
      <c r="F1162" s="130">
        <v>-74.071899999999999</v>
      </c>
      <c r="G1162" s="3" t="s">
        <v>396</v>
      </c>
      <c r="H1162" s="178" t="s">
        <v>12324</v>
      </c>
    </row>
    <row r="1163" spans="1:8" x14ac:dyDescent="0.25">
      <c r="A1163" s="32" t="s">
        <v>1934</v>
      </c>
      <c r="B1163" s="79" t="s">
        <v>12790</v>
      </c>
      <c r="C1163" s="3" t="s">
        <v>1935</v>
      </c>
      <c r="D1163" s="3" t="s">
        <v>10561</v>
      </c>
      <c r="E1163" s="130">
        <v>4.6020666666666665</v>
      </c>
      <c r="F1163" s="130">
        <v>-74.0749</v>
      </c>
      <c r="G1163" s="3" t="s">
        <v>396</v>
      </c>
      <c r="H1163" s="178" t="s">
        <v>12324</v>
      </c>
    </row>
    <row r="1164" spans="1:8" x14ac:dyDescent="0.25">
      <c r="A1164" s="32" t="s">
        <v>1938</v>
      </c>
      <c r="B1164" s="79" t="s">
        <v>13241</v>
      </c>
      <c r="C1164" s="3" t="s">
        <v>1939</v>
      </c>
      <c r="D1164" s="3" t="s">
        <v>1940</v>
      </c>
      <c r="E1164" s="130">
        <v>4.6029166666666663</v>
      </c>
      <c r="F1164" s="130">
        <v>-74.073700000000002</v>
      </c>
      <c r="G1164" s="3" t="s">
        <v>396</v>
      </c>
      <c r="H1164" s="178" t="s">
        <v>12324</v>
      </c>
    </row>
    <row r="1165" spans="1:8" x14ac:dyDescent="0.25">
      <c r="A1165" s="32" t="s">
        <v>1952</v>
      </c>
      <c r="B1165" s="79" t="s">
        <v>12908</v>
      </c>
      <c r="C1165" s="3" t="s">
        <v>1953</v>
      </c>
      <c r="D1165" s="3" t="s">
        <v>1954</v>
      </c>
      <c r="E1165" s="130">
        <v>4.6011333333333333</v>
      </c>
      <c r="F1165" s="130">
        <v>-74.073400000000007</v>
      </c>
      <c r="G1165" s="3" t="s">
        <v>396</v>
      </c>
      <c r="H1165" s="178" t="s">
        <v>12324</v>
      </c>
    </row>
    <row r="1166" spans="1:8" x14ac:dyDescent="0.25">
      <c r="A1166" s="32" t="s">
        <v>1964</v>
      </c>
      <c r="B1166" s="79" t="s">
        <v>13306</v>
      </c>
      <c r="C1166" s="3" t="s">
        <v>1965</v>
      </c>
      <c r="D1166" s="3" t="s">
        <v>1966</v>
      </c>
      <c r="E1166" s="130" t="s">
        <v>17701</v>
      </c>
      <c r="F1166" s="130" t="s">
        <v>17702</v>
      </c>
      <c r="G1166" s="3" t="s">
        <v>396</v>
      </c>
      <c r="H1166" s="178" t="s">
        <v>12324</v>
      </c>
    </row>
    <row r="1167" spans="1:8" x14ac:dyDescent="0.25">
      <c r="A1167" s="32" t="s">
        <v>18878</v>
      </c>
      <c r="B1167" s="79" t="s">
        <v>20877</v>
      </c>
      <c r="C1167" s="3" t="s">
        <v>20878</v>
      </c>
      <c r="D1167" s="3" t="s">
        <v>20882</v>
      </c>
      <c r="E1167" s="130">
        <v>4.5436699999999997</v>
      </c>
      <c r="F1167" s="130">
        <v>-74.117482999999993</v>
      </c>
      <c r="G1167" s="3" t="s">
        <v>396</v>
      </c>
      <c r="H1167" s="178" t="s">
        <v>12324</v>
      </c>
    </row>
    <row r="1168" spans="1:8" x14ac:dyDescent="0.25">
      <c r="A1168" s="32" t="s">
        <v>18878</v>
      </c>
      <c r="B1168" s="79" t="s">
        <v>20877</v>
      </c>
      <c r="C1168" s="3" t="s">
        <v>20879</v>
      </c>
      <c r="D1168" s="3" t="s">
        <v>20881</v>
      </c>
      <c r="E1168" s="130">
        <v>4.543069</v>
      </c>
      <c r="F1168" s="130">
        <v>-74.114919999999998</v>
      </c>
      <c r="G1168" s="3" t="s">
        <v>396</v>
      </c>
      <c r="H1168" s="178" t="s">
        <v>12324</v>
      </c>
    </row>
    <row r="1169" spans="1:8" x14ac:dyDescent="0.25">
      <c r="A1169" s="32" t="s">
        <v>18878</v>
      </c>
      <c r="B1169" s="79" t="s">
        <v>20877</v>
      </c>
      <c r="C1169" s="3" t="s">
        <v>20880</v>
      </c>
      <c r="D1169" s="3" t="s">
        <v>20883</v>
      </c>
      <c r="E1169" s="130">
        <v>4.5421659999999999</v>
      </c>
      <c r="F1169" s="130">
        <v>-74.113213999999999</v>
      </c>
      <c r="G1169" s="3" t="s">
        <v>396</v>
      </c>
      <c r="H1169" s="178" t="s">
        <v>12324</v>
      </c>
    </row>
    <row r="1170" spans="1:8" x14ac:dyDescent="0.25">
      <c r="A1170" s="32" t="s">
        <v>2000</v>
      </c>
      <c r="B1170" s="79" t="s">
        <v>13297</v>
      </c>
      <c r="C1170" s="3" t="s">
        <v>2001</v>
      </c>
      <c r="D1170" s="3" t="s">
        <v>17709</v>
      </c>
      <c r="E1170" s="130">
        <v>4.6017833333333336</v>
      </c>
      <c r="F1170" s="130">
        <v>-74.080100000000002</v>
      </c>
      <c r="G1170" s="3" t="s">
        <v>396</v>
      </c>
      <c r="H1170" s="178" t="s">
        <v>12324</v>
      </c>
    </row>
    <row r="1171" spans="1:8" x14ac:dyDescent="0.25">
      <c r="A1171" s="32" t="s">
        <v>2004</v>
      </c>
      <c r="B1171" s="79" t="s">
        <v>12811</v>
      </c>
      <c r="C1171" s="3" t="s">
        <v>2005</v>
      </c>
      <c r="D1171" s="3" t="s">
        <v>2006</v>
      </c>
      <c r="E1171" s="130" t="s">
        <v>17710</v>
      </c>
      <c r="F1171" s="130" t="s">
        <v>17711</v>
      </c>
      <c r="G1171" s="3" t="s">
        <v>396</v>
      </c>
      <c r="H1171" s="178" t="s">
        <v>12324</v>
      </c>
    </row>
    <row r="1172" spans="1:8" x14ac:dyDescent="0.25">
      <c r="A1172" s="32" t="s">
        <v>2237</v>
      </c>
      <c r="B1172" s="79" t="s">
        <v>12880</v>
      </c>
      <c r="C1172" s="3" t="s">
        <v>2238</v>
      </c>
      <c r="D1172" s="3" t="s">
        <v>2239</v>
      </c>
      <c r="E1172" s="130">
        <v>4.6064333333333334</v>
      </c>
      <c r="F1172" s="130">
        <v>-74.076300000000003</v>
      </c>
      <c r="G1172" s="3" t="s">
        <v>396</v>
      </c>
      <c r="H1172" s="178" t="s">
        <v>12324</v>
      </c>
    </row>
    <row r="1173" spans="1:8" x14ac:dyDescent="0.25">
      <c r="A1173" s="32" t="s">
        <v>2298</v>
      </c>
      <c r="B1173" s="79" t="s">
        <v>13173</v>
      </c>
      <c r="C1173" s="3" t="s">
        <v>2299</v>
      </c>
      <c r="D1173" s="3" t="s">
        <v>2300</v>
      </c>
      <c r="E1173" s="130">
        <v>4.5971666666666664</v>
      </c>
      <c r="F1173" s="130">
        <v>-74.077299999999994</v>
      </c>
      <c r="G1173" s="3" t="s">
        <v>396</v>
      </c>
      <c r="H1173" s="178" t="s">
        <v>12324</v>
      </c>
    </row>
    <row r="1174" spans="1:8" x14ac:dyDescent="0.25">
      <c r="A1174" s="32" t="s">
        <v>2344</v>
      </c>
      <c r="B1174" s="79" t="s">
        <v>13527</v>
      </c>
      <c r="C1174" s="3" t="s">
        <v>2345</v>
      </c>
      <c r="D1174" s="3" t="s">
        <v>2346</v>
      </c>
      <c r="E1174" s="130">
        <v>4.5945166666666664</v>
      </c>
      <c r="F1174" s="130">
        <v>-74.069500000000005</v>
      </c>
      <c r="G1174" s="3" t="s">
        <v>396</v>
      </c>
      <c r="H1174" s="178" t="s">
        <v>12324</v>
      </c>
    </row>
    <row r="1175" spans="1:8" x14ac:dyDescent="0.25">
      <c r="A1175" s="32" t="s">
        <v>2410</v>
      </c>
      <c r="B1175" s="79" t="s">
        <v>12758</v>
      </c>
      <c r="C1175" s="3" t="s">
        <v>2411</v>
      </c>
      <c r="D1175" s="3" t="s">
        <v>2412</v>
      </c>
      <c r="E1175" s="130">
        <v>4.6036999999999999</v>
      </c>
      <c r="F1175" s="130">
        <v>-74.072500000000005</v>
      </c>
      <c r="G1175" s="3" t="s">
        <v>396</v>
      </c>
      <c r="H1175" s="178" t="s">
        <v>12324</v>
      </c>
    </row>
    <row r="1176" spans="1:8" x14ac:dyDescent="0.25">
      <c r="A1176" s="32" t="s">
        <v>2417</v>
      </c>
      <c r="B1176" s="79" t="s">
        <v>13292</v>
      </c>
      <c r="C1176" s="3" t="s">
        <v>2418</v>
      </c>
      <c r="D1176" s="3" t="s">
        <v>2419</v>
      </c>
      <c r="E1176" s="130" t="s">
        <v>17750</v>
      </c>
      <c r="F1176" s="130" t="s">
        <v>17751</v>
      </c>
      <c r="G1176" s="3" t="s">
        <v>396</v>
      </c>
      <c r="H1176" s="178" t="s">
        <v>12324</v>
      </c>
    </row>
    <row r="1177" spans="1:8" x14ac:dyDescent="0.25">
      <c r="A1177" s="32" t="s">
        <v>2479</v>
      </c>
      <c r="B1177" s="79" t="s">
        <v>12782</v>
      </c>
      <c r="C1177" s="3" t="s">
        <v>2480</v>
      </c>
      <c r="D1177" s="3" t="s">
        <v>2481</v>
      </c>
      <c r="E1177" s="130">
        <v>4.5941000000000001</v>
      </c>
      <c r="F1177" s="130">
        <v>-74.077399999999997</v>
      </c>
      <c r="G1177" s="3" t="s">
        <v>396</v>
      </c>
      <c r="H1177" s="178" t="s">
        <v>12324</v>
      </c>
    </row>
    <row r="1178" spans="1:8" x14ac:dyDescent="0.25">
      <c r="A1178" s="32" t="s">
        <v>2485</v>
      </c>
      <c r="B1178" s="79" t="s">
        <v>12783</v>
      </c>
      <c r="C1178" s="3" t="s">
        <v>2486</v>
      </c>
      <c r="D1178" s="3" t="s">
        <v>2487</v>
      </c>
      <c r="E1178" s="130">
        <v>4.6002999999999998</v>
      </c>
      <c r="F1178" s="130">
        <v>-74.072199999999995</v>
      </c>
      <c r="G1178" s="3" t="s">
        <v>396</v>
      </c>
      <c r="H1178" s="178" t="s">
        <v>12324</v>
      </c>
    </row>
    <row r="1179" spans="1:8" x14ac:dyDescent="0.25">
      <c r="A1179" s="32" t="s">
        <v>2496</v>
      </c>
      <c r="B1179" s="79" t="s">
        <v>12751</v>
      </c>
      <c r="C1179" s="3" t="s">
        <v>2497</v>
      </c>
      <c r="D1179" s="3" t="s">
        <v>2498</v>
      </c>
      <c r="E1179" s="130">
        <v>4.6091999999999995</v>
      </c>
      <c r="F1179" s="130">
        <v>-74.071799999999996</v>
      </c>
      <c r="G1179" s="3" t="s">
        <v>396</v>
      </c>
      <c r="H1179" s="178" t="s">
        <v>12324</v>
      </c>
    </row>
    <row r="1180" spans="1:8" x14ac:dyDescent="0.25">
      <c r="A1180" s="32" t="s">
        <v>2503</v>
      </c>
      <c r="B1180" s="79" t="s">
        <v>13237</v>
      </c>
      <c r="C1180" s="3" t="s">
        <v>2504</v>
      </c>
      <c r="D1180" s="3" t="s">
        <v>10558</v>
      </c>
      <c r="E1180" s="130" t="s">
        <v>17755</v>
      </c>
      <c r="F1180" s="130">
        <v>-74.123399000000006</v>
      </c>
      <c r="G1180" s="3" t="s">
        <v>396</v>
      </c>
      <c r="H1180" s="178" t="s">
        <v>12324</v>
      </c>
    </row>
    <row r="1181" spans="1:8" x14ac:dyDescent="0.25">
      <c r="A1181" s="32" t="s">
        <v>2616</v>
      </c>
      <c r="B1181" s="79" t="s">
        <v>13225</v>
      </c>
      <c r="C1181" s="3" t="s">
        <v>2617</v>
      </c>
      <c r="D1181" s="3" t="s">
        <v>2618</v>
      </c>
      <c r="E1181" s="130">
        <v>4.6099666666666668</v>
      </c>
      <c r="F1181" s="130">
        <v>-74.063500000000005</v>
      </c>
      <c r="G1181" s="3" t="s">
        <v>396</v>
      </c>
      <c r="H1181" s="178" t="s">
        <v>12324</v>
      </c>
    </row>
    <row r="1182" spans="1:8" x14ac:dyDescent="0.25">
      <c r="A1182" s="32" t="s">
        <v>12459</v>
      </c>
      <c r="B1182" s="79" t="s">
        <v>12460</v>
      </c>
      <c r="C1182" s="3" t="s">
        <v>12521</v>
      </c>
      <c r="D1182" s="3" t="s">
        <v>12545</v>
      </c>
      <c r="E1182" s="130">
        <v>4.5865650000000002</v>
      </c>
      <c r="F1182" s="130">
        <v>-74.095067999999998</v>
      </c>
      <c r="G1182" s="3" t="s">
        <v>396</v>
      </c>
      <c r="H1182" s="178" t="s">
        <v>12324</v>
      </c>
    </row>
    <row r="1183" spans="1:8" x14ac:dyDescent="0.25">
      <c r="A1183" s="32" t="s">
        <v>2634</v>
      </c>
      <c r="B1183" s="79" t="s">
        <v>13093</v>
      </c>
      <c r="C1183" s="3" t="s">
        <v>2635</v>
      </c>
      <c r="D1183" s="3" t="s">
        <v>2636</v>
      </c>
      <c r="E1183" s="130" t="s">
        <v>17774</v>
      </c>
      <c r="F1183" s="130">
        <v>-74.126508000000001</v>
      </c>
      <c r="G1183" s="3" t="s">
        <v>396</v>
      </c>
      <c r="H1183" s="178" t="s">
        <v>12324</v>
      </c>
    </row>
    <row r="1184" spans="1:8" x14ac:dyDescent="0.25">
      <c r="A1184" s="32" t="s">
        <v>12602</v>
      </c>
      <c r="B1184" s="79" t="s">
        <v>13665</v>
      </c>
      <c r="C1184" s="3" t="s">
        <v>12603</v>
      </c>
      <c r="D1184" s="3" t="s">
        <v>13666</v>
      </c>
      <c r="E1184" s="130">
        <v>4.5823390000000002</v>
      </c>
      <c r="F1184" s="130">
        <v>-74.079043999999996</v>
      </c>
      <c r="G1184" s="3" t="s">
        <v>396</v>
      </c>
      <c r="H1184" s="178" t="s">
        <v>12324</v>
      </c>
    </row>
    <row r="1185" spans="1:8" x14ac:dyDescent="0.25">
      <c r="A1185" s="32" t="s">
        <v>2738</v>
      </c>
      <c r="B1185" s="79" t="s">
        <v>13200</v>
      </c>
      <c r="C1185" s="3" t="s">
        <v>2739</v>
      </c>
      <c r="D1185" s="3" t="s">
        <v>2740</v>
      </c>
      <c r="E1185" s="130" t="s">
        <v>17794</v>
      </c>
      <c r="F1185" s="130">
        <v>-74.137282999999996</v>
      </c>
      <c r="G1185" s="3" t="s">
        <v>396</v>
      </c>
      <c r="H1185" s="178" t="s">
        <v>12324</v>
      </c>
    </row>
    <row r="1186" spans="1:8" x14ac:dyDescent="0.25">
      <c r="A1186" s="32" t="s">
        <v>2755</v>
      </c>
      <c r="B1186" s="79" t="s">
        <v>12900</v>
      </c>
      <c r="C1186" s="3" t="s">
        <v>2756</v>
      </c>
      <c r="D1186" s="3" t="s">
        <v>2757</v>
      </c>
      <c r="E1186" s="130">
        <v>4.6107333333333331</v>
      </c>
      <c r="F1186" s="130">
        <v>-74.070300000000003</v>
      </c>
      <c r="G1186" s="3" t="s">
        <v>396</v>
      </c>
      <c r="H1186" s="178" t="s">
        <v>12324</v>
      </c>
    </row>
    <row r="1187" spans="1:8" x14ac:dyDescent="0.25">
      <c r="A1187" s="32" t="s">
        <v>2797</v>
      </c>
      <c r="B1187" s="79" t="s">
        <v>13336</v>
      </c>
      <c r="C1187" s="3" t="s">
        <v>2798</v>
      </c>
      <c r="D1187" s="3" t="s">
        <v>2799</v>
      </c>
      <c r="E1187" s="130">
        <v>4.4992219999999996</v>
      </c>
      <c r="F1187" s="130">
        <v>-74.108299000000002</v>
      </c>
      <c r="G1187" s="3" t="s">
        <v>396</v>
      </c>
      <c r="H1187" s="178" t="s">
        <v>12324</v>
      </c>
    </row>
    <row r="1188" spans="1:8" x14ac:dyDescent="0.25">
      <c r="A1188" s="32" t="s">
        <v>2804</v>
      </c>
      <c r="B1188" s="79">
        <v>53511</v>
      </c>
      <c r="C1188" s="3" t="s">
        <v>2805</v>
      </c>
      <c r="D1188" s="3" t="s">
        <v>2806</v>
      </c>
      <c r="E1188" s="130">
        <v>4.5479289999999999</v>
      </c>
      <c r="F1188" s="130">
        <v>-74.147582999999997</v>
      </c>
      <c r="G1188" s="3" t="s">
        <v>14</v>
      </c>
      <c r="H1188" s="178" t="s">
        <v>12324</v>
      </c>
    </row>
    <row r="1189" spans="1:8" x14ac:dyDescent="0.25">
      <c r="A1189" s="32" t="s">
        <v>2869</v>
      </c>
      <c r="B1189" s="79" t="s">
        <v>2870</v>
      </c>
      <c r="C1189" s="3" t="s">
        <v>2871</v>
      </c>
      <c r="D1189" s="3" t="s">
        <v>2872</v>
      </c>
      <c r="E1189" s="130">
        <v>4.6201582999999999</v>
      </c>
      <c r="F1189" s="130">
        <v>-74.135761000000002</v>
      </c>
      <c r="G1189" s="3" t="s">
        <v>14</v>
      </c>
      <c r="H1189" s="178" t="s">
        <v>12324</v>
      </c>
    </row>
    <row r="1190" spans="1:8" x14ac:dyDescent="0.25">
      <c r="A1190" s="32" t="s">
        <v>2905</v>
      </c>
      <c r="B1190" s="79" t="s">
        <v>2870</v>
      </c>
      <c r="C1190" s="3" t="s">
        <v>2906</v>
      </c>
      <c r="D1190" s="3" t="s">
        <v>2907</v>
      </c>
      <c r="E1190" s="130">
        <v>4.5860889</v>
      </c>
      <c r="F1190" s="130">
        <v>-74.100123999999994</v>
      </c>
      <c r="G1190" s="3" t="s">
        <v>14</v>
      </c>
      <c r="H1190" s="178" t="s">
        <v>12324</v>
      </c>
    </row>
    <row r="1191" spans="1:8" x14ac:dyDescent="0.25">
      <c r="A1191" s="32" t="s">
        <v>2928</v>
      </c>
      <c r="B1191" s="79" t="s">
        <v>13136</v>
      </c>
      <c r="C1191" s="3" t="s">
        <v>2929</v>
      </c>
      <c r="D1191" s="3" t="s">
        <v>10566</v>
      </c>
      <c r="E1191" s="130">
        <v>4.5389099999999996</v>
      </c>
      <c r="F1191" s="130">
        <v>-74.113900000000001</v>
      </c>
      <c r="G1191" s="3" t="s">
        <v>396</v>
      </c>
      <c r="H1191" s="178" t="s">
        <v>12324</v>
      </c>
    </row>
    <row r="1192" spans="1:8" x14ac:dyDescent="0.25">
      <c r="A1192" s="32" t="s">
        <v>2931</v>
      </c>
      <c r="B1192" s="79" t="s">
        <v>12822</v>
      </c>
      <c r="C1192" s="3" t="s">
        <v>2932</v>
      </c>
      <c r="D1192" s="3" t="s">
        <v>2933</v>
      </c>
      <c r="E1192" s="130">
        <v>4.540216</v>
      </c>
      <c r="F1192" s="130">
        <v>-74.117998999999998</v>
      </c>
      <c r="G1192" s="3" t="s">
        <v>396</v>
      </c>
      <c r="H1192" s="178" t="s">
        <v>12324</v>
      </c>
    </row>
    <row r="1193" spans="1:8" x14ac:dyDescent="0.25">
      <c r="A1193" s="32" t="s">
        <v>2960</v>
      </c>
      <c r="B1193" s="79" t="s">
        <v>12808</v>
      </c>
      <c r="C1193" s="3" t="s">
        <v>2961</v>
      </c>
      <c r="D1193" s="3" t="s">
        <v>2962</v>
      </c>
      <c r="E1193" s="130">
        <v>4.54481</v>
      </c>
      <c r="F1193" s="130">
        <v>-74.109202999999994</v>
      </c>
      <c r="G1193" s="3" t="s">
        <v>396</v>
      </c>
      <c r="H1193" s="178" t="s">
        <v>12324</v>
      </c>
    </row>
    <row r="1194" spans="1:8" x14ac:dyDescent="0.25">
      <c r="A1194" s="32" t="s">
        <v>2982</v>
      </c>
      <c r="B1194" s="79" t="s">
        <v>13349</v>
      </c>
      <c r="C1194" s="3" t="s">
        <v>2983</v>
      </c>
      <c r="D1194" s="3" t="s">
        <v>2984</v>
      </c>
      <c r="E1194" s="130" t="s">
        <v>17970</v>
      </c>
      <c r="F1194" s="130">
        <v>-74.093486999999996</v>
      </c>
      <c r="G1194" s="3" t="s">
        <v>396</v>
      </c>
      <c r="H1194" s="178" t="s">
        <v>12324</v>
      </c>
    </row>
    <row r="1195" spans="1:8" x14ac:dyDescent="0.25">
      <c r="A1195" s="32" t="s">
        <v>2999</v>
      </c>
      <c r="B1195" s="79" t="s">
        <v>12845</v>
      </c>
      <c r="C1195" s="3" t="s">
        <v>3000</v>
      </c>
      <c r="D1195" s="3" t="s">
        <v>3001</v>
      </c>
      <c r="E1195" s="130" t="s">
        <v>17988</v>
      </c>
      <c r="F1195" s="130">
        <v>-74.072460000000007</v>
      </c>
      <c r="G1195" s="3" t="s">
        <v>396</v>
      </c>
      <c r="H1195" s="178" t="s">
        <v>12324</v>
      </c>
    </row>
    <row r="1196" spans="1:8" x14ac:dyDescent="0.25">
      <c r="A1196" s="32" t="s">
        <v>22776</v>
      </c>
      <c r="B1196" s="79" t="s">
        <v>22777</v>
      </c>
      <c r="C1196" s="3" t="s">
        <v>22778</v>
      </c>
      <c r="D1196" s="3" t="s">
        <v>22779</v>
      </c>
      <c r="E1196" s="130">
        <v>4.6149430000000002</v>
      </c>
      <c r="F1196" s="130">
        <v>-74.0707831</v>
      </c>
      <c r="G1196" s="3" t="s">
        <v>396</v>
      </c>
      <c r="H1196" s="178" t="s">
        <v>12324</v>
      </c>
    </row>
    <row r="1197" spans="1:8" x14ac:dyDescent="0.25">
      <c r="A1197" s="32" t="s">
        <v>3032</v>
      </c>
      <c r="B1197" s="79" t="s">
        <v>13373</v>
      </c>
      <c r="C1197" s="3" t="s">
        <v>3033</v>
      </c>
      <c r="D1197" s="3" t="s">
        <v>3034</v>
      </c>
      <c r="E1197" s="130">
        <v>4.6045333333333334</v>
      </c>
      <c r="F1197" s="130">
        <v>-74.076899999999995</v>
      </c>
      <c r="G1197" s="3" t="s">
        <v>396</v>
      </c>
      <c r="H1197" s="178" t="s">
        <v>12324</v>
      </c>
    </row>
    <row r="1198" spans="1:8" x14ac:dyDescent="0.25">
      <c r="A1198" s="32" t="s">
        <v>3041</v>
      </c>
      <c r="B1198" s="79" t="s">
        <v>12919</v>
      </c>
      <c r="C1198" s="3" t="s">
        <v>3042</v>
      </c>
      <c r="D1198" s="3" t="s">
        <v>3043</v>
      </c>
      <c r="E1198" s="130" t="s">
        <v>17993</v>
      </c>
      <c r="F1198" s="130">
        <v>-74.115054000000001</v>
      </c>
      <c r="G1198" s="3" t="s">
        <v>396</v>
      </c>
      <c r="H1198" s="178" t="s">
        <v>12324</v>
      </c>
    </row>
    <row r="1199" spans="1:8" x14ac:dyDescent="0.25">
      <c r="A1199" s="32" t="s">
        <v>3047</v>
      </c>
      <c r="B1199" s="79" t="s">
        <v>13117</v>
      </c>
      <c r="C1199" s="3" t="s">
        <v>3048</v>
      </c>
      <c r="D1199" s="3" t="s">
        <v>8792</v>
      </c>
      <c r="E1199" s="130" t="s">
        <v>17994</v>
      </c>
      <c r="F1199" s="130">
        <v>-74.086155000000005</v>
      </c>
      <c r="G1199" s="3" t="s">
        <v>396</v>
      </c>
      <c r="H1199" s="178" t="s">
        <v>12324</v>
      </c>
    </row>
    <row r="1200" spans="1:8" x14ac:dyDescent="0.25">
      <c r="A1200" s="32" t="s">
        <v>6997</v>
      </c>
      <c r="B1200" s="79" t="s">
        <v>13420</v>
      </c>
      <c r="C1200" s="3" t="s">
        <v>6998</v>
      </c>
      <c r="D1200" s="3" t="s">
        <v>6999</v>
      </c>
      <c r="E1200" s="130" t="s">
        <v>17995</v>
      </c>
      <c r="F1200" s="130">
        <v>-74.092484999999996</v>
      </c>
      <c r="G1200" s="3" t="s">
        <v>396</v>
      </c>
      <c r="H1200" s="178" t="s">
        <v>12324</v>
      </c>
    </row>
    <row r="1201" spans="1:8" x14ac:dyDescent="0.25">
      <c r="A1201" s="32" t="s">
        <v>3051</v>
      </c>
      <c r="B1201" s="79" t="s">
        <v>13152</v>
      </c>
      <c r="C1201" s="3" t="s">
        <v>3052</v>
      </c>
      <c r="D1201" s="3" t="s">
        <v>7012</v>
      </c>
      <c r="E1201" s="130">
        <v>4.5922666666666672</v>
      </c>
      <c r="F1201" s="130">
        <v>-74.070300000000003</v>
      </c>
      <c r="G1201" s="3" t="s">
        <v>396</v>
      </c>
      <c r="H1201" s="178" t="s">
        <v>12324</v>
      </c>
    </row>
    <row r="1202" spans="1:8" x14ac:dyDescent="0.25">
      <c r="A1202" s="32" t="s">
        <v>3055</v>
      </c>
      <c r="B1202" s="79" t="s">
        <v>13152</v>
      </c>
      <c r="C1202" s="3" t="s">
        <v>3056</v>
      </c>
      <c r="D1202" s="3" t="s">
        <v>3057</v>
      </c>
      <c r="E1202" s="130">
        <v>4.5911333333333335</v>
      </c>
      <c r="F1202" s="130">
        <v>-74.075033333333337</v>
      </c>
      <c r="G1202" s="3" t="s">
        <v>396</v>
      </c>
      <c r="H1202" s="178" t="s">
        <v>12324</v>
      </c>
    </row>
    <row r="1203" spans="1:8" x14ac:dyDescent="0.25">
      <c r="A1203" s="32" t="s">
        <v>3191</v>
      </c>
      <c r="B1203" s="79" t="s">
        <v>13329</v>
      </c>
      <c r="C1203" s="3" t="s">
        <v>3192</v>
      </c>
      <c r="D1203" s="3" t="s">
        <v>3193</v>
      </c>
      <c r="E1203" s="130" t="s">
        <v>18005</v>
      </c>
      <c r="F1203" s="130">
        <v>-74.116567000000003</v>
      </c>
      <c r="G1203" s="3" t="s">
        <v>396</v>
      </c>
      <c r="H1203" s="178" t="s">
        <v>12324</v>
      </c>
    </row>
    <row r="1204" spans="1:8" x14ac:dyDescent="0.25">
      <c r="A1204" s="32" t="s">
        <v>3211</v>
      </c>
      <c r="B1204" s="79" t="s">
        <v>12873</v>
      </c>
      <c r="C1204" s="3" t="s">
        <v>3212</v>
      </c>
      <c r="D1204" s="3" t="s">
        <v>3213</v>
      </c>
      <c r="E1204" s="130" t="s">
        <v>18008</v>
      </c>
      <c r="F1204" s="130">
        <v>-74.127267000000003</v>
      </c>
      <c r="G1204" s="3" t="s">
        <v>396</v>
      </c>
      <c r="H1204" s="178" t="s">
        <v>12324</v>
      </c>
    </row>
    <row r="1205" spans="1:8" x14ac:dyDescent="0.25">
      <c r="A1205" s="32" t="s">
        <v>3218</v>
      </c>
      <c r="B1205" s="79" t="s">
        <v>13108</v>
      </c>
      <c r="C1205" s="3" t="s">
        <v>3219</v>
      </c>
      <c r="D1205" s="3" t="s">
        <v>3220</v>
      </c>
      <c r="E1205" s="130">
        <v>4.5018310000000001</v>
      </c>
      <c r="F1205" s="130">
        <v>-74.114276000000004</v>
      </c>
      <c r="G1205" s="3" t="s">
        <v>396</v>
      </c>
      <c r="H1205" s="178" t="s">
        <v>12324</v>
      </c>
    </row>
    <row r="1206" spans="1:8" x14ac:dyDescent="0.25">
      <c r="A1206" s="32" t="s">
        <v>21269</v>
      </c>
      <c r="B1206" s="79" t="s">
        <v>21270</v>
      </c>
      <c r="C1206" s="3" t="s">
        <v>21271</v>
      </c>
      <c r="D1206" s="3" t="s">
        <v>21274</v>
      </c>
      <c r="E1206" s="130">
        <v>4.6035459999999997</v>
      </c>
      <c r="F1206" s="130">
        <v>-74.082928999999993</v>
      </c>
      <c r="G1206" s="3" t="s">
        <v>396</v>
      </c>
      <c r="H1206" s="178" t="s">
        <v>12324</v>
      </c>
    </row>
    <row r="1207" spans="1:8" x14ac:dyDescent="0.25">
      <c r="A1207" s="32" t="s">
        <v>3297</v>
      </c>
      <c r="B1207" s="79" t="s">
        <v>13526</v>
      </c>
      <c r="C1207" s="3" t="s">
        <v>3298</v>
      </c>
      <c r="D1207" s="3" t="s">
        <v>3299</v>
      </c>
      <c r="E1207" s="130">
        <v>4.5976499999999998</v>
      </c>
      <c r="F1207" s="130">
        <v>-74.064700000000002</v>
      </c>
      <c r="G1207" s="3" t="s">
        <v>396</v>
      </c>
      <c r="H1207" s="178" t="s">
        <v>12324</v>
      </c>
    </row>
    <row r="1208" spans="1:8" x14ac:dyDescent="0.25">
      <c r="A1208" s="32" t="s">
        <v>3301</v>
      </c>
      <c r="B1208" s="79" t="s">
        <v>13214</v>
      </c>
      <c r="C1208" s="3" t="s">
        <v>3302</v>
      </c>
      <c r="D1208" s="3" t="s">
        <v>3303</v>
      </c>
      <c r="E1208" s="130">
        <v>4.5976499999999998</v>
      </c>
      <c r="F1208" s="130">
        <v>-74.069400000000002</v>
      </c>
      <c r="G1208" s="3" t="s">
        <v>396</v>
      </c>
      <c r="H1208" s="178" t="s">
        <v>12324</v>
      </c>
    </row>
    <row r="1209" spans="1:8" x14ac:dyDescent="0.25">
      <c r="A1209" s="32" t="s">
        <v>3310</v>
      </c>
      <c r="B1209" s="79" t="s">
        <v>13078</v>
      </c>
      <c r="C1209" s="3" t="s">
        <v>3311</v>
      </c>
      <c r="D1209" s="3" t="s">
        <v>3312</v>
      </c>
      <c r="E1209" s="130" t="s">
        <v>18015</v>
      </c>
      <c r="F1209" s="130">
        <v>-74.132341999999994</v>
      </c>
      <c r="G1209" s="3" t="s">
        <v>396</v>
      </c>
      <c r="H1209" s="178" t="s">
        <v>12324</v>
      </c>
    </row>
    <row r="1210" spans="1:8" x14ac:dyDescent="0.25">
      <c r="A1210" s="32" t="s">
        <v>3449</v>
      </c>
      <c r="B1210" s="79" t="s">
        <v>13850</v>
      </c>
      <c r="C1210" s="3" t="s">
        <v>3450</v>
      </c>
      <c r="D1210" s="3" t="s">
        <v>10455</v>
      </c>
      <c r="E1210" s="130">
        <v>4.6048194000000002</v>
      </c>
      <c r="F1210" s="130">
        <v>-74.070475000000002</v>
      </c>
      <c r="G1210" s="3" t="s">
        <v>14</v>
      </c>
      <c r="H1210" s="178" t="s">
        <v>12324</v>
      </c>
    </row>
    <row r="1211" spans="1:8" x14ac:dyDescent="0.25">
      <c r="A1211" s="32" t="s">
        <v>3688</v>
      </c>
      <c r="B1211" s="79" t="s">
        <v>13919</v>
      </c>
      <c r="C1211" s="3" t="s">
        <v>3689</v>
      </c>
      <c r="D1211" s="3" t="s">
        <v>10146</v>
      </c>
      <c r="E1211" s="130">
        <v>4.6059777999999998</v>
      </c>
      <c r="F1211" s="130">
        <v>-74.089511000000002</v>
      </c>
      <c r="G1211" s="3" t="s">
        <v>14</v>
      </c>
      <c r="H1211" s="178" t="s">
        <v>12324</v>
      </c>
    </row>
    <row r="1212" spans="1:8" x14ac:dyDescent="0.25">
      <c r="A1212" s="32" t="s">
        <v>12412</v>
      </c>
      <c r="B1212" s="79" t="s">
        <v>12413</v>
      </c>
      <c r="C1212" s="3" t="s">
        <v>12414</v>
      </c>
      <c r="D1212" s="3" t="s">
        <v>12415</v>
      </c>
      <c r="E1212" s="130">
        <v>4.5597418096600002</v>
      </c>
      <c r="F1212" s="130">
        <v>-74.086842274529999</v>
      </c>
      <c r="G1212" s="3" t="s">
        <v>396</v>
      </c>
      <c r="H1212" s="178" t="s">
        <v>12324</v>
      </c>
    </row>
    <row r="1213" spans="1:8" x14ac:dyDescent="0.25">
      <c r="A1213" s="32" t="s">
        <v>3730</v>
      </c>
      <c r="B1213" s="79" t="s">
        <v>13076</v>
      </c>
      <c r="C1213" s="3" t="s">
        <v>3731</v>
      </c>
      <c r="D1213" s="3" t="s">
        <v>3732</v>
      </c>
      <c r="E1213" s="130">
        <v>4.6195130000000004</v>
      </c>
      <c r="F1213" s="130">
        <v>-74.115679999999998</v>
      </c>
      <c r="G1213" s="3" t="s">
        <v>396</v>
      </c>
      <c r="H1213" s="178" t="s">
        <v>12324</v>
      </c>
    </row>
    <row r="1214" spans="1:8" x14ac:dyDescent="0.25">
      <c r="A1214" s="32" t="s">
        <v>3765</v>
      </c>
      <c r="B1214" s="79" t="s">
        <v>12776</v>
      </c>
      <c r="C1214" s="3" t="s">
        <v>3766</v>
      </c>
      <c r="D1214" s="3" t="s">
        <v>3767</v>
      </c>
      <c r="E1214" s="130">
        <v>4.6034333333333333</v>
      </c>
      <c r="F1214" s="130">
        <v>-74.068299999999994</v>
      </c>
      <c r="G1214" s="3" t="s">
        <v>396</v>
      </c>
      <c r="H1214" s="178" t="s">
        <v>12324</v>
      </c>
    </row>
    <row r="1215" spans="1:8" x14ac:dyDescent="0.25">
      <c r="A1215" s="32" t="s">
        <v>3789</v>
      </c>
      <c r="B1215" s="79" t="s">
        <v>13217</v>
      </c>
      <c r="C1215" s="3" t="s">
        <v>3790</v>
      </c>
      <c r="D1215" s="3" t="s">
        <v>3791</v>
      </c>
      <c r="E1215" s="130">
        <v>4.619777</v>
      </c>
      <c r="F1215" s="130">
        <v>-74.102130000000002</v>
      </c>
      <c r="G1215" s="3" t="s">
        <v>396</v>
      </c>
      <c r="H1215" s="178" t="s">
        <v>12324</v>
      </c>
    </row>
    <row r="1216" spans="1:8" x14ac:dyDescent="0.25">
      <c r="A1216" s="32" t="s">
        <v>21514</v>
      </c>
      <c r="B1216" s="79" t="s">
        <v>21515</v>
      </c>
      <c r="C1216" s="3" t="s">
        <v>21516</v>
      </c>
      <c r="D1216" s="3" t="s">
        <v>21517</v>
      </c>
      <c r="E1216" s="130">
        <v>4.622465</v>
      </c>
      <c r="F1216" s="130">
        <v>-74.102097999999998</v>
      </c>
      <c r="G1216" s="3" t="s">
        <v>396</v>
      </c>
      <c r="H1216" s="178" t="s">
        <v>12324</v>
      </c>
    </row>
    <row r="1217" spans="1:8" x14ac:dyDescent="0.25">
      <c r="A1217" s="32" t="s">
        <v>13651</v>
      </c>
      <c r="B1217" s="79" t="s">
        <v>13652</v>
      </c>
      <c r="C1217" s="3" t="s">
        <v>13653</v>
      </c>
      <c r="D1217" s="3" t="s">
        <v>13654</v>
      </c>
      <c r="E1217" s="130">
        <v>4.5986149999999997</v>
      </c>
      <c r="F1217" s="130">
        <v>-74.079333000000005</v>
      </c>
      <c r="G1217" s="3" t="s">
        <v>14</v>
      </c>
      <c r="H1217" s="178" t="s">
        <v>12324</v>
      </c>
    </row>
    <row r="1218" spans="1:8" x14ac:dyDescent="0.25">
      <c r="A1218" s="32" t="s">
        <v>3807</v>
      </c>
      <c r="B1218" s="79" t="s">
        <v>12874</v>
      </c>
      <c r="C1218" s="3" t="s">
        <v>12293</v>
      </c>
      <c r="D1218" s="3" t="s">
        <v>3809</v>
      </c>
      <c r="E1218" s="130" t="s">
        <v>18055</v>
      </c>
      <c r="F1218" s="130">
        <v>-74.116659999999996</v>
      </c>
      <c r="G1218" s="3" t="s">
        <v>396</v>
      </c>
      <c r="H1218" s="178" t="s">
        <v>12324</v>
      </c>
    </row>
    <row r="1219" spans="1:8" x14ac:dyDescent="0.25">
      <c r="A1219" s="32" t="s">
        <v>19335</v>
      </c>
      <c r="B1219" s="79" t="s">
        <v>21587</v>
      </c>
      <c r="C1219" s="3" t="s">
        <v>20705</v>
      </c>
      <c r="D1219" s="3" t="s">
        <v>21588</v>
      </c>
      <c r="E1219" s="130">
        <v>4.5761399999999997</v>
      </c>
      <c r="F1219" s="130">
        <v>-74.117289999999997</v>
      </c>
      <c r="G1219" s="3" t="s">
        <v>396</v>
      </c>
      <c r="H1219" s="178" t="s">
        <v>12324</v>
      </c>
    </row>
    <row r="1220" spans="1:8" x14ac:dyDescent="0.25">
      <c r="A1220" s="32" t="s">
        <v>3822</v>
      </c>
      <c r="B1220" s="79" t="s">
        <v>12819</v>
      </c>
      <c r="C1220" s="3" t="s">
        <v>3823</v>
      </c>
      <c r="D1220" s="3" t="s">
        <v>3824</v>
      </c>
      <c r="E1220" s="130">
        <v>4.5536539999999999</v>
      </c>
      <c r="F1220" s="130">
        <v>-74.099418999999997</v>
      </c>
      <c r="G1220" s="3" t="s">
        <v>396</v>
      </c>
      <c r="H1220" s="178" t="s">
        <v>12324</v>
      </c>
    </row>
    <row r="1221" spans="1:8" x14ac:dyDescent="0.25">
      <c r="A1221" s="32" t="s">
        <v>12475</v>
      </c>
      <c r="B1221" s="79" t="s">
        <v>13671</v>
      </c>
      <c r="C1221" s="3" t="s">
        <v>12476</v>
      </c>
      <c r="D1221" s="3" t="s">
        <v>13672</v>
      </c>
      <c r="E1221" s="130">
        <v>4.5584924999999998</v>
      </c>
      <c r="F1221" s="130">
        <v>-74.099964099999994</v>
      </c>
      <c r="G1221" s="3" t="s">
        <v>396</v>
      </c>
      <c r="H1221" s="178" t="s">
        <v>12324</v>
      </c>
    </row>
    <row r="1222" spans="1:8" x14ac:dyDescent="0.25">
      <c r="A1222" s="32" t="s">
        <v>3826</v>
      </c>
      <c r="B1222" s="79" t="s">
        <v>13332</v>
      </c>
      <c r="C1222" s="3" t="s">
        <v>3827</v>
      </c>
      <c r="D1222" s="3" t="s">
        <v>3828</v>
      </c>
      <c r="E1222" s="130" t="s">
        <v>18057</v>
      </c>
      <c r="F1222" s="130">
        <v>-74.116966000000005</v>
      </c>
      <c r="G1222" s="3" t="s">
        <v>396</v>
      </c>
      <c r="H1222" s="178" t="s">
        <v>12324</v>
      </c>
    </row>
    <row r="1223" spans="1:8" x14ac:dyDescent="0.25">
      <c r="A1223" s="32" t="s">
        <v>3836</v>
      </c>
      <c r="B1223" s="79" t="s">
        <v>12817</v>
      </c>
      <c r="C1223" s="3" t="s">
        <v>3837</v>
      </c>
      <c r="D1223" s="3" t="s">
        <v>3838</v>
      </c>
      <c r="E1223" s="130" t="s">
        <v>18058</v>
      </c>
      <c r="F1223" s="130">
        <v>-74.107825000000005</v>
      </c>
      <c r="G1223" s="3" t="s">
        <v>396</v>
      </c>
      <c r="H1223" s="178" t="s">
        <v>12324</v>
      </c>
    </row>
    <row r="1224" spans="1:8" x14ac:dyDescent="0.25">
      <c r="A1224" s="32" t="s">
        <v>21686</v>
      </c>
      <c r="B1224" s="79" t="s">
        <v>21687</v>
      </c>
      <c r="C1224" s="3" t="s">
        <v>21688</v>
      </c>
      <c r="D1224" s="3" t="s">
        <v>21689</v>
      </c>
      <c r="E1224" s="130">
        <v>4.5712599999999997</v>
      </c>
      <c r="F1224" s="130">
        <v>-74.107496999999995</v>
      </c>
      <c r="G1224" s="3" t="s">
        <v>396</v>
      </c>
      <c r="H1224" s="178" t="s">
        <v>12324</v>
      </c>
    </row>
    <row r="1225" spans="1:8" x14ac:dyDescent="0.25">
      <c r="A1225" s="32" t="s">
        <v>3887</v>
      </c>
      <c r="B1225" s="79" t="s">
        <v>13331</v>
      </c>
      <c r="C1225" s="3" t="s">
        <v>3888</v>
      </c>
      <c r="D1225" s="3" t="s">
        <v>3889</v>
      </c>
      <c r="E1225" s="130">
        <v>4.6062500000000002</v>
      </c>
      <c r="F1225" s="130">
        <v>-74.085499999999996</v>
      </c>
      <c r="G1225" s="3" t="s">
        <v>396</v>
      </c>
      <c r="H1225" s="178" t="s">
        <v>12324</v>
      </c>
    </row>
    <row r="1226" spans="1:8" x14ac:dyDescent="0.25">
      <c r="A1226" s="32" t="s">
        <v>12436</v>
      </c>
      <c r="B1226" s="79" t="s">
        <v>12437</v>
      </c>
      <c r="C1226" s="3" t="s">
        <v>12438</v>
      </c>
      <c r="D1226" s="3" t="s">
        <v>12438</v>
      </c>
      <c r="E1226" s="130">
        <v>4.6072100000000002</v>
      </c>
      <c r="F1226" s="130">
        <v>-74.096320000000006</v>
      </c>
      <c r="G1226" s="3" t="s">
        <v>396</v>
      </c>
      <c r="H1226" s="178" t="s">
        <v>12324</v>
      </c>
    </row>
    <row r="1227" spans="1:8" x14ac:dyDescent="0.25">
      <c r="A1227" s="32" t="s">
        <v>4006</v>
      </c>
      <c r="B1227" s="79" t="s">
        <v>12886</v>
      </c>
      <c r="C1227" s="3" t="s">
        <v>4007</v>
      </c>
      <c r="D1227" s="3" t="s">
        <v>4008</v>
      </c>
      <c r="E1227" s="130" t="s">
        <v>18070</v>
      </c>
      <c r="F1227" s="130">
        <v>-74.114891</v>
      </c>
      <c r="G1227" s="3" t="s">
        <v>396</v>
      </c>
      <c r="H1227" s="178" t="s">
        <v>12324</v>
      </c>
    </row>
    <row r="1228" spans="1:8" x14ac:dyDescent="0.25">
      <c r="A1228" s="32" t="s">
        <v>13768</v>
      </c>
      <c r="B1228" s="79" t="s">
        <v>13769</v>
      </c>
      <c r="C1228" s="3" t="s">
        <v>13770</v>
      </c>
      <c r="D1228" s="3" t="s">
        <v>13771</v>
      </c>
      <c r="E1228" s="130">
        <v>4.5656299999999996</v>
      </c>
      <c r="F1228" s="130">
        <v>-74.113339999999994</v>
      </c>
      <c r="G1228" s="3" t="s">
        <v>396</v>
      </c>
      <c r="H1228" s="178" t="s">
        <v>12324</v>
      </c>
    </row>
    <row r="1229" spans="1:8" x14ac:dyDescent="0.25">
      <c r="A1229" s="32" t="s">
        <v>4036</v>
      </c>
      <c r="B1229" s="79" t="s">
        <v>12815</v>
      </c>
      <c r="C1229" s="3" t="s">
        <v>4037</v>
      </c>
      <c r="D1229" s="3" t="s">
        <v>4038</v>
      </c>
      <c r="E1229" s="130">
        <v>4.5022409999999997</v>
      </c>
      <c r="F1229" s="130">
        <v>-74.092246000000003</v>
      </c>
      <c r="G1229" s="3" t="s">
        <v>396</v>
      </c>
      <c r="H1229" s="178" t="s">
        <v>12324</v>
      </c>
    </row>
    <row r="1230" spans="1:8" x14ac:dyDescent="0.25">
      <c r="A1230" s="32" t="s">
        <v>4042</v>
      </c>
      <c r="B1230" s="79" t="s">
        <v>12809</v>
      </c>
      <c r="C1230" s="3" t="s">
        <v>4043</v>
      </c>
      <c r="D1230" s="3" t="s">
        <v>10522</v>
      </c>
      <c r="E1230" s="130">
        <v>4.5188439999999996</v>
      </c>
      <c r="F1230" s="130">
        <v>-74.092612000000003</v>
      </c>
      <c r="G1230" s="3" t="s">
        <v>396</v>
      </c>
      <c r="H1230" s="178" t="s">
        <v>12324</v>
      </c>
    </row>
    <row r="1231" spans="1:8" x14ac:dyDescent="0.25">
      <c r="A1231" s="32" t="s">
        <v>17631</v>
      </c>
      <c r="B1231" s="79" t="s">
        <v>17632</v>
      </c>
      <c r="C1231" s="3" t="s">
        <v>17633</v>
      </c>
      <c r="D1231" s="3" t="s">
        <v>17634</v>
      </c>
      <c r="E1231" s="130">
        <v>4.610474</v>
      </c>
      <c r="F1231" s="130">
        <v>-74.073231000000007</v>
      </c>
      <c r="G1231" s="3" t="s">
        <v>396</v>
      </c>
      <c r="H1231" s="178" t="s">
        <v>12324</v>
      </c>
    </row>
    <row r="1232" spans="1:8" x14ac:dyDescent="0.25">
      <c r="A1232" s="32" t="s">
        <v>18892</v>
      </c>
      <c r="B1232" s="79" t="s">
        <v>19018</v>
      </c>
      <c r="C1232" s="3" t="s">
        <v>18893</v>
      </c>
      <c r="D1232" s="3" t="s">
        <v>19021</v>
      </c>
      <c r="E1232" s="130">
        <v>4.6070080000000004</v>
      </c>
      <c r="F1232" s="130" t="s">
        <v>19022</v>
      </c>
      <c r="G1232" s="3" t="s">
        <v>396</v>
      </c>
      <c r="H1232" s="178" t="s">
        <v>12324</v>
      </c>
    </row>
    <row r="1233" spans="1:8" x14ac:dyDescent="0.25">
      <c r="A1233" s="32" t="s">
        <v>18876</v>
      </c>
      <c r="B1233" s="79" t="s">
        <v>19082</v>
      </c>
      <c r="C1233" s="3" t="s">
        <v>18877</v>
      </c>
      <c r="D1233" s="3" t="s">
        <v>19083</v>
      </c>
      <c r="E1233" s="130">
        <v>4.5246310000000003</v>
      </c>
      <c r="F1233" s="130">
        <v>-74.120242000000005</v>
      </c>
      <c r="G1233" s="3" t="s">
        <v>396</v>
      </c>
      <c r="H1233" s="178" t="s">
        <v>12324</v>
      </c>
    </row>
    <row r="1234" spans="1:8" x14ac:dyDescent="0.25">
      <c r="A1234" s="32" t="s">
        <v>4111</v>
      </c>
      <c r="B1234" s="79" t="s">
        <v>13334</v>
      </c>
      <c r="C1234" s="3" t="s">
        <v>4112</v>
      </c>
      <c r="D1234" s="3" t="s">
        <v>4113</v>
      </c>
      <c r="E1234" s="130" t="s">
        <v>18076</v>
      </c>
      <c r="F1234" s="130">
        <v>-74.111609999999999</v>
      </c>
      <c r="G1234" s="3" t="s">
        <v>396</v>
      </c>
      <c r="H1234" s="178" t="s">
        <v>12324</v>
      </c>
    </row>
    <row r="1235" spans="1:8" x14ac:dyDescent="0.25">
      <c r="A1235" s="32" t="s">
        <v>14124</v>
      </c>
      <c r="B1235" s="79" t="s">
        <v>14125</v>
      </c>
      <c r="C1235" s="3" t="s">
        <v>14126</v>
      </c>
      <c r="D1235" s="3" t="s">
        <v>14127</v>
      </c>
      <c r="E1235" s="130">
        <v>4.6180599999999998</v>
      </c>
      <c r="F1235" s="130">
        <v>-74.108099999999993</v>
      </c>
      <c r="G1235" s="3" t="s">
        <v>396</v>
      </c>
      <c r="H1235" s="178" t="s">
        <v>12324</v>
      </c>
    </row>
    <row r="1236" spans="1:8" x14ac:dyDescent="0.25">
      <c r="A1236" s="32" t="s">
        <v>4132</v>
      </c>
      <c r="B1236" s="79" t="s">
        <v>12869</v>
      </c>
      <c r="C1236" s="3" t="s">
        <v>4133</v>
      </c>
      <c r="D1236" s="3" t="s">
        <v>10493</v>
      </c>
      <c r="E1236" s="130">
        <v>4.5973833333333332</v>
      </c>
      <c r="F1236" s="130">
        <v>-74.0745</v>
      </c>
      <c r="G1236" s="3" t="s">
        <v>396</v>
      </c>
      <c r="H1236" s="178" t="s">
        <v>12324</v>
      </c>
    </row>
    <row r="1237" spans="1:8" x14ac:dyDescent="0.25">
      <c r="A1237" s="32" t="s">
        <v>4147</v>
      </c>
      <c r="B1237" s="79" t="s">
        <v>12805</v>
      </c>
      <c r="C1237" s="3" t="s">
        <v>4148</v>
      </c>
      <c r="D1237" s="3" t="s">
        <v>4149</v>
      </c>
      <c r="E1237" s="130">
        <v>4.4931419999999997</v>
      </c>
      <c r="F1237" s="130">
        <v>-74.109883999999994</v>
      </c>
      <c r="G1237" s="3" t="s">
        <v>396</v>
      </c>
      <c r="H1237" s="178" t="s">
        <v>12324</v>
      </c>
    </row>
    <row r="1238" spans="1:8" x14ac:dyDescent="0.25">
      <c r="A1238" s="32" t="s">
        <v>4164</v>
      </c>
      <c r="B1238" s="79" t="s">
        <v>12895</v>
      </c>
      <c r="C1238" s="3" t="s">
        <v>4165</v>
      </c>
      <c r="D1238" s="3" t="s">
        <v>4166</v>
      </c>
      <c r="E1238" s="130">
        <v>4.6101666666666663</v>
      </c>
      <c r="F1238" s="130">
        <v>-74.076700000000002</v>
      </c>
      <c r="G1238" s="3" t="s">
        <v>396</v>
      </c>
      <c r="H1238" s="178" t="s">
        <v>12324</v>
      </c>
    </row>
    <row r="1239" spans="1:8" x14ac:dyDescent="0.25">
      <c r="A1239" s="32" t="s">
        <v>4170</v>
      </c>
      <c r="B1239" s="79" t="s">
        <v>13126</v>
      </c>
      <c r="C1239" s="3" t="s">
        <v>4171</v>
      </c>
      <c r="D1239" s="3" t="s">
        <v>4172</v>
      </c>
      <c r="E1239" s="130">
        <v>4.5337800000000001</v>
      </c>
      <c r="F1239" s="130">
        <v>-74.115150999999997</v>
      </c>
      <c r="G1239" s="3" t="s">
        <v>396</v>
      </c>
      <c r="H1239" s="178" t="s">
        <v>12324</v>
      </c>
    </row>
    <row r="1240" spans="1:8" x14ac:dyDescent="0.25">
      <c r="A1240" s="32" t="s">
        <v>13941</v>
      </c>
      <c r="B1240" s="79" t="s">
        <v>13942</v>
      </c>
      <c r="C1240" s="3" t="s">
        <v>13943</v>
      </c>
      <c r="D1240" s="3" t="s">
        <v>13944</v>
      </c>
      <c r="E1240" s="130">
        <v>4.5369595</v>
      </c>
      <c r="F1240" s="130">
        <v>-74.113003300000003</v>
      </c>
      <c r="G1240" s="3" t="s">
        <v>396</v>
      </c>
      <c r="H1240" s="178" t="s">
        <v>12324</v>
      </c>
    </row>
    <row r="1241" spans="1:8" x14ac:dyDescent="0.25">
      <c r="A1241" s="32" t="s">
        <v>4178</v>
      </c>
      <c r="B1241" s="79" t="s">
        <v>13194</v>
      </c>
      <c r="C1241" s="3" t="s">
        <v>4179</v>
      </c>
      <c r="D1241" s="3" t="s">
        <v>4180</v>
      </c>
      <c r="E1241" s="130" t="s">
        <v>18080</v>
      </c>
      <c r="F1241" s="130">
        <v>-74.111936999999998</v>
      </c>
      <c r="G1241" s="3" t="s">
        <v>396</v>
      </c>
      <c r="H1241" s="178" t="s">
        <v>12324</v>
      </c>
    </row>
    <row r="1242" spans="1:8" x14ac:dyDescent="0.25">
      <c r="A1242" s="32" t="s">
        <v>4183</v>
      </c>
      <c r="B1242" s="79" t="s">
        <v>13091</v>
      </c>
      <c r="C1242" s="3" t="s">
        <v>4184</v>
      </c>
      <c r="D1242" s="3" t="s">
        <v>4185</v>
      </c>
      <c r="E1242" s="130" t="s">
        <v>18081</v>
      </c>
      <c r="F1242" s="130">
        <v>-74.100210000000004</v>
      </c>
      <c r="G1242" s="3" t="s">
        <v>396</v>
      </c>
      <c r="H1242" s="178" t="s">
        <v>12324</v>
      </c>
    </row>
    <row r="1243" spans="1:8" x14ac:dyDescent="0.25">
      <c r="A1243" s="32" t="s">
        <v>7014</v>
      </c>
      <c r="B1243" s="79" t="s">
        <v>13408</v>
      </c>
      <c r="C1243" s="3" t="s">
        <v>7013</v>
      </c>
      <c r="D1243" s="3" t="s">
        <v>10576</v>
      </c>
      <c r="E1243" s="130" t="s">
        <v>18082</v>
      </c>
      <c r="F1243" s="130">
        <v>-74.101382000000001</v>
      </c>
      <c r="G1243" s="3" t="s">
        <v>396</v>
      </c>
      <c r="H1243" s="178" t="s">
        <v>12324</v>
      </c>
    </row>
    <row r="1244" spans="1:8" x14ac:dyDescent="0.25">
      <c r="A1244" s="32" t="s">
        <v>4199</v>
      </c>
      <c r="B1244" s="79" t="s">
        <v>12879</v>
      </c>
      <c r="C1244" s="3" t="s">
        <v>4200</v>
      </c>
      <c r="D1244" s="3" t="s">
        <v>4201</v>
      </c>
      <c r="E1244" s="130" t="s">
        <v>18083</v>
      </c>
      <c r="F1244" s="130">
        <v>-74.119175999999996</v>
      </c>
      <c r="G1244" s="3" t="s">
        <v>396</v>
      </c>
      <c r="H1244" s="178" t="s">
        <v>12324</v>
      </c>
    </row>
    <row r="1245" spans="1:8" x14ac:dyDescent="0.25">
      <c r="A1245" s="32" t="s">
        <v>4204</v>
      </c>
      <c r="B1245" s="79" t="s">
        <v>12834</v>
      </c>
      <c r="C1245" s="3" t="s">
        <v>4205</v>
      </c>
      <c r="D1245" s="3" t="s">
        <v>4206</v>
      </c>
      <c r="E1245" s="130" t="s">
        <v>18084</v>
      </c>
      <c r="F1245" s="130">
        <v>-74.090329999999994</v>
      </c>
      <c r="G1245" s="3" t="s">
        <v>396</v>
      </c>
      <c r="H1245" s="178" t="s">
        <v>12324</v>
      </c>
    </row>
    <row r="1246" spans="1:8" x14ac:dyDescent="0.25">
      <c r="A1246" s="32" t="s">
        <v>4220</v>
      </c>
      <c r="B1246" s="79" t="s">
        <v>12912</v>
      </c>
      <c r="C1246" s="3" t="s">
        <v>4221</v>
      </c>
      <c r="D1246" s="3" t="s">
        <v>4222</v>
      </c>
      <c r="E1246" s="130">
        <v>4.6060999999999996</v>
      </c>
      <c r="F1246" s="130">
        <v>-74.066199999999995</v>
      </c>
      <c r="G1246" s="3" t="s">
        <v>396</v>
      </c>
      <c r="H1246" s="178" t="s">
        <v>12324</v>
      </c>
    </row>
    <row r="1247" spans="1:8" x14ac:dyDescent="0.25">
      <c r="A1247" s="32" t="s">
        <v>4224</v>
      </c>
      <c r="B1247" s="79" t="s">
        <v>13238</v>
      </c>
      <c r="C1247" s="3" t="s">
        <v>4225</v>
      </c>
      <c r="D1247" s="3" t="s">
        <v>4226</v>
      </c>
      <c r="E1247" s="130">
        <v>4.6116333333333337</v>
      </c>
      <c r="F1247" s="130">
        <v>-74.065399999999997</v>
      </c>
      <c r="G1247" s="3" t="s">
        <v>396</v>
      </c>
      <c r="H1247" s="178" t="s">
        <v>12324</v>
      </c>
    </row>
    <row r="1248" spans="1:8" x14ac:dyDescent="0.25">
      <c r="A1248" s="32" t="s">
        <v>4245</v>
      </c>
      <c r="B1248" s="79" t="s">
        <v>13232</v>
      </c>
      <c r="C1248" s="3" t="s">
        <v>4246</v>
      </c>
      <c r="D1248" s="3" t="s">
        <v>4247</v>
      </c>
      <c r="E1248" s="130" t="s">
        <v>18086</v>
      </c>
      <c r="F1248" s="130">
        <v>-74.091800000000006</v>
      </c>
      <c r="G1248" s="3" t="s">
        <v>396</v>
      </c>
      <c r="H1248" s="178" t="s">
        <v>12324</v>
      </c>
    </row>
    <row r="1249" spans="1:8" x14ac:dyDescent="0.25">
      <c r="A1249" s="32" t="s">
        <v>4250</v>
      </c>
      <c r="B1249" s="79" t="s">
        <v>13075</v>
      </c>
      <c r="C1249" s="3" t="s">
        <v>4251</v>
      </c>
      <c r="D1249" s="3" t="s">
        <v>4252</v>
      </c>
      <c r="E1249" s="130" t="s">
        <v>18087</v>
      </c>
      <c r="F1249" s="130">
        <v>-74.086652000000001</v>
      </c>
      <c r="G1249" s="3" t="s">
        <v>396</v>
      </c>
      <c r="H1249" s="178" t="s">
        <v>12324</v>
      </c>
    </row>
    <row r="1250" spans="1:8" x14ac:dyDescent="0.25">
      <c r="A1250" s="32" t="s">
        <v>4259</v>
      </c>
      <c r="B1250" s="79" t="s">
        <v>12875</v>
      </c>
      <c r="C1250" s="3" t="s">
        <v>4260</v>
      </c>
      <c r="D1250" s="3" t="s">
        <v>4261</v>
      </c>
      <c r="E1250" s="130">
        <v>4.6089333333333329</v>
      </c>
      <c r="F1250" s="130">
        <v>-74.084999999999994</v>
      </c>
      <c r="G1250" s="3" t="s">
        <v>396</v>
      </c>
      <c r="H1250" s="178" t="s">
        <v>12324</v>
      </c>
    </row>
    <row r="1251" spans="1:8" x14ac:dyDescent="0.25">
      <c r="A1251" s="32" t="s">
        <v>4301</v>
      </c>
      <c r="B1251" s="79" t="s">
        <v>12839</v>
      </c>
      <c r="C1251" s="3" t="s">
        <v>4302</v>
      </c>
      <c r="D1251" s="3" t="s">
        <v>4303</v>
      </c>
      <c r="E1251" s="130">
        <v>4.55166</v>
      </c>
      <c r="F1251" s="130">
        <v>-74.090900000000005</v>
      </c>
      <c r="G1251" s="3" t="s">
        <v>396</v>
      </c>
      <c r="H1251" s="178" t="s">
        <v>12324</v>
      </c>
    </row>
    <row r="1252" spans="1:8" x14ac:dyDescent="0.25">
      <c r="A1252" s="32" t="s">
        <v>4315</v>
      </c>
      <c r="B1252" s="79" t="s">
        <v>12791</v>
      </c>
      <c r="C1252" s="3" t="s">
        <v>4316</v>
      </c>
      <c r="D1252" s="3" t="s">
        <v>8783</v>
      </c>
      <c r="E1252" s="130">
        <v>4.6043333333333329</v>
      </c>
      <c r="F1252" s="130">
        <v>-74.070300000000003</v>
      </c>
      <c r="G1252" s="3" t="s">
        <v>396</v>
      </c>
      <c r="H1252" s="178" t="s">
        <v>12324</v>
      </c>
    </row>
    <row r="1253" spans="1:8" x14ac:dyDescent="0.25">
      <c r="A1253" s="32" t="s">
        <v>4319</v>
      </c>
      <c r="B1253" s="79" t="s">
        <v>12884</v>
      </c>
      <c r="C1253" s="3" t="s">
        <v>4320</v>
      </c>
      <c r="D1253" s="3" t="s">
        <v>4321</v>
      </c>
      <c r="E1253" s="130" t="s">
        <v>18095</v>
      </c>
      <c r="F1253" s="130">
        <v>-74.081911000000005</v>
      </c>
      <c r="G1253" s="3" t="s">
        <v>396</v>
      </c>
      <c r="H1253" s="178" t="s">
        <v>12324</v>
      </c>
    </row>
    <row r="1254" spans="1:8" x14ac:dyDescent="0.25">
      <c r="A1254" s="32" t="s">
        <v>13757</v>
      </c>
      <c r="B1254" s="79" t="s">
        <v>13758</v>
      </c>
      <c r="C1254" s="3" t="s">
        <v>13759</v>
      </c>
      <c r="D1254" s="3" t="s">
        <v>18096</v>
      </c>
      <c r="E1254" s="130">
        <v>4.58927</v>
      </c>
      <c r="F1254" s="130">
        <v>-74.079814999999996</v>
      </c>
      <c r="G1254" s="3" t="s">
        <v>396</v>
      </c>
      <c r="H1254" s="178" t="s">
        <v>12324</v>
      </c>
    </row>
    <row r="1255" spans="1:8" x14ac:dyDescent="0.25">
      <c r="A1255" s="32" t="s">
        <v>7000</v>
      </c>
      <c r="B1255" s="79" t="s">
        <v>13421</v>
      </c>
      <c r="C1255" s="3" t="s">
        <v>7001</v>
      </c>
      <c r="D1255" s="3" t="s">
        <v>7005</v>
      </c>
      <c r="E1255" s="130">
        <v>4.533792</v>
      </c>
      <c r="F1255" s="130">
        <v>-74.085560999999998</v>
      </c>
      <c r="G1255" s="3" t="s">
        <v>396</v>
      </c>
      <c r="H1255" s="178" t="s">
        <v>12324</v>
      </c>
    </row>
    <row r="1256" spans="1:8" x14ac:dyDescent="0.25">
      <c r="A1256" s="32" t="s">
        <v>4336</v>
      </c>
      <c r="B1256" s="79" t="s">
        <v>12792</v>
      </c>
      <c r="C1256" s="3" t="s">
        <v>4337</v>
      </c>
      <c r="D1256" s="3" t="s">
        <v>4338</v>
      </c>
      <c r="E1256" s="130">
        <v>4.6103333333333332</v>
      </c>
      <c r="F1256" s="130">
        <v>-74.070400000000006</v>
      </c>
      <c r="G1256" s="3" t="s">
        <v>396</v>
      </c>
      <c r="H1256" s="178" t="s">
        <v>12324</v>
      </c>
    </row>
    <row r="1257" spans="1:8" x14ac:dyDescent="0.25">
      <c r="A1257" s="32" t="s">
        <v>4362</v>
      </c>
      <c r="B1257" s="79" t="s">
        <v>12803</v>
      </c>
      <c r="C1257" s="3" t="s">
        <v>4363</v>
      </c>
      <c r="D1257" s="3" t="s">
        <v>4364</v>
      </c>
      <c r="E1257" s="130">
        <v>4.5355460000000001</v>
      </c>
      <c r="F1257" s="130">
        <v>-74.093067000000005</v>
      </c>
      <c r="G1257" s="3" t="s">
        <v>396</v>
      </c>
      <c r="H1257" s="178" t="s">
        <v>12324</v>
      </c>
    </row>
    <row r="1258" spans="1:8" x14ac:dyDescent="0.25">
      <c r="A1258" s="32" t="s">
        <v>4404</v>
      </c>
      <c r="B1258" s="79" t="s">
        <v>12854</v>
      </c>
      <c r="C1258" s="3" t="s">
        <v>4405</v>
      </c>
      <c r="D1258" s="3" t="s">
        <v>4406</v>
      </c>
      <c r="E1258" s="130" t="s">
        <v>18127</v>
      </c>
      <c r="F1258" s="130">
        <v>-74.097887</v>
      </c>
      <c r="G1258" s="3" t="s">
        <v>396</v>
      </c>
      <c r="H1258" s="178" t="s">
        <v>12324</v>
      </c>
    </row>
    <row r="1259" spans="1:8" x14ac:dyDescent="0.25">
      <c r="A1259" s="32" t="s">
        <v>4414</v>
      </c>
      <c r="B1259" s="79" t="s">
        <v>13515</v>
      </c>
      <c r="C1259" s="3" t="s">
        <v>4415</v>
      </c>
      <c r="D1259" s="3" t="s">
        <v>4416</v>
      </c>
      <c r="E1259" s="130" t="s">
        <v>18128</v>
      </c>
      <c r="F1259" s="130">
        <v>-74.072789999999998</v>
      </c>
      <c r="G1259" s="3" t="s">
        <v>396</v>
      </c>
      <c r="H1259" s="178" t="s">
        <v>12324</v>
      </c>
    </row>
    <row r="1260" spans="1:8" x14ac:dyDescent="0.25">
      <c r="A1260" s="32" t="s">
        <v>4433</v>
      </c>
      <c r="B1260" s="79" t="s">
        <v>12878</v>
      </c>
      <c r="C1260" s="3" t="s">
        <v>4434</v>
      </c>
      <c r="D1260" s="3" t="s">
        <v>4435</v>
      </c>
      <c r="E1260" s="130">
        <v>4.4998269999999998</v>
      </c>
      <c r="F1260" s="130">
        <v>-74.102165999999997</v>
      </c>
      <c r="G1260" s="3" t="s">
        <v>396</v>
      </c>
      <c r="H1260" s="178" t="s">
        <v>12324</v>
      </c>
    </row>
    <row r="1261" spans="1:8" x14ac:dyDescent="0.25">
      <c r="A1261" s="32" t="s">
        <v>4446</v>
      </c>
      <c r="B1261" s="79" t="s">
        <v>12796</v>
      </c>
      <c r="C1261" s="3" t="s">
        <v>4447</v>
      </c>
      <c r="D1261" s="3" t="s">
        <v>4448</v>
      </c>
      <c r="E1261" s="130" t="s">
        <v>18129</v>
      </c>
      <c r="F1261" s="130">
        <v>-74.098168999999999</v>
      </c>
      <c r="G1261" s="3" t="s">
        <v>396</v>
      </c>
      <c r="H1261" s="178" t="s">
        <v>12324</v>
      </c>
    </row>
    <row r="1262" spans="1:8" x14ac:dyDescent="0.25">
      <c r="A1262" s="32" t="s">
        <v>4465</v>
      </c>
      <c r="B1262" s="79" t="s">
        <v>13162</v>
      </c>
      <c r="C1262" s="3" t="s">
        <v>4466</v>
      </c>
      <c r="D1262" s="3" t="s">
        <v>4467</v>
      </c>
      <c r="E1262" s="130">
        <v>4.6158166666666665</v>
      </c>
      <c r="F1262" s="130">
        <v>-74.071200000000005</v>
      </c>
      <c r="G1262" s="3" t="s">
        <v>396</v>
      </c>
      <c r="H1262" s="178" t="s">
        <v>12324</v>
      </c>
    </row>
    <row r="1263" spans="1:8" x14ac:dyDescent="0.25">
      <c r="A1263" s="32" t="s">
        <v>4493</v>
      </c>
      <c r="B1263" s="79" t="s">
        <v>12889</v>
      </c>
      <c r="C1263" s="3" t="s">
        <v>4494</v>
      </c>
      <c r="D1263" s="3" t="s">
        <v>4495</v>
      </c>
      <c r="E1263" s="130" t="s">
        <v>18131</v>
      </c>
      <c r="F1263" s="130">
        <v>-74.124420999999998</v>
      </c>
      <c r="G1263" s="3" t="s">
        <v>396</v>
      </c>
      <c r="H1263" s="178" t="s">
        <v>12324</v>
      </c>
    </row>
    <row r="1264" spans="1:8" x14ac:dyDescent="0.25">
      <c r="A1264" s="32" t="s">
        <v>8650</v>
      </c>
      <c r="B1264" s="79" t="s">
        <v>13409</v>
      </c>
      <c r="C1264" s="3" t="s">
        <v>8651</v>
      </c>
      <c r="D1264" s="3" t="s">
        <v>8652</v>
      </c>
      <c r="E1264" s="130">
        <v>4.5111600000000003</v>
      </c>
      <c r="F1264" s="130">
        <v>-74.108159999999998</v>
      </c>
      <c r="G1264" s="3" t="s">
        <v>396</v>
      </c>
      <c r="H1264" s="178" t="s">
        <v>12324</v>
      </c>
    </row>
    <row r="1265" spans="1:8" x14ac:dyDescent="0.25">
      <c r="A1265" s="32" t="s">
        <v>22951</v>
      </c>
      <c r="B1265" s="79" t="s">
        <v>22952</v>
      </c>
      <c r="C1265" s="3" t="s">
        <v>22953</v>
      </c>
      <c r="D1265" s="3" t="s">
        <v>22954</v>
      </c>
      <c r="E1265" s="130">
        <v>4.5890899999999997</v>
      </c>
      <c r="F1265" s="130">
        <v>-74.120620000000002</v>
      </c>
      <c r="G1265" s="3" t="s">
        <v>396</v>
      </c>
      <c r="H1265" s="178" t="s">
        <v>12324</v>
      </c>
    </row>
    <row r="1266" spans="1:8" x14ac:dyDescent="0.25">
      <c r="A1266" s="32" t="s">
        <v>4550</v>
      </c>
      <c r="B1266" s="79" t="s">
        <v>13524</v>
      </c>
      <c r="C1266" s="3" t="s">
        <v>4551</v>
      </c>
      <c r="D1266" s="3" t="s">
        <v>4552</v>
      </c>
      <c r="E1266" s="130">
        <v>4.5990500000000001</v>
      </c>
      <c r="F1266" s="130">
        <v>-74.065799999999996</v>
      </c>
      <c r="G1266" s="3" t="s">
        <v>396</v>
      </c>
      <c r="H1266" s="178" t="s">
        <v>12324</v>
      </c>
    </row>
    <row r="1267" spans="1:8" x14ac:dyDescent="0.25">
      <c r="A1267" s="32" t="s">
        <v>4556</v>
      </c>
      <c r="B1267" s="79" t="s">
        <v>13106</v>
      </c>
      <c r="C1267" s="3" t="s">
        <v>4557</v>
      </c>
      <c r="D1267" s="3" t="s">
        <v>4558</v>
      </c>
      <c r="E1267" s="130" t="s">
        <v>18135</v>
      </c>
      <c r="F1267" s="130">
        <v>-74.135419999999996</v>
      </c>
      <c r="G1267" s="3" t="s">
        <v>396</v>
      </c>
      <c r="H1267" s="178" t="s">
        <v>12324</v>
      </c>
    </row>
    <row r="1268" spans="1:8" x14ac:dyDescent="0.25">
      <c r="A1268" s="32" t="s">
        <v>4650</v>
      </c>
      <c r="B1268" s="79" t="s">
        <v>13125</v>
      </c>
      <c r="C1268" s="3" t="s">
        <v>4651</v>
      </c>
      <c r="D1268" s="3" t="s">
        <v>4652</v>
      </c>
      <c r="E1268" s="130">
        <v>4.5955666666666666</v>
      </c>
      <c r="F1268" s="130">
        <v>-74.076099999999997</v>
      </c>
      <c r="G1268" s="3" t="s">
        <v>396</v>
      </c>
      <c r="H1268" s="178" t="s">
        <v>12324</v>
      </c>
    </row>
    <row r="1269" spans="1:8" x14ac:dyDescent="0.25">
      <c r="A1269" s="32" t="s">
        <v>18644</v>
      </c>
      <c r="B1269" s="79" t="s">
        <v>18645</v>
      </c>
      <c r="C1269" s="3" t="s">
        <v>18646</v>
      </c>
      <c r="D1269" s="3" t="s">
        <v>18647</v>
      </c>
      <c r="E1269" s="130">
        <v>4.5572949999999999</v>
      </c>
      <c r="F1269" s="130">
        <v>-74.113630000000001</v>
      </c>
      <c r="G1269" s="3" t="s">
        <v>396</v>
      </c>
      <c r="H1269" s="178" t="s">
        <v>12324</v>
      </c>
    </row>
    <row r="1270" spans="1:8" x14ac:dyDescent="0.25">
      <c r="A1270" s="32" t="s">
        <v>21668</v>
      </c>
      <c r="B1270" s="79" t="s">
        <v>21669</v>
      </c>
      <c r="C1270" s="3" t="s">
        <v>21670</v>
      </c>
      <c r="D1270" s="3" t="s">
        <v>21671</v>
      </c>
      <c r="E1270" s="130">
        <v>4.5575400000000004</v>
      </c>
      <c r="F1270" s="130">
        <v>-74.118049999999997</v>
      </c>
      <c r="G1270" s="3" t="s">
        <v>396</v>
      </c>
      <c r="H1270" s="178" t="s">
        <v>12324</v>
      </c>
    </row>
    <row r="1271" spans="1:8" x14ac:dyDescent="0.25">
      <c r="A1271" s="32" t="s">
        <v>4677</v>
      </c>
      <c r="B1271" s="79" t="s">
        <v>13103</v>
      </c>
      <c r="C1271" s="3" t="s">
        <v>4678</v>
      </c>
      <c r="D1271" s="3" t="s">
        <v>4679</v>
      </c>
      <c r="E1271" s="130" t="s">
        <v>18141</v>
      </c>
      <c r="F1271" s="130">
        <v>-74.085328000000004</v>
      </c>
      <c r="G1271" s="3" t="s">
        <v>396</v>
      </c>
      <c r="H1271" s="178" t="s">
        <v>12324</v>
      </c>
    </row>
    <row r="1272" spans="1:8" x14ac:dyDescent="0.25">
      <c r="A1272" s="32" t="s">
        <v>4682</v>
      </c>
      <c r="B1272" s="79" t="s">
        <v>13102</v>
      </c>
      <c r="C1272" s="3" t="s">
        <v>4683</v>
      </c>
      <c r="D1272" s="3" t="s">
        <v>4684</v>
      </c>
      <c r="E1272" s="130">
        <v>4.5476429999999999</v>
      </c>
      <c r="F1272" s="130">
        <v>-74.107933000000003</v>
      </c>
      <c r="G1272" s="3" t="s">
        <v>396</v>
      </c>
      <c r="H1272" s="178" t="s">
        <v>12324</v>
      </c>
    </row>
    <row r="1273" spans="1:8" x14ac:dyDescent="0.25">
      <c r="A1273" s="32" t="s">
        <v>22938</v>
      </c>
      <c r="B1273" s="79" t="s">
        <v>22939</v>
      </c>
      <c r="C1273" s="3" t="s">
        <v>22940</v>
      </c>
      <c r="D1273" s="3" t="s">
        <v>22942</v>
      </c>
      <c r="E1273" s="130">
        <v>4.5036699999999996</v>
      </c>
      <c r="F1273" s="130">
        <v>-74.117890000000003</v>
      </c>
      <c r="G1273" s="3" t="s">
        <v>396</v>
      </c>
      <c r="H1273" s="178" t="s">
        <v>12324</v>
      </c>
    </row>
    <row r="1274" spans="1:8" x14ac:dyDescent="0.25">
      <c r="A1274" s="32" t="s">
        <v>12486</v>
      </c>
      <c r="B1274" s="79" t="s">
        <v>12487</v>
      </c>
      <c r="C1274" s="3" t="s">
        <v>12488</v>
      </c>
      <c r="D1274" s="3" t="s">
        <v>13676</v>
      </c>
      <c r="E1274" s="130">
        <v>4.5030400000000004</v>
      </c>
      <c r="F1274" s="130">
        <v>-74.121669999999995</v>
      </c>
      <c r="G1274" s="3" t="s">
        <v>396</v>
      </c>
      <c r="H1274" s="178" t="s">
        <v>12324</v>
      </c>
    </row>
    <row r="1275" spans="1:8" x14ac:dyDescent="0.25">
      <c r="A1275" s="32" t="s">
        <v>4723</v>
      </c>
      <c r="B1275" s="79" t="s">
        <v>12917</v>
      </c>
      <c r="C1275" s="3" t="s">
        <v>4724</v>
      </c>
      <c r="D1275" s="3" t="s">
        <v>4725</v>
      </c>
      <c r="E1275" s="130">
        <v>4.5551700000000004</v>
      </c>
      <c r="F1275" s="130">
        <v>-74.108800000000002</v>
      </c>
      <c r="G1275" s="3" t="s">
        <v>396</v>
      </c>
      <c r="H1275" s="178" t="s">
        <v>12324</v>
      </c>
    </row>
    <row r="1276" spans="1:8" x14ac:dyDescent="0.25">
      <c r="A1276" s="32" t="s">
        <v>4778</v>
      </c>
      <c r="B1276" s="79" t="s">
        <v>13270</v>
      </c>
      <c r="C1276" s="3" t="s">
        <v>4779</v>
      </c>
      <c r="D1276" s="3" t="s">
        <v>4780</v>
      </c>
      <c r="E1276" s="130">
        <v>4.6009333333333338</v>
      </c>
      <c r="F1276" s="130">
        <v>-74.076099999999997</v>
      </c>
      <c r="G1276" s="3" t="s">
        <v>396</v>
      </c>
      <c r="H1276" s="178" t="s">
        <v>12324</v>
      </c>
    </row>
    <row r="1277" spans="1:8" x14ac:dyDescent="0.25">
      <c r="A1277" s="32" t="s">
        <v>4782</v>
      </c>
      <c r="B1277" s="79" t="s">
        <v>13151</v>
      </c>
      <c r="C1277" s="3" t="s">
        <v>4783</v>
      </c>
      <c r="D1277" s="3" t="s">
        <v>4784</v>
      </c>
      <c r="E1277" s="130">
        <v>4.5994333333333337</v>
      </c>
      <c r="F1277" s="130">
        <v>-74.074700000000007</v>
      </c>
      <c r="G1277" s="3" t="s">
        <v>396</v>
      </c>
      <c r="H1277" s="178" t="s">
        <v>12324</v>
      </c>
    </row>
    <row r="1278" spans="1:8" x14ac:dyDescent="0.25">
      <c r="A1278" s="32" t="s">
        <v>4865</v>
      </c>
      <c r="B1278" s="79" t="s">
        <v>13376</v>
      </c>
      <c r="C1278" s="3" t="s">
        <v>4866</v>
      </c>
      <c r="D1278" s="3" t="s">
        <v>4867</v>
      </c>
      <c r="E1278" s="130" t="s">
        <v>18150</v>
      </c>
      <c r="F1278" s="130">
        <v>-74.107701000000006</v>
      </c>
      <c r="G1278" s="3" t="s">
        <v>396</v>
      </c>
      <c r="H1278" s="178" t="s">
        <v>12324</v>
      </c>
    </row>
    <row r="1279" spans="1:8" x14ac:dyDescent="0.25">
      <c r="A1279" s="32" t="s">
        <v>4908</v>
      </c>
      <c r="B1279" s="79" t="s">
        <v>12858</v>
      </c>
      <c r="C1279" s="3" t="s">
        <v>4909</v>
      </c>
      <c r="D1279" s="3" t="s">
        <v>4910</v>
      </c>
      <c r="E1279" s="130">
        <v>4.5526840000000002</v>
      </c>
      <c r="F1279" s="130">
        <v>-74.117313999999993</v>
      </c>
      <c r="G1279" s="3" t="s">
        <v>396</v>
      </c>
      <c r="H1279" s="178" t="s">
        <v>12324</v>
      </c>
    </row>
    <row r="1280" spans="1:8" x14ac:dyDescent="0.25">
      <c r="A1280" s="32" t="s">
        <v>4916</v>
      </c>
      <c r="B1280" s="79" t="s">
        <v>12846</v>
      </c>
      <c r="C1280" s="3" t="s">
        <v>4917</v>
      </c>
      <c r="D1280" s="3" t="s">
        <v>4918</v>
      </c>
      <c r="E1280" s="130">
        <v>4.6135999999999999</v>
      </c>
      <c r="F1280" s="130">
        <v>-74.086500000000001</v>
      </c>
      <c r="G1280" s="3" t="s">
        <v>396</v>
      </c>
      <c r="H1280" s="178" t="s">
        <v>12324</v>
      </c>
    </row>
    <row r="1281" spans="1:8" x14ac:dyDescent="0.25">
      <c r="A1281" s="32" t="s">
        <v>19075</v>
      </c>
      <c r="B1281" s="79" t="s">
        <v>19076</v>
      </c>
      <c r="C1281" s="3" t="s">
        <v>19077</v>
      </c>
      <c r="D1281" s="3" t="s">
        <v>19078</v>
      </c>
      <c r="E1281" s="130">
        <v>4.576066</v>
      </c>
      <c r="F1281" s="130">
        <v>-74.088671000000005</v>
      </c>
      <c r="G1281" s="3" t="s">
        <v>396</v>
      </c>
      <c r="H1281" s="178" t="s">
        <v>12324</v>
      </c>
    </row>
    <row r="1282" spans="1:8" x14ac:dyDescent="0.25">
      <c r="A1282" s="32" t="s">
        <v>4969</v>
      </c>
      <c r="B1282" s="79" t="s">
        <v>12904</v>
      </c>
      <c r="C1282" s="3" t="s">
        <v>4970</v>
      </c>
      <c r="D1282" s="3" t="s">
        <v>10508</v>
      </c>
      <c r="E1282" s="130">
        <v>4.6167833333333332</v>
      </c>
      <c r="F1282" s="130">
        <v>-74.070599999999999</v>
      </c>
      <c r="G1282" s="3" t="s">
        <v>396</v>
      </c>
      <c r="H1282" s="178" t="s">
        <v>12324</v>
      </c>
    </row>
    <row r="1283" spans="1:8" x14ac:dyDescent="0.25">
      <c r="A1283" s="32" t="s">
        <v>13681</v>
      </c>
      <c r="B1283" s="79" t="s">
        <v>13682</v>
      </c>
      <c r="C1283" s="3" t="s">
        <v>13724</v>
      </c>
      <c r="D1283" s="3" t="s">
        <v>18160</v>
      </c>
      <c r="E1283" s="130">
        <v>4.5689799999999998</v>
      </c>
      <c r="F1283" s="130">
        <v>-74.130420000000001</v>
      </c>
      <c r="G1283" s="3" t="s">
        <v>396</v>
      </c>
      <c r="H1283" s="178" t="s">
        <v>12324</v>
      </c>
    </row>
    <row r="1284" spans="1:8" x14ac:dyDescent="0.25">
      <c r="A1284" s="32" t="s">
        <v>7006</v>
      </c>
      <c r="B1284" s="79" t="s">
        <v>13406</v>
      </c>
      <c r="C1284" s="3" t="s">
        <v>7007</v>
      </c>
      <c r="D1284" s="3" t="s">
        <v>10564</v>
      </c>
      <c r="E1284" s="130" t="s">
        <v>18162</v>
      </c>
      <c r="F1284" s="130">
        <v>-74.114216999999996</v>
      </c>
      <c r="G1284" s="3" t="s">
        <v>396</v>
      </c>
      <c r="H1284" s="178" t="s">
        <v>12324</v>
      </c>
    </row>
    <row r="1285" spans="1:8" x14ac:dyDescent="0.25">
      <c r="A1285" s="32" t="s">
        <v>4978</v>
      </c>
      <c r="B1285" s="79" t="s">
        <v>13363</v>
      </c>
      <c r="C1285" s="3" t="s">
        <v>4979</v>
      </c>
      <c r="D1285" s="3" t="s">
        <v>4980</v>
      </c>
      <c r="E1285" s="130">
        <v>4.5476890000000001</v>
      </c>
      <c r="F1285" s="130">
        <v>-74.088594999999998</v>
      </c>
      <c r="G1285" s="3" t="s">
        <v>396</v>
      </c>
      <c r="H1285" s="178" t="s">
        <v>12324</v>
      </c>
    </row>
    <row r="1286" spans="1:8" x14ac:dyDescent="0.25">
      <c r="A1286" s="32" t="s">
        <v>13952</v>
      </c>
      <c r="B1286" s="79" t="s">
        <v>13953</v>
      </c>
      <c r="C1286" s="3" t="s">
        <v>13954</v>
      </c>
      <c r="D1286" s="3" t="s">
        <v>13958</v>
      </c>
      <c r="E1286" s="130">
        <v>4.6014249999999999</v>
      </c>
      <c r="F1286" s="130">
        <v>-74.077348000000001</v>
      </c>
      <c r="G1286" s="3" t="s">
        <v>396</v>
      </c>
      <c r="H1286" s="178" t="s">
        <v>12324</v>
      </c>
    </row>
    <row r="1287" spans="1:8" x14ac:dyDescent="0.25">
      <c r="A1287" s="32" t="s">
        <v>16620</v>
      </c>
      <c r="B1287" s="79" t="s">
        <v>16621</v>
      </c>
      <c r="C1287" s="3" t="s">
        <v>16622</v>
      </c>
      <c r="D1287" s="3" t="s">
        <v>16623</v>
      </c>
      <c r="E1287" s="130">
        <v>4.5907499999999999</v>
      </c>
      <c r="F1287" s="130">
        <v>-74.085710000000006</v>
      </c>
      <c r="G1287" s="3" t="s">
        <v>396</v>
      </c>
      <c r="H1287" s="178" t="s">
        <v>12324</v>
      </c>
    </row>
    <row r="1288" spans="1:8" x14ac:dyDescent="0.25">
      <c r="A1288" s="32" t="s">
        <v>4996</v>
      </c>
      <c r="B1288" s="79" t="s">
        <v>13216</v>
      </c>
      <c r="C1288" s="3" t="s">
        <v>4997</v>
      </c>
      <c r="D1288" s="3" t="s">
        <v>4998</v>
      </c>
      <c r="E1288" s="130">
        <v>4.5959833333333329</v>
      </c>
      <c r="F1288" s="130">
        <v>-74.079300000000003</v>
      </c>
      <c r="G1288" s="3" t="s">
        <v>396</v>
      </c>
      <c r="H1288" s="178" t="s">
        <v>12324</v>
      </c>
    </row>
    <row r="1289" spans="1:8" x14ac:dyDescent="0.25">
      <c r="A1289" s="32" t="s">
        <v>16605</v>
      </c>
      <c r="B1289" s="79" t="s">
        <v>16606</v>
      </c>
      <c r="C1289" s="3" t="s">
        <v>19161</v>
      </c>
      <c r="D1289" s="3" t="s">
        <v>19166</v>
      </c>
      <c r="E1289" s="130">
        <v>4.6149279999999999</v>
      </c>
      <c r="F1289" s="130">
        <v>-74.088882999999996</v>
      </c>
      <c r="G1289" s="3" t="s">
        <v>396</v>
      </c>
      <c r="H1289" s="178" t="s">
        <v>12324</v>
      </c>
    </row>
    <row r="1290" spans="1:8" x14ac:dyDescent="0.25">
      <c r="A1290" s="32" t="s">
        <v>16605</v>
      </c>
      <c r="B1290" s="79" t="s">
        <v>16606</v>
      </c>
      <c r="C1290" s="3" t="s">
        <v>19162</v>
      </c>
      <c r="D1290" s="3" t="s">
        <v>19165</v>
      </c>
      <c r="E1290" s="130">
        <v>4.6124080000000003</v>
      </c>
      <c r="F1290" s="130">
        <v>-74.087664000000004</v>
      </c>
      <c r="G1290" s="3" t="s">
        <v>396</v>
      </c>
      <c r="H1290" s="178" t="s">
        <v>12324</v>
      </c>
    </row>
    <row r="1291" spans="1:8" x14ac:dyDescent="0.25">
      <c r="A1291" s="32" t="s">
        <v>16605</v>
      </c>
      <c r="B1291" s="79" t="s">
        <v>16606</v>
      </c>
      <c r="C1291" s="3" t="s">
        <v>19163</v>
      </c>
      <c r="D1291" s="3" t="s">
        <v>19164</v>
      </c>
      <c r="E1291" s="130">
        <v>4.6131539999999998</v>
      </c>
      <c r="F1291" s="130">
        <v>-74.088560000000001</v>
      </c>
      <c r="G1291" s="3" t="s">
        <v>396</v>
      </c>
      <c r="H1291" s="178" t="s">
        <v>12324</v>
      </c>
    </row>
    <row r="1292" spans="1:8" x14ac:dyDescent="0.25">
      <c r="A1292" s="32" t="s">
        <v>6727</v>
      </c>
      <c r="B1292" s="79" t="s">
        <v>13591</v>
      </c>
      <c r="C1292" s="3" t="s">
        <v>18165</v>
      </c>
      <c r="D1292" s="3" t="s">
        <v>17026</v>
      </c>
      <c r="E1292" s="130">
        <v>4.6035510000000004</v>
      </c>
      <c r="F1292" s="130">
        <v>-74.072524999999999</v>
      </c>
      <c r="G1292" s="3" t="s">
        <v>396</v>
      </c>
      <c r="H1292" s="178" t="s">
        <v>12324</v>
      </c>
    </row>
    <row r="1293" spans="1:8" x14ac:dyDescent="0.25">
      <c r="A1293" s="32" t="s">
        <v>5091</v>
      </c>
      <c r="B1293" s="79" t="s">
        <v>13625</v>
      </c>
      <c r="C1293" s="3" t="s">
        <v>5092</v>
      </c>
      <c r="D1293" s="3" t="s">
        <v>5093</v>
      </c>
      <c r="E1293" s="130">
        <v>4.6141445000000001</v>
      </c>
      <c r="F1293" s="130">
        <v>-74.071001800000005</v>
      </c>
      <c r="G1293" s="3" t="s">
        <v>396</v>
      </c>
      <c r="H1293" s="178" t="s">
        <v>12324</v>
      </c>
    </row>
    <row r="1294" spans="1:8" x14ac:dyDescent="0.25">
      <c r="A1294" s="32" t="s">
        <v>5139</v>
      </c>
      <c r="B1294" s="79" t="s">
        <v>12828</v>
      </c>
      <c r="C1294" s="3" t="s">
        <v>5140</v>
      </c>
      <c r="D1294" s="3" t="s">
        <v>5141</v>
      </c>
      <c r="E1294" s="130">
        <v>4.5997000000000003</v>
      </c>
      <c r="F1294" s="130">
        <v>-74.07586666666667</v>
      </c>
      <c r="G1294" s="3" t="s">
        <v>396</v>
      </c>
      <c r="H1294" s="178" t="s">
        <v>12324</v>
      </c>
    </row>
    <row r="1295" spans="1:8" x14ac:dyDescent="0.25">
      <c r="A1295" s="32" t="s">
        <v>5143</v>
      </c>
      <c r="B1295" s="79" t="s">
        <v>13274</v>
      </c>
      <c r="C1295" s="3" t="s">
        <v>5144</v>
      </c>
      <c r="D1295" s="3" t="s">
        <v>5145</v>
      </c>
      <c r="E1295" s="130">
        <v>4.6135833333333336</v>
      </c>
      <c r="F1295" s="130">
        <v>-74.066599999999994</v>
      </c>
      <c r="G1295" s="3" t="s">
        <v>396</v>
      </c>
      <c r="H1295" s="178" t="s">
        <v>12324</v>
      </c>
    </row>
    <row r="1296" spans="1:8" x14ac:dyDescent="0.25">
      <c r="A1296" s="32" t="s">
        <v>5148</v>
      </c>
      <c r="B1296" s="79" t="s">
        <v>13286</v>
      </c>
      <c r="C1296" s="3" t="s">
        <v>5149</v>
      </c>
      <c r="D1296" s="3" t="s">
        <v>5150</v>
      </c>
      <c r="E1296" s="130" t="s">
        <v>18181</v>
      </c>
      <c r="F1296" s="130">
        <v>-74.089479999999995</v>
      </c>
      <c r="G1296" s="3" t="s">
        <v>396</v>
      </c>
      <c r="H1296" s="178" t="s">
        <v>12324</v>
      </c>
    </row>
    <row r="1297" spans="1:8" x14ac:dyDescent="0.25">
      <c r="A1297" s="32" t="s">
        <v>5156</v>
      </c>
      <c r="B1297" s="79" t="s">
        <v>13139</v>
      </c>
      <c r="C1297" s="3" t="s">
        <v>5157</v>
      </c>
      <c r="D1297" s="3" t="s">
        <v>5158</v>
      </c>
      <c r="E1297" s="130">
        <v>4.6014333333333335</v>
      </c>
      <c r="F1297" s="130">
        <v>-74.066599999999994</v>
      </c>
      <c r="G1297" s="3" t="s">
        <v>396</v>
      </c>
      <c r="H1297" s="178" t="s">
        <v>12324</v>
      </c>
    </row>
    <row r="1298" spans="1:8" x14ac:dyDescent="0.25">
      <c r="A1298" s="32" t="s">
        <v>5209</v>
      </c>
      <c r="B1298" s="79" t="s">
        <v>13372</v>
      </c>
      <c r="C1298" s="3" t="s">
        <v>5210</v>
      </c>
      <c r="D1298" s="3" t="s">
        <v>5211</v>
      </c>
      <c r="E1298" s="130" t="s">
        <v>18187</v>
      </c>
      <c r="F1298" s="130">
        <v>-74.093593999999996</v>
      </c>
      <c r="G1298" s="3" t="s">
        <v>396</v>
      </c>
      <c r="H1298" s="178" t="s">
        <v>12324</v>
      </c>
    </row>
    <row r="1299" spans="1:8" x14ac:dyDescent="0.25">
      <c r="A1299" s="32" t="s">
        <v>5235</v>
      </c>
      <c r="B1299" s="79" t="s">
        <v>13105</v>
      </c>
      <c r="C1299" s="3" t="s">
        <v>5236</v>
      </c>
      <c r="D1299" s="3" t="s">
        <v>5237</v>
      </c>
      <c r="E1299" s="130" t="s">
        <v>18188</v>
      </c>
      <c r="F1299" s="130">
        <v>-74.135979000000006</v>
      </c>
      <c r="G1299" s="3" t="s">
        <v>396</v>
      </c>
      <c r="H1299" s="178" t="s">
        <v>12324</v>
      </c>
    </row>
    <row r="1300" spans="1:8" x14ac:dyDescent="0.25">
      <c r="A1300" s="32" t="s">
        <v>5241</v>
      </c>
      <c r="B1300" s="79" t="e">
        <v>#N/A</v>
      </c>
      <c r="C1300" s="3" t="s">
        <v>5242</v>
      </c>
      <c r="D1300" s="3" t="s">
        <v>10659</v>
      </c>
      <c r="E1300" s="130">
        <v>4.5211670000000002</v>
      </c>
      <c r="F1300" s="130">
        <v>-74.118549999999999</v>
      </c>
      <c r="G1300" s="3" t="s">
        <v>396</v>
      </c>
      <c r="H1300" s="178" t="s">
        <v>12324</v>
      </c>
    </row>
    <row r="1301" spans="1:8" x14ac:dyDescent="0.25">
      <c r="A1301" s="32" t="s">
        <v>5243</v>
      </c>
      <c r="B1301" s="79" t="s">
        <v>13330</v>
      </c>
      <c r="C1301" s="3" t="s">
        <v>5244</v>
      </c>
      <c r="D1301" s="3" t="s">
        <v>13684</v>
      </c>
      <c r="E1301" s="130">
        <v>4.5131370000000004</v>
      </c>
      <c r="F1301" s="130">
        <v>-74.119463999999994</v>
      </c>
      <c r="G1301" s="3" t="s">
        <v>396</v>
      </c>
      <c r="H1301" s="178" t="s">
        <v>12324</v>
      </c>
    </row>
    <row r="1302" spans="1:8" x14ac:dyDescent="0.25">
      <c r="A1302" s="32" t="s">
        <v>5354</v>
      </c>
      <c r="B1302" s="79" t="s">
        <v>12838</v>
      </c>
      <c r="C1302" s="3" t="s">
        <v>5355</v>
      </c>
      <c r="D1302" s="3" t="s">
        <v>5356</v>
      </c>
      <c r="E1302" s="130" t="s">
        <v>18194</v>
      </c>
      <c r="F1302" s="130">
        <v>-74.119523000000001</v>
      </c>
      <c r="G1302" s="3" t="s">
        <v>396</v>
      </c>
      <c r="H1302" s="178" t="s">
        <v>12324</v>
      </c>
    </row>
    <row r="1303" spans="1:8" x14ac:dyDescent="0.25">
      <c r="A1303" s="32" t="s">
        <v>5360</v>
      </c>
      <c r="B1303" s="79" t="s">
        <v>13089</v>
      </c>
      <c r="C1303" s="3" t="s">
        <v>5361</v>
      </c>
      <c r="D1303" s="3" t="s">
        <v>5362</v>
      </c>
      <c r="E1303" s="130" t="s">
        <v>18195</v>
      </c>
      <c r="F1303" s="130">
        <v>-74.113984000000002</v>
      </c>
      <c r="G1303" s="3" t="s">
        <v>396</v>
      </c>
      <c r="H1303" s="178" t="s">
        <v>12324</v>
      </c>
    </row>
    <row r="1304" spans="1:8" x14ac:dyDescent="0.25">
      <c r="A1304" s="32" t="s">
        <v>5364</v>
      </c>
      <c r="B1304" s="79" t="s">
        <v>13311</v>
      </c>
      <c r="C1304" s="3" t="s">
        <v>5365</v>
      </c>
      <c r="D1304" s="3" t="s">
        <v>5366</v>
      </c>
      <c r="E1304" s="130" t="s">
        <v>18196</v>
      </c>
      <c r="F1304" s="130">
        <v>-74.126150999999993</v>
      </c>
      <c r="G1304" s="3" t="s">
        <v>396</v>
      </c>
      <c r="H1304" s="178" t="s">
        <v>12324</v>
      </c>
    </row>
    <row r="1305" spans="1:8" x14ac:dyDescent="0.25">
      <c r="A1305" s="32" t="s">
        <v>5414</v>
      </c>
      <c r="B1305" s="79" t="s">
        <v>12787</v>
      </c>
      <c r="C1305" s="3" t="s">
        <v>5415</v>
      </c>
      <c r="D1305" s="3" t="s">
        <v>5416</v>
      </c>
      <c r="E1305" s="130" t="s">
        <v>18198</v>
      </c>
      <c r="F1305" s="130">
        <v>-74.104539000000003</v>
      </c>
      <c r="G1305" s="3" t="s">
        <v>396</v>
      </c>
      <c r="H1305" s="178" t="s">
        <v>12324</v>
      </c>
    </row>
    <row r="1306" spans="1:8" x14ac:dyDescent="0.25">
      <c r="A1306" s="32" t="s">
        <v>5418</v>
      </c>
      <c r="B1306" s="79" t="s">
        <v>13333</v>
      </c>
      <c r="C1306" s="3" t="s">
        <v>5419</v>
      </c>
      <c r="D1306" s="3" t="s">
        <v>5420</v>
      </c>
      <c r="E1306" s="130" t="s">
        <v>18199</v>
      </c>
      <c r="F1306" s="130">
        <v>-74.101017999999996</v>
      </c>
      <c r="G1306" s="3" t="s">
        <v>396</v>
      </c>
      <c r="H1306" s="178" t="s">
        <v>12324</v>
      </c>
    </row>
    <row r="1307" spans="1:8" x14ac:dyDescent="0.25">
      <c r="A1307" s="32" t="s">
        <v>16626</v>
      </c>
      <c r="B1307" s="79" t="s">
        <v>16627</v>
      </c>
      <c r="C1307" s="3" t="s">
        <v>16628</v>
      </c>
      <c r="D1307" s="3" t="s">
        <v>16632</v>
      </c>
      <c r="E1307" s="130">
        <v>4.5905649000000004</v>
      </c>
      <c r="F1307" s="130">
        <v>-74.103053299999999</v>
      </c>
      <c r="G1307" s="3" t="s">
        <v>396</v>
      </c>
      <c r="H1307" s="178" t="s">
        <v>12324</v>
      </c>
    </row>
    <row r="1308" spans="1:8" x14ac:dyDescent="0.25">
      <c r="A1308" s="32" t="s">
        <v>5422</v>
      </c>
      <c r="B1308" s="79" t="s">
        <v>13323</v>
      </c>
      <c r="C1308" s="3" t="s">
        <v>5423</v>
      </c>
      <c r="D1308" s="3" t="s">
        <v>5424</v>
      </c>
      <c r="E1308" s="130" t="s">
        <v>18200</v>
      </c>
      <c r="F1308" s="130">
        <v>-74.107777999999996</v>
      </c>
      <c r="G1308" s="3" t="s">
        <v>396</v>
      </c>
      <c r="H1308" s="178" t="s">
        <v>12324</v>
      </c>
    </row>
    <row r="1309" spans="1:8" x14ac:dyDescent="0.25">
      <c r="A1309" s="32" t="s">
        <v>5428</v>
      </c>
      <c r="B1309" s="79" t="s">
        <v>12763</v>
      </c>
      <c r="C1309" s="3" t="s">
        <v>5429</v>
      </c>
      <c r="D1309" s="3" t="s">
        <v>5430</v>
      </c>
      <c r="E1309" s="130" t="s">
        <v>18201</v>
      </c>
      <c r="F1309" s="130">
        <v>-74.092547999999994</v>
      </c>
      <c r="G1309" s="3" t="s">
        <v>396</v>
      </c>
      <c r="H1309" s="178" t="s">
        <v>12324</v>
      </c>
    </row>
    <row r="1310" spans="1:8" x14ac:dyDescent="0.25">
      <c r="A1310" s="32" t="s">
        <v>19086</v>
      </c>
      <c r="B1310" s="79" t="s">
        <v>19087</v>
      </c>
      <c r="C1310" s="3" t="s">
        <v>19088</v>
      </c>
      <c r="D1310" s="3" t="s">
        <v>19089</v>
      </c>
      <c r="E1310" s="130">
        <v>4.6093200000000003</v>
      </c>
      <c r="F1310" s="130">
        <v>-74.09084</v>
      </c>
      <c r="G1310" s="3" t="s">
        <v>396</v>
      </c>
      <c r="H1310" s="178" t="s">
        <v>12324</v>
      </c>
    </row>
    <row r="1311" spans="1:8" x14ac:dyDescent="0.25">
      <c r="A1311" s="32" t="s">
        <v>23099</v>
      </c>
      <c r="B1311" s="79" t="s">
        <v>23161</v>
      </c>
      <c r="C1311" s="3" t="s">
        <v>23100</v>
      </c>
      <c r="D1311" s="3" t="s">
        <v>23162</v>
      </c>
      <c r="E1311" s="130">
        <v>4.6041299999999996</v>
      </c>
      <c r="F1311" s="130">
        <v>-74.089290000000005</v>
      </c>
      <c r="G1311" s="3" t="s">
        <v>396</v>
      </c>
      <c r="H1311" s="178" t="s">
        <v>12324</v>
      </c>
    </row>
    <row r="1312" spans="1:8" x14ac:dyDescent="0.25">
      <c r="A1312" s="32" t="s">
        <v>5531</v>
      </c>
      <c r="B1312" s="79" t="s">
        <v>12902</v>
      </c>
      <c r="C1312" s="3" t="s">
        <v>5532</v>
      </c>
      <c r="D1312" s="3" t="s">
        <v>5533</v>
      </c>
      <c r="E1312" s="130" t="s">
        <v>18206</v>
      </c>
      <c r="F1312" s="130">
        <v>-74.085541000000006</v>
      </c>
      <c r="G1312" s="3" t="s">
        <v>396</v>
      </c>
      <c r="H1312" s="178" t="s">
        <v>12324</v>
      </c>
    </row>
    <row r="1313" spans="1:8" x14ac:dyDescent="0.25">
      <c r="A1313" s="32" t="s">
        <v>5536</v>
      </c>
      <c r="B1313" s="79" t="s">
        <v>12773</v>
      </c>
      <c r="C1313" s="3" t="s">
        <v>5537</v>
      </c>
      <c r="D1313" s="3" t="s">
        <v>5538</v>
      </c>
      <c r="E1313" s="130" t="s">
        <v>18207</v>
      </c>
      <c r="F1313" s="130">
        <v>-74.132783000000003</v>
      </c>
      <c r="G1313" s="3" t="s">
        <v>396</v>
      </c>
      <c r="H1313" s="178" t="s">
        <v>12324</v>
      </c>
    </row>
    <row r="1314" spans="1:8" x14ac:dyDescent="0.25">
      <c r="A1314" s="32" t="s">
        <v>12490</v>
      </c>
      <c r="B1314" s="79" t="s">
        <v>12491</v>
      </c>
      <c r="C1314" s="3" t="s">
        <v>12492</v>
      </c>
      <c r="D1314" s="3" t="s">
        <v>20904</v>
      </c>
      <c r="E1314" s="130">
        <v>4.564603</v>
      </c>
      <c r="F1314" s="130">
        <v>-74.128833</v>
      </c>
      <c r="G1314" s="3" t="s">
        <v>396</v>
      </c>
      <c r="H1314" s="178" t="s">
        <v>12324</v>
      </c>
    </row>
    <row r="1315" spans="1:8" x14ac:dyDescent="0.25">
      <c r="A1315" s="32" t="s">
        <v>5552</v>
      </c>
      <c r="B1315" s="79" t="s">
        <v>12832</v>
      </c>
      <c r="C1315" s="3" t="s">
        <v>5553</v>
      </c>
      <c r="D1315" s="3" t="s">
        <v>5554</v>
      </c>
      <c r="E1315" s="130" t="s">
        <v>18208</v>
      </c>
      <c r="F1315" s="130">
        <v>-74.082930000000005</v>
      </c>
      <c r="G1315" s="3" t="s">
        <v>396</v>
      </c>
      <c r="H1315" s="178" t="s">
        <v>12324</v>
      </c>
    </row>
    <row r="1316" spans="1:8" x14ac:dyDescent="0.25">
      <c r="A1316" s="32" t="s">
        <v>5557</v>
      </c>
      <c r="B1316" s="79" t="s">
        <v>13094</v>
      </c>
      <c r="C1316" s="3" t="s">
        <v>5558</v>
      </c>
      <c r="D1316" s="3" t="s">
        <v>5559</v>
      </c>
      <c r="E1316" s="130" t="s">
        <v>18209</v>
      </c>
      <c r="F1316" s="130">
        <v>-74.079768000000001</v>
      </c>
      <c r="G1316" s="3" t="s">
        <v>396</v>
      </c>
      <c r="H1316" s="178" t="s">
        <v>12324</v>
      </c>
    </row>
    <row r="1317" spans="1:8" x14ac:dyDescent="0.25">
      <c r="A1317" s="32" t="s">
        <v>5561</v>
      </c>
      <c r="B1317" s="79" t="s">
        <v>13135</v>
      </c>
      <c r="C1317" s="3" t="s">
        <v>5562</v>
      </c>
      <c r="D1317" s="3" t="s">
        <v>5563</v>
      </c>
      <c r="E1317" s="130">
        <v>4.613083333333333</v>
      </c>
      <c r="F1317" s="130">
        <v>-74.069400000000002</v>
      </c>
      <c r="G1317" s="3" t="s">
        <v>396</v>
      </c>
      <c r="H1317" s="178" t="s">
        <v>12324</v>
      </c>
    </row>
    <row r="1318" spans="1:8" x14ac:dyDescent="0.25">
      <c r="A1318" s="32" t="s">
        <v>5566</v>
      </c>
      <c r="B1318" s="79" t="s">
        <v>13215</v>
      </c>
      <c r="C1318" s="3" t="s">
        <v>5567</v>
      </c>
      <c r="D1318" s="3" t="s">
        <v>18210</v>
      </c>
      <c r="E1318" s="130" t="s">
        <v>18211</v>
      </c>
      <c r="F1318" s="130">
        <v>-74.117501000000004</v>
      </c>
      <c r="G1318" s="3" t="s">
        <v>396</v>
      </c>
      <c r="H1318" s="178" t="s">
        <v>12324</v>
      </c>
    </row>
    <row r="1319" spans="1:8" x14ac:dyDescent="0.25">
      <c r="A1319" s="32" t="s">
        <v>18317</v>
      </c>
      <c r="B1319" s="79" t="s">
        <v>18318</v>
      </c>
      <c r="C1319" s="3" t="s">
        <v>18319</v>
      </c>
      <c r="D1319" s="3" t="s">
        <v>18320</v>
      </c>
      <c r="E1319" s="130">
        <v>4.5670789999999997</v>
      </c>
      <c r="F1319" s="130">
        <v>-74.101501999999996</v>
      </c>
      <c r="G1319" s="3" t="s">
        <v>396</v>
      </c>
      <c r="H1319" s="178" t="s">
        <v>12324</v>
      </c>
    </row>
    <row r="1320" spans="1:8" x14ac:dyDescent="0.25">
      <c r="A1320" s="32" t="s">
        <v>5595</v>
      </c>
      <c r="B1320" s="79" t="s">
        <v>13088</v>
      </c>
      <c r="C1320" s="3" t="s">
        <v>5596</v>
      </c>
      <c r="D1320" s="3" t="s">
        <v>5597</v>
      </c>
      <c r="E1320" s="130" t="s">
        <v>18212</v>
      </c>
      <c r="F1320" s="130">
        <v>-74.099931999999995</v>
      </c>
      <c r="G1320" s="3" t="s">
        <v>396</v>
      </c>
      <c r="H1320" s="178" t="s">
        <v>12324</v>
      </c>
    </row>
    <row r="1321" spans="1:8" x14ac:dyDescent="0.25">
      <c r="A1321" s="32" t="s">
        <v>23238</v>
      </c>
      <c r="B1321" s="79" t="s">
        <v>23262</v>
      </c>
      <c r="C1321" s="3" t="s">
        <v>23244</v>
      </c>
      <c r="D1321" s="3" t="s">
        <v>23263</v>
      </c>
      <c r="E1321" s="130">
        <v>4.5794300000000003</v>
      </c>
      <c r="F1321" s="130">
        <v>-74.104598999999993</v>
      </c>
      <c r="G1321" s="3" t="s">
        <v>396</v>
      </c>
      <c r="H1321" s="178" t="s">
        <v>12324</v>
      </c>
    </row>
    <row r="1322" spans="1:8" x14ac:dyDescent="0.25">
      <c r="A1322" s="32" t="s">
        <v>5633</v>
      </c>
      <c r="B1322" s="79" t="s">
        <v>12835</v>
      </c>
      <c r="C1322" s="3" t="s">
        <v>5634</v>
      </c>
      <c r="D1322" s="3" t="s">
        <v>5635</v>
      </c>
      <c r="E1322" s="130">
        <v>4.605833333333333</v>
      </c>
      <c r="F1322" s="130">
        <v>-74.080500000000001</v>
      </c>
      <c r="G1322" s="3" t="s">
        <v>396</v>
      </c>
      <c r="H1322" s="178" t="s">
        <v>12324</v>
      </c>
    </row>
    <row r="1323" spans="1:8" x14ac:dyDescent="0.25">
      <c r="A1323" s="32" t="s">
        <v>5695</v>
      </c>
      <c r="B1323" s="79" t="e">
        <v>#N/A</v>
      </c>
      <c r="C1323" s="3" t="s">
        <v>5696</v>
      </c>
      <c r="D1323" s="3" t="s">
        <v>14036</v>
      </c>
      <c r="E1323" s="130" t="s">
        <v>18218</v>
      </c>
      <c r="F1323" s="130">
        <v>-74.094324</v>
      </c>
      <c r="G1323" s="3" t="s">
        <v>396</v>
      </c>
      <c r="H1323" s="178" t="s">
        <v>12324</v>
      </c>
    </row>
    <row r="1324" spans="1:8" x14ac:dyDescent="0.25">
      <c r="A1324" s="32" t="s">
        <v>22838</v>
      </c>
      <c r="B1324" s="79" t="s">
        <v>22839</v>
      </c>
      <c r="C1324" s="3" t="s">
        <v>22840</v>
      </c>
      <c r="D1324" s="3" t="s">
        <v>7861</v>
      </c>
      <c r="E1324" s="130">
        <v>4.6001859999999999</v>
      </c>
      <c r="F1324" s="130">
        <v>-74.084321000000003</v>
      </c>
      <c r="G1324" s="3" t="s">
        <v>396</v>
      </c>
      <c r="H1324" s="178" t="s">
        <v>12324</v>
      </c>
    </row>
    <row r="1325" spans="1:8" x14ac:dyDescent="0.25">
      <c r="A1325" s="32" t="s">
        <v>5711</v>
      </c>
      <c r="B1325" s="79" t="s">
        <v>13114</v>
      </c>
      <c r="C1325" s="3" t="s">
        <v>5712</v>
      </c>
      <c r="D1325" s="3" t="s">
        <v>5713</v>
      </c>
      <c r="E1325" s="130" t="s">
        <v>18221</v>
      </c>
      <c r="F1325" s="130">
        <v>-74.088727000000006</v>
      </c>
      <c r="G1325" s="3" t="s">
        <v>396</v>
      </c>
      <c r="H1325" s="178" t="s">
        <v>12324</v>
      </c>
    </row>
    <row r="1326" spans="1:8" x14ac:dyDescent="0.25">
      <c r="A1326" s="32" t="s">
        <v>5715</v>
      </c>
      <c r="B1326" s="79" t="s">
        <v>12885</v>
      </c>
      <c r="C1326" s="3" t="s">
        <v>5716</v>
      </c>
      <c r="D1326" s="3" t="s">
        <v>5717</v>
      </c>
      <c r="E1326" s="130" t="s">
        <v>18222</v>
      </c>
      <c r="F1326" s="130">
        <v>-74.095427999999998</v>
      </c>
      <c r="G1326" s="3" t="s">
        <v>396</v>
      </c>
      <c r="H1326" s="178" t="s">
        <v>12324</v>
      </c>
    </row>
    <row r="1327" spans="1:8" x14ac:dyDescent="0.25">
      <c r="A1327" s="32" t="s">
        <v>5719</v>
      </c>
      <c r="B1327" s="79" t="s">
        <v>13227</v>
      </c>
      <c r="C1327" s="3" t="s">
        <v>5720</v>
      </c>
      <c r="D1327" s="3" t="s">
        <v>5721</v>
      </c>
      <c r="E1327" s="130" t="s">
        <v>18223</v>
      </c>
      <c r="F1327" s="130">
        <v>-74.103427999999994</v>
      </c>
      <c r="G1327" s="3" t="s">
        <v>396</v>
      </c>
      <c r="H1327" s="178" t="s">
        <v>12324</v>
      </c>
    </row>
    <row r="1328" spans="1:8" x14ac:dyDescent="0.25">
      <c r="A1328" s="32" t="s">
        <v>5725</v>
      </c>
      <c r="B1328" s="79" t="s">
        <v>12831</v>
      </c>
      <c r="C1328" s="3" t="s">
        <v>5726</v>
      </c>
      <c r="D1328" s="3" t="s">
        <v>5727</v>
      </c>
      <c r="E1328" s="130">
        <v>4.5161210000000001</v>
      </c>
      <c r="F1328" s="130">
        <v>-74.116063999999994</v>
      </c>
      <c r="G1328" s="3" t="s">
        <v>396</v>
      </c>
      <c r="H1328" s="178" t="s">
        <v>12324</v>
      </c>
    </row>
    <row r="1329" spans="1:8" x14ac:dyDescent="0.25">
      <c r="A1329" s="32" t="s">
        <v>13828</v>
      </c>
      <c r="B1329" s="79" t="s">
        <v>13829</v>
      </c>
      <c r="C1329" s="3" t="s">
        <v>13830</v>
      </c>
      <c r="D1329" s="3" t="s">
        <v>18224</v>
      </c>
      <c r="E1329" s="130">
        <v>4.6028599999999997</v>
      </c>
      <c r="F1329" s="130" t="s">
        <v>18225</v>
      </c>
      <c r="G1329" s="3" t="s">
        <v>396</v>
      </c>
      <c r="H1329" s="178" t="s">
        <v>12324</v>
      </c>
    </row>
    <row r="1330" spans="1:8" x14ac:dyDescent="0.25">
      <c r="A1330" s="32" t="s">
        <v>5761</v>
      </c>
      <c r="B1330" s="79" t="s">
        <v>12772</v>
      </c>
      <c r="C1330" s="3" t="s">
        <v>5762</v>
      </c>
      <c r="D1330" s="3" t="s">
        <v>5763</v>
      </c>
      <c r="E1330" s="130">
        <v>4.6150000000000002</v>
      </c>
      <c r="F1330" s="130">
        <v>-74.077883333333332</v>
      </c>
      <c r="G1330" s="3" t="s">
        <v>396</v>
      </c>
      <c r="H1330" s="178" t="s">
        <v>12324</v>
      </c>
    </row>
    <row r="1331" spans="1:8" x14ac:dyDescent="0.25">
      <c r="A1331" s="32" t="s">
        <v>5838</v>
      </c>
      <c r="B1331" s="79" t="s">
        <v>12891</v>
      </c>
      <c r="C1331" s="3" t="s">
        <v>5839</v>
      </c>
      <c r="D1331" s="3" t="s">
        <v>5840</v>
      </c>
      <c r="E1331" s="130" t="s">
        <v>18233</v>
      </c>
      <c r="F1331" s="130">
        <v>-74.092241999999999</v>
      </c>
      <c r="G1331" s="3" t="s">
        <v>396</v>
      </c>
      <c r="H1331" s="178" t="s">
        <v>12324</v>
      </c>
    </row>
    <row r="1332" spans="1:8" x14ac:dyDescent="0.25">
      <c r="A1332" s="32" t="s">
        <v>5962</v>
      </c>
      <c r="B1332" s="79" t="s">
        <v>12840</v>
      </c>
      <c r="C1332" s="3" t="s">
        <v>5963</v>
      </c>
      <c r="D1332" s="3" t="s">
        <v>5964</v>
      </c>
      <c r="E1332" s="130" t="s">
        <v>18238</v>
      </c>
      <c r="F1332" s="130">
        <v>-74.103397000000001</v>
      </c>
      <c r="G1332" s="3" t="s">
        <v>396</v>
      </c>
      <c r="H1332" s="178" t="s">
        <v>12324</v>
      </c>
    </row>
    <row r="1333" spans="1:8" x14ac:dyDescent="0.25">
      <c r="A1333" s="32" t="s">
        <v>13733</v>
      </c>
      <c r="B1333" s="79" t="s">
        <v>13786</v>
      </c>
      <c r="C1333" s="3" t="s">
        <v>13734</v>
      </c>
      <c r="D1333" s="3" t="s">
        <v>13789</v>
      </c>
      <c r="E1333" s="130">
        <v>4.6115000000000004</v>
      </c>
      <c r="F1333" s="130">
        <v>-74.108099999999993</v>
      </c>
      <c r="G1333" s="3" t="s">
        <v>396</v>
      </c>
      <c r="H1333" s="178" t="s">
        <v>12324</v>
      </c>
    </row>
    <row r="1334" spans="1:8" x14ac:dyDescent="0.25">
      <c r="A1334" s="32" t="s">
        <v>6015</v>
      </c>
      <c r="B1334" s="79" t="s">
        <v>13528</v>
      </c>
      <c r="C1334" s="3" t="s">
        <v>6016</v>
      </c>
      <c r="D1334" s="3" t="s">
        <v>6017</v>
      </c>
      <c r="E1334" s="130">
        <v>4.6119166666666667</v>
      </c>
      <c r="F1334" s="130">
        <v>-74.071899999999999</v>
      </c>
      <c r="G1334" s="3" t="s">
        <v>396</v>
      </c>
      <c r="H1334" s="178" t="s">
        <v>12324</v>
      </c>
    </row>
    <row r="1335" spans="1:8" x14ac:dyDescent="0.25">
      <c r="A1335" s="32" t="s">
        <v>6029</v>
      </c>
      <c r="B1335" s="79" t="s">
        <v>13314</v>
      </c>
      <c r="C1335" s="3" t="s">
        <v>6030</v>
      </c>
      <c r="D1335" s="3" t="s">
        <v>6031</v>
      </c>
      <c r="E1335" s="130" t="s">
        <v>18245</v>
      </c>
      <c r="F1335" s="130">
        <v>-74.137786000000006</v>
      </c>
      <c r="G1335" s="3" t="s">
        <v>396</v>
      </c>
      <c r="H1335" s="178" t="s">
        <v>12324</v>
      </c>
    </row>
    <row r="1336" spans="1:8" x14ac:dyDescent="0.25">
      <c r="A1336" s="32" t="s">
        <v>12453</v>
      </c>
      <c r="B1336" s="79" t="s">
        <v>12454</v>
      </c>
      <c r="C1336" s="3" t="s">
        <v>12455</v>
      </c>
      <c r="D1336" s="3" t="s">
        <v>13691</v>
      </c>
      <c r="E1336" s="130">
        <v>4.5903340000000004</v>
      </c>
      <c r="F1336" s="130">
        <v>-74.066590000000005</v>
      </c>
      <c r="G1336" s="3" t="s">
        <v>396</v>
      </c>
      <c r="H1336" s="178" t="s">
        <v>12324</v>
      </c>
    </row>
    <row r="1337" spans="1:8" x14ac:dyDescent="0.25">
      <c r="A1337" s="32" t="s">
        <v>6048</v>
      </c>
      <c r="B1337" s="79" t="s">
        <v>12862</v>
      </c>
      <c r="C1337" s="3" t="s">
        <v>6049</v>
      </c>
      <c r="D1337" s="3" t="s">
        <v>6050</v>
      </c>
      <c r="E1337" s="130">
        <v>4.5999999999999996</v>
      </c>
      <c r="F1337" s="130">
        <v>-74.068100000000001</v>
      </c>
      <c r="G1337" s="3" t="s">
        <v>396</v>
      </c>
      <c r="H1337" s="178" t="s">
        <v>12324</v>
      </c>
    </row>
    <row r="1338" spans="1:8" x14ac:dyDescent="0.25">
      <c r="A1338" s="32" t="s">
        <v>6072</v>
      </c>
      <c r="B1338" s="79" t="s">
        <v>13525</v>
      </c>
      <c r="C1338" s="3" t="s">
        <v>6073</v>
      </c>
      <c r="D1338" s="3" t="s">
        <v>6074</v>
      </c>
      <c r="E1338" s="130">
        <v>4.6014166666666672</v>
      </c>
      <c r="F1338" s="130">
        <v>-74.062299999999993</v>
      </c>
      <c r="G1338" s="3" t="s">
        <v>396</v>
      </c>
      <c r="H1338" s="178" t="s">
        <v>12324</v>
      </c>
    </row>
    <row r="1339" spans="1:8" x14ac:dyDescent="0.25">
      <c r="A1339" s="32" t="s">
        <v>6077</v>
      </c>
      <c r="B1339" s="79" t="s">
        <v>13559</v>
      </c>
      <c r="C1339" s="3" t="s">
        <v>6078</v>
      </c>
      <c r="D1339" s="3" t="s">
        <v>6079</v>
      </c>
      <c r="E1339" s="130">
        <v>4.603533333333333</v>
      </c>
      <c r="F1339" s="130">
        <v>-74.066100000000006</v>
      </c>
      <c r="G1339" s="3" t="s">
        <v>396</v>
      </c>
      <c r="H1339" s="178" t="s">
        <v>12324</v>
      </c>
    </row>
    <row r="1340" spans="1:8" x14ac:dyDescent="0.25">
      <c r="A1340" s="32" t="s">
        <v>6082</v>
      </c>
      <c r="B1340" s="79" t="s">
        <v>13522</v>
      </c>
      <c r="C1340" s="3" t="s">
        <v>6083</v>
      </c>
      <c r="D1340" s="3" t="s">
        <v>6084</v>
      </c>
      <c r="E1340" s="130">
        <v>4.6045999999999996</v>
      </c>
      <c r="F1340" s="130">
        <v>-74.066299999999998</v>
      </c>
      <c r="G1340" s="3" t="s">
        <v>396</v>
      </c>
      <c r="H1340" s="178" t="s">
        <v>12324</v>
      </c>
    </row>
    <row r="1341" spans="1:8" x14ac:dyDescent="0.25">
      <c r="A1341" s="32" t="s">
        <v>6096</v>
      </c>
      <c r="B1341" s="79" t="s">
        <v>13275</v>
      </c>
      <c r="C1341" s="3" t="s">
        <v>6097</v>
      </c>
      <c r="D1341" s="3" t="s">
        <v>6098</v>
      </c>
      <c r="E1341" s="130">
        <v>4.6043833333333328</v>
      </c>
      <c r="F1341" s="130">
        <v>-74.067700000000002</v>
      </c>
      <c r="G1341" s="3" t="s">
        <v>396</v>
      </c>
      <c r="H1341" s="178" t="s">
        <v>12324</v>
      </c>
    </row>
    <row r="1342" spans="1:8" x14ac:dyDescent="0.25">
      <c r="A1342" s="32" t="s">
        <v>6134</v>
      </c>
      <c r="B1342" s="79" t="s">
        <v>13374</v>
      </c>
      <c r="C1342" s="3" t="s">
        <v>6135</v>
      </c>
      <c r="D1342" s="3" t="s">
        <v>6136</v>
      </c>
      <c r="E1342" s="130">
        <v>4.5986666666666665</v>
      </c>
      <c r="F1342" s="130">
        <v>-74.069999999999993</v>
      </c>
      <c r="G1342" s="3" t="s">
        <v>396</v>
      </c>
      <c r="H1342" s="178" t="s">
        <v>12324</v>
      </c>
    </row>
    <row r="1343" spans="1:8" x14ac:dyDescent="0.25">
      <c r="A1343" s="32" t="s">
        <v>6154</v>
      </c>
      <c r="B1343" s="79" t="s">
        <v>13154</v>
      </c>
      <c r="C1343" s="3" t="s">
        <v>6155</v>
      </c>
      <c r="D1343" s="3" t="s">
        <v>6156</v>
      </c>
      <c r="E1343" s="130">
        <v>4.6081166666666666</v>
      </c>
      <c r="F1343" s="130">
        <v>-74.068799999999996</v>
      </c>
      <c r="G1343" s="3" t="s">
        <v>396</v>
      </c>
      <c r="H1343" s="178" t="s">
        <v>12324</v>
      </c>
    </row>
    <row r="1344" spans="1:8" x14ac:dyDescent="0.25">
      <c r="A1344" s="32" t="s">
        <v>6169</v>
      </c>
      <c r="B1344" s="79" t="s">
        <v>12892</v>
      </c>
      <c r="C1344" s="3" t="s">
        <v>6170</v>
      </c>
      <c r="D1344" s="3" t="s">
        <v>3700</v>
      </c>
      <c r="E1344" s="130">
        <v>4.6219166666666665</v>
      </c>
      <c r="F1344" s="130">
        <v>-74.080016666666666</v>
      </c>
      <c r="G1344" s="3" t="s">
        <v>396</v>
      </c>
      <c r="H1344" s="178" t="s">
        <v>12324</v>
      </c>
    </row>
    <row r="1345" spans="1:8" x14ac:dyDescent="0.25">
      <c r="A1345" s="32" t="s">
        <v>6173</v>
      </c>
      <c r="B1345" s="79" t="s">
        <v>12801</v>
      </c>
      <c r="C1345" s="3" t="s">
        <v>6174</v>
      </c>
      <c r="D1345" s="3" t="s">
        <v>6175</v>
      </c>
      <c r="E1345" s="130">
        <v>4.4798999999999998</v>
      </c>
      <c r="F1345" s="130">
        <v>-74.141521999999995</v>
      </c>
      <c r="G1345" s="3" t="s">
        <v>396</v>
      </c>
      <c r="H1345" s="178" t="s">
        <v>12324</v>
      </c>
    </row>
    <row r="1346" spans="1:8" x14ac:dyDescent="0.25">
      <c r="A1346" s="32" t="s">
        <v>8700</v>
      </c>
      <c r="B1346" s="79" t="s">
        <v>13422</v>
      </c>
      <c r="C1346" s="3" t="s">
        <v>8701</v>
      </c>
      <c r="D1346" s="3" t="s">
        <v>8702</v>
      </c>
      <c r="E1346" s="130">
        <v>4.4740659999999997</v>
      </c>
      <c r="F1346" s="130">
        <v>-74.119442000000006</v>
      </c>
      <c r="G1346" s="3" t="s">
        <v>396</v>
      </c>
      <c r="H1346" s="178" t="s">
        <v>12324</v>
      </c>
    </row>
    <row r="1347" spans="1:8" x14ac:dyDescent="0.25">
      <c r="A1347" s="32" t="s">
        <v>7055</v>
      </c>
      <c r="B1347" s="79" t="s">
        <v>13423</v>
      </c>
      <c r="C1347" s="3" t="s">
        <v>7054</v>
      </c>
      <c r="D1347" s="3" t="s">
        <v>7056</v>
      </c>
      <c r="E1347" s="130">
        <v>4.4934919999999998</v>
      </c>
      <c r="F1347" s="130">
        <v>-74.116457999999994</v>
      </c>
      <c r="G1347" s="3" t="s">
        <v>396</v>
      </c>
      <c r="H1347" s="178" t="s">
        <v>12324</v>
      </c>
    </row>
    <row r="1348" spans="1:8" x14ac:dyDescent="0.25">
      <c r="A1348" s="32" t="s">
        <v>12464</v>
      </c>
      <c r="B1348" s="79" t="s">
        <v>12465</v>
      </c>
      <c r="C1348" s="3" t="s">
        <v>12466</v>
      </c>
      <c r="D1348" s="3" t="s">
        <v>13694</v>
      </c>
      <c r="E1348" s="130">
        <v>4.4892671000000002</v>
      </c>
      <c r="F1348" s="130">
        <v>-74.1007307</v>
      </c>
      <c r="G1348" s="3" t="s">
        <v>396</v>
      </c>
      <c r="H1348" s="178" t="s">
        <v>12324</v>
      </c>
    </row>
    <row r="1349" spans="1:8" x14ac:dyDescent="0.25">
      <c r="A1349" s="32" t="s">
        <v>13696</v>
      </c>
      <c r="B1349" s="79" t="s">
        <v>13697</v>
      </c>
      <c r="C1349" s="3" t="s">
        <v>13723</v>
      </c>
      <c r="D1349" s="3" t="s">
        <v>13698</v>
      </c>
      <c r="E1349" s="130">
        <v>4.5092400000000001</v>
      </c>
      <c r="F1349" s="130">
        <v>-74.115369999999999</v>
      </c>
      <c r="G1349" s="3" t="s">
        <v>396</v>
      </c>
      <c r="H1349" s="178" t="s">
        <v>12324</v>
      </c>
    </row>
    <row r="1350" spans="1:8" x14ac:dyDescent="0.25">
      <c r="A1350" s="32" t="s">
        <v>6185</v>
      </c>
      <c r="B1350" s="79" t="s">
        <v>12901</v>
      </c>
      <c r="C1350" s="3" t="s">
        <v>6186</v>
      </c>
      <c r="D1350" s="3" t="s">
        <v>6187</v>
      </c>
      <c r="E1350" s="130">
        <v>4.603933333333333</v>
      </c>
      <c r="F1350" s="130">
        <v>-74.073700000000002</v>
      </c>
      <c r="G1350" s="3" t="s">
        <v>396</v>
      </c>
      <c r="H1350" s="178" t="s">
        <v>12324</v>
      </c>
    </row>
    <row r="1351" spans="1:8" x14ac:dyDescent="0.25">
      <c r="A1351" s="32" t="s">
        <v>6190</v>
      </c>
      <c r="B1351" s="79" t="s">
        <v>12814</v>
      </c>
      <c r="C1351" s="3" t="s">
        <v>6191</v>
      </c>
      <c r="D1351" s="3" t="s">
        <v>6192</v>
      </c>
      <c r="E1351" s="130" t="s">
        <v>18259</v>
      </c>
      <c r="F1351" s="130">
        <v>-74.102405000000005</v>
      </c>
      <c r="G1351" s="3" t="s">
        <v>396</v>
      </c>
      <c r="H1351" s="178" t="s">
        <v>12324</v>
      </c>
    </row>
    <row r="1352" spans="1:8" x14ac:dyDescent="0.25">
      <c r="A1352" s="32" t="s">
        <v>6195</v>
      </c>
      <c r="B1352" s="79" t="s">
        <v>13090</v>
      </c>
      <c r="C1352" s="3" t="s">
        <v>6196</v>
      </c>
      <c r="D1352" s="3" t="s">
        <v>6197</v>
      </c>
      <c r="E1352" s="130" t="s">
        <v>18260</v>
      </c>
      <c r="F1352" s="130">
        <v>-74.100116999999997</v>
      </c>
      <c r="G1352" s="3" t="s">
        <v>396</v>
      </c>
      <c r="H1352" s="178" t="s">
        <v>12324</v>
      </c>
    </row>
    <row r="1353" spans="1:8" x14ac:dyDescent="0.25">
      <c r="A1353" s="32" t="s">
        <v>10127</v>
      </c>
      <c r="B1353" s="79" t="s">
        <v>14351</v>
      </c>
      <c r="C1353" s="3" t="s">
        <v>10128</v>
      </c>
      <c r="D1353" s="3" t="s">
        <v>17596</v>
      </c>
      <c r="E1353" s="130">
        <v>4.5858444</v>
      </c>
      <c r="F1353" s="130">
        <v>-74.024047199999998</v>
      </c>
      <c r="G1353" s="3" t="s">
        <v>396</v>
      </c>
      <c r="H1353" s="178" t="s">
        <v>12324</v>
      </c>
    </row>
    <row r="1354" spans="1:8" x14ac:dyDescent="0.25">
      <c r="A1354" s="32" t="s">
        <v>6264</v>
      </c>
      <c r="B1354" s="79" t="s">
        <v>13099</v>
      </c>
      <c r="C1354" s="3" t="s">
        <v>6265</v>
      </c>
      <c r="D1354" s="3" t="s">
        <v>10481</v>
      </c>
      <c r="E1354" s="130">
        <v>4.6080019999999999</v>
      </c>
      <c r="F1354" s="130">
        <v>-74.108948999999996</v>
      </c>
      <c r="G1354" s="3" t="s">
        <v>396</v>
      </c>
      <c r="H1354" s="178" t="s">
        <v>12324</v>
      </c>
    </row>
    <row r="1355" spans="1:8" x14ac:dyDescent="0.25">
      <c r="A1355" s="32" t="s">
        <v>6281</v>
      </c>
      <c r="B1355" s="79" t="s">
        <v>12807</v>
      </c>
      <c r="C1355" s="3" t="s">
        <v>6282</v>
      </c>
      <c r="D1355" s="3" t="s">
        <v>6283</v>
      </c>
      <c r="E1355" s="130">
        <v>4.5912689999999996</v>
      </c>
      <c r="F1355" s="130">
        <v>-74.125983000000005</v>
      </c>
      <c r="G1355" s="3" t="s">
        <v>396</v>
      </c>
      <c r="H1355" s="178" t="s">
        <v>12324</v>
      </c>
    </row>
    <row r="1356" spans="1:8" x14ac:dyDescent="0.25">
      <c r="A1356" s="32" t="s">
        <v>6318</v>
      </c>
      <c r="B1356" s="79" t="s">
        <v>12752</v>
      </c>
      <c r="C1356" s="3" t="s">
        <v>6319</v>
      </c>
      <c r="D1356" s="3" t="s">
        <v>6320</v>
      </c>
      <c r="E1356" s="130">
        <v>4.6000333333333332</v>
      </c>
      <c r="F1356" s="130">
        <v>-74.078199999999995</v>
      </c>
      <c r="G1356" s="3" t="s">
        <v>396</v>
      </c>
      <c r="H1356" s="178" t="s">
        <v>12324</v>
      </c>
    </row>
    <row r="1357" spans="1:8" x14ac:dyDescent="0.25">
      <c r="A1357" s="32" t="s">
        <v>6328</v>
      </c>
      <c r="B1357" s="79" t="s">
        <v>12804</v>
      </c>
      <c r="C1357" s="3" t="s">
        <v>6329</v>
      </c>
      <c r="D1357" s="3" t="s">
        <v>6330</v>
      </c>
      <c r="E1357" s="130">
        <v>4.5089199999999998</v>
      </c>
      <c r="F1357" s="130">
        <v>-74.112469000000004</v>
      </c>
      <c r="G1357" s="3" t="s">
        <v>396</v>
      </c>
      <c r="H1357" s="178" t="s">
        <v>12324</v>
      </c>
    </row>
    <row r="1358" spans="1:8" x14ac:dyDescent="0.25">
      <c r="A1358" s="39" t="s">
        <v>1402</v>
      </c>
      <c r="B1358" s="7">
        <v>52000</v>
      </c>
      <c r="C1358" s="8" t="s">
        <v>1403</v>
      </c>
      <c r="D1358" s="8" t="s">
        <v>1404</v>
      </c>
      <c r="E1358" s="133">
        <v>4.6055666666666699</v>
      </c>
      <c r="F1358" s="133">
        <v>-74.145833333333329</v>
      </c>
      <c r="G1358" s="8" t="s">
        <v>17661</v>
      </c>
      <c r="H1358" s="76" t="s">
        <v>14328</v>
      </c>
    </row>
    <row r="1359" spans="1:8" x14ac:dyDescent="0.25">
      <c r="A1359" s="39" t="s">
        <v>1406</v>
      </c>
      <c r="B1359" s="7">
        <v>52011</v>
      </c>
      <c r="C1359" s="8" t="s">
        <v>1407</v>
      </c>
      <c r="D1359" s="8" t="s">
        <v>1408</v>
      </c>
      <c r="E1359" s="133">
        <v>4.6078301000000002</v>
      </c>
      <c r="F1359" s="133">
        <v>-74.135840000000002</v>
      </c>
      <c r="G1359" s="8" t="s">
        <v>14</v>
      </c>
      <c r="H1359" s="76" t="s">
        <v>14328</v>
      </c>
    </row>
    <row r="1360" spans="1:8" x14ac:dyDescent="0.25">
      <c r="A1360" s="39" t="s">
        <v>1411</v>
      </c>
      <c r="B1360" s="7">
        <v>52021</v>
      </c>
      <c r="C1360" s="8" t="s">
        <v>1412</v>
      </c>
      <c r="D1360" s="8" t="s">
        <v>1413</v>
      </c>
      <c r="E1360" s="133">
        <v>4.5981081000000001</v>
      </c>
      <c r="F1360" s="133">
        <v>-74.126739999999998</v>
      </c>
      <c r="G1360" s="8" t="s">
        <v>14</v>
      </c>
      <c r="H1360" s="76" t="s">
        <v>14328</v>
      </c>
    </row>
    <row r="1361" spans="1:8" x14ac:dyDescent="0.25">
      <c r="A1361" s="39" t="s">
        <v>1414</v>
      </c>
      <c r="B1361" s="7">
        <v>52031</v>
      </c>
      <c r="C1361" s="8" t="s">
        <v>1415</v>
      </c>
      <c r="D1361" s="8" t="s">
        <v>1416</v>
      </c>
      <c r="E1361" s="133">
        <v>4.6024938999999998</v>
      </c>
      <c r="F1361" s="133">
        <v>-74.127139999999997</v>
      </c>
      <c r="G1361" s="8" t="s">
        <v>14</v>
      </c>
      <c r="H1361" s="76" t="s">
        <v>14328</v>
      </c>
    </row>
    <row r="1362" spans="1:8" x14ac:dyDescent="0.25">
      <c r="A1362" s="39" t="s">
        <v>1418</v>
      </c>
      <c r="B1362" s="7">
        <v>52051</v>
      </c>
      <c r="C1362" s="8" t="s">
        <v>1419</v>
      </c>
      <c r="D1362" s="8" t="s">
        <v>1420</v>
      </c>
      <c r="E1362" s="133">
        <v>4.6006828999999998</v>
      </c>
      <c r="F1362" s="133">
        <v>-74.13843</v>
      </c>
      <c r="G1362" s="8" t="s">
        <v>14</v>
      </c>
      <c r="H1362" s="76" t="s">
        <v>14328</v>
      </c>
    </row>
    <row r="1363" spans="1:8" x14ac:dyDescent="0.25">
      <c r="A1363" s="39" t="s">
        <v>1422</v>
      </c>
      <c r="B1363" s="7">
        <v>52061</v>
      </c>
      <c r="C1363" s="8" t="s">
        <v>1423</v>
      </c>
      <c r="D1363" s="8" t="s">
        <v>1424</v>
      </c>
      <c r="E1363" s="133">
        <v>4.6159220000000003</v>
      </c>
      <c r="F1363" s="133">
        <v>-74.132109999999997</v>
      </c>
      <c r="G1363" s="8" t="s">
        <v>14</v>
      </c>
      <c r="H1363" s="76" t="s">
        <v>14328</v>
      </c>
    </row>
    <row r="1364" spans="1:8" x14ac:dyDescent="0.25">
      <c r="A1364" s="39" t="s">
        <v>1426</v>
      </c>
      <c r="B1364" s="7">
        <v>52081</v>
      </c>
      <c r="C1364" s="8" t="s">
        <v>1427</v>
      </c>
      <c r="D1364" s="8" t="s">
        <v>1428</v>
      </c>
      <c r="E1364" s="133">
        <v>4.6200365999999997</v>
      </c>
      <c r="F1364" s="133">
        <v>-74.132559999999998</v>
      </c>
      <c r="G1364" s="8" t="s">
        <v>14</v>
      </c>
      <c r="H1364" s="76" t="s">
        <v>14328</v>
      </c>
    </row>
    <row r="1365" spans="1:8" x14ac:dyDescent="0.25">
      <c r="A1365" s="39" t="s">
        <v>1430</v>
      </c>
      <c r="B1365" s="7">
        <v>52091</v>
      </c>
      <c r="C1365" s="8" t="s">
        <v>1431</v>
      </c>
      <c r="D1365" s="8" t="s">
        <v>1432</v>
      </c>
      <c r="E1365" s="133">
        <v>4.6287133999999996</v>
      </c>
      <c r="F1365" s="133">
        <v>-74.137529999999998</v>
      </c>
      <c r="G1365" s="8" t="s">
        <v>14</v>
      </c>
      <c r="H1365" s="76" t="s">
        <v>14328</v>
      </c>
    </row>
    <row r="1366" spans="1:8" x14ac:dyDescent="0.25">
      <c r="A1366" s="39" t="s">
        <v>1434</v>
      </c>
      <c r="B1366" s="7">
        <v>52101</v>
      </c>
      <c r="C1366" s="8" t="s">
        <v>1435</v>
      </c>
      <c r="D1366" s="8" t="s">
        <v>1436</v>
      </c>
      <c r="E1366" s="133">
        <v>4.6249010000000004</v>
      </c>
      <c r="F1366" s="133">
        <v>-74.127966000000001</v>
      </c>
      <c r="G1366" s="8" t="s">
        <v>14</v>
      </c>
      <c r="H1366" s="76" t="s">
        <v>14328</v>
      </c>
    </row>
    <row r="1367" spans="1:8" x14ac:dyDescent="0.25">
      <c r="A1367" s="39" t="s">
        <v>1438</v>
      </c>
      <c r="B1367" s="7">
        <v>52111</v>
      </c>
      <c r="C1367" s="8" t="s">
        <v>1439</v>
      </c>
      <c r="D1367" s="8" t="s">
        <v>1440</v>
      </c>
      <c r="E1367" s="133">
        <v>4.6266787000000003</v>
      </c>
      <c r="F1367" s="133">
        <v>-74.107770000000002</v>
      </c>
      <c r="G1367" s="8" t="s">
        <v>14</v>
      </c>
      <c r="H1367" s="76" t="s">
        <v>14328</v>
      </c>
    </row>
    <row r="1368" spans="1:8" x14ac:dyDescent="0.25">
      <c r="A1368" s="39" t="s">
        <v>1441</v>
      </c>
      <c r="B1368" s="7">
        <v>52121</v>
      </c>
      <c r="C1368" s="8" t="s">
        <v>1442</v>
      </c>
      <c r="D1368" s="8" t="s">
        <v>1443</v>
      </c>
      <c r="E1368" s="133">
        <v>4.6209492000000001</v>
      </c>
      <c r="F1368" s="133">
        <v>-74.119500000000002</v>
      </c>
      <c r="G1368" s="8" t="s">
        <v>14</v>
      </c>
      <c r="H1368" s="76" t="s">
        <v>14328</v>
      </c>
    </row>
    <row r="1369" spans="1:8" x14ac:dyDescent="0.25">
      <c r="A1369" s="39" t="s">
        <v>1445</v>
      </c>
      <c r="B1369" s="7">
        <v>52131</v>
      </c>
      <c r="C1369" s="8" t="s">
        <v>1446</v>
      </c>
      <c r="D1369" s="8" t="s">
        <v>1447</v>
      </c>
      <c r="E1369" s="133">
        <v>4.6182164999999999</v>
      </c>
      <c r="F1369" s="133">
        <v>-74.123360000000005</v>
      </c>
      <c r="G1369" s="8" t="s">
        <v>14</v>
      </c>
      <c r="H1369" s="76" t="s">
        <v>14328</v>
      </c>
    </row>
    <row r="1370" spans="1:8" x14ac:dyDescent="0.25">
      <c r="A1370" s="39" t="s">
        <v>8716</v>
      </c>
      <c r="B1370" s="7">
        <v>52151</v>
      </c>
      <c r="C1370" s="8" t="s">
        <v>1449</v>
      </c>
      <c r="D1370" s="8" t="s">
        <v>1450</v>
      </c>
      <c r="E1370" s="133">
        <v>4.6082008999999999</v>
      </c>
      <c r="F1370" s="133">
        <v>-74.123580000000004</v>
      </c>
      <c r="G1370" s="8" t="s">
        <v>14</v>
      </c>
      <c r="H1370" s="76" t="s">
        <v>14328</v>
      </c>
    </row>
    <row r="1371" spans="1:8" x14ac:dyDescent="0.25">
      <c r="A1371" s="39" t="s">
        <v>1452</v>
      </c>
      <c r="B1371" s="7">
        <v>52161</v>
      </c>
      <c r="C1371" s="8" t="s">
        <v>1453</v>
      </c>
      <c r="D1371" s="8" t="s">
        <v>1454</v>
      </c>
      <c r="E1371" s="133">
        <v>4.5995477999999999</v>
      </c>
      <c r="F1371" s="133">
        <v>-74.134180000000001</v>
      </c>
      <c r="G1371" s="8" t="s">
        <v>14</v>
      </c>
      <c r="H1371" s="76" t="s">
        <v>14328</v>
      </c>
    </row>
    <row r="1372" spans="1:8" x14ac:dyDescent="0.25">
      <c r="A1372" s="39" t="s">
        <v>1456</v>
      </c>
      <c r="B1372" s="7">
        <v>52181</v>
      </c>
      <c r="C1372" s="8" t="s">
        <v>1457</v>
      </c>
      <c r="D1372" s="8" t="s">
        <v>1458</v>
      </c>
      <c r="E1372" s="133">
        <v>4.5858727000000004</v>
      </c>
      <c r="F1372" s="133">
        <v>-74.158879999999996</v>
      </c>
      <c r="G1372" s="8" t="s">
        <v>14</v>
      </c>
      <c r="H1372" s="76" t="s">
        <v>14328</v>
      </c>
    </row>
    <row r="1373" spans="1:8" x14ac:dyDescent="0.25">
      <c r="A1373" s="39" t="s">
        <v>1460</v>
      </c>
      <c r="B1373" s="7">
        <v>52191</v>
      </c>
      <c r="C1373" s="8" t="s">
        <v>1461</v>
      </c>
      <c r="D1373" s="8" t="s">
        <v>1462</v>
      </c>
      <c r="E1373" s="133">
        <v>4.5863588000000002</v>
      </c>
      <c r="F1373" s="133" t="s">
        <v>17953</v>
      </c>
      <c r="G1373" s="8" t="s">
        <v>14</v>
      </c>
      <c r="H1373" s="76" t="s">
        <v>14328</v>
      </c>
    </row>
    <row r="1374" spans="1:8" x14ac:dyDescent="0.25">
      <c r="A1374" s="39" t="s">
        <v>1464</v>
      </c>
      <c r="B1374" s="7">
        <v>52191</v>
      </c>
      <c r="C1374" s="8" t="s">
        <v>1465</v>
      </c>
      <c r="D1374" s="8" t="s">
        <v>1466</v>
      </c>
      <c r="E1374" s="133">
        <v>4.5924126000000003</v>
      </c>
      <c r="F1374" s="133">
        <v>-74.157089999999997</v>
      </c>
      <c r="G1374" s="8" t="s">
        <v>14</v>
      </c>
      <c r="H1374" s="76" t="s">
        <v>14328</v>
      </c>
    </row>
    <row r="1375" spans="1:8" x14ac:dyDescent="0.25">
      <c r="A1375" s="39" t="s">
        <v>1468</v>
      </c>
      <c r="B1375" s="7">
        <v>52201</v>
      </c>
      <c r="C1375" s="8" t="s">
        <v>1469</v>
      </c>
      <c r="D1375" s="8" t="s">
        <v>1470</v>
      </c>
      <c r="E1375" s="133">
        <v>4.5891278</v>
      </c>
      <c r="F1375" s="133">
        <v>-74.159400000000005</v>
      </c>
      <c r="G1375" s="8" t="s">
        <v>14</v>
      </c>
      <c r="H1375" s="76" t="s">
        <v>14328</v>
      </c>
    </row>
    <row r="1376" spans="1:8" x14ac:dyDescent="0.25">
      <c r="A1376" s="39" t="s">
        <v>1471</v>
      </c>
      <c r="B1376" s="7">
        <v>52202</v>
      </c>
      <c r="C1376" s="8" t="s">
        <v>1472</v>
      </c>
      <c r="D1376" s="8" t="s">
        <v>1473</v>
      </c>
      <c r="E1376" s="133">
        <v>4.5863588000000002</v>
      </c>
      <c r="F1376" s="133" t="s">
        <v>17954</v>
      </c>
      <c r="G1376" s="8" t="s">
        <v>14</v>
      </c>
      <c r="H1376" s="76" t="s">
        <v>14328</v>
      </c>
    </row>
    <row r="1377" spans="1:8" x14ac:dyDescent="0.25">
      <c r="A1377" s="39" t="s">
        <v>1475</v>
      </c>
      <c r="B1377" s="7">
        <v>52221</v>
      </c>
      <c r="C1377" s="8" t="s">
        <v>1476</v>
      </c>
      <c r="D1377" s="8" t="s">
        <v>1477</v>
      </c>
      <c r="E1377" s="133">
        <v>4.5851180999999999</v>
      </c>
      <c r="F1377" s="133">
        <v>-74.138887999999994</v>
      </c>
      <c r="G1377" s="8" t="s">
        <v>14</v>
      </c>
      <c r="H1377" s="76" t="s">
        <v>14328</v>
      </c>
    </row>
    <row r="1378" spans="1:8" x14ac:dyDescent="0.25">
      <c r="A1378" s="39" t="s">
        <v>1478</v>
      </c>
      <c r="B1378" s="7">
        <v>52231</v>
      </c>
      <c r="C1378" s="8" t="s">
        <v>1479</v>
      </c>
      <c r="D1378" s="8" t="s">
        <v>1480</v>
      </c>
      <c r="E1378" s="133">
        <v>4.5865418</v>
      </c>
      <c r="F1378" s="133">
        <v>-74.147769999999994</v>
      </c>
      <c r="G1378" s="8" t="s">
        <v>14</v>
      </c>
      <c r="H1378" s="76" t="s">
        <v>14328</v>
      </c>
    </row>
    <row r="1379" spans="1:8" x14ac:dyDescent="0.25">
      <c r="A1379" s="39" t="s">
        <v>1485</v>
      </c>
      <c r="B1379" s="7">
        <v>52251</v>
      </c>
      <c r="C1379" s="8" t="s">
        <v>1486</v>
      </c>
      <c r="D1379" s="8" t="s">
        <v>1487</v>
      </c>
      <c r="E1379" s="133">
        <v>4.5839642999999999</v>
      </c>
      <c r="F1379" s="133">
        <v>-74.127200000000002</v>
      </c>
      <c r="G1379" s="8" t="s">
        <v>14</v>
      </c>
      <c r="H1379" s="76" t="s">
        <v>14328</v>
      </c>
    </row>
    <row r="1380" spans="1:8" x14ac:dyDescent="0.25">
      <c r="A1380" s="39" t="s">
        <v>1489</v>
      </c>
      <c r="B1380" s="7">
        <v>52261</v>
      </c>
      <c r="C1380" s="8" t="s">
        <v>1490</v>
      </c>
      <c r="D1380" s="8" t="s">
        <v>1491</v>
      </c>
      <c r="E1380" s="133">
        <v>4.6100865000000004</v>
      </c>
      <c r="F1380" s="133">
        <v>-74.148489999999995</v>
      </c>
      <c r="G1380" s="8" t="s">
        <v>14</v>
      </c>
      <c r="H1380" s="76" t="s">
        <v>14328</v>
      </c>
    </row>
    <row r="1381" spans="1:8" x14ac:dyDescent="0.25">
      <c r="A1381" s="39" t="s">
        <v>1492</v>
      </c>
      <c r="B1381" s="7">
        <v>52271</v>
      </c>
      <c r="C1381" s="8" t="s">
        <v>1493</v>
      </c>
      <c r="D1381" s="8" t="s">
        <v>1494</v>
      </c>
      <c r="E1381" s="133">
        <v>4.5866629999999997</v>
      </c>
      <c r="F1381" s="133">
        <v>-74.142610000000005</v>
      </c>
      <c r="G1381" s="8" t="s">
        <v>14</v>
      </c>
      <c r="H1381" s="76" t="s">
        <v>14328</v>
      </c>
    </row>
    <row r="1382" spans="1:8" x14ac:dyDescent="0.25">
      <c r="A1382" s="39" t="s">
        <v>1495</v>
      </c>
      <c r="B1382" s="7">
        <v>52281</v>
      </c>
      <c r="C1382" s="8" t="s">
        <v>1496</v>
      </c>
      <c r="D1382" s="8" t="s">
        <v>1497</v>
      </c>
      <c r="E1382" s="133">
        <v>4.5702195999999997</v>
      </c>
      <c r="F1382" s="133">
        <v>-74.152289999999994</v>
      </c>
      <c r="G1382" s="8" t="s">
        <v>14</v>
      </c>
      <c r="H1382" s="76" t="s">
        <v>14328</v>
      </c>
    </row>
    <row r="1383" spans="1:8" x14ac:dyDescent="0.25">
      <c r="A1383" s="39" t="s">
        <v>1499</v>
      </c>
      <c r="B1383" s="7">
        <v>52291</v>
      </c>
      <c r="C1383" s="8" t="s">
        <v>1500</v>
      </c>
      <c r="D1383" s="8" t="s">
        <v>1501</v>
      </c>
      <c r="E1383" s="133">
        <v>4.5627506000000002</v>
      </c>
      <c r="F1383" s="133">
        <v>-74.148970000000006</v>
      </c>
      <c r="G1383" s="8" t="s">
        <v>14</v>
      </c>
      <c r="H1383" s="76" t="s">
        <v>14328</v>
      </c>
    </row>
    <row r="1384" spans="1:8" x14ac:dyDescent="0.25">
      <c r="A1384" s="39" t="s">
        <v>1502</v>
      </c>
      <c r="B1384" s="7">
        <v>52301</v>
      </c>
      <c r="C1384" s="8" t="s">
        <v>1503</v>
      </c>
      <c r="D1384" s="8" t="s">
        <v>1504</v>
      </c>
      <c r="E1384" s="133">
        <v>4.5726528000000002</v>
      </c>
      <c r="F1384" s="133">
        <v>-74.145629999999997</v>
      </c>
      <c r="G1384" s="8" t="s">
        <v>14</v>
      </c>
      <c r="H1384" s="76" t="s">
        <v>14328</v>
      </c>
    </row>
    <row r="1385" spans="1:8" x14ac:dyDescent="0.25">
      <c r="A1385" s="39" t="s">
        <v>1640</v>
      </c>
      <c r="B1385" s="7" t="s">
        <v>12823</v>
      </c>
      <c r="C1385" s="8" t="s">
        <v>1641</v>
      </c>
      <c r="D1385" s="8" t="s">
        <v>1642</v>
      </c>
      <c r="E1385" s="133">
        <v>4.6334166000000003</v>
      </c>
      <c r="F1385" s="133">
        <v>-74.165400000000005</v>
      </c>
      <c r="G1385" s="8" t="s">
        <v>396</v>
      </c>
      <c r="H1385" s="76" t="s">
        <v>14328</v>
      </c>
    </row>
    <row r="1386" spans="1:8" x14ac:dyDescent="0.25">
      <c r="A1386" s="39" t="s">
        <v>1687</v>
      </c>
      <c r="B1386" s="7" t="s">
        <v>12833</v>
      </c>
      <c r="C1386" s="8" t="s">
        <v>1688</v>
      </c>
      <c r="D1386" s="8" t="s">
        <v>1689</v>
      </c>
      <c r="E1386" s="133" t="s">
        <v>17679</v>
      </c>
      <c r="F1386" s="133">
        <v>-74.137876000000006</v>
      </c>
      <c r="G1386" s="8" t="s">
        <v>396</v>
      </c>
      <c r="H1386" s="76" t="s">
        <v>14328</v>
      </c>
    </row>
    <row r="1387" spans="1:8" x14ac:dyDescent="0.25">
      <c r="A1387" s="39" t="s">
        <v>1724</v>
      </c>
      <c r="B1387" s="7" t="s">
        <v>12872</v>
      </c>
      <c r="C1387" s="8" t="s">
        <v>1725</v>
      </c>
      <c r="D1387" s="8" t="s">
        <v>1726</v>
      </c>
      <c r="E1387" s="133">
        <v>4.6001000000000003</v>
      </c>
      <c r="F1387" s="133">
        <v>-74.14788333333334</v>
      </c>
      <c r="G1387" s="8" t="s">
        <v>396</v>
      </c>
      <c r="H1387" s="76" t="s">
        <v>14328</v>
      </c>
    </row>
    <row r="1388" spans="1:8" x14ac:dyDescent="0.25">
      <c r="A1388" s="39" t="s">
        <v>1729</v>
      </c>
      <c r="B1388" s="7" t="s">
        <v>13377</v>
      </c>
      <c r="C1388" s="8" t="s">
        <v>1730</v>
      </c>
      <c r="D1388" s="8" t="s">
        <v>1731</v>
      </c>
      <c r="E1388" s="133">
        <v>4.5986406999999998</v>
      </c>
      <c r="F1388" s="133">
        <v>-74.133570000000006</v>
      </c>
      <c r="G1388" s="8" t="s">
        <v>396</v>
      </c>
      <c r="H1388" s="76" t="s">
        <v>14328</v>
      </c>
    </row>
    <row r="1389" spans="1:8" x14ac:dyDescent="0.25">
      <c r="A1389" s="39" t="s">
        <v>14129</v>
      </c>
      <c r="B1389" s="7" t="s">
        <v>14130</v>
      </c>
      <c r="C1389" s="8" t="s">
        <v>14131</v>
      </c>
      <c r="D1389" s="8" t="s">
        <v>14132</v>
      </c>
      <c r="E1389" s="133">
        <v>4.6211200000000003</v>
      </c>
      <c r="F1389" s="133">
        <v>-74.12509</v>
      </c>
      <c r="G1389" s="8" t="s">
        <v>396</v>
      </c>
      <c r="H1389" s="76" t="s">
        <v>14328</v>
      </c>
    </row>
    <row r="1390" spans="1:8" x14ac:dyDescent="0.25">
      <c r="A1390" s="39" t="s">
        <v>1798</v>
      </c>
      <c r="B1390" s="7" t="s">
        <v>12923</v>
      </c>
      <c r="C1390" s="8" t="s">
        <v>1799</v>
      </c>
      <c r="D1390" s="8" t="s">
        <v>1800</v>
      </c>
      <c r="E1390" s="133">
        <v>4.5664999999999996</v>
      </c>
      <c r="F1390" s="133">
        <v>-74.17</v>
      </c>
      <c r="G1390" s="8" t="s">
        <v>396</v>
      </c>
      <c r="H1390" s="76" t="s">
        <v>14328</v>
      </c>
    </row>
    <row r="1391" spans="1:8" x14ac:dyDescent="0.25">
      <c r="A1391" s="39" t="s">
        <v>6712</v>
      </c>
      <c r="B1391" s="7" t="s">
        <v>13325</v>
      </c>
      <c r="C1391" s="8" t="s">
        <v>1803</v>
      </c>
      <c r="D1391" s="8" t="s">
        <v>1804</v>
      </c>
      <c r="E1391" s="133">
        <v>4.5700833333333328</v>
      </c>
      <c r="F1391" s="133">
        <v>-74.152500000000003</v>
      </c>
      <c r="G1391" s="8" t="s">
        <v>396</v>
      </c>
      <c r="H1391" s="76" t="s">
        <v>14328</v>
      </c>
    </row>
    <row r="1392" spans="1:8" x14ac:dyDescent="0.25">
      <c r="A1392" s="39" t="s">
        <v>1868</v>
      </c>
      <c r="B1392" s="7" t="s">
        <v>13113</v>
      </c>
      <c r="C1392" s="8" t="s">
        <v>1869</v>
      </c>
      <c r="D1392" s="8" t="s">
        <v>1870</v>
      </c>
      <c r="E1392" s="133">
        <v>4.5859333333333332</v>
      </c>
      <c r="F1392" s="133">
        <v>-74.159000000000006</v>
      </c>
      <c r="G1392" s="8" t="s">
        <v>396</v>
      </c>
      <c r="H1392" s="76" t="s">
        <v>14328</v>
      </c>
    </row>
    <row r="1393" spans="1:8" x14ac:dyDescent="0.25">
      <c r="A1393" s="39" t="s">
        <v>13642</v>
      </c>
      <c r="B1393" s="7" t="s">
        <v>13643</v>
      </c>
      <c r="C1393" s="8" t="s">
        <v>13644</v>
      </c>
      <c r="D1393" s="8" t="s">
        <v>17705</v>
      </c>
      <c r="E1393" s="133">
        <v>4.5383620000000002</v>
      </c>
      <c r="F1393" s="133" t="s">
        <v>17706</v>
      </c>
      <c r="G1393" s="8" t="s">
        <v>396</v>
      </c>
      <c r="H1393" s="76" t="s">
        <v>14328</v>
      </c>
    </row>
    <row r="1394" spans="1:8" x14ac:dyDescent="0.25">
      <c r="A1394" s="39" t="s">
        <v>23117</v>
      </c>
      <c r="B1394" s="7" t="s">
        <v>23183</v>
      </c>
      <c r="C1394" s="8" t="s">
        <v>23181</v>
      </c>
      <c r="D1394" s="8" t="s">
        <v>23182</v>
      </c>
      <c r="E1394" s="133">
        <v>4.6211950000000002</v>
      </c>
      <c r="F1394" s="133">
        <v>-74.118139999999997</v>
      </c>
      <c r="G1394" s="8" t="s">
        <v>396</v>
      </c>
      <c r="H1394" s="76" t="s">
        <v>14328</v>
      </c>
    </row>
    <row r="1395" spans="1:8" x14ac:dyDescent="0.25">
      <c r="A1395" s="39" t="s">
        <v>21625</v>
      </c>
      <c r="B1395" s="7" t="s">
        <v>21626</v>
      </c>
      <c r="C1395" s="8" t="s">
        <v>21627</v>
      </c>
      <c r="D1395" s="8" t="s">
        <v>21628</v>
      </c>
      <c r="E1395" s="133">
        <v>4.5934850000000003</v>
      </c>
      <c r="F1395" s="133">
        <v>-74.138384000000002</v>
      </c>
      <c r="G1395" s="8" t="s">
        <v>396</v>
      </c>
      <c r="H1395" s="76" t="s">
        <v>14328</v>
      </c>
    </row>
    <row r="1396" spans="1:8" x14ac:dyDescent="0.25">
      <c r="A1396" s="39" t="s">
        <v>2020</v>
      </c>
      <c r="B1396" s="7" t="s">
        <v>13084</v>
      </c>
      <c r="C1396" s="8" t="s">
        <v>2021</v>
      </c>
      <c r="D1396" s="8" t="s">
        <v>2022</v>
      </c>
      <c r="E1396" s="133">
        <v>4.6330333333333336</v>
      </c>
      <c r="F1396" s="133">
        <v>-74.180800000000005</v>
      </c>
      <c r="G1396" s="8" t="s">
        <v>396</v>
      </c>
      <c r="H1396" s="76" t="s">
        <v>14328</v>
      </c>
    </row>
    <row r="1397" spans="1:8" x14ac:dyDescent="0.25">
      <c r="A1397" s="39" t="s">
        <v>17647</v>
      </c>
      <c r="B1397" s="7" t="s">
        <v>18276</v>
      </c>
      <c r="C1397" s="8" t="s">
        <v>17648</v>
      </c>
      <c r="D1397" s="8" t="s">
        <v>18277</v>
      </c>
      <c r="E1397" s="133">
        <v>4.6288299999999998</v>
      </c>
      <c r="F1397" s="133">
        <v>-74.182389999999998</v>
      </c>
      <c r="G1397" s="8" t="s">
        <v>396</v>
      </c>
      <c r="H1397" s="76" t="s">
        <v>14328</v>
      </c>
    </row>
    <row r="1398" spans="1:8" x14ac:dyDescent="0.25">
      <c r="A1398" s="39" t="s">
        <v>10138</v>
      </c>
      <c r="B1398" s="7" t="s">
        <v>13413</v>
      </c>
      <c r="C1398" s="8" t="s">
        <v>10206</v>
      </c>
      <c r="D1398" s="8" t="s">
        <v>10207</v>
      </c>
      <c r="E1398" s="133">
        <v>4.6244874999999999</v>
      </c>
      <c r="F1398" s="133">
        <v>-74.174260000000004</v>
      </c>
      <c r="G1398" s="8" t="s">
        <v>396</v>
      </c>
      <c r="H1398" s="76" t="s">
        <v>14328</v>
      </c>
    </row>
    <row r="1399" spans="1:8" x14ac:dyDescent="0.25">
      <c r="A1399" s="39" t="s">
        <v>2125</v>
      </c>
      <c r="B1399" s="7" t="s">
        <v>13313</v>
      </c>
      <c r="C1399" s="8" t="s">
        <v>2126</v>
      </c>
      <c r="D1399" s="8" t="s">
        <v>10459</v>
      </c>
      <c r="E1399" s="133" t="s">
        <v>17726</v>
      </c>
      <c r="F1399" s="133" t="s">
        <v>17727</v>
      </c>
      <c r="G1399" s="8" t="s">
        <v>396</v>
      </c>
      <c r="H1399" s="76" t="s">
        <v>14328</v>
      </c>
    </row>
    <row r="1400" spans="1:8" x14ac:dyDescent="0.25">
      <c r="A1400" s="39" t="s">
        <v>2129</v>
      </c>
      <c r="B1400" s="7" t="s">
        <v>13130</v>
      </c>
      <c r="C1400" s="8" t="s">
        <v>2130</v>
      </c>
      <c r="D1400" s="8" t="s">
        <v>2131</v>
      </c>
      <c r="E1400" s="133">
        <v>4.6434666666666669</v>
      </c>
      <c r="F1400" s="133">
        <v>-74.1648</v>
      </c>
      <c r="G1400" s="8" t="s">
        <v>396</v>
      </c>
      <c r="H1400" s="76" t="s">
        <v>14328</v>
      </c>
    </row>
    <row r="1401" spans="1:8" x14ac:dyDescent="0.25">
      <c r="A1401" s="39" t="s">
        <v>2182</v>
      </c>
      <c r="B1401" s="7" t="s">
        <v>12849</v>
      </c>
      <c r="C1401" s="8" t="s">
        <v>2183</v>
      </c>
      <c r="D1401" s="8" t="s">
        <v>2184</v>
      </c>
      <c r="E1401" s="133">
        <v>4.6144666666666669</v>
      </c>
      <c r="F1401" s="133">
        <v>-74.147300000000001</v>
      </c>
      <c r="G1401" s="8" t="s">
        <v>396</v>
      </c>
      <c r="H1401" s="76" t="s">
        <v>14328</v>
      </c>
    </row>
    <row r="1402" spans="1:8" x14ac:dyDescent="0.25">
      <c r="A1402" s="39" t="s">
        <v>13657</v>
      </c>
      <c r="B1402" s="7" t="s">
        <v>13658</v>
      </c>
      <c r="C1402" s="8" t="s">
        <v>13659</v>
      </c>
      <c r="D1402" s="8" t="s">
        <v>16602</v>
      </c>
      <c r="E1402" s="133">
        <v>4.5317439999999998</v>
      </c>
      <c r="F1402" s="133">
        <v>-74.149873999999997</v>
      </c>
      <c r="G1402" s="8" t="s">
        <v>396</v>
      </c>
      <c r="H1402" s="76" t="s">
        <v>14328</v>
      </c>
    </row>
    <row r="1403" spans="1:8" x14ac:dyDescent="0.25">
      <c r="A1403" s="39" t="s">
        <v>2264</v>
      </c>
      <c r="B1403" s="7" t="s">
        <v>13404</v>
      </c>
      <c r="C1403" s="8" t="s">
        <v>2265</v>
      </c>
      <c r="D1403" s="8" t="s">
        <v>2266</v>
      </c>
      <c r="E1403" s="133">
        <v>4.5813500000000005</v>
      </c>
      <c r="F1403" s="133">
        <v>-74.168033333333327</v>
      </c>
      <c r="G1403" s="8" t="s">
        <v>396</v>
      </c>
      <c r="H1403" s="76" t="s">
        <v>14328</v>
      </c>
    </row>
    <row r="1404" spans="1:8" x14ac:dyDescent="0.25">
      <c r="A1404" s="39" t="s">
        <v>2273</v>
      </c>
      <c r="B1404" s="7" t="s">
        <v>13098</v>
      </c>
      <c r="C1404" s="8" t="s">
        <v>2274</v>
      </c>
      <c r="D1404" s="8" t="s">
        <v>2275</v>
      </c>
      <c r="E1404" s="133">
        <v>4.6148666666666669</v>
      </c>
      <c r="F1404" s="133">
        <v>-74.153400000000005</v>
      </c>
      <c r="G1404" s="8" t="s">
        <v>396</v>
      </c>
      <c r="H1404" s="76" t="s">
        <v>14328</v>
      </c>
    </row>
    <row r="1405" spans="1:8" x14ac:dyDescent="0.25">
      <c r="A1405" s="39" t="s">
        <v>2283</v>
      </c>
      <c r="B1405" s="7" t="s">
        <v>12829</v>
      </c>
      <c r="C1405" s="8" t="s">
        <v>2284</v>
      </c>
      <c r="D1405" s="8" t="s">
        <v>2285</v>
      </c>
      <c r="E1405" s="133">
        <v>4.6210666666666667</v>
      </c>
      <c r="F1405" s="133">
        <v>-74.179000000000002</v>
      </c>
      <c r="G1405" s="8" t="s">
        <v>396</v>
      </c>
      <c r="H1405" s="76" t="s">
        <v>14328</v>
      </c>
    </row>
    <row r="1406" spans="1:8" x14ac:dyDescent="0.25">
      <c r="A1406" s="39" t="s">
        <v>10433</v>
      </c>
      <c r="B1406" s="7" t="s">
        <v>13426</v>
      </c>
      <c r="C1406" s="8" t="s">
        <v>10434</v>
      </c>
      <c r="D1406" s="8" t="s">
        <v>10435</v>
      </c>
      <c r="E1406" s="133">
        <v>4.6152895999999997</v>
      </c>
      <c r="F1406" s="133">
        <v>-74.140860000000004</v>
      </c>
      <c r="G1406" s="8" t="s">
        <v>396</v>
      </c>
      <c r="H1406" s="76" t="s">
        <v>14328</v>
      </c>
    </row>
    <row r="1407" spans="1:8" x14ac:dyDescent="0.25">
      <c r="A1407" s="39" t="s">
        <v>2310</v>
      </c>
      <c r="B1407" s="7" t="s">
        <v>12909</v>
      </c>
      <c r="C1407" s="8" t="s">
        <v>2311</v>
      </c>
      <c r="D1407" s="8" t="s">
        <v>2312</v>
      </c>
      <c r="E1407" s="133">
        <v>4.618033333333333</v>
      </c>
      <c r="F1407" s="133">
        <v>-74.172399999999996</v>
      </c>
      <c r="G1407" s="8" t="s">
        <v>396</v>
      </c>
      <c r="H1407" s="76" t="s">
        <v>14328</v>
      </c>
    </row>
    <row r="1408" spans="1:8" x14ac:dyDescent="0.25">
      <c r="A1408" s="39" t="s">
        <v>2423</v>
      </c>
      <c r="B1408" s="7" t="s">
        <v>13115</v>
      </c>
      <c r="C1408" s="8" t="s">
        <v>2424</v>
      </c>
      <c r="D1408" s="8" t="s">
        <v>10553</v>
      </c>
      <c r="E1408" s="133">
        <v>4.6181333333333336</v>
      </c>
      <c r="F1408" s="133">
        <v>-74.0852</v>
      </c>
      <c r="G1408" s="8" t="s">
        <v>396</v>
      </c>
      <c r="H1408" s="76" t="s">
        <v>14328</v>
      </c>
    </row>
    <row r="1409" spans="1:8" x14ac:dyDescent="0.25">
      <c r="A1409" s="39" t="s">
        <v>2429</v>
      </c>
      <c r="B1409" s="7" t="s">
        <v>13347</v>
      </c>
      <c r="C1409" s="8" t="s">
        <v>2430</v>
      </c>
      <c r="D1409" s="8" t="s">
        <v>2424</v>
      </c>
      <c r="E1409" s="133">
        <v>4.6183333333333332</v>
      </c>
      <c r="F1409" s="133">
        <v>-74.085899999999995</v>
      </c>
      <c r="G1409" s="8" t="s">
        <v>396</v>
      </c>
      <c r="H1409" s="76" t="s">
        <v>14328</v>
      </c>
    </row>
    <row r="1410" spans="1:8" x14ac:dyDescent="0.25">
      <c r="A1410" s="39" t="s">
        <v>2529</v>
      </c>
      <c r="B1410" s="7" t="s">
        <v>12813</v>
      </c>
      <c r="C1410" s="8" t="s">
        <v>2530</v>
      </c>
      <c r="D1410" s="8" t="s">
        <v>2531</v>
      </c>
      <c r="E1410" s="133">
        <v>4.6195666666666666</v>
      </c>
      <c r="F1410" s="133">
        <v>-74.141099999999994</v>
      </c>
      <c r="G1410" s="8" t="s">
        <v>396</v>
      </c>
      <c r="H1410" s="76" t="s">
        <v>14328</v>
      </c>
    </row>
    <row r="1411" spans="1:8" x14ac:dyDescent="0.25">
      <c r="A1411" s="39" t="s">
        <v>2594</v>
      </c>
      <c r="B1411" s="7" t="s">
        <v>12789</v>
      </c>
      <c r="C1411" s="8" t="s">
        <v>2595</v>
      </c>
      <c r="D1411" s="8" t="s">
        <v>2596</v>
      </c>
      <c r="E1411" s="133">
        <v>4.6255333333333333</v>
      </c>
      <c r="F1411" s="133">
        <v>-74.168499999999995</v>
      </c>
      <c r="G1411" s="8" t="s">
        <v>396</v>
      </c>
      <c r="H1411" s="76" t="s">
        <v>14328</v>
      </c>
    </row>
    <row r="1412" spans="1:8" x14ac:dyDescent="0.25">
      <c r="A1412" s="39" t="s">
        <v>2598</v>
      </c>
      <c r="B1412" s="7" t="s">
        <v>13252</v>
      </c>
      <c r="C1412" s="8" t="s">
        <v>2599</v>
      </c>
      <c r="D1412" s="8" t="s">
        <v>2600</v>
      </c>
      <c r="E1412" s="133">
        <v>4.6267499999999995</v>
      </c>
      <c r="F1412" s="133">
        <v>-74.178600000000003</v>
      </c>
      <c r="G1412" s="8" t="s">
        <v>396</v>
      </c>
      <c r="H1412" s="76" t="s">
        <v>14328</v>
      </c>
    </row>
    <row r="1413" spans="1:8" x14ac:dyDescent="0.25">
      <c r="A1413" s="39" t="s">
        <v>2626</v>
      </c>
      <c r="B1413" s="7" t="s">
        <v>12920</v>
      </c>
      <c r="C1413" s="8" t="s">
        <v>2627</v>
      </c>
      <c r="D1413" s="8" t="s">
        <v>2628</v>
      </c>
      <c r="E1413" s="133">
        <v>4.6052833333333334</v>
      </c>
      <c r="F1413" s="133">
        <v>-74.173100000000005</v>
      </c>
      <c r="G1413" s="8" t="s">
        <v>396</v>
      </c>
      <c r="H1413" s="76" t="s">
        <v>14328</v>
      </c>
    </row>
    <row r="1414" spans="1:8" x14ac:dyDescent="0.25">
      <c r="A1414" s="39" t="s">
        <v>19300</v>
      </c>
      <c r="B1414" s="7" t="s">
        <v>13196</v>
      </c>
      <c r="C1414" s="8" t="s">
        <v>21356</v>
      </c>
      <c r="D1414" s="8" t="s">
        <v>21357</v>
      </c>
      <c r="E1414" s="133">
        <v>4.6397876</v>
      </c>
      <c r="F1414" s="133">
        <v>-74.158320000000003</v>
      </c>
      <c r="G1414" s="8" t="s">
        <v>396</v>
      </c>
      <c r="H1414" s="76" t="s">
        <v>14328</v>
      </c>
    </row>
    <row r="1415" spans="1:8" x14ac:dyDescent="0.25">
      <c r="A1415" s="39" t="s">
        <v>2639</v>
      </c>
      <c r="B1415" s="7" t="s">
        <v>12788</v>
      </c>
      <c r="C1415" s="8" t="s">
        <v>2640</v>
      </c>
      <c r="D1415" s="8" t="s">
        <v>2641</v>
      </c>
      <c r="E1415" s="133">
        <v>4.6113166666666672</v>
      </c>
      <c r="F1415" s="133">
        <v>-74.1768</v>
      </c>
      <c r="G1415" s="8" t="s">
        <v>396</v>
      </c>
      <c r="H1415" s="76" t="s">
        <v>14328</v>
      </c>
    </row>
    <row r="1416" spans="1:8" x14ac:dyDescent="0.25">
      <c r="A1416" s="39" t="s">
        <v>2734</v>
      </c>
      <c r="B1416" s="7" t="s">
        <v>12842</v>
      </c>
      <c r="C1416" s="8" t="s">
        <v>2735</v>
      </c>
      <c r="D1416" s="8" t="s">
        <v>2736</v>
      </c>
      <c r="E1416" s="133">
        <v>4.5798166666666669</v>
      </c>
      <c r="F1416" s="133">
        <v>-74.142499999999998</v>
      </c>
      <c r="G1416" s="8" t="s">
        <v>396</v>
      </c>
      <c r="H1416" s="76" t="s">
        <v>14328</v>
      </c>
    </row>
    <row r="1417" spans="1:8" x14ac:dyDescent="0.25">
      <c r="A1417" s="39" t="s">
        <v>2761</v>
      </c>
      <c r="B1417" s="7" t="s">
        <v>12899</v>
      </c>
      <c r="C1417" s="8" t="s">
        <v>2762</v>
      </c>
      <c r="D1417" s="8" t="s">
        <v>2763</v>
      </c>
      <c r="E1417" s="133">
        <v>4.6173166666666665</v>
      </c>
      <c r="F1417" s="133">
        <v>-74.070099999999996</v>
      </c>
      <c r="G1417" s="8" t="s">
        <v>396</v>
      </c>
      <c r="H1417" s="76" t="s">
        <v>14328</v>
      </c>
    </row>
    <row r="1418" spans="1:8" x14ac:dyDescent="0.25">
      <c r="A1418" s="39" t="s">
        <v>2781</v>
      </c>
      <c r="B1418" s="7" t="s">
        <v>13140</v>
      </c>
      <c r="C1418" s="8" t="s">
        <v>2782</v>
      </c>
      <c r="D1418" s="8" t="s">
        <v>2783</v>
      </c>
      <c r="E1418" s="133">
        <v>4.5909833333333339</v>
      </c>
      <c r="F1418" s="133">
        <v>-74.139200000000002</v>
      </c>
      <c r="G1418" s="8" t="s">
        <v>396</v>
      </c>
      <c r="H1418" s="76" t="s">
        <v>14328</v>
      </c>
    </row>
    <row r="1419" spans="1:8" x14ac:dyDescent="0.25">
      <c r="A1419" s="39" t="s">
        <v>2808</v>
      </c>
      <c r="B1419" s="7" t="s">
        <v>13320</v>
      </c>
      <c r="C1419" s="8" t="s">
        <v>2809</v>
      </c>
      <c r="D1419" s="8" t="s">
        <v>2810</v>
      </c>
      <c r="E1419" s="133">
        <v>4.6291500000000001</v>
      </c>
      <c r="F1419" s="133">
        <v>-74.152100000000004</v>
      </c>
      <c r="G1419" s="8" t="s">
        <v>396</v>
      </c>
      <c r="H1419" s="76" t="s">
        <v>14328</v>
      </c>
    </row>
    <row r="1420" spans="1:8" x14ac:dyDescent="0.25">
      <c r="A1420" s="39" t="s">
        <v>21554</v>
      </c>
      <c r="B1420" s="7" t="s">
        <v>21555</v>
      </c>
      <c r="C1420" s="8" t="s">
        <v>21556</v>
      </c>
      <c r="D1420" s="8" t="s">
        <v>21557</v>
      </c>
      <c r="E1420" s="133">
        <v>4.6278699999999997</v>
      </c>
      <c r="F1420" s="133">
        <v>-74.156599999999997</v>
      </c>
      <c r="G1420" s="8" t="s">
        <v>396</v>
      </c>
      <c r="H1420" s="76" t="s">
        <v>14328</v>
      </c>
    </row>
    <row r="1421" spans="1:8" x14ac:dyDescent="0.25">
      <c r="A1421" s="39" t="s">
        <v>21657</v>
      </c>
      <c r="B1421" s="7" t="s">
        <v>21658</v>
      </c>
      <c r="C1421" s="8" t="s">
        <v>21659</v>
      </c>
      <c r="D1421" s="8" t="s">
        <v>21660</v>
      </c>
      <c r="E1421" s="133">
        <v>4.5924810000000003</v>
      </c>
      <c r="F1421" s="133">
        <v>-74.149379999999994</v>
      </c>
      <c r="G1421" s="8" t="s">
        <v>396</v>
      </c>
      <c r="H1421" s="76" t="s">
        <v>14328</v>
      </c>
    </row>
    <row r="1422" spans="1:8" x14ac:dyDescent="0.25">
      <c r="A1422" s="39" t="s">
        <v>21657</v>
      </c>
      <c r="B1422" s="7" t="s">
        <v>21658</v>
      </c>
      <c r="C1422" s="8" t="s">
        <v>22637</v>
      </c>
      <c r="D1422" s="8" t="s">
        <v>21662</v>
      </c>
      <c r="E1422" s="133">
        <v>4.5910830000000002</v>
      </c>
      <c r="F1422" s="133">
        <v>-74.146242000000001</v>
      </c>
      <c r="G1422" s="8" t="s">
        <v>396</v>
      </c>
      <c r="H1422" s="76" t="s">
        <v>14328</v>
      </c>
    </row>
    <row r="1423" spans="1:8" x14ac:dyDescent="0.25">
      <c r="A1423" s="39" t="s">
        <v>21657</v>
      </c>
      <c r="B1423" s="7" t="s">
        <v>21658</v>
      </c>
      <c r="C1423" s="8" t="s">
        <v>21661</v>
      </c>
      <c r="D1423" s="8" t="s">
        <v>21663</v>
      </c>
      <c r="E1423" s="133">
        <v>4.5890969999999998</v>
      </c>
      <c r="F1423" s="133">
        <v>-74.149708000000004</v>
      </c>
      <c r="G1423" s="8" t="s">
        <v>396</v>
      </c>
      <c r="H1423" s="76" t="s">
        <v>14328</v>
      </c>
    </row>
    <row r="1424" spans="1:8" x14ac:dyDescent="0.25">
      <c r="A1424" s="39" t="s">
        <v>2897</v>
      </c>
      <c r="B1424" s="7" t="s">
        <v>2898</v>
      </c>
      <c r="C1424" s="8" t="s">
        <v>2899</v>
      </c>
      <c r="D1424" s="8" t="s">
        <v>2900</v>
      </c>
      <c r="E1424" s="133">
        <v>4.6167833333333332</v>
      </c>
      <c r="F1424" s="133">
        <v>-74.070599999999999</v>
      </c>
      <c r="G1424" s="8" t="s">
        <v>396</v>
      </c>
      <c r="H1424" s="76" t="s">
        <v>14328</v>
      </c>
    </row>
    <row r="1425" spans="1:8" x14ac:dyDescent="0.25">
      <c r="A1425" s="39" t="s">
        <v>2917</v>
      </c>
      <c r="B1425" s="7" t="s">
        <v>2870</v>
      </c>
      <c r="C1425" s="8" t="s">
        <v>2918</v>
      </c>
      <c r="D1425" s="8" t="s">
        <v>6613</v>
      </c>
      <c r="E1425" s="133">
        <v>4.5885888890000004</v>
      </c>
      <c r="F1425" s="133">
        <v>-74.135499999999993</v>
      </c>
      <c r="G1425" s="8" t="s">
        <v>14</v>
      </c>
      <c r="H1425" s="76" t="s">
        <v>14328</v>
      </c>
    </row>
    <row r="1426" spans="1:8" x14ac:dyDescent="0.25">
      <c r="A1426" s="39" t="s">
        <v>21092</v>
      </c>
      <c r="B1426" s="7" t="s">
        <v>13364</v>
      </c>
      <c r="C1426" s="8" t="s">
        <v>21488</v>
      </c>
      <c r="D1426" s="8" t="s">
        <v>22696</v>
      </c>
      <c r="E1426" s="133">
        <v>4.61517</v>
      </c>
      <c r="F1426" s="133">
        <v>-74.088350000000005</v>
      </c>
      <c r="G1426" s="8" t="s">
        <v>396</v>
      </c>
      <c r="H1426" s="76" t="s">
        <v>14328</v>
      </c>
    </row>
    <row r="1427" spans="1:8" x14ac:dyDescent="0.25">
      <c r="A1427" s="39" t="s">
        <v>2948</v>
      </c>
      <c r="B1427" s="7" t="s">
        <v>13095</v>
      </c>
      <c r="C1427" s="8" t="s">
        <v>2949</v>
      </c>
      <c r="D1427" s="8" t="s">
        <v>2950</v>
      </c>
      <c r="E1427" s="133">
        <v>4.5958666666666668</v>
      </c>
      <c r="F1427" s="133">
        <v>-74.152050000000003</v>
      </c>
      <c r="G1427" s="8" t="s">
        <v>396</v>
      </c>
      <c r="H1427" s="76" t="s">
        <v>14328</v>
      </c>
    </row>
    <row r="1428" spans="1:8" x14ac:dyDescent="0.25">
      <c r="A1428" s="39" t="s">
        <v>23119</v>
      </c>
      <c r="B1428" s="7" t="s">
        <v>23150</v>
      </c>
      <c r="C1428" s="8" t="s">
        <v>23148</v>
      </c>
      <c r="D1428" s="8" t="s">
        <v>23151</v>
      </c>
      <c r="E1428" s="133">
        <v>4.6072749999999996</v>
      </c>
      <c r="F1428" s="133">
        <v>-74.097969000000006</v>
      </c>
      <c r="G1428" s="8" t="s">
        <v>396</v>
      </c>
      <c r="H1428" s="76" t="s">
        <v>14328</v>
      </c>
    </row>
    <row r="1429" spans="1:8" x14ac:dyDescent="0.25">
      <c r="A1429" s="39" t="s">
        <v>14323</v>
      </c>
      <c r="B1429" s="7" t="s">
        <v>16611</v>
      </c>
      <c r="C1429" s="8" t="s">
        <v>14325</v>
      </c>
      <c r="D1429" s="8" t="s">
        <v>16612</v>
      </c>
      <c r="E1429" s="133">
        <v>4.6121059999999998</v>
      </c>
      <c r="F1429" s="133">
        <v>-74.140231</v>
      </c>
      <c r="G1429" s="8" t="s">
        <v>396</v>
      </c>
      <c r="H1429" s="76" t="s">
        <v>14328</v>
      </c>
    </row>
    <row r="1430" spans="1:8" x14ac:dyDescent="0.25">
      <c r="A1430" s="39" t="s">
        <v>3092</v>
      </c>
      <c r="B1430" s="7" t="s">
        <v>12824</v>
      </c>
      <c r="C1430" s="8" t="s">
        <v>3093</v>
      </c>
      <c r="D1430" s="8" t="s">
        <v>3094</v>
      </c>
      <c r="E1430" s="133">
        <v>4.637833333333333</v>
      </c>
      <c r="F1430" s="133">
        <v>-74.195099999999996</v>
      </c>
      <c r="G1430" s="8" t="s">
        <v>396</v>
      </c>
      <c r="H1430" s="76" t="s">
        <v>14328</v>
      </c>
    </row>
    <row r="1431" spans="1:8" x14ac:dyDescent="0.25">
      <c r="A1431" s="39" t="s">
        <v>20866</v>
      </c>
      <c r="B1431" s="7" t="s">
        <v>20867</v>
      </c>
      <c r="C1431" s="8" t="s">
        <v>20868</v>
      </c>
      <c r="D1431" s="8" t="s">
        <v>20869</v>
      </c>
      <c r="E1431" s="133">
        <v>4.6363139999999996</v>
      </c>
      <c r="F1431" s="133">
        <v>-74.173106000000004</v>
      </c>
      <c r="G1431" s="8" t="s">
        <v>396</v>
      </c>
      <c r="H1431" s="76" t="s">
        <v>14328</v>
      </c>
    </row>
    <row r="1432" spans="1:8" x14ac:dyDescent="0.25">
      <c r="A1432" s="39" t="s">
        <v>3110</v>
      </c>
      <c r="B1432" s="7" t="s">
        <v>12918</v>
      </c>
      <c r="C1432" s="8" t="s">
        <v>3111</v>
      </c>
      <c r="D1432" s="8" t="s">
        <v>3112</v>
      </c>
      <c r="E1432" s="133">
        <v>4.5907999999999998</v>
      </c>
      <c r="F1432" s="133">
        <v>-74.153300000000002</v>
      </c>
      <c r="G1432" s="8" t="s">
        <v>396</v>
      </c>
      <c r="H1432" s="76" t="s">
        <v>14328</v>
      </c>
    </row>
    <row r="1433" spans="1:8" x14ac:dyDescent="0.25">
      <c r="A1433" s="39" t="s">
        <v>3136</v>
      </c>
      <c r="B1433" s="7" t="s">
        <v>12806</v>
      </c>
      <c r="C1433" s="8" t="s">
        <v>3137</v>
      </c>
      <c r="D1433" s="8" t="s">
        <v>3138</v>
      </c>
      <c r="E1433" s="133">
        <v>4.5476000000000001</v>
      </c>
      <c r="F1433" s="133">
        <v>-74.1648</v>
      </c>
      <c r="G1433" s="8" t="s">
        <v>396</v>
      </c>
      <c r="H1433" s="76" t="s">
        <v>14328</v>
      </c>
    </row>
    <row r="1434" spans="1:8" x14ac:dyDescent="0.25">
      <c r="A1434" s="39" t="s">
        <v>3147</v>
      </c>
      <c r="B1434" s="7" t="s">
        <v>12907</v>
      </c>
      <c r="C1434" s="8" t="s">
        <v>3148</v>
      </c>
      <c r="D1434" s="8" t="s">
        <v>3149</v>
      </c>
      <c r="E1434" s="133">
        <v>4.626783333333333</v>
      </c>
      <c r="F1434" s="133">
        <v>-74.162199999999999</v>
      </c>
      <c r="G1434" s="8" t="s">
        <v>396</v>
      </c>
      <c r="H1434" s="76" t="s">
        <v>14328</v>
      </c>
    </row>
    <row r="1435" spans="1:8" x14ac:dyDescent="0.25">
      <c r="A1435" s="39" t="s">
        <v>3160</v>
      </c>
      <c r="B1435" s="7" t="s">
        <v>13100</v>
      </c>
      <c r="C1435" s="8" t="s">
        <v>3161</v>
      </c>
      <c r="D1435" s="8" t="s">
        <v>3162</v>
      </c>
      <c r="E1435" s="133">
        <v>4.6382500000000002</v>
      </c>
      <c r="F1435" s="133">
        <v>-74.182100000000005</v>
      </c>
      <c r="G1435" s="8" t="s">
        <v>396</v>
      </c>
      <c r="H1435" s="76" t="s">
        <v>14328</v>
      </c>
    </row>
    <row r="1436" spans="1:8" x14ac:dyDescent="0.25">
      <c r="A1436" s="39" t="s">
        <v>1402</v>
      </c>
      <c r="B1436" s="7" t="s">
        <v>12820</v>
      </c>
      <c r="C1436" s="8" t="s">
        <v>21243</v>
      </c>
      <c r="D1436" s="8" t="s">
        <v>1404</v>
      </c>
      <c r="E1436" s="133">
        <v>4.6055666666666699</v>
      </c>
      <c r="F1436" s="133">
        <v>-74.145833333333329</v>
      </c>
      <c r="G1436" s="8" t="s">
        <v>396</v>
      </c>
      <c r="H1436" s="76" t="s">
        <v>14328</v>
      </c>
    </row>
    <row r="1437" spans="1:8" x14ac:dyDescent="0.25">
      <c r="A1437" s="39" t="s">
        <v>3186</v>
      </c>
      <c r="B1437" s="7" t="s">
        <v>12821</v>
      </c>
      <c r="C1437" s="8" t="s">
        <v>3187</v>
      </c>
      <c r="D1437" s="8" t="s">
        <v>3188</v>
      </c>
      <c r="E1437" s="133">
        <v>4.6287000000000003</v>
      </c>
      <c r="F1437" s="133">
        <v>-74.203599999999994</v>
      </c>
      <c r="G1437" s="8" t="s">
        <v>396</v>
      </c>
      <c r="H1437" s="76" t="s">
        <v>14328</v>
      </c>
    </row>
    <row r="1438" spans="1:8" x14ac:dyDescent="0.25">
      <c r="A1438" s="39" t="s">
        <v>3195</v>
      </c>
      <c r="B1438" s="7" t="s">
        <v>12921</v>
      </c>
      <c r="C1438" s="8" t="s">
        <v>3196</v>
      </c>
      <c r="D1438" s="8" t="s">
        <v>3197</v>
      </c>
      <c r="E1438" s="133">
        <v>4.6029076</v>
      </c>
      <c r="F1438" s="133">
        <v>-74.189819999999997</v>
      </c>
      <c r="G1438" s="8" t="s">
        <v>396</v>
      </c>
      <c r="H1438" s="76" t="s">
        <v>14328</v>
      </c>
    </row>
    <row r="1439" spans="1:8" x14ac:dyDescent="0.25">
      <c r="A1439" s="39" t="s">
        <v>22807</v>
      </c>
      <c r="B1439" s="7" t="s">
        <v>22808</v>
      </c>
      <c r="C1439" s="8" t="s">
        <v>22809</v>
      </c>
      <c r="D1439" s="8" t="s">
        <v>22810</v>
      </c>
      <c r="E1439" s="133">
        <v>4.6081599999999998</v>
      </c>
      <c r="F1439" s="133">
        <v>-74.175600000000003</v>
      </c>
      <c r="G1439" s="8" t="s">
        <v>396</v>
      </c>
      <c r="H1439" s="76" t="s">
        <v>14328</v>
      </c>
    </row>
    <row r="1440" spans="1:8" x14ac:dyDescent="0.25">
      <c r="A1440" s="39" t="s">
        <v>3201</v>
      </c>
      <c r="B1440" s="7" t="s">
        <v>12915</v>
      </c>
      <c r="C1440" s="8" t="s">
        <v>3202</v>
      </c>
      <c r="D1440" s="8" t="s">
        <v>3203</v>
      </c>
      <c r="E1440" s="133">
        <v>4.5391666666666666</v>
      </c>
      <c r="F1440" s="133">
        <v>-74.140500000000003</v>
      </c>
      <c r="G1440" s="8" t="s">
        <v>396</v>
      </c>
      <c r="H1440" s="76" t="s">
        <v>14328</v>
      </c>
    </row>
    <row r="1441" spans="1:8" x14ac:dyDescent="0.25">
      <c r="A1441" s="39" t="s">
        <v>3249</v>
      </c>
      <c r="B1441" s="7" t="s">
        <v>13389</v>
      </c>
      <c r="C1441" s="8" t="s">
        <v>3250</v>
      </c>
      <c r="D1441" s="8" t="s">
        <v>3251</v>
      </c>
      <c r="E1441" s="133">
        <v>4.6303166666666664</v>
      </c>
      <c r="F1441" s="133">
        <v>-74.143249999999995</v>
      </c>
      <c r="G1441" s="8" t="s">
        <v>396</v>
      </c>
      <c r="H1441" s="76" t="s">
        <v>14328</v>
      </c>
    </row>
    <row r="1442" spans="1:8" x14ac:dyDescent="0.25">
      <c r="A1442" s="39" t="s">
        <v>3264</v>
      </c>
      <c r="B1442" s="7" t="s">
        <v>13265</v>
      </c>
      <c r="C1442" s="8" t="s">
        <v>3265</v>
      </c>
      <c r="D1442" s="8" t="s">
        <v>3266</v>
      </c>
      <c r="E1442" s="133">
        <v>4.6203166666666666</v>
      </c>
      <c r="F1442" s="133">
        <v>-74.137</v>
      </c>
      <c r="G1442" s="8" t="s">
        <v>396</v>
      </c>
      <c r="H1442" s="76" t="s">
        <v>14328</v>
      </c>
    </row>
    <row r="1443" spans="1:8" x14ac:dyDescent="0.25">
      <c r="A1443" s="39" t="s">
        <v>3271</v>
      </c>
      <c r="B1443" s="7">
        <v>0</v>
      </c>
      <c r="C1443" s="8" t="s">
        <v>3272</v>
      </c>
      <c r="D1443" s="8" t="s">
        <v>3273</v>
      </c>
      <c r="E1443" s="133">
        <v>4.60663</v>
      </c>
      <c r="F1443" s="133">
        <v>-74.071550000000002</v>
      </c>
      <c r="G1443" s="8" t="s">
        <v>14</v>
      </c>
      <c r="H1443" s="76" t="s">
        <v>14328</v>
      </c>
    </row>
    <row r="1444" spans="1:8" x14ac:dyDescent="0.25">
      <c r="A1444" s="39" t="s">
        <v>3277</v>
      </c>
      <c r="B1444" s="7">
        <v>0</v>
      </c>
      <c r="C1444" s="8" t="s">
        <v>3278</v>
      </c>
      <c r="D1444" s="8" t="s">
        <v>8770</v>
      </c>
      <c r="E1444" s="133">
        <v>4.5947139000000004</v>
      </c>
      <c r="F1444" s="133">
        <v>-74.133624999999995</v>
      </c>
      <c r="G1444" s="8" t="s">
        <v>14</v>
      </c>
      <c r="H1444" s="76" t="s">
        <v>14328</v>
      </c>
    </row>
    <row r="1445" spans="1:8" x14ac:dyDescent="0.25">
      <c r="A1445" s="39" t="s">
        <v>3282</v>
      </c>
      <c r="B1445" s="7">
        <v>0</v>
      </c>
      <c r="C1445" s="8" t="s">
        <v>3283</v>
      </c>
      <c r="D1445" s="8" t="s">
        <v>3284</v>
      </c>
      <c r="E1445" s="133">
        <v>4.5947125</v>
      </c>
      <c r="F1445" s="133">
        <v>-74.133660000000006</v>
      </c>
      <c r="G1445" s="8" t="s">
        <v>14</v>
      </c>
      <c r="H1445" s="76" t="s">
        <v>14328</v>
      </c>
    </row>
    <row r="1446" spans="1:8" x14ac:dyDescent="0.25">
      <c r="A1446" s="39" t="s">
        <v>3335</v>
      </c>
      <c r="B1446" s="7" t="s">
        <v>13321</v>
      </c>
      <c r="C1446" s="8" t="s">
        <v>3336</v>
      </c>
      <c r="D1446" s="8" t="s">
        <v>3337</v>
      </c>
      <c r="E1446" s="133">
        <v>4.6260729999999999</v>
      </c>
      <c r="F1446" s="133">
        <v>-74.098770000000002</v>
      </c>
      <c r="G1446" s="8" t="s">
        <v>396</v>
      </c>
      <c r="H1446" s="76" t="s">
        <v>14328</v>
      </c>
    </row>
    <row r="1447" spans="1:8" x14ac:dyDescent="0.25">
      <c r="A1447" s="39" t="s">
        <v>3346</v>
      </c>
      <c r="B1447" s="7" t="s">
        <v>13085</v>
      </c>
      <c r="C1447" s="8" t="s">
        <v>3347</v>
      </c>
      <c r="D1447" s="8" t="s">
        <v>3348</v>
      </c>
      <c r="E1447" s="133">
        <v>4.6061166666666669</v>
      </c>
      <c r="F1447" s="133">
        <v>-74.140600000000006</v>
      </c>
      <c r="G1447" s="8" t="s">
        <v>396</v>
      </c>
      <c r="H1447" s="76" t="s">
        <v>14328</v>
      </c>
    </row>
    <row r="1448" spans="1:8" x14ac:dyDescent="0.25">
      <c r="A1448" s="39" t="s">
        <v>3357</v>
      </c>
      <c r="B1448" s="7" t="s">
        <v>13097</v>
      </c>
      <c r="C1448" s="8" t="s">
        <v>3358</v>
      </c>
      <c r="D1448" s="8" t="s">
        <v>3359</v>
      </c>
      <c r="E1448" s="133">
        <v>4.6183499999999995</v>
      </c>
      <c r="F1448" s="133">
        <v>-74.127899999999997</v>
      </c>
      <c r="G1448" s="8" t="s">
        <v>396</v>
      </c>
      <c r="H1448" s="76" t="s">
        <v>14328</v>
      </c>
    </row>
    <row r="1449" spans="1:8" x14ac:dyDescent="0.25">
      <c r="A1449" s="39" t="s">
        <v>3499</v>
      </c>
      <c r="B1449" s="7" t="s">
        <v>13867</v>
      </c>
      <c r="C1449" s="8" t="s">
        <v>3500</v>
      </c>
      <c r="D1449" s="8" t="s">
        <v>3501</v>
      </c>
      <c r="E1449" s="133">
        <v>4.6130132000000001</v>
      </c>
      <c r="F1449" s="133">
        <v>-74.12912</v>
      </c>
      <c r="G1449" s="8" t="s">
        <v>14</v>
      </c>
      <c r="H1449" s="76" t="s">
        <v>14328</v>
      </c>
    </row>
    <row r="1450" spans="1:8" x14ac:dyDescent="0.25">
      <c r="A1450" s="39" t="s">
        <v>3580</v>
      </c>
      <c r="B1450" s="7" t="s">
        <v>13889</v>
      </c>
      <c r="C1450" s="8" t="s">
        <v>3581</v>
      </c>
      <c r="D1450" s="8" t="s">
        <v>3582</v>
      </c>
      <c r="E1450" s="133">
        <v>4.6144970000000001</v>
      </c>
      <c r="F1450" s="133">
        <v>-74.150329999999997</v>
      </c>
      <c r="G1450" s="8" t="s">
        <v>14</v>
      </c>
      <c r="H1450" s="76" t="s">
        <v>14328</v>
      </c>
    </row>
    <row r="1451" spans="1:8" x14ac:dyDescent="0.25">
      <c r="A1451" s="39" t="s">
        <v>3584</v>
      </c>
      <c r="B1451" s="7" t="s">
        <v>13890</v>
      </c>
      <c r="C1451" s="8" t="s">
        <v>3585</v>
      </c>
      <c r="D1451" s="8" t="s">
        <v>3586</v>
      </c>
      <c r="E1451" s="133">
        <v>4.6147106000000004</v>
      </c>
      <c r="F1451" s="133">
        <v>-74.144310000000004</v>
      </c>
      <c r="G1451" s="8" t="s">
        <v>14</v>
      </c>
      <c r="H1451" s="76" t="s">
        <v>14328</v>
      </c>
    </row>
    <row r="1452" spans="1:8" x14ac:dyDescent="0.25">
      <c r="A1452" s="39" t="s">
        <v>3588</v>
      </c>
      <c r="B1452" s="7" t="s">
        <v>13891</v>
      </c>
      <c r="C1452" s="8" t="s">
        <v>3589</v>
      </c>
      <c r="D1452" s="8" t="s">
        <v>3590</v>
      </c>
      <c r="E1452" s="133">
        <v>4.6081295000000004</v>
      </c>
      <c r="F1452" s="133">
        <v>-74.144440000000003</v>
      </c>
      <c r="G1452" s="8" t="s">
        <v>14</v>
      </c>
      <c r="H1452" s="76" t="s">
        <v>14328</v>
      </c>
    </row>
    <row r="1453" spans="1:8" x14ac:dyDescent="0.25">
      <c r="A1453" s="39" t="s">
        <v>6991</v>
      </c>
      <c r="B1453" s="7" t="s">
        <v>13892</v>
      </c>
      <c r="C1453" s="8" t="s">
        <v>3592</v>
      </c>
      <c r="D1453" s="8" t="s">
        <v>3593</v>
      </c>
      <c r="E1453" s="133">
        <v>4.6319740999999999</v>
      </c>
      <c r="F1453" s="133">
        <v>-74.1327766</v>
      </c>
      <c r="G1453" s="8" t="s">
        <v>14</v>
      </c>
      <c r="H1453" s="76" t="s">
        <v>14328</v>
      </c>
    </row>
    <row r="1454" spans="1:8" x14ac:dyDescent="0.25">
      <c r="A1454" s="39" t="s">
        <v>3595</v>
      </c>
      <c r="B1454" s="7" t="s">
        <v>13893</v>
      </c>
      <c r="C1454" s="8" t="s">
        <v>3596</v>
      </c>
      <c r="D1454" s="8" t="s">
        <v>3597</v>
      </c>
      <c r="E1454" s="133">
        <v>4.6208200000000001</v>
      </c>
      <c r="F1454" s="133">
        <v>-74.131910000000005</v>
      </c>
      <c r="G1454" s="8" t="s">
        <v>14</v>
      </c>
      <c r="H1454" s="76" t="s">
        <v>14328</v>
      </c>
    </row>
    <row r="1455" spans="1:8" x14ac:dyDescent="0.25">
      <c r="A1455" s="39" t="s">
        <v>3630</v>
      </c>
      <c r="B1455" s="7" t="s">
        <v>13903</v>
      </c>
      <c r="C1455" s="8" t="s">
        <v>3631</v>
      </c>
      <c r="D1455" s="8" t="s">
        <v>3632</v>
      </c>
      <c r="E1455" s="133">
        <v>4.6023809</v>
      </c>
      <c r="F1455" s="133">
        <v>-74.148660000000007</v>
      </c>
      <c r="G1455" s="8" t="s">
        <v>14</v>
      </c>
      <c r="H1455" s="76" t="s">
        <v>14328</v>
      </c>
    </row>
    <row r="1456" spans="1:8" x14ac:dyDescent="0.25">
      <c r="A1456" s="39" t="s">
        <v>3634</v>
      </c>
      <c r="B1456" s="7" t="s">
        <v>13904</v>
      </c>
      <c r="C1456" s="8" t="s">
        <v>3635</v>
      </c>
      <c r="D1456" s="8" t="s">
        <v>3636</v>
      </c>
      <c r="E1456" s="133">
        <v>4.6017969000000001</v>
      </c>
      <c r="F1456" s="133">
        <v>-74.145820000000001</v>
      </c>
      <c r="G1456" s="8" t="s">
        <v>14</v>
      </c>
      <c r="H1456" s="76" t="s">
        <v>14328</v>
      </c>
    </row>
    <row r="1457" spans="1:8" x14ac:dyDescent="0.25">
      <c r="A1457" s="39" t="s">
        <v>3638</v>
      </c>
      <c r="B1457" s="7" t="s">
        <v>13905</v>
      </c>
      <c r="C1457" s="8" t="s">
        <v>3639</v>
      </c>
      <c r="D1457" s="8" t="s">
        <v>3640</v>
      </c>
      <c r="E1457" s="133">
        <v>4.6134450999999999</v>
      </c>
      <c r="F1457" s="133">
        <v>-74.158060000000006</v>
      </c>
      <c r="G1457" s="8" t="s">
        <v>14</v>
      </c>
      <c r="H1457" s="76" t="s">
        <v>14328</v>
      </c>
    </row>
    <row r="1458" spans="1:8" x14ac:dyDescent="0.25">
      <c r="A1458" s="39" t="s">
        <v>3642</v>
      </c>
      <c r="B1458" s="7" t="s">
        <v>13906</v>
      </c>
      <c r="C1458" s="8" t="s">
        <v>3643</v>
      </c>
      <c r="D1458" s="8" t="s">
        <v>3644</v>
      </c>
      <c r="E1458" s="133">
        <v>4.6053477000000003</v>
      </c>
      <c r="F1458" s="133">
        <v>-74.154589999999999</v>
      </c>
      <c r="G1458" s="8" t="s">
        <v>14</v>
      </c>
      <c r="H1458" s="76" t="s">
        <v>14328</v>
      </c>
    </row>
    <row r="1459" spans="1:8" x14ac:dyDescent="0.25">
      <c r="A1459" s="39" t="s">
        <v>3646</v>
      </c>
      <c r="B1459" s="7" t="s">
        <v>13907</v>
      </c>
      <c r="C1459" s="8" t="s">
        <v>3647</v>
      </c>
      <c r="D1459" s="8" t="s">
        <v>3648</v>
      </c>
      <c r="E1459" s="133">
        <v>4.6116013000000002</v>
      </c>
      <c r="F1459" s="133">
        <v>-74.157229999999998</v>
      </c>
      <c r="G1459" s="8" t="s">
        <v>14</v>
      </c>
      <c r="H1459" s="76" t="s">
        <v>14328</v>
      </c>
    </row>
    <row r="1460" spans="1:8" x14ac:dyDescent="0.25">
      <c r="A1460" s="39" t="s">
        <v>3653</v>
      </c>
      <c r="B1460" s="7" t="s">
        <v>13909</v>
      </c>
      <c r="C1460" s="8" t="s">
        <v>3654</v>
      </c>
      <c r="D1460" s="8" t="s">
        <v>3655</v>
      </c>
      <c r="E1460" s="133">
        <v>4.6167683999999998</v>
      </c>
      <c r="F1460" s="133">
        <v>-74.146301399999999</v>
      </c>
      <c r="G1460" s="8" t="s">
        <v>14</v>
      </c>
      <c r="H1460" s="76" t="s">
        <v>14328</v>
      </c>
    </row>
    <row r="1461" spans="1:8" x14ac:dyDescent="0.25">
      <c r="A1461" s="39" t="s">
        <v>3657</v>
      </c>
      <c r="B1461" s="7" t="s">
        <v>13910</v>
      </c>
      <c r="C1461" s="8" t="s">
        <v>3658</v>
      </c>
      <c r="D1461" s="8" t="s">
        <v>3659</v>
      </c>
      <c r="E1461" s="133">
        <v>4.6113739000000002</v>
      </c>
      <c r="F1461" s="133">
        <v>-74.150419999999997</v>
      </c>
      <c r="G1461" s="8" t="s">
        <v>14</v>
      </c>
      <c r="H1461" s="76" t="s">
        <v>14328</v>
      </c>
    </row>
    <row r="1462" spans="1:8" x14ac:dyDescent="0.25">
      <c r="A1462" s="39" t="s">
        <v>3661</v>
      </c>
      <c r="B1462" s="7" t="s">
        <v>13911</v>
      </c>
      <c r="C1462" s="8" t="s">
        <v>3662</v>
      </c>
      <c r="D1462" s="8" t="s">
        <v>3663</v>
      </c>
      <c r="E1462" s="133">
        <v>4.6088906999999999</v>
      </c>
      <c r="F1462" s="133">
        <v>-74.148820000000001</v>
      </c>
      <c r="G1462" s="8" t="s">
        <v>14</v>
      </c>
      <c r="H1462" s="76" t="s">
        <v>14328</v>
      </c>
    </row>
    <row r="1463" spans="1:8" x14ac:dyDescent="0.25">
      <c r="A1463" s="39" t="s">
        <v>3665</v>
      </c>
      <c r="B1463" s="7" t="s">
        <v>13912</v>
      </c>
      <c r="C1463" s="8" t="s">
        <v>3666</v>
      </c>
      <c r="D1463" s="8" t="s">
        <v>3667</v>
      </c>
      <c r="E1463" s="133">
        <v>4.6044700000000001</v>
      </c>
      <c r="F1463" s="133">
        <v>-74.151489999999995</v>
      </c>
      <c r="G1463" s="8" t="s">
        <v>14</v>
      </c>
      <c r="H1463" s="76" t="s">
        <v>14328</v>
      </c>
    </row>
    <row r="1464" spans="1:8" x14ac:dyDescent="0.25">
      <c r="A1464" s="39" t="s">
        <v>3698</v>
      </c>
      <c r="B1464" s="7" t="s">
        <v>13922</v>
      </c>
      <c r="C1464" s="8" t="s">
        <v>3699</v>
      </c>
      <c r="D1464" s="8" t="s">
        <v>3700</v>
      </c>
      <c r="E1464" s="133">
        <v>4.6219166666666665</v>
      </c>
      <c r="F1464" s="133">
        <v>-74.080016666666666</v>
      </c>
      <c r="G1464" s="8" t="s">
        <v>14</v>
      </c>
      <c r="H1464" s="76" t="s">
        <v>14328</v>
      </c>
    </row>
    <row r="1465" spans="1:8" x14ac:dyDescent="0.25">
      <c r="A1465" s="39" t="s">
        <v>8757</v>
      </c>
      <c r="B1465" s="7" t="s">
        <v>13399</v>
      </c>
      <c r="C1465" s="8" t="s">
        <v>8758</v>
      </c>
      <c r="D1465" s="8" t="s">
        <v>8759</v>
      </c>
      <c r="E1465" s="133">
        <v>4.617127</v>
      </c>
      <c r="F1465" s="133">
        <v>-74.131782999999999</v>
      </c>
      <c r="G1465" s="8" t="s">
        <v>396</v>
      </c>
      <c r="H1465" s="76" t="s">
        <v>14328</v>
      </c>
    </row>
    <row r="1466" spans="1:8" x14ac:dyDescent="0.25">
      <c r="A1466" s="39" t="s">
        <v>3724</v>
      </c>
      <c r="B1466" s="7" t="s">
        <v>12767</v>
      </c>
      <c r="C1466" s="8" t="s">
        <v>3725</v>
      </c>
      <c r="D1466" s="8" t="s">
        <v>3726</v>
      </c>
      <c r="E1466" s="133" t="s">
        <v>18027</v>
      </c>
      <c r="F1466" s="133">
        <v>-74.120439000000005</v>
      </c>
      <c r="G1466" s="8" t="s">
        <v>396</v>
      </c>
      <c r="H1466" s="76" t="s">
        <v>14328</v>
      </c>
    </row>
    <row r="1467" spans="1:8" x14ac:dyDescent="0.25">
      <c r="A1467" s="39" t="s">
        <v>3817</v>
      </c>
      <c r="B1467" s="7" t="s">
        <v>13403</v>
      </c>
      <c r="C1467" s="8" t="s">
        <v>3818</v>
      </c>
      <c r="D1467" s="8" t="s">
        <v>3819</v>
      </c>
      <c r="E1467" s="133">
        <v>4.5429719999999998</v>
      </c>
      <c r="F1467" s="133">
        <v>-74.170666999999995</v>
      </c>
      <c r="G1467" s="8" t="s">
        <v>396</v>
      </c>
      <c r="H1467" s="76" t="s">
        <v>14328</v>
      </c>
    </row>
    <row r="1468" spans="1:8" x14ac:dyDescent="0.25">
      <c r="A1468" s="39" t="s">
        <v>3872</v>
      </c>
      <c r="B1468" s="7" t="s">
        <v>12855</v>
      </c>
      <c r="C1468" s="8" t="s">
        <v>3873</v>
      </c>
      <c r="D1468" s="8" t="s">
        <v>3874</v>
      </c>
      <c r="E1468" s="133">
        <v>4.6202166666666669</v>
      </c>
      <c r="F1468" s="133">
        <v>-74.134399999999999</v>
      </c>
      <c r="G1468" s="8" t="s">
        <v>396</v>
      </c>
      <c r="H1468" s="76" t="s">
        <v>14328</v>
      </c>
    </row>
    <row r="1469" spans="1:8" x14ac:dyDescent="0.25">
      <c r="A1469" s="39" t="s">
        <v>7016</v>
      </c>
      <c r="B1469" s="7" t="s">
        <v>13410</v>
      </c>
      <c r="C1469" s="8" t="s">
        <v>7017</v>
      </c>
      <c r="D1469" s="8" t="s">
        <v>7018</v>
      </c>
      <c r="E1469" s="133" t="s">
        <v>18062</v>
      </c>
      <c r="F1469" s="133">
        <v>-74.139690000000002</v>
      </c>
      <c r="G1469" s="8" t="s">
        <v>396</v>
      </c>
      <c r="H1469" s="76" t="s">
        <v>14328</v>
      </c>
    </row>
    <row r="1470" spans="1:8" x14ac:dyDescent="0.25">
      <c r="A1470" s="39" t="s">
        <v>3923</v>
      </c>
      <c r="B1470" s="7" t="s">
        <v>13267</v>
      </c>
      <c r="C1470" s="8" t="s">
        <v>3924</v>
      </c>
      <c r="D1470" s="8" t="s">
        <v>3925</v>
      </c>
      <c r="E1470" s="133">
        <v>4.6136333333333335</v>
      </c>
      <c r="F1470" s="133">
        <v>-74.090699999999998</v>
      </c>
      <c r="G1470" s="8" t="s">
        <v>396</v>
      </c>
      <c r="H1470" s="76" t="s">
        <v>14328</v>
      </c>
    </row>
    <row r="1471" spans="1:8" x14ac:dyDescent="0.25">
      <c r="A1471" s="39" t="s">
        <v>3957</v>
      </c>
      <c r="B1471" s="7" t="s">
        <v>13303</v>
      </c>
      <c r="C1471" s="8" t="s">
        <v>3958</v>
      </c>
      <c r="D1471" s="8" t="s">
        <v>3959</v>
      </c>
      <c r="E1471" s="133">
        <v>4.6220999999999997</v>
      </c>
      <c r="F1471" s="133">
        <v>-74.078299999999999</v>
      </c>
      <c r="G1471" s="8" t="s">
        <v>396</v>
      </c>
      <c r="H1471" s="76" t="s">
        <v>14328</v>
      </c>
    </row>
    <row r="1472" spans="1:8" x14ac:dyDescent="0.25">
      <c r="A1472" s="39" t="s">
        <v>3993</v>
      </c>
      <c r="B1472" s="7" t="s">
        <v>13339</v>
      </c>
      <c r="C1472" s="8" t="s">
        <v>3994</v>
      </c>
      <c r="D1472" s="8" t="s">
        <v>3995</v>
      </c>
      <c r="E1472" s="133">
        <v>4.6093666666666664</v>
      </c>
      <c r="F1472" s="133">
        <v>-74.166200000000003</v>
      </c>
      <c r="G1472" s="8" t="s">
        <v>396</v>
      </c>
      <c r="H1472" s="76" t="s">
        <v>14328</v>
      </c>
    </row>
    <row r="1473" spans="1:8" x14ac:dyDescent="0.25">
      <c r="A1473" s="39" t="s">
        <v>4010</v>
      </c>
      <c r="B1473" s="7" t="s">
        <v>12887</v>
      </c>
      <c r="C1473" s="8" t="s">
        <v>4011</v>
      </c>
      <c r="D1473" s="8" t="s">
        <v>4012</v>
      </c>
      <c r="E1473" s="133">
        <v>4.5778833333333333</v>
      </c>
      <c r="F1473" s="133">
        <v>-74.156999999999996</v>
      </c>
      <c r="G1473" s="8" t="s">
        <v>396</v>
      </c>
      <c r="H1473" s="76" t="s">
        <v>14328</v>
      </c>
    </row>
    <row r="1474" spans="1:8" x14ac:dyDescent="0.25">
      <c r="A1474" s="39" t="s">
        <v>4031</v>
      </c>
      <c r="B1474" s="7" t="s">
        <v>13077</v>
      </c>
      <c r="C1474" s="8" t="s">
        <v>4032</v>
      </c>
      <c r="D1474" s="8" t="s">
        <v>4033</v>
      </c>
      <c r="E1474" s="133">
        <v>4.6001013000000004</v>
      </c>
      <c r="F1474" s="133">
        <v>-74.198239999999998</v>
      </c>
      <c r="G1474" s="8" t="s">
        <v>396</v>
      </c>
      <c r="H1474" s="76" t="s">
        <v>14328</v>
      </c>
    </row>
    <row r="1475" spans="1:8" x14ac:dyDescent="0.25">
      <c r="A1475" s="39" t="s">
        <v>4059</v>
      </c>
      <c r="B1475" s="7" t="s">
        <v>12784</v>
      </c>
      <c r="C1475" s="8" t="s">
        <v>4060</v>
      </c>
      <c r="D1475" s="8" t="s">
        <v>4061</v>
      </c>
      <c r="E1475" s="133">
        <v>4.6236833333333331</v>
      </c>
      <c r="F1475" s="133">
        <v>-74.154200000000003</v>
      </c>
      <c r="G1475" s="8" t="s">
        <v>396</v>
      </c>
      <c r="H1475" s="76" t="s">
        <v>14328</v>
      </c>
    </row>
    <row r="1476" spans="1:8" x14ac:dyDescent="0.25">
      <c r="A1476" s="39" t="s">
        <v>13748</v>
      </c>
      <c r="B1476" s="7" t="s">
        <v>13749</v>
      </c>
      <c r="C1476" s="8" t="s">
        <v>13750</v>
      </c>
      <c r="D1476" s="8" t="s">
        <v>13751</v>
      </c>
      <c r="E1476" s="133">
        <v>4.6198399999999999</v>
      </c>
      <c r="F1476" s="133">
        <v>-74.148700000000005</v>
      </c>
      <c r="G1476" s="8" t="s">
        <v>396</v>
      </c>
      <c r="H1476" s="76" t="s">
        <v>14328</v>
      </c>
    </row>
    <row r="1477" spans="1:8" x14ac:dyDescent="0.25">
      <c r="A1477" s="39" t="s">
        <v>10139</v>
      </c>
      <c r="B1477" s="7" t="s">
        <v>13400</v>
      </c>
      <c r="C1477" s="8" t="s">
        <v>10140</v>
      </c>
      <c r="D1477" s="8" t="s">
        <v>10141</v>
      </c>
      <c r="E1477" s="133">
        <v>4.6169415000000003</v>
      </c>
      <c r="F1477" s="133">
        <v>-74.166359999999997</v>
      </c>
      <c r="G1477" s="8" t="s">
        <v>396</v>
      </c>
      <c r="H1477" s="76" t="s">
        <v>14328</v>
      </c>
    </row>
    <row r="1478" spans="1:8" x14ac:dyDescent="0.25">
      <c r="A1478" s="39" t="s">
        <v>4071</v>
      </c>
      <c r="B1478" s="7" t="s">
        <v>13304</v>
      </c>
      <c r="C1478" s="8" t="s">
        <v>4072</v>
      </c>
      <c r="D1478" s="8" t="s">
        <v>4073</v>
      </c>
      <c r="E1478" s="133">
        <v>4.5514666666666663</v>
      </c>
      <c r="F1478" s="133">
        <v>-74.145200000000003</v>
      </c>
      <c r="G1478" s="8" t="s">
        <v>396</v>
      </c>
      <c r="H1478" s="76" t="s">
        <v>14328</v>
      </c>
    </row>
    <row r="1479" spans="1:8" x14ac:dyDescent="0.25">
      <c r="A1479" s="39" t="s">
        <v>23101</v>
      </c>
      <c r="B1479" s="7" t="s">
        <v>23122</v>
      </c>
      <c r="C1479" s="8" t="s">
        <v>23102</v>
      </c>
      <c r="D1479" s="8" t="s">
        <v>23123</v>
      </c>
      <c r="E1479" s="133">
        <v>4.5622100000000003</v>
      </c>
      <c r="F1479" s="133">
        <v>-74.146320000000003</v>
      </c>
      <c r="G1479" s="8" t="s">
        <v>396</v>
      </c>
      <c r="H1479" s="76" t="s">
        <v>14328</v>
      </c>
    </row>
    <row r="1480" spans="1:8" x14ac:dyDescent="0.25">
      <c r="A1480" s="39" t="s">
        <v>4127</v>
      </c>
      <c r="B1480" s="7" t="s">
        <v>12844</v>
      </c>
      <c r="C1480" s="8" t="s">
        <v>4128</v>
      </c>
      <c r="D1480" s="8" t="s">
        <v>4129</v>
      </c>
      <c r="E1480" s="133">
        <v>4.5625333333333336</v>
      </c>
      <c r="F1480" s="133">
        <v>-74.151700000000005</v>
      </c>
      <c r="G1480" s="8" t="s">
        <v>396</v>
      </c>
      <c r="H1480" s="76" t="s">
        <v>14328</v>
      </c>
    </row>
    <row r="1481" spans="1:8" x14ac:dyDescent="0.25">
      <c r="A1481" s="39" t="s">
        <v>21643</v>
      </c>
      <c r="B1481" s="7" t="s">
        <v>21644</v>
      </c>
      <c r="C1481" s="8" t="s">
        <v>21645</v>
      </c>
      <c r="D1481" s="8" t="s">
        <v>21646</v>
      </c>
      <c r="E1481" s="133">
        <v>4.5754000000000001</v>
      </c>
      <c r="F1481" s="133">
        <v>-74.153999999999996</v>
      </c>
      <c r="G1481" s="8" t="s">
        <v>396</v>
      </c>
      <c r="H1481" s="76" t="s">
        <v>14328</v>
      </c>
    </row>
    <row r="1482" spans="1:8" x14ac:dyDescent="0.25">
      <c r="A1482" s="39" t="s">
        <v>6651</v>
      </c>
      <c r="B1482" s="7" t="s">
        <v>13427</v>
      </c>
      <c r="C1482" s="8" t="s">
        <v>8750</v>
      </c>
      <c r="D1482" s="8" t="s">
        <v>8811</v>
      </c>
      <c r="E1482" s="133">
        <v>4.5723501000000004</v>
      </c>
      <c r="F1482" s="133">
        <v>-74.14931</v>
      </c>
      <c r="G1482" s="8" t="s">
        <v>396</v>
      </c>
      <c r="H1482" s="76" t="s">
        <v>14328</v>
      </c>
    </row>
    <row r="1483" spans="1:8" x14ac:dyDescent="0.25">
      <c r="A1483" s="39" t="s">
        <v>4152</v>
      </c>
      <c r="B1483" s="7" t="s">
        <v>12926</v>
      </c>
      <c r="C1483" s="8" t="s">
        <v>4153</v>
      </c>
      <c r="D1483" s="8" t="s">
        <v>4154</v>
      </c>
      <c r="E1483" s="133">
        <v>4.5957833333333333</v>
      </c>
      <c r="F1483" s="133">
        <v>-74.175700000000006</v>
      </c>
      <c r="G1483" s="8" t="s">
        <v>396</v>
      </c>
      <c r="H1483" s="76" t="s">
        <v>14328</v>
      </c>
    </row>
    <row r="1484" spans="1:8" x14ac:dyDescent="0.25">
      <c r="A1484" s="39" t="s">
        <v>4160</v>
      </c>
      <c r="B1484" s="7" t="s">
        <v>12810</v>
      </c>
      <c r="C1484" s="8" t="s">
        <v>4161</v>
      </c>
      <c r="D1484" s="8" t="s">
        <v>4162</v>
      </c>
      <c r="E1484" s="133">
        <v>4.5459166666666668</v>
      </c>
      <c r="F1484" s="133">
        <v>-74.150099999999995</v>
      </c>
      <c r="G1484" s="8" t="s">
        <v>396</v>
      </c>
      <c r="H1484" s="76" t="s">
        <v>14328</v>
      </c>
    </row>
    <row r="1485" spans="1:8" x14ac:dyDescent="0.25">
      <c r="A1485" s="39" t="s">
        <v>4209</v>
      </c>
      <c r="B1485" s="7" t="s">
        <v>12812</v>
      </c>
      <c r="C1485" s="8" t="s">
        <v>4210</v>
      </c>
      <c r="D1485" s="8" t="s">
        <v>8777</v>
      </c>
      <c r="E1485" s="133">
        <v>4.625116666666667</v>
      </c>
      <c r="F1485" s="133">
        <v>-74.128399999999999</v>
      </c>
      <c r="G1485" s="8" t="s">
        <v>396</v>
      </c>
      <c r="H1485" s="76" t="s">
        <v>14328</v>
      </c>
    </row>
    <row r="1486" spans="1:8" x14ac:dyDescent="0.25">
      <c r="A1486" s="39" t="s">
        <v>22865</v>
      </c>
      <c r="B1486" s="7" t="s">
        <v>13144</v>
      </c>
      <c r="C1486" s="8" t="s">
        <v>22728</v>
      </c>
      <c r="D1486" s="8" t="s">
        <v>23211</v>
      </c>
      <c r="E1486" s="133">
        <v>4.6228030000000002</v>
      </c>
      <c r="F1486" s="133">
        <v>-74.123594999999995</v>
      </c>
      <c r="G1486" s="8" t="s">
        <v>396</v>
      </c>
      <c r="H1486" s="76" t="s">
        <v>14328</v>
      </c>
    </row>
    <row r="1487" spans="1:8" x14ac:dyDescent="0.25">
      <c r="A1487" s="39" t="s">
        <v>12447</v>
      </c>
      <c r="B1487" s="7" t="s">
        <v>12448</v>
      </c>
      <c r="C1487" s="8" t="s">
        <v>12449</v>
      </c>
      <c r="D1487" s="8" t="s">
        <v>12548</v>
      </c>
      <c r="E1487" s="133">
        <v>4.6237060000000003</v>
      </c>
      <c r="F1487" s="133">
        <v>-74.120132999999996</v>
      </c>
      <c r="G1487" s="8" t="s">
        <v>396</v>
      </c>
      <c r="H1487" s="76" t="s">
        <v>14328</v>
      </c>
    </row>
    <row r="1488" spans="1:8" x14ac:dyDescent="0.25">
      <c r="A1488" s="39" t="s">
        <v>4288</v>
      </c>
      <c r="B1488" s="7" t="s">
        <v>13305</v>
      </c>
      <c r="C1488" s="8" t="s">
        <v>4289</v>
      </c>
      <c r="D1488" s="8" t="s">
        <v>4290</v>
      </c>
      <c r="E1488" s="133">
        <v>4.6173900000000003</v>
      </c>
      <c r="F1488" s="133">
        <v>-74.0655</v>
      </c>
      <c r="G1488" s="8" t="s">
        <v>396</v>
      </c>
      <c r="H1488" s="76" t="s">
        <v>14328</v>
      </c>
    </row>
    <row r="1489" spans="1:8" x14ac:dyDescent="0.25">
      <c r="A1489" s="39" t="s">
        <v>4292</v>
      </c>
      <c r="B1489" s="7" t="s">
        <v>13340</v>
      </c>
      <c r="C1489" s="8" t="s">
        <v>4293</v>
      </c>
      <c r="D1489" s="8" t="s">
        <v>4294</v>
      </c>
      <c r="E1489" s="133">
        <v>4.6278689999999996</v>
      </c>
      <c r="F1489" s="133">
        <v>-74.122662000000005</v>
      </c>
      <c r="G1489" s="8" t="s">
        <v>396</v>
      </c>
      <c r="H1489" s="76" t="s">
        <v>14328</v>
      </c>
    </row>
    <row r="1490" spans="1:8" x14ac:dyDescent="0.25">
      <c r="A1490" s="39" t="s">
        <v>18894</v>
      </c>
      <c r="B1490" s="7" t="s">
        <v>21236</v>
      </c>
      <c r="C1490" s="8" t="s">
        <v>18895</v>
      </c>
      <c r="D1490" s="8" t="s">
        <v>21237</v>
      </c>
      <c r="E1490" s="133">
        <v>4.5918900000000002</v>
      </c>
      <c r="F1490" s="133">
        <v>-74.142970000000005</v>
      </c>
      <c r="G1490" s="8" t="s">
        <v>396</v>
      </c>
      <c r="H1490" s="76" t="s">
        <v>14328</v>
      </c>
    </row>
    <row r="1491" spans="1:8" x14ac:dyDescent="0.25">
      <c r="A1491" s="39" t="s">
        <v>22866</v>
      </c>
      <c r="B1491" s="7" t="s">
        <v>22868</v>
      </c>
      <c r="C1491" s="8" t="s">
        <v>22869</v>
      </c>
      <c r="D1491" s="8" t="s">
        <v>22870</v>
      </c>
      <c r="E1491" s="133">
        <v>4.6267959999999997</v>
      </c>
      <c r="F1491" s="133">
        <v>-74.130780000000001</v>
      </c>
      <c r="G1491" s="8" t="s">
        <v>396</v>
      </c>
      <c r="H1491" s="76" t="s">
        <v>14328</v>
      </c>
    </row>
    <row r="1492" spans="1:8" x14ac:dyDescent="0.25">
      <c r="A1492" s="39" t="s">
        <v>13753</v>
      </c>
      <c r="B1492" s="7" t="s">
        <v>13754</v>
      </c>
      <c r="C1492" s="8" t="s">
        <v>13755</v>
      </c>
      <c r="D1492" s="8" t="s">
        <v>13756</v>
      </c>
      <c r="E1492" s="133">
        <v>4.5718100000000002</v>
      </c>
      <c r="F1492" s="133">
        <v>-74.163849999999996</v>
      </c>
      <c r="G1492" s="8" t="s">
        <v>396</v>
      </c>
      <c r="H1492" s="76" t="s">
        <v>14328</v>
      </c>
    </row>
    <row r="1493" spans="1:8" x14ac:dyDescent="0.25">
      <c r="A1493" s="39" t="s">
        <v>4346</v>
      </c>
      <c r="B1493" s="7" t="s">
        <v>13176</v>
      </c>
      <c r="C1493" s="8" t="s">
        <v>4347</v>
      </c>
      <c r="D1493" s="8" t="s">
        <v>4348</v>
      </c>
      <c r="E1493" s="133">
        <v>4.6438166666666669</v>
      </c>
      <c r="F1493" s="133">
        <v>-74.171800000000005</v>
      </c>
      <c r="G1493" s="8" t="s">
        <v>396</v>
      </c>
      <c r="H1493" s="76" t="s">
        <v>14328</v>
      </c>
    </row>
    <row r="1494" spans="1:8" x14ac:dyDescent="0.25">
      <c r="A1494" s="39" t="s">
        <v>18539</v>
      </c>
      <c r="B1494" s="7" t="s">
        <v>22933</v>
      </c>
      <c r="C1494" s="8" t="s">
        <v>18537</v>
      </c>
      <c r="D1494" s="8" t="s">
        <v>22934</v>
      </c>
      <c r="E1494" s="133">
        <v>4.5998710000000003</v>
      </c>
      <c r="F1494" s="133">
        <v>-74.140362999999994</v>
      </c>
      <c r="G1494" s="8" t="s">
        <v>396</v>
      </c>
      <c r="H1494" s="76" t="s">
        <v>14328</v>
      </c>
    </row>
    <row r="1495" spans="1:8" x14ac:dyDescent="0.25">
      <c r="A1495" s="39" t="s">
        <v>4398</v>
      </c>
      <c r="B1495" s="7" t="s">
        <v>12865</v>
      </c>
      <c r="C1495" s="8" t="s">
        <v>4399</v>
      </c>
      <c r="D1495" s="8" t="s">
        <v>4400</v>
      </c>
      <c r="E1495" s="133">
        <v>4.6458833333333338</v>
      </c>
      <c r="F1495" s="133">
        <v>-74.177300000000002</v>
      </c>
      <c r="G1495" s="8" t="s">
        <v>396</v>
      </c>
      <c r="H1495" s="76" t="s">
        <v>14328</v>
      </c>
    </row>
    <row r="1496" spans="1:8" x14ac:dyDescent="0.25">
      <c r="A1496" s="39" t="s">
        <v>4442</v>
      </c>
      <c r="B1496" s="7" t="s">
        <v>12843</v>
      </c>
      <c r="C1496" s="8" t="s">
        <v>4443</v>
      </c>
      <c r="D1496" s="8" t="s">
        <v>4444</v>
      </c>
      <c r="E1496" s="133">
        <v>4.5500666666666669</v>
      </c>
      <c r="F1496" s="133">
        <v>-74.137100000000004</v>
      </c>
      <c r="G1496" s="8" t="s">
        <v>396</v>
      </c>
      <c r="H1496" s="76" t="s">
        <v>14328</v>
      </c>
    </row>
    <row r="1497" spans="1:8" x14ac:dyDescent="0.25">
      <c r="A1497" s="39" t="s">
        <v>23010</v>
      </c>
      <c r="B1497" s="7" t="s">
        <v>23011</v>
      </c>
      <c r="C1497" s="8" t="s">
        <v>23012</v>
      </c>
      <c r="D1497" s="8" t="s">
        <v>23013</v>
      </c>
      <c r="E1497" s="133">
        <v>4.5526619999999998</v>
      </c>
      <c r="F1497" s="133">
        <v>-74.139911999999995</v>
      </c>
      <c r="G1497" s="8" t="s">
        <v>396</v>
      </c>
      <c r="H1497" s="76" t="s">
        <v>14328</v>
      </c>
    </row>
    <row r="1498" spans="1:8" x14ac:dyDescent="0.25">
      <c r="A1498" s="39" t="s">
        <v>4451</v>
      </c>
      <c r="B1498" s="7" t="s">
        <v>12775</v>
      </c>
      <c r="C1498" s="8" t="s">
        <v>4452</v>
      </c>
      <c r="D1498" s="8" t="s">
        <v>4453</v>
      </c>
      <c r="E1498" s="133">
        <v>4.5977166666666669</v>
      </c>
      <c r="F1498" s="133">
        <v>-74.161600000000007</v>
      </c>
      <c r="G1498" s="8" t="s">
        <v>396</v>
      </c>
      <c r="H1498" s="76" t="s">
        <v>14328</v>
      </c>
    </row>
    <row r="1499" spans="1:8" x14ac:dyDescent="0.25">
      <c r="A1499" s="39" t="s">
        <v>4455</v>
      </c>
      <c r="B1499" s="7" t="s">
        <v>13082</v>
      </c>
      <c r="C1499" s="8" t="s">
        <v>4456</v>
      </c>
      <c r="D1499" s="8" t="s">
        <v>4457</v>
      </c>
      <c r="E1499" s="133">
        <v>4.5887000000000002</v>
      </c>
      <c r="F1499" s="133">
        <v>-74.164500000000004</v>
      </c>
      <c r="G1499" s="8" t="s">
        <v>396</v>
      </c>
      <c r="H1499" s="76" t="s">
        <v>14328</v>
      </c>
    </row>
    <row r="1500" spans="1:8" x14ac:dyDescent="0.25">
      <c r="A1500" s="39" t="s">
        <v>22784</v>
      </c>
      <c r="B1500" s="7" t="s">
        <v>22785</v>
      </c>
      <c r="C1500" s="8" t="s">
        <v>22867</v>
      </c>
      <c r="D1500" s="8" t="s">
        <v>22786</v>
      </c>
      <c r="E1500" s="133">
        <v>4.6304109999999996</v>
      </c>
      <c r="F1500" s="133">
        <v>-74.147627</v>
      </c>
      <c r="G1500" s="8" t="s">
        <v>396</v>
      </c>
      <c r="H1500" s="76" t="s">
        <v>14328</v>
      </c>
    </row>
    <row r="1501" spans="1:8" x14ac:dyDescent="0.25">
      <c r="A1501" s="39" t="s">
        <v>17635</v>
      </c>
      <c r="B1501" s="7" t="s">
        <v>17636</v>
      </c>
      <c r="C1501" s="8" t="s">
        <v>17637</v>
      </c>
      <c r="D1501" s="8" t="s">
        <v>21157</v>
      </c>
      <c r="E1501" s="133">
        <v>4.6333200000000003</v>
      </c>
      <c r="F1501" s="133">
        <v>-74.156977999999995</v>
      </c>
      <c r="G1501" s="8" t="s">
        <v>396</v>
      </c>
      <c r="H1501" s="76" t="s">
        <v>14328</v>
      </c>
    </row>
    <row r="1502" spans="1:8" x14ac:dyDescent="0.25">
      <c r="A1502" s="39" t="s">
        <v>4521</v>
      </c>
      <c r="B1502" s="7" t="s">
        <v>13307</v>
      </c>
      <c r="C1502" s="8" t="s">
        <v>4522</v>
      </c>
      <c r="D1502" s="8" t="s">
        <v>4523</v>
      </c>
      <c r="E1502" s="133">
        <v>4.6289999999999996</v>
      </c>
      <c r="F1502" s="133">
        <v>-74.128200000000007</v>
      </c>
      <c r="G1502" s="8" t="s">
        <v>396</v>
      </c>
      <c r="H1502" s="76" t="s">
        <v>14328</v>
      </c>
    </row>
    <row r="1503" spans="1:8" x14ac:dyDescent="0.25">
      <c r="A1503" s="39" t="s">
        <v>4545</v>
      </c>
      <c r="B1503" s="7" t="s">
        <v>13273</v>
      </c>
      <c r="C1503" s="8" t="s">
        <v>4546</v>
      </c>
      <c r="D1503" s="8" t="s">
        <v>4547</v>
      </c>
      <c r="E1503" s="133">
        <v>4.6235499999999998</v>
      </c>
      <c r="F1503" s="133">
        <v>-74.083200000000005</v>
      </c>
      <c r="G1503" s="8" t="s">
        <v>396</v>
      </c>
      <c r="H1503" s="76" t="s">
        <v>14328</v>
      </c>
    </row>
    <row r="1504" spans="1:8" x14ac:dyDescent="0.25">
      <c r="A1504" s="39" t="s">
        <v>4583</v>
      </c>
      <c r="B1504" s="7" t="s">
        <v>13440</v>
      </c>
      <c r="C1504" s="8" t="s">
        <v>4584</v>
      </c>
      <c r="D1504" s="8" t="s">
        <v>4585</v>
      </c>
      <c r="E1504" s="133">
        <v>4.6237166666666667</v>
      </c>
      <c r="F1504" s="133">
        <v>-74.066599999999994</v>
      </c>
      <c r="G1504" s="8" t="s">
        <v>396</v>
      </c>
      <c r="H1504" s="76" t="s">
        <v>14328</v>
      </c>
    </row>
    <row r="1505" spans="1:8" x14ac:dyDescent="0.25">
      <c r="A1505" s="39" t="s">
        <v>13760</v>
      </c>
      <c r="B1505" s="7" t="s">
        <v>13761</v>
      </c>
      <c r="C1505" s="8" t="s">
        <v>13762</v>
      </c>
      <c r="D1505" s="8" t="s">
        <v>13763</v>
      </c>
      <c r="E1505" s="133">
        <v>4.5945900000000002</v>
      </c>
      <c r="F1505" s="133">
        <v>-74.168220000000005</v>
      </c>
      <c r="G1505" s="8" t="s">
        <v>396</v>
      </c>
      <c r="H1505" s="76" t="s">
        <v>14328</v>
      </c>
    </row>
    <row r="1506" spans="1:8" x14ac:dyDescent="0.25">
      <c r="A1506" s="39" t="s">
        <v>4641</v>
      </c>
      <c r="B1506" s="7" t="s">
        <v>12766</v>
      </c>
      <c r="C1506" s="8" t="s">
        <v>4642</v>
      </c>
      <c r="D1506" s="8" t="s">
        <v>4643</v>
      </c>
      <c r="E1506" s="133">
        <v>4.6124000000000001</v>
      </c>
      <c r="F1506" s="133">
        <v>-74.136600000000001</v>
      </c>
      <c r="G1506" s="8" t="s">
        <v>396</v>
      </c>
      <c r="H1506" s="76" t="s">
        <v>14328</v>
      </c>
    </row>
    <row r="1507" spans="1:8" x14ac:dyDescent="0.25">
      <c r="A1507" s="39" t="s">
        <v>4654</v>
      </c>
      <c r="B1507" s="7" t="s">
        <v>13107</v>
      </c>
      <c r="C1507" s="8" t="s">
        <v>4655</v>
      </c>
      <c r="D1507" s="8" t="s">
        <v>4656</v>
      </c>
      <c r="E1507" s="133">
        <v>4.5926166666666663</v>
      </c>
      <c r="F1507" s="133">
        <v>-74.178399999999996</v>
      </c>
      <c r="G1507" s="8" t="s">
        <v>396</v>
      </c>
      <c r="H1507" s="76" t="s">
        <v>14328</v>
      </c>
    </row>
    <row r="1508" spans="1:8" x14ac:dyDescent="0.25">
      <c r="A1508" s="39" t="s">
        <v>4719</v>
      </c>
      <c r="B1508" s="7" t="s">
        <v>12894</v>
      </c>
      <c r="C1508" s="8" t="s">
        <v>4720</v>
      </c>
      <c r="D1508" s="8" t="s">
        <v>10538</v>
      </c>
      <c r="E1508" s="133">
        <v>4.6048666666666662</v>
      </c>
      <c r="F1508" s="133">
        <v>-74.153400000000005</v>
      </c>
      <c r="G1508" s="8" t="s">
        <v>396</v>
      </c>
      <c r="H1508" s="76" t="s">
        <v>14328</v>
      </c>
    </row>
    <row r="1509" spans="1:8" x14ac:dyDescent="0.25">
      <c r="A1509" s="39" t="s">
        <v>4773</v>
      </c>
      <c r="B1509" s="7" t="s">
        <v>12857</v>
      </c>
      <c r="C1509" s="8" t="s">
        <v>4774</v>
      </c>
      <c r="D1509" s="8" t="s">
        <v>4775</v>
      </c>
      <c r="E1509" s="133">
        <v>4.6268333333333338</v>
      </c>
      <c r="F1509" s="133">
        <v>-74.137799999999999</v>
      </c>
      <c r="G1509" s="8" t="s">
        <v>396</v>
      </c>
      <c r="H1509" s="76" t="s">
        <v>14328</v>
      </c>
    </row>
    <row r="1510" spans="1:8" x14ac:dyDescent="0.25">
      <c r="A1510" s="39" t="s">
        <v>4788</v>
      </c>
      <c r="B1510" s="7" t="s">
        <v>13156</v>
      </c>
      <c r="C1510" s="8" t="s">
        <v>4789</v>
      </c>
      <c r="D1510" s="8" t="s">
        <v>4790</v>
      </c>
      <c r="E1510" s="133">
        <v>4.6182166666666671</v>
      </c>
      <c r="F1510" s="133">
        <v>-74.069299999999998</v>
      </c>
      <c r="G1510" s="8" t="s">
        <v>396</v>
      </c>
      <c r="H1510" s="76" t="s">
        <v>14328</v>
      </c>
    </row>
    <row r="1511" spans="1:8" x14ac:dyDescent="0.25">
      <c r="A1511" s="39" t="s">
        <v>12527</v>
      </c>
      <c r="B1511" s="7" t="s">
        <v>13678</v>
      </c>
      <c r="C1511" s="8" t="s">
        <v>12489</v>
      </c>
      <c r="D1511" s="8" t="s">
        <v>13679</v>
      </c>
      <c r="E1511" s="133">
        <v>4.6176336589644604</v>
      </c>
      <c r="F1511" s="133">
        <v>-74.136877545693906</v>
      </c>
      <c r="G1511" s="8" t="s">
        <v>396</v>
      </c>
      <c r="H1511" s="76" t="s">
        <v>14328</v>
      </c>
    </row>
    <row r="1512" spans="1:8" x14ac:dyDescent="0.25">
      <c r="A1512" s="39" t="s">
        <v>22610</v>
      </c>
      <c r="B1512" s="7" t="s">
        <v>22611</v>
      </c>
      <c r="C1512" s="8" t="s">
        <v>22612</v>
      </c>
      <c r="D1512" s="8" t="s">
        <v>22613</v>
      </c>
      <c r="E1512" s="133">
        <v>4.6204000000000001</v>
      </c>
      <c r="F1512" s="133">
        <v>-74.166200000000003</v>
      </c>
      <c r="G1512" s="8" t="s">
        <v>396</v>
      </c>
      <c r="H1512" s="76" t="s">
        <v>14328</v>
      </c>
    </row>
    <row r="1513" spans="1:8" x14ac:dyDescent="0.25">
      <c r="A1513" s="39" t="s">
        <v>13945</v>
      </c>
      <c r="B1513" s="7" t="s">
        <v>13946</v>
      </c>
      <c r="C1513" s="8" t="s">
        <v>13947</v>
      </c>
      <c r="D1513" s="8" t="s">
        <v>13948</v>
      </c>
      <c r="E1513" s="133">
        <v>4.5891400000000004</v>
      </c>
      <c r="F1513" s="133">
        <v>-74.156459999999996</v>
      </c>
      <c r="G1513" s="8" t="s">
        <v>396</v>
      </c>
      <c r="H1513" s="76" t="s">
        <v>14328</v>
      </c>
    </row>
    <row r="1514" spans="1:8" x14ac:dyDescent="0.25">
      <c r="A1514" s="39" t="s">
        <v>4851</v>
      </c>
      <c r="B1514" s="7" t="s">
        <v>13086</v>
      </c>
      <c r="C1514" s="8" t="s">
        <v>4852</v>
      </c>
      <c r="D1514" s="8" t="s">
        <v>4853</v>
      </c>
      <c r="E1514" s="133">
        <v>4.6208333333333336</v>
      </c>
      <c r="F1514" s="133">
        <v>-74.161299999999997</v>
      </c>
      <c r="G1514" s="8" t="s">
        <v>396</v>
      </c>
      <c r="H1514" s="76" t="s">
        <v>14328</v>
      </c>
    </row>
    <row r="1515" spans="1:8" x14ac:dyDescent="0.25">
      <c r="A1515" s="39" t="s">
        <v>4855</v>
      </c>
      <c r="B1515" s="7" t="s">
        <v>12800</v>
      </c>
      <c r="C1515" s="8" t="s">
        <v>4856</v>
      </c>
      <c r="D1515" s="8" t="s">
        <v>4857</v>
      </c>
      <c r="E1515" s="133">
        <v>4.5949166666666663</v>
      </c>
      <c r="F1515" s="133">
        <v>-74.1404</v>
      </c>
      <c r="G1515" s="8" t="s">
        <v>396</v>
      </c>
      <c r="H1515" s="76" t="s">
        <v>14328</v>
      </c>
    </row>
    <row r="1516" spans="1:8" x14ac:dyDescent="0.25">
      <c r="A1516" s="39" t="s">
        <v>4859</v>
      </c>
      <c r="B1516" s="7" t="s">
        <v>13388</v>
      </c>
      <c r="C1516" s="8" t="s">
        <v>4860</v>
      </c>
      <c r="D1516" s="8" t="s">
        <v>4861</v>
      </c>
      <c r="E1516" s="133">
        <v>4.603016666666667</v>
      </c>
      <c r="F1516" s="133">
        <v>-74.162300000000002</v>
      </c>
      <c r="G1516" s="8" t="s">
        <v>396</v>
      </c>
      <c r="H1516" s="76" t="s">
        <v>14328</v>
      </c>
    </row>
    <row r="1517" spans="1:8" x14ac:dyDescent="0.25">
      <c r="A1517" s="39" t="s">
        <v>4874</v>
      </c>
      <c r="B1517" s="7" t="s">
        <v>12866</v>
      </c>
      <c r="C1517" s="8" t="s">
        <v>4875</v>
      </c>
      <c r="D1517" s="8" t="s">
        <v>8760</v>
      </c>
      <c r="E1517" s="133">
        <v>4.6476666666666668</v>
      </c>
      <c r="F1517" s="133">
        <v>-74.1678</v>
      </c>
      <c r="G1517" s="8" t="s">
        <v>396</v>
      </c>
      <c r="H1517" s="76" t="s">
        <v>14328</v>
      </c>
    </row>
    <row r="1518" spans="1:8" x14ac:dyDescent="0.25">
      <c r="A1518" s="39" t="s">
        <v>4932</v>
      </c>
      <c r="B1518" s="7" t="s">
        <v>13079</v>
      </c>
      <c r="C1518" s="8" t="s">
        <v>4933</v>
      </c>
      <c r="D1518" s="8" t="s">
        <v>4934</v>
      </c>
      <c r="E1518" s="133">
        <v>4.6423166666666669</v>
      </c>
      <c r="F1518" s="133">
        <v>-74.174400000000006</v>
      </c>
      <c r="G1518" s="8" t="s">
        <v>396</v>
      </c>
      <c r="H1518" s="76" t="s">
        <v>14328</v>
      </c>
    </row>
    <row r="1519" spans="1:8" x14ac:dyDescent="0.25">
      <c r="A1519" s="39" t="s">
        <v>8710</v>
      </c>
      <c r="B1519" s="7" t="s">
        <v>13415</v>
      </c>
      <c r="C1519" s="8" t="s">
        <v>8711</v>
      </c>
      <c r="D1519" s="8" t="s">
        <v>8712</v>
      </c>
      <c r="E1519" s="133">
        <v>4.6224767</v>
      </c>
      <c r="F1519" s="133">
        <v>-74.129649999999998</v>
      </c>
      <c r="G1519" s="8" t="s">
        <v>396</v>
      </c>
      <c r="H1519" s="76" t="s">
        <v>14328</v>
      </c>
    </row>
    <row r="1520" spans="1:8" x14ac:dyDescent="0.25">
      <c r="A1520" s="39" t="s">
        <v>12456</v>
      </c>
      <c r="B1520" s="7" t="s">
        <v>12457</v>
      </c>
      <c r="C1520" s="8" t="s">
        <v>12458</v>
      </c>
      <c r="D1520" s="8" t="s">
        <v>12563</v>
      </c>
      <c r="E1520" s="133">
        <v>4.6067999999999998</v>
      </c>
      <c r="F1520" s="133">
        <v>-74.156099999999995</v>
      </c>
      <c r="G1520" s="8" t="s">
        <v>396</v>
      </c>
      <c r="H1520" s="76" t="s">
        <v>14328</v>
      </c>
    </row>
    <row r="1521" spans="1:8" x14ac:dyDescent="0.25">
      <c r="A1521" s="39" t="s">
        <v>5000</v>
      </c>
      <c r="B1521" s="7" t="s">
        <v>13326</v>
      </c>
      <c r="C1521" s="8" t="s">
        <v>5001</v>
      </c>
      <c r="D1521" s="8" t="s">
        <v>5002</v>
      </c>
      <c r="E1521" s="133">
        <v>4.6150500000000001</v>
      </c>
      <c r="F1521" s="133">
        <v>-74.158500000000004</v>
      </c>
      <c r="G1521" s="8" t="s">
        <v>396</v>
      </c>
      <c r="H1521" s="76" t="s">
        <v>14328</v>
      </c>
    </row>
    <row r="1522" spans="1:8" x14ac:dyDescent="0.25">
      <c r="A1522" s="39" t="s">
        <v>5005</v>
      </c>
      <c r="B1522" s="7" t="s">
        <v>12859</v>
      </c>
      <c r="C1522" s="8" t="s">
        <v>5006</v>
      </c>
      <c r="D1522" s="8" t="s">
        <v>5007</v>
      </c>
      <c r="E1522" s="133">
        <v>4.6388499999999997</v>
      </c>
      <c r="F1522" s="133">
        <v>-74.17</v>
      </c>
      <c r="G1522" s="8" t="s">
        <v>396</v>
      </c>
      <c r="H1522" s="76" t="s">
        <v>14328</v>
      </c>
    </row>
    <row r="1523" spans="1:8" x14ac:dyDescent="0.25">
      <c r="A1523" s="39" t="s">
        <v>14322</v>
      </c>
      <c r="B1523" s="7" t="s">
        <v>16617</v>
      </c>
      <c r="C1523" s="8" t="s">
        <v>14324</v>
      </c>
      <c r="D1523" s="8" t="s">
        <v>16619</v>
      </c>
      <c r="E1523" s="133">
        <v>4.6407800000000003</v>
      </c>
      <c r="F1523" s="133">
        <v>-74.160499999999999</v>
      </c>
      <c r="G1523" s="8" t="s">
        <v>396</v>
      </c>
      <c r="H1523" s="76" t="s">
        <v>14328</v>
      </c>
    </row>
    <row r="1524" spans="1:8" x14ac:dyDescent="0.25">
      <c r="A1524" s="39" t="s">
        <v>5010</v>
      </c>
      <c r="B1524" s="7" t="s">
        <v>13195</v>
      </c>
      <c r="C1524" s="8" t="s">
        <v>5011</v>
      </c>
      <c r="D1524" s="8" t="s">
        <v>5012</v>
      </c>
      <c r="E1524" s="133">
        <v>4.6348666666666665</v>
      </c>
      <c r="F1524" s="133">
        <v>-74.167900000000003</v>
      </c>
      <c r="G1524" s="8" t="s">
        <v>396</v>
      </c>
      <c r="H1524" s="76" t="s">
        <v>14328</v>
      </c>
    </row>
    <row r="1525" spans="1:8" x14ac:dyDescent="0.25">
      <c r="A1525" s="39" t="s">
        <v>5021</v>
      </c>
      <c r="B1525" s="7" t="s">
        <v>12860</v>
      </c>
      <c r="C1525" s="8" t="s">
        <v>5022</v>
      </c>
      <c r="D1525" s="8" t="s">
        <v>5023</v>
      </c>
      <c r="E1525" s="133">
        <v>4.5913833333333329</v>
      </c>
      <c r="F1525" s="133">
        <v>-74.172700000000006</v>
      </c>
      <c r="G1525" s="8" t="s">
        <v>396</v>
      </c>
      <c r="H1525" s="76" t="s">
        <v>14328</v>
      </c>
    </row>
    <row r="1526" spans="1:8" x14ac:dyDescent="0.25">
      <c r="A1526" s="39" t="s">
        <v>5025</v>
      </c>
      <c r="B1526" s="7" t="s">
        <v>12928</v>
      </c>
      <c r="C1526" s="8" t="s">
        <v>5026</v>
      </c>
      <c r="D1526" s="8" t="s">
        <v>5027</v>
      </c>
      <c r="E1526" s="133">
        <v>4.5856484999999996</v>
      </c>
      <c r="F1526" s="133">
        <v>-74.168790000000001</v>
      </c>
      <c r="G1526" s="8" t="s">
        <v>396</v>
      </c>
      <c r="H1526" s="76" t="s">
        <v>14328</v>
      </c>
    </row>
    <row r="1527" spans="1:8" x14ac:dyDescent="0.25">
      <c r="A1527" s="39" t="s">
        <v>5029</v>
      </c>
      <c r="B1527" s="7" t="s">
        <v>13109</v>
      </c>
      <c r="C1527" s="8" t="s">
        <v>5030</v>
      </c>
      <c r="D1527" s="8" t="s">
        <v>1804</v>
      </c>
      <c r="E1527" s="133">
        <v>4.6124666666666663</v>
      </c>
      <c r="F1527" s="133">
        <v>-74.168999999999997</v>
      </c>
      <c r="G1527" s="8" t="s">
        <v>396</v>
      </c>
      <c r="H1527" s="76" t="s">
        <v>14328</v>
      </c>
    </row>
    <row r="1528" spans="1:8" x14ac:dyDescent="0.25">
      <c r="A1528" s="39" t="s">
        <v>18478</v>
      </c>
      <c r="B1528" s="7" t="s">
        <v>18479</v>
      </c>
      <c r="C1528" s="8" t="s">
        <v>18480</v>
      </c>
      <c r="D1528" s="8" t="s">
        <v>18481</v>
      </c>
      <c r="E1528" s="133">
        <v>4.6167660000000001</v>
      </c>
      <c r="F1528" s="133">
        <v>-74.088345000000004</v>
      </c>
      <c r="G1528" s="8" t="s">
        <v>396</v>
      </c>
      <c r="H1528" s="76" t="s">
        <v>14328</v>
      </c>
    </row>
    <row r="1529" spans="1:8" x14ac:dyDescent="0.25">
      <c r="A1529" s="39" t="s">
        <v>21504</v>
      </c>
      <c r="B1529" s="7" t="s">
        <v>21523</v>
      </c>
      <c r="C1529" s="8" t="s">
        <v>21524</v>
      </c>
      <c r="D1529" s="8" t="s">
        <v>21525</v>
      </c>
      <c r="E1529" s="133">
        <v>4.5986760000000002</v>
      </c>
      <c r="F1529" s="133">
        <v>-74.152945000000003</v>
      </c>
      <c r="G1529" s="8" t="s">
        <v>396</v>
      </c>
      <c r="H1529" s="76" t="s">
        <v>14328</v>
      </c>
    </row>
    <row r="1530" spans="1:8" x14ac:dyDescent="0.25">
      <c r="A1530" s="39" t="s">
        <v>5219</v>
      </c>
      <c r="B1530" s="7" t="s">
        <v>13189</v>
      </c>
      <c r="C1530" s="8" t="s">
        <v>5220</v>
      </c>
      <c r="D1530" s="8" t="s">
        <v>5221</v>
      </c>
      <c r="E1530" s="133">
        <v>4.6322166666666664</v>
      </c>
      <c r="F1530" s="133">
        <v>-74.172499999999999</v>
      </c>
      <c r="G1530" s="8" t="s">
        <v>396</v>
      </c>
      <c r="H1530" s="76" t="s">
        <v>14328</v>
      </c>
    </row>
    <row r="1531" spans="1:8" x14ac:dyDescent="0.25">
      <c r="A1531" s="39" t="s">
        <v>5229</v>
      </c>
      <c r="B1531" s="7" t="s">
        <v>13262</v>
      </c>
      <c r="C1531" s="8" t="s">
        <v>5230</v>
      </c>
      <c r="D1531" s="8" t="s">
        <v>5231</v>
      </c>
      <c r="E1531" s="133">
        <v>4.598066666666667</v>
      </c>
      <c r="F1531" s="133">
        <v>-74.166499999999999</v>
      </c>
      <c r="G1531" s="8" t="s">
        <v>396</v>
      </c>
      <c r="H1531" s="76" t="s">
        <v>14328</v>
      </c>
    </row>
    <row r="1532" spans="1:8" x14ac:dyDescent="0.25">
      <c r="A1532" s="39" t="s">
        <v>5250</v>
      </c>
      <c r="B1532" s="7" t="s">
        <v>13327</v>
      </c>
      <c r="C1532" s="8" t="s">
        <v>5251</v>
      </c>
      <c r="D1532" s="8" t="s">
        <v>5252</v>
      </c>
      <c r="E1532" s="133">
        <v>4.623566666666667</v>
      </c>
      <c r="F1532" s="133">
        <v>-74.185199999999995</v>
      </c>
      <c r="G1532" s="8" t="s">
        <v>396</v>
      </c>
      <c r="H1532" s="76" t="s">
        <v>14328</v>
      </c>
    </row>
    <row r="1533" spans="1:8" x14ac:dyDescent="0.25">
      <c r="A1533" s="39" t="s">
        <v>5298</v>
      </c>
      <c r="B1533" s="7" t="s">
        <v>12762</v>
      </c>
      <c r="C1533" s="8" t="s">
        <v>5299</v>
      </c>
      <c r="D1533" s="8" t="s">
        <v>5300</v>
      </c>
      <c r="E1533" s="133" t="s">
        <v>18190</v>
      </c>
      <c r="F1533" s="133">
        <v>-74.108417000000003</v>
      </c>
      <c r="G1533" s="8" t="s">
        <v>396</v>
      </c>
      <c r="H1533" s="76" t="s">
        <v>14328</v>
      </c>
    </row>
    <row r="1534" spans="1:8" x14ac:dyDescent="0.25">
      <c r="A1534" s="39" t="s">
        <v>5312</v>
      </c>
      <c r="B1534" s="7" t="s">
        <v>12770</v>
      </c>
      <c r="C1534" s="8" t="s">
        <v>5313</v>
      </c>
      <c r="D1534" s="8" t="s">
        <v>10567</v>
      </c>
      <c r="E1534" s="133" t="s">
        <v>18191</v>
      </c>
      <c r="F1534" s="133">
        <v>-74.109729000000002</v>
      </c>
      <c r="G1534" s="8" t="s">
        <v>396</v>
      </c>
      <c r="H1534" s="76" t="s">
        <v>14328</v>
      </c>
    </row>
    <row r="1535" spans="1:8" x14ac:dyDescent="0.25">
      <c r="A1535" s="39" t="s">
        <v>5318</v>
      </c>
      <c r="B1535" s="7" t="s">
        <v>13111</v>
      </c>
      <c r="C1535" s="8" t="s">
        <v>5319</v>
      </c>
      <c r="D1535" s="8" t="s">
        <v>5320</v>
      </c>
      <c r="E1535" s="133">
        <v>4.6477333333333331</v>
      </c>
      <c r="F1535" s="133">
        <v>-74.173699999999997</v>
      </c>
      <c r="G1535" s="8" t="s">
        <v>396</v>
      </c>
      <c r="H1535" s="76" t="s">
        <v>14328</v>
      </c>
    </row>
    <row r="1536" spans="1:8" x14ac:dyDescent="0.25">
      <c r="A1536" s="39" t="s">
        <v>5337</v>
      </c>
      <c r="B1536" s="7" t="s">
        <v>13405</v>
      </c>
      <c r="C1536" s="8" t="s">
        <v>5338</v>
      </c>
      <c r="D1536" s="8" t="s">
        <v>5339</v>
      </c>
      <c r="E1536" s="133">
        <v>4.5270000000000001</v>
      </c>
      <c r="F1536" s="133">
        <v>-74.168361000000004</v>
      </c>
      <c r="G1536" s="8" t="s">
        <v>396</v>
      </c>
      <c r="H1536" s="76" t="s">
        <v>14328</v>
      </c>
    </row>
    <row r="1537" spans="1:8" x14ac:dyDescent="0.25">
      <c r="A1537" s="39" t="s">
        <v>5383</v>
      </c>
      <c r="B1537" s="7" t="s">
        <v>13343</v>
      </c>
      <c r="C1537" s="8" t="s">
        <v>5384</v>
      </c>
      <c r="D1537" s="8" t="s">
        <v>5385</v>
      </c>
      <c r="E1537" s="133">
        <v>4.618033333333333</v>
      </c>
      <c r="F1537" s="133">
        <v>-74.153599999999997</v>
      </c>
      <c r="G1537" s="8" t="s">
        <v>396</v>
      </c>
      <c r="H1537" s="76" t="s">
        <v>14328</v>
      </c>
    </row>
    <row r="1538" spans="1:8" x14ac:dyDescent="0.25">
      <c r="A1538" s="39" t="s">
        <v>8645</v>
      </c>
      <c r="B1538" s="7" t="s">
        <v>13416</v>
      </c>
      <c r="C1538" s="8" t="s">
        <v>8646</v>
      </c>
      <c r="D1538" s="8" t="s">
        <v>8647</v>
      </c>
      <c r="E1538" s="133">
        <v>4.6271055560000001</v>
      </c>
      <c r="F1538" s="133">
        <v>-74.143266670000003</v>
      </c>
      <c r="G1538" s="8" t="s">
        <v>396</v>
      </c>
      <c r="H1538" s="76" t="s">
        <v>14328</v>
      </c>
    </row>
    <row r="1539" spans="1:8" x14ac:dyDescent="0.25">
      <c r="A1539" s="39" t="s">
        <v>5436</v>
      </c>
      <c r="B1539" s="7" t="s">
        <v>13312</v>
      </c>
      <c r="C1539" s="8" t="s">
        <v>5437</v>
      </c>
      <c r="D1539" s="8" t="s">
        <v>5438</v>
      </c>
      <c r="E1539" s="133">
        <v>4.5880000000000001</v>
      </c>
      <c r="F1539" s="133">
        <v>-74.144499999999994</v>
      </c>
      <c r="G1539" s="8" t="s">
        <v>396</v>
      </c>
      <c r="H1539" s="76" t="s">
        <v>14328</v>
      </c>
    </row>
    <row r="1540" spans="1:8" x14ac:dyDescent="0.25">
      <c r="A1540" s="39" t="s">
        <v>22622</v>
      </c>
      <c r="B1540" s="7" t="s">
        <v>22623</v>
      </c>
      <c r="C1540" s="8" t="s">
        <v>22624</v>
      </c>
      <c r="D1540" s="8" t="s">
        <v>22697</v>
      </c>
      <c r="E1540" s="133">
        <v>4.6140980000000003</v>
      </c>
      <c r="F1540" s="133">
        <v>-74.174629999999993</v>
      </c>
      <c r="G1540" s="8" t="s">
        <v>396</v>
      </c>
      <c r="H1540" s="76" t="s">
        <v>14328</v>
      </c>
    </row>
    <row r="1541" spans="1:8" x14ac:dyDescent="0.25">
      <c r="A1541" s="39" t="s">
        <v>5479</v>
      </c>
      <c r="B1541" s="7" t="s">
        <v>13134</v>
      </c>
      <c r="C1541" s="8" t="s">
        <v>5480</v>
      </c>
      <c r="D1541" s="8" t="s">
        <v>5481</v>
      </c>
      <c r="E1541" s="133">
        <v>4.5737333333333332</v>
      </c>
      <c r="F1541" s="133">
        <v>-74.173299999999998</v>
      </c>
      <c r="G1541" s="8" t="s">
        <v>396</v>
      </c>
      <c r="H1541" s="76" t="s">
        <v>14328</v>
      </c>
    </row>
    <row r="1542" spans="1:8" x14ac:dyDescent="0.25">
      <c r="A1542" s="39" t="s">
        <v>13824</v>
      </c>
      <c r="B1542" s="7" t="s">
        <v>13825</v>
      </c>
      <c r="C1542" s="8" t="s">
        <v>13826</v>
      </c>
      <c r="D1542" s="8" t="s">
        <v>13827</v>
      </c>
      <c r="E1542" s="133">
        <v>4.6176000000000004</v>
      </c>
      <c r="F1542" s="133" t="s">
        <v>18204</v>
      </c>
      <c r="G1542" s="8" t="s">
        <v>396</v>
      </c>
      <c r="H1542" s="76" t="s">
        <v>14328</v>
      </c>
    </row>
    <row r="1543" spans="1:8" x14ac:dyDescent="0.25">
      <c r="A1543" s="39" t="s">
        <v>22813</v>
      </c>
      <c r="B1543" s="7" t="s">
        <v>22814</v>
      </c>
      <c r="C1543" s="8" t="s">
        <v>22815</v>
      </c>
      <c r="D1543" s="8" t="s">
        <v>22816</v>
      </c>
      <c r="E1543" s="133">
        <v>4.6230799999999999</v>
      </c>
      <c r="F1543" s="133">
        <v>-74.202420000000004</v>
      </c>
      <c r="G1543" s="8" t="s">
        <v>396</v>
      </c>
      <c r="H1543" s="76" t="s">
        <v>14328</v>
      </c>
    </row>
    <row r="1544" spans="1:8" x14ac:dyDescent="0.25">
      <c r="A1544" s="39" t="s">
        <v>5585</v>
      </c>
      <c r="B1544" s="7" t="s">
        <v>12882</v>
      </c>
      <c r="C1544" s="8" t="s">
        <v>5586</v>
      </c>
      <c r="D1544" s="8" t="s">
        <v>5587</v>
      </c>
      <c r="E1544" s="133">
        <v>4.5663666666666671</v>
      </c>
      <c r="F1544" s="133">
        <v>-74.144400000000005</v>
      </c>
      <c r="G1544" s="8" t="s">
        <v>396</v>
      </c>
      <c r="H1544" s="76" t="s">
        <v>14328</v>
      </c>
    </row>
    <row r="1545" spans="1:8" x14ac:dyDescent="0.25">
      <c r="A1545" s="39" t="s">
        <v>13774</v>
      </c>
      <c r="B1545" s="7" t="s">
        <v>13775</v>
      </c>
      <c r="C1545" s="8" t="s">
        <v>13776</v>
      </c>
      <c r="D1545" s="8" t="s">
        <v>7422</v>
      </c>
      <c r="E1545" s="133">
        <v>4.6273809999999997</v>
      </c>
      <c r="F1545" s="133">
        <v>-74.112279000000001</v>
      </c>
      <c r="G1545" s="8" t="s">
        <v>396</v>
      </c>
      <c r="H1545" s="76" t="s">
        <v>14328</v>
      </c>
    </row>
    <row r="1546" spans="1:8" x14ac:dyDescent="0.25">
      <c r="A1546" s="39" t="s">
        <v>5637</v>
      </c>
      <c r="B1546" s="7" t="s">
        <v>13129</v>
      </c>
      <c r="C1546" s="8" t="s">
        <v>5638</v>
      </c>
      <c r="D1546" s="8" t="s">
        <v>5639</v>
      </c>
      <c r="E1546" s="133">
        <v>4.6329000000000002</v>
      </c>
      <c r="F1546" s="133">
        <v>-74.200900000000004</v>
      </c>
      <c r="G1546" s="8" t="s">
        <v>396</v>
      </c>
      <c r="H1546" s="76" t="s">
        <v>14328</v>
      </c>
    </row>
    <row r="1547" spans="1:8" x14ac:dyDescent="0.25">
      <c r="A1547" s="39" t="s">
        <v>5730</v>
      </c>
      <c r="B1547" s="7" t="s">
        <v>13185</v>
      </c>
      <c r="C1547" s="8" t="s">
        <v>5731</v>
      </c>
      <c r="D1547" s="8" t="s">
        <v>5732</v>
      </c>
      <c r="E1547" s="133">
        <v>4.6100166666666667</v>
      </c>
      <c r="F1547" s="133">
        <v>-74.148300000000006</v>
      </c>
      <c r="G1547" s="8" t="s">
        <v>396</v>
      </c>
      <c r="H1547" s="76" t="s">
        <v>14328</v>
      </c>
    </row>
    <row r="1548" spans="1:8" x14ac:dyDescent="0.25">
      <c r="A1548" s="39" t="s">
        <v>5734</v>
      </c>
      <c r="B1548" s="7" t="s">
        <v>12916</v>
      </c>
      <c r="C1548" s="8" t="s">
        <v>5735</v>
      </c>
      <c r="D1548" s="8" t="s">
        <v>5736</v>
      </c>
      <c r="E1548" s="133">
        <v>4.6385333333333332</v>
      </c>
      <c r="F1548" s="133">
        <v>-74.162899999999993</v>
      </c>
      <c r="G1548" s="8" t="s">
        <v>396</v>
      </c>
      <c r="H1548" s="76" t="s">
        <v>14328</v>
      </c>
    </row>
    <row r="1549" spans="1:8" x14ac:dyDescent="0.25">
      <c r="A1549" s="39" t="s">
        <v>5773</v>
      </c>
      <c r="B1549" s="7" t="s">
        <v>13127</v>
      </c>
      <c r="C1549" s="8" t="s">
        <v>5774</v>
      </c>
      <c r="D1549" s="8" t="s">
        <v>5775</v>
      </c>
      <c r="E1549" s="133">
        <v>4.617116666666667</v>
      </c>
      <c r="F1549" s="133">
        <v>-74.136799999999994</v>
      </c>
      <c r="G1549" s="8" t="s">
        <v>396</v>
      </c>
      <c r="H1549" s="76" t="s">
        <v>14328</v>
      </c>
    </row>
    <row r="1550" spans="1:8" x14ac:dyDescent="0.25">
      <c r="A1550" s="39" t="s">
        <v>5805</v>
      </c>
      <c r="B1550" s="7" t="s">
        <v>12850</v>
      </c>
      <c r="C1550" s="8" t="s">
        <v>5806</v>
      </c>
      <c r="D1550" s="8" t="s">
        <v>5807</v>
      </c>
      <c r="E1550" s="133">
        <v>4.5958500000000004</v>
      </c>
      <c r="F1550" s="133">
        <v>-74.146299999999997</v>
      </c>
      <c r="G1550" s="8" t="s">
        <v>396</v>
      </c>
      <c r="H1550" s="76" t="s">
        <v>14328</v>
      </c>
    </row>
    <row r="1551" spans="1:8" x14ac:dyDescent="0.25">
      <c r="A1551" s="39" t="s">
        <v>5809</v>
      </c>
      <c r="B1551" s="7" t="s">
        <v>12868</v>
      </c>
      <c r="C1551" s="8" t="s">
        <v>5810</v>
      </c>
      <c r="D1551" s="8" t="s">
        <v>5811</v>
      </c>
      <c r="E1551" s="133">
        <v>4.5770333333333335</v>
      </c>
      <c r="F1551" s="133">
        <v>-74.162899999999993</v>
      </c>
      <c r="G1551" s="8" t="s">
        <v>396</v>
      </c>
      <c r="H1551" s="76" t="s">
        <v>14328</v>
      </c>
    </row>
    <row r="1552" spans="1:8" x14ac:dyDescent="0.25">
      <c r="A1552" s="39" t="s">
        <v>21593</v>
      </c>
      <c r="B1552" s="7" t="s">
        <v>21594</v>
      </c>
      <c r="C1552" s="8" t="s">
        <v>21595</v>
      </c>
      <c r="D1552" s="8" t="s">
        <v>21596</v>
      </c>
      <c r="E1552" s="133">
        <v>4.5986050000000001</v>
      </c>
      <c r="F1552" s="133">
        <v>-74.137204999999994</v>
      </c>
      <c r="G1552" s="8" t="s">
        <v>396</v>
      </c>
      <c r="H1552" s="76" t="s">
        <v>14328</v>
      </c>
    </row>
    <row r="1553" spans="1:8" x14ac:dyDescent="0.25">
      <c r="A1553" s="39" t="s">
        <v>5893</v>
      </c>
      <c r="B1553" s="7" t="s">
        <v>13122</v>
      </c>
      <c r="C1553" s="8" t="s">
        <v>5894</v>
      </c>
      <c r="D1553" s="8" t="s">
        <v>5895</v>
      </c>
      <c r="E1553" s="133">
        <v>4.6236833333333331</v>
      </c>
      <c r="F1553" s="133">
        <v>-74.147800000000004</v>
      </c>
      <c r="G1553" s="8" t="s">
        <v>396</v>
      </c>
      <c r="H1553" s="76" t="s">
        <v>14328</v>
      </c>
    </row>
    <row r="1554" spans="1:8" x14ac:dyDescent="0.25">
      <c r="A1554" s="39" t="s">
        <v>5912</v>
      </c>
      <c r="B1554" s="7" t="s">
        <v>12780</v>
      </c>
      <c r="C1554" s="8" t="s">
        <v>5913</v>
      </c>
      <c r="D1554" s="8" t="s">
        <v>5914</v>
      </c>
      <c r="E1554" s="133">
        <v>4.6147</v>
      </c>
      <c r="F1554" s="133">
        <v>-74.068600000000004</v>
      </c>
      <c r="G1554" s="8" t="s">
        <v>396</v>
      </c>
      <c r="H1554" s="76" t="s">
        <v>14328</v>
      </c>
    </row>
    <row r="1555" spans="1:8" x14ac:dyDescent="0.25">
      <c r="A1555" s="39" t="s">
        <v>5916</v>
      </c>
      <c r="B1555" s="7" t="s">
        <v>13163</v>
      </c>
      <c r="C1555" s="8" t="s">
        <v>5917</v>
      </c>
      <c r="D1555" s="8" t="s">
        <v>5918</v>
      </c>
      <c r="E1555" s="133">
        <v>4.6160333333333332</v>
      </c>
      <c r="F1555" s="133">
        <v>-74.069000000000003</v>
      </c>
      <c r="G1555" s="8" t="s">
        <v>396</v>
      </c>
      <c r="H1555" s="76" t="s">
        <v>14328</v>
      </c>
    </row>
    <row r="1556" spans="1:8" x14ac:dyDescent="0.25">
      <c r="A1556" s="39" t="s">
        <v>5922</v>
      </c>
      <c r="B1556" s="7" t="s">
        <v>13556</v>
      </c>
      <c r="C1556" s="8" t="s">
        <v>5923</v>
      </c>
      <c r="D1556" s="8" t="s">
        <v>5924</v>
      </c>
      <c r="E1556" s="133">
        <v>4.6150000000000002</v>
      </c>
      <c r="F1556" s="133">
        <v>-74.069599999999994</v>
      </c>
      <c r="G1556" s="8" t="s">
        <v>396</v>
      </c>
      <c r="H1556" s="76" t="s">
        <v>14328</v>
      </c>
    </row>
    <row r="1557" spans="1:8" x14ac:dyDescent="0.25">
      <c r="A1557" s="39" t="s">
        <v>5976</v>
      </c>
      <c r="B1557" s="7" t="s">
        <v>12861</v>
      </c>
      <c r="C1557" s="8" t="s">
        <v>5977</v>
      </c>
      <c r="D1557" s="8" t="s">
        <v>5978</v>
      </c>
      <c r="E1557" s="133">
        <v>4.6113</v>
      </c>
      <c r="F1557" s="133">
        <v>-74.162700000000001</v>
      </c>
      <c r="G1557" s="8" t="s">
        <v>396</v>
      </c>
      <c r="H1557" s="76" t="s">
        <v>14328</v>
      </c>
    </row>
    <row r="1558" spans="1:8" x14ac:dyDescent="0.25">
      <c r="A1558" s="39" t="s">
        <v>18494</v>
      </c>
      <c r="B1558" s="7" t="s">
        <v>18505</v>
      </c>
      <c r="C1558" s="8" t="s">
        <v>18506</v>
      </c>
      <c r="D1558" s="8" t="s">
        <v>18507</v>
      </c>
      <c r="E1558" s="133">
        <v>4.6483800000000004</v>
      </c>
      <c r="F1558" s="133">
        <v>-74.163700000000006</v>
      </c>
      <c r="G1558" s="8" t="s">
        <v>396</v>
      </c>
      <c r="H1558" s="76" t="s">
        <v>14328</v>
      </c>
    </row>
    <row r="1559" spans="1:8" x14ac:dyDescent="0.25">
      <c r="A1559" s="39" t="s">
        <v>5981</v>
      </c>
      <c r="B1559" s="7" t="s">
        <v>12856</v>
      </c>
      <c r="C1559" s="8" t="s">
        <v>5982</v>
      </c>
      <c r="D1559" s="8" t="s">
        <v>5983</v>
      </c>
      <c r="E1559" s="133">
        <v>4.6376666666666662</v>
      </c>
      <c r="F1559" s="133">
        <v>-74.155600000000007</v>
      </c>
      <c r="G1559" s="8" t="s">
        <v>396</v>
      </c>
      <c r="H1559" s="76" t="s">
        <v>14328</v>
      </c>
    </row>
    <row r="1560" spans="1:8" x14ac:dyDescent="0.25">
      <c r="A1560" s="39" t="s">
        <v>6693</v>
      </c>
      <c r="B1560" s="7" t="s">
        <v>13417</v>
      </c>
      <c r="C1560" s="8" t="s">
        <v>6694</v>
      </c>
      <c r="D1560" s="8" t="s">
        <v>6695</v>
      </c>
      <c r="E1560" s="133" t="s">
        <v>18242</v>
      </c>
      <c r="F1560" s="133">
        <v>-74.125269000000003</v>
      </c>
      <c r="G1560" s="8" t="s">
        <v>396</v>
      </c>
      <c r="H1560" s="76" t="s">
        <v>14328</v>
      </c>
    </row>
    <row r="1561" spans="1:8" x14ac:dyDescent="0.25">
      <c r="A1561" s="39" t="s">
        <v>14120</v>
      </c>
      <c r="B1561" s="7" t="s">
        <v>14139</v>
      </c>
      <c r="C1561" s="8" t="s">
        <v>14122</v>
      </c>
      <c r="D1561" s="8" t="s">
        <v>14140</v>
      </c>
      <c r="E1561" s="133">
        <v>4.615297</v>
      </c>
      <c r="F1561" s="133">
        <v>-74.07347</v>
      </c>
      <c r="G1561" s="8" t="s">
        <v>396</v>
      </c>
      <c r="H1561" s="76" t="s">
        <v>14328</v>
      </c>
    </row>
    <row r="1562" spans="1:8" x14ac:dyDescent="0.25">
      <c r="A1562" s="39" t="s">
        <v>8641</v>
      </c>
      <c r="B1562" s="7" t="s">
        <v>13418</v>
      </c>
      <c r="C1562" s="8" t="s">
        <v>8640</v>
      </c>
      <c r="D1562" s="8" t="s">
        <v>8642</v>
      </c>
      <c r="E1562" s="133">
        <v>4.6159129999999999</v>
      </c>
      <c r="F1562" s="133">
        <v>-74.178740000000005</v>
      </c>
      <c r="G1562" s="8" t="s">
        <v>396</v>
      </c>
      <c r="H1562" s="76" t="s">
        <v>14328</v>
      </c>
    </row>
    <row r="1563" spans="1:8" x14ac:dyDescent="0.25">
      <c r="A1563" s="39" t="s">
        <v>6179</v>
      </c>
      <c r="B1563" s="7" t="s">
        <v>12781</v>
      </c>
      <c r="C1563" s="8" t="s">
        <v>6180</v>
      </c>
      <c r="D1563" s="8" t="s">
        <v>6181</v>
      </c>
      <c r="E1563" s="133" t="s">
        <v>18258</v>
      </c>
      <c r="F1563" s="133">
        <v>-74.135897</v>
      </c>
      <c r="G1563" s="8" t="s">
        <v>396</v>
      </c>
      <c r="H1563" s="76" t="s">
        <v>14328</v>
      </c>
    </row>
    <row r="1564" spans="1:8" x14ac:dyDescent="0.25">
      <c r="A1564" s="39" t="s">
        <v>6220</v>
      </c>
      <c r="B1564" s="7" t="s">
        <v>12851</v>
      </c>
      <c r="C1564" s="8" t="s">
        <v>6221</v>
      </c>
      <c r="D1564" s="8" t="s">
        <v>6222</v>
      </c>
      <c r="E1564" s="133">
        <v>4.6127166666666666</v>
      </c>
      <c r="F1564" s="133">
        <v>-74.129300000000001</v>
      </c>
      <c r="G1564" s="8" t="s">
        <v>396</v>
      </c>
      <c r="H1564" s="76" t="s">
        <v>14328</v>
      </c>
    </row>
    <row r="1565" spans="1:8" x14ac:dyDescent="0.25">
      <c r="A1565" s="39" t="s">
        <v>6225</v>
      </c>
      <c r="B1565" s="7" t="s">
        <v>13132</v>
      </c>
      <c r="C1565" s="8" t="s">
        <v>6226</v>
      </c>
      <c r="D1565" s="8" t="s">
        <v>6227</v>
      </c>
      <c r="E1565" s="133">
        <v>4.6513166666666663</v>
      </c>
      <c r="F1565" s="133">
        <v>-74.168899999999994</v>
      </c>
      <c r="G1565" s="8" t="s">
        <v>396</v>
      </c>
      <c r="H1565" s="76" t="s">
        <v>14328</v>
      </c>
    </row>
    <row r="1566" spans="1:8" x14ac:dyDescent="0.25">
      <c r="A1566" s="181" t="s">
        <v>15217</v>
      </c>
      <c r="B1566" s="103">
        <v>42001</v>
      </c>
      <c r="C1566" s="101" t="s">
        <v>16876</v>
      </c>
      <c r="D1566" s="101" t="s">
        <v>17034</v>
      </c>
      <c r="E1566" s="129">
        <v>4.5886300000000002</v>
      </c>
      <c r="F1566" s="129" t="s">
        <v>17871</v>
      </c>
      <c r="G1566" s="101" t="s">
        <v>14</v>
      </c>
      <c r="H1566" s="182" t="s">
        <v>14403</v>
      </c>
    </row>
    <row r="1567" spans="1:8" x14ac:dyDescent="0.25">
      <c r="A1567" s="181" t="s">
        <v>15123</v>
      </c>
      <c r="B1567" s="103">
        <v>42020</v>
      </c>
      <c r="C1567" s="101" t="s">
        <v>16877</v>
      </c>
      <c r="D1567" s="101" t="s">
        <v>17035</v>
      </c>
      <c r="E1567" s="129">
        <v>4.6065420000000001</v>
      </c>
      <c r="F1567" s="129" t="s">
        <v>17875</v>
      </c>
      <c r="G1567" s="101" t="s">
        <v>14</v>
      </c>
      <c r="H1567" s="182" t="s">
        <v>14403</v>
      </c>
    </row>
    <row r="1568" spans="1:8" x14ac:dyDescent="0.25">
      <c r="A1568" s="181" t="s">
        <v>14638</v>
      </c>
      <c r="B1568" s="103">
        <v>42023</v>
      </c>
      <c r="C1568" s="101" t="s">
        <v>16878</v>
      </c>
      <c r="D1568" s="101" t="s">
        <v>17036</v>
      </c>
      <c r="E1568" s="129">
        <v>4.5836110000000003</v>
      </c>
      <c r="F1568" s="129" t="s">
        <v>17877</v>
      </c>
      <c r="G1568" s="101" t="s">
        <v>14</v>
      </c>
      <c r="H1568" s="182" t="s">
        <v>14403</v>
      </c>
    </row>
    <row r="1569" spans="1:8" x14ac:dyDescent="0.25">
      <c r="A1569" s="181" t="s">
        <v>15221</v>
      </c>
      <c r="B1569" s="103">
        <v>42027</v>
      </c>
      <c r="C1569" s="101" t="s">
        <v>15222</v>
      </c>
      <c r="D1569" s="101" t="s">
        <v>17037</v>
      </c>
      <c r="E1569" s="129">
        <v>4.6120950000000001</v>
      </c>
      <c r="F1569" s="129" t="s">
        <v>17880</v>
      </c>
      <c r="G1569" s="101" t="s">
        <v>14</v>
      </c>
      <c r="H1569" s="182" t="s">
        <v>14403</v>
      </c>
    </row>
    <row r="1570" spans="1:8" x14ac:dyDescent="0.25">
      <c r="A1570" s="181" t="s">
        <v>15212</v>
      </c>
      <c r="B1570" s="103">
        <v>42028</v>
      </c>
      <c r="C1570" s="101" t="s">
        <v>16879</v>
      </c>
      <c r="D1570" s="101" t="s">
        <v>17038</v>
      </c>
      <c r="E1570" s="129">
        <v>4.588889</v>
      </c>
      <c r="F1570" s="129" t="s">
        <v>17881</v>
      </c>
      <c r="G1570" s="101" t="s">
        <v>14</v>
      </c>
      <c r="H1570" s="182" t="s">
        <v>14403</v>
      </c>
    </row>
    <row r="1571" spans="1:8" x14ac:dyDescent="0.25">
      <c r="A1571" s="181" t="s">
        <v>15210</v>
      </c>
      <c r="B1571" s="103">
        <v>42029</v>
      </c>
      <c r="C1571" s="101" t="s">
        <v>15211</v>
      </c>
      <c r="D1571" s="101" t="s">
        <v>17039</v>
      </c>
      <c r="E1571" s="129">
        <v>4.5889319999999998</v>
      </c>
      <c r="F1571" s="129" t="s">
        <v>17882</v>
      </c>
      <c r="G1571" s="101" t="s">
        <v>14</v>
      </c>
      <c r="H1571" s="182" t="s">
        <v>14403</v>
      </c>
    </row>
    <row r="1572" spans="1:8" x14ac:dyDescent="0.25">
      <c r="A1572" s="181" t="s">
        <v>14641</v>
      </c>
      <c r="B1572" s="103">
        <v>42033</v>
      </c>
      <c r="C1572" s="101" t="s">
        <v>16880</v>
      </c>
      <c r="D1572" s="101" t="s">
        <v>17040</v>
      </c>
      <c r="E1572" s="129">
        <v>4.6205559999999997</v>
      </c>
      <c r="F1572" s="129" t="s">
        <v>17883</v>
      </c>
      <c r="G1572" s="101" t="s">
        <v>14</v>
      </c>
      <c r="H1572" s="182" t="s">
        <v>14403</v>
      </c>
    </row>
    <row r="1573" spans="1:8" x14ac:dyDescent="0.25">
      <c r="A1573" s="181" t="s">
        <v>15231</v>
      </c>
      <c r="B1573" s="103">
        <v>42099</v>
      </c>
      <c r="C1573" s="101" t="s">
        <v>16881</v>
      </c>
      <c r="D1573" s="101" t="s">
        <v>17041</v>
      </c>
      <c r="E1573" s="129">
        <v>4.6062206000000003</v>
      </c>
      <c r="F1573" s="129" t="s">
        <v>17884</v>
      </c>
      <c r="G1573" s="101" t="s">
        <v>14</v>
      </c>
      <c r="H1573" s="182" t="s">
        <v>14403</v>
      </c>
    </row>
    <row r="1574" spans="1:8" x14ac:dyDescent="0.25">
      <c r="A1574" s="181" t="s">
        <v>15214</v>
      </c>
      <c r="B1574" s="103">
        <v>42044</v>
      </c>
      <c r="C1574" s="101" t="s">
        <v>16882</v>
      </c>
      <c r="D1574" s="101" t="s">
        <v>17042</v>
      </c>
      <c r="E1574" s="129">
        <v>4.5949059999999999</v>
      </c>
      <c r="F1574" s="129" t="s">
        <v>17885</v>
      </c>
      <c r="G1574" s="101" t="s">
        <v>14</v>
      </c>
      <c r="H1574" s="182" t="s">
        <v>14403</v>
      </c>
    </row>
    <row r="1575" spans="1:8" x14ac:dyDescent="0.25">
      <c r="A1575" s="181" t="s">
        <v>16020</v>
      </c>
      <c r="B1575" s="103">
        <v>42052</v>
      </c>
      <c r="C1575" s="101" t="s">
        <v>16883</v>
      </c>
      <c r="D1575" s="101" t="s">
        <v>17043</v>
      </c>
      <c r="E1575" s="129">
        <v>4.613861</v>
      </c>
      <c r="F1575" s="129" t="s">
        <v>17888</v>
      </c>
      <c r="G1575" s="101" t="s">
        <v>14</v>
      </c>
      <c r="H1575" s="182" t="s">
        <v>14403</v>
      </c>
    </row>
    <row r="1576" spans="1:8" x14ac:dyDescent="0.25">
      <c r="A1576" s="181" t="s">
        <v>14654</v>
      </c>
      <c r="B1576" s="103">
        <v>42055</v>
      </c>
      <c r="C1576" s="101" t="s">
        <v>14655</v>
      </c>
      <c r="D1576" s="101" t="s">
        <v>17044</v>
      </c>
      <c r="E1576" s="129">
        <v>4.6082970000000003</v>
      </c>
      <c r="F1576" s="129" t="s">
        <v>17889</v>
      </c>
      <c r="G1576" s="101" t="s">
        <v>14</v>
      </c>
      <c r="H1576" s="182" t="s">
        <v>14403</v>
      </c>
    </row>
    <row r="1577" spans="1:8" x14ac:dyDescent="0.25">
      <c r="A1577" s="181" t="s">
        <v>14657</v>
      </c>
      <c r="B1577" s="103">
        <v>42067</v>
      </c>
      <c r="C1577" s="101" t="s">
        <v>16884</v>
      </c>
      <c r="D1577" s="101" t="s">
        <v>17045</v>
      </c>
      <c r="E1577" s="129">
        <v>4.6088199999999997</v>
      </c>
      <c r="F1577" s="129" t="s">
        <v>17891</v>
      </c>
      <c r="G1577" s="101" t="s">
        <v>14</v>
      </c>
      <c r="H1577" s="182" t="s">
        <v>14403</v>
      </c>
    </row>
    <row r="1578" spans="1:8" x14ac:dyDescent="0.25">
      <c r="A1578" s="181" t="s">
        <v>14512</v>
      </c>
      <c r="B1578" s="103">
        <v>42070</v>
      </c>
      <c r="C1578" s="101" t="s">
        <v>16885</v>
      </c>
      <c r="D1578" s="101" t="s">
        <v>17046</v>
      </c>
      <c r="E1578" s="129">
        <v>4.5994440000000001</v>
      </c>
      <c r="F1578" s="129" t="s">
        <v>17892</v>
      </c>
      <c r="G1578" s="101" t="s">
        <v>14</v>
      </c>
      <c r="H1578" s="182" t="s">
        <v>14403</v>
      </c>
    </row>
    <row r="1579" spans="1:8" x14ac:dyDescent="0.25">
      <c r="A1579" s="181" t="s">
        <v>15220</v>
      </c>
      <c r="B1579" s="103">
        <v>42080</v>
      </c>
      <c r="C1579" s="101" t="s">
        <v>16887</v>
      </c>
      <c r="D1579" s="101" t="s">
        <v>17048</v>
      </c>
      <c r="E1579" s="129">
        <v>4.6063499999999999</v>
      </c>
      <c r="F1579" s="129" t="s">
        <v>17893</v>
      </c>
      <c r="G1579" s="101" t="s">
        <v>14</v>
      </c>
      <c r="H1579" s="182" t="s">
        <v>14403</v>
      </c>
    </row>
    <row r="1580" spans="1:8" x14ac:dyDescent="0.25">
      <c r="A1580" s="181" t="s">
        <v>15219</v>
      </c>
      <c r="B1580" s="103">
        <v>42081</v>
      </c>
      <c r="C1580" s="101" t="s">
        <v>16888</v>
      </c>
      <c r="D1580" s="101" t="s">
        <v>17049</v>
      </c>
      <c r="E1580" s="129">
        <v>4.6045800000000003</v>
      </c>
      <c r="F1580" s="129" t="s">
        <v>17894</v>
      </c>
      <c r="G1580" s="101" t="s">
        <v>14</v>
      </c>
      <c r="H1580" s="182" t="s">
        <v>14403</v>
      </c>
    </row>
    <row r="1581" spans="1:8" x14ac:dyDescent="0.25">
      <c r="A1581" s="181" t="s">
        <v>14645</v>
      </c>
      <c r="B1581" s="103">
        <v>42087</v>
      </c>
      <c r="C1581" s="101" t="s">
        <v>14646</v>
      </c>
      <c r="D1581" s="101" t="s">
        <v>17051</v>
      </c>
      <c r="E1581" s="129">
        <v>4.6034629999999996</v>
      </c>
      <c r="F1581" s="129" t="s">
        <v>17895</v>
      </c>
      <c r="G1581" s="101" t="s">
        <v>14</v>
      </c>
      <c r="H1581" s="182" t="s">
        <v>14403</v>
      </c>
    </row>
    <row r="1582" spans="1:8" x14ac:dyDescent="0.25">
      <c r="A1582" s="181" t="s">
        <v>15216</v>
      </c>
      <c r="B1582" s="103">
        <v>42426</v>
      </c>
      <c r="C1582" s="101" t="s">
        <v>16889</v>
      </c>
      <c r="D1582" s="101" t="s">
        <v>17052</v>
      </c>
      <c r="E1582" s="129">
        <v>4.6115440000000003</v>
      </c>
      <c r="F1582" s="129" t="s">
        <v>17896</v>
      </c>
      <c r="G1582" s="101" t="s">
        <v>14</v>
      </c>
      <c r="H1582" s="182" t="s">
        <v>14403</v>
      </c>
    </row>
    <row r="1583" spans="1:8" x14ac:dyDescent="0.25">
      <c r="A1583" s="181" t="s">
        <v>14997</v>
      </c>
      <c r="B1583" s="103">
        <v>42440</v>
      </c>
      <c r="C1583" s="101" t="s">
        <v>16890</v>
      </c>
      <c r="D1583" s="101" t="s">
        <v>17053</v>
      </c>
      <c r="E1583" s="129">
        <v>4.5876900000000003</v>
      </c>
      <c r="F1583" s="129" t="s">
        <v>17897</v>
      </c>
      <c r="G1583" s="101" t="s">
        <v>14</v>
      </c>
      <c r="H1583" s="182" t="s">
        <v>14403</v>
      </c>
    </row>
    <row r="1584" spans="1:8" x14ac:dyDescent="0.25">
      <c r="A1584" s="181" t="s">
        <v>14637</v>
      </c>
      <c r="B1584" s="103">
        <v>42441</v>
      </c>
      <c r="C1584" s="101" t="s">
        <v>16891</v>
      </c>
      <c r="D1584" s="101" t="s">
        <v>17054</v>
      </c>
      <c r="E1584" s="129">
        <v>4.5863889999999996</v>
      </c>
      <c r="F1584" s="129" t="s">
        <v>17898</v>
      </c>
      <c r="G1584" s="101" t="s">
        <v>14</v>
      </c>
      <c r="H1584" s="182" t="s">
        <v>14403</v>
      </c>
    </row>
    <row r="1585" spans="1:8" x14ac:dyDescent="0.25">
      <c r="A1585" s="181" t="s">
        <v>14635</v>
      </c>
      <c r="B1585" s="103">
        <v>42445</v>
      </c>
      <c r="C1585" s="101" t="s">
        <v>16892</v>
      </c>
      <c r="D1585" s="101" t="s">
        <v>17055</v>
      </c>
      <c r="E1585" s="129">
        <v>4.5896730000000003</v>
      </c>
      <c r="F1585" s="129" t="s">
        <v>17899</v>
      </c>
      <c r="G1585" s="101" t="s">
        <v>14</v>
      </c>
      <c r="H1585" s="182" t="s">
        <v>14403</v>
      </c>
    </row>
    <row r="1586" spans="1:8" x14ac:dyDescent="0.25">
      <c r="A1586" s="181" t="s">
        <v>15108</v>
      </c>
      <c r="B1586" s="103" t="s">
        <v>13241</v>
      </c>
      <c r="C1586" s="101" t="s">
        <v>15109</v>
      </c>
      <c r="D1586" s="101" t="s">
        <v>17056</v>
      </c>
      <c r="E1586" s="129">
        <v>4.5825300000000002</v>
      </c>
      <c r="F1586" s="129">
        <v>-74.211309999999997</v>
      </c>
      <c r="G1586" s="101" t="s">
        <v>17661</v>
      </c>
      <c r="H1586" s="182" t="s">
        <v>14403</v>
      </c>
    </row>
    <row r="1587" spans="1:8" x14ac:dyDescent="0.25">
      <c r="A1587" s="181" t="s">
        <v>15174</v>
      </c>
      <c r="B1587" s="103">
        <v>61004</v>
      </c>
      <c r="C1587" s="101" t="s">
        <v>16893</v>
      </c>
      <c r="D1587" s="101" t="s">
        <v>17057</v>
      </c>
      <c r="E1587" s="129">
        <v>4.580514</v>
      </c>
      <c r="F1587" s="129">
        <v>-74.223256000000006</v>
      </c>
      <c r="G1587" s="101" t="s">
        <v>14</v>
      </c>
      <c r="H1587" s="182" t="s">
        <v>14403</v>
      </c>
    </row>
    <row r="1588" spans="1:8" x14ac:dyDescent="0.25">
      <c r="A1588" s="181" t="s">
        <v>15055</v>
      </c>
      <c r="B1588" s="103">
        <v>61005</v>
      </c>
      <c r="C1588" s="101" t="s">
        <v>16894</v>
      </c>
      <c r="D1588" s="101" t="s">
        <v>17058</v>
      </c>
      <c r="E1588" s="129">
        <v>4.5733090000000001</v>
      </c>
      <c r="F1588" s="129">
        <v>-74.235472999999999</v>
      </c>
      <c r="G1588" s="101" t="s">
        <v>14</v>
      </c>
      <c r="H1588" s="182" t="s">
        <v>14403</v>
      </c>
    </row>
    <row r="1589" spans="1:8" x14ac:dyDescent="0.25">
      <c r="A1589" s="181" t="s">
        <v>15059</v>
      </c>
      <c r="B1589" s="103">
        <v>61007</v>
      </c>
      <c r="C1589" s="101" t="s">
        <v>16895</v>
      </c>
      <c r="D1589" s="101" t="s">
        <v>17059</v>
      </c>
      <c r="E1589" s="129">
        <v>4.5624760000000002</v>
      </c>
      <c r="F1589" s="129">
        <v>-74.233560999999995</v>
      </c>
      <c r="G1589" s="101" t="s">
        <v>14</v>
      </c>
      <c r="H1589" s="182" t="s">
        <v>14403</v>
      </c>
    </row>
    <row r="1590" spans="1:8" x14ac:dyDescent="0.25">
      <c r="A1590" s="181" t="s">
        <v>15044</v>
      </c>
      <c r="B1590" s="103">
        <v>61008</v>
      </c>
      <c r="C1590" s="101" t="s">
        <v>16896</v>
      </c>
      <c r="D1590" s="101" t="s">
        <v>17060</v>
      </c>
      <c r="E1590" s="129">
        <v>4.5748220000000002</v>
      </c>
      <c r="F1590" s="129">
        <v>-74.243888999999996</v>
      </c>
      <c r="G1590" s="101" t="s">
        <v>14</v>
      </c>
      <c r="H1590" s="182" t="s">
        <v>14403</v>
      </c>
    </row>
    <row r="1591" spans="1:8" x14ac:dyDescent="0.25">
      <c r="A1591" s="181" t="s">
        <v>14970</v>
      </c>
      <c r="B1591" s="103">
        <v>61009</v>
      </c>
      <c r="C1591" s="101" t="s">
        <v>16897</v>
      </c>
      <c r="D1591" s="101" t="s">
        <v>17061</v>
      </c>
      <c r="E1591" s="129">
        <v>4.5902000000000003</v>
      </c>
      <c r="F1591" s="129">
        <v>-74.185488000000007</v>
      </c>
      <c r="G1591" s="101" t="s">
        <v>14</v>
      </c>
      <c r="H1591" s="182" t="s">
        <v>14403</v>
      </c>
    </row>
    <row r="1592" spans="1:8" x14ac:dyDescent="0.25">
      <c r="A1592" s="181" t="s">
        <v>15124</v>
      </c>
      <c r="B1592" s="103">
        <v>61016</v>
      </c>
      <c r="C1592" s="101" t="s">
        <v>16898</v>
      </c>
      <c r="D1592" s="101" t="s">
        <v>17062</v>
      </c>
      <c r="E1592" s="129">
        <v>4.5687569999999997</v>
      </c>
      <c r="F1592" s="129">
        <v>-74.221209000000002</v>
      </c>
      <c r="G1592" s="101" t="s">
        <v>14</v>
      </c>
      <c r="H1592" s="182" t="s">
        <v>14403</v>
      </c>
    </row>
    <row r="1593" spans="1:8" x14ac:dyDescent="0.25">
      <c r="A1593" s="181" t="s">
        <v>14943</v>
      </c>
      <c r="B1593" s="103">
        <v>61021</v>
      </c>
      <c r="C1593" s="101" t="s">
        <v>16899</v>
      </c>
      <c r="D1593" s="101" t="s">
        <v>17063</v>
      </c>
      <c r="E1593" s="129">
        <v>4.5602510000000001</v>
      </c>
      <c r="F1593" s="129">
        <v>-74.242735999999994</v>
      </c>
      <c r="G1593" s="101" t="s">
        <v>14</v>
      </c>
      <c r="H1593" s="182" t="s">
        <v>14403</v>
      </c>
    </row>
    <row r="1594" spans="1:8" x14ac:dyDescent="0.25">
      <c r="A1594" s="181" t="s">
        <v>14982</v>
      </c>
      <c r="B1594" s="103">
        <v>61030</v>
      </c>
      <c r="C1594" s="101" t="s">
        <v>16900</v>
      </c>
      <c r="D1594" s="101" t="s">
        <v>17064</v>
      </c>
      <c r="E1594" s="129">
        <v>4.5907809999999998</v>
      </c>
      <c r="F1594" s="129">
        <v>-74.193590999999998</v>
      </c>
      <c r="G1594" s="101" t="s">
        <v>14</v>
      </c>
      <c r="H1594" s="182" t="s">
        <v>14403</v>
      </c>
    </row>
    <row r="1595" spans="1:8" x14ac:dyDescent="0.25">
      <c r="A1595" s="181" t="s">
        <v>15104</v>
      </c>
      <c r="B1595" s="103">
        <v>61031</v>
      </c>
      <c r="C1595" s="101" t="s">
        <v>16901</v>
      </c>
      <c r="D1595" s="101" t="s">
        <v>17065</v>
      </c>
      <c r="E1595" s="129">
        <v>4.5844550000000002</v>
      </c>
      <c r="F1595" s="129">
        <v>-74.190083999999999</v>
      </c>
      <c r="G1595" s="101" t="s">
        <v>14</v>
      </c>
      <c r="H1595" s="182" t="s">
        <v>14403</v>
      </c>
    </row>
    <row r="1596" spans="1:8" x14ac:dyDescent="0.25">
      <c r="A1596" s="181" t="s">
        <v>15129</v>
      </c>
      <c r="B1596" s="103">
        <v>61032</v>
      </c>
      <c r="C1596" s="101" t="s">
        <v>16902</v>
      </c>
      <c r="D1596" s="101" t="s">
        <v>17066</v>
      </c>
      <c r="E1596" s="129">
        <v>4.5835270000000001</v>
      </c>
      <c r="F1596" s="129">
        <v>-74.187678000000005</v>
      </c>
      <c r="G1596" s="101" t="s">
        <v>14</v>
      </c>
      <c r="H1596" s="182" t="s">
        <v>14403</v>
      </c>
    </row>
    <row r="1597" spans="1:8" x14ac:dyDescent="0.25">
      <c r="A1597" s="181" t="s">
        <v>14965</v>
      </c>
      <c r="B1597" s="103">
        <v>61034</v>
      </c>
      <c r="C1597" s="101" t="s">
        <v>16903</v>
      </c>
      <c r="D1597" s="101" t="s">
        <v>17067</v>
      </c>
      <c r="E1597" s="129">
        <v>4.5867300000000002</v>
      </c>
      <c r="F1597" s="129">
        <v>-74.1922</v>
      </c>
      <c r="G1597" s="101" t="s">
        <v>14</v>
      </c>
      <c r="H1597" s="182" t="s">
        <v>14403</v>
      </c>
    </row>
    <row r="1598" spans="1:8" x14ac:dyDescent="0.25">
      <c r="A1598" s="181" t="s">
        <v>15696</v>
      </c>
      <c r="B1598" s="103">
        <v>61035</v>
      </c>
      <c r="C1598" s="101" t="s">
        <v>16904</v>
      </c>
      <c r="D1598" s="101" t="s">
        <v>17068</v>
      </c>
      <c r="E1598" s="129">
        <v>4.5826700000000002</v>
      </c>
      <c r="F1598" s="129">
        <v>-74.224221999999997</v>
      </c>
      <c r="G1598" s="101" t="s">
        <v>14</v>
      </c>
      <c r="H1598" s="182" t="s">
        <v>14403</v>
      </c>
    </row>
    <row r="1599" spans="1:8" x14ac:dyDescent="0.25">
      <c r="A1599" s="181" t="s">
        <v>15172</v>
      </c>
      <c r="B1599" s="103">
        <v>61038</v>
      </c>
      <c r="C1599" s="101" t="s">
        <v>16905</v>
      </c>
      <c r="D1599" s="101" t="s">
        <v>17069</v>
      </c>
      <c r="E1599" s="129">
        <v>4.5840550000000002</v>
      </c>
      <c r="F1599" s="129">
        <v>-74.217866999999998</v>
      </c>
      <c r="G1599" s="101" t="s">
        <v>14</v>
      </c>
      <c r="H1599" s="182" t="s">
        <v>14403</v>
      </c>
    </row>
    <row r="1600" spans="1:8" x14ac:dyDescent="0.25">
      <c r="A1600" s="181" t="s">
        <v>14941</v>
      </c>
      <c r="B1600" s="103">
        <v>61042</v>
      </c>
      <c r="C1600" s="101" t="s">
        <v>16906</v>
      </c>
      <c r="D1600" s="101" t="s">
        <v>17070</v>
      </c>
      <c r="E1600" s="129">
        <v>4.5773820000000001</v>
      </c>
      <c r="F1600" s="129">
        <v>-74.202267000000006</v>
      </c>
      <c r="G1600" s="101" t="s">
        <v>14</v>
      </c>
      <c r="H1600" s="182" t="s">
        <v>14403</v>
      </c>
    </row>
    <row r="1601" spans="1:8" x14ac:dyDescent="0.25">
      <c r="A1601" s="181" t="s">
        <v>15009</v>
      </c>
      <c r="B1601" s="103">
        <v>61061</v>
      </c>
      <c r="C1601" s="101" t="s">
        <v>16907</v>
      </c>
      <c r="D1601" s="101" t="s">
        <v>17071</v>
      </c>
      <c r="E1601" s="129">
        <v>4.5674450000000002</v>
      </c>
      <c r="F1601" s="129">
        <v>-74.229881000000006</v>
      </c>
      <c r="G1601" s="101" t="s">
        <v>14</v>
      </c>
      <c r="H1601" s="182" t="s">
        <v>14403</v>
      </c>
    </row>
    <row r="1602" spans="1:8" x14ac:dyDescent="0.25">
      <c r="A1602" s="181" t="s">
        <v>15084</v>
      </c>
      <c r="B1602" s="103">
        <v>61062</v>
      </c>
      <c r="C1602" s="101" t="s">
        <v>16908</v>
      </c>
      <c r="D1602" s="101" t="s">
        <v>17072</v>
      </c>
      <c r="E1602" s="129">
        <v>4.5744259999999999</v>
      </c>
      <c r="F1602" s="129">
        <v>-74.247138000000007</v>
      </c>
      <c r="G1602" s="101" t="s">
        <v>14</v>
      </c>
      <c r="H1602" s="182" t="s">
        <v>14403</v>
      </c>
    </row>
    <row r="1603" spans="1:8" x14ac:dyDescent="0.25">
      <c r="A1603" s="181" t="s">
        <v>15042</v>
      </c>
      <c r="B1603" s="103">
        <v>61065</v>
      </c>
      <c r="C1603" s="101" t="s">
        <v>16909</v>
      </c>
      <c r="D1603" s="101" t="s">
        <v>17073</v>
      </c>
      <c r="E1603" s="129">
        <v>4.5693989999999998</v>
      </c>
      <c r="F1603" s="129">
        <v>-74.237722000000005</v>
      </c>
      <c r="G1603" s="101" t="s">
        <v>14</v>
      </c>
      <c r="H1603" s="182" t="s">
        <v>14403</v>
      </c>
    </row>
    <row r="1604" spans="1:8" x14ac:dyDescent="0.25">
      <c r="A1604" s="181" t="s">
        <v>15693</v>
      </c>
      <c r="B1604" s="103">
        <v>61085</v>
      </c>
      <c r="C1604" s="101" t="s">
        <v>16911</v>
      </c>
      <c r="D1604" s="101" t="s">
        <v>17075</v>
      </c>
      <c r="E1604" s="129">
        <v>4.58066</v>
      </c>
      <c r="F1604" s="129">
        <v>-74.181089999999998</v>
      </c>
      <c r="G1604" s="101" t="s">
        <v>14</v>
      </c>
      <c r="H1604" s="182" t="s">
        <v>14403</v>
      </c>
    </row>
    <row r="1605" spans="1:8" x14ac:dyDescent="0.25">
      <c r="A1605" s="181" t="s">
        <v>15698</v>
      </c>
      <c r="B1605" s="103">
        <v>61098</v>
      </c>
      <c r="C1605" s="101" t="s">
        <v>15699</v>
      </c>
      <c r="D1605" s="101" t="s">
        <v>17076</v>
      </c>
      <c r="E1605" s="129">
        <v>4.5655380000000001</v>
      </c>
      <c r="F1605" s="129">
        <v>-74.232443000000004</v>
      </c>
      <c r="G1605" s="101" t="s">
        <v>14</v>
      </c>
      <c r="H1605" s="182" t="s">
        <v>14403</v>
      </c>
    </row>
    <row r="1606" spans="1:8" x14ac:dyDescent="0.25">
      <c r="A1606" s="181" t="s">
        <v>15167</v>
      </c>
      <c r="B1606" s="103" t="s">
        <v>15168</v>
      </c>
      <c r="C1606" s="101" t="s">
        <v>16912</v>
      </c>
      <c r="D1606" s="101" t="s">
        <v>17077</v>
      </c>
      <c r="E1606" s="129">
        <v>4.5722889999999996</v>
      </c>
      <c r="F1606" s="129">
        <v>-74.210098000000002</v>
      </c>
      <c r="G1606" s="101" t="s">
        <v>14</v>
      </c>
      <c r="H1606" s="182" t="s">
        <v>14403</v>
      </c>
    </row>
    <row r="1607" spans="1:8" x14ac:dyDescent="0.25">
      <c r="A1607" s="181" t="s">
        <v>14975</v>
      </c>
      <c r="B1607" s="103">
        <v>61401</v>
      </c>
      <c r="C1607" s="101" t="s">
        <v>16913</v>
      </c>
      <c r="D1607" s="101" t="s">
        <v>17078</v>
      </c>
      <c r="E1607" s="129">
        <v>4.5622819999999997</v>
      </c>
      <c r="F1607" s="129">
        <v>-74.186367000000004</v>
      </c>
      <c r="G1607" s="101" t="s">
        <v>14</v>
      </c>
      <c r="H1607" s="182" t="s">
        <v>14403</v>
      </c>
    </row>
    <row r="1608" spans="1:8" x14ac:dyDescent="0.25">
      <c r="A1608" s="181" t="s">
        <v>15265</v>
      </c>
      <c r="B1608" s="103">
        <v>61402</v>
      </c>
      <c r="C1608" s="101" t="s">
        <v>16914</v>
      </c>
      <c r="D1608" s="101" t="s">
        <v>17079</v>
      </c>
      <c r="E1608" s="129">
        <v>4.567901</v>
      </c>
      <c r="F1608" s="129">
        <v>-74.179603</v>
      </c>
      <c r="G1608" s="101" t="s">
        <v>14</v>
      </c>
      <c r="H1608" s="182" t="s">
        <v>14403</v>
      </c>
    </row>
    <row r="1609" spans="1:8" x14ac:dyDescent="0.25">
      <c r="A1609" s="181" t="s">
        <v>14991</v>
      </c>
      <c r="B1609" s="103">
        <v>61403</v>
      </c>
      <c r="C1609" s="101" t="s">
        <v>16915</v>
      </c>
      <c r="D1609" s="101" t="s">
        <v>17080</v>
      </c>
      <c r="E1609" s="129">
        <v>4.5666599999999997</v>
      </c>
      <c r="F1609" s="129">
        <v>-74.181883999999997</v>
      </c>
      <c r="G1609" s="101" t="s">
        <v>14</v>
      </c>
      <c r="H1609" s="182" t="s">
        <v>14403</v>
      </c>
    </row>
    <row r="1610" spans="1:8" x14ac:dyDescent="0.25">
      <c r="A1610" s="181" t="s">
        <v>14977</v>
      </c>
      <c r="B1610" s="103">
        <v>61404</v>
      </c>
      <c r="C1610" s="101" t="s">
        <v>14978</v>
      </c>
      <c r="D1610" s="101" t="s">
        <v>17081</v>
      </c>
      <c r="E1610" s="129">
        <v>4.5646805559999999</v>
      </c>
      <c r="F1610" s="129">
        <v>-74.184805560000001</v>
      </c>
      <c r="G1610" s="101" t="s">
        <v>17661</v>
      </c>
      <c r="H1610" s="182" t="s">
        <v>14403</v>
      </c>
    </row>
    <row r="1611" spans="1:8" x14ac:dyDescent="0.25">
      <c r="A1611" s="181" t="s">
        <v>14956</v>
      </c>
      <c r="B1611" s="103">
        <v>61405</v>
      </c>
      <c r="C1611" s="101" t="s">
        <v>16916</v>
      </c>
      <c r="D1611" s="101" t="s">
        <v>17082</v>
      </c>
      <c r="E1611" s="129">
        <v>4.5657209999999999</v>
      </c>
      <c r="F1611" s="129">
        <v>-74.189008999999999</v>
      </c>
      <c r="G1611" s="101" t="s">
        <v>14</v>
      </c>
      <c r="H1611" s="182" t="s">
        <v>14403</v>
      </c>
    </row>
    <row r="1612" spans="1:8" x14ac:dyDescent="0.25">
      <c r="A1612" s="181" t="s">
        <v>14954</v>
      </c>
      <c r="B1612" s="103">
        <v>61406</v>
      </c>
      <c r="C1612" s="101" t="s">
        <v>16917</v>
      </c>
      <c r="D1612" s="101" t="s">
        <v>17083</v>
      </c>
      <c r="E1612" s="129">
        <v>4.563599</v>
      </c>
      <c r="F1612" s="129">
        <v>-74.188224000000005</v>
      </c>
      <c r="G1612" s="101" t="s">
        <v>14</v>
      </c>
      <c r="H1612" s="182" t="s">
        <v>14403</v>
      </c>
    </row>
    <row r="1613" spans="1:8" x14ac:dyDescent="0.25">
      <c r="A1613" s="181" t="s">
        <v>14980</v>
      </c>
      <c r="B1613" s="103">
        <v>61407</v>
      </c>
      <c r="C1613" s="101" t="s">
        <v>16918</v>
      </c>
      <c r="D1613" s="101" t="s">
        <v>17084</v>
      </c>
      <c r="E1613" s="129">
        <v>4.5685919999999998</v>
      </c>
      <c r="F1613" s="129">
        <v>-74.185776000000004</v>
      </c>
      <c r="G1613" s="101" t="s">
        <v>14</v>
      </c>
      <c r="H1613" s="182" t="s">
        <v>14403</v>
      </c>
    </row>
    <row r="1614" spans="1:8" x14ac:dyDescent="0.25">
      <c r="A1614" s="181" t="s">
        <v>14951</v>
      </c>
      <c r="B1614" s="103">
        <v>61410</v>
      </c>
      <c r="C1614" s="101" t="s">
        <v>14952</v>
      </c>
      <c r="D1614" s="101" t="s">
        <v>17085</v>
      </c>
      <c r="E1614" s="129">
        <v>4.5805720000000001</v>
      </c>
      <c r="F1614" s="129">
        <v>-74.198479000000006</v>
      </c>
      <c r="G1614" s="101" t="s">
        <v>14</v>
      </c>
      <c r="H1614" s="182" t="s">
        <v>14403</v>
      </c>
    </row>
    <row r="1615" spans="1:8" x14ac:dyDescent="0.25">
      <c r="A1615" s="181" t="s">
        <v>15445</v>
      </c>
      <c r="B1615" s="103">
        <v>61411</v>
      </c>
      <c r="C1615" s="101" t="s">
        <v>16919</v>
      </c>
      <c r="D1615" s="101" t="s">
        <v>17624</v>
      </c>
      <c r="E1615" s="129">
        <v>4.5808819999999999</v>
      </c>
      <c r="F1615" s="129">
        <v>-74.196126000000007</v>
      </c>
      <c r="G1615" s="101" t="s">
        <v>14</v>
      </c>
      <c r="H1615" s="182" t="s">
        <v>14403</v>
      </c>
    </row>
    <row r="1616" spans="1:8" x14ac:dyDescent="0.25">
      <c r="A1616" s="181" t="s">
        <v>15083</v>
      </c>
      <c r="B1616" s="103">
        <v>61421</v>
      </c>
      <c r="C1616" s="101" t="s">
        <v>16920</v>
      </c>
      <c r="D1616" s="101" t="s">
        <v>17086</v>
      </c>
      <c r="E1616" s="129">
        <v>4.5733490000000003</v>
      </c>
      <c r="F1616" s="129">
        <v>-74.245624000000007</v>
      </c>
      <c r="G1616" s="101" t="s">
        <v>14</v>
      </c>
      <c r="H1616" s="182" t="s">
        <v>14403</v>
      </c>
    </row>
    <row r="1617" spans="1:8" x14ac:dyDescent="0.25">
      <c r="A1617" s="181" t="s">
        <v>15690</v>
      </c>
      <c r="B1617" s="103">
        <v>61422</v>
      </c>
      <c r="C1617" s="101" t="s">
        <v>15691</v>
      </c>
      <c r="D1617" s="101" t="s">
        <v>17087</v>
      </c>
      <c r="E1617" s="129">
        <v>4.5845940000000001</v>
      </c>
      <c r="F1617" s="129">
        <v>-74.184674000000001</v>
      </c>
      <c r="G1617" s="101" t="s">
        <v>14</v>
      </c>
      <c r="H1617" s="182" t="s">
        <v>14403</v>
      </c>
    </row>
    <row r="1618" spans="1:8" x14ac:dyDescent="0.25">
      <c r="A1618" s="181" t="s">
        <v>15229</v>
      </c>
      <c r="B1618" s="103">
        <v>61423</v>
      </c>
      <c r="C1618" s="101" t="s">
        <v>16921</v>
      </c>
      <c r="D1618" s="101" t="s">
        <v>17088</v>
      </c>
      <c r="E1618" s="129">
        <v>4.5909599999999999</v>
      </c>
      <c r="F1618" s="129">
        <v>-74.202280000000002</v>
      </c>
      <c r="G1618" s="101" t="s">
        <v>14</v>
      </c>
      <c r="H1618" s="182" t="s">
        <v>14403</v>
      </c>
    </row>
    <row r="1619" spans="1:8" x14ac:dyDescent="0.25">
      <c r="A1619" s="181" t="s">
        <v>15007</v>
      </c>
      <c r="B1619" s="103">
        <v>61424</v>
      </c>
      <c r="C1619" s="101" t="s">
        <v>16922</v>
      </c>
      <c r="D1619" s="101" t="s">
        <v>17089</v>
      </c>
      <c r="E1619" s="129">
        <v>4.5808229999999996</v>
      </c>
      <c r="F1619" s="129">
        <v>-74.183610999999999</v>
      </c>
      <c r="G1619" s="101" t="s">
        <v>14</v>
      </c>
      <c r="H1619" s="182" t="s">
        <v>14403</v>
      </c>
    </row>
    <row r="1620" spans="1:8" x14ac:dyDescent="0.25">
      <c r="A1620" s="181" t="s">
        <v>14920</v>
      </c>
      <c r="B1620" s="103">
        <v>61425</v>
      </c>
      <c r="C1620" s="101" t="s">
        <v>16923</v>
      </c>
      <c r="D1620" s="101" t="s">
        <v>17090</v>
      </c>
      <c r="E1620" s="129">
        <v>4.586481</v>
      </c>
      <c r="F1620" s="129">
        <v>-74.185013999999995</v>
      </c>
      <c r="G1620" s="101" t="s">
        <v>14</v>
      </c>
      <c r="H1620" s="182" t="s">
        <v>14403</v>
      </c>
    </row>
    <row r="1621" spans="1:8" x14ac:dyDescent="0.25">
      <c r="A1621" s="181" t="s">
        <v>14999</v>
      </c>
      <c r="B1621" s="103">
        <v>61433</v>
      </c>
      <c r="C1621" s="101" t="s">
        <v>16924</v>
      </c>
      <c r="D1621" s="101" t="s">
        <v>17091</v>
      </c>
      <c r="E1621" s="129">
        <v>4.5787332999999997</v>
      </c>
      <c r="F1621" s="129">
        <v>-74.179569999999998</v>
      </c>
      <c r="G1621" s="101" t="s">
        <v>14</v>
      </c>
      <c r="H1621" s="182" t="s">
        <v>14403</v>
      </c>
    </row>
    <row r="1622" spans="1:8" x14ac:dyDescent="0.25">
      <c r="A1622" s="181" t="s">
        <v>14525</v>
      </c>
      <c r="B1622" s="103">
        <v>61434</v>
      </c>
      <c r="C1622" s="101" t="s">
        <v>14526</v>
      </c>
      <c r="D1622" s="101" t="s">
        <v>17092</v>
      </c>
      <c r="E1622" s="129">
        <v>4.5863889999999996</v>
      </c>
      <c r="F1622" s="129">
        <v>-74.182500000000005</v>
      </c>
      <c r="G1622" s="101" t="s">
        <v>14</v>
      </c>
      <c r="H1622" s="182" t="s">
        <v>14403</v>
      </c>
    </row>
    <row r="1623" spans="1:8" x14ac:dyDescent="0.25">
      <c r="A1623" s="181" t="s">
        <v>14667</v>
      </c>
      <c r="B1623" s="103">
        <v>61434</v>
      </c>
      <c r="C1623" s="101" t="s">
        <v>14668</v>
      </c>
      <c r="D1623" s="101" t="s">
        <v>17093</v>
      </c>
      <c r="E1623" s="129">
        <v>4.5863889999999996</v>
      </c>
      <c r="F1623" s="129">
        <v>-74.182500000000005</v>
      </c>
      <c r="G1623" s="101" t="s">
        <v>14</v>
      </c>
      <c r="H1623" s="182" t="s">
        <v>14403</v>
      </c>
    </row>
    <row r="1624" spans="1:8" x14ac:dyDescent="0.25">
      <c r="A1624" s="181" t="s">
        <v>14725</v>
      </c>
      <c r="B1624" s="103">
        <v>68041</v>
      </c>
      <c r="C1624" s="101" t="s">
        <v>16925</v>
      </c>
      <c r="D1624" s="101" t="s">
        <v>17094</v>
      </c>
      <c r="E1624" s="129">
        <v>4.5915439999999998</v>
      </c>
      <c r="F1624" s="129">
        <v>-74.227309000000005</v>
      </c>
      <c r="G1624" s="101" t="s">
        <v>14</v>
      </c>
      <c r="H1624" s="182" t="s">
        <v>14403</v>
      </c>
    </row>
    <row r="1625" spans="1:8" x14ac:dyDescent="0.25">
      <c r="A1625" s="181" t="s">
        <v>15017</v>
      </c>
      <c r="B1625" s="103" t="s">
        <v>15018</v>
      </c>
      <c r="C1625" s="101" t="s">
        <v>15019</v>
      </c>
      <c r="D1625" s="101" t="s">
        <v>17109</v>
      </c>
      <c r="E1625" s="129">
        <v>4.5832699999999997</v>
      </c>
      <c r="F1625" s="129">
        <v>-74.184600000000003</v>
      </c>
      <c r="G1625" s="101" t="s">
        <v>396</v>
      </c>
      <c r="H1625" s="182" t="s">
        <v>14403</v>
      </c>
    </row>
    <row r="1626" spans="1:8" x14ac:dyDescent="0.25">
      <c r="A1626" s="181" t="s">
        <v>14814</v>
      </c>
      <c r="B1626" s="103" t="s">
        <v>14815</v>
      </c>
      <c r="C1626" s="101" t="s">
        <v>14816</v>
      </c>
      <c r="D1626" s="101" t="s">
        <v>17626</v>
      </c>
      <c r="E1626" s="129">
        <v>4.5646659999999999</v>
      </c>
      <c r="F1626" s="129">
        <v>-74.219024000000005</v>
      </c>
      <c r="G1626" s="101" t="s">
        <v>396</v>
      </c>
      <c r="H1626" s="182" t="s">
        <v>14403</v>
      </c>
    </row>
    <row r="1627" spans="1:8" x14ac:dyDescent="0.25">
      <c r="A1627" s="181" t="s">
        <v>15447</v>
      </c>
      <c r="B1627" s="103" t="s">
        <v>15448</v>
      </c>
      <c r="C1627" s="101" t="s">
        <v>16926</v>
      </c>
      <c r="D1627" s="101" t="s">
        <v>17146</v>
      </c>
      <c r="E1627" s="129">
        <v>4.585</v>
      </c>
      <c r="F1627" s="129">
        <v>-74.224999999999994</v>
      </c>
      <c r="G1627" s="101" t="s">
        <v>14</v>
      </c>
      <c r="H1627" s="182" t="s">
        <v>14403</v>
      </c>
    </row>
    <row r="1628" spans="1:8" x14ac:dyDescent="0.25">
      <c r="A1628" s="181" t="s">
        <v>23235</v>
      </c>
      <c r="B1628" s="103" t="s">
        <v>23247</v>
      </c>
      <c r="C1628" s="101" t="s">
        <v>23240</v>
      </c>
      <c r="D1628" s="101" t="s">
        <v>23248</v>
      </c>
      <c r="E1628" s="129">
        <v>4.5871089999999999</v>
      </c>
      <c r="F1628" s="129">
        <v>-74.205566000000005</v>
      </c>
      <c r="G1628" s="101" t="s">
        <v>396</v>
      </c>
      <c r="H1628" s="182" t="s">
        <v>14403</v>
      </c>
    </row>
    <row r="1629" spans="1:8" x14ac:dyDescent="0.25">
      <c r="A1629" s="181" t="s">
        <v>15723</v>
      </c>
      <c r="B1629" s="103" t="s">
        <v>15724</v>
      </c>
      <c r="C1629" s="101" t="s">
        <v>15725</v>
      </c>
      <c r="D1629" s="101" t="s">
        <v>17161</v>
      </c>
      <c r="E1629" s="129">
        <v>4.5897699999999997</v>
      </c>
      <c r="F1629" s="129">
        <v>-74.224800000000002</v>
      </c>
      <c r="G1629" s="101" t="s">
        <v>396</v>
      </c>
      <c r="H1629" s="182" t="s">
        <v>14403</v>
      </c>
    </row>
    <row r="1630" spans="1:8" x14ac:dyDescent="0.25">
      <c r="A1630" s="181" t="s">
        <v>14388</v>
      </c>
      <c r="B1630" s="103" t="s">
        <v>16578</v>
      </c>
      <c r="C1630" s="101" t="s">
        <v>14389</v>
      </c>
      <c r="D1630" s="101" t="s">
        <v>17165</v>
      </c>
      <c r="E1630" s="129">
        <v>4.4771239999999999</v>
      </c>
      <c r="F1630" s="129">
        <v>-74.075181999999998</v>
      </c>
      <c r="G1630" s="101" t="s">
        <v>396</v>
      </c>
      <c r="H1630" s="182" t="s">
        <v>14403</v>
      </c>
    </row>
    <row r="1631" spans="1:8" x14ac:dyDescent="0.25">
      <c r="A1631" s="181" t="s">
        <v>10151</v>
      </c>
      <c r="B1631" s="103" t="s">
        <v>14332</v>
      </c>
      <c r="C1631" s="101" t="s">
        <v>8715</v>
      </c>
      <c r="D1631" s="101" t="s">
        <v>17166</v>
      </c>
      <c r="E1631" s="129">
        <v>4.5998400000000004</v>
      </c>
      <c r="F1631" s="129">
        <v>-74.180999999999997</v>
      </c>
      <c r="G1631" s="101" t="s">
        <v>396</v>
      </c>
      <c r="H1631" s="182" t="s">
        <v>14403</v>
      </c>
    </row>
    <row r="1632" spans="1:8" x14ac:dyDescent="0.25">
      <c r="A1632" s="181" t="s">
        <v>23024</v>
      </c>
      <c r="B1632" s="103" t="s">
        <v>23025</v>
      </c>
      <c r="C1632" s="101" t="s">
        <v>23026</v>
      </c>
      <c r="D1632" s="101" t="s">
        <v>23053</v>
      </c>
      <c r="E1632" s="129">
        <v>4.6084100000000001</v>
      </c>
      <c r="F1632" s="129">
        <v>-74.188289999999995</v>
      </c>
      <c r="G1632" s="101" t="s">
        <v>396</v>
      </c>
      <c r="H1632" s="182" t="s">
        <v>14403</v>
      </c>
    </row>
    <row r="1633" spans="1:8" x14ac:dyDescent="0.25">
      <c r="A1633" s="181" t="s">
        <v>18569</v>
      </c>
      <c r="B1633" s="103" t="s">
        <v>18570</v>
      </c>
      <c r="C1633" s="101" t="s">
        <v>18571</v>
      </c>
      <c r="D1633" s="101" t="s">
        <v>18572</v>
      </c>
      <c r="E1633" s="129">
        <v>4.6299299999999999</v>
      </c>
      <c r="F1633" s="129" t="s">
        <v>18590</v>
      </c>
      <c r="G1633" s="101" t="s">
        <v>396</v>
      </c>
      <c r="H1633" s="182" t="s">
        <v>14403</v>
      </c>
    </row>
    <row r="1634" spans="1:8" x14ac:dyDescent="0.25">
      <c r="A1634" s="181" t="s">
        <v>10153</v>
      </c>
      <c r="B1634" s="103" t="s">
        <v>14338</v>
      </c>
      <c r="C1634" s="101" t="s">
        <v>10247</v>
      </c>
      <c r="D1634" s="101" t="s">
        <v>17167</v>
      </c>
      <c r="E1634" s="129">
        <v>4.6132499999999999</v>
      </c>
      <c r="F1634" s="129">
        <v>-74.206999999999994</v>
      </c>
      <c r="G1634" s="101" t="s">
        <v>396</v>
      </c>
      <c r="H1634" s="182" t="s">
        <v>14403</v>
      </c>
    </row>
    <row r="1635" spans="1:8" x14ac:dyDescent="0.25">
      <c r="A1635" s="181" t="s">
        <v>10166</v>
      </c>
      <c r="B1635" s="103" t="s">
        <v>14343</v>
      </c>
      <c r="C1635" s="101" t="s">
        <v>10238</v>
      </c>
      <c r="D1635" s="101" t="s">
        <v>17168</v>
      </c>
      <c r="E1635" s="129">
        <v>4.6066399999999996</v>
      </c>
      <c r="F1635" s="129">
        <v>-74.202500000000001</v>
      </c>
      <c r="G1635" s="101" t="s">
        <v>396</v>
      </c>
      <c r="H1635" s="182" t="s">
        <v>14403</v>
      </c>
    </row>
    <row r="1636" spans="1:8" x14ac:dyDescent="0.25">
      <c r="A1636" s="181" t="s">
        <v>10154</v>
      </c>
      <c r="B1636" s="103" t="s">
        <v>16201</v>
      </c>
      <c r="C1636" s="101" t="s">
        <v>5529</v>
      </c>
      <c r="D1636" s="101" t="s">
        <v>17169</v>
      </c>
      <c r="E1636" s="129">
        <v>4.6110499999999996</v>
      </c>
      <c r="F1636" s="129">
        <v>-74.184200000000004</v>
      </c>
      <c r="G1636" s="101" t="s">
        <v>17661</v>
      </c>
      <c r="H1636" s="182" t="s">
        <v>14403</v>
      </c>
    </row>
    <row r="1637" spans="1:8" x14ac:dyDescent="0.25">
      <c r="A1637" s="181" t="s">
        <v>10150</v>
      </c>
      <c r="B1637" s="103" t="s">
        <v>14345</v>
      </c>
      <c r="C1637" s="101" t="s">
        <v>10248</v>
      </c>
      <c r="D1637" s="101" t="s">
        <v>17171</v>
      </c>
      <c r="E1637" s="129">
        <v>4.6302199999999996</v>
      </c>
      <c r="F1637" s="129">
        <v>-74.188199999999995</v>
      </c>
      <c r="G1637" s="101" t="s">
        <v>396</v>
      </c>
      <c r="H1637" s="182" t="s">
        <v>14403</v>
      </c>
    </row>
    <row r="1638" spans="1:8" x14ac:dyDescent="0.25">
      <c r="A1638" s="181" t="s">
        <v>14936</v>
      </c>
      <c r="B1638" s="103" t="s">
        <v>14937</v>
      </c>
      <c r="C1638" s="101" t="s">
        <v>14826</v>
      </c>
      <c r="D1638" s="101" t="s">
        <v>17187</v>
      </c>
      <c r="E1638" s="129">
        <v>4.40456</v>
      </c>
      <c r="F1638" s="129">
        <v>-73.945620000000005</v>
      </c>
      <c r="G1638" s="101" t="s">
        <v>17661</v>
      </c>
      <c r="H1638" s="182" t="s">
        <v>14403</v>
      </c>
    </row>
    <row r="1639" spans="1:8" x14ac:dyDescent="0.25">
      <c r="A1639" s="181" t="s">
        <v>14823</v>
      </c>
      <c r="B1639" s="103" t="s">
        <v>14824</v>
      </c>
      <c r="C1639" s="101" t="s">
        <v>14825</v>
      </c>
      <c r="D1639" s="101" t="s">
        <v>17188</v>
      </c>
      <c r="E1639" s="129">
        <v>4.4056040000000003</v>
      </c>
      <c r="F1639" s="129">
        <v>-73.945502000000005</v>
      </c>
      <c r="G1639" s="101" t="s">
        <v>396</v>
      </c>
      <c r="H1639" s="182" t="s">
        <v>14403</v>
      </c>
    </row>
    <row r="1640" spans="1:8" x14ac:dyDescent="0.25">
      <c r="A1640" s="181" t="s">
        <v>14642</v>
      </c>
      <c r="B1640" s="103" t="s">
        <v>14643</v>
      </c>
      <c r="C1640" s="101" t="s">
        <v>14644</v>
      </c>
      <c r="D1640" s="101" t="s">
        <v>17195</v>
      </c>
      <c r="E1640" s="129">
        <v>4.5769700000000002</v>
      </c>
      <c r="F1640" s="129">
        <v>-74.179000000000002</v>
      </c>
      <c r="G1640" s="101" t="s">
        <v>396</v>
      </c>
      <c r="H1640" s="182" t="s">
        <v>14403</v>
      </c>
    </row>
    <row r="1641" spans="1:8" x14ac:dyDescent="0.25">
      <c r="A1641" s="181" t="s">
        <v>14802</v>
      </c>
      <c r="B1641" s="103" t="s">
        <v>14803</v>
      </c>
      <c r="C1641" s="101" t="s">
        <v>14804</v>
      </c>
      <c r="D1641" s="101" t="s">
        <v>17203</v>
      </c>
      <c r="E1641" s="129">
        <v>4.5879601030000003</v>
      </c>
      <c r="F1641" s="129">
        <v>-74.203506450000006</v>
      </c>
      <c r="G1641" s="101" t="s">
        <v>396</v>
      </c>
      <c r="H1641" s="182" t="s">
        <v>14403</v>
      </c>
    </row>
    <row r="1642" spans="1:8" x14ac:dyDescent="0.25">
      <c r="A1642" s="181" t="s">
        <v>14625</v>
      </c>
      <c r="B1642" s="103" t="s">
        <v>14626</v>
      </c>
      <c r="C1642" s="101" t="s">
        <v>14627</v>
      </c>
      <c r="D1642" s="101" t="s">
        <v>17204</v>
      </c>
      <c r="E1642" s="129">
        <v>4.6396040000000003</v>
      </c>
      <c r="F1642" s="129">
        <v>-74.194764000000006</v>
      </c>
      <c r="G1642" s="101" t="s">
        <v>14</v>
      </c>
      <c r="H1642" s="182" t="s">
        <v>14403</v>
      </c>
    </row>
    <row r="1643" spans="1:8" x14ac:dyDescent="0.25">
      <c r="A1643" s="181" t="s">
        <v>14909</v>
      </c>
      <c r="B1643" s="103" t="s">
        <v>14910</v>
      </c>
      <c r="C1643" s="101" t="s">
        <v>17688</v>
      </c>
      <c r="D1643" s="101" t="s">
        <v>17205</v>
      </c>
      <c r="E1643" s="129">
        <v>4.5805309999999997</v>
      </c>
      <c r="F1643" s="129">
        <v>-74.223060000000004</v>
      </c>
      <c r="G1643" s="101" t="s">
        <v>14</v>
      </c>
      <c r="H1643" s="182" t="s">
        <v>14403</v>
      </c>
    </row>
    <row r="1644" spans="1:8" x14ac:dyDescent="0.25">
      <c r="A1644" s="181" t="s">
        <v>15005</v>
      </c>
      <c r="B1644" s="103" t="s">
        <v>15006</v>
      </c>
      <c r="C1644" s="101" t="s">
        <v>17030</v>
      </c>
      <c r="D1644" s="101" t="s">
        <v>17206</v>
      </c>
      <c r="E1644" s="129">
        <v>4.5694749999999997</v>
      </c>
      <c r="F1644" s="129">
        <v>-74.236101000000005</v>
      </c>
      <c r="G1644" s="101" t="s">
        <v>14</v>
      </c>
      <c r="H1644" s="182" t="s">
        <v>14403</v>
      </c>
    </row>
    <row r="1645" spans="1:8" x14ac:dyDescent="0.25">
      <c r="A1645" s="181" t="s">
        <v>14931</v>
      </c>
      <c r="B1645" s="103" t="s">
        <v>14932</v>
      </c>
      <c r="C1645" s="101" t="s">
        <v>17031</v>
      </c>
      <c r="D1645" s="101" t="s">
        <v>17207</v>
      </c>
      <c r="E1645" s="129">
        <v>4.5748980000000001</v>
      </c>
      <c r="F1645" s="129">
        <v>-74.246038999999996</v>
      </c>
      <c r="G1645" s="101" t="s">
        <v>16031</v>
      </c>
      <c r="H1645" s="182" t="s">
        <v>14403</v>
      </c>
    </row>
    <row r="1646" spans="1:8" x14ac:dyDescent="0.25">
      <c r="A1646" s="181" t="s">
        <v>14477</v>
      </c>
      <c r="B1646" s="103" t="s">
        <v>14478</v>
      </c>
      <c r="C1646" s="101" t="s">
        <v>18334</v>
      </c>
      <c r="D1646" s="101" t="s">
        <v>18335</v>
      </c>
      <c r="E1646" s="129">
        <v>4.5870319999999998</v>
      </c>
      <c r="F1646" s="129">
        <v>-74.196246000000002</v>
      </c>
      <c r="G1646" s="101" t="s">
        <v>396</v>
      </c>
      <c r="H1646" s="182" t="s">
        <v>14403</v>
      </c>
    </row>
    <row r="1647" spans="1:8" x14ac:dyDescent="0.25">
      <c r="A1647" s="181" t="s">
        <v>15267</v>
      </c>
      <c r="B1647" s="103" t="s">
        <v>15268</v>
      </c>
      <c r="C1647" s="101" t="s">
        <v>16928</v>
      </c>
      <c r="D1647" s="101" t="s">
        <v>17212</v>
      </c>
      <c r="E1647" s="129">
        <v>4.5737170000000003</v>
      </c>
      <c r="F1647" s="129">
        <v>-73.930510999999996</v>
      </c>
      <c r="G1647" s="101" t="s">
        <v>16029</v>
      </c>
      <c r="H1647" s="182" t="s">
        <v>14403</v>
      </c>
    </row>
    <row r="1648" spans="1:8" x14ac:dyDescent="0.25">
      <c r="A1648" s="181" t="s">
        <v>15695</v>
      </c>
      <c r="B1648" s="103" t="s">
        <v>16584</v>
      </c>
      <c r="C1648" s="101" t="s">
        <v>14391</v>
      </c>
      <c r="D1648" s="101" t="s">
        <v>17221</v>
      </c>
      <c r="E1648" s="129">
        <v>4.4439799999999998</v>
      </c>
      <c r="F1648" s="129">
        <v>-74.0441</v>
      </c>
      <c r="G1648" s="101" t="s">
        <v>17661</v>
      </c>
      <c r="H1648" s="182" t="s">
        <v>14403</v>
      </c>
    </row>
    <row r="1649" spans="1:8" x14ac:dyDescent="0.25">
      <c r="A1649" s="181" t="s">
        <v>15333</v>
      </c>
      <c r="B1649" s="103" t="s">
        <v>15334</v>
      </c>
      <c r="C1649" s="101" t="s">
        <v>15879</v>
      </c>
      <c r="D1649" s="101" t="s">
        <v>17222</v>
      </c>
      <c r="E1649" s="129">
        <v>4.4073599999999997</v>
      </c>
      <c r="F1649" s="129">
        <v>-74.036500000000004</v>
      </c>
      <c r="G1649" s="101" t="s">
        <v>396</v>
      </c>
      <c r="H1649" s="182" t="s">
        <v>14403</v>
      </c>
    </row>
    <row r="1650" spans="1:8" x14ac:dyDescent="0.25">
      <c r="A1650" s="181" t="s">
        <v>15326</v>
      </c>
      <c r="B1650" s="103" t="s">
        <v>16582</v>
      </c>
      <c r="C1650" s="101" t="s">
        <v>15117</v>
      </c>
      <c r="D1650" s="101" t="s">
        <v>17223</v>
      </c>
      <c r="E1650" s="129">
        <v>4.5743</v>
      </c>
      <c r="F1650" s="129">
        <v>-73.980800000000002</v>
      </c>
      <c r="G1650" s="101" t="s">
        <v>396</v>
      </c>
      <c r="H1650" s="182" t="s">
        <v>14403</v>
      </c>
    </row>
    <row r="1651" spans="1:8" x14ac:dyDescent="0.25">
      <c r="A1651" s="181" t="s">
        <v>15678</v>
      </c>
      <c r="B1651" s="103" t="s">
        <v>16586</v>
      </c>
      <c r="C1651" s="101" t="s">
        <v>15679</v>
      </c>
      <c r="D1651" s="101" t="s">
        <v>17224</v>
      </c>
      <c r="E1651" s="129">
        <v>4.5484999999999998</v>
      </c>
      <c r="F1651" s="129">
        <v>-73.903700000000001</v>
      </c>
      <c r="G1651" s="101" t="s">
        <v>396</v>
      </c>
      <c r="H1651" s="182" t="s">
        <v>14403</v>
      </c>
    </row>
    <row r="1652" spans="1:8" x14ac:dyDescent="0.25">
      <c r="A1652" s="181" t="s">
        <v>15115</v>
      </c>
      <c r="B1652" s="103" t="s">
        <v>15116</v>
      </c>
      <c r="C1652" s="101" t="s">
        <v>15880</v>
      </c>
      <c r="D1652" s="101" t="s">
        <v>17225</v>
      </c>
      <c r="E1652" s="129">
        <v>4.5282400000000003</v>
      </c>
      <c r="F1652" s="129">
        <v>-73.923190000000005</v>
      </c>
      <c r="G1652" s="101" t="s">
        <v>14</v>
      </c>
      <c r="H1652" s="182" t="s">
        <v>14403</v>
      </c>
    </row>
    <row r="1653" spans="1:8" x14ac:dyDescent="0.25">
      <c r="A1653" s="181" t="s">
        <v>14428</v>
      </c>
      <c r="B1653" s="103" t="s">
        <v>14429</v>
      </c>
      <c r="C1653" s="101" t="s">
        <v>16421</v>
      </c>
      <c r="D1653" s="101" t="s">
        <v>17229</v>
      </c>
      <c r="E1653" s="129">
        <v>4.5556660000000004</v>
      </c>
      <c r="F1653" s="129">
        <v>-74.236866000000006</v>
      </c>
      <c r="G1653" s="101" t="s">
        <v>396</v>
      </c>
      <c r="H1653" s="182" t="s">
        <v>14403</v>
      </c>
    </row>
    <row r="1654" spans="1:8" x14ac:dyDescent="0.25">
      <c r="A1654" s="181" t="s">
        <v>14622</v>
      </c>
      <c r="B1654" s="103" t="s">
        <v>14623</v>
      </c>
      <c r="C1654" s="101" t="s">
        <v>14624</v>
      </c>
      <c r="D1654" s="101" t="s">
        <v>17230</v>
      </c>
      <c r="E1654" s="129">
        <v>4.5787800000000001</v>
      </c>
      <c r="F1654" s="129">
        <v>-74.243799999999993</v>
      </c>
      <c r="G1654" s="101" t="s">
        <v>396</v>
      </c>
      <c r="H1654" s="182" t="s">
        <v>14403</v>
      </c>
    </row>
    <row r="1655" spans="1:8" x14ac:dyDescent="0.25">
      <c r="A1655" s="181" t="s">
        <v>14585</v>
      </c>
      <c r="B1655" s="103" t="s">
        <v>14586</v>
      </c>
      <c r="C1655" s="101" t="s">
        <v>16929</v>
      </c>
      <c r="D1655" s="101" t="s">
        <v>17231</v>
      </c>
      <c r="E1655" s="129">
        <v>4.6060319999999999</v>
      </c>
      <c r="F1655" s="129">
        <v>-74.217885999999993</v>
      </c>
      <c r="G1655" s="101" t="s">
        <v>14</v>
      </c>
      <c r="H1655" s="182" t="s">
        <v>14403</v>
      </c>
    </row>
    <row r="1656" spans="1:8" x14ac:dyDescent="0.25">
      <c r="A1656" s="181" t="s">
        <v>15707</v>
      </c>
      <c r="B1656" s="103" t="s">
        <v>12927</v>
      </c>
      <c r="C1656" s="101" t="s">
        <v>15708</v>
      </c>
      <c r="D1656" s="101" t="s">
        <v>17232</v>
      </c>
      <c r="E1656" s="129">
        <v>4.6069500000000003</v>
      </c>
      <c r="F1656" s="129">
        <v>-74.216800000000006</v>
      </c>
      <c r="G1656" s="101" t="s">
        <v>396</v>
      </c>
      <c r="H1656" s="182" t="s">
        <v>14403</v>
      </c>
    </row>
    <row r="1657" spans="1:8" x14ac:dyDescent="0.25">
      <c r="A1657" s="181" t="s">
        <v>14490</v>
      </c>
      <c r="B1657" s="103" t="s">
        <v>14491</v>
      </c>
      <c r="C1657" s="101" t="s">
        <v>14492</v>
      </c>
      <c r="D1657" s="101" t="s">
        <v>17233</v>
      </c>
      <c r="E1657" s="129">
        <v>4.6017770000000002</v>
      </c>
      <c r="F1657" s="129">
        <v>-74.214489999999998</v>
      </c>
      <c r="G1657" s="101" t="s">
        <v>396</v>
      </c>
      <c r="H1657" s="182" t="s">
        <v>14403</v>
      </c>
    </row>
    <row r="1658" spans="1:8" x14ac:dyDescent="0.25">
      <c r="A1658" s="181" t="s">
        <v>14483</v>
      </c>
      <c r="B1658" s="103" t="s">
        <v>14484</v>
      </c>
      <c r="C1658" s="101" t="s">
        <v>14485</v>
      </c>
      <c r="D1658" s="101" t="s">
        <v>17234</v>
      </c>
      <c r="E1658" s="129">
        <v>4.6084579999999997</v>
      </c>
      <c r="F1658" s="129">
        <v>-74.224558000000002</v>
      </c>
      <c r="G1658" s="101" t="s">
        <v>396</v>
      </c>
      <c r="H1658" s="182" t="s">
        <v>14403</v>
      </c>
    </row>
    <row r="1659" spans="1:8" x14ac:dyDescent="0.25">
      <c r="A1659" s="181" t="s">
        <v>14843</v>
      </c>
      <c r="B1659" s="103" t="s">
        <v>14844</v>
      </c>
      <c r="C1659" s="101" t="s">
        <v>14845</v>
      </c>
      <c r="D1659" s="101" t="s">
        <v>17235</v>
      </c>
      <c r="E1659" s="129">
        <v>4.6115279999999998</v>
      </c>
      <c r="F1659" s="129">
        <v>-74.219837999999996</v>
      </c>
      <c r="G1659" s="101" t="s">
        <v>396</v>
      </c>
      <c r="H1659" s="182" t="s">
        <v>14403</v>
      </c>
    </row>
    <row r="1660" spans="1:8" x14ac:dyDescent="0.25">
      <c r="A1660" s="181" t="s">
        <v>15241</v>
      </c>
      <c r="B1660" s="103" t="s">
        <v>15242</v>
      </c>
      <c r="C1660" s="101" t="s">
        <v>15243</v>
      </c>
      <c r="D1660" s="101" t="s">
        <v>17236</v>
      </c>
      <c r="E1660" s="129">
        <v>4.6066409999999998</v>
      </c>
      <c r="F1660" s="129">
        <v>-74.213331999999994</v>
      </c>
      <c r="G1660" s="101" t="s">
        <v>396</v>
      </c>
      <c r="H1660" s="182" t="s">
        <v>14403</v>
      </c>
    </row>
    <row r="1661" spans="1:8" x14ac:dyDescent="0.25">
      <c r="A1661" s="181" t="s">
        <v>14536</v>
      </c>
      <c r="B1661" s="103" t="s">
        <v>14537</v>
      </c>
      <c r="C1661" s="101" t="s">
        <v>14538</v>
      </c>
      <c r="D1661" s="101" t="s">
        <v>17247</v>
      </c>
      <c r="E1661" s="129">
        <v>4.5606099999999996</v>
      </c>
      <c r="F1661" s="129">
        <v>-74.231800000000007</v>
      </c>
      <c r="G1661" s="101" t="s">
        <v>396</v>
      </c>
      <c r="H1661" s="182" t="s">
        <v>14403</v>
      </c>
    </row>
    <row r="1662" spans="1:8" x14ac:dyDescent="0.25">
      <c r="A1662" s="181" t="s">
        <v>19378</v>
      </c>
      <c r="B1662" s="103" t="s">
        <v>21547</v>
      </c>
      <c r="C1662" s="101" t="s">
        <v>20670</v>
      </c>
      <c r="D1662" s="101" t="s">
        <v>21548</v>
      </c>
      <c r="E1662" s="129">
        <v>4.5772969999999997</v>
      </c>
      <c r="F1662" s="129">
        <v>-74.223491999999993</v>
      </c>
      <c r="G1662" s="101" t="s">
        <v>396</v>
      </c>
      <c r="H1662" s="182" t="s">
        <v>14403</v>
      </c>
    </row>
    <row r="1663" spans="1:8" x14ac:dyDescent="0.25">
      <c r="A1663" s="181" t="s">
        <v>14662</v>
      </c>
      <c r="B1663" s="103" t="s">
        <v>14663</v>
      </c>
      <c r="C1663" s="101" t="s">
        <v>16374</v>
      </c>
      <c r="D1663" s="101" t="s">
        <v>17253</v>
      </c>
      <c r="E1663" s="129">
        <v>4.5424899999999999</v>
      </c>
      <c r="F1663" s="129">
        <v>-74.245903999999996</v>
      </c>
      <c r="G1663" s="101" t="s">
        <v>396</v>
      </c>
      <c r="H1663" s="182" t="s">
        <v>14403</v>
      </c>
    </row>
    <row r="1664" spans="1:8" x14ac:dyDescent="0.25">
      <c r="A1664" s="181" t="s">
        <v>15207</v>
      </c>
      <c r="B1664" s="103" t="s">
        <v>16454</v>
      </c>
      <c r="C1664" s="101" t="s">
        <v>15208</v>
      </c>
      <c r="D1664" s="101" t="s">
        <v>17255</v>
      </c>
      <c r="E1664" s="129">
        <v>4.5889620000000004</v>
      </c>
      <c r="F1664" s="129">
        <v>-74.205821999999998</v>
      </c>
      <c r="G1664" s="101" t="s">
        <v>396</v>
      </c>
      <c r="H1664" s="182" t="s">
        <v>14403</v>
      </c>
    </row>
    <row r="1665" spans="1:8" x14ac:dyDescent="0.25">
      <c r="A1665" s="181" t="s">
        <v>14647</v>
      </c>
      <c r="B1665" s="103" t="s">
        <v>14648</v>
      </c>
      <c r="C1665" s="101" t="s">
        <v>19175</v>
      </c>
      <c r="D1665" s="101" t="s">
        <v>17277</v>
      </c>
      <c r="E1665" s="129">
        <v>4.6052419999999996</v>
      </c>
      <c r="F1665" s="129">
        <v>-74.194333999999998</v>
      </c>
      <c r="G1665" s="101" t="s">
        <v>396</v>
      </c>
      <c r="H1665" s="182" t="s">
        <v>14403</v>
      </c>
    </row>
    <row r="1666" spans="1:8" x14ac:dyDescent="0.25">
      <c r="A1666" s="181" t="s">
        <v>14647</v>
      </c>
      <c r="B1666" s="103" t="s">
        <v>14648</v>
      </c>
      <c r="C1666" s="101" t="s">
        <v>19176</v>
      </c>
      <c r="D1666" s="101" t="s">
        <v>19174</v>
      </c>
      <c r="E1666" s="129">
        <v>4.6036849999999996</v>
      </c>
      <c r="F1666" s="129">
        <v>-74.196363000000005</v>
      </c>
      <c r="G1666" s="101" t="s">
        <v>396</v>
      </c>
      <c r="H1666" s="182" t="s">
        <v>14403</v>
      </c>
    </row>
    <row r="1667" spans="1:8" x14ac:dyDescent="0.25">
      <c r="A1667" s="181" t="s">
        <v>14647</v>
      </c>
      <c r="B1667" s="103" t="s">
        <v>14648</v>
      </c>
      <c r="C1667" s="101" t="s">
        <v>19177</v>
      </c>
      <c r="D1667" s="101" t="s">
        <v>19173</v>
      </c>
      <c r="E1667" s="129">
        <v>4.6060350000000003</v>
      </c>
      <c r="F1667" s="129">
        <v>-74.195987000000002</v>
      </c>
      <c r="G1667" s="101" t="s">
        <v>396</v>
      </c>
      <c r="H1667" s="182" t="s">
        <v>14403</v>
      </c>
    </row>
    <row r="1668" spans="1:8" x14ac:dyDescent="0.25">
      <c r="A1668" s="181" t="s">
        <v>14647</v>
      </c>
      <c r="B1668" s="103" t="s">
        <v>14648</v>
      </c>
      <c r="C1668" s="101" t="s">
        <v>19178</v>
      </c>
      <c r="D1668" s="101" t="s">
        <v>19172</v>
      </c>
      <c r="E1668" s="129">
        <v>4.6060939999999997</v>
      </c>
      <c r="F1668" s="129">
        <v>-74.198408000000001</v>
      </c>
      <c r="G1668" s="101" t="s">
        <v>396</v>
      </c>
      <c r="H1668" s="182" t="s">
        <v>14403</v>
      </c>
    </row>
    <row r="1669" spans="1:8" x14ac:dyDescent="0.25">
      <c r="A1669" s="181" t="s">
        <v>15566</v>
      </c>
      <c r="B1669" s="103" t="s">
        <v>15567</v>
      </c>
      <c r="C1669" s="101" t="s">
        <v>16947</v>
      </c>
      <c r="D1669" s="101" t="s">
        <v>17280</v>
      </c>
      <c r="E1669" s="129">
        <v>4.7191970000000003</v>
      </c>
      <c r="F1669" s="129">
        <v>-74.228295000000003</v>
      </c>
      <c r="G1669" s="101" t="s">
        <v>14</v>
      </c>
      <c r="H1669" s="182" t="s">
        <v>14403</v>
      </c>
    </row>
    <row r="1670" spans="1:8" x14ac:dyDescent="0.25">
      <c r="A1670" s="181" t="s">
        <v>15611</v>
      </c>
      <c r="B1670" s="103" t="s">
        <v>16305</v>
      </c>
      <c r="C1670" s="101" t="s">
        <v>15612</v>
      </c>
      <c r="D1670" s="101" t="s">
        <v>17281</v>
      </c>
      <c r="E1670" s="129">
        <v>4.7187999999999999</v>
      </c>
      <c r="F1670" s="129">
        <v>-74.228099999999998</v>
      </c>
      <c r="G1670" s="101" t="s">
        <v>396</v>
      </c>
      <c r="H1670" s="182" t="s">
        <v>14403</v>
      </c>
    </row>
    <row r="1671" spans="1:8" x14ac:dyDescent="0.25">
      <c r="A1671" s="181" t="s">
        <v>18541</v>
      </c>
      <c r="B1671" s="103" t="s">
        <v>18546</v>
      </c>
      <c r="C1671" s="101" t="s">
        <v>18540</v>
      </c>
      <c r="D1671" s="101" t="s">
        <v>18547</v>
      </c>
      <c r="E1671" s="129">
        <v>4.6214899999999997</v>
      </c>
      <c r="F1671" s="129" t="s">
        <v>18584</v>
      </c>
      <c r="G1671" s="101" t="s">
        <v>396</v>
      </c>
      <c r="H1671" s="182" t="s">
        <v>14403</v>
      </c>
    </row>
    <row r="1672" spans="1:8" x14ac:dyDescent="0.25">
      <c r="A1672" s="181" t="s">
        <v>22981</v>
      </c>
      <c r="B1672" s="103" t="s">
        <v>15511</v>
      </c>
      <c r="C1672" s="101" t="s">
        <v>22980</v>
      </c>
      <c r="D1672" s="101" t="s">
        <v>17284</v>
      </c>
      <c r="E1672" s="129">
        <v>4.6982419999999996</v>
      </c>
      <c r="F1672" s="129">
        <v>-74.201271000000006</v>
      </c>
      <c r="G1672" s="101" t="s">
        <v>396</v>
      </c>
      <c r="H1672" s="182" t="s">
        <v>14403</v>
      </c>
    </row>
    <row r="1673" spans="1:8" x14ac:dyDescent="0.25">
      <c r="A1673" s="181" t="s">
        <v>14672</v>
      </c>
      <c r="B1673" s="103" t="s">
        <v>14673</v>
      </c>
      <c r="C1673" s="101" t="s">
        <v>14674</v>
      </c>
      <c r="D1673" s="101" t="s">
        <v>17286</v>
      </c>
      <c r="E1673" s="129">
        <v>4.5797249999999998</v>
      </c>
      <c r="F1673" s="129">
        <v>-74.217065000000005</v>
      </c>
      <c r="G1673" s="101" t="s">
        <v>396</v>
      </c>
      <c r="H1673" s="182" t="s">
        <v>14403</v>
      </c>
    </row>
    <row r="1674" spans="1:8" x14ac:dyDescent="0.25">
      <c r="A1674" s="181" t="s">
        <v>15709</v>
      </c>
      <c r="B1674" s="103" t="s">
        <v>15710</v>
      </c>
      <c r="C1674" s="101" t="s">
        <v>15711</v>
      </c>
      <c r="D1674" s="101" t="s">
        <v>17289</v>
      </c>
      <c r="E1674" s="129">
        <v>4.5902099999999999</v>
      </c>
      <c r="F1674" s="129">
        <v>-74.205799999999996</v>
      </c>
      <c r="G1674" s="101" t="s">
        <v>396</v>
      </c>
      <c r="H1674" s="182" t="s">
        <v>14403</v>
      </c>
    </row>
    <row r="1675" spans="1:8" x14ac:dyDescent="0.25">
      <c r="A1675" s="181" t="s">
        <v>14716</v>
      </c>
      <c r="B1675" s="103" t="s">
        <v>14717</v>
      </c>
      <c r="C1675" s="101" t="s">
        <v>14718</v>
      </c>
      <c r="D1675" s="101" t="s">
        <v>17290</v>
      </c>
      <c r="E1675" s="129">
        <v>4.5738399999999997</v>
      </c>
      <c r="F1675" s="129">
        <v>-74.234999999999999</v>
      </c>
      <c r="G1675" s="101" t="s">
        <v>396</v>
      </c>
      <c r="H1675" s="182" t="s">
        <v>14403</v>
      </c>
    </row>
    <row r="1676" spans="1:8" x14ac:dyDescent="0.25">
      <c r="A1676" s="181" t="s">
        <v>15717</v>
      </c>
      <c r="B1676" s="103" t="s">
        <v>15718</v>
      </c>
      <c r="C1676" s="101" t="s">
        <v>15719</v>
      </c>
      <c r="D1676" s="101" t="s">
        <v>17291</v>
      </c>
      <c r="E1676" s="129">
        <v>4.5741100000000001</v>
      </c>
      <c r="F1676" s="129">
        <v>-74.241100000000003</v>
      </c>
      <c r="G1676" s="101" t="s">
        <v>396</v>
      </c>
      <c r="H1676" s="182" t="s">
        <v>14403</v>
      </c>
    </row>
    <row r="1677" spans="1:8" x14ac:dyDescent="0.25">
      <c r="A1677" s="181" t="s">
        <v>14480</v>
      </c>
      <c r="B1677" s="103" t="s">
        <v>14481</v>
      </c>
      <c r="C1677" s="101" t="s">
        <v>18325</v>
      </c>
      <c r="D1677" s="101" t="s">
        <v>18326</v>
      </c>
      <c r="E1677" s="129">
        <v>4.5812999999999997</v>
      </c>
      <c r="F1677" s="129">
        <v>-74.1935</v>
      </c>
      <c r="G1677" s="101" t="s">
        <v>396</v>
      </c>
      <c r="H1677" s="182" t="s">
        <v>14403</v>
      </c>
    </row>
    <row r="1678" spans="1:8" x14ac:dyDescent="0.25">
      <c r="A1678" s="181" t="s">
        <v>15353</v>
      </c>
      <c r="B1678" s="103" t="s">
        <v>16581</v>
      </c>
      <c r="C1678" s="101" t="s">
        <v>15128</v>
      </c>
      <c r="D1678" s="101" t="s">
        <v>17302</v>
      </c>
      <c r="E1678" s="129">
        <v>4.4806059999999999</v>
      </c>
      <c r="F1678" s="129">
        <v>-73.883399999999995</v>
      </c>
      <c r="G1678" s="101" t="s">
        <v>396</v>
      </c>
      <c r="H1678" s="182" t="s">
        <v>14403</v>
      </c>
    </row>
    <row r="1679" spans="1:8" x14ac:dyDescent="0.25">
      <c r="A1679" s="181" t="s">
        <v>14577</v>
      </c>
      <c r="B1679" s="103" t="s">
        <v>14578</v>
      </c>
      <c r="C1679" s="101" t="s">
        <v>16516</v>
      </c>
      <c r="D1679" s="101" t="s">
        <v>17314</v>
      </c>
      <c r="E1679" s="129">
        <v>4.7278079999999996</v>
      </c>
      <c r="F1679" s="129">
        <v>-74.228102000000007</v>
      </c>
      <c r="G1679" s="101" t="s">
        <v>14</v>
      </c>
      <c r="H1679" s="182" t="s">
        <v>14403</v>
      </c>
    </row>
    <row r="1680" spans="1:8" x14ac:dyDescent="0.25">
      <c r="A1680" s="181" t="s">
        <v>14616</v>
      </c>
      <c r="B1680" s="103">
        <v>68042</v>
      </c>
      <c r="C1680" s="101" t="s">
        <v>14617</v>
      </c>
      <c r="D1680" s="101" t="s">
        <v>17329</v>
      </c>
      <c r="E1680" s="129">
        <v>4.6132340000000003</v>
      </c>
      <c r="F1680" s="129">
        <v>-74.221299999999999</v>
      </c>
      <c r="G1680" s="101" t="s">
        <v>14</v>
      </c>
      <c r="H1680" s="182" t="s">
        <v>14403</v>
      </c>
    </row>
    <row r="1681" spans="1:8" x14ac:dyDescent="0.25">
      <c r="A1681" s="181" t="s">
        <v>14905</v>
      </c>
      <c r="B1681" s="103" t="s">
        <v>14906</v>
      </c>
      <c r="C1681" s="101" t="s">
        <v>16525</v>
      </c>
      <c r="D1681" s="101" t="s">
        <v>17330</v>
      </c>
      <c r="E1681" s="129">
        <v>4.6101983000000004</v>
      </c>
      <c r="F1681" s="129">
        <v>-74.224961666666601</v>
      </c>
      <c r="G1681" s="101" t="s">
        <v>14</v>
      </c>
      <c r="H1681" s="182" t="s">
        <v>14403</v>
      </c>
    </row>
    <row r="1682" spans="1:8" x14ac:dyDescent="0.25">
      <c r="A1682" s="181" t="s">
        <v>15453</v>
      </c>
      <c r="B1682" s="103" t="s">
        <v>16579</v>
      </c>
      <c r="C1682" s="101" t="s">
        <v>15454</v>
      </c>
      <c r="D1682" s="101" t="s">
        <v>17355</v>
      </c>
      <c r="E1682" s="129">
        <v>4.37601</v>
      </c>
      <c r="F1682" s="129">
        <v>-73.930099999999996</v>
      </c>
      <c r="G1682" s="101" t="s">
        <v>396</v>
      </c>
      <c r="H1682" s="182" t="s">
        <v>14403</v>
      </c>
    </row>
    <row r="1683" spans="1:8" x14ac:dyDescent="0.25">
      <c r="A1683" s="181" t="s">
        <v>10160</v>
      </c>
      <c r="B1683" s="103" t="s">
        <v>14336</v>
      </c>
      <c r="C1683" s="101" t="s">
        <v>10250</v>
      </c>
      <c r="D1683" s="101" t="s">
        <v>17363</v>
      </c>
      <c r="E1683" s="129">
        <v>4.6141990000000002</v>
      </c>
      <c r="F1683" s="129">
        <v>-74.198370999999995</v>
      </c>
      <c r="G1683" s="101" t="s">
        <v>396</v>
      </c>
      <c r="H1683" s="182" t="s">
        <v>14403</v>
      </c>
    </row>
    <row r="1684" spans="1:8" x14ac:dyDescent="0.25">
      <c r="A1684" s="181" t="s">
        <v>14857</v>
      </c>
      <c r="B1684" s="103" t="s">
        <v>14858</v>
      </c>
      <c r="C1684" s="101" t="s">
        <v>14859</v>
      </c>
      <c r="D1684" s="101" t="s">
        <v>17367</v>
      </c>
      <c r="E1684" s="129">
        <v>4.55891</v>
      </c>
      <c r="F1684" s="129">
        <v>-74.242500000000007</v>
      </c>
      <c r="G1684" s="101" t="s">
        <v>396</v>
      </c>
      <c r="H1684" s="182" t="s">
        <v>14403</v>
      </c>
    </row>
    <row r="1685" spans="1:8" x14ac:dyDescent="0.25">
      <c r="A1685" s="181" t="s">
        <v>23080</v>
      </c>
      <c r="B1685" s="103" t="s">
        <v>23081</v>
      </c>
      <c r="C1685" s="101" t="s">
        <v>23082</v>
      </c>
      <c r="D1685" s="101" t="s">
        <v>23083</v>
      </c>
      <c r="E1685" s="129">
        <v>4.591539</v>
      </c>
      <c r="F1685" s="129">
        <v>-74.222638000000003</v>
      </c>
      <c r="G1685" s="101" t="s">
        <v>396</v>
      </c>
      <c r="H1685" s="182" t="s">
        <v>14403</v>
      </c>
    </row>
    <row r="1686" spans="1:8" x14ac:dyDescent="0.25">
      <c r="A1686" s="181" t="s">
        <v>15202</v>
      </c>
      <c r="B1686" s="103" t="s">
        <v>15203</v>
      </c>
      <c r="C1686" s="101" t="s">
        <v>15204</v>
      </c>
      <c r="D1686" s="101" t="s">
        <v>17384</v>
      </c>
      <c r="E1686" s="129">
        <v>4.5760800000000001</v>
      </c>
      <c r="F1686" s="129">
        <v>-74.246399999999994</v>
      </c>
      <c r="G1686" s="101" t="s">
        <v>396</v>
      </c>
      <c r="H1686" s="182" t="s">
        <v>14403</v>
      </c>
    </row>
    <row r="1687" spans="1:8" x14ac:dyDescent="0.25">
      <c r="A1687" s="181" t="s">
        <v>10149</v>
      </c>
      <c r="B1687" s="103" t="s">
        <v>14335</v>
      </c>
      <c r="C1687" s="101" t="s">
        <v>10245</v>
      </c>
      <c r="D1687" s="101" t="s">
        <v>17385</v>
      </c>
      <c r="E1687" s="129">
        <v>4.6079600000000003</v>
      </c>
      <c r="F1687" s="129">
        <v>-74.194100000000006</v>
      </c>
      <c r="G1687" s="101" t="s">
        <v>396</v>
      </c>
      <c r="H1687" s="182" t="s">
        <v>14403</v>
      </c>
    </row>
    <row r="1688" spans="1:8" x14ac:dyDescent="0.25">
      <c r="A1688" s="181" t="s">
        <v>14840</v>
      </c>
      <c r="B1688" s="103" t="s">
        <v>14841</v>
      </c>
      <c r="C1688" s="101" t="s">
        <v>16416</v>
      </c>
      <c r="D1688" s="101" t="s">
        <v>17236</v>
      </c>
      <c r="E1688" s="129">
        <v>4.6053199999999999</v>
      </c>
      <c r="F1688" s="129">
        <v>-74.222099999999998</v>
      </c>
      <c r="G1688" s="101" t="s">
        <v>396</v>
      </c>
      <c r="H1688" s="182" t="s">
        <v>14403</v>
      </c>
    </row>
    <row r="1689" spans="1:8" x14ac:dyDescent="0.25">
      <c r="A1689" s="181" t="s">
        <v>10085</v>
      </c>
      <c r="B1689" s="103" t="s">
        <v>14337</v>
      </c>
      <c r="C1689" s="101" t="s">
        <v>12337</v>
      </c>
      <c r="D1689" s="101" t="s">
        <v>17391</v>
      </c>
      <c r="E1689" s="129">
        <v>4.6362300000000003</v>
      </c>
      <c r="F1689" s="129">
        <v>-74.189300000000003</v>
      </c>
      <c r="G1689" s="101" t="s">
        <v>396</v>
      </c>
      <c r="H1689" s="182" t="s">
        <v>14403</v>
      </c>
    </row>
    <row r="1690" spans="1:8" x14ac:dyDescent="0.25">
      <c r="A1690" s="181" t="s">
        <v>14540</v>
      </c>
      <c r="B1690" s="103" t="s">
        <v>14541</v>
      </c>
      <c r="C1690" s="101" t="s">
        <v>15985</v>
      </c>
      <c r="D1690" s="101" t="s">
        <v>17392</v>
      </c>
      <c r="E1690" s="129">
        <v>4.7278900000000004</v>
      </c>
      <c r="F1690" s="129">
        <v>-74.218279999999993</v>
      </c>
      <c r="G1690" s="101" t="s">
        <v>396</v>
      </c>
      <c r="H1690" s="182" t="s">
        <v>14403</v>
      </c>
    </row>
    <row r="1691" spans="1:8" x14ac:dyDescent="0.25">
      <c r="A1691" s="181" t="s">
        <v>10088</v>
      </c>
      <c r="B1691" s="103" t="s">
        <v>14347</v>
      </c>
      <c r="C1691" s="101" t="s">
        <v>10569</v>
      </c>
      <c r="D1691" s="101" t="s">
        <v>17393</v>
      </c>
      <c r="E1691" s="129">
        <v>4.5983000000000001</v>
      </c>
      <c r="F1691" s="129">
        <v>-74.186501000000007</v>
      </c>
      <c r="G1691" s="101" t="s">
        <v>396</v>
      </c>
      <c r="H1691" s="182" t="s">
        <v>14403</v>
      </c>
    </row>
    <row r="1692" spans="1:8" x14ac:dyDescent="0.25">
      <c r="A1692" s="181" t="s">
        <v>14767</v>
      </c>
      <c r="B1692" s="103" t="s">
        <v>14768</v>
      </c>
      <c r="C1692" s="101" t="s">
        <v>14769</v>
      </c>
      <c r="D1692" s="101" t="s">
        <v>17397</v>
      </c>
      <c r="E1692" s="129">
        <v>4.5732600000000003</v>
      </c>
      <c r="F1692" s="129">
        <v>-74.226100000000002</v>
      </c>
      <c r="G1692" s="101" t="s">
        <v>396</v>
      </c>
      <c r="H1692" s="182" t="s">
        <v>14403</v>
      </c>
    </row>
    <row r="1693" spans="1:8" x14ac:dyDescent="0.25">
      <c r="A1693" s="181" t="s">
        <v>14811</v>
      </c>
      <c r="B1693" s="103" t="s">
        <v>14812</v>
      </c>
      <c r="C1693" s="101" t="s">
        <v>14813</v>
      </c>
      <c r="D1693" s="101" t="s">
        <v>17400</v>
      </c>
      <c r="E1693" s="129">
        <v>4.5940279999999998</v>
      </c>
      <c r="F1693" s="129">
        <v>-74.189706999999999</v>
      </c>
      <c r="G1693" s="101" t="s">
        <v>396</v>
      </c>
      <c r="H1693" s="182" t="s">
        <v>14403</v>
      </c>
    </row>
    <row r="1694" spans="1:8" x14ac:dyDescent="0.25">
      <c r="A1694" s="181" t="s">
        <v>14521</v>
      </c>
      <c r="B1694" s="103" t="s">
        <v>14522</v>
      </c>
      <c r="C1694" s="101" t="s">
        <v>14523</v>
      </c>
      <c r="D1694" s="101" t="s">
        <v>17402</v>
      </c>
      <c r="E1694" s="129">
        <v>4.5739919999999996</v>
      </c>
      <c r="F1694" s="129">
        <v>-74.216313</v>
      </c>
      <c r="G1694" s="101" t="s">
        <v>396</v>
      </c>
      <c r="H1694" s="182" t="s">
        <v>14403</v>
      </c>
    </row>
    <row r="1695" spans="1:8" x14ac:dyDescent="0.25">
      <c r="A1695" s="181" t="s">
        <v>10159</v>
      </c>
      <c r="B1695" s="103" t="s">
        <v>14348</v>
      </c>
      <c r="C1695" s="101" t="s">
        <v>10251</v>
      </c>
      <c r="D1695" s="101" t="s">
        <v>17404</v>
      </c>
      <c r="E1695" s="129">
        <v>4.6207700000000003</v>
      </c>
      <c r="F1695" s="129">
        <v>-74.1982</v>
      </c>
      <c r="G1695" s="101" t="s">
        <v>396</v>
      </c>
      <c r="H1695" s="182" t="s">
        <v>14403</v>
      </c>
    </row>
    <row r="1696" spans="1:8" x14ac:dyDescent="0.25">
      <c r="A1696" s="181" t="s">
        <v>14631</v>
      </c>
      <c r="B1696" s="103" t="s">
        <v>14632</v>
      </c>
      <c r="C1696" s="101" t="s">
        <v>14633</v>
      </c>
      <c r="D1696" s="101" t="s">
        <v>17406</v>
      </c>
      <c r="E1696" s="129">
        <v>4.5850600000000004</v>
      </c>
      <c r="F1696" s="129">
        <v>-74.230099999999993</v>
      </c>
      <c r="G1696" s="101" t="s">
        <v>396</v>
      </c>
      <c r="H1696" s="182" t="s">
        <v>14403</v>
      </c>
    </row>
    <row r="1697" spans="1:8" x14ac:dyDescent="0.25">
      <c r="A1697" s="181" t="s">
        <v>10148</v>
      </c>
      <c r="B1697" s="103" t="s">
        <v>14349</v>
      </c>
      <c r="C1697" s="101" t="s">
        <v>10246</v>
      </c>
      <c r="D1697" s="101" t="s">
        <v>17414</v>
      </c>
      <c r="E1697" s="129">
        <v>4.6191700000000004</v>
      </c>
      <c r="F1697" s="129">
        <v>-74.189800000000005</v>
      </c>
      <c r="G1697" s="101" t="s">
        <v>396</v>
      </c>
      <c r="H1697" s="182" t="s">
        <v>14403</v>
      </c>
    </row>
    <row r="1698" spans="1:8" x14ac:dyDescent="0.25">
      <c r="A1698" s="181" t="s">
        <v>14817</v>
      </c>
      <c r="B1698" s="103" t="s">
        <v>14818</v>
      </c>
      <c r="C1698" s="101" t="s">
        <v>14819</v>
      </c>
      <c r="D1698" s="101" t="s">
        <v>17423</v>
      </c>
      <c r="E1698" s="129">
        <v>4.5889139999999999</v>
      </c>
      <c r="F1698" s="129">
        <v>-74.225972999999996</v>
      </c>
      <c r="G1698" s="101" t="s">
        <v>396</v>
      </c>
      <c r="H1698" s="182" t="s">
        <v>14403</v>
      </c>
    </row>
    <row r="1699" spans="1:8" x14ac:dyDescent="0.25">
      <c r="A1699" s="181" t="s">
        <v>22889</v>
      </c>
      <c r="B1699" s="103" t="s">
        <v>22890</v>
      </c>
      <c r="C1699" s="101" t="s">
        <v>22891</v>
      </c>
      <c r="D1699" s="101" t="s">
        <v>22892</v>
      </c>
      <c r="E1699" s="129">
        <v>4.679805</v>
      </c>
      <c r="F1699" s="129">
        <v>-74.261690000000002</v>
      </c>
      <c r="G1699" s="101" t="s">
        <v>396</v>
      </c>
      <c r="H1699" s="182" t="s">
        <v>14403</v>
      </c>
    </row>
    <row r="1700" spans="1:8" x14ac:dyDescent="0.25">
      <c r="A1700" s="181" t="s">
        <v>10090</v>
      </c>
      <c r="B1700" s="103" t="s">
        <v>14334</v>
      </c>
      <c r="C1700" s="101" t="s">
        <v>10242</v>
      </c>
      <c r="D1700" s="101" t="s">
        <v>17426</v>
      </c>
      <c r="E1700" s="129">
        <v>4.6265599999999996</v>
      </c>
      <c r="F1700" s="129">
        <v>-74.197779999999995</v>
      </c>
      <c r="G1700" s="101" t="s">
        <v>396</v>
      </c>
      <c r="H1700" s="182" t="s">
        <v>14403</v>
      </c>
    </row>
    <row r="1701" spans="1:8" x14ac:dyDescent="0.25">
      <c r="A1701" s="181" t="s">
        <v>14612</v>
      </c>
      <c r="B1701" s="103" t="s">
        <v>14613</v>
      </c>
      <c r="C1701" s="101" t="s">
        <v>14614</v>
      </c>
      <c r="D1701" s="101" t="s">
        <v>17432</v>
      </c>
      <c r="E1701" s="129">
        <v>4.5813100000000002</v>
      </c>
      <c r="F1701" s="129">
        <v>-74.200500000000005</v>
      </c>
      <c r="G1701" s="101" t="s">
        <v>396</v>
      </c>
      <c r="H1701" s="182" t="s">
        <v>14403</v>
      </c>
    </row>
    <row r="1702" spans="1:8" x14ac:dyDescent="0.25">
      <c r="A1702" s="181" t="s">
        <v>14618</v>
      </c>
      <c r="B1702" s="103" t="s">
        <v>14619</v>
      </c>
      <c r="C1702" s="101" t="s">
        <v>14620</v>
      </c>
      <c r="D1702" s="101" t="s">
        <v>17434</v>
      </c>
      <c r="E1702" s="129">
        <v>4.59422</v>
      </c>
      <c r="F1702" s="129">
        <v>-74.196100000000001</v>
      </c>
      <c r="G1702" s="101" t="s">
        <v>396</v>
      </c>
      <c r="H1702" s="182" t="s">
        <v>14403</v>
      </c>
    </row>
    <row r="1703" spans="1:8" x14ac:dyDescent="0.25">
      <c r="A1703" s="181" t="s">
        <v>15387</v>
      </c>
      <c r="B1703" s="103" t="s">
        <v>15388</v>
      </c>
      <c r="C1703" s="101" t="s">
        <v>15389</v>
      </c>
      <c r="D1703" s="101" t="s">
        <v>17436</v>
      </c>
      <c r="E1703" s="129">
        <v>4.6529199999999999</v>
      </c>
      <c r="F1703" s="129">
        <v>-74.278400000000005</v>
      </c>
      <c r="G1703" s="101" t="s">
        <v>396</v>
      </c>
      <c r="H1703" s="182" t="s">
        <v>14403</v>
      </c>
    </row>
    <row r="1704" spans="1:8" x14ac:dyDescent="0.25">
      <c r="A1704" s="181" t="s">
        <v>15964</v>
      </c>
      <c r="B1704" s="103" t="s">
        <v>16389</v>
      </c>
      <c r="C1704" s="101" t="s">
        <v>18328</v>
      </c>
      <c r="D1704" s="101" t="s">
        <v>18329</v>
      </c>
      <c r="E1704" s="129">
        <v>4.5962639999999997</v>
      </c>
      <c r="F1704" s="129">
        <v>-74.204688000000004</v>
      </c>
      <c r="G1704" s="101" t="s">
        <v>396</v>
      </c>
      <c r="H1704" s="182" t="s">
        <v>14403</v>
      </c>
    </row>
    <row r="1705" spans="1:8" x14ac:dyDescent="0.25">
      <c r="A1705" s="181" t="s">
        <v>15190</v>
      </c>
      <c r="B1705" s="103" t="s">
        <v>15191</v>
      </c>
      <c r="C1705" s="101" t="s">
        <v>15192</v>
      </c>
      <c r="D1705" s="101" t="s">
        <v>17450</v>
      </c>
      <c r="E1705" s="129">
        <v>4.5856700000000004</v>
      </c>
      <c r="F1705" s="129">
        <v>-74.203299999999999</v>
      </c>
      <c r="G1705" s="101" t="s">
        <v>396</v>
      </c>
      <c r="H1705" s="182" t="s">
        <v>14403</v>
      </c>
    </row>
    <row r="1706" spans="1:8" x14ac:dyDescent="0.25">
      <c r="A1706" s="181" t="s">
        <v>15770</v>
      </c>
      <c r="B1706" s="103" t="s">
        <v>15771</v>
      </c>
      <c r="C1706" s="101" t="s">
        <v>15772</v>
      </c>
      <c r="D1706" s="101" t="s">
        <v>17465</v>
      </c>
      <c r="E1706" s="129">
        <v>4.6010299999999997</v>
      </c>
      <c r="F1706" s="129">
        <v>-74.301199999999994</v>
      </c>
      <c r="G1706" s="101" t="s">
        <v>396</v>
      </c>
      <c r="H1706" s="182" t="s">
        <v>14403</v>
      </c>
    </row>
    <row r="1707" spans="1:8" x14ac:dyDescent="0.25">
      <c r="A1707" s="181" t="s">
        <v>14516</v>
      </c>
      <c r="B1707" s="103" t="s">
        <v>14517</v>
      </c>
      <c r="C1707" s="101" t="s">
        <v>14489</v>
      </c>
      <c r="D1707" s="101" t="s">
        <v>17466</v>
      </c>
      <c r="E1707" s="129">
        <v>4.7116100000000003</v>
      </c>
      <c r="F1707" s="129">
        <v>-74.222499999999997</v>
      </c>
      <c r="G1707" s="101" t="s">
        <v>396</v>
      </c>
      <c r="H1707" s="182" t="s">
        <v>14403</v>
      </c>
    </row>
    <row r="1708" spans="1:8" x14ac:dyDescent="0.25">
      <c r="A1708" s="181" t="s">
        <v>15051</v>
      </c>
      <c r="B1708" s="103" t="s">
        <v>16224</v>
      </c>
      <c r="C1708" s="101" t="s">
        <v>15986</v>
      </c>
      <c r="D1708" s="101" t="s">
        <v>17467</v>
      </c>
      <c r="E1708" s="129">
        <v>4.70336</v>
      </c>
      <c r="F1708" s="129">
        <v>-74.229600000000005</v>
      </c>
      <c r="G1708" s="101" t="s">
        <v>17661</v>
      </c>
      <c r="H1708" s="182" t="s">
        <v>14403</v>
      </c>
    </row>
    <row r="1709" spans="1:8" x14ac:dyDescent="0.25">
      <c r="A1709" s="181" t="s">
        <v>14834</v>
      </c>
      <c r="B1709" s="103" t="s">
        <v>14835</v>
      </c>
      <c r="C1709" s="101" t="s">
        <v>15984</v>
      </c>
      <c r="D1709" s="101" t="s">
        <v>17468</v>
      </c>
      <c r="E1709" s="129">
        <v>4.71305</v>
      </c>
      <c r="F1709" s="129">
        <v>-74.219700000000003</v>
      </c>
      <c r="G1709" s="101" t="s">
        <v>396</v>
      </c>
      <c r="H1709" s="182" t="s">
        <v>14403</v>
      </c>
    </row>
    <row r="1710" spans="1:8" x14ac:dyDescent="0.25">
      <c r="A1710" s="181" t="s">
        <v>14855</v>
      </c>
      <c r="B1710" s="103" t="s">
        <v>14856</v>
      </c>
      <c r="C1710" s="101" t="s">
        <v>15960</v>
      </c>
      <c r="D1710" s="101" t="s">
        <v>17472</v>
      </c>
      <c r="E1710" s="129">
        <v>4.5869600000000004</v>
      </c>
      <c r="F1710" s="129">
        <v>-74.175700000000006</v>
      </c>
      <c r="G1710" s="101" t="s">
        <v>396</v>
      </c>
      <c r="H1710" s="182" t="s">
        <v>14403</v>
      </c>
    </row>
    <row r="1711" spans="1:8" x14ac:dyDescent="0.25">
      <c r="A1711" s="181" t="s">
        <v>14669</v>
      </c>
      <c r="B1711" s="103" t="s">
        <v>14670</v>
      </c>
      <c r="C1711" s="101" t="s">
        <v>14671</v>
      </c>
      <c r="D1711" s="101" t="s">
        <v>17473</v>
      </c>
      <c r="E1711" s="129">
        <v>4.5702400000000001</v>
      </c>
      <c r="F1711" s="129">
        <v>-74.243393999999995</v>
      </c>
      <c r="G1711" s="101" t="s">
        <v>396</v>
      </c>
      <c r="H1711" s="182" t="s">
        <v>14403</v>
      </c>
    </row>
    <row r="1712" spans="1:8" x14ac:dyDescent="0.25">
      <c r="A1712" s="181" t="s">
        <v>21652</v>
      </c>
      <c r="B1712" s="103" t="s">
        <v>21653</v>
      </c>
      <c r="C1712" s="101" t="s">
        <v>21654</v>
      </c>
      <c r="D1712" s="101" t="s">
        <v>21655</v>
      </c>
      <c r="E1712" s="129">
        <v>4.5956999999999999</v>
      </c>
      <c r="F1712" s="129">
        <v>-74.200900000000004</v>
      </c>
      <c r="G1712" s="101" t="s">
        <v>396</v>
      </c>
      <c r="H1712" s="182" t="s">
        <v>14403</v>
      </c>
    </row>
    <row r="1713" spans="1:8" x14ac:dyDescent="0.25">
      <c r="A1713" s="181" t="s">
        <v>23029</v>
      </c>
      <c r="B1713" s="103" t="s">
        <v>23030</v>
      </c>
      <c r="C1713" s="101" t="s">
        <v>23031</v>
      </c>
      <c r="D1713" s="101" t="s">
        <v>23032</v>
      </c>
      <c r="E1713" s="129">
        <v>4.5844509999999996</v>
      </c>
      <c r="F1713" s="129">
        <v>-74.199089000000001</v>
      </c>
      <c r="G1713" s="101" t="s">
        <v>396</v>
      </c>
      <c r="H1713" s="182" t="s">
        <v>14403</v>
      </c>
    </row>
    <row r="1714" spans="1:8" x14ac:dyDescent="0.25">
      <c r="A1714" s="181" t="s">
        <v>10165</v>
      </c>
      <c r="B1714" s="103" t="s">
        <v>14340</v>
      </c>
      <c r="C1714" s="101" t="s">
        <v>10240</v>
      </c>
      <c r="D1714" s="101" t="s">
        <v>17485</v>
      </c>
      <c r="E1714" s="129">
        <v>4.6255069999999998</v>
      </c>
      <c r="F1714" s="129">
        <v>-74.191907</v>
      </c>
      <c r="G1714" s="101" t="s">
        <v>396</v>
      </c>
      <c r="H1714" s="182" t="s">
        <v>14403</v>
      </c>
    </row>
    <row r="1715" spans="1:8" x14ac:dyDescent="0.25">
      <c r="A1715" s="181" t="s">
        <v>23061</v>
      </c>
      <c r="B1715" s="103" t="s">
        <v>23062</v>
      </c>
      <c r="C1715" s="101" t="s">
        <v>23063</v>
      </c>
      <c r="D1715" s="101" t="s">
        <v>23064</v>
      </c>
      <c r="E1715" s="129">
        <v>4.5850960000000001</v>
      </c>
      <c r="F1715" s="129">
        <v>-74.213076999999998</v>
      </c>
      <c r="G1715" s="101" t="s">
        <v>396</v>
      </c>
      <c r="H1715" s="182" t="s">
        <v>14403</v>
      </c>
    </row>
    <row r="1716" spans="1:8" x14ac:dyDescent="0.25">
      <c r="A1716" s="181" t="s">
        <v>14778</v>
      </c>
      <c r="B1716" s="103" t="s">
        <v>14779</v>
      </c>
      <c r="C1716" s="101" t="s">
        <v>14780</v>
      </c>
      <c r="D1716" s="101" t="s">
        <v>17493</v>
      </c>
      <c r="E1716" s="129">
        <v>4.5841779999999996</v>
      </c>
      <c r="F1716" s="129">
        <v>-74.207836999999998</v>
      </c>
      <c r="G1716" s="101" t="s">
        <v>396</v>
      </c>
      <c r="H1716" s="182" t="s">
        <v>14403</v>
      </c>
    </row>
    <row r="1717" spans="1:8" x14ac:dyDescent="0.25">
      <c r="A1717" s="181" t="s">
        <v>22599</v>
      </c>
      <c r="B1717" s="103" t="s">
        <v>22600</v>
      </c>
      <c r="C1717" s="101" t="s">
        <v>22601</v>
      </c>
      <c r="D1717" s="101" t="s">
        <v>22602</v>
      </c>
      <c r="E1717" s="129">
        <v>4.6227530999999997</v>
      </c>
      <c r="F1717" s="129">
        <v>-74.206881999999993</v>
      </c>
      <c r="G1717" s="101" t="s">
        <v>396</v>
      </c>
      <c r="H1717" s="182" t="s">
        <v>14403</v>
      </c>
    </row>
    <row r="1718" spans="1:8" x14ac:dyDescent="0.25">
      <c r="A1718" s="181" t="s">
        <v>15871</v>
      </c>
      <c r="B1718" s="103" t="s">
        <v>15872</v>
      </c>
      <c r="C1718" s="101" t="s">
        <v>16384</v>
      </c>
      <c r="D1718" s="101" t="s">
        <v>17494</v>
      </c>
      <c r="E1718" s="129">
        <v>4.6009169999999999</v>
      </c>
      <c r="F1718" s="129">
        <v>-74.220280000000002</v>
      </c>
      <c r="G1718" s="101" t="s">
        <v>396</v>
      </c>
      <c r="H1718" s="182" t="s">
        <v>14403</v>
      </c>
    </row>
    <row r="1719" spans="1:8" x14ac:dyDescent="0.25">
      <c r="A1719" s="181" t="s">
        <v>14588</v>
      </c>
      <c r="B1719" s="103" t="s">
        <v>14589</v>
      </c>
      <c r="C1719" s="101" t="s">
        <v>14590</v>
      </c>
      <c r="D1719" s="101" t="s">
        <v>17506</v>
      </c>
      <c r="E1719" s="129">
        <v>4.5909500000000003</v>
      </c>
      <c r="F1719" s="129">
        <v>-74.191100000000006</v>
      </c>
      <c r="G1719" s="101" t="s">
        <v>396</v>
      </c>
      <c r="H1719" s="182" t="s">
        <v>14403</v>
      </c>
    </row>
    <row r="1720" spans="1:8" x14ac:dyDescent="0.25">
      <c r="A1720" s="181" t="s">
        <v>14486</v>
      </c>
      <c r="B1720" s="103" t="s">
        <v>14487</v>
      </c>
      <c r="C1720" s="101" t="s">
        <v>14488</v>
      </c>
      <c r="D1720" s="101" t="s">
        <v>17507</v>
      </c>
      <c r="E1720" s="129">
        <v>4.7168299999999999</v>
      </c>
      <c r="F1720" s="129">
        <v>-74.235799999999998</v>
      </c>
      <c r="G1720" s="101" t="s">
        <v>396</v>
      </c>
      <c r="H1720" s="182" t="s">
        <v>14403</v>
      </c>
    </row>
    <row r="1721" spans="1:8" x14ac:dyDescent="0.25">
      <c r="A1721" s="181" t="s">
        <v>14849</v>
      </c>
      <c r="B1721" s="103" t="s">
        <v>14850</v>
      </c>
      <c r="C1721" s="101" t="s">
        <v>14851</v>
      </c>
      <c r="D1721" s="101" t="s">
        <v>17510</v>
      </c>
      <c r="E1721" s="129">
        <v>4.5768449999999996</v>
      </c>
      <c r="F1721" s="129">
        <v>-74.210378000000006</v>
      </c>
      <c r="G1721" s="101" t="s">
        <v>396</v>
      </c>
      <c r="H1721" s="182" t="s">
        <v>14403</v>
      </c>
    </row>
    <row r="1722" spans="1:8" x14ac:dyDescent="0.25">
      <c r="A1722" s="181" t="s">
        <v>5526</v>
      </c>
      <c r="B1722" s="103" t="s">
        <v>13110</v>
      </c>
      <c r="C1722" s="101" t="s">
        <v>5527</v>
      </c>
      <c r="D1722" s="101" t="s">
        <v>5528</v>
      </c>
      <c r="E1722" s="129">
        <v>4.6433833333333334</v>
      </c>
      <c r="F1722" s="129">
        <v>-74.197100000000006</v>
      </c>
      <c r="G1722" s="101" t="s">
        <v>396</v>
      </c>
      <c r="H1722" s="182" t="s">
        <v>14403</v>
      </c>
    </row>
    <row r="1723" spans="1:8" x14ac:dyDescent="0.25">
      <c r="A1723" s="181" t="s">
        <v>14771</v>
      </c>
      <c r="B1723" s="103" t="s">
        <v>14772</v>
      </c>
      <c r="C1723" s="101" t="s">
        <v>14773</v>
      </c>
      <c r="D1723" s="101" t="s">
        <v>17521</v>
      </c>
      <c r="E1723" s="129">
        <v>4.5886199999999997</v>
      </c>
      <c r="F1723" s="129">
        <v>-74.1995</v>
      </c>
      <c r="G1723" s="101" t="s">
        <v>396</v>
      </c>
      <c r="H1723" s="182" t="s">
        <v>14403</v>
      </c>
    </row>
    <row r="1724" spans="1:8" x14ac:dyDescent="0.25">
      <c r="A1724" s="181" t="s">
        <v>18538</v>
      </c>
      <c r="B1724" s="103" t="s">
        <v>18543</v>
      </c>
      <c r="C1724" s="101" t="s">
        <v>18536</v>
      </c>
      <c r="D1724" s="101" t="s">
        <v>18544</v>
      </c>
      <c r="E1724" s="129">
        <v>4.6341299999999999</v>
      </c>
      <c r="F1724" s="129" t="s">
        <v>18583</v>
      </c>
      <c r="G1724" s="101" t="s">
        <v>396</v>
      </c>
      <c r="H1724" s="182" t="s">
        <v>14403</v>
      </c>
    </row>
    <row r="1725" spans="1:8" x14ac:dyDescent="0.25">
      <c r="A1725" s="181" t="s">
        <v>18599</v>
      </c>
      <c r="B1725" s="103" t="s">
        <v>18603</v>
      </c>
      <c r="C1725" s="101" t="s">
        <v>18600</v>
      </c>
      <c r="D1725" s="101" t="s">
        <v>18601</v>
      </c>
      <c r="E1725" s="129">
        <v>4.7079440000000004</v>
      </c>
      <c r="F1725" s="129">
        <v>-74.243799999999993</v>
      </c>
      <c r="G1725" s="101" t="s">
        <v>396</v>
      </c>
      <c r="H1725" s="182" t="s">
        <v>14403</v>
      </c>
    </row>
    <row r="1726" spans="1:8" x14ac:dyDescent="0.25">
      <c r="A1726" s="181" t="s">
        <v>15962</v>
      </c>
      <c r="B1726" s="103" t="s">
        <v>14478</v>
      </c>
      <c r="C1726" s="101" t="s">
        <v>15963</v>
      </c>
      <c r="D1726" s="101" t="s">
        <v>17545</v>
      </c>
      <c r="E1726" s="129">
        <v>4.5850910000000002</v>
      </c>
      <c r="F1726" s="129">
        <v>-74.224207000000007</v>
      </c>
      <c r="G1726" s="101" t="s">
        <v>396</v>
      </c>
      <c r="H1726" s="182" t="s">
        <v>14403</v>
      </c>
    </row>
    <row r="1727" spans="1:8" x14ac:dyDescent="0.25">
      <c r="A1727" s="181" t="s">
        <v>14796</v>
      </c>
      <c r="B1727" s="103" t="s">
        <v>16577</v>
      </c>
      <c r="C1727" s="101" t="s">
        <v>14797</v>
      </c>
      <c r="D1727" s="101" t="s">
        <v>17547</v>
      </c>
      <c r="E1727" s="129">
        <v>4.5807000000000002</v>
      </c>
      <c r="F1727" s="129">
        <v>-74.220600000000005</v>
      </c>
      <c r="G1727" s="101" t="s">
        <v>396</v>
      </c>
      <c r="H1727" s="182" t="s">
        <v>14403</v>
      </c>
    </row>
    <row r="1728" spans="1:8" x14ac:dyDescent="0.25">
      <c r="A1728" s="181" t="s">
        <v>15430</v>
      </c>
      <c r="B1728" s="103" t="s">
        <v>15550</v>
      </c>
      <c r="C1728" s="101" t="s">
        <v>15431</v>
      </c>
      <c r="D1728" s="101" t="s">
        <v>17548</v>
      </c>
      <c r="E1728" s="129">
        <v>4.5495900000000002</v>
      </c>
      <c r="F1728" s="129">
        <v>-74.265900000000002</v>
      </c>
      <c r="G1728" s="101" t="s">
        <v>396</v>
      </c>
      <c r="H1728" s="182" t="s">
        <v>14403</v>
      </c>
    </row>
    <row r="1729" spans="1:8" x14ac:dyDescent="0.25">
      <c r="A1729" s="181" t="s">
        <v>14432</v>
      </c>
      <c r="B1729" s="103" t="s">
        <v>14433</v>
      </c>
      <c r="C1729" s="101" t="s">
        <v>16408</v>
      </c>
      <c r="D1729" s="101" t="s">
        <v>17549</v>
      </c>
      <c r="E1729" s="129">
        <v>4.5631159999999999</v>
      </c>
      <c r="F1729" s="129">
        <v>-74.229904000000005</v>
      </c>
      <c r="G1729" s="101" t="s">
        <v>396</v>
      </c>
      <c r="H1729" s="182" t="s">
        <v>14403</v>
      </c>
    </row>
    <row r="1730" spans="1:8" x14ac:dyDescent="0.25">
      <c r="A1730" s="181" t="s">
        <v>14712</v>
      </c>
      <c r="B1730" s="103" t="s">
        <v>14713</v>
      </c>
      <c r="C1730" s="101" t="s">
        <v>14714</v>
      </c>
      <c r="D1730" s="101" t="s">
        <v>17550</v>
      </c>
      <c r="E1730" s="129">
        <v>4.5671499999999998</v>
      </c>
      <c r="F1730" s="129">
        <v>-74.234999999999999</v>
      </c>
      <c r="G1730" s="101" t="s">
        <v>396</v>
      </c>
      <c r="H1730" s="182" t="s">
        <v>14403</v>
      </c>
    </row>
    <row r="1731" spans="1:8" x14ac:dyDescent="0.25">
      <c r="A1731" s="181" t="s">
        <v>14695</v>
      </c>
      <c r="B1731" s="103" t="s">
        <v>14696</v>
      </c>
      <c r="C1731" s="101" t="s">
        <v>16386</v>
      </c>
      <c r="D1731" s="101" t="s">
        <v>17550</v>
      </c>
      <c r="E1731" s="129">
        <v>4.5673399999999997</v>
      </c>
      <c r="F1731" s="129">
        <v>-74.228200000000001</v>
      </c>
      <c r="G1731" s="101" t="s">
        <v>396</v>
      </c>
      <c r="H1731" s="182" t="s">
        <v>14403</v>
      </c>
    </row>
    <row r="1732" spans="1:8" x14ac:dyDescent="0.25">
      <c r="A1732" s="181" t="s">
        <v>14527</v>
      </c>
      <c r="B1732" s="103" t="s">
        <v>14528</v>
      </c>
      <c r="C1732" s="101" t="s">
        <v>14529</v>
      </c>
      <c r="D1732" s="101" t="s">
        <v>17552</v>
      </c>
      <c r="E1732" s="129">
        <v>4.5888999999999998</v>
      </c>
      <c r="F1732" s="129">
        <v>-74.219200000000001</v>
      </c>
      <c r="G1732" s="101" t="s">
        <v>396</v>
      </c>
      <c r="H1732" s="182" t="s">
        <v>14403</v>
      </c>
    </row>
    <row r="1733" spans="1:8" x14ac:dyDescent="0.25">
      <c r="A1733" s="181" t="s">
        <v>21563</v>
      </c>
      <c r="B1733" s="103" t="s">
        <v>22965</v>
      </c>
      <c r="C1733" s="101" t="s">
        <v>21564</v>
      </c>
      <c r="D1733" s="101" t="s">
        <v>22973</v>
      </c>
      <c r="E1733" s="129">
        <v>4.5871899999999997</v>
      </c>
      <c r="F1733" s="129">
        <v>-74.220799999999997</v>
      </c>
      <c r="G1733" s="101" t="s">
        <v>396</v>
      </c>
      <c r="H1733" s="182" t="s">
        <v>14403</v>
      </c>
    </row>
    <row r="1734" spans="1:8" x14ac:dyDescent="0.25">
      <c r="A1734" s="181" t="s">
        <v>16379</v>
      </c>
      <c r="B1734" s="103" t="s">
        <v>16380</v>
      </c>
      <c r="C1734" s="101" t="s">
        <v>18332</v>
      </c>
      <c r="D1734" s="101" t="s">
        <v>18333</v>
      </c>
      <c r="E1734" s="129">
        <v>4.5856199999999996</v>
      </c>
      <c r="F1734" s="129">
        <v>-74.21481</v>
      </c>
      <c r="G1734" s="101" t="s">
        <v>396</v>
      </c>
      <c r="H1734" s="182" t="s">
        <v>14403</v>
      </c>
    </row>
    <row r="1735" spans="1:8" x14ac:dyDescent="0.25">
      <c r="A1735" s="181" t="s">
        <v>14764</v>
      </c>
      <c r="B1735" s="103" t="s">
        <v>14765</v>
      </c>
      <c r="C1735" s="101" t="s">
        <v>18330</v>
      </c>
      <c r="D1735" s="101" t="s">
        <v>18331</v>
      </c>
      <c r="E1735" s="129">
        <v>4.5806300000000002</v>
      </c>
      <c r="F1735" s="129">
        <v>-74.205719999999999</v>
      </c>
      <c r="G1735" s="101" t="s">
        <v>396</v>
      </c>
      <c r="H1735" s="182" t="s">
        <v>14403</v>
      </c>
    </row>
    <row r="1736" spans="1:8" x14ac:dyDescent="0.25">
      <c r="A1736" s="181" t="s">
        <v>15864</v>
      </c>
      <c r="B1736" s="103" t="s">
        <v>15865</v>
      </c>
      <c r="C1736" s="101" t="s">
        <v>15959</v>
      </c>
      <c r="D1736" s="101" t="s">
        <v>17554</v>
      </c>
      <c r="E1736" s="129">
        <v>4.5271460000000001</v>
      </c>
      <c r="F1736" s="129">
        <v>-74.240871999999996</v>
      </c>
      <c r="G1736" s="101" t="s">
        <v>396</v>
      </c>
      <c r="H1736" s="182" t="s">
        <v>14403</v>
      </c>
    </row>
    <row r="1737" spans="1:8" x14ac:dyDescent="0.25">
      <c r="A1737" s="181" t="s">
        <v>15859</v>
      </c>
      <c r="B1737" s="103" t="s">
        <v>16226</v>
      </c>
      <c r="C1737" s="101" t="s">
        <v>15860</v>
      </c>
      <c r="D1737" s="101" t="s">
        <v>17565</v>
      </c>
      <c r="E1737" s="129">
        <v>4.6842730000000001</v>
      </c>
      <c r="F1737" s="129">
        <v>-74.270576000000005</v>
      </c>
      <c r="G1737" s="101" t="s">
        <v>396</v>
      </c>
      <c r="H1737" s="182" t="s">
        <v>14403</v>
      </c>
    </row>
    <row r="1738" spans="1:8" x14ac:dyDescent="0.25">
      <c r="A1738" s="181" t="s">
        <v>14698</v>
      </c>
      <c r="B1738" s="103" t="s">
        <v>13391</v>
      </c>
      <c r="C1738" s="101" t="s">
        <v>14699</v>
      </c>
      <c r="D1738" s="101" t="s">
        <v>17582</v>
      </c>
      <c r="E1738" s="129">
        <v>4.578837</v>
      </c>
      <c r="F1738" s="129">
        <v>-74.234018000000006</v>
      </c>
      <c r="G1738" s="101" t="s">
        <v>396</v>
      </c>
      <c r="H1738" s="182" t="s">
        <v>14403</v>
      </c>
    </row>
    <row r="1739" spans="1:8" x14ac:dyDescent="0.25">
      <c r="A1739" s="181" t="s">
        <v>14888</v>
      </c>
      <c r="B1739" s="103" t="s">
        <v>14889</v>
      </c>
      <c r="C1739" s="101" t="s">
        <v>14890</v>
      </c>
      <c r="D1739" s="101" t="s">
        <v>17584</v>
      </c>
      <c r="E1739" s="129">
        <v>4.4905999999999997</v>
      </c>
      <c r="F1739" s="129">
        <v>-73.954899999999995</v>
      </c>
      <c r="G1739" s="101" t="s">
        <v>396</v>
      </c>
      <c r="H1739" s="182" t="s">
        <v>14403</v>
      </c>
    </row>
    <row r="1740" spans="1:8" x14ac:dyDescent="0.25">
      <c r="A1740" s="181" t="s">
        <v>15080</v>
      </c>
      <c r="B1740" s="103" t="s">
        <v>15081</v>
      </c>
      <c r="C1740" s="101" t="s">
        <v>15082</v>
      </c>
      <c r="D1740" s="101" t="s">
        <v>17587</v>
      </c>
      <c r="E1740" s="129">
        <v>4.403143</v>
      </c>
      <c r="F1740" s="129">
        <v>-74.023904999999999</v>
      </c>
      <c r="G1740" s="101" t="s">
        <v>14</v>
      </c>
      <c r="H1740" s="182" t="s">
        <v>14403</v>
      </c>
    </row>
    <row r="1741" spans="1:8" x14ac:dyDescent="0.25">
      <c r="A1741" s="181" t="s">
        <v>14683</v>
      </c>
      <c r="B1741" s="103" t="s">
        <v>14684</v>
      </c>
      <c r="C1741" s="101" t="s">
        <v>14685</v>
      </c>
      <c r="D1741" s="101" t="s">
        <v>17590</v>
      </c>
      <c r="E1741" s="129">
        <v>4.5823799999999997</v>
      </c>
      <c r="F1741" s="129">
        <v>-74.224699999999999</v>
      </c>
      <c r="G1741" s="101" t="s">
        <v>396</v>
      </c>
      <c r="H1741" s="182" t="s">
        <v>14403</v>
      </c>
    </row>
    <row r="1742" spans="1:8" x14ac:dyDescent="0.25">
      <c r="A1742" s="181" t="s">
        <v>14760</v>
      </c>
      <c r="B1742" s="103" t="s">
        <v>14761</v>
      </c>
      <c r="C1742" s="101" t="s">
        <v>14762</v>
      </c>
      <c r="D1742" s="101" t="s">
        <v>17591</v>
      </c>
      <c r="E1742" s="129">
        <v>4.5907799999999996</v>
      </c>
      <c r="F1742" s="129">
        <v>-74.200900000000004</v>
      </c>
      <c r="G1742" s="101" t="s">
        <v>396</v>
      </c>
      <c r="H1742" s="182" t="s">
        <v>14403</v>
      </c>
    </row>
    <row r="1743" spans="1:8" x14ac:dyDescent="0.25">
      <c r="A1743" s="181" t="s">
        <v>18880</v>
      </c>
      <c r="B1743" s="103" t="s">
        <v>19196</v>
      </c>
      <c r="C1743" s="101" t="s">
        <v>18881</v>
      </c>
      <c r="D1743" s="101" t="s">
        <v>19241</v>
      </c>
      <c r="E1743" s="129">
        <v>4.604444</v>
      </c>
      <c r="F1743" s="129">
        <v>-74.2</v>
      </c>
      <c r="G1743" s="101" t="s">
        <v>396</v>
      </c>
      <c r="H1743" s="182" t="s">
        <v>14403</v>
      </c>
    </row>
    <row r="1744" spans="1:8" x14ac:dyDescent="0.25">
      <c r="A1744" s="181" t="s">
        <v>12522</v>
      </c>
      <c r="B1744" s="103" t="s">
        <v>14860</v>
      </c>
      <c r="C1744" s="101" t="s">
        <v>12523</v>
      </c>
      <c r="D1744" s="101" t="s">
        <v>17602</v>
      </c>
      <c r="E1744" s="129">
        <v>4.6193400000000002</v>
      </c>
      <c r="F1744" s="129">
        <v>-74.184200000000004</v>
      </c>
      <c r="G1744" s="101" t="s">
        <v>396</v>
      </c>
      <c r="H1744" s="182" t="s">
        <v>14403</v>
      </c>
    </row>
    <row r="1745" spans="1:8" x14ac:dyDescent="0.25">
      <c r="A1745" s="181" t="s">
        <v>14594</v>
      </c>
      <c r="B1745" s="103" t="s">
        <v>14595</v>
      </c>
      <c r="C1745" s="101" t="s">
        <v>14596</v>
      </c>
      <c r="D1745" s="101" t="s">
        <v>17603</v>
      </c>
      <c r="E1745" s="129">
        <v>4.5834700000000002</v>
      </c>
      <c r="F1745" s="129">
        <v>-74.190299999999993</v>
      </c>
      <c r="G1745" s="101" t="s">
        <v>396</v>
      </c>
      <c r="H1745" s="182" t="s">
        <v>14403</v>
      </c>
    </row>
    <row r="1746" spans="1:8" x14ac:dyDescent="0.25">
      <c r="A1746" s="176" t="s">
        <v>193</v>
      </c>
      <c r="B1746" s="71">
        <v>12000</v>
      </c>
      <c r="C1746" s="70" t="s">
        <v>194</v>
      </c>
      <c r="D1746" s="70" t="s">
        <v>17802</v>
      </c>
      <c r="E1746" s="135">
        <v>4.7473390000000002</v>
      </c>
      <c r="F1746" s="135">
        <v>-74.042586</v>
      </c>
      <c r="G1746" s="70" t="s">
        <v>14</v>
      </c>
      <c r="H1746" s="177" t="s">
        <v>197</v>
      </c>
    </row>
    <row r="1747" spans="1:8" x14ac:dyDescent="0.25">
      <c r="A1747" s="176" t="s">
        <v>198</v>
      </c>
      <c r="B1747" s="71">
        <v>12006</v>
      </c>
      <c r="C1747" s="70" t="s">
        <v>199</v>
      </c>
      <c r="D1747" s="70" t="s">
        <v>17803</v>
      </c>
      <c r="E1747" s="135">
        <v>4.772786</v>
      </c>
      <c r="F1747" s="135">
        <v>-74.041354999999996</v>
      </c>
      <c r="G1747" s="70" t="s">
        <v>14</v>
      </c>
      <c r="H1747" s="177" t="s">
        <v>197</v>
      </c>
    </row>
    <row r="1748" spans="1:8" x14ac:dyDescent="0.25">
      <c r="A1748" s="176" t="s">
        <v>202</v>
      </c>
      <c r="B1748" s="71">
        <v>12011</v>
      </c>
      <c r="C1748" s="70" t="s">
        <v>203</v>
      </c>
      <c r="D1748" s="70" t="s">
        <v>17804</v>
      </c>
      <c r="E1748" s="135">
        <v>4.7333879999999997</v>
      </c>
      <c r="F1748" s="135">
        <v>-74.034673999999995</v>
      </c>
      <c r="G1748" s="70" t="s">
        <v>14</v>
      </c>
      <c r="H1748" s="177" t="s">
        <v>197</v>
      </c>
    </row>
    <row r="1749" spans="1:8" x14ac:dyDescent="0.25">
      <c r="A1749" s="176" t="s">
        <v>205</v>
      </c>
      <c r="B1749" s="71">
        <v>12012</v>
      </c>
      <c r="C1749" s="70" t="s">
        <v>206</v>
      </c>
      <c r="D1749" s="70" t="s">
        <v>17805</v>
      </c>
      <c r="E1749" s="135">
        <v>4.7444946999999997</v>
      </c>
      <c r="F1749" s="135">
        <v>-74.055049999999994</v>
      </c>
      <c r="G1749" s="70" t="s">
        <v>14</v>
      </c>
      <c r="H1749" s="177" t="s">
        <v>197</v>
      </c>
    </row>
    <row r="1750" spans="1:8" x14ac:dyDescent="0.25">
      <c r="A1750" s="176" t="s">
        <v>208</v>
      </c>
      <c r="B1750" s="71">
        <v>12016</v>
      </c>
      <c r="C1750" s="70" t="s">
        <v>209</v>
      </c>
      <c r="D1750" s="70" t="s">
        <v>210</v>
      </c>
      <c r="E1750" s="135">
        <v>4.7494719999999999</v>
      </c>
      <c r="F1750" s="135">
        <v>-74.055987999999999</v>
      </c>
      <c r="G1750" s="70" t="s">
        <v>14</v>
      </c>
      <c r="H1750" s="177" t="s">
        <v>197</v>
      </c>
    </row>
    <row r="1751" spans="1:8" x14ac:dyDescent="0.25">
      <c r="A1751" s="176" t="s">
        <v>212</v>
      </c>
      <c r="B1751" s="71">
        <v>12017</v>
      </c>
      <c r="C1751" s="70" t="s">
        <v>213</v>
      </c>
      <c r="D1751" s="70" t="s">
        <v>17806</v>
      </c>
      <c r="E1751" s="135">
        <v>4.7662319999999996</v>
      </c>
      <c r="F1751" s="135">
        <v>-74.047117</v>
      </c>
      <c r="G1751" s="70" t="s">
        <v>14</v>
      </c>
      <c r="H1751" s="177" t="s">
        <v>197</v>
      </c>
    </row>
    <row r="1752" spans="1:8" x14ac:dyDescent="0.25">
      <c r="A1752" s="176" t="s">
        <v>215</v>
      </c>
      <c r="B1752" s="71">
        <v>12018</v>
      </c>
      <c r="C1752" s="70" t="s">
        <v>216</v>
      </c>
      <c r="D1752" s="70" t="s">
        <v>217</v>
      </c>
      <c r="E1752" s="135">
        <v>4.7621349999999998</v>
      </c>
      <c r="F1752" s="135">
        <v>-74.039861999999999</v>
      </c>
      <c r="G1752" s="70" t="s">
        <v>14</v>
      </c>
      <c r="H1752" s="177" t="s">
        <v>197</v>
      </c>
    </row>
    <row r="1753" spans="1:8" x14ac:dyDescent="0.25">
      <c r="A1753" s="176" t="s">
        <v>13980</v>
      </c>
      <c r="B1753" s="71">
        <v>12019</v>
      </c>
      <c r="C1753" s="70" t="s">
        <v>219</v>
      </c>
      <c r="D1753" s="70" t="s">
        <v>220</v>
      </c>
      <c r="E1753" s="135">
        <v>4.7303680000000004</v>
      </c>
      <c r="F1753" s="135">
        <v>-74.026015000000001</v>
      </c>
      <c r="G1753" s="70" t="s">
        <v>14</v>
      </c>
      <c r="H1753" s="177" t="s">
        <v>197</v>
      </c>
    </row>
    <row r="1754" spans="1:8" x14ac:dyDescent="0.25">
      <c r="A1754" s="176" t="s">
        <v>222</v>
      </c>
      <c r="B1754" s="71">
        <v>12022</v>
      </c>
      <c r="C1754" s="70" t="s">
        <v>223</v>
      </c>
      <c r="D1754" s="70" t="s">
        <v>224</v>
      </c>
      <c r="E1754" s="135">
        <v>4.7329670000000004</v>
      </c>
      <c r="F1754" s="135">
        <v>-74.023852000000005</v>
      </c>
      <c r="G1754" s="70" t="s">
        <v>14</v>
      </c>
      <c r="H1754" s="177" t="s">
        <v>197</v>
      </c>
    </row>
    <row r="1755" spans="1:8" x14ac:dyDescent="0.25">
      <c r="A1755" s="176" t="s">
        <v>226</v>
      </c>
      <c r="B1755" s="71">
        <v>12022</v>
      </c>
      <c r="C1755" s="70" t="s">
        <v>227</v>
      </c>
      <c r="D1755" s="70" t="s">
        <v>228</v>
      </c>
      <c r="E1755" s="135">
        <v>4.7362880000000001</v>
      </c>
      <c r="F1755" s="135">
        <v>-74.023819000000003</v>
      </c>
      <c r="G1755" s="70" t="s">
        <v>14</v>
      </c>
      <c r="H1755" s="177" t="s">
        <v>197</v>
      </c>
    </row>
    <row r="1756" spans="1:8" x14ac:dyDescent="0.25">
      <c r="A1756" s="176" t="s">
        <v>230</v>
      </c>
      <c r="B1756" s="71">
        <v>12032</v>
      </c>
      <c r="C1756" s="70" t="s">
        <v>231</v>
      </c>
      <c r="D1756" s="70" t="s">
        <v>232</v>
      </c>
      <c r="E1756" s="135">
        <v>4.7343539000000003</v>
      </c>
      <c r="F1756" s="135">
        <v>-74.056650000000005</v>
      </c>
      <c r="G1756" s="70" t="s">
        <v>14</v>
      </c>
      <c r="H1756" s="177" t="s">
        <v>197</v>
      </c>
    </row>
    <row r="1757" spans="1:8" x14ac:dyDescent="0.25">
      <c r="A1757" s="176" t="s">
        <v>234</v>
      </c>
      <c r="B1757" s="71">
        <v>12034</v>
      </c>
      <c r="C1757" s="70" t="s">
        <v>235</v>
      </c>
      <c r="D1757" s="70" t="s">
        <v>236</v>
      </c>
      <c r="E1757" s="135">
        <v>4.7484177000000001</v>
      </c>
      <c r="F1757" s="135">
        <v>-74.056389999999993</v>
      </c>
      <c r="G1757" s="70" t="s">
        <v>14</v>
      </c>
      <c r="H1757" s="177" t="s">
        <v>197</v>
      </c>
    </row>
    <row r="1758" spans="1:8" x14ac:dyDescent="0.25">
      <c r="A1758" s="176" t="s">
        <v>238</v>
      </c>
      <c r="B1758" s="71">
        <v>12035</v>
      </c>
      <c r="C1758" s="70" t="s">
        <v>239</v>
      </c>
      <c r="D1758" s="70" t="s">
        <v>240</v>
      </c>
      <c r="E1758" s="135">
        <v>4.7304240999999996</v>
      </c>
      <c r="F1758" s="135">
        <v>-74.038049999999998</v>
      </c>
      <c r="G1758" s="70" t="s">
        <v>14</v>
      </c>
      <c r="H1758" s="177" t="s">
        <v>197</v>
      </c>
    </row>
    <row r="1759" spans="1:8" x14ac:dyDescent="0.25">
      <c r="A1759" s="176" t="s">
        <v>242</v>
      </c>
      <c r="B1759" s="71">
        <v>12037</v>
      </c>
      <c r="C1759" s="70" t="s">
        <v>243</v>
      </c>
      <c r="D1759" s="70" t="s">
        <v>244</v>
      </c>
      <c r="E1759" s="135">
        <v>4.7289399999999997</v>
      </c>
      <c r="F1759" s="135">
        <v>-74.069811000000001</v>
      </c>
      <c r="G1759" s="70" t="s">
        <v>14</v>
      </c>
      <c r="H1759" s="177" t="s">
        <v>197</v>
      </c>
    </row>
    <row r="1760" spans="1:8" x14ac:dyDescent="0.25">
      <c r="A1760" s="176" t="s">
        <v>246</v>
      </c>
      <c r="B1760" s="71">
        <v>12040</v>
      </c>
      <c r="C1760" s="70" t="s">
        <v>247</v>
      </c>
      <c r="D1760" s="70" t="s">
        <v>17807</v>
      </c>
      <c r="E1760" s="135">
        <v>4.7504311000000001</v>
      </c>
      <c r="F1760" s="135">
        <v>-74.056479999999993</v>
      </c>
      <c r="G1760" s="70" t="s">
        <v>14</v>
      </c>
      <c r="H1760" s="177" t="s">
        <v>197</v>
      </c>
    </row>
    <row r="1761" spans="1:8" x14ac:dyDescent="0.25">
      <c r="A1761" s="176" t="s">
        <v>248</v>
      </c>
      <c r="B1761" s="71">
        <v>12041</v>
      </c>
      <c r="C1761" s="70" t="s">
        <v>249</v>
      </c>
      <c r="D1761" s="70" t="s">
        <v>250</v>
      </c>
      <c r="E1761" s="135">
        <v>4.7425211000000003</v>
      </c>
      <c r="F1761" s="135">
        <v>-74.028390000000002</v>
      </c>
      <c r="G1761" s="70" t="s">
        <v>14</v>
      </c>
      <c r="H1761" s="177" t="s">
        <v>197</v>
      </c>
    </row>
    <row r="1762" spans="1:8" x14ac:dyDescent="0.25">
      <c r="A1762" s="176" t="s">
        <v>252</v>
      </c>
      <c r="B1762" s="71">
        <v>12044</v>
      </c>
      <c r="C1762" s="70" t="s">
        <v>253</v>
      </c>
      <c r="D1762" s="70" t="s">
        <v>17808</v>
      </c>
      <c r="E1762" s="135">
        <v>4.7310090000000002</v>
      </c>
      <c r="F1762" s="135">
        <v>-74.057454000000007</v>
      </c>
      <c r="G1762" s="70" t="s">
        <v>14</v>
      </c>
      <c r="H1762" s="177" t="s">
        <v>197</v>
      </c>
    </row>
    <row r="1763" spans="1:8" x14ac:dyDescent="0.25">
      <c r="A1763" s="176" t="s">
        <v>255</v>
      </c>
      <c r="B1763" s="71">
        <v>12049</v>
      </c>
      <c r="C1763" s="70" t="s">
        <v>256</v>
      </c>
      <c r="D1763" s="70" t="s">
        <v>17809</v>
      </c>
      <c r="E1763" s="135">
        <v>4.7265756999999997</v>
      </c>
      <c r="F1763" s="135">
        <v>-74.061549999999997</v>
      </c>
      <c r="G1763" s="70" t="s">
        <v>14</v>
      </c>
      <c r="H1763" s="177" t="s">
        <v>197</v>
      </c>
    </row>
    <row r="1764" spans="1:8" x14ac:dyDescent="0.25">
      <c r="A1764" s="176" t="s">
        <v>258</v>
      </c>
      <c r="B1764" s="71">
        <v>12052</v>
      </c>
      <c r="C1764" s="70" t="s">
        <v>259</v>
      </c>
      <c r="D1764" s="70" t="s">
        <v>260</v>
      </c>
      <c r="E1764" s="135">
        <v>4.7453643000000003</v>
      </c>
      <c r="F1764" s="135">
        <v>-74.057640000000006</v>
      </c>
      <c r="G1764" s="70" t="s">
        <v>14</v>
      </c>
      <c r="H1764" s="177" t="s">
        <v>197</v>
      </c>
    </row>
    <row r="1765" spans="1:8" x14ac:dyDescent="0.25">
      <c r="A1765" s="176" t="s">
        <v>263</v>
      </c>
      <c r="B1765" s="71">
        <v>12053</v>
      </c>
      <c r="C1765" s="70" t="s">
        <v>264</v>
      </c>
      <c r="D1765" s="70" t="s">
        <v>17810</v>
      </c>
      <c r="E1765" s="135">
        <v>4.7445589999999997</v>
      </c>
      <c r="F1765" s="135">
        <v>-74.036249999999995</v>
      </c>
      <c r="G1765" s="70" t="s">
        <v>14</v>
      </c>
      <c r="H1765" s="177" t="s">
        <v>197</v>
      </c>
    </row>
    <row r="1766" spans="1:8" x14ac:dyDescent="0.25">
      <c r="A1766" s="176" t="s">
        <v>266</v>
      </c>
      <c r="B1766" s="71">
        <v>12055</v>
      </c>
      <c r="C1766" s="70" t="s">
        <v>267</v>
      </c>
      <c r="D1766" s="70" t="s">
        <v>268</v>
      </c>
      <c r="E1766" s="135">
        <v>4.7323950999999997</v>
      </c>
      <c r="F1766" s="135">
        <v>-74.04186</v>
      </c>
      <c r="G1766" s="70" t="s">
        <v>14</v>
      </c>
      <c r="H1766" s="177" t="s">
        <v>197</v>
      </c>
    </row>
    <row r="1767" spans="1:8" x14ac:dyDescent="0.25">
      <c r="A1767" s="176" t="s">
        <v>270</v>
      </c>
      <c r="B1767" s="71">
        <v>12056</v>
      </c>
      <c r="C1767" s="70" t="s">
        <v>271</v>
      </c>
      <c r="D1767" s="70" t="s">
        <v>17811</v>
      </c>
      <c r="E1767" s="135">
        <v>4.7280451000000001</v>
      </c>
      <c r="F1767" s="135">
        <v>-74.043310000000005</v>
      </c>
      <c r="G1767" s="70" t="s">
        <v>14</v>
      </c>
      <c r="H1767" s="177" t="s">
        <v>197</v>
      </c>
    </row>
    <row r="1768" spans="1:8" x14ac:dyDescent="0.25">
      <c r="A1768" s="176" t="s">
        <v>273</v>
      </c>
      <c r="B1768" s="71">
        <v>12059</v>
      </c>
      <c r="C1768" s="70" t="s">
        <v>274</v>
      </c>
      <c r="D1768" s="70" t="s">
        <v>275</v>
      </c>
      <c r="E1768" s="135">
        <v>4.7532740000000002</v>
      </c>
      <c r="F1768" s="135">
        <v>-74.063700999999995</v>
      </c>
      <c r="G1768" s="70" t="s">
        <v>14</v>
      </c>
      <c r="H1768" s="177" t="s">
        <v>197</v>
      </c>
    </row>
    <row r="1769" spans="1:8" x14ac:dyDescent="0.25">
      <c r="A1769" s="176" t="s">
        <v>277</v>
      </c>
      <c r="B1769" s="71">
        <v>12060</v>
      </c>
      <c r="C1769" s="70" t="s">
        <v>278</v>
      </c>
      <c r="D1769" s="70" t="s">
        <v>279</v>
      </c>
      <c r="E1769" s="135">
        <v>4.7523410000000004</v>
      </c>
      <c r="F1769" s="135">
        <v>-74.055594999999997</v>
      </c>
      <c r="G1769" s="70" t="s">
        <v>14</v>
      </c>
      <c r="H1769" s="177" t="s">
        <v>197</v>
      </c>
    </row>
    <row r="1770" spans="1:8" x14ac:dyDescent="0.25">
      <c r="A1770" s="176" t="s">
        <v>8743</v>
      </c>
      <c r="B1770" s="71">
        <v>12067</v>
      </c>
      <c r="C1770" s="70" t="s">
        <v>281</v>
      </c>
      <c r="D1770" s="70" t="s">
        <v>17812</v>
      </c>
      <c r="E1770" s="135">
        <v>4.7647969999999997</v>
      </c>
      <c r="F1770" s="135">
        <v>-74.032217000000003</v>
      </c>
      <c r="G1770" s="70" t="s">
        <v>14</v>
      </c>
      <c r="H1770" s="177" t="s">
        <v>197</v>
      </c>
    </row>
    <row r="1771" spans="1:8" x14ac:dyDescent="0.25">
      <c r="A1771" s="176" t="s">
        <v>283</v>
      </c>
      <c r="B1771" s="71">
        <v>12069</v>
      </c>
      <c r="C1771" s="70" t="s">
        <v>284</v>
      </c>
      <c r="D1771" s="70" t="s">
        <v>17813</v>
      </c>
      <c r="E1771" s="135">
        <v>4.7223348999999999</v>
      </c>
      <c r="F1771" s="135">
        <v>-74.043419999999998</v>
      </c>
      <c r="G1771" s="70" t="s">
        <v>14</v>
      </c>
      <c r="H1771" s="177" t="s">
        <v>197</v>
      </c>
    </row>
    <row r="1772" spans="1:8" x14ac:dyDescent="0.25">
      <c r="A1772" s="176" t="s">
        <v>286</v>
      </c>
      <c r="B1772" s="71">
        <v>12071</v>
      </c>
      <c r="C1772" s="70" t="s">
        <v>287</v>
      </c>
      <c r="D1772" s="70" t="s">
        <v>288</v>
      </c>
      <c r="E1772" s="135">
        <v>4.7557169999999998</v>
      </c>
      <c r="F1772" s="135">
        <v>-74.024034999999998</v>
      </c>
      <c r="G1772" s="70" t="s">
        <v>14</v>
      </c>
      <c r="H1772" s="177" t="s">
        <v>197</v>
      </c>
    </row>
    <row r="1773" spans="1:8" x14ac:dyDescent="0.25">
      <c r="A1773" s="176" t="s">
        <v>290</v>
      </c>
      <c r="B1773" s="71">
        <v>12077</v>
      </c>
      <c r="C1773" s="70" t="s">
        <v>291</v>
      </c>
      <c r="D1773" s="70" t="s">
        <v>292</v>
      </c>
      <c r="E1773" s="135">
        <v>4.75962</v>
      </c>
      <c r="F1773" s="135">
        <v>-74.039812999999995</v>
      </c>
      <c r="G1773" s="70" t="s">
        <v>14</v>
      </c>
      <c r="H1773" s="177" t="s">
        <v>197</v>
      </c>
    </row>
    <row r="1774" spans="1:8" x14ac:dyDescent="0.25">
      <c r="A1774" s="176" t="s">
        <v>294</v>
      </c>
      <c r="B1774" s="71">
        <v>12079</v>
      </c>
      <c r="C1774" s="70" t="s">
        <v>295</v>
      </c>
      <c r="D1774" s="70" t="s">
        <v>17814</v>
      </c>
      <c r="E1774" s="135">
        <v>4.734394</v>
      </c>
      <c r="F1774" s="135">
        <v>-74.017291999999998</v>
      </c>
      <c r="G1774" s="70" t="s">
        <v>14</v>
      </c>
      <c r="H1774" s="177" t="s">
        <v>197</v>
      </c>
    </row>
    <row r="1775" spans="1:8" x14ac:dyDescent="0.25">
      <c r="A1775" s="176" t="s">
        <v>296</v>
      </c>
      <c r="B1775" s="71">
        <v>12080</v>
      </c>
      <c r="C1775" s="70" t="s">
        <v>297</v>
      </c>
      <c r="D1775" s="70" t="s">
        <v>298</v>
      </c>
      <c r="E1775" s="135">
        <v>4.7615080000000001</v>
      </c>
      <c r="F1775" s="135">
        <v>-74.045113999999998</v>
      </c>
      <c r="G1775" s="70" t="s">
        <v>14</v>
      </c>
      <c r="H1775" s="177" t="s">
        <v>197</v>
      </c>
    </row>
    <row r="1776" spans="1:8" x14ac:dyDescent="0.25">
      <c r="A1776" s="176" t="s">
        <v>300</v>
      </c>
      <c r="B1776" s="71">
        <v>12081</v>
      </c>
      <c r="C1776" s="70" t="s">
        <v>301</v>
      </c>
      <c r="D1776" s="70" t="s">
        <v>302</v>
      </c>
      <c r="E1776" s="135">
        <v>4.7264340000000002</v>
      </c>
      <c r="F1776" s="135">
        <v>-74.037839000000005</v>
      </c>
      <c r="G1776" s="70" t="s">
        <v>14</v>
      </c>
      <c r="H1776" s="177" t="s">
        <v>197</v>
      </c>
    </row>
    <row r="1777" spans="1:8" x14ac:dyDescent="0.25">
      <c r="A1777" s="176" t="s">
        <v>304</v>
      </c>
      <c r="B1777" s="71">
        <v>12084</v>
      </c>
      <c r="C1777" s="70" t="s">
        <v>305</v>
      </c>
      <c r="D1777" s="70" t="s">
        <v>306</v>
      </c>
      <c r="E1777" s="135">
        <v>4.7633830000000001</v>
      </c>
      <c r="F1777" s="135">
        <v>-74.041961999999998</v>
      </c>
      <c r="G1777" s="70" t="s">
        <v>14</v>
      </c>
      <c r="H1777" s="177" t="s">
        <v>197</v>
      </c>
    </row>
    <row r="1778" spans="1:8" x14ac:dyDescent="0.25">
      <c r="A1778" s="176" t="s">
        <v>309</v>
      </c>
      <c r="B1778" s="71">
        <v>12088</v>
      </c>
      <c r="C1778" s="70" t="s">
        <v>310</v>
      </c>
      <c r="D1778" s="70" t="s">
        <v>311</v>
      </c>
      <c r="E1778" s="135">
        <v>4.745152</v>
      </c>
      <c r="F1778" s="135">
        <v>-74.030508999999995</v>
      </c>
      <c r="G1778" s="70" t="s">
        <v>14</v>
      </c>
      <c r="H1778" s="177" t="s">
        <v>197</v>
      </c>
    </row>
    <row r="1779" spans="1:8" x14ac:dyDescent="0.25">
      <c r="A1779" s="176" t="s">
        <v>314</v>
      </c>
      <c r="B1779" s="71">
        <v>12089</v>
      </c>
      <c r="C1779" s="70" t="s">
        <v>315</v>
      </c>
      <c r="D1779" s="70" t="s">
        <v>316</v>
      </c>
      <c r="E1779" s="135">
        <v>4.7625780000000004</v>
      </c>
      <c r="F1779" s="135">
        <v>-74.042966000000007</v>
      </c>
      <c r="G1779" s="70" t="s">
        <v>14</v>
      </c>
      <c r="H1779" s="177" t="s">
        <v>197</v>
      </c>
    </row>
    <row r="1780" spans="1:8" x14ac:dyDescent="0.25">
      <c r="A1780" s="176" t="s">
        <v>318</v>
      </c>
      <c r="B1780" s="71">
        <v>12090</v>
      </c>
      <c r="C1780" s="70" t="s">
        <v>319</v>
      </c>
      <c r="D1780" s="70" t="s">
        <v>320</v>
      </c>
      <c r="E1780" s="135">
        <v>4.7676720000000001</v>
      </c>
      <c r="F1780" s="135">
        <v>-74.025549999999996</v>
      </c>
      <c r="G1780" s="70" t="s">
        <v>14</v>
      </c>
      <c r="H1780" s="177" t="s">
        <v>197</v>
      </c>
    </row>
    <row r="1781" spans="1:8" x14ac:dyDescent="0.25">
      <c r="A1781" s="176" t="s">
        <v>322</v>
      </c>
      <c r="B1781" s="71">
        <v>12091</v>
      </c>
      <c r="C1781" s="70" t="s">
        <v>323</v>
      </c>
      <c r="D1781" s="70" t="s">
        <v>17815</v>
      </c>
      <c r="E1781" s="135">
        <v>4.7631040000000002</v>
      </c>
      <c r="F1781" s="135">
        <v>-74.024428</v>
      </c>
      <c r="G1781" s="70" t="s">
        <v>14</v>
      </c>
      <c r="H1781" s="177" t="s">
        <v>197</v>
      </c>
    </row>
    <row r="1782" spans="1:8" x14ac:dyDescent="0.25">
      <c r="A1782" s="176" t="s">
        <v>325</v>
      </c>
      <c r="B1782" s="71">
        <v>12092</v>
      </c>
      <c r="C1782" s="70" t="s">
        <v>326</v>
      </c>
      <c r="D1782" s="70" t="s">
        <v>327</v>
      </c>
      <c r="E1782" s="135">
        <v>4.7629830000000002</v>
      </c>
      <c r="F1782" s="135">
        <v>-74.022492</v>
      </c>
      <c r="G1782" s="70" t="s">
        <v>14</v>
      </c>
      <c r="H1782" s="177" t="s">
        <v>197</v>
      </c>
    </row>
    <row r="1783" spans="1:8" x14ac:dyDescent="0.25">
      <c r="A1783" s="176" t="s">
        <v>329</v>
      </c>
      <c r="B1783" s="71">
        <v>12093</v>
      </c>
      <c r="C1783" s="70" t="s">
        <v>330</v>
      </c>
      <c r="D1783" s="70" t="s">
        <v>17816</v>
      </c>
      <c r="E1783" s="135">
        <v>4.7324469999999996</v>
      </c>
      <c r="F1783" s="135">
        <v>-74.019463999999999</v>
      </c>
      <c r="G1783" s="70" t="s">
        <v>14</v>
      </c>
      <c r="H1783" s="177" t="s">
        <v>197</v>
      </c>
    </row>
    <row r="1784" spans="1:8" x14ac:dyDescent="0.25">
      <c r="A1784" s="176" t="s">
        <v>332</v>
      </c>
      <c r="B1784" s="71">
        <v>12094</v>
      </c>
      <c r="C1784" s="70" t="s">
        <v>333</v>
      </c>
      <c r="D1784" s="70" t="s">
        <v>334</v>
      </c>
      <c r="E1784" s="135">
        <v>4.7574529999999999</v>
      </c>
      <c r="F1784" s="135">
        <v>-74.024118000000001</v>
      </c>
      <c r="G1784" s="70" t="s">
        <v>14</v>
      </c>
      <c r="H1784" s="177" t="s">
        <v>197</v>
      </c>
    </row>
    <row r="1785" spans="1:8" x14ac:dyDescent="0.25">
      <c r="A1785" s="176" t="s">
        <v>336</v>
      </c>
      <c r="B1785" s="71">
        <v>12096</v>
      </c>
      <c r="C1785" s="70" t="s">
        <v>337</v>
      </c>
      <c r="D1785" s="70" t="s">
        <v>338</v>
      </c>
      <c r="E1785" s="135">
        <v>4.7408533000000004</v>
      </c>
      <c r="F1785" s="135">
        <v>-74.025390000000002</v>
      </c>
      <c r="G1785" s="70" t="s">
        <v>14</v>
      </c>
      <c r="H1785" s="177" t="s">
        <v>197</v>
      </c>
    </row>
    <row r="1786" spans="1:8" x14ac:dyDescent="0.25">
      <c r="A1786" s="176" t="s">
        <v>340</v>
      </c>
      <c r="B1786" s="71">
        <v>12098</v>
      </c>
      <c r="C1786" s="70" t="s">
        <v>341</v>
      </c>
      <c r="D1786" s="70" t="s">
        <v>17817</v>
      </c>
      <c r="E1786" s="135">
        <v>4.7380440000000004</v>
      </c>
      <c r="F1786" s="135">
        <v>-74.074281999999997</v>
      </c>
      <c r="G1786" s="70" t="s">
        <v>14</v>
      </c>
      <c r="H1786" s="177" t="s">
        <v>197</v>
      </c>
    </row>
    <row r="1787" spans="1:8" x14ac:dyDescent="0.25">
      <c r="A1787" s="176" t="s">
        <v>343</v>
      </c>
      <c r="B1787" s="71">
        <v>12099</v>
      </c>
      <c r="C1787" s="70" t="s">
        <v>344</v>
      </c>
      <c r="D1787" s="70" t="s">
        <v>17818</v>
      </c>
      <c r="E1787" s="135">
        <v>4.7600920000000002</v>
      </c>
      <c r="F1787" s="135">
        <v>-74.034218999999993</v>
      </c>
      <c r="G1787" s="70" t="s">
        <v>14</v>
      </c>
      <c r="H1787" s="177" t="s">
        <v>197</v>
      </c>
    </row>
    <row r="1788" spans="1:8" x14ac:dyDescent="0.25">
      <c r="A1788" s="176" t="s">
        <v>346</v>
      </c>
      <c r="B1788" s="71">
        <v>12401</v>
      </c>
      <c r="C1788" s="70" t="s">
        <v>347</v>
      </c>
      <c r="D1788" s="70" t="s">
        <v>17819</v>
      </c>
      <c r="E1788" s="135">
        <v>4.758553</v>
      </c>
      <c r="F1788" s="135">
        <v>-74.035274000000001</v>
      </c>
      <c r="G1788" s="70" t="s">
        <v>14</v>
      </c>
      <c r="H1788" s="177" t="s">
        <v>197</v>
      </c>
    </row>
    <row r="1789" spans="1:8" x14ac:dyDescent="0.25">
      <c r="A1789" s="176" t="s">
        <v>349</v>
      </c>
      <c r="B1789" s="71">
        <v>12403</v>
      </c>
      <c r="C1789" s="70" t="s">
        <v>350</v>
      </c>
      <c r="D1789" s="70" t="s">
        <v>17820</v>
      </c>
      <c r="E1789" s="135">
        <v>4.7264879999999998</v>
      </c>
      <c r="F1789" s="135">
        <v>-74.058878000000007</v>
      </c>
      <c r="G1789" s="70" t="s">
        <v>14</v>
      </c>
      <c r="H1789" s="177" t="s">
        <v>197</v>
      </c>
    </row>
    <row r="1790" spans="1:8" x14ac:dyDescent="0.25">
      <c r="A1790" s="176" t="s">
        <v>352</v>
      </c>
      <c r="B1790" s="71">
        <v>12405</v>
      </c>
      <c r="C1790" s="70" t="s">
        <v>353</v>
      </c>
      <c r="D1790" s="70" t="s">
        <v>354</v>
      </c>
      <c r="E1790" s="135">
        <v>4.7363</v>
      </c>
      <c r="F1790" s="135">
        <v>-74.036377000000002</v>
      </c>
      <c r="G1790" s="70" t="s">
        <v>14</v>
      </c>
      <c r="H1790" s="177" t="s">
        <v>197</v>
      </c>
    </row>
    <row r="1791" spans="1:8" x14ac:dyDescent="0.25">
      <c r="A1791" s="176" t="s">
        <v>356</v>
      </c>
      <c r="B1791" s="71">
        <v>12413</v>
      </c>
      <c r="C1791" s="70" t="s">
        <v>357</v>
      </c>
      <c r="D1791" s="70" t="s">
        <v>358</v>
      </c>
      <c r="E1791" s="135">
        <v>4.7356470000000002</v>
      </c>
      <c r="F1791" s="135">
        <v>-74.027270000000001</v>
      </c>
      <c r="G1791" s="70" t="s">
        <v>14</v>
      </c>
      <c r="H1791" s="177" t="s">
        <v>197</v>
      </c>
    </row>
    <row r="1792" spans="1:8" x14ac:dyDescent="0.25">
      <c r="A1792" s="176" t="s">
        <v>360</v>
      </c>
      <c r="B1792" s="71">
        <v>12420</v>
      </c>
      <c r="C1792" s="70" t="s">
        <v>361</v>
      </c>
      <c r="D1792" s="70" t="s">
        <v>17821</v>
      </c>
      <c r="E1792" s="135">
        <v>4.701174</v>
      </c>
      <c r="F1792" s="135">
        <v>-74.055856000000006</v>
      </c>
      <c r="G1792" s="70" t="s">
        <v>14</v>
      </c>
      <c r="H1792" s="177" t="s">
        <v>197</v>
      </c>
    </row>
    <row r="1793" spans="1:8" x14ac:dyDescent="0.25">
      <c r="A1793" s="176" t="s">
        <v>363</v>
      </c>
      <c r="B1793" s="71">
        <v>12427</v>
      </c>
      <c r="C1793" s="70" t="s">
        <v>364</v>
      </c>
      <c r="D1793" s="70" t="s">
        <v>8781</v>
      </c>
      <c r="E1793" s="135">
        <v>4.737857</v>
      </c>
      <c r="F1793" s="135">
        <v>-74.030692999999999</v>
      </c>
      <c r="G1793" s="70" t="s">
        <v>14</v>
      </c>
      <c r="H1793" s="177" t="s">
        <v>197</v>
      </c>
    </row>
    <row r="1794" spans="1:8" x14ac:dyDescent="0.25">
      <c r="A1794" s="176" t="s">
        <v>366</v>
      </c>
      <c r="B1794" s="71">
        <v>12435</v>
      </c>
      <c r="C1794" s="70" t="s">
        <v>367</v>
      </c>
      <c r="D1794" s="70" t="s">
        <v>368</v>
      </c>
      <c r="E1794" s="135">
        <v>4.7282729999999997</v>
      </c>
      <c r="F1794" s="135">
        <v>-74.025505999999993</v>
      </c>
      <c r="G1794" s="70" t="s">
        <v>14</v>
      </c>
      <c r="H1794" s="177" t="s">
        <v>197</v>
      </c>
    </row>
    <row r="1795" spans="1:8" x14ac:dyDescent="0.25">
      <c r="A1795" s="176" t="s">
        <v>370</v>
      </c>
      <c r="B1795" s="71">
        <v>12612</v>
      </c>
      <c r="C1795" s="70" t="s">
        <v>371</v>
      </c>
      <c r="D1795" s="70" t="s">
        <v>372</v>
      </c>
      <c r="E1795" s="135">
        <v>4.7385440000000001</v>
      </c>
      <c r="F1795" s="135">
        <v>-74.064832999999993</v>
      </c>
      <c r="G1795" s="70" t="s">
        <v>14</v>
      </c>
      <c r="H1795" s="177" t="s">
        <v>197</v>
      </c>
    </row>
    <row r="1796" spans="1:8" x14ac:dyDescent="0.25">
      <c r="A1796" s="176" t="s">
        <v>374</v>
      </c>
      <c r="B1796" s="71">
        <v>18011</v>
      </c>
      <c r="C1796" s="70" t="s">
        <v>375</v>
      </c>
      <c r="D1796" s="70" t="s">
        <v>376</v>
      </c>
      <c r="E1796" s="135">
        <v>4.7351710000000002</v>
      </c>
      <c r="F1796" s="135">
        <v>-74.036888000000005</v>
      </c>
      <c r="G1796" s="70" t="s">
        <v>14</v>
      </c>
      <c r="H1796" s="177" t="s">
        <v>197</v>
      </c>
    </row>
    <row r="1797" spans="1:8" x14ac:dyDescent="0.25">
      <c r="A1797" s="176" t="s">
        <v>378</v>
      </c>
      <c r="B1797" s="71">
        <v>18017</v>
      </c>
      <c r="C1797" s="70" t="s">
        <v>379</v>
      </c>
      <c r="D1797" s="70" t="s">
        <v>380</v>
      </c>
      <c r="E1797" s="135">
        <v>4.7634259999999999</v>
      </c>
      <c r="F1797" s="135">
        <v>-74.049232000000003</v>
      </c>
      <c r="G1797" s="70" t="s">
        <v>14</v>
      </c>
      <c r="H1797" s="177" t="s">
        <v>197</v>
      </c>
    </row>
    <row r="1798" spans="1:8" x14ac:dyDescent="0.25">
      <c r="A1798" s="176" t="s">
        <v>382</v>
      </c>
      <c r="B1798" s="71">
        <v>18406</v>
      </c>
      <c r="C1798" s="70" t="s">
        <v>383</v>
      </c>
      <c r="D1798" s="70" t="s">
        <v>384</v>
      </c>
      <c r="E1798" s="135">
        <v>4.757593</v>
      </c>
      <c r="F1798" s="135">
        <v>-74.030452999999994</v>
      </c>
      <c r="G1798" s="70" t="s">
        <v>14</v>
      </c>
      <c r="H1798" s="177" t="s">
        <v>197</v>
      </c>
    </row>
    <row r="1799" spans="1:8" x14ac:dyDescent="0.25">
      <c r="A1799" s="176" t="s">
        <v>385</v>
      </c>
      <c r="B1799" s="71">
        <v>18412</v>
      </c>
      <c r="C1799" s="70" t="s">
        <v>386</v>
      </c>
      <c r="D1799" s="70" t="s">
        <v>387</v>
      </c>
      <c r="E1799" s="135">
        <v>4.7583209999999996</v>
      </c>
      <c r="F1799" s="135">
        <v>-74.047471999999999</v>
      </c>
      <c r="G1799" s="70" t="s">
        <v>14</v>
      </c>
      <c r="H1799" s="177" t="s">
        <v>197</v>
      </c>
    </row>
    <row r="1800" spans="1:8" x14ac:dyDescent="0.25">
      <c r="A1800" s="176" t="s">
        <v>1656</v>
      </c>
      <c r="B1800" s="71" t="s">
        <v>13159</v>
      </c>
      <c r="C1800" s="70" t="s">
        <v>1657</v>
      </c>
      <c r="D1800" s="70" t="s">
        <v>1658</v>
      </c>
      <c r="E1800" s="135">
        <v>4.6898835999999999</v>
      </c>
      <c r="F1800" s="135">
        <v>-74.13082</v>
      </c>
      <c r="G1800" s="70" t="s">
        <v>396</v>
      </c>
      <c r="H1800" s="177" t="s">
        <v>197</v>
      </c>
    </row>
    <row r="1801" spans="1:8" x14ac:dyDescent="0.25">
      <c r="A1801" s="176" t="s">
        <v>1665</v>
      </c>
      <c r="B1801" s="71" t="s">
        <v>12759</v>
      </c>
      <c r="C1801" s="70" t="s">
        <v>1666</v>
      </c>
      <c r="D1801" s="70" t="s">
        <v>1667</v>
      </c>
      <c r="E1801" s="135">
        <v>4.7086899999999998</v>
      </c>
      <c r="F1801" s="135">
        <v>-74.138771000000006</v>
      </c>
      <c r="G1801" s="70" t="s">
        <v>396</v>
      </c>
      <c r="H1801" s="177" t="s">
        <v>197</v>
      </c>
    </row>
    <row r="1802" spans="1:8" x14ac:dyDescent="0.25">
      <c r="A1802" s="176" t="s">
        <v>8610</v>
      </c>
      <c r="B1802" s="71" t="s">
        <v>13571</v>
      </c>
      <c r="C1802" s="70" t="s">
        <v>17669</v>
      </c>
      <c r="D1802" s="70" t="s">
        <v>17017</v>
      </c>
      <c r="E1802" s="135">
        <v>4.6986549999999996</v>
      </c>
      <c r="F1802" s="135">
        <v>-74.145567999999997</v>
      </c>
      <c r="G1802" s="70" t="s">
        <v>396</v>
      </c>
      <c r="H1802" s="177" t="s">
        <v>197</v>
      </c>
    </row>
    <row r="1803" spans="1:8" x14ac:dyDescent="0.25">
      <c r="A1803" s="176" t="s">
        <v>8612</v>
      </c>
      <c r="B1803" s="71" t="s">
        <v>13573</v>
      </c>
      <c r="C1803" s="70" t="s">
        <v>17670</v>
      </c>
      <c r="D1803" s="70" t="s">
        <v>17017</v>
      </c>
      <c r="E1803" s="135">
        <v>4.6973159999999998</v>
      </c>
      <c r="F1803" s="135">
        <v>-74.143728999999993</v>
      </c>
      <c r="G1803" s="70" t="s">
        <v>396</v>
      </c>
      <c r="H1803" s="177" t="s">
        <v>197</v>
      </c>
    </row>
    <row r="1804" spans="1:8" x14ac:dyDescent="0.25">
      <c r="A1804" s="176" t="s">
        <v>8614</v>
      </c>
      <c r="B1804" s="71" t="s">
        <v>13433</v>
      </c>
      <c r="C1804" s="70" t="s">
        <v>17671</v>
      </c>
      <c r="D1804" s="70" t="s">
        <v>17017</v>
      </c>
      <c r="E1804" s="135">
        <v>4.6967280000000002</v>
      </c>
      <c r="F1804" s="135">
        <v>-74.143145000000004</v>
      </c>
      <c r="G1804" s="70" t="s">
        <v>396</v>
      </c>
      <c r="H1804" s="177" t="s">
        <v>197</v>
      </c>
    </row>
    <row r="1805" spans="1:8" x14ac:dyDescent="0.25">
      <c r="A1805" s="176" t="s">
        <v>8615</v>
      </c>
      <c r="B1805" s="71" t="s">
        <v>13572</v>
      </c>
      <c r="C1805" s="70" t="s">
        <v>17672</v>
      </c>
      <c r="D1805" s="70" t="s">
        <v>17017</v>
      </c>
      <c r="E1805" s="135">
        <v>4.6983870000000003</v>
      </c>
      <c r="F1805" s="135">
        <v>-74.142398</v>
      </c>
      <c r="G1805" s="70" t="s">
        <v>396</v>
      </c>
      <c r="H1805" s="177" t="s">
        <v>197</v>
      </c>
    </row>
    <row r="1806" spans="1:8" x14ac:dyDescent="0.25">
      <c r="A1806" s="176" t="s">
        <v>8616</v>
      </c>
      <c r="B1806" s="71" t="s">
        <v>13574</v>
      </c>
      <c r="C1806" s="70" t="s">
        <v>17673</v>
      </c>
      <c r="D1806" s="70" t="s">
        <v>17017</v>
      </c>
      <c r="E1806" s="135">
        <v>4.6988810000000001</v>
      </c>
      <c r="F1806" s="135">
        <v>-74.141468000000003</v>
      </c>
      <c r="G1806" s="70" t="s">
        <v>396</v>
      </c>
      <c r="H1806" s="177" t="s">
        <v>197</v>
      </c>
    </row>
    <row r="1807" spans="1:8" x14ac:dyDescent="0.25">
      <c r="A1807" s="176" t="s">
        <v>8617</v>
      </c>
      <c r="B1807" s="71" t="s">
        <v>13569</v>
      </c>
      <c r="C1807" s="70" t="s">
        <v>17674</v>
      </c>
      <c r="D1807" s="70" t="s">
        <v>17017</v>
      </c>
      <c r="E1807" s="135">
        <v>4.701085</v>
      </c>
      <c r="F1807" s="135">
        <v>-74.143811999999997</v>
      </c>
      <c r="G1807" s="70" t="s">
        <v>396</v>
      </c>
      <c r="H1807" s="177" t="s">
        <v>197</v>
      </c>
    </row>
    <row r="1808" spans="1:8" x14ac:dyDescent="0.25">
      <c r="A1808" s="176" t="s">
        <v>8618</v>
      </c>
      <c r="B1808" s="71" t="s">
        <v>13570</v>
      </c>
      <c r="C1808" s="70" t="s">
        <v>17675</v>
      </c>
      <c r="D1808" s="70" t="s">
        <v>17017</v>
      </c>
      <c r="E1808" s="135">
        <v>4.6966710000000003</v>
      </c>
      <c r="F1808" s="135">
        <v>-74.142041800000001</v>
      </c>
      <c r="G1808" s="70" t="s">
        <v>396</v>
      </c>
      <c r="H1808" s="177" t="s">
        <v>197</v>
      </c>
    </row>
    <row r="1809" spans="1:8" x14ac:dyDescent="0.25">
      <c r="A1809" s="176" t="s">
        <v>1676</v>
      </c>
      <c r="B1809" s="71" t="s">
        <v>12771</v>
      </c>
      <c r="C1809" s="70" t="s">
        <v>1677</v>
      </c>
      <c r="D1809" s="70" t="s">
        <v>1678</v>
      </c>
      <c r="E1809" s="135">
        <v>4.6951879999999999</v>
      </c>
      <c r="F1809" s="135">
        <v>-74.114750999999998</v>
      </c>
      <c r="G1809" s="70" t="s">
        <v>396</v>
      </c>
      <c r="H1809" s="177" t="s">
        <v>197</v>
      </c>
    </row>
    <row r="1810" spans="1:8" x14ac:dyDescent="0.25">
      <c r="A1810" s="176" t="s">
        <v>1681</v>
      </c>
      <c r="B1810" s="71" t="s">
        <v>13231</v>
      </c>
      <c r="C1810" s="70" t="s">
        <v>1682</v>
      </c>
      <c r="D1810" s="70" t="s">
        <v>1683</v>
      </c>
      <c r="E1810" s="135">
        <v>4.6886890000000001</v>
      </c>
      <c r="F1810" s="135">
        <v>-74.117971999999995</v>
      </c>
      <c r="G1810" s="70" t="s">
        <v>396</v>
      </c>
      <c r="H1810" s="177" t="s">
        <v>197</v>
      </c>
    </row>
    <row r="1811" spans="1:8" x14ac:dyDescent="0.25">
      <c r="A1811" s="176" t="s">
        <v>6711</v>
      </c>
      <c r="B1811" s="71" t="s">
        <v>13059</v>
      </c>
      <c r="C1811" s="70" t="s">
        <v>1735</v>
      </c>
      <c r="D1811" s="70" t="s">
        <v>17683</v>
      </c>
      <c r="E1811" s="135">
        <v>4.7379870000000004</v>
      </c>
      <c r="F1811" s="135">
        <v>-74.028846999999999</v>
      </c>
      <c r="G1811" s="70" t="s">
        <v>396</v>
      </c>
      <c r="H1811" s="177" t="s">
        <v>197</v>
      </c>
    </row>
    <row r="1812" spans="1:8" x14ac:dyDescent="0.25">
      <c r="A1812" s="176" t="s">
        <v>12713</v>
      </c>
      <c r="B1812" s="71" t="s">
        <v>12714</v>
      </c>
      <c r="C1812" s="70" t="s">
        <v>12715</v>
      </c>
      <c r="D1812" s="70" t="s">
        <v>13791</v>
      </c>
      <c r="E1812" s="135">
        <v>4.7332109999999998</v>
      </c>
      <c r="F1812" s="135">
        <v>-74.027801999999994</v>
      </c>
      <c r="G1812" s="70" t="s">
        <v>396</v>
      </c>
      <c r="H1812" s="177" t="s">
        <v>197</v>
      </c>
    </row>
    <row r="1813" spans="1:8" x14ac:dyDescent="0.25">
      <c r="A1813" s="176" t="s">
        <v>13955</v>
      </c>
      <c r="B1813" s="71" t="s">
        <v>13956</v>
      </c>
      <c r="C1813" s="70" t="s">
        <v>19179</v>
      </c>
      <c r="D1813" s="70" t="s">
        <v>19184</v>
      </c>
      <c r="E1813" s="135">
        <v>4.7362310000000001</v>
      </c>
      <c r="F1813" s="135">
        <v>-74.040700000000001</v>
      </c>
      <c r="G1813" s="70" t="s">
        <v>396</v>
      </c>
      <c r="H1813" s="177" t="s">
        <v>197</v>
      </c>
    </row>
    <row r="1814" spans="1:8" x14ac:dyDescent="0.25">
      <c r="A1814" s="176" t="s">
        <v>13955</v>
      </c>
      <c r="B1814" s="71" t="s">
        <v>13956</v>
      </c>
      <c r="C1814" s="70" t="s">
        <v>19180</v>
      </c>
      <c r="D1814" s="70" t="s">
        <v>19183</v>
      </c>
      <c r="E1814" s="135">
        <v>4.7385900000000003</v>
      </c>
      <c r="F1814" s="135">
        <v>-74.043559999999999</v>
      </c>
      <c r="G1814" s="70" t="s">
        <v>396</v>
      </c>
      <c r="H1814" s="177" t="s">
        <v>197</v>
      </c>
    </row>
    <row r="1815" spans="1:8" x14ac:dyDescent="0.25">
      <c r="A1815" s="176" t="s">
        <v>13955</v>
      </c>
      <c r="B1815" s="71" t="s">
        <v>13956</v>
      </c>
      <c r="C1815" s="70" t="s">
        <v>19181</v>
      </c>
      <c r="D1815" s="70" t="s">
        <v>19182</v>
      </c>
      <c r="E1815" s="135">
        <v>4.7369159999999999</v>
      </c>
      <c r="F1815" s="135">
        <v>-74.041943000000003</v>
      </c>
      <c r="G1815" s="70" t="s">
        <v>396</v>
      </c>
      <c r="H1815" s="177" t="s">
        <v>197</v>
      </c>
    </row>
    <row r="1816" spans="1:8" x14ac:dyDescent="0.25">
      <c r="A1816" s="176" t="s">
        <v>1806</v>
      </c>
      <c r="B1816" s="71">
        <v>12071</v>
      </c>
      <c r="C1816" s="70" t="s">
        <v>1807</v>
      </c>
      <c r="D1816" s="70" t="s">
        <v>10454</v>
      </c>
      <c r="E1816" s="135">
        <v>4.7755635999999999</v>
      </c>
      <c r="F1816" s="135">
        <v>-74.024293999999998</v>
      </c>
      <c r="G1816" s="70" t="s">
        <v>14</v>
      </c>
      <c r="H1816" s="177" t="s">
        <v>197</v>
      </c>
    </row>
    <row r="1817" spans="1:8" x14ac:dyDescent="0.25">
      <c r="A1817" s="176" t="s">
        <v>1809</v>
      </c>
      <c r="B1817" s="71">
        <v>12096</v>
      </c>
      <c r="C1817" s="70" t="s">
        <v>1810</v>
      </c>
      <c r="D1817" s="70" t="s">
        <v>1811</v>
      </c>
      <c r="E1817" s="135">
        <v>4.7408340000000004</v>
      </c>
      <c r="F1817" s="135">
        <v>-74.025698000000006</v>
      </c>
      <c r="G1817" s="70" t="s">
        <v>14</v>
      </c>
      <c r="H1817" s="177" t="s">
        <v>197</v>
      </c>
    </row>
    <row r="1818" spans="1:8" x14ac:dyDescent="0.25">
      <c r="A1818" s="176" t="s">
        <v>1840</v>
      </c>
      <c r="B1818" s="71">
        <v>0</v>
      </c>
      <c r="C1818" s="70" t="s">
        <v>17983</v>
      </c>
      <c r="D1818" s="70" t="s">
        <v>17984</v>
      </c>
      <c r="E1818" s="135">
        <v>4.7455379999999998</v>
      </c>
      <c r="F1818" s="135">
        <v>-74.025236000000007</v>
      </c>
      <c r="G1818" s="70" t="s">
        <v>14</v>
      </c>
      <c r="H1818" s="177" t="s">
        <v>197</v>
      </c>
    </row>
    <row r="1819" spans="1:8" x14ac:dyDescent="0.25">
      <c r="A1819" s="176" t="s">
        <v>1842</v>
      </c>
      <c r="B1819" s="71">
        <v>0</v>
      </c>
      <c r="C1819" s="70" t="s">
        <v>17985</v>
      </c>
      <c r="D1819" s="70" t="s">
        <v>17984</v>
      </c>
      <c r="E1819" s="135">
        <v>4.7455379999999998</v>
      </c>
      <c r="F1819" s="135">
        <v>-74.025236000000007</v>
      </c>
      <c r="G1819" s="70" t="s">
        <v>14</v>
      </c>
      <c r="H1819" s="177" t="s">
        <v>197</v>
      </c>
    </row>
    <row r="1820" spans="1:8" x14ac:dyDescent="0.25">
      <c r="A1820" s="176" t="s">
        <v>1850</v>
      </c>
      <c r="B1820" s="71" t="s">
        <v>13482</v>
      </c>
      <c r="C1820" s="70" t="s">
        <v>1851</v>
      </c>
      <c r="D1820" s="70" t="s">
        <v>17691</v>
      </c>
      <c r="E1820" s="135">
        <v>4.7417629999999997</v>
      </c>
      <c r="F1820" s="135">
        <v>-74.064869000000002</v>
      </c>
      <c r="G1820" s="70" t="s">
        <v>396</v>
      </c>
      <c r="H1820" s="177" t="s">
        <v>197</v>
      </c>
    </row>
    <row r="1821" spans="1:8" x14ac:dyDescent="0.25">
      <c r="A1821" s="176" t="s">
        <v>1854</v>
      </c>
      <c r="B1821" s="71" t="s">
        <v>13268</v>
      </c>
      <c r="C1821" s="70" t="s">
        <v>1855</v>
      </c>
      <c r="D1821" s="70" t="s">
        <v>1856</v>
      </c>
      <c r="E1821" s="135">
        <v>4.7343289999999998</v>
      </c>
      <c r="F1821" s="135">
        <v>-74.06223</v>
      </c>
      <c r="G1821" s="70" t="s">
        <v>396</v>
      </c>
      <c r="H1821" s="177" t="s">
        <v>197</v>
      </c>
    </row>
    <row r="1822" spans="1:8" x14ac:dyDescent="0.25">
      <c r="A1822" s="176" t="s">
        <v>1863</v>
      </c>
      <c r="B1822" s="71" t="s">
        <v>13256</v>
      </c>
      <c r="C1822" s="70" t="s">
        <v>1864</v>
      </c>
      <c r="D1822" s="70" t="s">
        <v>1865</v>
      </c>
      <c r="E1822" s="135">
        <v>4.6764150000000004</v>
      </c>
      <c r="F1822" s="135">
        <v>-74.117200999999994</v>
      </c>
      <c r="G1822" s="70" t="s">
        <v>396</v>
      </c>
      <c r="H1822" s="177" t="s">
        <v>197</v>
      </c>
    </row>
    <row r="1823" spans="1:8" x14ac:dyDescent="0.25">
      <c r="A1823" s="176" t="s">
        <v>1906</v>
      </c>
      <c r="B1823" s="71" t="s">
        <v>12753</v>
      </c>
      <c r="C1823" s="70" t="s">
        <v>1907</v>
      </c>
      <c r="D1823" s="70" t="s">
        <v>1908</v>
      </c>
      <c r="E1823" s="135">
        <v>4.6810662000000001</v>
      </c>
      <c r="F1823" s="135">
        <v>-74.120320000000007</v>
      </c>
      <c r="G1823" s="70" t="s">
        <v>396</v>
      </c>
      <c r="H1823" s="177" t="s">
        <v>197</v>
      </c>
    </row>
    <row r="1824" spans="1:8" x14ac:dyDescent="0.25">
      <c r="A1824" s="176" t="s">
        <v>18621</v>
      </c>
      <c r="B1824" s="71" t="s">
        <v>18622</v>
      </c>
      <c r="C1824" s="70" t="s">
        <v>18623</v>
      </c>
      <c r="D1824" s="70" t="s">
        <v>18624</v>
      </c>
      <c r="E1824" s="135">
        <v>4.7451840000000001</v>
      </c>
      <c r="F1824" s="135">
        <v>-74.067188999999999</v>
      </c>
      <c r="G1824" s="70" t="s">
        <v>396</v>
      </c>
      <c r="H1824" s="177" t="s">
        <v>197</v>
      </c>
    </row>
    <row r="1825" spans="1:8" x14ac:dyDescent="0.25">
      <c r="A1825" s="176" t="s">
        <v>1920</v>
      </c>
      <c r="B1825" s="71" t="s">
        <v>13255</v>
      </c>
      <c r="C1825" s="70" t="s">
        <v>1921</v>
      </c>
      <c r="D1825" s="70" t="s">
        <v>17698</v>
      </c>
      <c r="E1825" s="135">
        <v>4.7457750000000001</v>
      </c>
      <c r="F1825" s="135">
        <v>-74.061953000000003</v>
      </c>
      <c r="G1825" s="70" t="s">
        <v>396</v>
      </c>
      <c r="H1825" s="177" t="s">
        <v>197</v>
      </c>
    </row>
    <row r="1826" spans="1:8" x14ac:dyDescent="0.25">
      <c r="A1826" s="176" t="s">
        <v>1970</v>
      </c>
      <c r="B1826" s="71" t="s">
        <v>13029</v>
      </c>
      <c r="C1826" s="70" t="s">
        <v>1971</v>
      </c>
      <c r="D1826" s="70" t="s">
        <v>1972</v>
      </c>
      <c r="E1826" s="135">
        <v>4.7300523999999999</v>
      </c>
      <c r="F1826" s="135">
        <v>-74.028180000000006</v>
      </c>
      <c r="G1826" s="70" t="s">
        <v>396</v>
      </c>
      <c r="H1826" s="177" t="s">
        <v>197</v>
      </c>
    </row>
    <row r="1827" spans="1:8" x14ac:dyDescent="0.25">
      <c r="A1827" s="176" t="s">
        <v>2012</v>
      </c>
      <c r="B1827" s="71" t="s">
        <v>13183</v>
      </c>
      <c r="C1827" s="70" t="s">
        <v>2013</v>
      </c>
      <c r="D1827" s="70" t="s">
        <v>2014</v>
      </c>
      <c r="E1827" s="135">
        <v>4.7179440000000001</v>
      </c>
      <c r="F1827" s="135">
        <v>-74.030326000000002</v>
      </c>
      <c r="G1827" s="70" t="s">
        <v>396</v>
      </c>
      <c r="H1827" s="177" t="s">
        <v>197</v>
      </c>
    </row>
    <row r="1828" spans="1:8" x14ac:dyDescent="0.25">
      <c r="A1828" s="176" t="s">
        <v>2032</v>
      </c>
      <c r="B1828" s="71" t="s">
        <v>13546</v>
      </c>
      <c r="C1828" s="70" t="s">
        <v>2033</v>
      </c>
      <c r="D1828" s="70" t="s">
        <v>2034</v>
      </c>
      <c r="E1828" s="135">
        <v>4.6927614999999996</v>
      </c>
      <c r="F1828" s="135">
        <v>-74.136099999999999</v>
      </c>
      <c r="G1828" s="70" t="s">
        <v>396</v>
      </c>
      <c r="H1828" s="177" t="s">
        <v>197</v>
      </c>
    </row>
    <row r="1829" spans="1:8" x14ac:dyDescent="0.25">
      <c r="A1829" s="176" t="s">
        <v>2051</v>
      </c>
      <c r="B1829" s="71" t="s">
        <v>13056</v>
      </c>
      <c r="C1829" s="70" t="s">
        <v>2052</v>
      </c>
      <c r="D1829" s="70" t="s">
        <v>2053</v>
      </c>
      <c r="E1829" s="135">
        <v>4.6950298999999998</v>
      </c>
      <c r="F1829" s="135">
        <v>-74.090919999999997</v>
      </c>
      <c r="G1829" s="70" t="s">
        <v>396</v>
      </c>
      <c r="H1829" s="177" t="s">
        <v>197</v>
      </c>
    </row>
    <row r="1830" spans="1:8" x14ac:dyDescent="0.25">
      <c r="A1830" s="176" t="s">
        <v>23267</v>
      </c>
      <c r="B1830" s="71" t="s">
        <v>23268</v>
      </c>
      <c r="C1830" s="70" t="s">
        <v>23269</v>
      </c>
      <c r="D1830" s="70" t="s">
        <v>23270</v>
      </c>
      <c r="E1830" s="135">
        <v>4.6902590000000002</v>
      </c>
      <c r="F1830" s="135">
        <v>-74.092691000000002</v>
      </c>
      <c r="G1830" s="70" t="s">
        <v>396</v>
      </c>
      <c r="H1830" s="177" t="s">
        <v>197</v>
      </c>
    </row>
    <row r="1831" spans="1:8" x14ac:dyDescent="0.25">
      <c r="A1831" s="176" t="s">
        <v>2056</v>
      </c>
      <c r="B1831" s="71" t="s">
        <v>13226</v>
      </c>
      <c r="C1831" s="70" t="s">
        <v>2057</v>
      </c>
      <c r="D1831" s="70" t="s">
        <v>2058</v>
      </c>
      <c r="E1831" s="135">
        <v>4.7062865</v>
      </c>
      <c r="F1831" s="135">
        <v>-74.125410000000002</v>
      </c>
      <c r="G1831" s="70" t="s">
        <v>396</v>
      </c>
      <c r="H1831" s="177" t="s">
        <v>197</v>
      </c>
    </row>
    <row r="1832" spans="1:8" x14ac:dyDescent="0.25">
      <c r="A1832" s="176" t="s">
        <v>2070</v>
      </c>
      <c r="B1832" s="71" t="s">
        <v>12987</v>
      </c>
      <c r="C1832" s="70" t="s">
        <v>2071</v>
      </c>
      <c r="D1832" s="70" t="s">
        <v>17718</v>
      </c>
      <c r="E1832" s="135">
        <v>4.7100989000000002</v>
      </c>
      <c r="F1832" s="135">
        <v>-74.028630000000007</v>
      </c>
      <c r="G1832" s="70" t="s">
        <v>396</v>
      </c>
      <c r="H1832" s="177" t="s">
        <v>197</v>
      </c>
    </row>
    <row r="1833" spans="1:8" x14ac:dyDescent="0.25">
      <c r="A1833" s="176" t="s">
        <v>2074</v>
      </c>
      <c r="B1833" s="71" t="s">
        <v>13478</v>
      </c>
      <c r="C1833" s="70" t="s">
        <v>2075</v>
      </c>
      <c r="D1833" s="70" t="s">
        <v>2076</v>
      </c>
      <c r="E1833" s="135">
        <v>4.7306619999999997</v>
      </c>
      <c r="F1833" s="135">
        <v>-74.070323000000002</v>
      </c>
      <c r="G1833" s="70" t="s">
        <v>396</v>
      </c>
      <c r="H1833" s="177" t="s">
        <v>197</v>
      </c>
    </row>
    <row r="1834" spans="1:8" x14ac:dyDescent="0.25">
      <c r="A1834" s="176" t="s">
        <v>2079</v>
      </c>
      <c r="B1834" s="71" t="s">
        <v>13512</v>
      </c>
      <c r="C1834" s="70" t="s">
        <v>2080</v>
      </c>
      <c r="D1834" s="70" t="s">
        <v>17719</v>
      </c>
      <c r="E1834" s="135">
        <v>4.7238647</v>
      </c>
      <c r="F1834" s="135">
        <v>-74.02628</v>
      </c>
      <c r="G1834" s="70" t="s">
        <v>396</v>
      </c>
      <c r="H1834" s="177" t="s">
        <v>197</v>
      </c>
    </row>
    <row r="1835" spans="1:8" x14ac:dyDescent="0.25">
      <c r="A1835" s="176" t="s">
        <v>2088</v>
      </c>
      <c r="B1835" s="71" t="s">
        <v>13446</v>
      </c>
      <c r="C1835" s="70" t="s">
        <v>2089</v>
      </c>
      <c r="D1835" s="70" t="s">
        <v>2090</v>
      </c>
      <c r="E1835" s="135">
        <v>4.7501832999999998</v>
      </c>
      <c r="F1835" s="135">
        <v>-74.059830000000005</v>
      </c>
      <c r="G1835" s="70" t="s">
        <v>396</v>
      </c>
      <c r="H1835" s="177" t="s">
        <v>197</v>
      </c>
    </row>
    <row r="1836" spans="1:8" x14ac:dyDescent="0.25">
      <c r="A1836" s="176" t="s">
        <v>2092</v>
      </c>
      <c r="B1836" s="71" t="s">
        <v>13359</v>
      </c>
      <c r="C1836" s="70" t="s">
        <v>2093</v>
      </c>
      <c r="D1836" s="70" t="s">
        <v>17720</v>
      </c>
      <c r="E1836" s="135">
        <v>4.7398927000000004</v>
      </c>
      <c r="F1836" s="135">
        <v>-74.048789999999997</v>
      </c>
      <c r="G1836" s="70" t="s">
        <v>396</v>
      </c>
      <c r="H1836" s="177" t="s">
        <v>197</v>
      </c>
    </row>
    <row r="1837" spans="1:8" x14ac:dyDescent="0.25">
      <c r="A1837" s="176" t="s">
        <v>2135</v>
      </c>
      <c r="B1837" s="71" t="s">
        <v>13229</v>
      </c>
      <c r="C1837" s="70" t="s">
        <v>2136</v>
      </c>
      <c r="D1837" s="70" t="s">
        <v>17728</v>
      </c>
      <c r="E1837" s="135">
        <v>4.6965870000000001</v>
      </c>
      <c r="F1837" s="135">
        <v>-74.106145999999995</v>
      </c>
      <c r="G1837" s="70" t="s">
        <v>396</v>
      </c>
      <c r="H1837" s="177" t="s">
        <v>197</v>
      </c>
    </row>
    <row r="1838" spans="1:8" x14ac:dyDescent="0.25">
      <c r="A1838" s="176" t="s">
        <v>2193</v>
      </c>
      <c r="B1838" s="71" t="s">
        <v>13555</v>
      </c>
      <c r="C1838" s="70" t="s">
        <v>2194</v>
      </c>
      <c r="D1838" s="70" t="s">
        <v>2195</v>
      </c>
      <c r="E1838" s="135">
        <v>4.6961500000000003</v>
      </c>
      <c r="F1838" s="135">
        <v>-74.137319000000005</v>
      </c>
      <c r="G1838" s="70" t="s">
        <v>396</v>
      </c>
      <c r="H1838" s="177" t="s">
        <v>197</v>
      </c>
    </row>
    <row r="1839" spans="1:8" x14ac:dyDescent="0.25">
      <c r="A1839" s="176" t="s">
        <v>2201</v>
      </c>
      <c r="B1839" s="71" t="s">
        <v>13043</v>
      </c>
      <c r="C1839" s="70" t="s">
        <v>2202</v>
      </c>
      <c r="D1839" s="70" t="s">
        <v>17734</v>
      </c>
      <c r="E1839" s="135">
        <v>4.7326179000000002</v>
      </c>
      <c r="F1839" s="135">
        <v>-74.057450000000003</v>
      </c>
      <c r="G1839" s="70" t="s">
        <v>396</v>
      </c>
      <c r="H1839" s="177" t="s">
        <v>197</v>
      </c>
    </row>
    <row r="1840" spans="1:8" x14ac:dyDescent="0.25">
      <c r="A1840" s="176" t="s">
        <v>2210</v>
      </c>
      <c r="B1840" s="71" t="s">
        <v>12998</v>
      </c>
      <c r="C1840" s="70" t="s">
        <v>2211</v>
      </c>
      <c r="D1840" s="70" t="s">
        <v>2212</v>
      </c>
      <c r="E1840" s="135">
        <v>4.7294646</v>
      </c>
      <c r="F1840" s="135">
        <v>-74.040670000000006</v>
      </c>
      <c r="G1840" s="70" t="s">
        <v>396</v>
      </c>
      <c r="H1840" s="177" t="s">
        <v>197</v>
      </c>
    </row>
    <row r="1841" spans="1:8" x14ac:dyDescent="0.25">
      <c r="A1841" s="176" t="s">
        <v>2279</v>
      </c>
      <c r="B1841" s="71" t="s">
        <v>13490</v>
      </c>
      <c r="C1841" s="70" t="s">
        <v>2280</v>
      </c>
      <c r="D1841" s="70" t="s">
        <v>2281</v>
      </c>
      <c r="E1841" s="135">
        <v>4.7481118000000002</v>
      </c>
      <c r="F1841" s="135">
        <v>-74.053830000000005</v>
      </c>
      <c r="G1841" s="70" t="s">
        <v>396</v>
      </c>
      <c r="H1841" s="177" t="s">
        <v>197</v>
      </c>
    </row>
    <row r="1842" spans="1:8" x14ac:dyDescent="0.25">
      <c r="A1842" s="176" t="s">
        <v>12509</v>
      </c>
      <c r="B1842" s="71" t="s">
        <v>12510</v>
      </c>
      <c r="C1842" s="70" t="s">
        <v>12511</v>
      </c>
      <c r="D1842" s="70" t="s">
        <v>12564</v>
      </c>
      <c r="E1842" s="135">
        <v>4.7444160000000002</v>
      </c>
      <c r="F1842" s="135">
        <v>-74.048226999999997</v>
      </c>
      <c r="G1842" s="70" t="s">
        <v>396</v>
      </c>
      <c r="H1842" s="177" t="s">
        <v>197</v>
      </c>
    </row>
    <row r="1843" spans="1:8" x14ac:dyDescent="0.25">
      <c r="A1843" s="176" t="s">
        <v>2340</v>
      </c>
      <c r="B1843" s="71" t="s">
        <v>13160</v>
      </c>
      <c r="C1843" s="70" t="s">
        <v>2341</v>
      </c>
      <c r="D1843" s="70" t="s">
        <v>2342</v>
      </c>
      <c r="E1843" s="135">
        <v>4.7061599999999997</v>
      </c>
      <c r="F1843" s="135">
        <v>-74.151700000000005</v>
      </c>
      <c r="G1843" s="70" t="s">
        <v>396</v>
      </c>
      <c r="H1843" s="177" t="s">
        <v>197</v>
      </c>
    </row>
    <row r="1844" spans="1:8" x14ac:dyDescent="0.25">
      <c r="A1844" s="176" t="s">
        <v>8668</v>
      </c>
      <c r="B1844" s="71" t="s">
        <v>13568</v>
      </c>
      <c r="C1844" s="70" t="s">
        <v>8669</v>
      </c>
      <c r="D1844" s="70" t="s">
        <v>8671</v>
      </c>
      <c r="E1844" s="135">
        <v>4.7328520000000003</v>
      </c>
      <c r="F1844" s="135">
        <v>-74.066872000000004</v>
      </c>
      <c r="G1844" s="70" t="s">
        <v>396</v>
      </c>
      <c r="H1844" s="177" t="s">
        <v>197</v>
      </c>
    </row>
    <row r="1845" spans="1:8" x14ac:dyDescent="0.25">
      <c r="A1845" s="176" t="s">
        <v>2361</v>
      </c>
      <c r="B1845" s="71" t="s">
        <v>13021</v>
      </c>
      <c r="C1845" s="70" t="s">
        <v>2362</v>
      </c>
      <c r="D1845" s="70" t="s">
        <v>2363</v>
      </c>
      <c r="E1845" s="135">
        <v>4.7658490000000002</v>
      </c>
      <c r="F1845" s="135">
        <v>-74.051128000000006</v>
      </c>
      <c r="G1845" s="70" t="s">
        <v>396</v>
      </c>
      <c r="H1845" s="177" t="s">
        <v>197</v>
      </c>
    </row>
    <row r="1846" spans="1:8" x14ac:dyDescent="0.25">
      <c r="A1846" s="176" t="s">
        <v>2366</v>
      </c>
      <c r="B1846" s="71" t="s">
        <v>13357</v>
      </c>
      <c r="C1846" s="70" t="s">
        <v>2367</v>
      </c>
      <c r="D1846" s="70" t="s">
        <v>10555</v>
      </c>
      <c r="E1846" s="135">
        <v>4.7633450000000002</v>
      </c>
      <c r="F1846" s="135">
        <v>-74.046057000000005</v>
      </c>
      <c r="G1846" s="70" t="s">
        <v>396</v>
      </c>
      <c r="H1846" s="177" t="s">
        <v>197</v>
      </c>
    </row>
    <row r="1847" spans="1:8" x14ac:dyDescent="0.25">
      <c r="A1847" s="176" t="s">
        <v>2370</v>
      </c>
      <c r="B1847" s="71" t="s">
        <v>12960</v>
      </c>
      <c r="C1847" s="70" t="s">
        <v>2371</v>
      </c>
      <c r="D1847" s="70" t="s">
        <v>2372</v>
      </c>
      <c r="E1847" s="135">
        <v>4.7181445999999996</v>
      </c>
      <c r="F1847" s="135">
        <v>-74.035539999999997</v>
      </c>
      <c r="G1847" s="70" t="s">
        <v>396</v>
      </c>
      <c r="H1847" s="177" t="s">
        <v>197</v>
      </c>
    </row>
    <row r="1848" spans="1:8" x14ac:dyDescent="0.25">
      <c r="A1848" s="176" t="s">
        <v>2374</v>
      </c>
      <c r="B1848" s="71" t="s">
        <v>12976</v>
      </c>
      <c r="C1848" s="70" t="s">
        <v>2375</v>
      </c>
      <c r="D1848" s="70" t="s">
        <v>17748</v>
      </c>
      <c r="E1848" s="135">
        <v>4.724564</v>
      </c>
      <c r="F1848" s="135">
        <v>-74.028318999999996</v>
      </c>
      <c r="G1848" s="70" t="s">
        <v>396</v>
      </c>
      <c r="H1848" s="177" t="s">
        <v>197</v>
      </c>
    </row>
    <row r="1849" spans="1:8" x14ac:dyDescent="0.25">
      <c r="A1849" s="176" t="s">
        <v>2378</v>
      </c>
      <c r="B1849" s="71" t="s">
        <v>13540</v>
      </c>
      <c r="C1849" s="70" t="s">
        <v>2379</v>
      </c>
      <c r="D1849" s="70" t="s">
        <v>2380</v>
      </c>
      <c r="E1849" s="135">
        <v>4.728453</v>
      </c>
      <c r="F1849" s="135">
        <v>-74.024548999999993</v>
      </c>
      <c r="G1849" s="70" t="s">
        <v>396</v>
      </c>
      <c r="H1849" s="177" t="s">
        <v>197</v>
      </c>
    </row>
    <row r="1850" spans="1:8" x14ac:dyDescent="0.25">
      <c r="A1850" s="176" t="s">
        <v>2383</v>
      </c>
      <c r="B1850" s="71" t="s">
        <v>13538</v>
      </c>
      <c r="C1850" s="70" t="s">
        <v>2384</v>
      </c>
      <c r="D1850" s="70" t="s">
        <v>2385</v>
      </c>
      <c r="E1850" s="135">
        <v>4.7235389999999997</v>
      </c>
      <c r="F1850" s="135">
        <v>-74.031846999999999</v>
      </c>
      <c r="G1850" s="70" t="s">
        <v>396</v>
      </c>
      <c r="H1850" s="177" t="s">
        <v>197</v>
      </c>
    </row>
    <row r="1851" spans="1:8" x14ac:dyDescent="0.25">
      <c r="A1851" s="176" t="s">
        <v>2387</v>
      </c>
      <c r="B1851" s="71" t="s">
        <v>13449</v>
      </c>
      <c r="C1851" s="70" t="s">
        <v>2388</v>
      </c>
      <c r="D1851" s="70" t="s">
        <v>10490</v>
      </c>
      <c r="E1851" s="135">
        <v>4.7243069999999996</v>
      </c>
      <c r="F1851" s="135">
        <v>-74.036820000000006</v>
      </c>
      <c r="G1851" s="70" t="s">
        <v>396</v>
      </c>
      <c r="H1851" s="177" t="s">
        <v>197</v>
      </c>
    </row>
    <row r="1852" spans="1:8" x14ac:dyDescent="0.25">
      <c r="A1852" s="176" t="s">
        <v>2392</v>
      </c>
      <c r="B1852" s="71" t="s">
        <v>13168</v>
      </c>
      <c r="C1852" s="70" t="s">
        <v>2393</v>
      </c>
      <c r="D1852" s="70" t="s">
        <v>17749</v>
      </c>
      <c r="E1852" s="135">
        <v>4.7269750000000004</v>
      </c>
      <c r="F1852" s="135">
        <v>-74.040015499999996</v>
      </c>
      <c r="G1852" s="70" t="s">
        <v>396</v>
      </c>
      <c r="H1852" s="177" t="s">
        <v>197</v>
      </c>
    </row>
    <row r="1853" spans="1:8" x14ac:dyDescent="0.25">
      <c r="A1853" s="176" t="s">
        <v>2434</v>
      </c>
      <c r="B1853" s="71" t="s">
        <v>13475</v>
      </c>
      <c r="C1853" s="70" t="s">
        <v>2435</v>
      </c>
      <c r="D1853" s="70" t="s">
        <v>2436</v>
      </c>
      <c r="E1853" s="135">
        <v>4.7584799999999996</v>
      </c>
      <c r="F1853" s="135">
        <v>-74.044899999999998</v>
      </c>
      <c r="G1853" s="70" t="s">
        <v>396</v>
      </c>
      <c r="H1853" s="177" t="s">
        <v>197</v>
      </c>
    </row>
    <row r="1854" spans="1:8" x14ac:dyDescent="0.25">
      <c r="A1854" s="176" t="s">
        <v>2444</v>
      </c>
      <c r="B1854" s="71" t="s">
        <v>13242</v>
      </c>
      <c r="C1854" s="70" t="s">
        <v>2445</v>
      </c>
      <c r="D1854" s="70" t="s">
        <v>17752</v>
      </c>
      <c r="E1854" s="135">
        <v>4.7524980000000001</v>
      </c>
      <c r="F1854" s="135">
        <v>-74.056460000000001</v>
      </c>
      <c r="G1854" s="70" t="s">
        <v>396</v>
      </c>
      <c r="H1854" s="177" t="s">
        <v>197</v>
      </c>
    </row>
    <row r="1855" spans="1:8" x14ac:dyDescent="0.25">
      <c r="A1855" s="176" t="s">
        <v>2670</v>
      </c>
      <c r="B1855" s="71" t="s">
        <v>13491</v>
      </c>
      <c r="C1855" s="70" t="s">
        <v>2671</v>
      </c>
      <c r="D1855" s="70" t="s">
        <v>17777</v>
      </c>
      <c r="E1855" s="135">
        <v>4.7661600000000002</v>
      </c>
      <c r="F1855" s="135">
        <v>-74.0471</v>
      </c>
      <c r="G1855" s="70" t="s">
        <v>396</v>
      </c>
      <c r="H1855" s="177" t="s">
        <v>197</v>
      </c>
    </row>
    <row r="1856" spans="1:8" x14ac:dyDescent="0.25">
      <c r="A1856" s="176" t="s">
        <v>2688</v>
      </c>
      <c r="B1856" s="71" t="s">
        <v>13353</v>
      </c>
      <c r="C1856" s="70" t="s">
        <v>2689</v>
      </c>
      <c r="D1856" s="70" t="s">
        <v>2690</v>
      </c>
      <c r="E1856" s="135">
        <v>4.7449320000000004</v>
      </c>
      <c r="F1856" s="135">
        <v>-74.023854</v>
      </c>
      <c r="G1856" s="70" t="s">
        <v>396</v>
      </c>
      <c r="H1856" s="177" t="s">
        <v>197</v>
      </c>
    </row>
    <row r="1857" spans="1:8" x14ac:dyDescent="0.25">
      <c r="A1857" s="176" t="s">
        <v>2715</v>
      </c>
      <c r="B1857" s="71" t="s">
        <v>13443</v>
      </c>
      <c r="C1857" s="70" t="s">
        <v>2716</v>
      </c>
      <c r="D1857" s="70" t="s">
        <v>17790</v>
      </c>
      <c r="E1857" s="135">
        <v>4.7308820000000003</v>
      </c>
      <c r="F1857" s="135">
        <v>-74.064160000000001</v>
      </c>
      <c r="G1857" s="70" t="s">
        <v>396</v>
      </c>
      <c r="H1857" s="177" t="s">
        <v>197</v>
      </c>
    </row>
    <row r="1858" spans="1:8" x14ac:dyDescent="0.25">
      <c r="A1858" s="176" t="s">
        <v>2774</v>
      </c>
      <c r="B1858" s="71" t="s">
        <v>8744</v>
      </c>
      <c r="C1858" s="70" t="s">
        <v>2775</v>
      </c>
      <c r="D1858" s="70" t="s">
        <v>17797</v>
      </c>
      <c r="E1858" s="135">
        <v>4.7285899999999996</v>
      </c>
      <c r="F1858" s="135">
        <v>-74.054993999999994</v>
      </c>
      <c r="G1858" s="70" t="s">
        <v>396</v>
      </c>
      <c r="H1858" s="177" t="s">
        <v>197</v>
      </c>
    </row>
    <row r="1859" spans="1:8" x14ac:dyDescent="0.25">
      <c r="A1859" s="176" t="s">
        <v>12720</v>
      </c>
      <c r="B1859" s="71" t="s">
        <v>12721</v>
      </c>
      <c r="C1859" s="70" t="s">
        <v>12722</v>
      </c>
      <c r="D1859" s="70" t="s">
        <v>12729</v>
      </c>
      <c r="E1859" s="135">
        <v>4.7251940000000001</v>
      </c>
      <c r="F1859" s="135">
        <v>-74.045097999999996</v>
      </c>
      <c r="G1859" s="70" t="s">
        <v>396</v>
      </c>
      <c r="H1859" s="177" t="s">
        <v>197</v>
      </c>
    </row>
    <row r="1860" spans="1:8" x14ac:dyDescent="0.25">
      <c r="A1860" s="176" t="s">
        <v>2841</v>
      </c>
      <c r="B1860" s="71" t="s">
        <v>12975</v>
      </c>
      <c r="C1860" s="70" t="s">
        <v>2842</v>
      </c>
      <c r="D1860" s="70" t="s">
        <v>17959</v>
      </c>
      <c r="E1860" s="135">
        <v>4.7095039999999999</v>
      </c>
      <c r="F1860" s="135">
        <v>-74.118709999999993</v>
      </c>
      <c r="G1860" s="70" t="s">
        <v>396</v>
      </c>
      <c r="H1860" s="177" t="s">
        <v>197</v>
      </c>
    </row>
    <row r="1861" spans="1:8" x14ac:dyDescent="0.25">
      <c r="A1861" s="176" t="s">
        <v>2922</v>
      </c>
      <c r="B1861" s="71" t="s">
        <v>13018</v>
      </c>
      <c r="C1861" s="70" t="s">
        <v>2923</v>
      </c>
      <c r="D1861" s="70" t="s">
        <v>2924</v>
      </c>
      <c r="E1861" s="135">
        <v>4.7404229999999998</v>
      </c>
      <c r="F1861" s="135">
        <v>-74.025360000000006</v>
      </c>
      <c r="G1861" s="70" t="s">
        <v>396</v>
      </c>
      <c r="H1861" s="177" t="s">
        <v>197</v>
      </c>
    </row>
    <row r="1862" spans="1:8" x14ac:dyDescent="0.25">
      <c r="A1862" s="176" t="s">
        <v>2975</v>
      </c>
      <c r="B1862" s="71" t="s">
        <v>12927</v>
      </c>
      <c r="C1862" s="70" t="s">
        <v>2976</v>
      </c>
      <c r="D1862" s="70" t="s">
        <v>17969</v>
      </c>
      <c r="E1862" s="135">
        <v>4.7018567999999998</v>
      </c>
      <c r="F1862" s="135">
        <v>-74.116979999999998</v>
      </c>
      <c r="G1862" s="70" t="s">
        <v>396</v>
      </c>
      <c r="H1862" s="177" t="s">
        <v>197</v>
      </c>
    </row>
    <row r="1863" spans="1:8" x14ac:dyDescent="0.25">
      <c r="A1863" s="176" t="s">
        <v>2366</v>
      </c>
      <c r="B1863" s="71" t="s">
        <v>13357</v>
      </c>
      <c r="C1863" s="70" t="s">
        <v>2979</v>
      </c>
      <c r="D1863" s="70" t="s">
        <v>10555</v>
      </c>
      <c r="E1863" s="135">
        <v>4.7633450000000002</v>
      </c>
      <c r="F1863" s="135">
        <v>-74.046057000000005</v>
      </c>
      <c r="G1863" s="70" t="s">
        <v>396</v>
      </c>
      <c r="H1863" s="177" t="s">
        <v>197</v>
      </c>
    </row>
    <row r="1864" spans="1:8" x14ac:dyDescent="0.25">
      <c r="A1864" s="176" t="s">
        <v>3018</v>
      </c>
      <c r="B1864" s="71" t="s">
        <v>13264</v>
      </c>
      <c r="C1864" s="70" t="s">
        <v>3019</v>
      </c>
      <c r="D1864" s="70" t="s">
        <v>3020</v>
      </c>
      <c r="E1864" s="135">
        <v>4.72201</v>
      </c>
      <c r="F1864" s="135">
        <v>-74.1233</v>
      </c>
      <c r="G1864" s="70" t="s">
        <v>396</v>
      </c>
      <c r="H1864" s="177" t="s">
        <v>197</v>
      </c>
    </row>
    <row r="1865" spans="1:8" x14ac:dyDescent="0.25">
      <c r="A1865" s="176" t="s">
        <v>3023</v>
      </c>
      <c r="B1865" s="71" t="s">
        <v>12933</v>
      </c>
      <c r="C1865" s="70" t="s">
        <v>3024</v>
      </c>
      <c r="D1865" s="70" t="s">
        <v>8791</v>
      </c>
      <c r="E1865" s="135">
        <v>4.7265860000000002</v>
      </c>
      <c r="F1865" s="135">
        <v>-74.125619</v>
      </c>
      <c r="G1865" s="70" t="s">
        <v>396</v>
      </c>
      <c r="H1865" s="177" t="s">
        <v>197</v>
      </c>
    </row>
    <row r="1866" spans="1:8" x14ac:dyDescent="0.25">
      <c r="A1866" s="176" t="s">
        <v>3076</v>
      </c>
      <c r="B1866" s="71" t="s">
        <v>13501</v>
      </c>
      <c r="C1866" s="70" t="s">
        <v>3077</v>
      </c>
      <c r="D1866" s="70" t="s">
        <v>17998</v>
      </c>
      <c r="E1866" s="135">
        <v>4.7682760000000002</v>
      </c>
      <c r="F1866" s="135">
        <v>-74.030375000000006</v>
      </c>
      <c r="G1866" s="70" t="s">
        <v>396</v>
      </c>
      <c r="H1866" s="177" t="s">
        <v>197</v>
      </c>
    </row>
    <row r="1867" spans="1:8" x14ac:dyDescent="0.25">
      <c r="A1867" s="176" t="s">
        <v>3078</v>
      </c>
      <c r="B1867" s="71" t="s">
        <v>13181</v>
      </c>
      <c r="C1867" s="70" t="s">
        <v>3079</v>
      </c>
      <c r="D1867" s="70" t="s">
        <v>3080</v>
      </c>
      <c r="E1867" s="135">
        <v>4.7060959999999996</v>
      </c>
      <c r="F1867" s="135">
        <v>-74.034830999999997</v>
      </c>
      <c r="G1867" s="70" t="s">
        <v>396</v>
      </c>
      <c r="H1867" s="177" t="s">
        <v>197</v>
      </c>
    </row>
    <row r="1868" spans="1:8" x14ac:dyDescent="0.25">
      <c r="A1868" s="176" t="s">
        <v>3083</v>
      </c>
      <c r="B1868" s="71" t="s">
        <v>13452</v>
      </c>
      <c r="C1868" s="70" t="s">
        <v>3084</v>
      </c>
      <c r="D1868" s="70" t="s">
        <v>3085</v>
      </c>
      <c r="E1868" s="135">
        <v>4.7651839999999996</v>
      </c>
      <c r="F1868" s="135">
        <v>-74.027514999999994</v>
      </c>
      <c r="G1868" s="70" t="s">
        <v>396</v>
      </c>
      <c r="H1868" s="177" t="s">
        <v>197</v>
      </c>
    </row>
    <row r="1869" spans="1:8" x14ac:dyDescent="0.25">
      <c r="A1869" s="176" t="s">
        <v>3087</v>
      </c>
      <c r="B1869" s="71" t="s">
        <v>13345</v>
      </c>
      <c r="C1869" s="70" t="s">
        <v>3088</v>
      </c>
      <c r="D1869" s="70" t="s">
        <v>3089</v>
      </c>
      <c r="E1869" s="135">
        <v>4.7562519999999999</v>
      </c>
      <c r="F1869" s="135">
        <v>-74.025356000000002</v>
      </c>
      <c r="G1869" s="70" t="s">
        <v>396</v>
      </c>
      <c r="H1869" s="177" t="s">
        <v>197</v>
      </c>
    </row>
    <row r="1870" spans="1:8" x14ac:dyDescent="0.25">
      <c r="A1870" s="176" t="s">
        <v>12467</v>
      </c>
      <c r="B1870" s="71" t="s">
        <v>12468</v>
      </c>
      <c r="C1870" s="70" t="s">
        <v>12469</v>
      </c>
      <c r="D1870" s="70" t="s">
        <v>12731</v>
      </c>
      <c r="E1870" s="135">
        <v>4.7354859999999999</v>
      </c>
      <c r="F1870" s="135">
        <v>-74.031553000000002</v>
      </c>
      <c r="G1870" s="70" t="s">
        <v>396</v>
      </c>
      <c r="H1870" s="177" t="s">
        <v>197</v>
      </c>
    </row>
    <row r="1871" spans="1:8" x14ac:dyDescent="0.25">
      <c r="A1871" s="176" t="s">
        <v>3097</v>
      </c>
      <c r="B1871" s="71" t="s">
        <v>13147</v>
      </c>
      <c r="C1871" s="70" t="s">
        <v>3098</v>
      </c>
      <c r="D1871" s="70" t="s">
        <v>3099</v>
      </c>
      <c r="E1871" s="135">
        <v>4.6973000000000003</v>
      </c>
      <c r="F1871" s="135">
        <v>-74.141300000000001</v>
      </c>
      <c r="G1871" s="70" t="s">
        <v>396</v>
      </c>
      <c r="H1871" s="177" t="s">
        <v>197</v>
      </c>
    </row>
    <row r="1872" spans="1:8" x14ac:dyDescent="0.25">
      <c r="A1872" s="176" t="s">
        <v>3101</v>
      </c>
      <c r="B1872" s="71" t="s">
        <v>13081</v>
      </c>
      <c r="C1872" s="70" t="s">
        <v>3102</v>
      </c>
      <c r="D1872" s="70" t="s">
        <v>17999</v>
      </c>
      <c r="E1872" s="135">
        <v>4.6795169000000003</v>
      </c>
      <c r="F1872" s="135">
        <v>-74.108850000000004</v>
      </c>
      <c r="G1872" s="70" t="s">
        <v>396</v>
      </c>
      <c r="H1872" s="177" t="s">
        <v>197</v>
      </c>
    </row>
    <row r="1873" spans="1:8" x14ac:dyDescent="0.25">
      <c r="A1873" s="176" t="s">
        <v>3106</v>
      </c>
      <c r="B1873" s="71" t="s">
        <v>13197</v>
      </c>
      <c r="C1873" s="70" t="s">
        <v>3107</v>
      </c>
      <c r="D1873" s="70" t="s">
        <v>18000</v>
      </c>
      <c r="E1873" s="135">
        <v>4.6800839999999999</v>
      </c>
      <c r="F1873" s="135">
        <v>-74.102630000000005</v>
      </c>
      <c r="G1873" s="70" t="s">
        <v>396</v>
      </c>
      <c r="H1873" s="177" t="s">
        <v>197</v>
      </c>
    </row>
    <row r="1874" spans="1:8" x14ac:dyDescent="0.25">
      <c r="A1874" s="176" t="s">
        <v>3151</v>
      </c>
      <c r="B1874" s="71" t="s">
        <v>13328</v>
      </c>
      <c r="C1874" s="70" t="s">
        <v>3152</v>
      </c>
      <c r="D1874" s="70" t="s">
        <v>3153</v>
      </c>
      <c r="E1874" s="135">
        <v>4.7575700000000003</v>
      </c>
      <c r="F1874" s="135">
        <v>-74.038600000000002</v>
      </c>
      <c r="G1874" s="70" t="s">
        <v>396</v>
      </c>
      <c r="H1874" s="177" t="s">
        <v>197</v>
      </c>
    </row>
    <row r="1875" spans="1:8" x14ac:dyDescent="0.25">
      <c r="A1875" s="176" t="s">
        <v>3175</v>
      </c>
      <c r="B1875" s="71" t="s">
        <v>12750</v>
      </c>
      <c r="C1875" s="70" t="s">
        <v>3176</v>
      </c>
      <c r="D1875" s="70" t="s">
        <v>8765</v>
      </c>
      <c r="E1875" s="135">
        <v>4.7771400000000002</v>
      </c>
      <c r="F1875" s="135">
        <v>-74.043099999999995</v>
      </c>
      <c r="G1875" s="70" t="s">
        <v>396</v>
      </c>
      <c r="H1875" s="177" t="s">
        <v>197</v>
      </c>
    </row>
    <row r="1876" spans="1:8" x14ac:dyDescent="0.25">
      <c r="A1876" s="176" t="s">
        <v>3179</v>
      </c>
      <c r="B1876" s="71" t="s">
        <v>13040</v>
      </c>
      <c r="C1876" s="70" t="s">
        <v>3180</v>
      </c>
      <c r="D1876" s="70" t="s">
        <v>3181</v>
      </c>
      <c r="E1876" s="135">
        <v>4.7460899999999997</v>
      </c>
      <c r="F1876" s="135">
        <v>-74.030889000000002</v>
      </c>
      <c r="G1876" s="70" t="s">
        <v>396</v>
      </c>
      <c r="H1876" s="177" t="s">
        <v>197</v>
      </c>
    </row>
    <row r="1877" spans="1:8" x14ac:dyDescent="0.25">
      <c r="A1877" s="176" t="s">
        <v>12717</v>
      </c>
      <c r="B1877" s="71" t="s">
        <v>12718</v>
      </c>
      <c r="C1877" s="70" t="s">
        <v>12719</v>
      </c>
      <c r="D1877" s="70" t="s">
        <v>12728</v>
      </c>
      <c r="E1877" s="135">
        <v>4.7202109999999999</v>
      </c>
      <c r="F1877" s="135">
        <v>-74.038216000000006</v>
      </c>
      <c r="G1877" s="70" t="s">
        <v>396</v>
      </c>
      <c r="H1877" s="177" t="s">
        <v>197</v>
      </c>
    </row>
    <row r="1878" spans="1:8" x14ac:dyDescent="0.25">
      <c r="A1878" s="176" t="s">
        <v>3230</v>
      </c>
      <c r="B1878" s="71" t="s">
        <v>12997</v>
      </c>
      <c r="C1878" s="70" t="s">
        <v>3231</v>
      </c>
      <c r="D1878" s="70" t="s">
        <v>18010</v>
      </c>
      <c r="E1878" s="135">
        <v>4.710045</v>
      </c>
      <c r="F1878" s="135">
        <v>-74.131990999999999</v>
      </c>
      <c r="G1878" s="70" t="s">
        <v>396</v>
      </c>
      <c r="H1878" s="177" t="s">
        <v>197</v>
      </c>
    </row>
    <row r="1879" spans="1:8" x14ac:dyDescent="0.25">
      <c r="A1879" s="176" t="s">
        <v>18528</v>
      </c>
      <c r="B1879" s="71" t="s">
        <v>18549</v>
      </c>
      <c r="C1879" s="70" t="s">
        <v>18529</v>
      </c>
      <c r="D1879" s="70" t="s">
        <v>18550</v>
      </c>
      <c r="E1879" s="135">
        <v>4.7121399999999998</v>
      </c>
      <c r="F1879" s="135">
        <v>-74.142921999999999</v>
      </c>
      <c r="G1879" s="70" t="s">
        <v>396</v>
      </c>
      <c r="H1879" s="177" t="s">
        <v>197</v>
      </c>
    </row>
    <row r="1880" spans="1:8" x14ac:dyDescent="0.25">
      <c r="A1880" s="176" t="s">
        <v>3245</v>
      </c>
      <c r="B1880" s="71" t="s">
        <v>13361</v>
      </c>
      <c r="C1880" s="70" t="s">
        <v>3246</v>
      </c>
      <c r="D1880" s="70" t="s">
        <v>18012</v>
      </c>
      <c r="E1880" s="135">
        <v>4.727112</v>
      </c>
      <c r="F1880" s="135">
        <v>-74.051291000000006</v>
      </c>
      <c r="G1880" s="70" t="s">
        <v>396</v>
      </c>
      <c r="H1880" s="177" t="s">
        <v>197</v>
      </c>
    </row>
    <row r="1881" spans="1:8" x14ac:dyDescent="0.25">
      <c r="A1881" s="176" t="s">
        <v>3289</v>
      </c>
      <c r="B1881" s="71" t="s">
        <v>13062</v>
      </c>
      <c r="C1881" s="70" t="s">
        <v>3290</v>
      </c>
      <c r="D1881" s="70" t="s">
        <v>18013</v>
      </c>
      <c r="E1881" s="135">
        <v>4.6860670000000004</v>
      </c>
      <c r="F1881" s="135">
        <v>-74.081327000000002</v>
      </c>
      <c r="G1881" s="70" t="s">
        <v>396</v>
      </c>
      <c r="H1881" s="177" t="s">
        <v>197</v>
      </c>
    </row>
    <row r="1882" spans="1:8" x14ac:dyDescent="0.25">
      <c r="A1882" s="176" t="s">
        <v>12480</v>
      </c>
      <c r="B1882" s="71" t="s">
        <v>12481</v>
      </c>
      <c r="C1882" s="70" t="s">
        <v>12482</v>
      </c>
      <c r="D1882" s="70" t="s">
        <v>12571</v>
      </c>
      <c r="E1882" s="135">
        <v>4.7545700000000002</v>
      </c>
      <c r="F1882" s="135">
        <v>-74.044300000000007</v>
      </c>
      <c r="G1882" s="70" t="s">
        <v>396</v>
      </c>
      <c r="H1882" s="177" t="s">
        <v>197</v>
      </c>
    </row>
    <row r="1883" spans="1:8" x14ac:dyDescent="0.25">
      <c r="A1883" s="176" t="s">
        <v>3320</v>
      </c>
      <c r="B1883" s="71" t="s">
        <v>13299</v>
      </c>
      <c r="C1883" s="70" t="s">
        <v>3321</v>
      </c>
      <c r="D1883" s="70" t="s">
        <v>18016</v>
      </c>
      <c r="E1883" s="135">
        <v>4.6852229999999997</v>
      </c>
      <c r="F1883" s="135">
        <v>-74.119662000000005</v>
      </c>
      <c r="G1883" s="70" t="s">
        <v>396</v>
      </c>
      <c r="H1883" s="177" t="s">
        <v>197</v>
      </c>
    </row>
    <row r="1884" spans="1:8" x14ac:dyDescent="0.25">
      <c r="A1884" s="176" t="s">
        <v>3351</v>
      </c>
      <c r="B1884" s="71" t="s">
        <v>12852</v>
      </c>
      <c r="C1884" s="70" t="s">
        <v>3352</v>
      </c>
      <c r="D1884" s="70" t="s">
        <v>3353</v>
      </c>
      <c r="E1884" s="135">
        <v>4.7023239999999999</v>
      </c>
      <c r="F1884" s="135">
        <v>-74.114018999999999</v>
      </c>
      <c r="G1884" s="70" t="s">
        <v>396</v>
      </c>
      <c r="H1884" s="177" t="s">
        <v>197</v>
      </c>
    </row>
    <row r="1885" spans="1:8" x14ac:dyDescent="0.25">
      <c r="A1885" s="176" t="s">
        <v>3363</v>
      </c>
      <c r="B1885" s="71" t="s">
        <v>13249</v>
      </c>
      <c r="C1885" s="70" t="s">
        <v>3364</v>
      </c>
      <c r="D1885" s="70" t="s">
        <v>3365</v>
      </c>
      <c r="E1885" s="135">
        <v>4.6909320000000001</v>
      </c>
      <c r="F1885" s="135">
        <v>-74.109320999999994</v>
      </c>
      <c r="G1885" s="70" t="s">
        <v>396</v>
      </c>
      <c r="H1885" s="177" t="s">
        <v>197</v>
      </c>
    </row>
    <row r="1886" spans="1:8" x14ac:dyDescent="0.25">
      <c r="A1886" s="176" t="s">
        <v>3370</v>
      </c>
      <c r="B1886" s="71" t="s">
        <v>13266</v>
      </c>
      <c r="C1886" s="70" t="s">
        <v>3371</v>
      </c>
      <c r="D1886" s="70" t="s">
        <v>18022</v>
      </c>
      <c r="E1886" s="135">
        <v>4.6992609999999999</v>
      </c>
      <c r="F1886" s="135">
        <v>-74.109793999999994</v>
      </c>
      <c r="G1886" s="70" t="s">
        <v>396</v>
      </c>
      <c r="H1886" s="177" t="s">
        <v>197</v>
      </c>
    </row>
    <row r="1887" spans="1:8" x14ac:dyDescent="0.25">
      <c r="A1887" s="176" t="s">
        <v>3396</v>
      </c>
      <c r="B1887" s="71" t="s">
        <v>13835</v>
      </c>
      <c r="C1887" s="70" t="s">
        <v>3397</v>
      </c>
      <c r="D1887" s="70" t="s">
        <v>3398</v>
      </c>
      <c r="E1887" s="135">
        <v>4.7681839999999998</v>
      </c>
      <c r="F1887" s="135">
        <v>-74.032455999999996</v>
      </c>
      <c r="G1887" s="70" t="s">
        <v>14</v>
      </c>
      <c r="H1887" s="177" t="s">
        <v>197</v>
      </c>
    </row>
    <row r="1888" spans="1:8" x14ac:dyDescent="0.25">
      <c r="A1888" s="176" t="s">
        <v>3400</v>
      </c>
      <c r="B1888" s="71" t="s">
        <v>13836</v>
      </c>
      <c r="C1888" s="70" t="s">
        <v>3401</v>
      </c>
      <c r="D1888" s="70" t="s">
        <v>3402</v>
      </c>
      <c r="E1888" s="135">
        <v>4.7361674999999996</v>
      </c>
      <c r="F1888" s="135">
        <v>-74.049400000000006</v>
      </c>
      <c r="G1888" s="70" t="s">
        <v>14</v>
      </c>
      <c r="H1888" s="177" t="s">
        <v>197</v>
      </c>
    </row>
    <row r="1889" spans="1:8" x14ac:dyDescent="0.25">
      <c r="A1889" s="176" t="s">
        <v>3404</v>
      </c>
      <c r="B1889" s="71" t="s">
        <v>13837</v>
      </c>
      <c r="C1889" s="70" t="s">
        <v>3405</v>
      </c>
      <c r="D1889" s="70" t="s">
        <v>3406</v>
      </c>
      <c r="E1889" s="135">
        <v>4.7248989999999997</v>
      </c>
      <c r="F1889" s="135">
        <v>-74.032470000000004</v>
      </c>
      <c r="G1889" s="70" t="s">
        <v>14</v>
      </c>
      <c r="H1889" s="177" t="s">
        <v>197</v>
      </c>
    </row>
    <row r="1890" spans="1:8" x14ac:dyDescent="0.25">
      <c r="A1890" s="176" t="s">
        <v>3408</v>
      </c>
      <c r="B1890" s="71" t="s">
        <v>13838</v>
      </c>
      <c r="C1890" s="70" t="s">
        <v>3409</v>
      </c>
      <c r="D1890" s="70" t="s">
        <v>3410</v>
      </c>
      <c r="E1890" s="135">
        <v>4.7200528999999998</v>
      </c>
      <c r="F1890" s="135">
        <v>-74.034829999999999</v>
      </c>
      <c r="G1890" s="70" t="s">
        <v>14</v>
      </c>
      <c r="H1890" s="177" t="s">
        <v>197</v>
      </c>
    </row>
    <row r="1891" spans="1:8" x14ac:dyDescent="0.25">
      <c r="A1891" s="176" t="s">
        <v>3412</v>
      </c>
      <c r="B1891" s="71" t="s">
        <v>13839</v>
      </c>
      <c r="C1891" s="70" t="s">
        <v>3413</v>
      </c>
      <c r="D1891" s="70" t="s">
        <v>3414</v>
      </c>
      <c r="E1891" s="135">
        <v>4.7246069999999998</v>
      </c>
      <c r="F1891" s="135">
        <v>-74.039327</v>
      </c>
      <c r="G1891" s="70" t="s">
        <v>14</v>
      </c>
      <c r="H1891" s="177" t="s">
        <v>197</v>
      </c>
    </row>
    <row r="1892" spans="1:8" x14ac:dyDescent="0.25">
      <c r="A1892" s="176" t="s">
        <v>3416</v>
      </c>
      <c r="B1892" s="71" t="s">
        <v>13840</v>
      </c>
      <c r="C1892" s="70" t="s">
        <v>3417</v>
      </c>
      <c r="D1892" s="70" t="s">
        <v>18098</v>
      </c>
      <c r="E1892" s="135">
        <v>4.7406553000000002</v>
      </c>
      <c r="F1892" s="135">
        <v>-74.05498</v>
      </c>
      <c r="G1892" s="70" t="s">
        <v>14</v>
      </c>
      <c r="H1892" s="177" t="s">
        <v>197</v>
      </c>
    </row>
    <row r="1893" spans="1:8" x14ac:dyDescent="0.25">
      <c r="A1893" s="176" t="s">
        <v>3418</v>
      </c>
      <c r="B1893" s="71" t="s">
        <v>13841</v>
      </c>
      <c r="C1893" s="70" t="s">
        <v>3419</v>
      </c>
      <c r="D1893" s="70" t="s">
        <v>3420</v>
      </c>
      <c r="E1893" s="135">
        <v>4.7654560000000004</v>
      </c>
      <c r="F1893" s="135">
        <v>-74.030159999999995</v>
      </c>
      <c r="G1893" s="70" t="s">
        <v>14</v>
      </c>
      <c r="H1893" s="177" t="s">
        <v>197</v>
      </c>
    </row>
    <row r="1894" spans="1:8" x14ac:dyDescent="0.25">
      <c r="A1894" s="176" t="s">
        <v>3421</v>
      </c>
      <c r="B1894" s="71" t="s">
        <v>13842</v>
      </c>
      <c r="C1894" s="70" t="s">
        <v>3422</v>
      </c>
      <c r="D1894" s="70" t="s">
        <v>3423</v>
      </c>
      <c r="E1894" s="135">
        <v>4.7445630000000003</v>
      </c>
      <c r="F1894" s="135">
        <v>-74.066637</v>
      </c>
      <c r="G1894" s="70" t="s">
        <v>14</v>
      </c>
      <c r="H1894" s="177" t="s">
        <v>197</v>
      </c>
    </row>
    <row r="1895" spans="1:8" x14ac:dyDescent="0.25">
      <c r="A1895" s="176" t="s">
        <v>3425</v>
      </c>
      <c r="B1895" s="71" t="s">
        <v>13843</v>
      </c>
      <c r="C1895" s="70" t="s">
        <v>3426</v>
      </c>
      <c r="D1895" s="70" t="s">
        <v>18099</v>
      </c>
      <c r="E1895" s="135">
        <v>4.7409924999999999</v>
      </c>
      <c r="F1895" s="135">
        <v>-74.056150000000002</v>
      </c>
      <c r="G1895" s="70" t="s">
        <v>14</v>
      </c>
      <c r="H1895" s="177" t="s">
        <v>197</v>
      </c>
    </row>
    <row r="1896" spans="1:8" x14ac:dyDescent="0.25">
      <c r="A1896" s="176" t="s">
        <v>3428</v>
      </c>
      <c r="B1896" s="71" t="s">
        <v>13844</v>
      </c>
      <c r="C1896" s="70" t="s">
        <v>3429</v>
      </c>
      <c r="D1896" s="70" t="s">
        <v>3430</v>
      </c>
      <c r="E1896" s="135">
        <v>4.7672829999999999</v>
      </c>
      <c r="F1896" s="135">
        <v>-74.032438999999997</v>
      </c>
      <c r="G1896" s="70" t="s">
        <v>14</v>
      </c>
      <c r="H1896" s="177" t="s">
        <v>197</v>
      </c>
    </row>
    <row r="1897" spans="1:8" x14ac:dyDescent="0.25">
      <c r="A1897" s="176" t="s">
        <v>3432</v>
      </c>
      <c r="B1897" s="71" t="s">
        <v>13845</v>
      </c>
      <c r="C1897" s="70" t="s">
        <v>3433</v>
      </c>
      <c r="D1897" s="70" t="s">
        <v>18100</v>
      </c>
      <c r="E1897" s="135">
        <v>4.7286479000000003</v>
      </c>
      <c r="F1897" s="135">
        <v>-74.039969999999997</v>
      </c>
      <c r="G1897" s="70" t="s">
        <v>14</v>
      </c>
      <c r="H1897" s="177" t="s">
        <v>197</v>
      </c>
    </row>
    <row r="1898" spans="1:8" x14ac:dyDescent="0.25">
      <c r="A1898" s="176" t="s">
        <v>3435</v>
      </c>
      <c r="B1898" s="71" t="s">
        <v>13846</v>
      </c>
      <c r="C1898" s="70" t="s">
        <v>3436</v>
      </c>
      <c r="D1898" s="70" t="s">
        <v>18101</v>
      </c>
      <c r="E1898" s="135">
        <v>4.7410135000000002</v>
      </c>
      <c r="F1898" s="135">
        <v>-74.056290000000004</v>
      </c>
      <c r="G1898" s="70" t="s">
        <v>14</v>
      </c>
      <c r="H1898" s="177" t="s">
        <v>197</v>
      </c>
    </row>
    <row r="1899" spans="1:8" x14ac:dyDescent="0.25">
      <c r="A1899" s="176" t="s">
        <v>3441</v>
      </c>
      <c r="B1899" s="71" t="s">
        <v>13848</v>
      </c>
      <c r="C1899" s="70" t="s">
        <v>3442</v>
      </c>
      <c r="D1899" s="70" t="s">
        <v>3443</v>
      </c>
      <c r="E1899" s="135">
        <v>4.7382289999999996</v>
      </c>
      <c r="F1899" s="135">
        <v>-74.069564999999997</v>
      </c>
      <c r="G1899" s="70" t="s">
        <v>14</v>
      </c>
      <c r="H1899" s="177" t="s">
        <v>197</v>
      </c>
    </row>
    <row r="1900" spans="1:8" x14ac:dyDescent="0.25">
      <c r="A1900" s="176" t="s">
        <v>3511</v>
      </c>
      <c r="B1900" s="71" t="s">
        <v>13870</v>
      </c>
      <c r="C1900" s="70" t="s">
        <v>3512</v>
      </c>
      <c r="D1900" s="70" t="s">
        <v>3513</v>
      </c>
      <c r="E1900" s="135">
        <v>4.7307090000000001</v>
      </c>
      <c r="F1900" s="135">
        <v>-74.064199000000002</v>
      </c>
      <c r="G1900" s="70" t="s">
        <v>14</v>
      </c>
      <c r="H1900" s="177" t="s">
        <v>197</v>
      </c>
    </row>
    <row r="1901" spans="1:8" x14ac:dyDescent="0.25">
      <c r="A1901" s="176" t="s">
        <v>3627</v>
      </c>
      <c r="B1901" s="71" t="s">
        <v>13902</v>
      </c>
      <c r="C1901" s="70" t="s">
        <v>3628</v>
      </c>
      <c r="D1901" s="70" t="s">
        <v>3629</v>
      </c>
      <c r="E1901" s="135">
        <v>4.7633989999999997</v>
      </c>
      <c r="F1901" s="135">
        <v>-74.041979999999995</v>
      </c>
      <c r="G1901" s="70" t="s">
        <v>14</v>
      </c>
      <c r="H1901" s="177" t="s">
        <v>197</v>
      </c>
    </row>
    <row r="1902" spans="1:8" x14ac:dyDescent="0.25">
      <c r="A1902" s="176" t="s">
        <v>3687</v>
      </c>
      <c r="B1902" s="71" t="s">
        <v>13918</v>
      </c>
      <c r="C1902" s="70" t="s">
        <v>18124</v>
      </c>
      <c r="D1902" s="70" t="s">
        <v>17018</v>
      </c>
      <c r="E1902" s="135">
        <v>4.7342360000000001</v>
      </c>
      <c r="F1902" s="135">
        <v>-74.052582000000001</v>
      </c>
      <c r="G1902" s="70" t="s">
        <v>14</v>
      </c>
      <c r="H1902" s="177" t="s">
        <v>197</v>
      </c>
    </row>
    <row r="1903" spans="1:8" x14ac:dyDescent="0.25">
      <c r="A1903" s="176" t="s">
        <v>3751</v>
      </c>
      <c r="B1903" s="71" t="s">
        <v>13032</v>
      </c>
      <c r="C1903" s="70" t="s">
        <v>3752</v>
      </c>
      <c r="D1903" s="70" t="s">
        <v>3753</v>
      </c>
      <c r="E1903" s="135">
        <v>4.7154049999999996</v>
      </c>
      <c r="F1903" s="135">
        <v>-74.117320000000007</v>
      </c>
      <c r="G1903" s="70" t="s">
        <v>396</v>
      </c>
      <c r="H1903" s="177" t="s">
        <v>197</v>
      </c>
    </row>
    <row r="1904" spans="1:8" x14ac:dyDescent="0.25">
      <c r="A1904" s="176" t="s">
        <v>3770</v>
      </c>
      <c r="B1904" s="71" t="s">
        <v>12982</v>
      </c>
      <c r="C1904" s="70" t="s">
        <v>3771</v>
      </c>
      <c r="D1904" s="70" t="s">
        <v>18032</v>
      </c>
      <c r="E1904" s="135">
        <v>4.742794</v>
      </c>
      <c r="F1904" s="135">
        <v>-74.059368000000006</v>
      </c>
      <c r="G1904" s="70" t="s">
        <v>396</v>
      </c>
      <c r="H1904" s="177" t="s">
        <v>197</v>
      </c>
    </row>
    <row r="1905" spans="1:8" x14ac:dyDescent="0.25">
      <c r="A1905" s="176" t="s">
        <v>3782</v>
      </c>
      <c r="B1905" s="71" t="s">
        <v>13494</v>
      </c>
      <c r="C1905" s="70" t="s">
        <v>3783</v>
      </c>
      <c r="D1905" s="70" t="s">
        <v>7408</v>
      </c>
      <c r="E1905" s="135">
        <v>4.7136300000000002</v>
      </c>
      <c r="F1905" s="135">
        <v>-74.034622999999996</v>
      </c>
      <c r="G1905" s="70" t="s">
        <v>396</v>
      </c>
      <c r="H1905" s="177" t="s">
        <v>197</v>
      </c>
    </row>
    <row r="1906" spans="1:8" x14ac:dyDescent="0.25">
      <c r="A1906" s="176" t="s">
        <v>22712</v>
      </c>
      <c r="B1906" s="71" t="s">
        <v>22738</v>
      </c>
      <c r="C1906" s="70" t="s">
        <v>22716</v>
      </c>
      <c r="D1906" s="70" t="s">
        <v>22739</v>
      </c>
      <c r="E1906" s="135">
        <v>4.7252000000000001</v>
      </c>
      <c r="F1906" s="135">
        <v>-74.133799999999994</v>
      </c>
      <c r="G1906" s="70" t="s">
        <v>396</v>
      </c>
      <c r="H1906" s="177" t="s">
        <v>197</v>
      </c>
    </row>
    <row r="1907" spans="1:8" x14ac:dyDescent="0.25">
      <c r="A1907" s="176" t="s">
        <v>3792</v>
      </c>
      <c r="B1907" s="71" t="s">
        <v>13244</v>
      </c>
      <c r="C1907" s="70" t="s">
        <v>3793</v>
      </c>
      <c r="D1907" s="70" t="s">
        <v>18053</v>
      </c>
      <c r="E1907" s="135">
        <v>4.745393</v>
      </c>
      <c r="F1907" s="135">
        <v>-74.046622999999997</v>
      </c>
      <c r="G1907" s="70" t="s">
        <v>396</v>
      </c>
      <c r="H1907" s="177" t="s">
        <v>197</v>
      </c>
    </row>
    <row r="1908" spans="1:8" x14ac:dyDescent="0.25">
      <c r="A1908" s="176" t="s">
        <v>3797</v>
      </c>
      <c r="B1908" s="71" t="s">
        <v>12985</v>
      </c>
      <c r="C1908" s="70" t="s">
        <v>3798</v>
      </c>
      <c r="D1908" s="70" t="s">
        <v>18054</v>
      </c>
      <c r="E1908" s="135">
        <v>4.7507210000000004</v>
      </c>
      <c r="F1908" s="135">
        <v>-74.053470000000004</v>
      </c>
      <c r="G1908" s="70" t="s">
        <v>396</v>
      </c>
      <c r="H1908" s="177" t="s">
        <v>197</v>
      </c>
    </row>
    <row r="1909" spans="1:8" x14ac:dyDescent="0.25">
      <c r="A1909" s="176" t="s">
        <v>3799</v>
      </c>
      <c r="B1909" s="71">
        <v>12419</v>
      </c>
      <c r="C1909" s="70" t="s">
        <v>3800</v>
      </c>
      <c r="D1909" s="70" t="s">
        <v>18126</v>
      </c>
      <c r="E1909" s="135">
        <v>4.7504064000000001</v>
      </c>
      <c r="F1909" s="135">
        <v>-74.047719999999998</v>
      </c>
      <c r="G1909" s="70" t="s">
        <v>14</v>
      </c>
      <c r="H1909" s="177" t="s">
        <v>197</v>
      </c>
    </row>
    <row r="1910" spans="1:8" x14ac:dyDescent="0.25">
      <c r="A1910" s="176" t="s">
        <v>13949</v>
      </c>
      <c r="B1910" s="71" t="s">
        <v>13950</v>
      </c>
      <c r="C1910" s="70" t="s">
        <v>13951</v>
      </c>
      <c r="D1910" s="70" t="s">
        <v>21520</v>
      </c>
      <c r="E1910" s="135">
        <v>4.6994509999999998</v>
      </c>
      <c r="F1910" s="135">
        <v>-74.098023999999995</v>
      </c>
      <c r="G1910" s="70" t="s">
        <v>396</v>
      </c>
      <c r="H1910" s="177" t="s">
        <v>197</v>
      </c>
    </row>
    <row r="1911" spans="1:8" x14ac:dyDescent="0.25">
      <c r="A1911" s="176" t="s">
        <v>18526</v>
      </c>
      <c r="B1911" s="71" t="s">
        <v>18625</v>
      </c>
      <c r="C1911" s="70" t="s">
        <v>19148</v>
      </c>
      <c r="D1911" s="70" t="s">
        <v>18626</v>
      </c>
      <c r="E1911" s="135">
        <v>4.7430649999999996</v>
      </c>
      <c r="F1911" s="135">
        <v>-74.022101000000006</v>
      </c>
      <c r="G1911" s="70" t="s">
        <v>396</v>
      </c>
      <c r="H1911" s="177" t="s">
        <v>197</v>
      </c>
    </row>
    <row r="1912" spans="1:8" x14ac:dyDescent="0.25">
      <c r="A1912" s="176" t="s">
        <v>18526</v>
      </c>
      <c r="B1912" s="71" t="s">
        <v>18625</v>
      </c>
      <c r="C1912" s="70" t="s">
        <v>19149</v>
      </c>
      <c r="D1912" s="70" t="s">
        <v>19151</v>
      </c>
      <c r="E1912" s="135">
        <v>4.743709</v>
      </c>
      <c r="F1912" s="135">
        <v>-74.028408999999996</v>
      </c>
      <c r="G1912" s="70" t="s">
        <v>396</v>
      </c>
      <c r="H1912" s="177" t="s">
        <v>197</v>
      </c>
    </row>
    <row r="1913" spans="1:8" x14ac:dyDescent="0.25">
      <c r="A1913" s="176" t="s">
        <v>18526</v>
      </c>
      <c r="B1913" s="71" t="s">
        <v>18625</v>
      </c>
      <c r="C1913" s="70" t="s">
        <v>19150</v>
      </c>
      <c r="D1913" s="70" t="s">
        <v>19152</v>
      </c>
      <c r="E1913" s="135">
        <v>4.7419444000000004</v>
      </c>
      <c r="F1913" s="135">
        <v>-74.027500000000003</v>
      </c>
      <c r="G1913" s="70" t="s">
        <v>396</v>
      </c>
      <c r="H1913" s="177" t="s">
        <v>197</v>
      </c>
    </row>
    <row r="1914" spans="1:8" x14ac:dyDescent="0.25">
      <c r="A1914" s="176" t="s">
        <v>3841</v>
      </c>
      <c r="B1914" s="71" t="s">
        <v>13124</v>
      </c>
      <c r="C1914" s="70" t="s">
        <v>3842</v>
      </c>
      <c r="D1914" s="70" t="s">
        <v>18059</v>
      </c>
      <c r="E1914" s="135">
        <v>4.6916406000000004</v>
      </c>
      <c r="F1914" s="135">
        <v>-74.132689999999997</v>
      </c>
      <c r="G1914" s="70" t="s">
        <v>396</v>
      </c>
      <c r="H1914" s="177" t="s">
        <v>197</v>
      </c>
    </row>
    <row r="1915" spans="1:8" x14ac:dyDescent="0.25">
      <c r="A1915" s="176" t="s">
        <v>7046</v>
      </c>
      <c r="B1915" s="71" t="s">
        <v>13414</v>
      </c>
      <c r="C1915" s="70" t="s">
        <v>7047</v>
      </c>
      <c r="D1915" s="70" t="s">
        <v>7052</v>
      </c>
      <c r="E1915" s="135">
        <v>4.7279865000000001</v>
      </c>
      <c r="F1915" s="135">
        <v>-74.032780000000002</v>
      </c>
      <c r="G1915" s="70" t="s">
        <v>396</v>
      </c>
      <c r="H1915" s="177" t="s">
        <v>197</v>
      </c>
    </row>
    <row r="1916" spans="1:8" x14ac:dyDescent="0.25">
      <c r="A1916" s="176" t="s">
        <v>3931</v>
      </c>
      <c r="B1916" s="71" t="s">
        <v>13453</v>
      </c>
      <c r="C1916" s="70" t="s">
        <v>3932</v>
      </c>
      <c r="D1916" s="70" t="s">
        <v>18065</v>
      </c>
      <c r="E1916" s="135">
        <v>4.7273500000000004</v>
      </c>
      <c r="F1916" s="135">
        <v>-74.067599999999999</v>
      </c>
      <c r="G1916" s="70" t="s">
        <v>396</v>
      </c>
      <c r="H1916" s="177" t="s">
        <v>197</v>
      </c>
    </row>
    <row r="1917" spans="1:8" x14ac:dyDescent="0.25">
      <c r="A1917" s="176" t="s">
        <v>12604</v>
      </c>
      <c r="B1917" s="71" t="s">
        <v>12716</v>
      </c>
      <c r="C1917" s="70" t="s">
        <v>12605</v>
      </c>
      <c r="D1917" s="70" t="s">
        <v>12727</v>
      </c>
      <c r="E1917" s="135">
        <v>4.7224693999999996</v>
      </c>
      <c r="F1917" s="135">
        <v>-74.068269400000005</v>
      </c>
      <c r="G1917" s="70" t="s">
        <v>396</v>
      </c>
      <c r="H1917" s="177" t="s">
        <v>197</v>
      </c>
    </row>
    <row r="1918" spans="1:8" x14ac:dyDescent="0.25">
      <c r="A1918" s="176" t="s">
        <v>19317</v>
      </c>
      <c r="B1918" s="71" t="s">
        <v>21096</v>
      </c>
      <c r="C1918" s="70" t="s">
        <v>20672</v>
      </c>
      <c r="D1918" s="70" t="s">
        <v>21097</v>
      </c>
      <c r="E1918" s="135">
        <v>4.7355799999999997</v>
      </c>
      <c r="F1918" s="135">
        <v>-74.038499999999999</v>
      </c>
      <c r="G1918" s="70" t="s">
        <v>396</v>
      </c>
      <c r="H1918" s="177" t="s">
        <v>197</v>
      </c>
    </row>
    <row r="1919" spans="1:8" x14ac:dyDescent="0.25">
      <c r="A1919" s="176" t="s">
        <v>3939</v>
      </c>
      <c r="B1919" s="71" t="s">
        <v>13541</v>
      </c>
      <c r="C1919" s="70" t="s">
        <v>3940</v>
      </c>
      <c r="D1919" s="70" t="s">
        <v>18066</v>
      </c>
      <c r="E1919" s="135">
        <v>4.7321929999999996</v>
      </c>
      <c r="F1919" s="135">
        <v>-74.042496999999997</v>
      </c>
      <c r="G1919" s="70" t="s">
        <v>396</v>
      </c>
      <c r="H1919" s="177" t="s">
        <v>197</v>
      </c>
    </row>
    <row r="1920" spans="1:8" x14ac:dyDescent="0.25">
      <c r="A1920" s="176" t="s">
        <v>3970</v>
      </c>
      <c r="B1920" s="71" t="s">
        <v>13355</v>
      </c>
      <c r="C1920" s="70" t="s">
        <v>3971</v>
      </c>
      <c r="D1920" s="70" t="s">
        <v>3972</v>
      </c>
      <c r="E1920" s="135">
        <v>4.6980199999999996</v>
      </c>
      <c r="F1920" s="135">
        <v>-74.140299999999996</v>
      </c>
      <c r="G1920" s="70" t="s">
        <v>396</v>
      </c>
      <c r="H1920" s="177" t="s">
        <v>197</v>
      </c>
    </row>
    <row r="1921" spans="1:8" x14ac:dyDescent="0.25">
      <c r="A1921" s="176" t="s">
        <v>8623</v>
      </c>
      <c r="B1921" s="71" t="s">
        <v>13428</v>
      </c>
      <c r="C1921" s="70" t="s">
        <v>8657</v>
      </c>
      <c r="D1921" s="70" t="s">
        <v>8624</v>
      </c>
      <c r="E1921" s="135">
        <v>4.7656400000000003</v>
      </c>
      <c r="F1921" s="135">
        <v>-74.061036000000001</v>
      </c>
      <c r="G1921" s="70" t="s">
        <v>396</v>
      </c>
      <c r="H1921" s="177" t="s">
        <v>197</v>
      </c>
    </row>
    <row r="1922" spans="1:8" x14ac:dyDescent="0.25">
      <c r="A1922" s="176" t="s">
        <v>4086</v>
      </c>
      <c r="B1922" s="71" t="s">
        <v>12876</v>
      </c>
      <c r="C1922" s="70" t="s">
        <v>4087</v>
      </c>
      <c r="D1922" s="70" t="s">
        <v>18075</v>
      </c>
      <c r="E1922" s="135">
        <v>4.6941913</v>
      </c>
      <c r="F1922" s="135">
        <v>-74.103970000000004</v>
      </c>
      <c r="G1922" s="70" t="s">
        <v>396</v>
      </c>
      <c r="H1922" s="177" t="s">
        <v>197</v>
      </c>
    </row>
    <row r="1923" spans="1:8" x14ac:dyDescent="0.25">
      <c r="A1923" s="176" t="s">
        <v>4091</v>
      </c>
      <c r="B1923" s="71" t="s">
        <v>13063</v>
      </c>
      <c r="C1923" s="70" t="s">
        <v>4092</v>
      </c>
      <c r="D1923" s="70" t="s">
        <v>4093</v>
      </c>
      <c r="E1923" s="135">
        <v>4.7126859999999997</v>
      </c>
      <c r="F1923" s="135">
        <v>-74.138129000000006</v>
      </c>
      <c r="G1923" s="70" t="s">
        <v>396</v>
      </c>
      <c r="H1923" s="177" t="s">
        <v>197</v>
      </c>
    </row>
    <row r="1924" spans="1:8" x14ac:dyDescent="0.25">
      <c r="A1924" s="176" t="s">
        <v>4139</v>
      </c>
      <c r="B1924" s="71" t="s">
        <v>13481</v>
      </c>
      <c r="C1924" s="70" t="s">
        <v>4140</v>
      </c>
      <c r="D1924" s="70" t="s">
        <v>18078</v>
      </c>
      <c r="E1924" s="135">
        <v>4.7293570000000003</v>
      </c>
      <c r="F1924" s="135">
        <v>-74.036446999999995</v>
      </c>
      <c r="G1924" s="70" t="s">
        <v>396</v>
      </c>
      <c r="H1924" s="177" t="s">
        <v>197</v>
      </c>
    </row>
    <row r="1925" spans="1:8" x14ac:dyDescent="0.25">
      <c r="A1925" s="176" t="s">
        <v>4143</v>
      </c>
      <c r="B1925" s="71" t="s">
        <v>13246</v>
      </c>
      <c r="C1925" s="70" t="s">
        <v>4144</v>
      </c>
      <c r="D1925" s="70" t="s">
        <v>18079</v>
      </c>
      <c r="E1925" s="135">
        <v>4.7015159999999998</v>
      </c>
      <c r="F1925" s="135">
        <v>-74.099485999999999</v>
      </c>
      <c r="G1925" s="70" t="s">
        <v>396</v>
      </c>
      <c r="H1925" s="177" t="s">
        <v>197</v>
      </c>
    </row>
    <row r="1926" spans="1:8" x14ac:dyDescent="0.25">
      <c r="A1926" s="176" t="s">
        <v>4194</v>
      </c>
      <c r="B1926" s="71" t="s">
        <v>13031</v>
      </c>
      <c r="C1926" s="70" t="s">
        <v>4195</v>
      </c>
      <c r="D1926" s="70" t="s">
        <v>4196</v>
      </c>
      <c r="E1926" s="135">
        <v>4.7020619999999997</v>
      </c>
      <c r="F1926" s="135">
        <v>-74.105299000000002</v>
      </c>
      <c r="G1926" s="70" t="s">
        <v>396</v>
      </c>
      <c r="H1926" s="177" t="s">
        <v>197</v>
      </c>
    </row>
    <row r="1927" spans="1:8" x14ac:dyDescent="0.25">
      <c r="A1927" s="176" t="s">
        <v>4282</v>
      </c>
      <c r="B1927" s="71" t="s">
        <v>4283</v>
      </c>
      <c r="C1927" s="70" t="s">
        <v>4284</v>
      </c>
      <c r="D1927" s="70" t="s">
        <v>4285</v>
      </c>
      <c r="E1927" s="135">
        <v>4.72478</v>
      </c>
      <c r="F1927" s="135">
        <v>-74.025499999999994</v>
      </c>
      <c r="G1927" s="70" t="s">
        <v>396</v>
      </c>
      <c r="H1927" s="177" t="s">
        <v>197</v>
      </c>
    </row>
    <row r="1928" spans="1:8" x14ac:dyDescent="0.25">
      <c r="A1928" s="176" t="s">
        <v>4297</v>
      </c>
      <c r="B1928" s="71" t="s">
        <v>13028</v>
      </c>
      <c r="C1928" s="70" t="s">
        <v>4298</v>
      </c>
      <c r="D1928" s="70" t="s">
        <v>18094</v>
      </c>
      <c r="E1928" s="135">
        <v>4.7452800000000002</v>
      </c>
      <c r="F1928" s="135">
        <v>-74.0411</v>
      </c>
      <c r="G1928" s="70" t="s">
        <v>396</v>
      </c>
      <c r="H1928" s="177" t="s">
        <v>197</v>
      </c>
    </row>
    <row r="1929" spans="1:8" x14ac:dyDescent="0.25">
      <c r="A1929" s="176" t="s">
        <v>4329</v>
      </c>
      <c r="B1929" s="71" t="s">
        <v>13199</v>
      </c>
      <c r="C1929" s="70" t="s">
        <v>4330</v>
      </c>
      <c r="D1929" s="70" t="s">
        <v>18097</v>
      </c>
      <c r="E1929" s="135">
        <v>4.6853769999999999</v>
      </c>
      <c r="F1929" s="135">
        <v>-74.091459999999998</v>
      </c>
      <c r="G1929" s="70" t="s">
        <v>396</v>
      </c>
      <c r="H1929" s="177" t="s">
        <v>197</v>
      </c>
    </row>
    <row r="1930" spans="1:8" x14ac:dyDescent="0.25">
      <c r="A1930" s="176" t="s">
        <v>4340</v>
      </c>
      <c r="B1930" s="71" t="s">
        <v>13362</v>
      </c>
      <c r="C1930" s="70" t="s">
        <v>4341</v>
      </c>
      <c r="D1930" s="70" t="s">
        <v>4342</v>
      </c>
      <c r="E1930" s="135">
        <v>4.7415560000000001</v>
      </c>
      <c r="F1930" s="135">
        <v>-74.043756999999999</v>
      </c>
      <c r="G1930" s="70" t="s">
        <v>396</v>
      </c>
      <c r="H1930" s="177" t="s">
        <v>197</v>
      </c>
    </row>
    <row r="1931" spans="1:8" x14ac:dyDescent="0.25">
      <c r="A1931" s="176" t="s">
        <v>12439</v>
      </c>
      <c r="B1931" s="71" t="s">
        <v>12440</v>
      </c>
      <c r="C1931" s="70" t="s">
        <v>12441</v>
      </c>
      <c r="D1931" s="70" t="s">
        <v>12580</v>
      </c>
      <c r="E1931" s="135">
        <v>4.7221299999999999</v>
      </c>
      <c r="F1931" s="135">
        <v>-74.034000000000006</v>
      </c>
      <c r="G1931" s="70" t="s">
        <v>396</v>
      </c>
      <c r="H1931" s="177" t="s">
        <v>197</v>
      </c>
    </row>
    <row r="1932" spans="1:8" x14ac:dyDescent="0.25">
      <c r="A1932" s="176" t="s">
        <v>4470</v>
      </c>
      <c r="B1932" s="71" t="s">
        <v>12938</v>
      </c>
      <c r="C1932" s="70" t="s">
        <v>4471</v>
      </c>
      <c r="D1932" s="70" t="s">
        <v>4472</v>
      </c>
      <c r="E1932" s="135">
        <v>4.7728719999999996</v>
      </c>
      <c r="F1932" s="135">
        <v>-74.040638000000001</v>
      </c>
      <c r="G1932" s="70" t="s">
        <v>396</v>
      </c>
      <c r="H1932" s="177" t="s">
        <v>197</v>
      </c>
    </row>
    <row r="1933" spans="1:8" x14ac:dyDescent="0.25">
      <c r="A1933" s="176" t="s">
        <v>4488</v>
      </c>
      <c r="B1933" s="71" t="s">
        <v>13017</v>
      </c>
      <c r="C1933" s="70" t="s">
        <v>4489</v>
      </c>
      <c r="D1933" s="70" t="s">
        <v>4490</v>
      </c>
      <c r="E1933" s="135">
        <v>4.710833</v>
      </c>
      <c r="F1933" s="135">
        <v>-74.123814999999993</v>
      </c>
      <c r="G1933" s="70" t="s">
        <v>396</v>
      </c>
      <c r="H1933" s="177" t="s">
        <v>197</v>
      </c>
    </row>
    <row r="1934" spans="1:8" x14ac:dyDescent="0.25">
      <c r="A1934" s="176" t="s">
        <v>7049</v>
      </c>
      <c r="B1934" s="71" t="s">
        <v>13424</v>
      </c>
      <c r="C1934" s="70" t="s">
        <v>7050</v>
      </c>
      <c r="D1934" s="70" t="s">
        <v>7053</v>
      </c>
      <c r="E1934" s="135">
        <v>4.6857340000000001</v>
      </c>
      <c r="F1934" s="135">
        <v>-74.113206000000005</v>
      </c>
      <c r="G1934" s="70" t="s">
        <v>396</v>
      </c>
      <c r="H1934" s="177" t="s">
        <v>197</v>
      </c>
    </row>
    <row r="1935" spans="1:8" x14ac:dyDescent="0.25">
      <c r="A1935" s="176" t="s">
        <v>4498</v>
      </c>
      <c r="B1935" s="71" t="s">
        <v>12943</v>
      </c>
      <c r="C1935" s="70" t="s">
        <v>4499</v>
      </c>
      <c r="D1935" s="70" t="s">
        <v>4500</v>
      </c>
      <c r="E1935" s="135">
        <v>4.7339710000000004</v>
      </c>
      <c r="F1935" s="135">
        <v>-74.045073000000002</v>
      </c>
      <c r="G1935" s="70" t="s">
        <v>396</v>
      </c>
      <c r="H1935" s="177" t="s">
        <v>197</v>
      </c>
    </row>
    <row r="1936" spans="1:8" x14ac:dyDescent="0.25">
      <c r="A1936" s="176" t="s">
        <v>4540</v>
      </c>
      <c r="B1936" s="71" t="s">
        <v>13167</v>
      </c>
      <c r="C1936" s="70" t="s">
        <v>4541</v>
      </c>
      <c r="D1936" s="70" t="s">
        <v>4542</v>
      </c>
      <c r="E1936" s="135">
        <v>4.7243059000000001</v>
      </c>
      <c r="F1936" s="135">
        <v>-74.049779999999998</v>
      </c>
      <c r="G1936" s="70" t="s">
        <v>396</v>
      </c>
      <c r="H1936" s="177" t="s">
        <v>197</v>
      </c>
    </row>
    <row r="1937" spans="1:8" x14ac:dyDescent="0.25">
      <c r="A1937" s="176" t="s">
        <v>8619</v>
      </c>
      <c r="B1937" s="71" t="s">
        <v>13832</v>
      </c>
      <c r="C1937" s="70" t="s">
        <v>10334</v>
      </c>
      <c r="D1937" s="70" t="s">
        <v>17019</v>
      </c>
      <c r="E1937" s="135">
        <v>4.7318230000000003</v>
      </c>
      <c r="F1937" s="135">
        <v>-74.023756000000006</v>
      </c>
      <c r="G1937" s="70" t="s">
        <v>396</v>
      </c>
      <c r="H1937" s="177" t="s">
        <v>197</v>
      </c>
    </row>
    <row r="1938" spans="1:8" x14ac:dyDescent="0.25">
      <c r="A1938" s="176" t="s">
        <v>4568</v>
      </c>
      <c r="B1938" s="71" t="s">
        <v>13431</v>
      </c>
      <c r="C1938" s="70" t="s">
        <v>4569</v>
      </c>
      <c r="D1938" s="70" t="s">
        <v>2195</v>
      </c>
      <c r="E1938" s="135">
        <v>4.696466</v>
      </c>
      <c r="F1938" s="135">
        <v>-74.137764000000004</v>
      </c>
      <c r="G1938" s="70" t="s">
        <v>396</v>
      </c>
      <c r="H1938" s="177" t="s">
        <v>197</v>
      </c>
    </row>
    <row r="1939" spans="1:8" x14ac:dyDescent="0.25">
      <c r="A1939" s="176" t="s">
        <v>4570</v>
      </c>
      <c r="B1939" s="71" t="s">
        <v>13552</v>
      </c>
      <c r="C1939" s="70" t="s">
        <v>4571</v>
      </c>
      <c r="D1939" s="70" t="s">
        <v>2195</v>
      </c>
      <c r="E1939" s="135">
        <v>4.6970210000000003</v>
      </c>
      <c r="F1939" s="135">
        <v>-74.138575000000003</v>
      </c>
      <c r="G1939" s="70" t="s">
        <v>396</v>
      </c>
      <c r="H1939" s="177" t="s">
        <v>197</v>
      </c>
    </row>
    <row r="1940" spans="1:8" x14ac:dyDescent="0.25">
      <c r="A1940" s="176" t="s">
        <v>4572</v>
      </c>
      <c r="B1940" s="71" t="s">
        <v>13432</v>
      </c>
      <c r="C1940" s="70" t="s">
        <v>4573</v>
      </c>
      <c r="D1940" s="70" t="s">
        <v>2195</v>
      </c>
      <c r="E1940" s="135">
        <v>4.6974640000000001</v>
      </c>
      <c r="F1940" s="135">
        <v>-74.139052000000007</v>
      </c>
      <c r="G1940" s="70" t="s">
        <v>396</v>
      </c>
      <c r="H1940" s="177" t="s">
        <v>197</v>
      </c>
    </row>
    <row r="1941" spans="1:8" x14ac:dyDescent="0.25">
      <c r="A1941" s="176" t="s">
        <v>4574</v>
      </c>
      <c r="B1941" s="71" t="s">
        <v>13435</v>
      </c>
      <c r="C1941" s="70" t="s">
        <v>4575</v>
      </c>
      <c r="D1941" s="70" t="s">
        <v>2195</v>
      </c>
      <c r="E1941" s="135">
        <v>4.6976680000000002</v>
      </c>
      <c r="F1941" s="135">
        <v>-74.139830000000003</v>
      </c>
      <c r="G1941" s="70" t="s">
        <v>396</v>
      </c>
      <c r="H1941" s="177" t="s">
        <v>197</v>
      </c>
    </row>
    <row r="1942" spans="1:8" x14ac:dyDescent="0.25">
      <c r="A1942" s="176" t="s">
        <v>4576</v>
      </c>
      <c r="B1942" s="71" t="s">
        <v>13436</v>
      </c>
      <c r="C1942" s="70" t="s">
        <v>4577</v>
      </c>
      <c r="D1942" s="70" t="s">
        <v>2195</v>
      </c>
      <c r="E1942" s="135">
        <v>4.697686</v>
      </c>
      <c r="F1942" s="135">
        <v>-74.140439999999998</v>
      </c>
      <c r="G1942" s="70" t="s">
        <v>396</v>
      </c>
      <c r="H1942" s="177" t="s">
        <v>197</v>
      </c>
    </row>
    <row r="1943" spans="1:8" x14ac:dyDescent="0.25">
      <c r="A1943" s="176" t="s">
        <v>4612</v>
      </c>
      <c r="B1943" s="71" t="s">
        <v>13624</v>
      </c>
      <c r="C1943" s="70" t="s">
        <v>18137</v>
      </c>
      <c r="D1943" s="70" t="s">
        <v>4614</v>
      </c>
      <c r="E1943" s="135">
        <v>4.7324270000000004</v>
      </c>
      <c r="F1943" s="135">
        <v>-74.023751000000004</v>
      </c>
      <c r="G1943" s="70" t="s">
        <v>396</v>
      </c>
      <c r="H1943" s="177" t="s">
        <v>197</v>
      </c>
    </row>
    <row r="1944" spans="1:8" x14ac:dyDescent="0.25">
      <c r="A1944" s="176" t="s">
        <v>4629</v>
      </c>
      <c r="B1944" s="71" t="s">
        <v>13550</v>
      </c>
      <c r="C1944" s="70" t="s">
        <v>16961</v>
      </c>
      <c r="D1944" s="70" t="s">
        <v>17020</v>
      </c>
      <c r="E1944" s="135">
        <v>4.6939029999999997</v>
      </c>
      <c r="F1944" s="135">
        <v>-74.135256999999996</v>
      </c>
      <c r="G1944" s="70" t="s">
        <v>396</v>
      </c>
      <c r="H1944" s="177" t="s">
        <v>197</v>
      </c>
    </row>
    <row r="1945" spans="1:8" x14ac:dyDescent="0.25">
      <c r="A1945" s="176" t="s">
        <v>4630</v>
      </c>
      <c r="B1945" s="71" t="s">
        <v>13551</v>
      </c>
      <c r="C1945" s="70" t="s">
        <v>16962</v>
      </c>
      <c r="D1945" s="70" t="s">
        <v>17020</v>
      </c>
      <c r="E1945" s="135">
        <v>4.6939029999999997</v>
      </c>
      <c r="F1945" s="135">
        <v>-74.135256999999996</v>
      </c>
      <c r="G1945" s="70" t="s">
        <v>396</v>
      </c>
      <c r="H1945" s="177" t="s">
        <v>197</v>
      </c>
    </row>
    <row r="1946" spans="1:8" x14ac:dyDescent="0.25">
      <c r="A1946" s="176" t="s">
        <v>4615</v>
      </c>
      <c r="B1946" s="71" t="s">
        <v>13562</v>
      </c>
      <c r="C1946" s="70" t="s">
        <v>4616</v>
      </c>
      <c r="D1946" s="70" t="s">
        <v>18138</v>
      </c>
      <c r="E1946" s="135">
        <v>4.6839300000000001</v>
      </c>
      <c r="F1946" s="135">
        <v>-74.119399999999999</v>
      </c>
      <c r="G1946" s="70" t="s">
        <v>396</v>
      </c>
      <c r="H1946" s="177" t="s">
        <v>197</v>
      </c>
    </row>
    <row r="1947" spans="1:8" x14ac:dyDescent="0.25">
      <c r="A1947" s="176" t="s">
        <v>4626</v>
      </c>
      <c r="B1947" s="71" t="s">
        <v>13549</v>
      </c>
      <c r="C1947" s="70" t="s">
        <v>4627</v>
      </c>
      <c r="D1947" s="70" t="s">
        <v>17020</v>
      </c>
      <c r="E1947" s="135">
        <v>4.6936799999999996</v>
      </c>
      <c r="F1947" s="135">
        <v>-74.134699999999995</v>
      </c>
      <c r="G1947" s="70" t="s">
        <v>396</v>
      </c>
      <c r="H1947" s="177" t="s">
        <v>197</v>
      </c>
    </row>
    <row r="1948" spans="1:8" x14ac:dyDescent="0.25">
      <c r="A1948" s="176" t="s">
        <v>4631</v>
      </c>
      <c r="B1948" s="71" t="s">
        <v>13013</v>
      </c>
      <c r="C1948" s="70" t="s">
        <v>4632</v>
      </c>
      <c r="D1948" s="70" t="s">
        <v>4633</v>
      </c>
      <c r="E1948" s="135">
        <v>4.6835230000000001</v>
      </c>
      <c r="F1948" s="135">
        <v>-74.084500000000006</v>
      </c>
      <c r="G1948" s="70" t="s">
        <v>396</v>
      </c>
      <c r="H1948" s="177" t="s">
        <v>197</v>
      </c>
    </row>
    <row r="1949" spans="1:8" x14ac:dyDescent="0.25">
      <c r="A1949" s="176" t="s">
        <v>4646</v>
      </c>
      <c r="B1949" s="71" t="s">
        <v>13487</v>
      </c>
      <c r="C1949" s="70" t="s">
        <v>4647</v>
      </c>
      <c r="D1949" s="70" t="s">
        <v>4648</v>
      </c>
      <c r="E1949" s="135">
        <v>4.7331050000000001</v>
      </c>
      <c r="F1949" s="135">
        <v>-74.024360000000001</v>
      </c>
      <c r="G1949" s="70" t="s">
        <v>396</v>
      </c>
      <c r="H1949" s="177" t="s">
        <v>197</v>
      </c>
    </row>
    <row r="1950" spans="1:8" x14ac:dyDescent="0.25">
      <c r="A1950" s="176" t="s">
        <v>4695</v>
      </c>
      <c r="B1950" s="71" t="s">
        <v>13254</v>
      </c>
      <c r="C1950" s="70" t="s">
        <v>4696</v>
      </c>
      <c r="D1950" s="70" t="s">
        <v>4697</v>
      </c>
      <c r="E1950" s="135">
        <v>4.7405280000000003</v>
      </c>
      <c r="F1950" s="135">
        <v>-74.064222999999998</v>
      </c>
      <c r="G1950" s="70" t="s">
        <v>396</v>
      </c>
      <c r="H1950" s="177" t="s">
        <v>197</v>
      </c>
    </row>
    <row r="1951" spans="1:8" x14ac:dyDescent="0.25">
      <c r="A1951" s="176" t="s">
        <v>4701</v>
      </c>
      <c r="B1951" s="71" t="s">
        <v>13009</v>
      </c>
      <c r="C1951" s="70" t="s">
        <v>4702</v>
      </c>
      <c r="D1951" s="70" t="s">
        <v>18142</v>
      </c>
      <c r="E1951" s="135">
        <v>4.7169097999999998</v>
      </c>
      <c r="F1951" s="135">
        <v>-74.026570000000007</v>
      </c>
      <c r="G1951" s="70" t="s">
        <v>396</v>
      </c>
      <c r="H1951" s="177" t="s">
        <v>197</v>
      </c>
    </row>
    <row r="1952" spans="1:8" x14ac:dyDescent="0.25">
      <c r="A1952" s="176" t="s">
        <v>4814</v>
      </c>
      <c r="B1952" s="71" t="s">
        <v>12798</v>
      </c>
      <c r="C1952" s="70" t="s">
        <v>4815</v>
      </c>
      <c r="D1952" s="70" t="s">
        <v>18146</v>
      </c>
      <c r="E1952" s="135">
        <v>4.6739300000000004</v>
      </c>
      <c r="F1952" s="135">
        <v>-74.111199999999997</v>
      </c>
      <c r="G1952" s="70" t="s">
        <v>396</v>
      </c>
      <c r="H1952" s="177" t="s">
        <v>197</v>
      </c>
    </row>
    <row r="1953" spans="1:8" x14ac:dyDescent="0.25">
      <c r="A1953" s="176" t="s">
        <v>23274</v>
      </c>
      <c r="B1953" s="71" t="s">
        <v>23275</v>
      </c>
      <c r="C1953" s="70" t="s">
        <v>23276</v>
      </c>
      <c r="D1953" s="70" t="s">
        <v>23277</v>
      </c>
      <c r="E1953" s="135">
        <v>4.6770060000000004</v>
      </c>
      <c r="F1953" s="135">
        <v>-74.104450999999997</v>
      </c>
      <c r="G1953" s="70" t="s">
        <v>396</v>
      </c>
      <c r="H1953" s="177" t="s">
        <v>197</v>
      </c>
    </row>
    <row r="1954" spans="1:8" x14ac:dyDescent="0.25">
      <c r="A1954" s="176" t="s">
        <v>4826</v>
      </c>
      <c r="B1954" s="71" t="s">
        <v>13057</v>
      </c>
      <c r="C1954" s="70" t="s">
        <v>4827</v>
      </c>
      <c r="D1954" s="70" t="s">
        <v>10483</v>
      </c>
      <c r="E1954" s="135">
        <v>4.7288575000000002</v>
      </c>
      <c r="F1954" s="135">
        <v>-74.04562</v>
      </c>
      <c r="G1954" s="70" t="s">
        <v>396</v>
      </c>
      <c r="H1954" s="177" t="s">
        <v>197</v>
      </c>
    </row>
    <row r="1955" spans="1:8" x14ac:dyDescent="0.25">
      <c r="A1955" s="176" t="s">
        <v>4842</v>
      </c>
      <c r="B1955" s="71" t="s">
        <v>13161</v>
      </c>
      <c r="C1955" s="70" t="s">
        <v>4843</v>
      </c>
      <c r="D1955" s="70" t="s">
        <v>18148</v>
      </c>
      <c r="E1955" s="135">
        <v>4.7556200000000004</v>
      </c>
      <c r="F1955" s="135">
        <v>-74.046999999999997</v>
      </c>
      <c r="G1955" s="70" t="s">
        <v>396</v>
      </c>
      <c r="H1955" s="177" t="s">
        <v>197</v>
      </c>
    </row>
    <row r="1956" spans="1:8" x14ac:dyDescent="0.25">
      <c r="A1956" s="176" t="s">
        <v>4847</v>
      </c>
      <c r="B1956" s="71" t="s">
        <v>13467</v>
      </c>
      <c r="C1956" s="70" t="s">
        <v>4848</v>
      </c>
      <c r="D1956" s="70" t="s">
        <v>18149</v>
      </c>
      <c r="E1956" s="135">
        <v>4.7200042</v>
      </c>
      <c r="F1956" s="135">
        <v>-74.042869999999994</v>
      </c>
      <c r="G1956" s="70" t="s">
        <v>396</v>
      </c>
      <c r="H1956" s="177" t="s">
        <v>197</v>
      </c>
    </row>
    <row r="1957" spans="1:8" x14ac:dyDescent="0.25">
      <c r="A1957" s="176" t="s">
        <v>18492</v>
      </c>
      <c r="B1957" s="71" t="s">
        <v>18627</v>
      </c>
      <c r="C1957" s="70" t="s">
        <v>20857</v>
      </c>
      <c r="D1957" s="70" t="s">
        <v>20860</v>
      </c>
      <c r="E1957" s="135">
        <v>4.7165860000000004</v>
      </c>
      <c r="F1957" s="135">
        <v>-74.043358999999995</v>
      </c>
      <c r="G1957" s="70" t="s">
        <v>396</v>
      </c>
      <c r="H1957" s="177" t="s">
        <v>197</v>
      </c>
    </row>
    <row r="1958" spans="1:8" x14ac:dyDescent="0.25">
      <c r="A1958" s="176" t="s">
        <v>18492</v>
      </c>
      <c r="B1958" s="71" t="s">
        <v>18627</v>
      </c>
      <c r="C1958" s="70" t="s">
        <v>20858</v>
      </c>
      <c r="D1958" s="70" t="s">
        <v>20861</v>
      </c>
      <c r="E1958" s="135">
        <v>4.7146610000000004</v>
      </c>
      <c r="F1958" s="135">
        <v>-74.037890000000004</v>
      </c>
      <c r="G1958" s="70" t="s">
        <v>396</v>
      </c>
      <c r="H1958" s="177" t="s">
        <v>197</v>
      </c>
    </row>
    <row r="1959" spans="1:8" x14ac:dyDescent="0.25">
      <c r="A1959" s="176" t="s">
        <v>18492</v>
      </c>
      <c r="B1959" s="71" t="s">
        <v>18627</v>
      </c>
      <c r="C1959" s="70" t="s">
        <v>20859</v>
      </c>
      <c r="D1959" s="70" t="s">
        <v>20862</v>
      </c>
      <c r="E1959" s="135">
        <v>4.7168289999999997</v>
      </c>
      <c r="F1959" s="135">
        <v>-74.044011999999995</v>
      </c>
      <c r="G1959" s="70" t="s">
        <v>396</v>
      </c>
      <c r="H1959" s="177" t="s">
        <v>197</v>
      </c>
    </row>
    <row r="1960" spans="1:8" x14ac:dyDescent="0.25">
      <c r="A1960" s="176" t="s">
        <v>4945</v>
      </c>
      <c r="B1960" s="71" t="s">
        <v>13503</v>
      </c>
      <c r="C1960" s="70" t="s">
        <v>4946</v>
      </c>
      <c r="D1960" s="70" t="s">
        <v>4947</v>
      </c>
      <c r="E1960" s="135">
        <v>4.7024299999999997</v>
      </c>
      <c r="F1960" s="135">
        <v>-74.108699999999999</v>
      </c>
      <c r="G1960" s="70" t="s">
        <v>396</v>
      </c>
      <c r="H1960" s="177" t="s">
        <v>197</v>
      </c>
    </row>
    <row r="1961" spans="1:8" x14ac:dyDescent="0.25">
      <c r="A1961" s="176" t="s">
        <v>12496</v>
      </c>
      <c r="B1961" s="71" t="s">
        <v>12497</v>
      </c>
      <c r="C1961" s="70" t="s">
        <v>12498</v>
      </c>
      <c r="D1961" s="70" t="s">
        <v>12570</v>
      </c>
      <c r="E1961" s="135">
        <v>4.7210799999999997</v>
      </c>
      <c r="F1961" s="135">
        <v>-74.134399999999999</v>
      </c>
      <c r="G1961" s="70" t="s">
        <v>396</v>
      </c>
      <c r="H1961" s="177" t="s">
        <v>197</v>
      </c>
    </row>
    <row r="1962" spans="1:8" x14ac:dyDescent="0.25">
      <c r="A1962" s="176" t="s">
        <v>12422</v>
      </c>
      <c r="B1962" s="71" t="s">
        <v>12583</v>
      </c>
      <c r="C1962" s="70" t="s">
        <v>12423</v>
      </c>
      <c r="D1962" s="70" t="s">
        <v>12587</v>
      </c>
      <c r="E1962" s="135">
        <v>4.6835610000000001</v>
      </c>
      <c r="F1962" s="135">
        <v>-74.118990999999994</v>
      </c>
      <c r="G1962" s="70" t="s">
        <v>396</v>
      </c>
      <c r="H1962" s="177" t="s">
        <v>197</v>
      </c>
    </row>
    <row r="1963" spans="1:8" x14ac:dyDescent="0.25">
      <c r="A1963" s="176" t="s">
        <v>18278</v>
      </c>
      <c r="B1963" s="71" t="s">
        <v>18279</v>
      </c>
      <c r="C1963" s="70" t="s">
        <v>18280</v>
      </c>
      <c r="D1963" s="70" t="s">
        <v>18281</v>
      </c>
      <c r="E1963" s="135">
        <v>4.6888509999999997</v>
      </c>
      <c r="F1963" s="135">
        <v>-74.104594000000006</v>
      </c>
      <c r="G1963" s="70" t="s">
        <v>396</v>
      </c>
      <c r="H1963" s="177" t="s">
        <v>197</v>
      </c>
    </row>
    <row r="1964" spans="1:8" x14ac:dyDescent="0.25">
      <c r="A1964" s="176" t="s">
        <v>21679</v>
      </c>
      <c r="B1964" s="71" t="s">
        <v>21680</v>
      </c>
      <c r="C1964" s="70" t="s">
        <v>21681</v>
      </c>
      <c r="D1964" s="70" t="s">
        <v>21682</v>
      </c>
      <c r="E1964" s="135">
        <v>4.7395180000000003</v>
      </c>
      <c r="F1964" s="135">
        <v>-74.057096000000001</v>
      </c>
      <c r="G1964" s="70" t="s">
        <v>396</v>
      </c>
      <c r="H1964" s="177" t="s">
        <v>197</v>
      </c>
    </row>
    <row r="1965" spans="1:8" x14ac:dyDescent="0.25">
      <c r="A1965" s="176" t="s">
        <v>23113</v>
      </c>
      <c r="B1965" s="71" t="s">
        <v>23175</v>
      </c>
      <c r="C1965" s="70" t="s">
        <v>23176</v>
      </c>
      <c r="D1965" s="70" t="s">
        <v>23177</v>
      </c>
      <c r="E1965" s="135">
        <v>4.6724119999999996</v>
      </c>
      <c r="F1965" s="135">
        <v>-74.107889999999998</v>
      </c>
      <c r="G1965" s="70" t="s">
        <v>396</v>
      </c>
      <c r="H1965" s="177" t="s">
        <v>197</v>
      </c>
    </row>
    <row r="1966" spans="1:8" x14ac:dyDescent="0.25">
      <c r="A1966" s="176" t="s">
        <v>6629</v>
      </c>
      <c r="B1966" s="71" t="s">
        <v>13593</v>
      </c>
      <c r="C1966" s="70" t="s">
        <v>6637</v>
      </c>
      <c r="D1966" s="70" t="s">
        <v>8812</v>
      </c>
      <c r="E1966" s="135">
        <v>4.6855359999999999</v>
      </c>
      <c r="F1966" s="135">
        <v>-74.121314999999996</v>
      </c>
      <c r="G1966" s="70" t="s">
        <v>396</v>
      </c>
      <c r="H1966" s="177" t="s">
        <v>197</v>
      </c>
    </row>
    <row r="1967" spans="1:8" x14ac:dyDescent="0.25">
      <c r="A1967" s="176" t="s">
        <v>6630</v>
      </c>
      <c r="B1967" s="71" t="s">
        <v>13607</v>
      </c>
      <c r="C1967" s="70" t="s">
        <v>18166</v>
      </c>
      <c r="D1967" s="70" t="s">
        <v>6631</v>
      </c>
      <c r="E1967" s="135">
        <v>4.7201497000000003</v>
      </c>
      <c r="F1967" s="135">
        <v>-74.038489999999996</v>
      </c>
      <c r="G1967" s="70" t="s">
        <v>396</v>
      </c>
      <c r="H1967" s="177" t="s">
        <v>197</v>
      </c>
    </row>
    <row r="1968" spans="1:8" x14ac:dyDescent="0.25">
      <c r="A1968" s="176" t="s">
        <v>6632</v>
      </c>
      <c r="B1968" s="71" t="s">
        <v>13615</v>
      </c>
      <c r="C1968" s="70" t="s">
        <v>6638</v>
      </c>
      <c r="D1968" s="70" t="s">
        <v>6633</v>
      </c>
      <c r="E1968" s="135">
        <v>4.7324520000000003</v>
      </c>
      <c r="F1968" s="135">
        <v>-74.023961999999997</v>
      </c>
      <c r="G1968" s="70" t="s">
        <v>396</v>
      </c>
      <c r="H1968" s="177" t="s">
        <v>197</v>
      </c>
    </row>
    <row r="1969" spans="1:8" x14ac:dyDescent="0.25">
      <c r="A1969" s="176" t="s">
        <v>23187</v>
      </c>
      <c r="B1969" s="71" t="s">
        <v>23188</v>
      </c>
      <c r="C1969" s="70" t="s">
        <v>23189</v>
      </c>
      <c r="D1969" s="70" t="s">
        <v>23190</v>
      </c>
      <c r="E1969" s="135">
        <v>4.7310480000000004</v>
      </c>
      <c r="F1969" s="135">
        <v>-74.023343999999994</v>
      </c>
      <c r="G1969" s="70" t="s">
        <v>396</v>
      </c>
      <c r="H1969" s="177" t="s">
        <v>197</v>
      </c>
    </row>
    <row r="1970" spans="1:8" x14ac:dyDescent="0.25">
      <c r="A1970" s="176" t="s">
        <v>23191</v>
      </c>
      <c r="B1970" s="71" t="s">
        <v>23192</v>
      </c>
      <c r="C1970" s="70" t="s">
        <v>23193</v>
      </c>
      <c r="D1970" s="70" t="s">
        <v>23190</v>
      </c>
      <c r="E1970" s="135">
        <v>4.7310480000000004</v>
      </c>
      <c r="F1970" s="135">
        <v>-74.023343999999994</v>
      </c>
      <c r="G1970" s="70" t="s">
        <v>396</v>
      </c>
      <c r="H1970" s="177" t="s">
        <v>197</v>
      </c>
    </row>
    <row r="1971" spans="1:8" x14ac:dyDescent="0.25">
      <c r="A1971" s="176" t="s">
        <v>8670</v>
      </c>
      <c r="B1971" s="71" t="s">
        <v>13616</v>
      </c>
      <c r="C1971" s="70" t="s">
        <v>13579</v>
      </c>
      <c r="D1971" s="70" t="s">
        <v>17021</v>
      </c>
      <c r="E1971" s="135">
        <v>4.7412809999999999</v>
      </c>
      <c r="F1971" s="135">
        <v>-74.034073000000006</v>
      </c>
      <c r="G1971" s="70" t="s">
        <v>396</v>
      </c>
      <c r="H1971" s="177" t="s">
        <v>197</v>
      </c>
    </row>
    <row r="1972" spans="1:8" x14ac:dyDescent="0.25">
      <c r="A1972" s="176" t="s">
        <v>6732</v>
      </c>
      <c r="B1972" s="71" t="s">
        <v>13617</v>
      </c>
      <c r="C1972" s="70" t="s">
        <v>16964</v>
      </c>
      <c r="D1972" s="70" t="s">
        <v>12698</v>
      </c>
      <c r="E1972" s="135">
        <v>4.6861319999999997</v>
      </c>
      <c r="F1972" s="135">
        <v>-74.119701000000006</v>
      </c>
      <c r="G1972" s="70" t="s">
        <v>396</v>
      </c>
      <c r="H1972" s="177" t="s">
        <v>197</v>
      </c>
    </row>
    <row r="1973" spans="1:8" x14ac:dyDescent="0.25">
      <c r="A1973" s="176" t="s">
        <v>12582</v>
      </c>
      <c r="B1973" s="71" t="s">
        <v>13619</v>
      </c>
      <c r="C1973" s="70" t="s">
        <v>12588</v>
      </c>
      <c r="D1973" s="70" t="s">
        <v>12586</v>
      </c>
      <c r="E1973" s="135">
        <v>4.7317559999999999</v>
      </c>
      <c r="F1973" s="135">
        <v>-74.023574999999994</v>
      </c>
      <c r="G1973" s="70" t="s">
        <v>396</v>
      </c>
      <c r="H1973" s="177" t="s">
        <v>197</v>
      </c>
    </row>
    <row r="1974" spans="1:8" x14ac:dyDescent="0.25">
      <c r="A1974" s="176" t="s">
        <v>5084</v>
      </c>
      <c r="B1974" s="71" t="s">
        <v>13622</v>
      </c>
      <c r="C1974" s="70" t="s">
        <v>5085</v>
      </c>
      <c r="D1974" s="70" t="s">
        <v>5086</v>
      </c>
      <c r="E1974" s="135">
        <v>4.7318230000000003</v>
      </c>
      <c r="F1974" s="135">
        <v>-74.023756000000006</v>
      </c>
      <c r="G1974" s="70" t="s">
        <v>396</v>
      </c>
      <c r="H1974" s="177" t="s">
        <v>197</v>
      </c>
    </row>
    <row r="1975" spans="1:8" x14ac:dyDescent="0.25">
      <c r="A1975" s="176" t="s">
        <v>5114</v>
      </c>
      <c r="B1975" s="71" t="s">
        <v>13146</v>
      </c>
      <c r="C1975" s="70" t="s">
        <v>5115</v>
      </c>
      <c r="D1975" s="70" t="s">
        <v>5116</v>
      </c>
      <c r="E1975" s="135">
        <v>4.7009699999999999</v>
      </c>
      <c r="F1975" s="135">
        <v>-74.142232000000007</v>
      </c>
      <c r="G1975" s="70" t="s">
        <v>396</v>
      </c>
      <c r="H1975" s="177" t="s">
        <v>197</v>
      </c>
    </row>
    <row r="1976" spans="1:8" x14ac:dyDescent="0.25">
      <c r="A1976" s="176" t="s">
        <v>5118</v>
      </c>
      <c r="B1976" s="71" t="s">
        <v>13547</v>
      </c>
      <c r="C1976" s="70" t="s">
        <v>5119</v>
      </c>
      <c r="D1976" s="70" t="s">
        <v>3972</v>
      </c>
      <c r="E1976" s="135">
        <v>4.6981979999999997</v>
      </c>
      <c r="F1976" s="135">
        <v>-74.140697000000003</v>
      </c>
      <c r="G1976" s="70" t="s">
        <v>396</v>
      </c>
      <c r="H1976" s="177" t="s">
        <v>197</v>
      </c>
    </row>
    <row r="1977" spans="1:8" x14ac:dyDescent="0.25">
      <c r="A1977" s="176" t="s">
        <v>5123</v>
      </c>
      <c r="B1977" s="71" t="s">
        <v>13365</v>
      </c>
      <c r="C1977" s="70" t="s">
        <v>5124</v>
      </c>
      <c r="D1977" s="70" t="s">
        <v>5116</v>
      </c>
      <c r="E1977" s="135">
        <v>4.7000500000000001</v>
      </c>
      <c r="F1977" s="135">
        <v>-74.1434</v>
      </c>
      <c r="G1977" s="70" t="s">
        <v>396</v>
      </c>
      <c r="H1977" s="177" t="s">
        <v>197</v>
      </c>
    </row>
    <row r="1978" spans="1:8" x14ac:dyDescent="0.25">
      <c r="A1978" s="176" t="s">
        <v>5125</v>
      </c>
      <c r="B1978" s="71" t="s">
        <v>13366</v>
      </c>
      <c r="C1978" s="70" t="s">
        <v>5126</v>
      </c>
      <c r="D1978" s="70" t="s">
        <v>5127</v>
      </c>
      <c r="E1978" s="135">
        <v>4.6989000000000001</v>
      </c>
      <c r="F1978" s="135">
        <v>-74.143799999999999</v>
      </c>
      <c r="G1978" s="70" t="s">
        <v>396</v>
      </c>
      <c r="H1978" s="177" t="s">
        <v>197</v>
      </c>
    </row>
    <row r="1979" spans="1:8" x14ac:dyDescent="0.25">
      <c r="A1979" s="176" t="s">
        <v>5130</v>
      </c>
      <c r="B1979" s="71" t="s">
        <v>13367</v>
      </c>
      <c r="C1979" s="70" t="s">
        <v>5131</v>
      </c>
      <c r="D1979" s="70" t="s">
        <v>5127</v>
      </c>
      <c r="E1979" s="135">
        <v>4.6977690000000001</v>
      </c>
      <c r="F1979" s="135">
        <v>-74.144081999999997</v>
      </c>
      <c r="G1979" s="70" t="s">
        <v>396</v>
      </c>
      <c r="H1979" s="177" t="s">
        <v>197</v>
      </c>
    </row>
    <row r="1980" spans="1:8" x14ac:dyDescent="0.25">
      <c r="A1980" s="176" t="s">
        <v>5132</v>
      </c>
      <c r="B1980" s="71" t="s">
        <v>13462</v>
      </c>
      <c r="C1980" s="70" t="s">
        <v>5133</v>
      </c>
      <c r="D1980" s="70" t="s">
        <v>5134</v>
      </c>
      <c r="E1980" s="135">
        <v>4.69306</v>
      </c>
      <c r="F1980" s="135">
        <v>-74.086699999999993</v>
      </c>
      <c r="G1980" s="70" t="s">
        <v>396</v>
      </c>
      <c r="H1980" s="177" t="s">
        <v>197</v>
      </c>
    </row>
    <row r="1981" spans="1:8" x14ac:dyDescent="0.25">
      <c r="A1981" s="176" t="s">
        <v>5214</v>
      </c>
      <c r="B1981" s="71" t="s">
        <v>13445</v>
      </c>
      <c r="C1981" s="70" t="s">
        <v>5215</v>
      </c>
      <c r="D1981" s="70" t="s">
        <v>5216</v>
      </c>
      <c r="E1981" s="135">
        <v>4.7575700000000003</v>
      </c>
      <c r="F1981" s="135">
        <v>-74.038600000000002</v>
      </c>
      <c r="G1981" s="70" t="s">
        <v>396</v>
      </c>
      <c r="H1981" s="177" t="s">
        <v>197</v>
      </c>
    </row>
    <row r="1982" spans="1:8" x14ac:dyDescent="0.25">
      <c r="A1982" s="176" t="s">
        <v>5246</v>
      </c>
      <c r="B1982" s="71" t="s">
        <v>13038</v>
      </c>
      <c r="C1982" s="70" t="s">
        <v>5247</v>
      </c>
      <c r="D1982" s="70" t="s">
        <v>5248</v>
      </c>
      <c r="E1982" s="135">
        <v>4.7559500000000003</v>
      </c>
      <c r="F1982" s="135">
        <v>-74.065100000000001</v>
      </c>
      <c r="G1982" s="70" t="s">
        <v>396</v>
      </c>
      <c r="H1982" s="177" t="s">
        <v>197</v>
      </c>
    </row>
    <row r="1983" spans="1:8" x14ac:dyDescent="0.25">
      <c r="A1983" s="176" t="s">
        <v>5264</v>
      </c>
      <c r="B1983" s="71" t="s">
        <v>13509</v>
      </c>
      <c r="C1983" s="70" t="s">
        <v>5265</v>
      </c>
      <c r="D1983" s="70" t="s">
        <v>5266</v>
      </c>
      <c r="E1983" s="135">
        <v>4.7227439999999996</v>
      </c>
      <c r="F1983" s="135">
        <v>-74.062470000000005</v>
      </c>
      <c r="G1983" s="70" t="s">
        <v>396</v>
      </c>
      <c r="H1983" s="177" t="s">
        <v>197</v>
      </c>
    </row>
    <row r="1984" spans="1:8" x14ac:dyDescent="0.25">
      <c r="A1984" s="176" t="s">
        <v>5269</v>
      </c>
      <c r="B1984" s="71" t="s">
        <v>13499</v>
      </c>
      <c r="C1984" s="70" t="s">
        <v>5270</v>
      </c>
      <c r="D1984" s="70" t="s">
        <v>5271</v>
      </c>
      <c r="E1984" s="135">
        <v>4.7269119999999996</v>
      </c>
      <c r="F1984" s="135">
        <v>-74.053150000000002</v>
      </c>
      <c r="G1984" s="70" t="s">
        <v>396</v>
      </c>
      <c r="H1984" s="177" t="s">
        <v>197</v>
      </c>
    </row>
    <row r="1985" spans="1:8" x14ac:dyDescent="0.25">
      <c r="A1985" s="176" t="s">
        <v>18524</v>
      </c>
      <c r="B1985" s="71" t="s">
        <v>18561</v>
      </c>
      <c r="C1985" s="70" t="s">
        <v>18525</v>
      </c>
      <c r="D1985" s="70" t="s">
        <v>18579</v>
      </c>
      <c r="E1985" s="135">
        <v>4.7268400000000002</v>
      </c>
      <c r="F1985" s="135" t="s">
        <v>18587</v>
      </c>
      <c r="G1985" s="70" t="s">
        <v>396</v>
      </c>
      <c r="H1985" s="177" t="s">
        <v>197</v>
      </c>
    </row>
    <row r="1986" spans="1:8" x14ac:dyDescent="0.25">
      <c r="A1986" s="176" t="s">
        <v>5273</v>
      </c>
      <c r="B1986" s="71" t="s">
        <v>13037</v>
      </c>
      <c r="C1986" s="70" t="s">
        <v>5274</v>
      </c>
      <c r="D1986" s="70" t="s">
        <v>5275</v>
      </c>
      <c r="E1986" s="135">
        <v>4.7219300000000004</v>
      </c>
      <c r="F1986" s="135">
        <v>-74.056619999999995</v>
      </c>
      <c r="G1986" s="70" t="s">
        <v>396</v>
      </c>
      <c r="H1986" s="177" t="s">
        <v>197</v>
      </c>
    </row>
    <row r="1987" spans="1:8" x14ac:dyDescent="0.25">
      <c r="A1987" s="176" t="s">
        <v>5283</v>
      </c>
      <c r="B1987" s="71" t="s">
        <v>13392</v>
      </c>
      <c r="C1987" s="70" t="s">
        <v>5284</v>
      </c>
      <c r="D1987" s="70" t="s">
        <v>12699</v>
      </c>
      <c r="E1987" s="135">
        <v>4.7575200000000004</v>
      </c>
      <c r="F1987" s="135">
        <v>-74.058869999999999</v>
      </c>
      <c r="G1987" s="70" t="s">
        <v>396</v>
      </c>
      <c r="H1987" s="177" t="s">
        <v>197</v>
      </c>
    </row>
    <row r="1988" spans="1:8" x14ac:dyDescent="0.25">
      <c r="A1988" s="176" t="s">
        <v>5309</v>
      </c>
      <c r="B1988" s="71" t="s">
        <v>12765</v>
      </c>
      <c r="C1988" s="70" t="s">
        <v>4628</v>
      </c>
      <c r="D1988" s="70" t="s">
        <v>1908</v>
      </c>
      <c r="E1988" s="135">
        <v>4.6929699999999999</v>
      </c>
      <c r="F1988" s="135">
        <v>-74.133899999999997</v>
      </c>
      <c r="G1988" s="70" t="s">
        <v>396</v>
      </c>
      <c r="H1988" s="177" t="s">
        <v>197</v>
      </c>
    </row>
    <row r="1989" spans="1:8" x14ac:dyDescent="0.25">
      <c r="A1989" s="176" t="s">
        <v>5376</v>
      </c>
      <c r="B1989" s="71" t="s">
        <v>13356</v>
      </c>
      <c r="C1989" s="70" t="s">
        <v>5377</v>
      </c>
      <c r="D1989" s="70" t="s">
        <v>5378</v>
      </c>
      <c r="E1989" s="135">
        <v>4.77759</v>
      </c>
      <c r="F1989" s="135">
        <v>-74.043099999999995</v>
      </c>
      <c r="G1989" s="70" t="s">
        <v>396</v>
      </c>
      <c r="H1989" s="177" t="s">
        <v>197</v>
      </c>
    </row>
    <row r="1990" spans="1:8" x14ac:dyDescent="0.25">
      <c r="A1990" s="176" t="s">
        <v>5406</v>
      </c>
      <c r="B1990" s="71" t="s">
        <v>13465</v>
      </c>
      <c r="C1990" s="70" t="s">
        <v>5407</v>
      </c>
      <c r="D1990" s="70" t="s">
        <v>18197</v>
      </c>
      <c r="E1990" s="135">
        <v>4.7339639</v>
      </c>
      <c r="F1990" s="135">
        <v>-74.060599999999994</v>
      </c>
      <c r="G1990" s="70" t="s">
        <v>396</v>
      </c>
      <c r="H1990" s="177" t="s">
        <v>197</v>
      </c>
    </row>
    <row r="1991" spans="1:8" x14ac:dyDescent="0.25">
      <c r="A1991" s="176" t="s">
        <v>5468</v>
      </c>
      <c r="B1991" s="71" t="s">
        <v>13337</v>
      </c>
      <c r="C1991" s="70" t="s">
        <v>5469</v>
      </c>
      <c r="D1991" s="70" t="s">
        <v>17022</v>
      </c>
      <c r="E1991" s="135">
        <v>4.7201500000000003</v>
      </c>
      <c r="F1991" s="135">
        <v>-74.120599999999996</v>
      </c>
      <c r="G1991" s="70" t="s">
        <v>396</v>
      </c>
      <c r="H1991" s="177" t="s">
        <v>197</v>
      </c>
    </row>
    <row r="1992" spans="1:8" x14ac:dyDescent="0.25">
      <c r="A1992" s="176" t="s">
        <v>5511</v>
      </c>
      <c r="B1992" s="71" t="s">
        <v>12848</v>
      </c>
      <c r="C1992" s="70" t="s">
        <v>5512</v>
      </c>
      <c r="D1992" s="70" t="s">
        <v>5513</v>
      </c>
      <c r="E1992" s="135">
        <v>4.6999075000000001</v>
      </c>
      <c r="F1992" s="135">
        <v>-74.128749999999997</v>
      </c>
      <c r="G1992" s="70" t="s">
        <v>396</v>
      </c>
      <c r="H1992" s="177" t="s">
        <v>197</v>
      </c>
    </row>
    <row r="1993" spans="1:8" x14ac:dyDescent="0.25">
      <c r="A1993" s="176" t="s">
        <v>5522</v>
      </c>
      <c r="B1993" s="71" t="s">
        <v>13222</v>
      </c>
      <c r="C1993" s="70" t="s">
        <v>5523</v>
      </c>
      <c r="D1993" s="70" t="s">
        <v>18205</v>
      </c>
      <c r="E1993" s="135">
        <v>4.6956157000000003</v>
      </c>
      <c r="F1993" s="135">
        <v>-74.12191</v>
      </c>
      <c r="G1993" s="70" t="s">
        <v>396</v>
      </c>
      <c r="H1993" s="177" t="s">
        <v>197</v>
      </c>
    </row>
    <row r="1994" spans="1:8" x14ac:dyDescent="0.25">
      <c r="A1994" s="176" t="s">
        <v>5541</v>
      </c>
      <c r="B1994" s="71" t="s">
        <v>13451</v>
      </c>
      <c r="C1994" s="70" t="s">
        <v>5542</v>
      </c>
      <c r="D1994" s="70" t="s">
        <v>8790</v>
      </c>
      <c r="E1994" s="135">
        <v>4.7384069999999996</v>
      </c>
      <c r="F1994" s="135">
        <v>-74.032618999999997</v>
      </c>
      <c r="G1994" s="70" t="s">
        <v>396</v>
      </c>
      <c r="H1994" s="177" t="s">
        <v>197</v>
      </c>
    </row>
    <row r="1995" spans="1:8" x14ac:dyDescent="0.25">
      <c r="A1995" s="176" t="s">
        <v>5545</v>
      </c>
      <c r="B1995" s="71" t="s">
        <v>13544</v>
      </c>
      <c r="C1995" s="70" t="s">
        <v>5546</v>
      </c>
      <c r="D1995" s="70" t="s">
        <v>5547</v>
      </c>
      <c r="E1995" s="135">
        <v>4.7415370000000001</v>
      </c>
      <c r="F1995" s="135">
        <v>-74.031610000000001</v>
      </c>
      <c r="G1995" s="70" t="s">
        <v>396</v>
      </c>
      <c r="H1995" s="177" t="s">
        <v>197</v>
      </c>
    </row>
    <row r="1996" spans="1:8" x14ac:dyDescent="0.25">
      <c r="A1996" s="176" t="s">
        <v>5600</v>
      </c>
      <c r="B1996" s="71" t="s">
        <v>12979</v>
      </c>
      <c r="C1996" s="70" t="s">
        <v>5601</v>
      </c>
      <c r="D1996" s="70" t="s">
        <v>18213</v>
      </c>
      <c r="E1996" s="135">
        <v>4.7591530000000004</v>
      </c>
      <c r="F1996" s="135">
        <v>-74.047965000000005</v>
      </c>
      <c r="G1996" s="70" t="s">
        <v>396</v>
      </c>
      <c r="H1996" s="177" t="s">
        <v>197</v>
      </c>
    </row>
    <row r="1997" spans="1:8" x14ac:dyDescent="0.25">
      <c r="A1997" s="176" t="s">
        <v>5603</v>
      </c>
      <c r="B1997" s="71" t="s">
        <v>13500</v>
      </c>
      <c r="C1997" s="70" t="s">
        <v>5604</v>
      </c>
      <c r="D1997" s="70" t="s">
        <v>18214</v>
      </c>
      <c r="E1997" s="135">
        <v>4.7270899999999996</v>
      </c>
      <c r="F1997" s="135">
        <v>-74.062600000000003</v>
      </c>
      <c r="G1997" s="70" t="s">
        <v>396</v>
      </c>
      <c r="H1997" s="177" t="s">
        <v>197</v>
      </c>
    </row>
    <row r="1998" spans="1:8" x14ac:dyDescent="0.25">
      <c r="A1998" s="176" t="s">
        <v>5611</v>
      </c>
      <c r="B1998" s="71" t="s">
        <v>12888</v>
      </c>
      <c r="C1998" s="70" t="s">
        <v>5612</v>
      </c>
      <c r="D1998" s="70" t="s">
        <v>5613</v>
      </c>
      <c r="E1998" s="135">
        <v>4.6853813000000004</v>
      </c>
      <c r="F1998" s="135">
        <v>-74.106110000000001</v>
      </c>
      <c r="G1998" s="70" t="s">
        <v>396</v>
      </c>
      <c r="H1998" s="177" t="s">
        <v>197</v>
      </c>
    </row>
    <row r="1999" spans="1:8" x14ac:dyDescent="0.25">
      <c r="A1999" s="176" t="s">
        <v>5686</v>
      </c>
      <c r="B1999" s="71" t="s">
        <v>13165</v>
      </c>
      <c r="C1999" s="70" t="s">
        <v>5687</v>
      </c>
      <c r="D1999" s="70" t="s">
        <v>5688</v>
      </c>
      <c r="E1999" s="135">
        <v>4.7628500000000003</v>
      </c>
      <c r="F1999" s="135">
        <v>-74.042400000000001</v>
      </c>
      <c r="G1999" s="70" t="s">
        <v>396</v>
      </c>
      <c r="H1999" s="177" t="s">
        <v>197</v>
      </c>
    </row>
    <row r="2000" spans="1:8" x14ac:dyDescent="0.25">
      <c r="A2000" s="176" t="s">
        <v>5691</v>
      </c>
      <c r="B2000" s="71" t="s">
        <v>13228</v>
      </c>
      <c r="C2000" s="70" t="s">
        <v>5692</v>
      </c>
      <c r="D2000" s="70" t="s">
        <v>5693</v>
      </c>
      <c r="E2000" s="135">
        <v>4.6855677</v>
      </c>
      <c r="F2000" s="135">
        <v>-74.100939999999994</v>
      </c>
      <c r="G2000" s="70" t="s">
        <v>396</v>
      </c>
      <c r="H2000" s="177" t="s">
        <v>197</v>
      </c>
    </row>
    <row r="2001" spans="1:8" x14ac:dyDescent="0.25">
      <c r="A2001" s="176" t="s">
        <v>6707</v>
      </c>
      <c r="B2001" s="71" t="s">
        <v>12990</v>
      </c>
      <c r="C2001" s="70" t="s">
        <v>6708</v>
      </c>
      <c r="D2001" s="70" t="s">
        <v>18219</v>
      </c>
      <c r="E2001" s="135">
        <v>4.718388</v>
      </c>
      <c r="F2001" s="135">
        <v>-74.046650999999997</v>
      </c>
      <c r="G2001" s="70" t="s">
        <v>396</v>
      </c>
      <c r="H2001" s="177" t="s">
        <v>197</v>
      </c>
    </row>
    <row r="2002" spans="1:8" x14ac:dyDescent="0.25">
      <c r="A2002" s="176" t="s">
        <v>18530</v>
      </c>
      <c r="B2002" s="71" t="s">
        <v>18553</v>
      </c>
      <c r="C2002" s="70" t="s">
        <v>18531</v>
      </c>
      <c r="D2002" s="70" t="s">
        <v>18577</v>
      </c>
      <c r="E2002" s="135">
        <v>4.7321600000000004</v>
      </c>
      <c r="F2002" s="135">
        <v>-74.050210000000007</v>
      </c>
      <c r="G2002" s="70" t="s">
        <v>396</v>
      </c>
      <c r="H2002" s="177" t="s">
        <v>197</v>
      </c>
    </row>
    <row r="2003" spans="1:8" x14ac:dyDescent="0.25">
      <c r="A2003" s="176" t="s">
        <v>5702</v>
      </c>
      <c r="B2003" s="71" t="s">
        <v>12974</v>
      </c>
      <c r="C2003" s="70" t="s">
        <v>5703</v>
      </c>
      <c r="D2003" s="70" t="s">
        <v>18220</v>
      </c>
      <c r="E2003" s="135">
        <v>4.6962000000000002</v>
      </c>
      <c r="F2003" s="135">
        <v>-74.096999999999994</v>
      </c>
      <c r="G2003" s="70" t="s">
        <v>396</v>
      </c>
      <c r="H2003" s="177" t="s">
        <v>197</v>
      </c>
    </row>
    <row r="2004" spans="1:8" x14ac:dyDescent="0.25">
      <c r="A2004" s="176" t="s">
        <v>5705</v>
      </c>
      <c r="B2004" s="71" t="s">
        <v>13450</v>
      </c>
      <c r="C2004" s="70" t="s">
        <v>5706</v>
      </c>
      <c r="D2004" s="70" t="s">
        <v>5707</v>
      </c>
      <c r="E2004" s="135">
        <v>4.6910159</v>
      </c>
      <c r="F2004" s="135">
        <v>-74.101429999999993</v>
      </c>
      <c r="G2004" s="70" t="s">
        <v>396</v>
      </c>
      <c r="H2004" s="177" t="s">
        <v>197</v>
      </c>
    </row>
    <row r="2005" spans="1:8" x14ac:dyDescent="0.25">
      <c r="A2005" s="176" t="s">
        <v>5738</v>
      </c>
      <c r="B2005" s="71" t="s">
        <v>12748</v>
      </c>
      <c r="C2005" s="70" t="s">
        <v>5739</v>
      </c>
      <c r="D2005" s="70" t="s">
        <v>5740</v>
      </c>
      <c r="E2005" s="135">
        <v>4.6917900000000001</v>
      </c>
      <c r="F2005" s="135">
        <v>-74.095500000000001</v>
      </c>
      <c r="G2005" s="70" t="s">
        <v>396</v>
      </c>
      <c r="H2005" s="177" t="s">
        <v>197</v>
      </c>
    </row>
    <row r="2006" spans="1:8" x14ac:dyDescent="0.25">
      <c r="A2006" s="176" t="s">
        <v>5787</v>
      </c>
      <c r="B2006" s="71" t="s">
        <v>13542</v>
      </c>
      <c r="C2006" s="70" t="s">
        <v>5788</v>
      </c>
      <c r="D2006" s="70" t="s">
        <v>18230</v>
      </c>
      <c r="E2006" s="135">
        <v>4.7477900000000002</v>
      </c>
      <c r="F2006" s="135">
        <v>-74.0227</v>
      </c>
      <c r="G2006" s="70" t="s">
        <v>396</v>
      </c>
      <c r="H2006" s="177" t="s">
        <v>197</v>
      </c>
    </row>
    <row r="2007" spans="1:8" x14ac:dyDescent="0.25">
      <c r="A2007" s="176" t="s">
        <v>12472</v>
      </c>
      <c r="B2007" s="71" t="s">
        <v>12473</v>
      </c>
      <c r="C2007" s="70" t="s">
        <v>12474</v>
      </c>
      <c r="D2007" s="70" t="s">
        <v>12575</v>
      </c>
      <c r="E2007" s="135">
        <v>4.7459179999999996</v>
      </c>
      <c r="F2007" s="135">
        <v>-74.054466000000005</v>
      </c>
      <c r="G2007" s="70" t="s">
        <v>396</v>
      </c>
      <c r="H2007" s="177" t="s">
        <v>197</v>
      </c>
    </row>
    <row r="2008" spans="1:8" x14ac:dyDescent="0.25">
      <c r="A2008" s="176" t="s">
        <v>21342</v>
      </c>
      <c r="B2008" s="71" t="s">
        <v>21343</v>
      </c>
      <c r="C2008" s="70" t="s">
        <v>21344</v>
      </c>
      <c r="D2008" s="70" t="s">
        <v>21345</v>
      </c>
      <c r="E2008" s="135">
        <v>4.72166</v>
      </c>
      <c r="F2008" s="135">
        <v>-74.027069999999995</v>
      </c>
      <c r="G2008" s="70" t="s">
        <v>396</v>
      </c>
      <c r="H2008" s="177" t="s">
        <v>197</v>
      </c>
    </row>
    <row r="2009" spans="1:8" x14ac:dyDescent="0.25">
      <c r="A2009" s="176" t="s">
        <v>12450</v>
      </c>
      <c r="B2009" s="71" t="s">
        <v>12451</v>
      </c>
      <c r="C2009" s="70" t="s">
        <v>12452</v>
      </c>
      <c r="D2009" s="70" t="s">
        <v>12576</v>
      </c>
      <c r="E2009" s="135">
        <v>4.7182599999999999</v>
      </c>
      <c r="F2009" s="135">
        <v>-74.075050000000005</v>
      </c>
      <c r="G2009" s="70" t="s">
        <v>396</v>
      </c>
      <c r="H2009" s="177" t="s">
        <v>197</v>
      </c>
    </row>
    <row r="2010" spans="1:8" x14ac:dyDescent="0.25">
      <c r="A2010" s="176" t="s">
        <v>8620</v>
      </c>
      <c r="B2010" s="71" t="s">
        <v>13575</v>
      </c>
      <c r="C2010" s="70" t="s">
        <v>8621</v>
      </c>
      <c r="D2010" s="70" t="s">
        <v>8622</v>
      </c>
      <c r="E2010" s="135">
        <v>4.6782380000000003</v>
      </c>
      <c r="F2010" s="135">
        <v>-74.106509000000003</v>
      </c>
      <c r="G2010" s="70" t="s">
        <v>396</v>
      </c>
      <c r="H2010" s="177" t="s">
        <v>197</v>
      </c>
    </row>
    <row r="2011" spans="1:8" x14ac:dyDescent="0.25">
      <c r="A2011" s="176" t="s">
        <v>13979</v>
      </c>
      <c r="B2011" s="71">
        <v>0</v>
      </c>
      <c r="C2011" s="70" t="s">
        <v>16967</v>
      </c>
      <c r="D2011" s="70" t="s">
        <v>12703</v>
      </c>
      <c r="E2011" s="135">
        <v>4.7461000000000002</v>
      </c>
      <c r="F2011" s="135">
        <v>-74.042019999999994</v>
      </c>
      <c r="G2011" s="70" t="s">
        <v>396</v>
      </c>
      <c r="H2011" s="177" t="s">
        <v>197</v>
      </c>
    </row>
    <row r="2012" spans="1:8" x14ac:dyDescent="0.25">
      <c r="A2012" s="176" t="s">
        <v>5875</v>
      </c>
      <c r="B2012" s="71" t="s">
        <v>5876</v>
      </c>
      <c r="C2012" s="70" t="s">
        <v>5877</v>
      </c>
      <c r="D2012" s="70" t="s">
        <v>5878</v>
      </c>
      <c r="E2012" s="135">
        <v>4.7647110000000001</v>
      </c>
      <c r="F2012" s="135">
        <v>-74.176518000000002</v>
      </c>
      <c r="G2012" s="70" t="s">
        <v>396</v>
      </c>
      <c r="H2012" s="177" t="s">
        <v>197</v>
      </c>
    </row>
    <row r="2013" spans="1:8" x14ac:dyDescent="0.25">
      <c r="A2013" s="176" t="s">
        <v>5881</v>
      </c>
      <c r="B2013" s="71" t="s">
        <v>13143</v>
      </c>
      <c r="C2013" s="70" t="s">
        <v>5882</v>
      </c>
      <c r="D2013" s="70" t="s">
        <v>10444</v>
      </c>
      <c r="E2013" s="135">
        <v>4.6684200000000002</v>
      </c>
      <c r="F2013" s="135">
        <v>-74.112300000000005</v>
      </c>
      <c r="G2013" s="70" t="s">
        <v>396</v>
      </c>
      <c r="H2013" s="177" t="s">
        <v>197</v>
      </c>
    </row>
    <row r="2014" spans="1:8" x14ac:dyDescent="0.25">
      <c r="A2014" s="176" t="s">
        <v>5927</v>
      </c>
      <c r="B2014" s="71" t="s">
        <v>12837</v>
      </c>
      <c r="C2014" s="70" t="s">
        <v>5928</v>
      </c>
      <c r="D2014" s="70" t="s">
        <v>5929</v>
      </c>
      <c r="E2014" s="135">
        <v>4.6870900000000004</v>
      </c>
      <c r="F2014" s="135">
        <v>-74.126174000000006</v>
      </c>
      <c r="G2014" s="70" t="s">
        <v>396</v>
      </c>
      <c r="H2014" s="177" t="s">
        <v>197</v>
      </c>
    </row>
    <row r="2015" spans="1:8" x14ac:dyDescent="0.25">
      <c r="A2015" s="176" t="s">
        <v>5935</v>
      </c>
      <c r="B2015" s="71" t="s">
        <v>13245</v>
      </c>
      <c r="C2015" s="70" t="s">
        <v>5936</v>
      </c>
      <c r="D2015" s="70" t="s">
        <v>5937</v>
      </c>
      <c r="E2015" s="135">
        <v>4.7702400000000003</v>
      </c>
      <c r="F2015" s="135">
        <v>-74.043999999999997</v>
      </c>
      <c r="G2015" s="70" t="s">
        <v>396</v>
      </c>
      <c r="H2015" s="177" t="s">
        <v>197</v>
      </c>
    </row>
    <row r="2016" spans="1:8" x14ac:dyDescent="0.25">
      <c r="A2016" s="176" t="s">
        <v>5953</v>
      </c>
      <c r="B2016" s="71" t="s">
        <v>13504</v>
      </c>
      <c r="C2016" s="70" t="s">
        <v>5954</v>
      </c>
      <c r="D2016" s="70" t="s">
        <v>10502</v>
      </c>
      <c r="E2016" s="135">
        <v>4.7630020000000002</v>
      </c>
      <c r="F2016" s="135">
        <v>-74.028368999999998</v>
      </c>
      <c r="G2016" s="70" t="s">
        <v>396</v>
      </c>
      <c r="H2016" s="177" t="s">
        <v>197</v>
      </c>
    </row>
    <row r="2017" spans="1:8" x14ac:dyDescent="0.25">
      <c r="A2017" s="176" t="s">
        <v>5988</v>
      </c>
      <c r="B2017" s="71" t="s">
        <v>13052</v>
      </c>
      <c r="C2017" s="70" t="s">
        <v>195</v>
      </c>
      <c r="D2017" s="70" t="s">
        <v>18239</v>
      </c>
      <c r="E2017" s="135">
        <v>4.7467139999999999</v>
      </c>
      <c r="F2017" s="135">
        <v>-74.045291000000006</v>
      </c>
      <c r="G2017" s="70" t="s">
        <v>396</v>
      </c>
      <c r="H2017" s="177" t="s">
        <v>197</v>
      </c>
    </row>
    <row r="2018" spans="1:8" x14ac:dyDescent="0.25">
      <c r="A2018" s="176" t="s">
        <v>12724</v>
      </c>
      <c r="B2018" s="71" t="s">
        <v>12725</v>
      </c>
      <c r="C2018" s="70" t="s">
        <v>12726</v>
      </c>
      <c r="D2018" s="70" t="s">
        <v>12730</v>
      </c>
      <c r="E2018" s="135">
        <v>4.7761659999999999</v>
      </c>
      <c r="F2018" s="135" t="s">
        <v>18240</v>
      </c>
      <c r="G2018" s="70" t="s">
        <v>396</v>
      </c>
      <c r="H2018" s="177" t="s">
        <v>197</v>
      </c>
    </row>
    <row r="2019" spans="1:8" x14ac:dyDescent="0.25">
      <c r="A2019" s="176" t="s">
        <v>5996</v>
      </c>
      <c r="B2019" s="71" t="s">
        <v>12961</v>
      </c>
      <c r="C2019" s="70" t="s">
        <v>5997</v>
      </c>
      <c r="D2019" s="70" t="s">
        <v>18241</v>
      </c>
      <c r="E2019" s="135">
        <v>4.7424109999999997</v>
      </c>
      <c r="F2019" s="135">
        <v>-74.035135999999994</v>
      </c>
      <c r="G2019" s="70" t="s">
        <v>396</v>
      </c>
      <c r="H2019" s="177" t="s">
        <v>197</v>
      </c>
    </row>
    <row r="2020" spans="1:8" x14ac:dyDescent="0.25">
      <c r="A2020" s="176" t="s">
        <v>17653</v>
      </c>
      <c r="B2020" s="71" t="s">
        <v>17654</v>
      </c>
      <c r="C2020" s="70" t="s">
        <v>17655</v>
      </c>
      <c r="D2020" s="70" t="s">
        <v>17656</v>
      </c>
      <c r="E2020" s="135">
        <v>4.6824500000000002</v>
      </c>
      <c r="F2020" s="135">
        <v>-74.113659999999996</v>
      </c>
      <c r="G2020" s="70" t="s">
        <v>396</v>
      </c>
      <c r="H2020" s="177" t="s">
        <v>197</v>
      </c>
    </row>
    <row r="2021" spans="1:8" x14ac:dyDescent="0.25">
      <c r="A2021" s="176" t="s">
        <v>6066</v>
      </c>
      <c r="B2021" s="71" t="s">
        <v>13454</v>
      </c>
      <c r="C2021" s="70" t="s">
        <v>6067</v>
      </c>
      <c r="D2021" s="70" t="s">
        <v>18248</v>
      </c>
      <c r="E2021" s="135">
        <v>4.7196100000000003</v>
      </c>
      <c r="F2021" s="135">
        <v>-74.131100000000004</v>
      </c>
      <c r="G2021" s="70" t="s">
        <v>396</v>
      </c>
      <c r="H2021" s="177" t="s">
        <v>197</v>
      </c>
    </row>
    <row r="2022" spans="1:8" x14ac:dyDescent="0.25">
      <c r="A2022" s="176" t="s">
        <v>21503</v>
      </c>
      <c r="B2022" s="71" t="s">
        <v>13543</v>
      </c>
      <c r="C2022" s="70" t="s">
        <v>6146</v>
      </c>
      <c r="D2022" s="70" t="s">
        <v>6147</v>
      </c>
      <c r="E2022" s="135">
        <v>4.7505059999999997</v>
      </c>
      <c r="F2022" s="135">
        <v>-74.044488999999999</v>
      </c>
      <c r="G2022" s="70" t="s">
        <v>396</v>
      </c>
      <c r="H2022" s="177" t="s">
        <v>197</v>
      </c>
    </row>
    <row r="2023" spans="1:8" x14ac:dyDescent="0.25">
      <c r="A2023" s="176" t="s">
        <v>21561</v>
      </c>
      <c r="B2023" s="71" t="s">
        <v>21565</v>
      </c>
      <c r="C2023" s="70" t="s">
        <v>21562</v>
      </c>
      <c r="D2023" s="70" t="s">
        <v>21566</v>
      </c>
      <c r="E2023" s="135">
        <v>4.752129</v>
      </c>
      <c r="F2023" s="135">
        <v>-74.024157000000002</v>
      </c>
      <c r="G2023" s="70" t="s">
        <v>396</v>
      </c>
      <c r="H2023" s="177" t="s">
        <v>197</v>
      </c>
    </row>
    <row r="2024" spans="1:8" x14ac:dyDescent="0.25">
      <c r="A2024" s="176" t="s">
        <v>6200</v>
      </c>
      <c r="B2024" s="71" t="s">
        <v>12984</v>
      </c>
      <c r="C2024" s="70" t="s">
        <v>6201</v>
      </c>
      <c r="D2024" s="70" t="s">
        <v>18261</v>
      </c>
      <c r="E2024" s="135">
        <v>4.7589329999999999</v>
      </c>
      <c r="F2024" s="135">
        <v>-74.030924999999996</v>
      </c>
      <c r="G2024" s="70" t="s">
        <v>396</v>
      </c>
      <c r="H2024" s="177" t="s">
        <v>197</v>
      </c>
    </row>
    <row r="2025" spans="1:8" x14ac:dyDescent="0.25">
      <c r="A2025" s="176" t="s">
        <v>12506</v>
      </c>
      <c r="B2025" s="71" t="s">
        <v>12507</v>
      </c>
      <c r="C2025" s="70" t="s">
        <v>12508</v>
      </c>
      <c r="D2025" s="70" t="s">
        <v>12567</v>
      </c>
      <c r="E2025" s="135">
        <v>4.7747999999999999</v>
      </c>
      <c r="F2025" s="135">
        <v>-74.0535</v>
      </c>
      <c r="G2025" s="70" t="s">
        <v>396</v>
      </c>
      <c r="H2025" s="177" t="s">
        <v>197</v>
      </c>
    </row>
    <row r="2026" spans="1:8" x14ac:dyDescent="0.25">
      <c r="A2026" s="176" t="s">
        <v>6214</v>
      </c>
      <c r="B2026" s="71" t="s">
        <v>13192</v>
      </c>
      <c r="C2026" s="70" t="s">
        <v>6215</v>
      </c>
      <c r="D2026" s="70" t="s">
        <v>18262</v>
      </c>
      <c r="E2026" s="135">
        <v>4.7336900000000002</v>
      </c>
      <c r="F2026" s="135">
        <v>-74.053700000000006</v>
      </c>
      <c r="G2026" s="70" t="s">
        <v>396</v>
      </c>
      <c r="H2026" s="177" t="s">
        <v>197</v>
      </c>
    </row>
    <row r="2027" spans="1:8" x14ac:dyDescent="0.25">
      <c r="A2027" s="176" t="s">
        <v>6218</v>
      </c>
      <c r="B2027" s="71" t="s">
        <v>13027</v>
      </c>
      <c r="C2027" s="70" t="s">
        <v>6219</v>
      </c>
      <c r="D2027" s="70" t="s">
        <v>18263</v>
      </c>
      <c r="E2027" s="135">
        <v>4.7389700000000001</v>
      </c>
      <c r="F2027" s="135">
        <v>-74.052300000000002</v>
      </c>
      <c r="G2027" s="70" t="s">
        <v>396</v>
      </c>
      <c r="H2027" s="177" t="s">
        <v>197</v>
      </c>
    </row>
    <row r="2028" spans="1:8" x14ac:dyDescent="0.25">
      <c r="A2028" s="176" t="s">
        <v>6248</v>
      </c>
      <c r="B2028" s="71" t="s">
        <v>13239</v>
      </c>
      <c r="C2028" s="70" t="s">
        <v>6249</v>
      </c>
      <c r="D2028" s="70" t="s">
        <v>8768</v>
      </c>
      <c r="E2028" s="135">
        <v>4.7501574</v>
      </c>
      <c r="F2028" s="135">
        <v>-74.047280000000001</v>
      </c>
      <c r="G2028" s="70" t="s">
        <v>396</v>
      </c>
      <c r="H2028" s="177" t="s">
        <v>197</v>
      </c>
    </row>
    <row r="2029" spans="1:8" x14ac:dyDescent="0.25">
      <c r="A2029" s="176" t="s">
        <v>18631</v>
      </c>
      <c r="B2029" s="71" t="s">
        <v>18632</v>
      </c>
      <c r="C2029" s="70" t="s">
        <v>18633</v>
      </c>
      <c r="D2029" s="70" t="s">
        <v>18634</v>
      </c>
      <c r="E2029" s="135">
        <v>4.7570920000000001</v>
      </c>
      <c r="F2029" s="135">
        <v>-74.053944000000001</v>
      </c>
      <c r="G2029" s="70" t="s">
        <v>396</v>
      </c>
      <c r="H2029" s="177" t="s">
        <v>197</v>
      </c>
    </row>
    <row r="2030" spans="1:8" x14ac:dyDescent="0.25">
      <c r="A2030" s="176" t="s">
        <v>6256</v>
      </c>
      <c r="B2030" s="71" t="s">
        <v>13198</v>
      </c>
      <c r="C2030" s="70" t="s">
        <v>6257</v>
      </c>
      <c r="D2030" s="70" t="s">
        <v>10525</v>
      </c>
      <c r="E2030" s="135">
        <v>4.7067199999999998</v>
      </c>
      <c r="F2030" s="135">
        <v>-74.132499999999993</v>
      </c>
      <c r="G2030" s="70" t="s">
        <v>396</v>
      </c>
      <c r="H2030" s="177" t="s">
        <v>197</v>
      </c>
    </row>
    <row r="2031" spans="1:8" x14ac:dyDescent="0.25">
      <c r="A2031" s="176" t="s">
        <v>18883</v>
      </c>
      <c r="B2031" s="71" t="s">
        <v>21324</v>
      </c>
      <c r="C2031" s="70" t="s">
        <v>18884</v>
      </c>
      <c r="D2031" s="70" t="s">
        <v>21325</v>
      </c>
      <c r="E2031" s="135">
        <v>4.6838230000000003</v>
      </c>
      <c r="F2031" s="135">
        <v>-74.110726</v>
      </c>
      <c r="G2031" s="70" t="s">
        <v>396</v>
      </c>
      <c r="H2031" s="177" t="s">
        <v>197</v>
      </c>
    </row>
    <row r="2032" spans="1:8" x14ac:dyDescent="0.25">
      <c r="A2032" s="176" t="s">
        <v>6270</v>
      </c>
      <c r="B2032" s="71" t="s">
        <v>13060</v>
      </c>
      <c r="C2032" s="70" t="s">
        <v>6271</v>
      </c>
      <c r="D2032" s="70" t="s">
        <v>6272</v>
      </c>
      <c r="E2032" s="135">
        <v>4.7394059999999998</v>
      </c>
      <c r="F2032" s="135">
        <v>-74.046295000000001</v>
      </c>
      <c r="G2032" s="70" t="s">
        <v>396</v>
      </c>
      <c r="H2032" s="177" t="s">
        <v>197</v>
      </c>
    </row>
    <row r="2033" spans="1:8" x14ac:dyDescent="0.25">
      <c r="A2033" s="176" t="s">
        <v>6285</v>
      </c>
      <c r="B2033" s="71" t="s">
        <v>13223</v>
      </c>
      <c r="C2033" s="70" t="s">
        <v>6286</v>
      </c>
      <c r="D2033" s="70" t="s">
        <v>6287</v>
      </c>
      <c r="E2033" s="135">
        <v>4.7169600000000003</v>
      </c>
      <c r="F2033" s="135">
        <v>-74.123000000000005</v>
      </c>
      <c r="G2033" s="70" t="s">
        <v>396</v>
      </c>
      <c r="H2033" s="177" t="s">
        <v>197</v>
      </c>
    </row>
    <row r="2034" spans="1:8" x14ac:dyDescent="0.25">
      <c r="A2034" s="176" t="s">
        <v>6289</v>
      </c>
      <c r="B2034" s="71" t="s">
        <v>13317</v>
      </c>
      <c r="C2034" s="70" t="s">
        <v>6290</v>
      </c>
      <c r="D2034" s="70" t="s">
        <v>6291</v>
      </c>
      <c r="E2034" s="135">
        <v>4.71373</v>
      </c>
      <c r="F2034" s="135">
        <v>-74.126599999999996</v>
      </c>
      <c r="G2034" s="70" t="s">
        <v>396</v>
      </c>
      <c r="H2034" s="177" t="s">
        <v>197</v>
      </c>
    </row>
    <row r="2035" spans="1:8" x14ac:dyDescent="0.25">
      <c r="A2035" s="176" t="s">
        <v>6293</v>
      </c>
      <c r="B2035" s="71" t="s">
        <v>13258</v>
      </c>
      <c r="C2035" s="70" t="s">
        <v>6294</v>
      </c>
      <c r="D2035" s="70" t="s">
        <v>18266</v>
      </c>
      <c r="E2035" s="135">
        <v>4.7050400000000003</v>
      </c>
      <c r="F2035" s="135">
        <v>-74.110200000000006</v>
      </c>
      <c r="G2035" s="70" t="s">
        <v>396</v>
      </c>
      <c r="H2035" s="177" t="s">
        <v>197</v>
      </c>
    </row>
    <row r="2036" spans="1:8" x14ac:dyDescent="0.25">
      <c r="A2036" s="176" t="s">
        <v>6296</v>
      </c>
      <c r="B2036" s="71" t="s">
        <v>13468</v>
      </c>
      <c r="C2036" s="70" t="s">
        <v>6297</v>
      </c>
      <c r="D2036" s="70" t="s">
        <v>18267</v>
      </c>
      <c r="E2036" s="135">
        <v>4.7403019999999998</v>
      </c>
      <c r="F2036" s="135">
        <v>-74.040294000000003</v>
      </c>
      <c r="G2036" s="70" t="s">
        <v>396</v>
      </c>
      <c r="H2036" s="177" t="s">
        <v>197</v>
      </c>
    </row>
    <row r="2037" spans="1:8" x14ac:dyDescent="0.25">
      <c r="A2037" s="176" t="s">
        <v>6334</v>
      </c>
      <c r="B2037" s="71" t="s">
        <v>13397</v>
      </c>
      <c r="C2037" s="70" t="s">
        <v>8756</v>
      </c>
      <c r="D2037" s="70" t="s">
        <v>18270</v>
      </c>
      <c r="E2037" s="135">
        <v>4.697343</v>
      </c>
      <c r="F2037" s="135">
        <v>-74.112661000000003</v>
      </c>
      <c r="G2037" s="70" t="s">
        <v>396</v>
      </c>
      <c r="H2037" s="177" t="s">
        <v>197</v>
      </c>
    </row>
    <row r="2038" spans="1:8" x14ac:dyDescent="0.25">
      <c r="A2038" s="181" t="s">
        <v>14907</v>
      </c>
      <c r="B2038" s="103">
        <v>71415</v>
      </c>
      <c r="C2038" s="101" t="s">
        <v>16930</v>
      </c>
      <c r="D2038" s="101" t="s">
        <v>17095</v>
      </c>
      <c r="E2038" s="129">
        <v>4.4867470000000003</v>
      </c>
      <c r="F2038" s="129">
        <v>-74.261793999999995</v>
      </c>
      <c r="G2038" s="101" t="s">
        <v>14</v>
      </c>
      <c r="H2038" s="182" t="s">
        <v>14377</v>
      </c>
    </row>
    <row r="2039" spans="1:8" x14ac:dyDescent="0.25">
      <c r="A2039" s="181" t="s">
        <v>15065</v>
      </c>
      <c r="B2039" s="103">
        <v>71416</v>
      </c>
      <c r="C2039" s="101" t="s">
        <v>16931</v>
      </c>
      <c r="D2039" s="101" t="s">
        <v>17096</v>
      </c>
      <c r="E2039" s="129">
        <v>4.5296310000000002</v>
      </c>
      <c r="F2039" s="129">
        <v>-74.235339999999994</v>
      </c>
      <c r="G2039" s="101" t="s">
        <v>14</v>
      </c>
      <c r="H2039" s="182" t="s">
        <v>14377</v>
      </c>
    </row>
    <row r="2040" spans="1:8" x14ac:dyDescent="0.25">
      <c r="A2040" s="181" t="s">
        <v>14518</v>
      </c>
      <c r="B2040" s="103" t="s">
        <v>14</v>
      </c>
      <c r="C2040" s="101" t="s">
        <v>16968</v>
      </c>
      <c r="D2040" s="101" t="s">
        <v>17098</v>
      </c>
      <c r="E2040" s="129">
        <v>4.37737</v>
      </c>
      <c r="F2040" s="129">
        <v>-74.668760000000006</v>
      </c>
      <c r="G2040" s="101" t="s">
        <v>14</v>
      </c>
      <c r="H2040" s="182" t="s">
        <v>14377</v>
      </c>
    </row>
    <row r="2041" spans="1:8" x14ac:dyDescent="0.25">
      <c r="A2041" s="181" t="s">
        <v>15335</v>
      </c>
      <c r="B2041" s="103" t="s">
        <v>15336</v>
      </c>
      <c r="C2041" s="101" t="s">
        <v>16969</v>
      </c>
      <c r="D2041" s="101" t="s">
        <v>17099</v>
      </c>
      <c r="E2041" s="129">
        <v>4.3820300000000003</v>
      </c>
      <c r="F2041" s="129">
        <v>-74.665400000000005</v>
      </c>
      <c r="G2041" s="101" t="s">
        <v>396</v>
      </c>
      <c r="H2041" s="182" t="s">
        <v>14377</v>
      </c>
    </row>
    <row r="2042" spans="1:8" x14ac:dyDescent="0.25">
      <c r="A2042" s="181" t="s">
        <v>16566</v>
      </c>
      <c r="B2042" s="103" t="s">
        <v>16567</v>
      </c>
      <c r="C2042" s="101" t="s">
        <v>16970</v>
      </c>
      <c r="D2042" s="101" t="s">
        <v>17103</v>
      </c>
      <c r="E2042" s="129">
        <v>4.2754899999999996</v>
      </c>
      <c r="F2042" s="129">
        <v>-74.816569999999999</v>
      </c>
      <c r="G2042" s="101" t="s">
        <v>396</v>
      </c>
      <c r="H2042" s="182" t="s">
        <v>14377</v>
      </c>
    </row>
    <row r="2043" spans="1:8" x14ac:dyDescent="0.25">
      <c r="A2043" s="181" t="s">
        <v>14408</v>
      </c>
      <c r="B2043" s="103" t="s">
        <v>14409</v>
      </c>
      <c r="C2043" s="101" t="s">
        <v>14410</v>
      </c>
      <c r="D2043" s="101" t="s">
        <v>17105</v>
      </c>
      <c r="E2043" s="129">
        <v>4.5436199999999998</v>
      </c>
      <c r="F2043" s="129">
        <v>-74.309100000000001</v>
      </c>
      <c r="G2043" s="101" t="s">
        <v>396</v>
      </c>
      <c r="H2043" s="182" t="s">
        <v>14377</v>
      </c>
    </row>
    <row r="2044" spans="1:8" x14ac:dyDescent="0.25">
      <c r="A2044" s="181" t="s">
        <v>14866</v>
      </c>
      <c r="B2044" s="103" t="s">
        <v>17668</v>
      </c>
      <c r="C2044" s="101" t="s">
        <v>16971</v>
      </c>
      <c r="D2044" s="101" t="s">
        <v>17106</v>
      </c>
      <c r="E2044" s="129">
        <v>4.61327</v>
      </c>
      <c r="F2044" s="129">
        <v>-74.610849999999999</v>
      </c>
      <c r="G2044" s="101" t="s">
        <v>16029</v>
      </c>
      <c r="H2044" s="182" t="s">
        <v>14377</v>
      </c>
    </row>
    <row r="2045" spans="1:8" x14ac:dyDescent="0.25">
      <c r="A2045" s="181" t="s">
        <v>14497</v>
      </c>
      <c r="B2045" s="103" t="s">
        <v>14498</v>
      </c>
      <c r="C2045" s="101" t="s">
        <v>14499</v>
      </c>
      <c r="D2045" s="101" t="s">
        <v>17110</v>
      </c>
      <c r="E2045" s="129">
        <v>4.3130559999999996</v>
      </c>
      <c r="F2045" s="129">
        <v>-74.7928</v>
      </c>
      <c r="G2045" s="101" t="s">
        <v>396</v>
      </c>
      <c r="H2045" s="182" t="s">
        <v>14377</v>
      </c>
    </row>
    <row r="2046" spans="1:8" x14ac:dyDescent="0.25">
      <c r="A2046" s="181" t="s">
        <v>14413</v>
      </c>
      <c r="B2046" s="103" t="s">
        <v>14414</v>
      </c>
      <c r="C2046" s="101" t="s">
        <v>14415</v>
      </c>
      <c r="D2046" s="101" t="s">
        <v>17113</v>
      </c>
      <c r="E2046" s="129">
        <v>4.5627800000000001</v>
      </c>
      <c r="F2046" s="129">
        <v>-74.538300000000007</v>
      </c>
      <c r="G2046" s="101" t="s">
        <v>396</v>
      </c>
      <c r="H2046" s="182" t="s">
        <v>14377</v>
      </c>
    </row>
    <row r="2047" spans="1:8" x14ac:dyDescent="0.25">
      <c r="A2047" s="181" t="s">
        <v>14944</v>
      </c>
      <c r="B2047" s="103" t="s">
        <v>16308</v>
      </c>
      <c r="C2047" s="101" t="s">
        <v>15875</v>
      </c>
      <c r="D2047" s="101" t="s">
        <v>17114</v>
      </c>
      <c r="E2047" s="129">
        <v>4.55</v>
      </c>
      <c r="F2047" s="129">
        <v>-74.536199999999994</v>
      </c>
      <c r="G2047" s="101" t="s">
        <v>14</v>
      </c>
      <c r="H2047" s="182" t="s">
        <v>14377</v>
      </c>
    </row>
    <row r="2048" spans="1:8" x14ac:dyDescent="0.25">
      <c r="A2048" s="181" t="s">
        <v>15002</v>
      </c>
      <c r="B2048" s="103" t="s">
        <v>15003</v>
      </c>
      <c r="C2048" s="101" t="s">
        <v>15004</v>
      </c>
      <c r="D2048" s="101" t="s">
        <v>17115</v>
      </c>
      <c r="E2048" s="129">
        <v>4.76281</v>
      </c>
      <c r="F2048" s="129">
        <v>-74.342260999999993</v>
      </c>
      <c r="G2048" s="101" t="s">
        <v>14</v>
      </c>
      <c r="H2048" s="182" t="s">
        <v>14377</v>
      </c>
    </row>
    <row r="2049" spans="1:8" x14ac:dyDescent="0.25">
      <c r="A2049" s="181" t="s">
        <v>14691</v>
      </c>
      <c r="B2049" s="103" t="s">
        <v>14692</v>
      </c>
      <c r="C2049" s="101" t="s">
        <v>14693</v>
      </c>
      <c r="D2049" s="101" t="s">
        <v>17116</v>
      </c>
      <c r="E2049" s="129">
        <v>4.5168701999999996</v>
      </c>
      <c r="F2049" s="129">
        <v>-74.596725500000005</v>
      </c>
      <c r="G2049" s="101" t="s">
        <v>396</v>
      </c>
      <c r="H2049" s="182" t="s">
        <v>14377</v>
      </c>
    </row>
    <row r="2050" spans="1:8" x14ac:dyDescent="0.25">
      <c r="A2050" s="181" t="s">
        <v>15549</v>
      </c>
      <c r="B2050" s="103" t="s">
        <v>15550</v>
      </c>
      <c r="C2050" s="101" t="s">
        <v>15551</v>
      </c>
      <c r="D2050" s="101" t="s">
        <v>17117</v>
      </c>
      <c r="E2050" s="129">
        <v>4.4796370000000003</v>
      </c>
      <c r="F2050" s="129">
        <v>-74.578299999999999</v>
      </c>
      <c r="G2050" s="101" t="s">
        <v>396</v>
      </c>
      <c r="H2050" s="182" t="s">
        <v>14377</v>
      </c>
    </row>
    <row r="2051" spans="1:8" x14ac:dyDescent="0.25">
      <c r="A2051" s="181" t="s">
        <v>15164</v>
      </c>
      <c r="B2051" s="103" t="s">
        <v>14</v>
      </c>
      <c r="C2051" s="101" t="s">
        <v>15166</v>
      </c>
      <c r="D2051" s="101" t="s">
        <v>17118</v>
      </c>
      <c r="E2051" s="129">
        <v>4.2729999999999997</v>
      </c>
      <c r="F2051" s="129">
        <v>-74.416939999999997</v>
      </c>
      <c r="G2051" s="101" t="s">
        <v>14</v>
      </c>
      <c r="H2051" s="182" t="s">
        <v>14377</v>
      </c>
    </row>
    <row r="2052" spans="1:8" x14ac:dyDescent="0.25">
      <c r="A2052" s="181" t="s">
        <v>14575</v>
      </c>
      <c r="B2052" s="103" t="s">
        <v>17678</v>
      </c>
      <c r="C2052" s="101" t="s">
        <v>16972</v>
      </c>
      <c r="D2052" s="101" t="s">
        <v>17123</v>
      </c>
      <c r="E2052" s="129">
        <v>4.3252373999999998</v>
      </c>
      <c r="F2052" s="129">
        <v>-74.360830000000007</v>
      </c>
      <c r="G2052" s="101" t="s">
        <v>16031</v>
      </c>
      <c r="H2052" s="182" t="s">
        <v>14377</v>
      </c>
    </row>
    <row r="2053" spans="1:8" x14ac:dyDescent="0.25">
      <c r="A2053" s="181" t="s">
        <v>14553</v>
      </c>
      <c r="B2053" s="103" t="s">
        <v>17678</v>
      </c>
      <c r="C2053" s="101" t="s">
        <v>16973</v>
      </c>
      <c r="D2053" s="101" t="s">
        <v>17133</v>
      </c>
      <c r="E2053" s="129">
        <v>4.3288900000000003</v>
      </c>
      <c r="F2053" s="129">
        <v>-74.404439999999994</v>
      </c>
      <c r="G2053" s="101" t="s">
        <v>16031</v>
      </c>
      <c r="H2053" s="182" t="s">
        <v>14377</v>
      </c>
    </row>
    <row r="2054" spans="1:8" x14ac:dyDescent="0.25">
      <c r="A2054" s="181" t="s">
        <v>15836</v>
      </c>
      <c r="B2054" s="103" t="s">
        <v>17678</v>
      </c>
      <c r="C2054" s="101" t="s">
        <v>16974</v>
      </c>
      <c r="D2054" s="101" t="s">
        <v>17148</v>
      </c>
      <c r="E2054" s="129">
        <v>4.3004068000000002</v>
      </c>
      <c r="F2054" s="129">
        <v>-74.451603599999999</v>
      </c>
      <c r="G2054" s="101" t="s">
        <v>14</v>
      </c>
      <c r="H2054" s="182" t="s">
        <v>14377</v>
      </c>
    </row>
    <row r="2055" spans="1:8" x14ac:dyDescent="0.25">
      <c r="A2055" s="181" t="s">
        <v>19326</v>
      </c>
      <c r="B2055" s="103" t="s">
        <v>21455</v>
      </c>
      <c r="C2055" s="101" t="s">
        <v>20680</v>
      </c>
      <c r="D2055" s="101" t="s">
        <v>21467</v>
      </c>
      <c r="E2055" s="129" t="s">
        <v>21482</v>
      </c>
      <c r="F2055" s="129">
        <v>-74.522109999999998</v>
      </c>
      <c r="G2055" s="101" t="s">
        <v>396</v>
      </c>
      <c r="H2055" s="182" t="s">
        <v>14377</v>
      </c>
    </row>
    <row r="2056" spans="1:8" x14ac:dyDescent="0.25">
      <c r="A2056" s="181" t="s">
        <v>15602</v>
      </c>
      <c r="B2056" s="103" t="s">
        <v>15603</v>
      </c>
      <c r="C2056" s="101" t="s">
        <v>15604</v>
      </c>
      <c r="D2056" s="101" t="s">
        <v>17151</v>
      </c>
      <c r="E2056" s="129">
        <v>4.5480609999999997</v>
      </c>
      <c r="F2056" s="129">
        <v>-74.536358000000007</v>
      </c>
      <c r="G2056" s="101" t="s">
        <v>396</v>
      </c>
      <c r="H2056" s="182" t="s">
        <v>14377</v>
      </c>
    </row>
    <row r="2057" spans="1:8" x14ac:dyDescent="0.25">
      <c r="A2057" s="181" t="s">
        <v>16563</v>
      </c>
      <c r="B2057" s="103" t="s">
        <v>16564</v>
      </c>
      <c r="C2057" s="101" t="s">
        <v>16975</v>
      </c>
      <c r="D2057" s="101" t="s">
        <v>17157</v>
      </c>
      <c r="E2057" s="129">
        <v>4.2472399999999997</v>
      </c>
      <c r="F2057" s="129">
        <v>-74.638930000000002</v>
      </c>
      <c r="G2057" s="101" t="s">
        <v>396</v>
      </c>
      <c r="H2057" s="182" t="s">
        <v>14377</v>
      </c>
    </row>
    <row r="2058" spans="1:8" x14ac:dyDescent="0.25">
      <c r="A2058" s="181" t="s">
        <v>14563</v>
      </c>
      <c r="B2058" s="103" t="s">
        <v>14564</v>
      </c>
      <c r="C2058" s="101" t="s">
        <v>14565</v>
      </c>
      <c r="D2058" s="101" t="s">
        <v>17158</v>
      </c>
      <c r="E2058" s="129">
        <v>4.3284859999999998</v>
      </c>
      <c r="F2058" s="129">
        <v>-74.397649999999999</v>
      </c>
      <c r="G2058" s="101" t="s">
        <v>396</v>
      </c>
      <c r="H2058" s="182" t="s">
        <v>14377</v>
      </c>
    </row>
    <row r="2059" spans="1:8" x14ac:dyDescent="0.25">
      <c r="A2059" s="181" t="s">
        <v>23111</v>
      </c>
      <c r="B2059" s="103" t="s">
        <v>23136</v>
      </c>
      <c r="C2059" s="101" t="s">
        <v>23137</v>
      </c>
      <c r="D2059" s="101" t="s">
        <v>23135</v>
      </c>
      <c r="E2059" s="129">
        <v>4.3434020000000002</v>
      </c>
      <c r="F2059" s="129">
        <v>-74.362105999999997</v>
      </c>
      <c r="G2059" s="101" t="s">
        <v>396</v>
      </c>
      <c r="H2059" s="182" t="s">
        <v>14377</v>
      </c>
    </row>
    <row r="2060" spans="1:8" x14ac:dyDescent="0.25">
      <c r="A2060" s="181" t="s">
        <v>15838</v>
      </c>
      <c r="B2060" s="101" t="s">
        <v>15839</v>
      </c>
      <c r="C2060" s="101" t="s">
        <v>16976</v>
      </c>
      <c r="D2060" s="101" t="s">
        <v>17170</v>
      </c>
      <c r="E2060" s="129">
        <v>4.2875100000000002</v>
      </c>
      <c r="F2060" s="129">
        <v>-74.776300000000006</v>
      </c>
      <c r="G2060" s="101" t="s">
        <v>396</v>
      </c>
      <c r="H2060" s="182" t="s">
        <v>14377</v>
      </c>
    </row>
    <row r="2061" spans="1:8" x14ac:dyDescent="0.25">
      <c r="A2061" s="181" t="s">
        <v>15075</v>
      </c>
      <c r="B2061" s="103" t="s">
        <v>16029</v>
      </c>
      <c r="C2061" s="101" t="s">
        <v>117</v>
      </c>
      <c r="D2061" s="101" t="s">
        <v>17175</v>
      </c>
      <c r="E2061" s="129">
        <v>3.98434</v>
      </c>
      <c r="F2061" s="129">
        <v>-74.483940000000004</v>
      </c>
      <c r="G2061" s="101" t="s">
        <v>16029</v>
      </c>
      <c r="H2061" s="182" t="s">
        <v>14377</v>
      </c>
    </row>
    <row r="2062" spans="1:8" x14ac:dyDescent="0.25">
      <c r="A2062" s="181" t="s">
        <v>15408</v>
      </c>
      <c r="B2062" s="103" t="s">
        <v>15409</v>
      </c>
      <c r="C2062" s="101" t="s">
        <v>15410</v>
      </c>
      <c r="D2062" s="101" t="s">
        <v>17176</v>
      </c>
      <c r="E2062" s="129">
        <v>4.7510599999999998</v>
      </c>
      <c r="F2062" s="129">
        <v>-74.424099999999996</v>
      </c>
      <c r="G2062" s="101" t="s">
        <v>396</v>
      </c>
      <c r="H2062" s="182" t="s">
        <v>14377</v>
      </c>
    </row>
    <row r="2063" spans="1:8" x14ac:dyDescent="0.25">
      <c r="A2063" s="181" t="s">
        <v>15760</v>
      </c>
      <c r="B2063" s="103" t="s">
        <v>15761</v>
      </c>
      <c r="C2063" s="101" t="s">
        <v>16977</v>
      </c>
      <c r="D2063" s="101" t="s">
        <v>17185</v>
      </c>
      <c r="E2063" s="129">
        <v>4.2752699999999999</v>
      </c>
      <c r="F2063" s="129">
        <v>-74.572500000000005</v>
      </c>
      <c r="G2063" s="101" t="s">
        <v>396</v>
      </c>
      <c r="H2063" s="182" t="s">
        <v>14377</v>
      </c>
    </row>
    <row r="2064" spans="1:8" x14ac:dyDescent="0.25">
      <c r="A2064" s="181" t="s">
        <v>16135</v>
      </c>
      <c r="B2064" s="103" t="s">
        <v>16136</v>
      </c>
      <c r="C2064" s="101" t="s">
        <v>16978</v>
      </c>
      <c r="D2064" s="101" t="s">
        <v>17189</v>
      </c>
      <c r="E2064" s="129">
        <v>4.1555299999999997</v>
      </c>
      <c r="F2064" s="129">
        <v>-74.7196</v>
      </c>
      <c r="G2064" s="101" t="s">
        <v>396</v>
      </c>
      <c r="H2064" s="182" t="s">
        <v>14377</v>
      </c>
    </row>
    <row r="2065" spans="1:8" x14ac:dyDescent="0.25">
      <c r="A2065" s="181" t="s">
        <v>16593</v>
      </c>
      <c r="B2065" s="103" t="s">
        <v>16594</v>
      </c>
      <c r="C2065" s="101" t="s">
        <v>16979</v>
      </c>
      <c r="D2065" s="101" t="s">
        <v>17190</v>
      </c>
      <c r="E2065" s="129">
        <v>4.14764</v>
      </c>
      <c r="F2065" s="129">
        <v>-74.719700000000003</v>
      </c>
      <c r="G2065" s="101" t="s">
        <v>17661</v>
      </c>
      <c r="H2065" s="182" t="s">
        <v>14377</v>
      </c>
    </row>
    <row r="2066" spans="1:8" x14ac:dyDescent="0.25">
      <c r="A2066" s="181" t="s">
        <v>15277</v>
      </c>
      <c r="B2066" s="103" t="s">
        <v>15278</v>
      </c>
      <c r="C2066" s="101" t="s">
        <v>15279</v>
      </c>
      <c r="D2066" s="101" t="s">
        <v>17197</v>
      </c>
      <c r="E2066" s="129">
        <v>4.5763400000000001</v>
      </c>
      <c r="F2066" s="129">
        <v>-74.396699999999996</v>
      </c>
      <c r="G2066" s="101" t="s">
        <v>396</v>
      </c>
      <c r="H2066" s="182" t="s">
        <v>14377</v>
      </c>
    </row>
    <row r="2067" spans="1:8" x14ac:dyDescent="0.25">
      <c r="A2067" s="181" t="s">
        <v>15126</v>
      </c>
      <c r="B2067" s="103" t="s">
        <v>15127</v>
      </c>
      <c r="C2067" s="101" t="s">
        <v>17028</v>
      </c>
      <c r="D2067" s="101" t="s">
        <v>17209</v>
      </c>
      <c r="E2067" s="129">
        <v>4.4896469999999997</v>
      </c>
      <c r="F2067" s="129">
        <v>-74.259415000000004</v>
      </c>
      <c r="G2067" s="101" t="s">
        <v>14</v>
      </c>
      <c r="H2067" s="182" t="s">
        <v>14377</v>
      </c>
    </row>
    <row r="2068" spans="1:8" x14ac:dyDescent="0.25">
      <c r="A2068" s="181" t="s">
        <v>15815</v>
      </c>
      <c r="B2068" s="103" t="s">
        <v>16029</v>
      </c>
      <c r="C2068" s="101" t="s">
        <v>16980</v>
      </c>
      <c r="D2068" s="101" t="s">
        <v>17214</v>
      </c>
      <c r="E2068" s="129">
        <v>3.9994200000000002</v>
      </c>
      <c r="F2068" s="129">
        <v>-74.476950000000002</v>
      </c>
      <c r="G2068" s="101" t="s">
        <v>16029</v>
      </c>
      <c r="H2068" s="182" t="s">
        <v>14377</v>
      </c>
    </row>
    <row r="2069" spans="1:8" x14ac:dyDescent="0.25">
      <c r="A2069" s="181" t="s">
        <v>15298</v>
      </c>
      <c r="B2069" s="103" t="s">
        <v>15299</v>
      </c>
      <c r="C2069" s="101" t="s">
        <v>15300</v>
      </c>
      <c r="D2069" s="101" t="s">
        <v>17220</v>
      </c>
      <c r="E2069" s="129">
        <v>4.2646300000000004</v>
      </c>
      <c r="F2069" s="129">
        <v>-74.468900000000005</v>
      </c>
      <c r="G2069" s="101" t="s">
        <v>396</v>
      </c>
      <c r="H2069" s="182" t="s">
        <v>14377</v>
      </c>
    </row>
    <row r="2070" spans="1:8" x14ac:dyDescent="0.25">
      <c r="A2070" s="181" t="s">
        <v>15673</v>
      </c>
      <c r="B2070" s="103" t="s">
        <v>15674</v>
      </c>
      <c r="C2070" s="101" t="s">
        <v>16981</v>
      </c>
      <c r="D2070" s="101" t="s">
        <v>17240</v>
      </c>
      <c r="E2070" s="129">
        <v>4.3251900000000001</v>
      </c>
      <c r="F2070" s="129">
        <v>-74.769199999999998</v>
      </c>
      <c r="G2070" s="101" t="s">
        <v>396</v>
      </c>
      <c r="H2070" s="182" t="s">
        <v>14377</v>
      </c>
    </row>
    <row r="2071" spans="1:8" x14ac:dyDescent="0.25">
      <c r="A2071" s="181" t="s">
        <v>19338</v>
      </c>
      <c r="B2071" s="103" t="s">
        <v>22703</v>
      </c>
      <c r="C2071" s="101" t="s">
        <v>20688</v>
      </c>
      <c r="D2071" s="101" t="s">
        <v>22704</v>
      </c>
      <c r="E2071" s="129">
        <v>4.5186999999999999</v>
      </c>
      <c r="F2071" s="129">
        <v>-74.527100000000004</v>
      </c>
      <c r="G2071" s="101" t="s">
        <v>396</v>
      </c>
      <c r="H2071" s="182" t="s">
        <v>14377</v>
      </c>
    </row>
    <row r="2072" spans="1:8" x14ac:dyDescent="0.25">
      <c r="A2072" s="181" t="s">
        <v>16195</v>
      </c>
      <c r="B2072" s="103" t="s">
        <v>16196</v>
      </c>
      <c r="C2072" s="101" t="s">
        <v>16197</v>
      </c>
      <c r="D2072" s="101" t="s">
        <v>17242</v>
      </c>
      <c r="E2072" s="129">
        <v>4.2750000000000004</v>
      </c>
      <c r="F2072" s="129">
        <v>-74.875</v>
      </c>
      <c r="G2072" s="101" t="s">
        <v>396</v>
      </c>
      <c r="H2072" s="182" t="s">
        <v>14377</v>
      </c>
    </row>
    <row r="2073" spans="1:8" x14ac:dyDescent="0.25">
      <c r="A2073" s="181" t="s">
        <v>16587</v>
      </c>
      <c r="B2073" s="103" t="s">
        <v>14</v>
      </c>
      <c r="C2073" s="101" t="s">
        <v>16589</v>
      </c>
      <c r="D2073" s="101" t="s">
        <v>17243</v>
      </c>
      <c r="E2073" s="129">
        <v>4.28803</v>
      </c>
      <c r="F2073" s="129">
        <v>-74.897779999999997</v>
      </c>
      <c r="G2073" s="101" t="s">
        <v>14</v>
      </c>
      <c r="H2073" s="182" t="s">
        <v>14377</v>
      </c>
    </row>
    <row r="2074" spans="1:8" x14ac:dyDescent="0.25">
      <c r="A2074" s="181" t="s">
        <v>19332</v>
      </c>
      <c r="B2074" s="103" t="s">
        <v>21463</v>
      </c>
      <c r="C2074" s="101" t="s">
        <v>20691</v>
      </c>
      <c r="D2074" s="101" t="s">
        <v>21469</v>
      </c>
      <c r="E2074" s="129">
        <v>4.5576800000000004</v>
      </c>
      <c r="F2074" s="129">
        <v>-74.528649999999999</v>
      </c>
      <c r="G2074" s="101" t="s">
        <v>396</v>
      </c>
      <c r="H2074" s="182" t="s">
        <v>14377</v>
      </c>
    </row>
    <row r="2075" spans="1:8" x14ac:dyDescent="0.25">
      <c r="A2075" s="181" t="s">
        <v>15281</v>
      </c>
      <c r="B2075" s="103" t="s">
        <v>15282</v>
      </c>
      <c r="C2075" s="101" t="s">
        <v>15283</v>
      </c>
      <c r="D2075" s="101" t="s">
        <v>17250</v>
      </c>
      <c r="E2075" s="129">
        <v>4.5782999999999996</v>
      </c>
      <c r="F2075" s="129">
        <v>-74.278999999999996</v>
      </c>
      <c r="G2075" s="101" t="s">
        <v>396</v>
      </c>
      <c r="H2075" s="182" t="s">
        <v>14377</v>
      </c>
    </row>
    <row r="2076" spans="1:8" x14ac:dyDescent="0.25">
      <c r="A2076" s="181" t="s">
        <v>15152</v>
      </c>
      <c r="B2076" s="103" t="s">
        <v>16456</v>
      </c>
      <c r="C2076" s="101" t="s">
        <v>15153</v>
      </c>
      <c r="D2076" s="101" t="s">
        <v>17256</v>
      </c>
      <c r="E2076" s="129">
        <v>4.5820600000000002</v>
      </c>
      <c r="F2076" s="129">
        <v>-74.444800000000001</v>
      </c>
      <c r="G2076" s="101" t="s">
        <v>17661</v>
      </c>
      <c r="H2076" s="182" t="s">
        <v>14377</v>
      </c>
    </row>
    <row r="2077" spans="1:8" x14ac:dyDescent="0.25">
      <c r="A2077" s="181" t="s">
        <v>16186</v>
      </c>
      <c r="B2077" s="103" t="s">
        <v>16187</v>
      </c>
      <c r="C2077" s="101" t="s">
        <v>16188</v>
      </c>
      <c r="D2077" s="101" t="s">
        <v>17258</v>
      </c>
      <c r="E2077" s="129">
        <v>4.0449599999999997</v>
      </c>
      <c r="F2077" s="129">
        <v>-74.667599999999993</v>
      </c>
      <c r="G2077" s="101" t="s">
        <v>396</v>
      </c>
      <c r="H2077" s="182" t="s">
        <v>14377</v>
      </c>
    </row>
    <row r="2078" spans="1:8" x14ac:dyDescent="0.25">
      <c r="A2078" s="181" t="s">
        <v>15403</v>
      </c>
      <c r="B2078" s="103" t="s">
        <v>15404</v>
      </c>
      <c r="C2078" s="101" t="s">
        <v>15405</v>
      </c>
      <c r="D2078" s="101" t="s">
        <v>17259</v>
      </c>
      <c r="E2078" s="129">
        <v>4.6722200000000003</v>
      </c>
      <c r="F2078" s="129">
        <v>-74.345799999999997</v>
      </c>
      <c r="G2078" s="101" t="s">
        <v>396</v>
      </c>
      <c r="H2078" s="182" t="s">
        <v>14377</v>
      </c>
    </row>
    <row r="2079" spans="1:8" x14ac:dyDescent="0.25">
      <c r="A2079" s="181" t="s">
        <v>15233</v>
      </c>
      <c r="B2079" s="103" t="s">
        <v>17678</v>
      </c>
      <c r="C2079" s="101" t="s">
        <v>16982</v>
      </c>
      <c r="D2079" s="101" t="s">
        <v>17260</v>
      </c>
      <c r="E2079" s="129">
        <v>4.3313899999999999</v>
      </c>
      <c r="F2079" s="129">
        <v>-74.400000000000006</v>
      </c>
      <c r="G2079" s="101" t="s">
        <v>14</v>
      </c>
      <c r="H2079" s="182" t="s">
        <v>14377</v>
      </c>
    </row>
    <row r="2080" spans="1:8" x14ac:dyDescent="0.25">
      <c r="A2080" s="181" t="s">
        <v>15754</v>
      </c>
      <c r="B2080" s="103" t="s">
        <v>16518</v>
      </c>
      <c r="C2080" s="101" t="s">
        <v>16946</v>
      </c>
      <c r="D2080" s="101" t="s">
        <v>17264</v>
      </c>
      <c r="E2080" s="129">
        <v>4.52041</v>
      </c>
      <c r="F2080" s="129">
        <v>-74.307810000000003</v>
      </c>
      <c r="G2080" s="101" t="s">
        <v>16029</v>
      </c>
      <c r="H2080" s="182" t="s">
        <v>14377</v>
      </c>
    </row>
    <row r="2081" spans="1:8" x14ac:dyDescent="0.25">
      <c r="A2081" s="181" t="s">
        <v>15568</v>
      </c>
      <c r="B2081" s="103" t="s">
        <v>16486</v>
      </c>
      <c r="C2081" s="101" t="s">
        <v>16983</v>
      </c>
      <c r="D2081" s="101" t="s">
        <v>17267</v>
      </c>
      <c r="E2081" s="129">
        <v>4.1875</v>
      </c>
      <c r="F2081" s="129">
        <v>-74.433555999999996</v>
      </c>
      <c r="G2081" s="101" t="s">
        <v>16029</v>
      </c>
      <c r="H2081" s="182" t="s">
        <v>14377</v>
      </c>
    </row>
    <row r="2082" spans="1:8" x14ac:dyDescent="0.25">
      <c r="A2082" s="181" t="s">
        <v>15700</v>
      </c>
      <c r="B2082" s="103" t="s">
        <v>15701</v>
      </c>
      <c r="C2082" s="101" t="s">
        <v>15702</v>
      </c>
      <c r="D2082" s="101" t="s">
        <v>17274</v>
      </c>
      <c r="E2082" s="129">
        <v>4.3301299999999996</v>
      </c>
      <c r="F2082" s="129">
        <v>-74.376440000000002</v>
      </c>
      <c r="G2082" s="101" t="s">
        <v>396</v>
      </c>
      <c r="H2082" s="182" t="s">
        <v>14377</v>
      </c>
    </row>
    <row r="2083" spans="1:8" x14ac:dyDescent="0.25">
      <c r="A2083" s="181" t="s">
        <v>15455</v>
      </c>
      <c r="B2083" s="103" t="s">
        <v>15456</v>
      </c>
      <c r="C2083" s="101" t="s">
        <v>15457</v>
      </c>
      <c r="D2083" s="101" t="s">
        <v>17275</v>
      </c>
      <c r="E2083" s="129">
        <v>4.5611100000000002</v>
      </c>
      <c r="F2083" s="129">
        <v>-74.519722000000002</v>
      </c>
      <c r="G2083" s="101" t="s">
        <v>396</v>
      </c>
      <c r="H2083" s="182" t="s">
        <v>14377</v>
      </c>
    </row>
    <row r="2084" spans="1:8" x14ac:dyDescent="0.25">
      <c r="A2084" s="181" t="s">
        <v>15581</v>
      </c>
      <c r="B2084" s="103" t="s">
        <v>15582</v>
      </c>
      <c r="C2084" s="101" t="s">
        <v>15583</v>
      </c>
      <c r="D2084" s="101" t="s">
        <v>17276</v>
      </c>
      <c r="E2084" s="129">
        <v>4.7668600000000003</v>
      </c>
      <c r="F2084" s="129">
        <v>-74.453100000000006</v>
      </c>
      <c r="G2084" s="101" t="s">
        <v>396</v>
      </c>
      <c r="H2084" s="182" t="s">
        <v>14377</v>
      </c>
    </row>
    <row r="2085" spans="1:8" x14ac:dyDescent="0.25">
      <c r="A2085" s="181" t="s">
        <v>15274</v>
      </c>
      <c r="B2085" s="103" t="s">
        <v>15275</v>
      </c>
      <c r="C2085" s="101" t="s">
        <v>15276</v>
      </c>
      <c r="D2085" s="101" t="s">
        <v>17279</v>
      </c>
      <c r="E2085" s="129">
        <v>4.2427777999999998</v>
      </c>
      <c r="F2085" s="129">
        <v>-74.716388879999997</v>
      </c>
      <c r="G2085" s="101" t="s">
        <v>396</v>
      </c>
      <c r="H2085" s="182" t="s">
        <v>14377</v>
      </c>
    </row>
    <row r="2086" spans="1:8" x14ac:dyDescent="0.25">
      <c r="A2086" s="181" t="s">
        <v>19643</v>
      </c>
      <c r="B2086" s="103" t="s">
        <v>21217</v>
      </c>
      <c r="C2086" s="101" t="s">
        <v>20697</v>
      </c>
      <c r="D2086" s="101" t="s">
        <v>21221</v>
      </c>
      <c r="E2086" s="129">
        <v>4.5429700000000004</v>
      </c>
      <c r="F2086" s="129">
        <v>-74.472719999999995</v>
      </c>
      <c r="G2086" s="101" t="s">
        <v>14</v>
      </c>
      <c r="H2086" s="182" t="s">
        <v>14377</v>
      </c>
    </row>
    <row r="2087" spans="1:8" x14ac:dyDescent="0.25">
      <c r="A2087" s="181" t="s">
        <v>16156</v>
      </c>
      <c r="B2087" s="103" t="s">
        <v>16157</v>
      </c>
      <c r="C2087" s="101" t="s">
        <v>16158</v>
      </c>
      <c r="D2087" s="101" t="s">
        <v>17301</v>
      </c>
      <c r="E2087" s="129">
        <v>4.2894759999999996</v>
      </c>
      <c r="F2087" s="129">
        <v>-74.814401000000004</v>
      </c>
      <c r="G2087" s="101" t="s">
        <v>396</v>
      </c>
      <c r="H2087" s="182" t="s">
        <v>14377</v>
      </c>
    </row>
    <row r="2088" spans="1:8" x14ac:dyDescent="0.25">
      <c r="A2088" s="181" t="s">
        <v>15239</v>
      </c>
      <c r="B2088" s="103" t="s">
        <v>17678</v>
      </c>
      <c r="C2088" s="101" t="s">
        <v>16984</v>
      </c>
      <c r="D2088" s="101" t="s">
        <v>17312</v>
      </c>
      <c r="E2088" s="129">
        <v>4.3277419999999998</v>
      </c>
      <c r="F2088" s="129">
        <v>-74.382024999999999</v>
      </c>
      <c r="G2088" s="101" t="s">
        <v>14</v>
      </c>
      <c r="H2088" s="182" t="s">
        <v>14377</v>
      </c>
    </row>
    <row r="2089" spans="1:8" x14ac:dyDescent="0.25">
      <c r="A2089" s="181" t="s">
        <v>14571</v>
      </c>
      <c r="B2089" s="103" t="s">
        <v>17678</v>
      </c>
      <c r="C2089" s="101" t="s">
        <v>16985</v>
      </c>
      <c r="D2089" s="101" t="s">
        <v>17316</v>
      </c>
      <c r="E2089" s="129">
        <v>4.3322222220000004</v>
      </c>
      <c r="F2089" s="129">
        <v>-74.398611110000004</v>
      </c>
      <c r="G2089" s="101" t="s">
        <v>14</v>
      </c>
      <c r="H2089" s="182" t="s">
        <v>14377</v>
      </c>
    </row>
    <row r="2090" spans="1:8" x14ac:dyDescent="0.25">
      <c r="A2090" s="181" t="s">
        <v>14569</v>
      </c>
      <c r="B2090" s="103" t="s">
        <v>17678</v>
      </c>
      <c r="C2090" s="101" t="s">
        <v>16986</v>
      </c>
      <c r="D2090" s="101" t="s">
        <v>17317</v>
      </c>
      <c r="E2090" s="129">
        <v>4.3306275000000003</v>
      </c>
      <c r="F2090" s="129">
        <v>-74.390846800000006</v>
      </c>
      <c r="G2090" s="101" t="s">
        <v>14</v>
      </c>
      <c r="H2090" s="182" t="s">
        <v>14377</v>
      </c>
    </row>
    <row r="2091" spans="1:8" x14ac:dyDescent="0.25">
      <c r="A2091" s="181" t="s">
        <v>14573</v>
      </c>
      <c r="B2091" s="103" t="s">
        <v>17678</v>
      </c>
      <c r="C2091" s="101" t="s">
        <v>16987</v>
      </c>
      <c r="D2091" s="101" t="s">
        <v>17318</v>
      </c>
      <c r="E2091" s="129">
        <v>4.3277780000000003</v>
      </c>
      <c r="F2091" s="129">
        <v>-74.403056000000007</v>
      </c>
      <c r="G2091" s="101" t="s">
        <v>14</v>
      </c>
      <c r="H2091" s="182" t="s">
        <v>14377</v>
      </c>
    </row>
    <row r="2092" spans="1:8" x14ac:dyDescent="0.25">
      <c r="A2092" s="181" t="s">
        <v>14583</v>
      </c>
      <c r="B2092" s="103" t="s">
        <v>17678</v>
      </c>
      <c r="C2092" s="101" t="s">
        <v>16988</v>
      </c>
      <c r="D2092" s="101" t="s">
        <v>17325</v>
      </c>
      <c r="E2092" s="129">
        <v>4.3322805559999997</v>
      </c>
      <c r="F2092" s="129">
        <v>-74.372933329999995</v>
      </c>
      <c r="G2092" s="101" t="s">
        <v>14</v>
      </c>
      <c r="H2092" s="182" t="s">
        <v>14377</v>
      </c>
    </row>
    <row r="2093" spans="1:8" x14ac:dyDescent="0.25">
      <c r="A2093" s="181" t="s">
        <v>14566</v>
      </c>
      <c r="B2093" s="103" t="s">
        <v>17678</v>
      </c>
      <c r="C2093" s="101" t="s">
        <v>14568</v>
      </c>
      <c r="D2093" s="101" t="s">
        <v>17327</v>
      </c>
      <c r="E2093" s="129">
        <v>4.3295333329999997</v>
      </c>
      <c r="F2093" s="129">
        <v>-74.367883329999998</v>
      </c>
      <c r="G2093" s="101" t="s">
        <v>14</v>
      </c>
      <c r="H2093" s="182" t="s">
        <v>14377</v>
      </c>
    </row>
    <row r="2094" spans="1:8" x14ac:dyDescent="0.25">
      <c r="A2094" s="181" t="s">
        <v>14559</v>
      </c>
      <c r="B2094" s="103" t="s">
        <v>17678</v>
      </c>
      <c r="C2094" s="101" t="s">
        <v>16989</v>
      </c>
      <c r="D2094" s="101" t="s">
        <v>17335</v>
      </c>
      <c r="E2094" s="129">
        <v>4.3277780000000003</v>
      </c>
      <c r="F2094" s="129">
        <v>-74.378056000000001</v>
      </c>
      <c r="G2094" s="101" t="s">
        <v>14</v>
      </c>
      <c r="H2094" s="182" t="s">
        <v>14377</v>
      </c>
    </row>
    <row r="2095" spans="1:8" x14ac:dyDescent="0.25">
      <c r="A2095" s="181" t="s">
        <v>14561</v>
      </c>
      <c r="B2095" s="103" t="s">
        <v>17678</v>
      </c>
      <c r="C2095" s="101" t="s">
        <v>16990</v>
      </c>
      <c r="D2095" s="101" t="s">
        <v>17336</v>
      </c>
      <c r="E2095" s="129">
        <v>4.3274999999999997</v>
      </c>
      <c r="F2095" s="129">
        <v>-74.378330000000005</v>
      </c>
      <c r="G2095" s="101" t="s">
        <v>14</v>
      </c>
      <c r="H2095" s="182" t="s">
        <v>14377</v>
      </c>
    </row>
    <row r="2096" spans="1:8" x14ac:dyDescent="0.25">
      <c r="A2096" s="181" t="s">
        <v>15235</v>
      </c>
      <c r="B2096" s="103" t="s">
        <v>17678</v>
      </c>
      <c r="C2096" s="101" t="s">
        <v>16991</v>
      </c>
      <c r="D2096" s="101" t="s">
        <v>17337</v>
      </c>
      <c r="E2096" s="129">
        <v>4.325647</v>
      </c>
      <c r="F2096" s="129">
        <v>-74.3784323</v>
      </c>
      <c r="G2096" s="101" t="s">
        <v>14</v>
      </c>
      <c r="H2096" s="182" t="s">
        <v>14377</v>
      </c>
    </row>
    <row r="2097" spans="1:8" x14ac:dyDescent="0.25">
      <c r="A2097" s="181" t="s">
        <v>15237</v>
      </c>
      <c r="B2097" s="103" t="s">
        <v>17678</v>
      </c>
      <c r="C2097" s="101" t="s">
        <v>16992</v>
      </c>
      <c r="D2097" s="101" t="s">
        <v>17338</v>
      </c>
      <c r="E2097" s="129">
        <v>4.3832820999999997</v>
      </c>
      <c r="F2097" s="129">
        <v>-74.384069400000001</v>
      </c>
      <c r="G2097" s="101" t="s">
        <v>14</v>
      </c>
      <c r="H2097" s="182" t="s">
        <v>14377</v>
      </c>
    </row>
    <row r="2098" spans="1:8" x14ac:dyDescent="0.25">
      <c r="A2098" s="181" t="s">
        <v>15365</v>
      </c>
      <c r="B2098" s="103" t="s">
        <v>15366</v>
      </c>
      <c r="C2098" s="101" t="s">
        <v>14555</v>
      </c>
      <c r="D2098" s="101" t="s">
        <v>17347</v>
      </c>
      <c r="E2098" s="129">
        <v>4.3071999999999999</v>
      </c>
      <c r="F2098" s="129">
        <v>-74.39</v>
      </c>
      <c r="G2098" s="101" t="s">
        <v>396</v>
      </c>
      <c r="H2098" s="182" t="s">
        <v>14377</v>
      </c>
    </row>
    <row r="2099" spans="1:8" x14ac:dyDescent="0.25">
      <c r="A2099" s="181" t="s">
        <v>14915</v>
      </c>
      <c r="B2099" s="103" t="s">
        <v>16123</v>
      </c>
      <c r="C2099" s="101" t="s">
        <v>14917</v>
      </c>
      <c r="D2099" s="101" t="s">
        <v>17348</v>
      </c>
      <c r="E2099" s="129">
        <v>4.3412034999999998</v>
      </c>
      <c r="F2099" s="129">
        <v>-74.363113400000003</v>
      </c>
      <c r="G2099" s="101" t="s">
        <v>17661</v>
      </c>
      <c r="H2099" s="182" t="s">
        <v>14377</v>
      </c>
    </row>
    <row r="2100" spans="1:8" x14ac:dyDescent="0.25">
      <c r="A2100" s="181" t="s">
        <v>14809</v>
      </c>
      <c r="B2100" s="103" t="s">
        <v>14810</v>
      </c>
      <c r="C2100" s="101" t="s">
        <v>15990</v>
      </c>
      <c r="D2100" s="101" t="s">
        <v>17349</v>
      </c>
      <c r="E2100" s="129">
        <v>4.3491666999999996</v>
      </c>
      <c r="F2100" s="129">
        <v>-74.366380000000007</v>
      </c>
      <c r="G2100" s="101" t="s">
        <v>396</v>
      </c>
      <c r="H2100" s="182" t="s">
        <v>14377</v>
      </c>
    </row>
    <row r="2101" spans="1:8" x14ac:dyDescent="0.25">
      <c r="A2101" s="181" t="s">
        <v>18533</v>
      </c>
      <c r="B2101" s="103" t="s">
        <v>18559</v>
      </c>
      <c r="C2101" s="101" t="s">
        <v>18532</v>
      </c>
      <c r="D2101" s="101" t="s">
        <v>18574</v>
      </c>
      <c r="E2101" s="129">
        <v>4.3514460000000001</v>
      </c>
      <c r="F2101" s="129">
        <v>-74.360758000000004</v>
      </c>
      <c r="G2101" s="101" t="s">
        <v>396</v>
      </c>
      <c r="H2101" s="182" t="s">
        <v>14377</v>
      </c>
    </row>
    <row r="2102" spans="1:8" x14ac:dyDescent="0.25">
      <c r="A2102" s="181" t="s">
        <v>14709</v>
      </c>
      <c r="B2102" s="103" t="s">
        <v>14710</v>
      </c>
      <c r="C2102" s="101" t="s">
        <v>14711</v>
      </c>
      <c r="D2102" s="101" t="s">
        <v>17350</v>
      </c>
      <c r="E2102" s="129">
        <v>4.3298430999999997</v>
      </c>
      <c r="F2102" s="129">
        <v>-74.361885999999998</v>
      </c>
      <c r="G2102" s="101" t="s">
        <v>396</v>
      </c>
      <c r="H2102" s="182" t="s">
        <v>14377</v>
      </c>
    </row>
    <row r="2103" spans="1:8" x14ac:dyDescent="0.25">
      <c r="A2103" s="181" t="s">
        <v>14375</v>
      </c>
      <c r="B2103" s="103" t="s">
        <v>14376</v>
      </c>
      <c r="C2103" s="101" t="s">
        <v>15996</v>
      </c>
      <c r="D2103" s="101" t="s">
        <v>17356</v>
      </c>
      <c r="E2103" s="129">
        <v>4.2964799999999999</v>
      </c>
      <c r="F2103" s="129">
        <v>-74.798500000000004</v>
      </c>
      <c r="G2103" s="101" t="s">
        <v>396</v>
      </c>
      <c r="H2103" s="182" t="s">
        <v>14377</v>
      </c>
    </row>
    <row r="2104" spans="1:8" x14ac:dyDescent="0.25">
      <c r="A2104" s="181" t="s">
        <v>14929</v>
      </c>
      <c r="B2104" s="103" t="s">
        <v>16125</v>
      </c>
      <c r="C2104" s="101" t="s">
        <v>14930</v>
      </c>
      <c r="D2104" s="101" t="s">
        <v>17357</v>
      </c>
      <c r="E2104" s="129">
        <v>4.295617</v>
      </c>
      <c r="F2104" s="129">
        <v>-74.803869950000006</v>
      </c>
      <c r="G2104" s="101" t="s">
        <v>17661</v>
      </c>
      <c r="H2104" s="182" t="s">
        <v>14377</v>
      </c>
    </row>
    <row r="2105" spans="1:8" x14ac:dyDescent="0.25">
      <c r="A2105" s="181" t="s">
        <v>15433</v>
      </c>
      <c r="B2105" s="103" t="s">
        <v>15434</v>
      </c>
      <c r="C2105" s="101" t="s">
        <v>15997</v>
      </c>
      <c r="D2105" s="101" t="s">
        <v>17358</v>
      </c>
      <c r="E2105" s="129">
        <v>4.3242399999999996</v>
      </c>
      <c r="F2105" s="129">
        <v>-74.817099999999996</v>
      </c>
      <c r="G2105" s="101" t="s">
        <v>396</v>
      </c>
      <c r="H2105" s="182" t="s">
        <v>14377</v>
      </c>
    </row>
    <row r="2106" spans="1:8" x14ac:dyDescent="0.25">
      <c r="A2106" s="181" t="s">
        <v>19425</v>
      </c>
      <c r="B2106" s="103" t="s">
        <v>21445</v>
      </c>
      <c r="C2106" s="101" t="s">
        <v>20671</v>
      </c>
      <c r="D2106" s="101" t="s">
        <v>21472</v>
      </c>
      <c r="E2106" s="129">
        <v>4.3050430000000004</v>
      </c>
      <c r="F2106" s="129">
        <v>-74.812976000000006</v>
      </c>
      <c r="G2106" s="101" t="s">
        <v>396</v>
      </c>
      <c r="H2106" s="182" t="s">
        <v>14377</v>
      </c>
    </row>
    <row r="2107" spans="1:8" x14ac:dyDescent="0.25">
      <c r="A2107" s="181" t="s">
        <v>15467</v>
      </c>
      <c r="B2107" s="103" t="s">
        <v>15468</v>
      </c>
      <c r="C2107" s="101" t="s">
        <v>15469</v>
      </c>
      <c r="D2107" s="101" t="s">
        <v>17359</v>
      </c>
      <c r="E2107" s="129">
        <v>4.3241199999999997</v>
      </c>
      <c r="F2107" s="129">
        <v>-74.802999999999997</v>
      </c>
      <c r="G2107" s="101" t="s">
        <v>396</v>
      </c>
      <c r="H2107" s="182" t="s">
        <v>14377</v>
      </c>
    </row>
    <row r="2108" spans="1:8" x14ac:dyDescent="0.25">
      <c r="A2108" s="181" t="s">
        <v>14863</v>
      </c>
      <c r="B2108" s="103" t="s">
        <v>14864</v>
      </c>
      <c r="C2108" s="101" t="s">
        <v>14865</v>
      </c>
      <c r="D2108" s="101" t="s">
        <v>17360</v>
      </c>
      <c r="E2108" s="129">
        <v>4.2984812000000003</v>
      </c>
      <c r="F2108" s="129">
        <v>-74.821271600000003</v>
      </c>
      <c r="G2108" s="101" t="s">
        <v>396</v>
      </c>
      <c r="H2108" s="182" t="s">
        <v>14377</v>
      </c>
    </row>
    <row r="2109" spans="1:8" x14ac:dyDescent="0.25">
      <c r="A2109" s="181" t="s">
        <v>14793</v>
      </c>
      <c r="B2109" s="103" t="s">
        <v>14794</v>
      </c>
      <c r="C2109" s="101" t="s">
        <v>14795</v>
      </c>
      <c r="D2109" s="101" t="s">
        <v>17361</v>
      </c>
      <c r="E2109" s="129">
        <v>4.2916699999999999</v>
      </c>
      <c r="F2109" s="129">
        <v>-74.804900000000004</v>
      </c>
      <c r="G2109" s="101" t="s">
        <v>396</v>
      </c>
      <c r="H2109" s="182" t="s">
        <v>14377</v>
      </c>
    </row>
    <row r="2110" spans="1:8" x14ac:dyDescent="0.25">
      <c r="A2110" s="181" t="s">
        <v>14719</v>
      </c>
      <c r="B2110" s="103" t="s">
        <v>14720</v>
      </c>
      <c r="C2110" s="101" t="s">
        <v>14721</v>
      </c>
      <c r="D2110" s="101" t="s">
        <v>17362</v>
      </c>
      <c r="E2110" s="129">
        <v>4.2962899999999999</v>
      </c>
      <c r="F2110" s="129">
        <v>-74.808700000000002</v>
      </c>
      <c r="G2110" s="101" t="s">
        <v>396</v>
      </c>
      <c r="H2110" s="182" t="s">
        <v>14377</v>
      </c>
    </row>
    <row r="2111" spans="1:8" x14ac:dyDescent="0.25">
      <c r="A2111" s="181" t="s">
        <v>21183</v>
      </c>
      <c r="B2111" s="103" t="s">
        <v>21446</v>
      </c>
      <c r="C2111" s="101" t="s">
        <v>21181</v>
      </c>
      <c r="D2111" s="101" t="s">
        <v>21473</v>
      </c>
      <c r="E2111" s="129">
        <v>4.3038400000000001</v>
      </c>
      <c r="F2111" s="129">
        <v>-74.803169999999994</v>
      </c>
      <c r="G2111" s="101" t="s">
        <v>396</v>
      </c>
      <c r="H2111" s="182" t="s">
        <v>14377</v>
      </c>
    </row>
    <row r="2112" spans="1:8" x14ac:dyDescent="0.25">
      <c r="A2112" s="181" t="s">
        <v>14723</v>
      </c>
      <c r="B2112" s="103" t="s">
        <v>14724</v>
      </c>
      <c r="C2112" s="101" t="s">
        <v>14412</v>
      </c>
      <c r="D2112" s="101" t="s">
        <v>17365</v>
      </c>
      <c r="E2112" s="129">
        <v>4.52006</v>
      </c>
      <c r="F2112" s="129">
        <v>-74.352220000000003</v>
      </c>
      <c r="G2112" s="101" t="s">
        <v>14</v>
      </c>
      <c r="H2112" s="182" t="s">
        <v>14377</v>
      </c>
    </row>
    <row r="2113" spans="1:8" x14ac:dyDescent="0.25">
      <c r="A2113" s="181" t="s">
        <v>15641</v>
      </c>
      <c r="B2113" s="103" t="s">
        <v>15642</v>
      </c>
      <c r="C2113" s="101" t="s">
        <v>15643</v>
      </c>
      <c r="D2113" s="101" t="s">
        <v>17366</v>
      </c>
      <c r="E2113" s="129">
        <v>4.5177199999999997</v>
      </c>
      <c r="F2113" s="129">
        <v>-74.346400000000003</v>
      </c>
      <c r="G2113" s="101" t="s">
        <v>396</v>
      </c>
      <c r="H2113" s="182" t="s">
        <v>14377</v>
      </c>
    </row>
    <row r="2114" spans="1:8" x14ac:dyDescent="0.25">
      <c r="A2114" s="181" t="s">
        <v>14425</v>
      </c>
      <c r="B2114" s="103" t="s">
        <v>14426</v>
      </c>
      <c r="C2114" s="101" t="s">
        <v>14427</v>
      </c>
      <c r="D2114" s="101" t="s">
        <v>17374</v>
      </c>
      <c r="E2114" s="129">
        <v>4.5166700000000004</v>
      </c>
      <c r="F2114" s="129">
        <v>-74.787499999999994</v>
      </c>
      <c r="G2114" s="101" t="s">
        <v>396</v>
      </c>
      <c r="H2114" s="182" t="s">
        <v>14377</v>
      </c>
    </row>
    <row r="2115" spans="1:8" x14ac:dyDescent="0.25">
      <c r="A2115" s="181" t="s">
        <v>16590</v>
      </c>
      <c r="B2115" s="103" t="s">
        <v>14</v>
      </c>
      <c r="C2115" s="101" t="s">
        <v>16193</v>
      </c>
      <c r="D2115" s="101" t="s">
        <v>17382</v>
      </c>
      <c r="E2115" s="129">
        <v>4.1768409999999996</v>
      </c>
      <c r="F2115" s="129">
        <v>-74.530178000000006</v>
      </c>
      <c r="G2115" s="101" t="s">
        <v>16029</v>
      </c>
      <c r="H2115" s="182" t="s">
        <v>14377</v>
      </c>
    </row>
    <row r="2116" spans="1:8" x14ac:dyDescent="0.25">
      <c r="A2116" s="181" t="s">
        <v>16189</v>
      </c>
      <c r="B2116" s="103" t="s">
        <v>16190</v>
      </c>
      <c r="C2116" s="101" t="s">
        <v>16191</v>
      </c>
      <c r="D2116" s="101" t="s">
        <v>17383</v>
      </c>
      <c r="E2116" s="129">
        <v>4.1767000000000003</v>
      </c>
      <c r="F2116" s="129">
        <v>-74.544399999999996</v>
      </c>
      <c r="G2116" s="101" t="s">
        <v>396</v>
      </c>
      <c r="H2116" s="182" t="s">
        <v>14377</v>
      </c>
    </row>
    <row r="2117" spans="1:8" x14ac:dyDescent="0.25">
      <c r="A2117" s="181" t="s">
        <v>15400</v>
      </c>
      <c r="B2117" s="103" t="s">
        <v>15401</v>
      </c>
      <c r="C2117" s="101" t="s">
        <v>15402</v>
      </c>
      <c r="D2117" s="101" t="s">
        <v>17387</v>
      </c>
      <c r="E2117" s="129">
        <v>4.5594599999999996</v>
      </c>
      <c r="F2117" s="129">
        <v>-74.693899999999999</v>
      </c>
      <c r="G2117" s="101" t="s">
        <v>396</v>
      </c>
      <c r="H2117" s="182" t="s">
        <v>14377</v>
      </c>
    </row>
    <row r="2118" spans="1:8" x14ac:dyDescent="0.25">
      <c r="A2118" s="181" t="s">
        <v>16543</v>
      </c>
      <c r="B2118" s="103" t="s">
        <v>16544</v>
      </c>
      <c r="C2118" s="101" t="s">
        <v>16993</v>
      </c>
      <c r="D2118" s="101" t="s">
        <v>17390</v>
      </c>
      <c r="E2118" s="129">
        <v>4.2072200000000004</v>
      </c>
      <c r="F2118" s="129">
        <v>-74.628600000000006</v>
      </c>
      <c r="G2118" s="101" t="s">
        <v>396</v>
      </c>
      <c r="H2118" s="182" t="s">
        <v>14377</v>
      </c>
    </row>
    <row r="2119" spans="1:8" x14ac:dyDescent="0.25">
      <c r="A2119" s="181" t="s">
        <v>16571</v>
      </c>
      <c r="B2119" s="103" t="s">
        <v>16572</v>
      </c>
      <c r="C2119" s="101" t="s">
        <v>16994</v>
      </c>
      <c r="D2119" s="101" t="s">
        <v>17401</v>
      </c>
      <c r="E2119" s="129">
        <v>4.1915832999999996</v>
      </c>
      <c r="F2119" s="129">
        <v>-74.680112600000001</v>
      </c>
      <c r="G2119" s="101" t="s">
        <v>396</v>
      </c>
      <c r="H2119" s="182" t="s">
        <v>14377</v>
      </c>
    </row>
    <row r="2120" spans="1:8" x14ac:dyDescent="0.25">
      <c r="A2120" s="181" t="s">
        <v>15584</v>
      </c>
      <c r="B2120" s="103" t="s">
        <v>16367</v>
      </c>
      <c r="C2120" s="101" t="s">
        <v>15585</v>
      </c>
      <c r="D2120" s="101" t="s">
        <v>17403</v>
      </c>
      <c r="E2120" s="129">
        <v>4.5484039999999997</v>
      </c>
      <c r="F2120" s="129">
        <v>-74.497699999999995</v>
      </c>
      <c r="G2120" s="101" t="s">
        <v>396</v>
      </c>
      <c r="H2120" s="182" t="s">
        <v>14377</v>
      </c>
    </row>
    <row r="2121" spans="1:8" x14ac:dyDescent="0.25">
      <c r="A2121" s="181" t="s">
        <v>14422</v>
      </c>
      <c r="B2121" s="103" t="s">
        <v>14423</v>
      </c>
      <c r="C2121" s="101" t="s">
        <v>14424</v>
      </c>
      <c r="D2121" s="101" t="s">
        <v>17409</v>
      </c>
      <c r="E2121" s="129">
        <v>4.5927899999999999</v>
      </c>
      <c r="F2121" s="129">
        <v>-74.50994</v>
      </c>
      <c r="G2121" s="101" t="s">
        <v>396</v>
      </c>
      <c r="H2121" s="182" t="s">
        <v>14377</v>
      </c>
    </row>
    <row r="2122" spans="1:8" x14ac:dyDescent="0.25">
      <c r="A2122" s="181" t="s">
        <v>15589</v>
      </c>
      <c r="B2122" s="103" t="s">
        <v>15590</v>
      </c>
      <c r="C2122" s="101" t="s">
        <v>15591</v>
      </c>
      <c r="D2122" s="101" t="s">
        <v>17410</v>
      </c>
      <c r="E2122" s="129">
        <v>4.6344060000000002</v>
      </c>
      <c r="F2122" s="129">
        <v>-74.453760000000003</v>
      </c>
      <c r="G2122" s="101" t="s">
        <v>396</v>
      </c>
      <c r="H2122" s="182" t="s">
        <v>14377</v>
      </c>
    </row>
    <row r="2123" spans="1:8" x14ac:dyDescent="0.25">
      <c r="A2123" s="181" t="s">
        <v>15637</v>
      </c>
      <c r="B2123" s="103" t="s">
        <v>15638</v>
      </c>
      <c r="C2123" s="101" t="s">
        <v>15639</v>
      </c>
      <c r="D2123" s="101" t="s">
        <v>17411</v>
      </c>
      <c r="E2123" s="129">
        <v>4.6581900000000003</v>
      </c>
      <c r="F2123" s="129">
        <v>-74.403499999999994</v>
      </c>
      <c r="G2123" s="101" t="s">
        <v>396</v>
      </c>
      <c r="H2123" s="182" t="s">
        <v>14377</v>
      </c>
    </row>
    <row r="2124" spans="1:8" x14ac:dyDescent="0.25">
      <c r="A2124" s="181" t="s">
        <v>15523</v>
      </c>
      <c r="B2124" s="103" t="s">
        <v>15524</v>
      </c>
      <c r="C2124" s="101" t="s">
        <v>16995</v>
      </c>
      <c r="D2124" s="101" t="s">
        <v>17425</v>
      </c>
      <c r="E2124" s="129">
        <v>4.3169000000000004</v>
      </c>
      <c r="F2124" s="129">
        <v>-74.7834</v>
      </c>
      <c r="G2124" s="101" t="s">
        <v>396</v>
      </c>
      <c r="H2124" s="182" t="s">
        <v>14377</v>
      </c>
    </row>
    <row r="2125" spans="1:8" x14ac:dyDescent="0.25">
      <c r="A2125" s="181" t="s">
        <v>15616</v>
      </c>
      <c r="B2125" s="103" t="s">
        <v>15617</v>
      </c>
      <c r="C2125" s="101" t="s">
        <v>16005</v>
      </c>
      <c r="D2125" s="101" t="s">
        <v>17427</v>
      </c>
      <c r="E2125" s="129">
        <v>4.0532000000000004</v>
      </c>
      <c r="F2125" s="129">
        <v>-74.434799999999996</v>
      </c>
      <c r="G2125" s="101" t="s">
        <v>396</v>
      </c>
      <c r="H2125" s="182" t="s">
        <v>14377</v>
      </c>
    </row>
    <row r="2126" spans="1:8" x14ac:dyDescent="0.25">
      <c r="A2126" s="181" t="s">
        <v>18535</v>
      </c>
      <c r="B2126" s="103" t="s">
        <v>18560</v>
      </c>
      <c r="C2126" s="101" t="s">
        <v>18534</v>
      </c>
      <c r="D2126" s="101" t="s">
        <v>18581</v>
      </c>
      <c r="E2126" s="129">
        <v>4.3418159999999997</v>
      </c>
      <c r="F2126" s="129" t="s">
        <v>18586</v>
      </c>
      <c r="G2126" s="101" t="s">
        <v>396</v>
      </c>
      <c r="H2126" s="182" t="s">
        <v>14377</v>
      </c>
    </row>
    <row r="2127" spans="1:8" x14ac:dyDescent="0.25">
      <c r="A2127" s="181" t="s">
        <v>15856</v>
      </c>
      <c r="B2127" s="103" t="s">
        <v>15857</v>
      </c>
      <c r="C2127" s="101" t="s">
        <v>15858</v>
      </c>
      <c r="D2127" s="101" t="s">
        <v>17430</v>
      </c>
      <c r="E2127" s="129">
        <v>4.5841989999999999</v>
      </c>
      <c r="F2127" s="129">
        <v>-74.488742999999999</v>
      </c>
      <c r="G2127" s="101" t="s">
        <v>396</v>
      </c>
      <c r="H2127" s="182" t="s">
        <v>14377</v>
      </c>
    </row>
    <row r="2128" spans="1:8" x14ac:dyDescent="0.25">
      <c r="A2128" s="181" t="s">
        <v>15622</v>
      </c>
      <c r="B2128" s="103" t="s">
        <v>15623</v>
      </c>
      <c r="C2128" s="101" t="s">
        <v>15624</v>
      </c>
      <c r="D2128" s="101" t="s">
        <v>17437</v>
      </c>
      <c r="E2128" s="129">
        <v>4.0195999999999996</v>
      </c>
      <c r="F2128" s="129">
        <v>-74.499399999999994</v>
      </c>
      <c r="G2128" s="101" t="s">
        <v>396</v>
      </c>
      <c r="H2128" s="182" t="s">
        <v>14377</v>
      </c>
    </row>
    <row r="2129" spans="1:8" x14ac:dyDescent="0.25">
      <c r="A2129" s="181" t="s">
        <v>15246</v>
      </c>
      <c r="B2129" s="103" t="s">
        <v>15247</v>
      </c>
      <c r="C2129" s="101" t="s">
        <v>15248</v>
      </c>
      <c r="D2129" s="101" t="s">
        <v>17445</v>
      </c>
      <c r="E2129" s="129">
        <v>4.3294439999999996</v>
      </c>
      <c r="F2129" s="129">
        <v>-74.389167</v>
      </c>
      <c r="G2129" s="101" t="s">
        <v>396</v>
      </c>
      <c r="H2129" s="182" t="s">
        <v>14377</v>
      </c>
    </row>
    <row r="2130" spans="1:8" x14ac:dyDescent="0.25">
      <c r="A2130" s="181" t="s">
        <v>16127</v>
      </c>
      <c r="B2130" s="103" t="s">
        <v>16128</v>
      </c>
      <c r="C2130" s="101" t="s">
        <v>16996</v>
      </c>
      <c r="D2130" s="101" t="s">
        <v>17446</v>
      </c>
      <c r="E2130" s="129">
        <v>4.2038890000000002</v>
      </c>
      <c r="F2130" s="129">
        <v>-74.641110999999995</v>
      </c>
      <c r="G2130" s="101" t="s">
        <v>396</v>
      </c>
      <c r="H2130" s="182" t="s">
        <v>14377</v>
      </c>
    </row>
    <row r="2131" spans="1:8" x14ac:dyDescent="0.25">
      <c r="A2131" s="181" t="s">
        <v>16080</v>
      </c>
      <c r="B2131" s="103" t="s">
        <v>16081</v>
      </c>
      <c r="C2131" s="101" t="s">
        <v>16082</v>
      </c>
      <c r="D2131" s="101" t="s">
        <v>17447</v>
      </c>
      <c r="E2131" s="129">
        <v>4.2002040000000003</v>
      </c>
      <c r="F2131" s="129">
        <v>-74.577250000000006</v>
      </c>
      <c r="G2131" s="101" t="s">
        <v>396</v>
      </c>
      <c r="H2131" s="182" t="s">
        <v>14377</v>
      </c>
    </row>
    <row r="2132" spans="1:8" x14ac:dyDescent="0.25">
      <c r="A2132" s="181" t="s">
        <v>16163</v>
      </c>
      <c r="B2132" s="103" t="s">
        <v>16164</v>
      </c>
      <c r="C2132" s="101" t="s">
        <v>16997</v>
      </c>
      <c r="D2132" s="101" t="s">
        <v>17448</v>
      </c>
      <c r="E2132" s="129">
        <v>4.2074999999999996</v>
      </c>
      <c r="F2132" s="129">
        <v>-74.637765999999999</v>
      </c>
      <c r="G2132" s="101" t="s">
        <v>396</v>
      </c>
      <c r="H2132" s="182" t="s">
        <v>14377</v>
      </c>
    </row>
    <row r="2133" spans="1:8" x14ac:dyDescent="0.25">
      <c r="A2133" s="181" t="s">
        <v>23237</v>
      </c>
      <c r="B2133" s="103" t="s">
        <v>23258</v>
      </c>
      <c r="C2133" s="101" t="s">
        <v>23243</v>
      </c>
      <c r="D2133" s="101" t="s">
        <v>23259</v>
      </c>
      <c r="E2133" s="129">
        <v>4.2029139999999998</v>
      </c>
      <c r="F2133" s="129">
        <v>-74.656605999999996</v>
      </c>
      <c r="G2133" s="101" t="s">
        <v>396</v>
      </c>
      <c r="H2133" s="182" t="s">
        <v>14377</v>
      </c>
    </row>
    <row r="2134" spans="1:8" x14ac:dyDescent="0.25">
      <c r="A2134" s="181" t="s">
        <v>16558</v>
      </c>
      <c r="B2134" s="103" t="s">
        <v>16559</v>
      </c>
      <c r="C2134" s="101" t="s">
        <v>16998</v>
      </c>
      <c r="D2134" s="101" t="s">
        <v>17449</v>
      </c>
      <c r="E2134" s="129">
        <v>4.2047220000000003</v>
      </c>
      <c r="F2134" s="129">
        <v>-74.643050000000002</v>
      </c>
      <c r="G2134" s="101" t="s">
        <v>17661</v>
      </c>
      <c r="H2134" s="182" t="s">
        <v>14377</v>
      </c>
    </row>
    <row r="2135" spans="1:8" x14ac:dyDescent="0.25">
      <c r="A2135" s="181" t="s">
        <v>14963</v>
      </c>
      <c r="B2135" s="103" t="s">
        <v>16093</v>
      </c>
      <c r="C2135" s="101" t="s">
        <v>14964</v>
      </c>
      <c r="D2135" s="101" t="s">
        <v>17451</v>
      </c>
      <c r="E2135" s="129">
        <v>4.6294399999999998</v>
      </c>
      <c r="F2135" s="129">
        <v>-74.462500000000006</v>
      </c>
      <c r="G2135" s="101" t="s">
        <v>17661</v>
      </c>
      <c r="H2135" s="182" t="s">
        <v>14377</v>
      </c>
    </row>
    <row r="2136" spans="1:8" x14ac:dyDescent="0.25">
      <c r="A2136" s="181" t="s">
        <v>15526</v>
      </c>
      <c r="B2136" s="103" t="s">
        <v>15527</v>
      </c>
      <c r="C2136" s="101" t="s">
        <v>15528</v>
      </c>
      <c r="D2136" s="101" t="s">
        <v>17452</v>
      </c>
      <c r="E2136" s="129">
        <v>4.5116670000000001</v>
      </c>
      <c r="F2136" s="129">
        <v>-74.515277999999995</v>
      </c>
      <c r="G2136" s="101" t="s">
        <v>396</v>
      </c>
      <c r="H2136" s="182" t="s">
        <v>14377</v>
      </c>
    </row>
    <row r="2137" spans="1:8" x14ac:dyDescent="0.25">
      <c r="A2137" s="181" t="s">
        <v>22713</v>
      </c>
      <c r="B2137" s="103" t="s">
        <v>22884</v>
      </c>
      <c r="C2137" s="101" t="s">
        <v>22717</v>
      </c>
      <c r="D2137" s="101" t="s">
        <v>22885</v>
      </c>
      <c r="E2137" s="129">
        <v>4.2919150000000004</v>
      </c>
      <c r="F2137" s="129">
        <v>-74.798782000000003</v>
      </c>
      <c r="G2137" s="101" t="s">
        <v>396</v>
      </c>
      <c r="H2137" s="182" t="s">
        <v>14377</v>
      </c>
    </row>
    <row r="2138" spans="1:8" x14ac:dyDescent="0.25">
      <c r="A2138" s="181" t="s">
        <v>15321</v>
      </c>
      <c r="B2138" s="103" t="s">
        <v>16260</v>
      </c>
      <c r="C2138" s="101" t="s">
        <v>14880</v>
      </c>
      <c r="D2138" s="101" t="s">
        <v>17471</v>
      </c>
      <c r="E2138" s="129">
        <v>4.3076699999999999</v>
      </c>
      <c r="F2138" s="129">
        <v>-74.619439999999997</v>
      </c>
      <c r="G2138" s="101" t="s">
        <v>17661</v>
      </c>
      <c r="H2138" s="182" t="s">
        <v>14377</v>
      </c>
    </row>
    <row r="2139" spans="1:8" x14ac:dyDescent="0.25">
      <c r="A2139" s="181" t="s">
        <v>19329</v>
      </c>
      <c r="B2139" s="103" t="s">
        <v>21459</v>
      </c>
      <c r="C2139" s="101" t="s">
        <v>20718</v>
      </c>
      <c r="D2139" s="101" t="s">
        <v>21468</v>
      </c>
      <c r="E2139" s="129" t="s">
        <v>21481</v>
      </c>
      <c r="F2139" s="129">
        <v>-74.530728999999994</v>
      </c>
      <c r="G2139" s="101" t="s">
        <v>396</v>
      </c>
      <c r="H2139" s="182" t="s">
        <v>14377</v>
      </c>
    </row>
    <row r="2140" spans="1:8" x14ac:dyDescent="0.25">
      <c r="A2140" s="181" t="s">
        <v>15675</v>
      </c>
      <c r="B2140" s="103" t="s">
        <v>16029</v>
      </c>
      <c r="C2140" s="101" t="s">
        <v>15677</v>
      </c>
      <c r="D2140" s="101" t="s">
        <v>17476</v>
      </c>
      <c r="E2140" s="129">
        <v>4.1902692000000004</v>
      </c>
      <c r="F2140" s="129">
        <v>-74.488722800000005</v>
      </c>
      <c r="G2140" s="101" t="s">
        <v>16029</v>
      </c>
      <c r="H2140" s="182" t="s">
        <v>14377</v>
      </c>
    </row>
    <row r="2141" spans="1:8" x14ac:dyDescent="0.25">
      <c r="A2141" s="181" t="s">
        <v>18886</v>
      </c>
      <c r="B2141" s="103" t="s">
        <v>19194</v>
      </c>
      <c r="C2141" s="101" t="s">
        <v>18887</v>
      </c>
      <c r="D2141" s="101" t="s">
        <v>19195</v>
      </c>
      <c r="E2141" s="129">
        <v>4.2957179999999999</v>
      </c>
      <c r="F2141" s="129">
        <v>-74.817812000000004</v>
      </c>
      <c r="G2141" s="101" t="s">
        <v>396</v>
      </c>
      <c r="H2141" s="182" t="s">
        <v>14377</v>
      </c>
    </row>
    <row r="2142" spans="1:8" x14ac:dyDescent="0.25">
      <c r="A2142" s="181" t="s">
        <v>15088</v>
      </c>
      <c r="B2142" s="103" t="s">
        <v>16029</v>
      </c>
      <c r="C2142" s="101" t="s">
        <v>15090</v>
      </c>
      <c r="D2142" s="101" t="s">
        <v>17483</v>
      </c>
      <c r="E2142" s="129">
        <v>4.3097200000000004</v>
      </c>
      <c r="F2142" s="129">
        <v>-74.28389</v>
      </c>
      <c r="G2142" s="101" t="s">
        <v>16029</v>
      </c>
      <c r="H2142" s="182" t="s">
        <v>14377</v>
      </c>
    </row>
    <row r="2143" spans="1:8" x14ac:dyDescent="0.25">
      <c r="A2143" s="181" t="s">
        <v>15314</v>
      </c>
      <c r="B2143" s="103" t="s">
        <v>15315</v>
      </c>
      <c r="C2143" s="101" t="s">
        <v>15316</v>
      </c>
      <c r="D2143" s="101" t="s">
        <v>17484</v>
      </c>
      <c r="E2143" s="129">
        <v>4.3108399999999998</v>
      </c>
      <c r="F2143" s="129">
        <v>-74.293760000000006</v>
      </c>
      <c r="G2143" s="101" t="s">
        <v>396</v>
      </c>
      <c r="H2143" s="182" t="s">
        <v>14377</v>
      </c>
    </row>
    <row r="2144" spans="1:8" x14ac:dyDescent="0.25">
      <c r="A2144" s="181" t="s">
        <v>14703</v>
      </c>
      <c r="B2144" s="103" t="s">
        <v>14704</v>
      </c>
      <c r="C2144" s="101" t="s">
        <v>14705</v>
      </c>
      <c r="D2144" s="101" t="s">
        <v>17487</v>
      </c>
      <c r="E2144" s="129">
        <v>4.3461499999999997</v>
      </c>
      <c r="F2144" s="129">
        <v>-74.357429999999994</v>
      </c>
      <c r="G2144" s="101" t="s">
        <v>396</v>
      </c>
      <c r="H2144" s="182" t="s">
        <v>14377</v>
      </c>
    </row>
    <row r="2145" spans="1:8" x14ac:dyDescent="0.25">
      <c r="A2145" s="181" t="s">
        <v>14876</v>
      </c>
      <c r="B2145" s="103" t="s">
        <v>14877</v>
      </c>
      <c r="C2145" s="101" t="s">
        <v>14878</v>
      </c>
      <c r="D2145" s="101" t="s">
        <v>17488</v>
      </c>
      <c r="E2145" s="129">
        <v>4.3555299999999999</v>
      </c>
      <c r="F2145" s="129">
        <v>-74.610860000000002</v>
      </c>
      <c r="G2145" s="101" t="s">
        <v>396</v>
      </c>
      <c r="H2145" s="182" t="s">
        <v>14377</v>
      </c>
    </row>
    <row r="2146" spans="1:8" x14ac:dyDescent="0.25">
      <c r="A2146" s="181" t="s">
        <v>18885</v>
      </c>
      <c r="B2146" s="103" t="s">
        <v>21222</v>
      </c>
      <c r="C2146" s="101" t="s">
        <v>21223</v>
      </c>
      <c r="D2146" s="101" t="s">
        <v>21224</v>
      </c>
      <c r="E2146" s="129">
        <v>4.2690299999999999</v>
      </c>
      <c r="F2146" s="129">
        <v>-74.760469999999998</v>
      </c>
      <c r="G2146" s="101" t="s">
        <v>396</v>
      </c>
      <c r="H2146" s="182" t="s">
        <v>14377</v>
      </c>
    </row>
    <row r="2147" spans="1:8" x14ac:dyDescent="0.25">
      <c r="A2147" s="181" t="s">
        <v>18885</v>
      </c>
      <c r="B2147" s="103" t="s">
        <v>21222</v>
      </c>
      <c r="C2147" s="101" t="s">
        <v>21227</v>
      </c>
      <c r="D2147" s="101" t="s">
        <v>21228</v>
      </c>
      <c r="E2147" s="129">
        <v>4.2631300000000003</v>
      </c>
      <c r="F2147" s="129">
        <v>-74.768379999999993</v>
      </c>
      <c r="G2147" s="101" t="s">
        <v>396</v>
      </c>
      <c r="H2147" s="182" t="s">
        <v>14377</v>
      </c>
    </row>
    <row r="2148" spans="1:8" x14ac:dyDescent="0.25">
      <c r="A2148" s="181" t="s">
        <v>18885</v>
      </c>
      <c r="B2148" s="103" t="s">
        <v>21222</v>
      </c>
      <c r="C2148" s="101" t="s">
        <v>21229</v>
      </c>
      <c r="D2148" s="101" t="s">
        <v>21230</v>
      </c>
      <c r="E2148" s="129">
        <v>4.2606200000000003</v>
      </c>
      <c r="F2148" s="129">
        <v>-74.763120000000001</v>
      </c>
      <c r="G2148" s="101" t="s">
        <v>396</v>
      </c>
      <c r="H2148" s="182" t="s">
        <v>14377</v>
      </c>
    </row>
    <row r="2149" spans="1:8" x14ac:dyDescent="0.25">
      <c r="A2149" s="181" t="s">
        <v>18885</v>
      </c>
      <c r="B2149" s="103" t="s">
        <v>21222</v>
      </c>
      <c r="C2149" s="101" t="s">
        <v>21231</v>
      </c>
      <c r="D2149" s="101" t="s">
        <v>21232</v>
      </c>
      <c r="E2149" s="129">
        <v>4.2645799999999996</v>
      </c>
      <c r="F2149" s="129">
        <v>-74.755949999999999</v>
      </c>
      <c r="G2149" s="101" t="s">
        <v>396</v>
      </c>
      <c r="H2149" s="182" t="s">
        <v>14377</v>
      </c>
    </row>
    <row r="2150" spans="1:8" x14ac:dyDescent="0.25">
      <c r="A2150" s="181" t="s">
        <v>15826</v>
      </c>
      <c r="B2150" s="103" t="s">
        <v>15827</v>
      </c>
      <c r="C2150" s="101" t="s">
        <v>15828</v>
      </c>
      <c r="D2150" s="101" t="s">
        <v>17491</v>
      </c>
      <c r="E2150" s="129">
        <v>4.21183</v>
      </c>
      <c r="F2150" s="129">
        <v>-74.683279999999996</v>
      </c>
      <c r="G2150" s="101" t="s">
        <v>396</v>
      </c>
      <c r="H2150" s="182" t="s">
        <v>14377</v>
      </c>
    </row>
    <row r="2151" spans="1:8" x14ac:dyDescent="0.25">
      <c r="A2151" s="181" t="s">
        <v>15354</v>
      </c>
      <c r="B2151" s="103" t="s">
        <v>15355</v>
      </c>
      <c r="C2151" s="101" t="s">
        <v>16953</v>
      </c>
      <c r="D2151" s="101" t="s">
        <v>17492</v>
      </c>
      <c r="E2151" s="129">
        <v>4.5076944399999999</v>
      </c>
      <c r="F2151" s="129">
        <v>-74.244138899999996</v>
      </c>
      <c r="G2151" s="101" t="s">
        <v>396</v>
      </c>
      <c r="H2151" s="182" t="s">
        <v>14377</v>
      </c>
    </row>
    <row r="2152" spans="1:8" x14ac:dyDescent="0.25">
      <c r="A2152" s="181" t="s">
        <v>22691</v>
      </c>
      <c r="B2152" s="103" t="s">
        <v>22878</v>
      </c>
      <c r="C2152" s="101" t="s">
        <v>22690</v>
      </c>
      <c r="D2152" s="101" t="s">
        <v>22879</v>
      </c>
      <c r="E2152" s="129">
        <v>4.5948900000000004</v>
      </c>
      <c r="F2152" s="129">
        <v>-74.485249999999994</v>
      </c>
      <c r="G2152" s="101" t="s">
        <v>396</v>
      </c>
      <c r="H2152" s="182" t="s">
        <v>14377</v>
      </c>
    </row>
    <row r="2153" spans="1:8" x14ac:dyDescent="0.25">
      <c r="A2153" s="181" t="s">
        <v>15036</v>
      </c>
      <c r="B2153" s="103" t="s">
        <v>15037</v>
      </c>
      <c r="C2153" s="101" t="s">
        <v>16999</v>
      </c>
      <c r="D2153" s="101" t="s">
        <v>17502</v>
      </c>
      <c r="E2153" s="129">
        <v>4.2672220000000003</v>
      </c>
      <c r="F2153" s="129">
        <v>-74.763056000000006</v>
      </c>
      <c r="G2153" s="101" t="s">
        <v>396</v>
      </c>
      <c r="H2153" s="182" t="s">
        <v>14377</v>
      </c>
    </row>
    <row r="2154" spans="1:8" x14ac:dyDescent="0.25">
      <c r="A2154" s="181" t="s">
        <v>14782</v>
      </c>
      <c r="B2154" s="103" t="s">
        <v>14</v>
      </c>
      <c r="C2154" s="101" t="s">
        <v>17000</v>
      </c>
      <c r="D2154" s="101" t="s">
        <v>17504</v>
      </c>
      <c r="E2154" s="129">
        <v>4.3283341000000002</v>
      </c>
      <c r="F2154" s="129">
        <v>-74.3859669</v>
      </c>
      <c r="G2154" s="101" t="s">
        <v>14</v>
      </c>
      <c r="H2154" s="182" t="s">
        <v>14377</v>
      </c>
    </row>
    <row r="2155" spans="1:8" x14ac:dyDescent="0.25">
      <c r="A2155" s="181" t="s">
        <v>15777</v>
      </c>
      <c r="B2155" s="103" t="s">
        <v>15778</v>
      </c>
      <c r="C2155" s="101" t="s">
        <v>15779</v>
      </c>
      <c r="D2155" s="101" t="s">
        <v>17505</v>
      </c>
      <c r="E2155" s="129">
        <v>4.3416670000000002</v>
      </c>
      <c r="F2155" s="129">
        <v>-74.505555999999999</v>
      </c>
      <c r="G2155" s="101" t="s">
        <v>396</v>
      </c>
      <c r="H2155" s="182" t="s">
        <v>14377</v>
      </c>
    </row>
    <row r="2156" spans="1:8" x14ac:dyDescent="0.25">
      <c r="A2156" s="181" t="s">
        <v>15374</v>
      </c>
      <c r="B2156" s="103" t="s">
        <v>15375</v>
      </c>
      <c r="C2156" s="101" t="s">
        <v>15054</v>
      </c>
      <c r="D2156" s="101" t="s">
        <v>17508</v>
      </c>
      <c r="E2156" s="129">
        <v>4.7553070000000002</v>
      </c>
      <c r="F2156" s="129">
        <v>-74.537305000000003</v>
      </c>
      <c r="G2156" s="101" t="s">
        <v>396</v>
      </c>
      <c r="H2156" s="182" t="s">
        <v>14377</v>
      </c>
    </row>
    <row r="2157" spans="1:8" x14ac:dyDescent="0.25">
      <c r="A2157" s="181" t="s">
        <v>15052</v>
      </c>
      <c r="B2157" s="103" t="s">
        <v>15053</v>
      </c>
      <c r="C2157" s="101" t="s">
        <v>15887</v>
      </c>
      <c r="D2157" s="101" t="s">
        <v>17509</v>
      </c>
      <c r="E2157" s="129">
        <v>4.7437180000000003</v>
      </c>
      <c r="F2157" s="129">
        <v>-74.533462999999998</v>
      </c>
      <c r="G2157" s="101" t="s">
        <v>16029</v>
      </c>
      <c r="H2157" s="182" t="s">
        <v>14377</v>
      </c>
    </row>
    <row r="2158" spans="1:8" x14ac:dyDescent="0.25">
      <c r="A2158" s="181" t="s">
        <v>22966</v>
      </c>
      <c r="B2158" s="103" t="s">
        <v>13575</v>
      </c>
      <c r="C2158" s="101" t="s">
        <v>22967</v>
      </c>
      <c r="D2158" s="101" t="s">
        <v>22968</v>
      </c>
      <c r="E2158" s="129">
        <v>4.2924470000000001</v>
      </c>
      <c r="F2158" s="129">
        <v>-74.769974000000005</v>
      </c>
      <c r="G2158" s="101" t="s">
        <v>396</v>
      </c>
      <c r="H2158" s="182" t="s">
        <v>14377</v>
      </c>
    </row>
    <row r="2159" spans="1:8" x14ac:dyDescent="0.25">
      <c r="A2159" s="181" t="s">
        <v>15703</v>
      </c>
      <c r="B2159" s="103" t="s">
        <v>15704</v>
      </c>
      <c r="C2159" s="101" t="s">
        <v>15705</v>
      </c>
      <c r="D2159" s="101" t="s">
        <v>17514</v>
      </c>
      <c r="E2159" s="129">
        <v>4.6150570000000002</v>
      </c>
      <c r="F2159" s="129">
        <v>-74.350314999999995</v>
      </c>
      <c r="G2159" s="101" t="s">
        <v>396</v>
      </c>
      <c r="H2159" s="182" t="s">
        <v>14377</v>
      </c>
    </row>
    <row r="2160" spans="1:8" x14ac:dyDescent="0.25">
      <c r="A2160" s="181" t="s">
        <v>14967</v>
      </c>
      <c r="B2160" s="103" t="s">
        <v>14968</v>
      </c>
      <c r="C2160" s="101" t="s">
        <v>16955</v>
      </c>
      <c r="D2160" s="101" t="s">
        <v>17515</v>
      </c>
      <c r="E2160" s="129">
        <v>4.6166700000000001</v>
      </c>
      <c r="F2160" s="129">
        <v>-74.352320000000006</v>
      </c>
      <c r="G2160" s="101" t="s">
        <v>14</v>
      </c>
      <c r="H2160" s="182" t="s">
        <v>14377</v>
      </c>
    </row>
    <row r="2161" spans="1:8" x14ac:dyDescent="0.25">
      <c r="A2161" s="181" t="s">
        <v>15626</v>
      </c>
      <c r="B2161" s="103" t="s">
        <v>15627</v>
      </c>
      <c r="C2161" s="101" t="s">
        <v>16007</v>
      </c>
      <c r="D2161" s="101" t="s">
        <v>17516</v>
      </c>
      <c r="E2161" s="129">
        <v>4.04277</v>
      </c>
      <c r="F2161" s="129">
        <v>-74.514166000000003</v>
      </c>
      <c r="G2161" s="101" t="s">
        <v>396</v>
      </c>
      <c r="H2161" s="182" t="s">
        <v>14377</v>
      </c>
    </row>
    <row r="2162" spans="1:8" x14ac:dyDescent="0.25">
      <c r="A2162" s="181" t="s">
        <v>14995</v>
      </c>
      <c r="B2162" s="103" t="s">
        <v>16435</v>
      </c>
      <c r="C2162" s="101" t="s">
        <v>14996</v>
      </c>
      <c r="D2162" s="101" t="s">
        <v>17517</v>
      </c>
      <c r="E2162" s="129">
        <v>4.1802000000000001</v>
      </c>
      <c r="F2162" s="129">
        <v>-74.421899999999994</v>
      </c>
      <c r="G2162" s="101" t="s">
        <v>396</v>
      </c>
      <c r="H2162" s="182" t="s">
        <v>14377</v>
      </c>
    </row>
    <row r="2163" spans="1:8" x14ac:dyDescent="0.25">
      <c r="A2163" s="181" t="s">
        <v>15809</v>
      </c>
      <c r="B2163" s="103" t="s">
        <v>15810</v>
      </c>
      <c r="C2163" s="101" t="s">
        <v>15888</v>
      </c>
      <c r="D2163" s="101" t="s">
        <v>17518</v>
      </c>
      <c r="E2163" s="129">
        <v>4.1719444000000001</v>
      </c>
      <c r="F2163" s="129">
        <v>-74.458611099999999</v>
      </c>
      <c r="G2163" s="101" t="s">
        <v>396</v>
      </c>
      <c r="H2163" s="182" t="s">
        <v>14377</v>
      </c>
    </row>
    <row r="2164" spans="1:8" x14ac:dyDescent="0.25">
      <c r="A2164" s="181" t="s">
        <v>15651</v>
      </c>
      <c r="B2164" s="103" t="s">
        <v>15652</v>
      </c>
      <c r="C2164" s="101" t="s">
        <v>15653</v>
      </c>
      <c r="D2164" s="101" t="s">
        <v>17522</v>
      </c>
      <c r="E2164" s="129">
        <v>4.5192100000000002</v>
      </c>
      <c r="F2164" s="129">
        <v>-74.547200000000004</v>
      </c>
      <c r="G2164" s="101" t="s">
        <v>396</v>
      </c>
      <c r="H2164" s="182" t="s">
        <v>14377</v>
      </c>
    </row>
    <row r="2165" spans="1:8" x14ac:dyDescent="0.25">
      <c r="A2165" s="181" t="s">
        <v>15619</v>
      </c>
      <c r="B2165" s="103" t="s">
        <v>15620</v>
      </c>
      <c r="C2165" s="101" t="s">
        <v>16006</v>
      </c>
      <c r="D2165" s="101" t="s">
        <v>17525</v>
      </c>
      <c r="E2165" s="129">
        <v>4.0571000000000002</v>
      </c>
      <c r="F2165" s="129">
        <v>-74.479600000000005</v>
      </c>
      <c r="G2165" s="101" t="s">
        <v>396</v>
      </c>
      <c r="H2165" s="182" t="s">
        <v>14377</v>
      </c>
    </row>
    <row r="2166" spans="1:8" x14ac:dyDescent="0.25">
      <c r="A2166" s="181" t="s">
        <v>15397</v>
      </c>
      <c r="B2166" s="103" t="s">
        <v>15398</v>
      </c>
      <c r="C2166" s="101" t="s">
        <v>14404</v>
      </c>
      <c r="D2166" s="101" t="s">
        <v>17532</v>
      </c>
      <c r="E2166" s="129">
        <v>4.4916499999999999</v>
      </c>
      <c r="F2166" s="129">
        <v>-74.276200000000003</v>
      </c>
      <c r="G2166" s="101" t="s">
        <v>396</v>
      </c>
      <c r="H2166" s="182" t="s">
        <v>14377</v>
      </c>
    </row>
    <row r="2167" spans="1:8" x14ac:dyDescent="0.25">
      <c r="A2167" s="181" t="s">
        <v>14400</v>
      </c>
      <c r="B2167" s="103" t="s">
        <v>16233</v>
      </c>
      <c r="C2167" s="101" t="s">
        <v>14401</v>
      </c>
      <c r="D2167" s="101" t="s">
        <v>17533</v>
      </c>
      <c r="E2167" s="129">
        <v>4.48794</v>
      </c>
      <c r="F2167" s="129">
        <v>-74.257499999999993</v>
      </c>
      <c r="G2167" s="101" t="s">
        <v>396</v>
      </c>
      <c r="H2167" s="182" t="s">
        <v>14377</v>
      </c>
    </row>
    <row r="2168" spans="1:8" x14ac:dyDescent="0.25">
      <c r="A2168" s="181" t="s">
        <v>16561</v>
      </c>
      <c r="B2168" s="103" t="s">
        <v>16562</v>
      </c>
      <c r="C2168" s="101" t="s">
        <v>17001</v>
      </c>
      <c r="D2168" s="101" t="s">
        <v>17536</v>
      </c>
      <c r="E2168" s="129">
        <v>4.1983300000000003</v>
      </c>
      <c r="F2168" s="129">
        <v>-74.649159999999995</v>
      </c>
      <c r="G2168" s="101" t="s">
        <v>396</v>
      </c>
      <c r="H2168" s="182" t="s">
        <v>14377</v>
      </c>
    </row>
    <row r="2169" spans="1:8" x14ac:dyDescent="0.25">
      <c r="A2169" s="181" t="s">
        <v>15306</v>
      </c>
      <c r="B2169" s="103" t="s">
        <v>15307</v>
      </c>
      <c r="C2169" s="101" t="s">
        <v>14552</v>
      </c>
      <c r="D2169" s="101" t="s">
        <v>17537</v>
      </c>
      <c r="E2169" s="129">
        <v>4.4340999999999999</v>
      </c>
      <c r="F2169" s="129">
        <v>-74.367699999999999</v>
      </c>
      <c r="G2169" s="101" t="s">
        <v>396</v>
      </c>
      <c r="H2169" s="182" t="s">
        <v>14377</v>
      </c>
    </row>
    <row r="2170" spans="1:8" x14ac:dyDescent="0.25">
      <c r="A2170" s="181" t="s">
        <v>15121</v>
      </c>
      <c r="B2170" s="103" t="s">
        <v>14550</v>
      </c>
      <c r="C2170" s="101" t="s">
        <v>16209</v>
      </c>
      <c r="D2170" s="101" t="s">
        <v>17538</v>
      </c>
      <c r="E2170" s="129">
        <v>4.4033332999999999</v>
      </c>
      <c r="F2170" s="129">
        <v>-74.386387999999997</v>
      </c>
      <c r="G2170" s="101" t="s">
        <v>14</v>
      </c>
      <c r="H2170" s="182" t="s">
        <v>14377</v>
      </c>
    </row>
    <row r="2171" spans="1:8" x14ac:dyDescent="0.25">
      <c r="A2171" s="181" t="s">
        <v>15845</v>
      </c>
      <c r="B2171" s="103" t="s">
        <v>15846</v>
      </c>
      <c r="C2171" s="101" t="s">
        <v>15847</v>
      </c>
      <c r="D2171" s="101" t="s">
        <v>17539</v>
      </c>
      <c r="E2171" s="129">
        <v>4.3772219999999997</v>
      </c>
      <c r="F2171" s="129">
        <v>-74.388333000000003</v>
      </c>
      <c r="G2171" s="101" t="s">
        <v>396</v>
      </c>
      <c r="H2171" s="182" t="s">
        <v>14377</v>
      </c>
    </row>
    <row r="2172" spans="1:8" x14ac:dyDescent="0.25">
      <c r="A2172" s="181" t="s">
        <v>14549</v>
      </c>
      <c r="B2172" s="103" t="s">
        <v>14550</v>
      </c>
      <c r="C2172" s="101" t="s">
        <v>14551</v>
      </c>
      <c r="D2172" s="101" t="s">
        <v>17540</v>
      </c>
      <c r="E2172" s="129">
        <v>4.4013</v>
      </c>
      <c r="F2172" s="129">
        <v>-74.382099999999994</v>
      </c>
      <c r="G2172" s="101" t="s">
        <v>396</v>
      </c>
      <c r="H2172" s="182" t="s">
        <v>14377</v>
      </c>
    </row>
    <row r="2173" spans="1:8" x14ac:dyDescent="0.25">
      <c r="A2173" s="181" t="s">
        <v>14379</v>
      </c>
      <c r="B2173" s="103" t="s">
        <v>14380</v>
      </c>
      <c r="C2173" s="101" t="s">
        <v>14381</v>
      </c>
      <c r="D2173" s="101" t="s">
        <v>17562</v>
      </c>
      <c r="E2173" s="129">
        <v>4.7543329999999999</v>
      </c>
      <c r="F2173" s="129">
        <v>-74.691500000000005</v>
      </c>
      <c r="G2173" s="101" t="s">
        <v>396</v>
      </c>
      <c r="H2173" s="182" t="s">
        <v>14377</v>
      </c>
    </row>
    <row r="2174" spans="1:8" x14ac:dyDescent="0.25">
      <c r="A2174" s="181" t="s">
        <v>14827</v>
      </c>
      <c r="B2174" s="103" t="s">
        <v>14828</v>
      </c>
      <c r="C2174" s="101" t="s">
        <v>14829</v>
      </c>
      <c r="D2174" s="101" t="s">
        <v>17569</v>
      </c>
      <c r="E2174" s="129">
        <v>4.3453299999999997</v>
      </c>
      <c r="F2174" s="129">
        <v>-74.376729999999995</v>
      </c>
      <c r="G2174" s="101" t="s">
        <v>396</v>
      </c>
      <c r="H2174" s="182" t="s">
        <v>14377</v>
      </c>
    </row>
    <row r="2175" spans="1:8" x14ac:dyDescent="0.25">
      <c r="A2175" s="181" t="s">
        <v>15020</v>
      </c>
      <c r="B2175" s="103" t="s">
        <v>16556</v>
      </c>
      <c r="C2175" s="101" t="s">
        <v>15021</v>
      </c>
      <c r="D2175" s="101" t="s">
        <v>17571</v>
      </c>
      <c r="E2175" s="129">
        <v>4.3470285999999998</v>
      </c>
      <c r="F2175" s="129">
        <v>-74.453017500000001</v>
      </c>
      <c r="G2175" s="101" t="s">
        <v>396</v>
      </c>
      <c r="H2175" s="182" t="s">
        <v>14377</v>
      </c>
    </row>
    <row r="2176" spans="1:8" x14ac:dyDescent="0.25">
      <c r="A2176" s="181" t="s">
        <v>14989</v>
      </c>
      <c r="B2176" s="103" t="s">
        <v>16149</v>
      </c>
      <c r="C2176" s="101" t="s">
        <v>14990</v>
      </c>
      <c r="D2176" s="101" t="s">
        <v>17574</v>
      </c>
      <c r="E2176" s="129">
        <v>4.457255</v>
      </c>
      <c r="F2176" s="129">
        <v>-74.632940000000005</v>
      </c>
      <c r="G2176" s="101" t="s">
        <v>17661</v>
      </c>
      <c r="H2176" s="182" t="s">
        <v>14377</v>
      </c>
    </row>
    <row r="2177" spans="1:8" x14ac:dyDescent="0.25">
      <c r="A2177" s="181" t="s">
        <v>16313</v>
      </c>
      <c r="B2177" s="103" t="s">
        <v>16314</v>
      </c>
      <c r="C2177" s="101" t="s">
        <v>17002</v>
      </c>
      <c r="D2177" s="101" t="s">
        <v>17578</v>
      </c>
      <c r="E2177" s="129">
        <v>4.2039900000000001</v>
      </c>
      <c r="F2177" s="129">
        <v>-74.639899999999997</v>
      </c>
      <c r="G2177" s="101" t="s">
        <v>396</v>
      </c>
      <c r="H2177" s="182" t="s">
        <v>14377</v>
      </c>
    </row>
    <row r="2178" spans="1:8" x14ac:dyDescent="0.25">
      <c r="A2178" s="181" t="s">
        <v>16319</v>
      </c>
      <c r="B2178" s="103" t="s">
        <v>16320</v>
      </c>
      <c r="C2178" s="101" t="s">
        <v>17003</v>
      </c>
      <c r="D2178" s="101" t="s">
        <v>17579</v>
      </c>
      <c r="E2178" s="129">
        <v>4.2897220999999996</v>
      </c>
      <c r="F2178" s="129">
        <v>-74.814719999999994</v>
      </c>
      <c r="G2178" s="101" t="s">
        <v>396</v>
      </c>
      <c r="H2178" s="182" t="s">
        <v>14377</v>
      </c>
    </row>
    <row r="2179" spans="1:8" x14ac:dyDescent="0.25">
      <c r="A2179" s="181" t="s">
        <v>16316</v>
      </c>
      <c r="B2179" s="103" t="s">
        <v>16317</v>
      </c>
      <c r="C2179" s="101" t="s">
        <v>17004</v>
      </c>
      <c r="D2179" s="101" t="s">
        <v>17580</v>
      </c>
      <c r="E2179" s="129">
        <v>4.2087899999999996</v>
      </c>
      <c r="F2179" s="129">
        <v>-74.627700000000004</v>
      </c>
      <c r="G2179" s="101" t="s">
        <v>396</v>
      </c>
      <c r="H2179" s="182" t="s">
        <v>14377</v>
      </c>
    </row>
    <row r="2180" spans="1:8" x14ac:dyDescent="0.25">
      <c r="A2180" s="181" t="s">
        <v>15427</v>
      </c>
      <c r="B2180" s="103" t="s">
        <v>15428</v>
      </c>
      <c r="C2180" s="101" t="s">
        <v>15429</v>
      </c>
      <c r="D2180" s="101" t="s">
        <v>17581</v>
      </c>
      <c r="E2180" s="129">
        <v>4.2545200000000003</v>
      </c>
      <c r="F2180" s="129">
        <v>-74.6768</v>
      </c>
      <c r="G2180" s="101" t="s">
        <v>396</v>
      </c>
      <c r="H2180" s="182" t="s">
        <v>14377</v>
      </c>
    </row>
    <row r="2181" spans="1:8" x14ac:dyDescent="0.25">
      <c r="A2181" s="181" t="s">
        <v>23067</v>
      </c>
      <c r="B2181" s="103" t="s">
        <v>23068</v>
      </c>
      <c r="C2181" s="101" t="s">
        <v>23069</v>
      </c>
      <c r="D2181" s="101" t="s">
        <v>23070</v>
      </c>
      <c r="E2181" s="129">
        <v>4.35154</v>
      </c>
      <c r="F2181" s="129">
        <v>-74.377830000000003</v>
      </c>
      <c r="G2181" s="101" t="s">
        <v>396</v>
      </c>
      <c r="H2181" s="182" t="s">
        <v>14377</v>
      </c>
    </row>
    <row r="2182" spans="1:8" x14ac:dyDescent="0.25">
      <c r="A2182" s="181" t="s">
        <v>15287</v>
      </c>
      <c r="B2182" s="103" t="s">
        <v>15288</v>
      </c>
      <c r="C2182" s="101" t="s">
        <v>15289</v>
      </c>
      <c r="D2182" s="101" t="s">
        <v>17594</v>
      </c>
      <c r="E2182" s="129">
        <v>4.0880000000000001</v>
      </c>
      <c r="F2182" s="129">
        <v>-74.475999999999999</v>
      </c>
      <c r="G2182" s="101" t="s">
        <v>396</v>
      </c>
      <c r="H2182" s="182" t="s">
        <v>14377</v>
      </c>
    </row>
    <row r="2183" spans="1:8" x14ac:dyDescent="0.25">
      <c r="A2183" s="181" t="s">
        <v>16103</v>
      </c>
      <c r="B2183" s="103" t="s">
        <v>16104</v>
      </c>
      <c r="C2183" s="101" t="s">
        <v>17005</v>
      </c>
      <c r="D2183" s="101" t="s">
        <v>17595</v>
      </c>
      <c r="E2183" s="129">
        <v>4.1955612999999996</v>
      </c>
      <c r="F2183" s="129">
        <v>-74.658998499999996</v>
      </c>
      <c r="G2183" s="101" t="s">
        <v>396</v>
      </c>
      <c r="H2183" s="182" t="s">
        <v>14377</v>
      </c>
    </row>
    <row r="2184" spans="1:8" x14ac:dyDescent="0.25">
      <c r="A2184" s="181" t="s">
        <v>16103</v>
      </c>
      <c r="B2184" s="103" t="s">
        <v>16569</v>
      </c>
      <c r="C2184" s="101" t="s">
        <v>17006</v>
      </c>
      <c r="D2184" s="101" t="s">
        <v>17595</v>
      </c>
      <c r="E2184" s="129">
        <v>4.1955612999999996</v>
      </c>
      <c r="F2184" s="129">
        <v>-74.658998499999996</v>
      </c>
      <c r="G2184" s="101" t="s">
        <v>396</v>
      </c>
      <c r="H2184" s="182" t="s">
        <v>14377</v>
      </c>
    </row>
    <row r="2185" spans="1:8" x14ac:dyDescent="0.25">
      <c r="A2185" s="181" t="s">
        <v>15347</v>
      </c>
      <c r="B2185" s="103" t="s">
        <v>15348</v>
      </c>
      <c r="C2185" s="101" t="s">
        <v>15349</v>
      </c>
      <c r="D2185" s="101" t="s">
        <v>17598</v>
      </c>
      <c r="E2185" s="129">
        <v>4.2693899999999996</v>
      </c>
      <c r="F2185" s="129">
        <v>-74.429400000000001</v>
      </c>
      <c r="G2185" s="101" t="s">
        <v>396</v>
      </c>
      <c r="H2185" s="182" t="s">
        <v>14377</v>
      </c>
    </row>
    <row r="2186" spans="1:8" x14ac:dyDescent="0.25">
      <c r="A2186" s="181" t="s">
        <v>15756</v>
      </c>
      <c r="B2186" s="103" t="s">
        <v>15757</v>
      </c>
      <c r="C2186" s="101" t="s">
        <v>15758</v>
      </c>
      <c r="D2186" s="101" t="s">
        <v>17599</v>
      </c>
      <c r="E2186" s="129">
        <v>4.6997999999999998</v>
      </c>
      <c r="F2186" s="129">
        <v>-74.415400000000005</v>
      </c>
      <c r="G2186" s="101" t="s">
        <v>396</v>
      </c>
      <c r="H2186" s="182" t="s">
        <v>14377</v>
      </c>
    </row>
    <row r="2187" spans="1:8" x14ac:dyDescent="0.25">
      <c r="A2187" s="181" t="s">
        <v>15762</v>
      </c>
      <c r="B2187" s="103" t="s">
        <v>15763</v>
      </c>
      <c r="C2187" s="101" t="s">
        <v>15764</v>
      </c>
      <c r="D2187" s="101" t="s">
        <v>17600</v>
      </c>
      <c r="E2187" s="129">
        <v>4.860125</v>
      </c>
      <c r="F2187" s="129">
        <v>-74.583389999999994</v>
      </c>
      <c r="G2187" s="101" t="s">
        <v>396</v>
      </c>
      <c r="H2187" s="182" t="s">
        <v>14377</v>
      </c>
    </row>
    <row r="2188" spans="1:8" x14ac:dyDescent="0.25">
      <c r="A2188" s="181" t="s">
        <v>15720</v>
      </c>
      <c r="B2188" s="103" t="s">
        <v>15721</v>
      </c>
      <c r="C2188" s="101" t="s">
        <v>15722</v>
      </c>
      <c r="D2188" s="101" t="s">
        <v>19242</v>
      </c>
      <c r="E2188" s="129">
        <v>4.3339999999999996</v>
      </c>
      <c r="F2188" s="129">
        <v>-74.369100000000003</v>
      </c>
      <c r="G2188" s="101" t="s">
        <v>396</v>
      </c>
      <c r="H2188" s="182" t="s">
        <v>14377</v>
      </c>
    </row>
    <row r="2189" spans="1:8" x14ac:dyDescent="0.25">
      <c r="A2189" s="181" t="s">
        <v>21434</v>
      </c>
      <c r="B2189" s="103" t="s">
        <v>21447</v>
      </c>
      <c r="C2189" s="101" t="s">
        <v>21433</v>
      </c>
      <c r="D2189" s="101" t="s">
        <v>21476</v>
      </c>
      <c r="E2189" s="129">
        <v>4.3168100000000003</v>
      </c>
      <c r="F2189" s="129">
        <v>-74.805088999999995</v>
      </c>
      <c r="G2189" s="101" t="s">
        <v>396</v>
      </c>
      <c r="H2189" s="182" t="s">
        <v>14377</v>
      </c>
    </row>
    <row r="2190" spans="1:8" x14ac:dyDescent="0.25">
      <c r="A2190" s="181" t="s">
        <v>16262</v>
      </c>
      <c r="B2190" s="103" t="s">
        <v>16263</v>
      </c>
      <c r="C2190" s="101" t="s">
        <v>17007</v>
      </c>
      <c r="D2190" s="101" t="s">
        <v>17607</v>
      </c>
      <c r="E2190" s="129">
        <v>3.9373200000000002</v>
      </c>
      <c r="F2190" s="129">
        <v>-74.599400000000003</v>
      </c>
      <c r="G2190" s="101" t="s">
        <v>396</v>
      </c>
      <c r="H2190" s="182" t="s">
        <v>14377</v>
      </c>
    </row>
    <row r="2191" spans="1:8" x14ac:dyDescent="0.25">
      <c r="A2191" s="181" t="s">
        <v>16212</v>
      </c>
      <c r="B2191" s="103" t="s">
        <v>16213</v>
      </c>
      <c r="C2191" s="101" t="s">
        <v>17008</v>
      </c>
      <c r="D2191" s="101" t="s">
        <v>17608</v>
      </c>
      <c r="E2191" s="129">
        <v>3.9772219999999998</v>
      </c>
      <c r="F2191" s="129">
        <v>-74.693611000000004</v>
      </c>
      <c r="G2191" s="101" t="s">
        <v>396</v>
      </c>
      <c r="H2191" s="182" t="s">
        <v>14377</v>
      </c>
    </row>
    <row r="2192" spans="1:8" x14ac:dyDescent="0.25">
      <c r="A2192" s="181" t="s">
        <v>15071</v>
      </c>
      <c r="B2192" s="103" t="s">
        <v>15072</v>
      </c>
      <c r="C2192" s="101" t="s">
        <v>15073</v>
      </c>
      <c r="D2192" s="101" t="s">
        <v>17612</v>
      </c>
      <c r="E2192" s="129">
        <v>4.4388880000000004</v>
      </c>
      <c r="F2192" s="129">
        <v>-74.522499999999994</v>
      </c>
      <c r="G2192" s="101" t="s">
        <v>14</v>
      </c>
      <c r="H2192" s="182" t="s">
        <v>14377</v>
      </c>
    </row>
    <row r="2193" spans="1:8" x14ac:dyDescent="0.25">
      <c r="A2193" s="181" t="s">
        <v>15670</v>
      </c>
      <c r="B2193" s="103" t="s">
        <v>15671</v>
      </c>
      <c r="C2193" s="101" t="s">
        <v>15672</v>
      </c>
      <c r="D2193" s="101" t="s">
        <v>17613</v>
      </c>
      <c r="E2193" s="129">
        <v>4.4335699999999996</v>
      </c>
      <c r="F2193" s="129">
        <v>-74.512699999999995</v>
      </c>
      <c r="G2193" s="101" t="s">
        <v>396</v>
      </c>
      <c r="H2193" s="182" t="s">
        <v>14377</v>
      </c>
    </row>
    <row r="2194" spans="1:8" x14ac:dyDescent="0.25">
      <c r="A2194" s="38" t="s">
        <v>938</v>
      </c>
      <c r="B2194" s="5">
        <v>41000</v>
      </c>
      <c r="C2194" s="6" t="s">
        <v>939</v>
      </c>
      <c r="D2194" s="6" t="s">
        <v>6983</v>
      </c>
      <c r="E2194" s="134" t="s">
        <v>17900</v>
      </c>
      <c r="F2194" s="134" t="s">
        <v>17901</v>
      </c>
      <c r="G2194" s="6" t="s">
        <v>14</v>
      </c>
      <c r="H2194" s="77" t="s">
        <v>942</v>
      </c>
    </row>
    <row r="2195" spans="1:8" x14ac:dyDescent="0.25">
      <c r="A2195" s="38" t="s">
        <v>943</v>
      </c>
      <c r="B2195" s="5">
        <v>41001</v>
      </c>
      <c r="C2195" s="6" t="s">
        <v>944</v>
      </c>
      <c r="D2195" s="6" t="s">
        <v>945</v>
      </c>
      <c r="E2195" s="134">
        <v>4.6744370000000002</v>
      </c>
      <c r="F2195" s="134" t="s">
        <v>17902</v>
      </c>
      <c r="G2195" s="6" t="s">
        <v>14</v>
      </c>
      <c r="H2195" s="77" t="s">
        <v>942</v>
      </c>
    </row>
    <row r="2196" spans="1:8" x14ac:dyDescent="0.25">
      <c r="A2196" s="38" t="s">
        <v>948</v>
      </c>
      <c r="B2196" s="5">
        <v>41002</v>
      </c>
      <c r="C2196" s="6" t="s">
        <v>949</v>
      </c>
      <c r="D2196" s="6" t="s">
        <v>950</v>
      </c>
      <c r="E2196" s="134">
        <v>4.6823240000000004</v>
      </c>
      <c r="F2196" s="134" t="s">
        <v>17903</v>
      </c>
      <c r="G2196" s="6" t="s">
        <v>14</v>
      </c>
      <c r="H2196" s="77" t="s">
        <v>942</v>
      </c>
    </row>
    <row r="2197" spans="1:8" x14ac:dyDescent="0.25">
      <c r="A2197" s="38" t="s">
        <v>953</v>
      </c>
      <c r="B2197" s="5">
        <v>41005</v>
      </c>
      <c r="C2197" s="6" t="s">
        <v>954</v>
      </c>
      <c r="D2197" s="6" t="s">
        <v>17904</v>
      </c>
      <c r="E2197" s="134">
        <v>4.6313259999999996</v>
      </c>
      <c r="F2197" s="134" t="s">
        <v>17905</v>
      </c>
      <c r="G2197" s="6" t="s">
        <v>14</v>
      </c>
      <c r="H2197" s="77" t="s">
        <v>942</v>
      </c>
    </row>
    <row r="2198" spans="1:8" x14ac:dyDescent="0.25">
      <c r="A2198" s="38" t="s">
        <v>956</v>
      </c>
      <c r="B2198" s="5">
        <v>41006</v>
      </c>
      <c r="C2198" s="6" t="s">
        <v>957</v>
      </c>
      <c r="D2198" s="6" t="s">
        <v>10496</v>
      </c>
      <c r="E2198" s="134">
        <v>4.6652750000000003</v>
      </c>
      <c r="F2198" s="134" t="s">
        <v>17906</v>
      </c>
      <c r="G2198" s="6" t="s">
        <v>14</v>
      </c>
      <c r="H2198" s="77" t="s">
        <v>942</v>
      </c>
    </row>
    <row r="2199" spans="1:8" x14ac:dyDescent="0.25">
      <c r="A2199" s="38" t="s">
        <v>960</v>
      </c>
      <c r="B2199" s="5">
        <v>41007</v>
      </c>
      <c r="C2199" s="6" t="s">
        <v>961</v>
      </c>
      <c r="D2199" s="6" t="s">
        <v>10527</v>
      </c>
      <c r="E2199" s="134">
        <v>4.6383809999999999</v>
      </c>
      <c r="F2199" s="134" t="s">
        <v>17907</v>
      </c>
      <c r="G2199" s="6" t="s">
        <v>14</v>
      </c>
      <c r="H2199" s="77" t="s">
        <v>942</v>
      </c>
    </row>
    <row r="2200" spans="1:8" x14ac:dyDescent="0.25">
      <c r="A2200" s="38" t="s">
        <v>964</v>
      </c>
      <c r="B2200" s="5">
        <v>41009</v>
      </c>
      <c r="C2200" s="6" t="s">
        <v>965</v>
      </c>
      <c r="D2200" s="6" t="s">
        <v>10531</v>
      </c>
      <c r="E2200" s="134">
        <v>4.633616</v>
      </c>
      <c r="F2200" s="134" t="s">
        <v>17908</v>
      </c>
      <c r="G2200" s="6" t="s">
        <v>14</v>
      </c>
      <c r="H2200" s="77" t="s">
        <v>942</v>
      </c>
    </row>
    <row r="2201" spans="1:8" x14ac:dyDescent="0.25">
      <c r="A2201" s="38" t="s">
        <v>967</v>
      </c>
      <c r="B2201" s="5">
        <v>41010</v>
      </c>
      <c r="C2201" s="6" t="s">
        <v>968</v>
      </c>
      <c r="D2201" s="6" t="s">
        <v>10548</v>
      </c>
      <c r="E2201" s="134">
        <v>4.6352950000000002</v>
      </c>
      <c r="F2201" s="134" t="s">
        <v>17909</v>
      </c>
      <c r="G2201" s="6" t="s">
        <v>14</v>
      </c>
      <c r="H2201" s="77" t="s">
        <v>942</v>
      </c>
    </row>
    <row r="2202" spans="1:8" x14ac:dyDescent="0.25">
      <c r="A2202" s="38" t="s">
        <v>971</v>
      </c>
      <c r="B2202" s="5">
        <v>41011</v>
      </c>
      <c r="C2202" s="6" t="s">
        <v>972</v>
      </c>
      <c r="D2202" s="6" t="s">
        <v>10533</v>
      </c>
      <c r="E2202" s="134">
        <v>4.6463729999999996</v>
      </c>
      <c r="F2202" s="134" t="s">
        <v>17910</v>
      </c>
      <c r="G2202" s="6" t="s">
        <v>14</v>
      </c>
      <c r="H2202" s="77" t="s">
        <v>942</v>
      </c>
    </row>
    <row r="2203" spans="1:8" x14ac:dyDescent="0.25">
      <c r="A2203" s="38" t="s">
        <v>975</v>
      </c>
      <c r="B2203" s="5">
        <v>41011</v>
      </c>
      <c r="C2203" s="6" t="s">
        <v>976</v>
      </c>
      <c r="D2203" s="6" t="s">
        <v>17911</v>
      </c>
      <c r="E2203" s="134">
        <v>4.6502739999999996</v>
      </c>
      <c r="F2203" s="134" t="s">
        <v>17912</v>
      </c>
      <c r="G2203" s="6" t="s">
        <v>14</v>
      </c>
      <c r="H2203" s="77" t="s">
        <v>942</v>
      </c>
    </row>
    <row r="2204" spans="1:8" x14ac:dyDescent="0.25">
      <c r="A2204" s="38" t="s">
        <v>977</v>
      </c>
      <c r="B2204" s="5">
        <v>41012</v>
      </c>
      <c r="C2204" s="6" t="s">
        <v>978</v>
      </c>
      <c r="D2204" s="6" t="s">
        <v>10532</v>
      </c>
      <c r="E2204" s="134">
        <v>4.6316829999999998</v>
      </c>
      <c r="F2204" s="134" t="s">
        <v>17913</v>
      </c>
      <c r="G2204" s="6" t="s">
        <v>14</v>
      </c>
      <c r="H2204" s="77" t="s">
        <v>942</v>
      </c>
    </row>
    <row r="2205" spans="1:8" x14ac:dyDescent="0.25">
      <c r="A2205" s="38" t="s">
        <v>980</v>
      </c>
      <c r="B2205" s="5">
        <v>41013</v>
      </c>
      <c r="C2205" s="6" t="s">
        <v>981</v>
      </c>
      <c r="D2205" s="6" t="s">
        <v>982</v>
      </c>
      <c r="E2205" s="134">
        <v>4.6430069999999999</v>
      </c>
      <c r="F2205" s="134" t="s">
        <v>17914</v>
      </c>
      <c r="G2205" s="6" t="s">
        <v>14</v>
      </c>
      <c r="H2205" s="77" t="s">
        <v>942</v>
      </c>
    </row>
    <row r="2206" spans="1:8" x14ac:dyDescent="0.25">
      <c r="A2206" s="38" t="s">
        <v>985</v>
      </c>
      <c r="B2206" s="5">
        <v>41014</v>
      </c>
      <c r="C2206" s="6" t="s">
        <v>986</v>
      </c>
      <c r="D2206" s="6" t="s">
        <v>10541</v>
      </c>
      <c r="E2206" s="134">
        <v>4.6486510000000001</v>
      </c>
      <c r="F2206" s="134">
        <v>-74.136358999999999</v>
      </c>
      <c r="G2206" s="6" t="s">
        <v>14</v>
      </c>
      <c r="H2206" s="77" t="s">
        <v>942</v>
      </c>
    </row>
    <row r="2207" spans="1:8" x14ac:dyDescent="0.25">
      <c r="A2207" s="38" t="s">
        <v>988</v>
      </c>
      <c r="B2207" s="5">
        <v>41015</v>
      </c>
      <c r="C2207" s="6" t="s">
        <v>989</v>
      </c>
      <c r="D2207" s="6" t="s">
        <v>17916</v>
      </c>
      <c r="E2207" s="134">
        <v>4.6326919999999996</v>
      </c>
      <c r="F2207" s="134" t="s">
        <v>17831</v>
      </c>
      <c r="G2207" s="6" t="s">
        <v>14</v>
      </c>
      <c r="H2207" s="77" t="s">
        <v>942</v>
      </c>
    </row>
    <row r="2208" spans="1:8" x14ac:dyDescent="0.25">
      <c r="A2208" s="38" t="s">
        <v>992</v>
      </c>
      <c r="B2208" s="5">
        <v>41017</v>
      </c>
      <c r="C2208" s="6" t="s">
        <v>993</v>
      </c>
      <c r="D2208" s="6" t="s">
        <v>994</v>
      </c>
      <c r="E2208" s="134">
        <v>4.6462640000000004</v>
      </c>
      <c r="F2208" s="134" t="s">
        <v>17832</v>
      </c>
      <c r="G2208" s="6" t="s">
        <v>14</v>
      </c>
      <c r="H2208" s="77" t="s">
        <v>942</v>
      </c>
    </row>
    <row r="2209" spans="1:8" x14ac:dyDescent="0.25">
      <c r="A2209" s="38" t="s">
        <v>997</v>
      </c>
      <c r="B2209" s="5">
        <v>41018</v>
      </c>
      <c r="C2209" s="6" t="s">
        <v>998</v>
      </c>
      <c r="D2209" s="6" t="s">
        <v>17918</v>
      </c>
      <c r="E2209" s="134">
        <v>4.6364510000000001</v>
      </c>
      <c r="F2209" s="134" t="s">
        <v>17834</v>
      </c>
      <c r="G2209" s="6" t="s">
        <v>14</v>
      </c>
      <c r="H2209" s="77" t="s">
        <v>942</v>
      </c>
    </row>
    <row r="2210" spans="1:8" x14ac:dyDescent="0.25">
      <c r="A2210" s="38" t="s">
        <v>1000</v>
      </c>
      <c r="B2210" s="5">
        <v>41019</v>
      </c>
      <c r="C2210" s="6" t="s">
        <v>1001</v>
      </c>
      <c r="D2210" s="6" t="s">
        <v>10503</v>
      </c>
      <c r="E2210" s="134">
        <v>4.6367620000000001</v>
      </c>
      <c r="F2210" s="134" t="s">
        <v>17835</v>
      </c>
      <c r="G2210" s="6" t="s">
        <v>14</v>
      </c>
      <c r="H2210" s="77" t="s">
        <v>942</v>
      </c>
    </row>
    <row r="2211" spans="1:8" x14ac:dyDescent="0.25">
      <c r="A2211" s="38" t="s">
        <v>1004</v>
      </c>
      <c r="B2211" s="5">
        <v>41020</v>
      </c>
      <c r="C2211" s="6" t="s">
        <v>1005</v>
      </c>
      <c r="D2211" s="6" t="s">
        <v>1006</v>
      </c>
      <c r="E2211" s="134">
        <v>4.6432820000000001</v>
      </c>
      <c r="F2211" s="134" t="s">
        <v>17836</v>
      </c>
      <c r="G2211" s="6" t="s">
        <v>14</v>
      </c>
      <c r="H2211" s="77" t="s">
        <v>942</v>
      </c>
    </row>
    <row r="2212" spans="1:8" x14ac:dyDescent="0.25">
      <c r="A2212" s="38" t="s">
        <v>1008</v>
      </c>
      <c r="B2212" s="5">
        <v>41022</v>
      </c>
      <c r="C2212" s="6" t="s">
        <v>1009</v>
      </c>
      <c r="D2212" s="6" t="s">
        <v>10498</v>
      </c>
      <c r="E2212" s="134">
        <v>4.6475520000000001</v>
      </c>
      <c r="F2212" s="134" t="s">
        <v>17837</v>
      </c>
      <c r="G2212" s="6" t="s">
        <v>14</v>
      </c>
      <c r="H2212" s="77" t="s">
        <v>942</v>
      </c>
    </row>
    <row r="2213" spans="1:8" x14ac:dyDescent="0.25">
      <c r="A2213" s="38" t="s">
        <v>1011</v>
      </c>
      <c r="B2213" s="5">
        <v>41023</v>
      </c>
      <c r="C2213" s="6" t="s">
        <v>1012</v>
      </c>
      <c r="D2213" s="6" t="s">
        <v>10520</v>
      </c>
      <c r="E2213" s="134">
        <v>4.6368739999999997</v>
      </c>
      <c r="F2213" s="134" t="s">
        <v>17838</v>
      </c>
      <c r="G2213" s="6" t="s">
        <v>14</v>
      </c>
      <c r="H2213" s="77" t="s">
        <v>942</v>
      </c>
    </row>
    <row r="2214" spans="1:8" x14ac:dyDescent="0.25">
      <c r="A2214" s="38" t="s">
        <v>1015</v>
      </c>
      <c r="B2214" s="5">
        <v>41025</v>
      </c>
      <c r="C2214" s="6" t="s">
        <v>1016</v>
      </c>
      <c r="D2214" s="6" t="s">
        <v>10442</v>
      </c>
      <c r="E2214" s="134">
        <v>4.624663</v>
      </c>
      <c r="F2214" s="134" t="s">
        <v>17840</v>
      </c>
      <c r="G2214" s="6" t="s">
        <v>14</v>
      </c>
      <c r="H2214" s="77" t="s">
        <v>942</v>
      </c>
    </row>
    <row r="2215" spans="1:8" x14ac:dyDescent="0.25">
      <c r="A2215" s="38" t="s">
        <v>1023</v>
      </c>
      <c r="B2215" s="5">
        <v>41028</v>
      </c>
      <c r="C2215" s="6" t="s">
        <v>1024</v>
      </c>
      <c r="D2215" s="6" t="s">
        <v>17921</v>
      </c>
      <c r="E2215" s="134">
        <v>4.6923050000000002</v>
      </c>
      <c r="F2215" s="134" t="s">
        <v>17842</v>
      </c>
      <c r="G2215" s="6" t="s">
        <v>14</v>
      </c>
      <c r="H2215" s="77" t="s">
        <v>942</v>
      </c>
    </row>
    <row r="2216" spans="1:8" x14ac:dyDescent="0.25">
      <c r="A2216" s="38" t="s">
        <v>1027</v>
      </c>
      <c r="B2216" s="5">
        <v>41029</v>
      </c>
      <c r="C2216" s="6" t="s">
        <v>1028</v>
      </c>
      <c r="D2216" s="6" t="s">
        <v>17923</v>
      </c>
      <c r="E2216" s="134">
        <v>4.6390859999999998</v>
      </c>
      <c r="F2216" s="134" t="s">
        <v>17843</v>
      </c>
      <c r="G2216" s="6" t="s">
        <v>14</v>
      </c>
      <c r="H2216" s="77" t="s">
        <v>942</v>
      </c>
    </row>
    <row r="2217" spans="1:8" x14ac:dyDescent="0.25">
      <c r="A2217" s="38" t="s">
        <v>1032</v>
      </c>
      <c r="B2217" s="5">
        <v>41032</v>
      </c>
      <c r="C2217" s="6" t="s">
        <v>1033</v>
      </c>
      <c r="D2217" s="6" t="s">
        <v>10523</v>
      </c>
      <c r="E2217" s="134">
        <v>4.6498939999999997</v>
      </c>
      <c r="F2217" s="134" t="s">
        <v>17845</v>
      </c>
      <c r="G2217" s="6" t="s">
        <v>14</v>
      </c>
      <c r="H2217" s="77" t="s">
        <v>942</v>
      </c>
    </row>
    <row r="2218" spans="1:8" x14ac:dyDescent="0.25">
      <c r="A2218" s="38" t="s">
        <v>1038</v>
      </c>
      <c r="B2218" s="5">
        <v>41038</v>
      </c>
      <c r="C2218" s="6" t="s">
        <v>1039</v>
      </c>
      <c r="D2218" s="6" t="s">
        <v>10551</v>
      </c>
      <c r="E2218" s="134">
        <v>4.6441860000000004</v>
      </c>
      <c r="F2218" s="134" t="s">
        <v>17846</v>
      </c>
      <c r="G2218" s="6" t="s">
        <v>14</v>
      </c>
      <c r="H2218" s="77" t="s">
        <v>942</v>
      </c>
    </row>
    <row r="2219" spans="1:8" x14ac:dyDescent="0.25">
      <c r="A2219" s="38" t="s">
        <v>1044</v>
      </c>
      <c r="B2219" s="5">
        <v>41040</v>
      </c>
      <c r="C2219" s="6" t="s">
        <v>1045</v>
      </c>
      <c r="D2219" s="6" t="s">
        <v>10516</v>
      </c>
      <c r="E2219" s="134">
        <v>4.6397789999999999</v>
      </c>
      <c r="F2219" s="134" t="s">
        <v>17847</v>
      </c>
      <c r="G2219" s="6" t="s">
        <v>14</v>
      </c>
      <c r="H2219" s="77" t="s">
        <v>942</v>
      </c>
    </row>
    <row r="2220" spans="1:8" x14ac:dyDescent="0.25">
      <c r="A2220" s="38" t="s">
        <v>1048</v>
      </c>
      <c r="B2220" s="5">
        <v>41042</v>
      </c>
      <c r="C2220" s="6" t="s">
        <v>1049</v>
      </c>
      <c r="D2220" s="6" t="s">
        <v>10545</v>
      </c>
      <c r="E2220" s="134">
        <v>4.6319739999999996</v>
      </c>
      <c r="F2220" s="134" t="s">
        <v>17848</v>
      </c>
      <c r="G2220" s="6" t="s">
        <v>14</v>
      </c>
      <c r="H2220" s="77" t="s">
        <v>942</v>
      </c>
    </row>
    <row r="2221" spans="1:8" x14ac:dyDescent="0.25">
      <c r="A2221" s="38" t="s">
        <v>1051</v>
      </c>
      <c r="B2221" s="5">
        <v>41043</v>
      </c>
      <c r="C2221" s="6" t="s">
        <v>1052</v>
      </c>
      <c r="D2221" s="6" t="s">
        <v>17926</v>
      </c>
      <c r="E2221" s="134">
        <v>4.6284770000000002</v>
      </c>
      <c r="F2221" s="134" t="s">
        <v>17849</v>
      </c>
      <c r="G2221" s="6" t="s">
        <v>14</v>
      </c>
      <c r="H2221" s="77" t="s">
        <v>942</v>
      </c>
    </row>
    <row r="2222" spans="1:8" x14ac:dyDescent="0.25">
      <c r="A2222" s="38" t="s">
        <v>1054</v>
      </c>
      <c r="B2222" s="5">
        <v>41043</v>
      </c>
      <c r="C2222" s="6" t="s">
        <v>1055</v>
      </c>
      <c r="D2222" s="6" t="s">
        <v>10529</v>
      </c>
      <c r="E2222" s="134">
        <v>4.629397</v>
      </c>
      <c r="F2222" s="134" t="s">
        <v>17850</v>
      </c>
      <c r="G2222" s="6" t="s">
        <v>14</v>
      </c>
      <c r="H2222" s="77" t="s">
        <v>942</v>
      </c>
    </row>
    <row r="2223" spans="1:8" x14ac:dyDescent="0.25">
      <c r="A2223" s="38" t="s">
        <v>1057</v>
      </c>
      <c r="B2223" s="5">
        <v>41045</v>
      </c>
      <c r="C2223" s="6" t="s">
        <v>1058</v>
      </c>
      <c r="D2223" s="6" t="s">
        <v>1059</v>
      </c>
      <c r="E2223" s="134">
        <v>4.6332909999999998</v>
      </c>
      <c r="F2223" s="134" t="s">
        <v>17851</v>
      </c>
      <c r="G2223" s="6" t="s">
        <v>14</v>
      </c>
      <c r="H2223" s="77" t="s">
        <v>942</v>
      </c>
    </row>
    <row r="2224" spans="1:8" x14ac:dyDescent="0.25">
      <c r="A2224" s="38" t="s">
        <v>1061</v>
      </c>
      <c r="B2224" s="5">
        <v>41046</v>
      </c>
      <c r="C2224" s="6" t="s">
        <v>1062</v>
      </c>
      <c r="D2224" s="6" t="s">
        <v>17928</v>
      </c>
      <c r="E2224" s="134">
        <v>4.6494280000000003</v>
      </c>
      <c r="F2224" s="134" t="s">
        <v>17852</v>
      </c>
      <c r="G2224" s="6" t="s">
        <v>14</v>
      </c>
      <c r="H2224" s="77" t="s">
        <v>942</v>
      </c>
    </row>
    <row r="2225" spans="1:8" x14ac:dyDescent="0.25">
      <c r="A2225" s="38" t="s">
        <v>1063</v>
      </c>
      <c r="B2225" s="5">
        <v>41047</v>
      </c>
      <c r="C2225" s="6" t="s">
        <v>1064</v>
      </c>
      <c r="D2225" s="6" t="s">
        <v>10550</v>
      </c>
      <c r="E2225" s="134">
        <v>4.6425219999999996</v>
      </c>
      <c r="F2225" s="134" t="s">
        <v>17854</v>
      </c>
      <c r="G2225" s="6" t="s">
        <v>14</v>
      </c>
      <c r="H2225" s="77" t="s">
        <v>942</v>
      </c>
    </row>
    <row r="2226" spans="1:8" x14ac:dyDescent="0.25">
      <c r="A2226" s="38" t="s">
        <v>1067</v>
      </c>
      <c r="B2226" s="5">
        <v>41048</v>
      </c>
      <c r="C2226" s="6" t="s">
        <v>1068</v>
      </c>
      <c r="D2226" s="6" t="s">
        <v>10460</v>
      </c>
      <c r="E2226" s="134">
        <v>4.6480309999999996</v>
      </c>
      <c r="F2226" s="134" t="s">
        <v>17856</v>
      </c>
      <c r="G2226" s="6" t="s">
        <v>14</v>
      </c>
      <c r="H2226" s="77" t="s">
        <v>942</v>
      </c>
    </row>
    <row r="2227" spans="1:8" x14ac:dyDescent="0.25">
      <c r="A2227" s="38" t="s">
        <v>1070</v>
      </c>
      <c r="B2227" s="5">
        <v>41049</v>
      </c>
      <c r="C2227" s="6" t="s">
        <v>1071</v>
      </c>
      <c r="D2227" s="6" t="s">
        <v>10549</v>
      </c>
      <c r="E2227" s="134">
        <v>4.6446249999999996</v>
      </c>
      <c r="F2227" s="134" t="s">
        <v>17857</v>
      </c>
      <c r="G2227" s="6" t="s">
        <v>14</v>
      </c>
      <c r="H2227" s="77" t="s">
        <v>942</v>
      </c>
    </row>
    <row r="2228" spans="1:8" x14ac:dyDescent="0.25">
      <c r="A2228" s="38" t="s">
        <v>1073</v>
      </c>
      <c r="B2228" s="5">
        <v>41060</v>
      </c>
      <c r="C2228" s="6" t="s">
        <v>1074</v>
      </c>
      <c r="D2228" s="6" t="s">
        <v>17933</v>
      </c>
      <c r="E2228" s="134">
        <v>4.6325229999999999</v>
      </c>
      <c r="F2228" s="134" t="s">
        <v>17858</v>
      </c>
      <c r="G2228" s="6" t="s">
        <v>14</v>
      </c>
      <c r="H2228" s="77" t="s">
        <v>942</v>
      </c>
    </row>
    <row r="2229" spans="1:8" x14ac:dyDescent="0.25">
      <c r="A2229" s="38" t="s">
        <v>1077</v>
      </c>
      <c r="B2229" s="5">
        <v>41061</v>
      </c>
      <c r="C2229" s="6" t="s">
        <v>1078</v>
      </c>
      <c r="D2229" s="6" t="s">
        <v>10482</v>
      </c>
      <c r="E2229" s="134">
        <v>4.6539330000000003</v>
      </c>
      <c r="F2229" s="134" t="s">
        <v>17859</v>
      </c>
      <c r="G2229" s="6" t="s">
        <v>14</v>
      </c>
      <c r="H2229" s="77" t="s">
        <v>942</v>
      </c>
    </row>
    <row r="2230" spans="1:8" x14ac:dyDescent="0.25">
      <c r="A2230" s="38" t="s">
        <v>1081</v>
      </c>
      <c r="B2230" s="5">
        <v>41061</v>
      </c>
      <c r="C2230" s="6" t="s">
        <v>1082</v>
      </c>
      <c r="D2230" s="6" t="s">
        <v>10537</v>
      </c>
      <c r="E2230" s="134">
        <v>4.6444559999999999</v>
      </c>
      <c r="F2230" s="134" t="s">
        <v>17860</v>
      </c>
      <c r="G2230" s="6" t="s">
        <v>14</v>
      </c>
      <c r="H2230" s="77" t="s">
        <v>942</v>
      </c>
    </row>
    <row r="2231" spans="1:8" x14ac:dyDescent="0.25">
      <c r="A2231" s="38" t="s">
        <v>1084</v>
      </c>
      <c r="B2231" s="5">
        <v>41065</v>
      </c>
      <c r="C2231" s="6" t="s">
        <v>1085</v>
      </c>
      <c r="D2231" s="6" t="s">
        <v>10535</v>
      </c>
      <c r="E2231" s="134">
        <v>4.6356650000000004</v>
      </c>
      <c r="F2231" s="134" t="s">
        <v>17862</v>
      </c>
      <c r="G2231" s="6" t="s">
        <v>14</v>
      </c>
      <c r="H2231" s="77" t="s">
        <v>942</v>
      </c>
    </row>
    <row r="2232" spans="1:8" x14ac:dyDescent="0.25">
      <c r="A2232" s="38" t="s">
        <v>1087</v>
      </c>
      <c r="B2232" s="5">
        <v>41069</v>
      </c>
      <c r="C2232" s="6" t="s">
        <v>1088</v>
      </c>
      <c r="D2232" s="6" t="s">
        <v>10501</v>
      </c>
      <c r="E2232" s="134" t="s">
        <v>17934</v>
      </c>
      <c r="F2232" s="134" t="s">
        <v>17863</v>
      </c>
      <c r="G2232" s="6" t="s">
        <v>14</v>
      </c>
      <c r="H2232" s="77" t="s">
        <v>942</v>
      </c>
    </row>
    <row r="2233" spans="1:8" x14ac:dyDescent="0.25">
      <c r="A2233" s="38" t="s">
        <v>1090</v>
      </c>
      <c r="B2233" s="5">
        <v>41072</v>
      </c>
      <c r="C2233" s="6" t="s">
        <v>1091</v>
      </c>
      <c r="D2233" s="6" t="s">
        <v>10514</v>
      </c>
      <c r="E2233" s="134" t="s">
        <v>17935</v>
      </c>
      <c r="F2233" s="134" t="s">
        <v>17864</v>
      </c>
      <c r="G2233" s="6" t="s">
        <v>14</v>
      </c>
      <c r="H2233" s="77" t="s">
        <v>942</v>
      </c>
    </row>
    <row r="2234" spans="1:8" x14ac:dyDescent="0.25">
      <c r="A2234" s="38" t="s">
        <v>1094</v>
      </c>
      <c r="B2234" s="5">
        <v>41073</v>
      </c>
      <c r="C2234" s="6" t="s">
        <v>1095</v>
      </c>
      <c r="D2234" s="6" t="s">
        <v>10517</v>
      </c>
      <c r="E2234" s="134">
        <v>4.6383039999999998</v>
      </c>
      <c r="F2234" s="134" t="s">
        <v>17865</v>
      </c>
      <c r="G2234" s="6" t="s">
        <v>14</v>
      </c>
      <c r="H2234" s="77" t="s">
        <v>942</v>
      </c>
    </row>
    <row r="2235" spans="1:8" x14ac:dyDescent="0.25">
      <c r="A2235" s="38" t="s">
        <v>1097</v>
      </c>
      <c r="B2235" s="5">
        <v>41080</v>
      </c>
      <c r="C2235" s="6" t="s">
        <v>1098</v>
      </c>
      <c r="D2235" s="6" t="s">
        <v>10497</v>
      </c>
      <c r="E2235" s="134">
        <v>4.633</v>
      </c>
      <c r="F2235" s="134" t="s">
        <v>17866</v>
      </c>
      <c r="G2235" s="6" t="s">
        <v>14</v>
      </c>
      <c r="H2235" s="77" t="s">
        <v>942</v>
      </c>
    </row>
    <row r="2236" spans="1:8" x14ac:dyDescent="0.25">
      <c r="A2236" s="38" t="s">
        <v>1102</v>
      </c>
      <c r="B2236" s="5">
        <v>41096</v>
      </c>
      <c r="C2236" s="6" t="s">
        <v>1103</v>
      </c>
      <c r="D2236" s="6" t="s">
        <v>10552</v>
      </c>
      <c r="E2236" s="134">
        <v>4.6441590000000001</v>
      </c>
      <c r="F2236" s="134" t="s">
        <v>17867</v>
      </c>
      <c r="G2236" s="6" t="s">
        <v>14</v>
      </c>
      <c r="H2236" s="77" t="s">
        <v>942</v>
      </c>
    </row>
    <row r="2237" spans="1:8" x14ac:dyDescent="0.25">
      <c r="A2237" s="38" t="s">
        <v>1105</v>
      </c>
      <c r="B2237" s="5">
        <v>41096</v>
      </c>
      <c r="C2237" s="6" t="s">
        <v>1106</v>
      </c>
      <c r="D2237" s="6" t="s">
        <v>10539</v>
      </c>
      <c r="E2237" s="134">
        <v>4.6413010000000003</v>
      </c>
      <c r="F2237" s="134" t="s">
        <v>17868</v>
      </c>
      <c r="G2237" s="6" t="s">
        <v>14</v>
      </c>
      <c r="H2237" s="77" t="s">
        <v>942</v>
      </c>
    </row>
    <row r="2238" spans="1:8" x14ac:dyDescent="0.25">
      <c r="A2238" s="38" t="s">
        <v>1108</v>
      </c>
      <c r="B2238" s="5">
        <v>41098</v>
      </c>
      <c r="C2238" s="6" t="s">
        <v>1109</v>
      </c>
      <c r="D2238" s="6" t="s">
        <v>17666</v>
      </c>
      <c r="E2238" s="134">
        <v>4.6303020000000004</v>
      </c>
      <c r="F2238" s="134" t="s">
        <v>17869</v>
      </c>
      <c r="G2238" s="6" t="s">
        <v>14</v>
      </c>
      <c r="H2238" s="77" t="s">
        <v>942</v>
      </c>
    </row>
    <row r="2239" spans="1:8" x14ac:dyDescent="0.25">
      <c r="A2239" s="38" t="s">
        <v>1111</v>
      </c>
      <c r="B2239" s="5">
        <v>41100</v>
      </c>
      <c r="C2239" s="6" t="s">
        <v>1112</v>
      </c>
      <c r="D2239" s="6" t="s">
        <v>17936</v>
      </c>
      <c r="E2239" s="134" t="s">
        <v>17937</v>
      </c>
      <c r="F2239" s="134" t="s">
        <v>17870</v>
      </c>
      <c r="G2239" s="6" t="s">
        <v>14</v>
      </c>
      <c r="H2239" s="77" t="s">
        <v>942</v>
      </c>
    </row>
    <row r="2240" spans="1:8" x14ac:dyDescent="0.25">
      <c r="A2240" s="38" t="s">
        <v>1114</v>
      </c>
      <c r="B2240" s="5">
        <v>42003</v>
      </c>
      <c r="C2240" s="6" t="s">
        <v>1115</v>
      </c>
      <c r="D2240" s="6" t="s">
        <v>17938</v>
      </c>
      <c r="E2240" s="134">
        <v>4.6310969999999996</v>
      </c>
      <c r="F2240" s="134" t="s">
        <v>17872</v>
      </c>
      <c r="G2240" s="6" t="s">
        <v>14</v>
      </c>
      <c r="H2240" s="77" t="s">
        <v>942</v>
      </c>
    </row>
    <row r="2241" spans="1:8" x14ac:dyDescent="0.25">
      <c r="A2241" s="38" t="s">
        <v>1122</v>
      </c>
      <c r="B2241" s="5">
        <v>42014</v>
      </c>
      <c r="C2241" s="6" t="s">
        <v>1123</v>
      </c>
      <c r="D2241" s="6" t="s">
        <v>10515</v>
      </c>
      <c r="E2241" s="134">
        <v>4.6365689999999997</v>
      </c>
      <c r="F2241" s="134" t="s">
        <v>17874</v>
      </c>
      <c r="G2241" s="6" t="s">
        <v>14</v>
      </c>
      <c r="H2241" s="77" t="s">
        <v>942</v>
      </c>
    </row>
    <row r="2242" spans="1:8" x14ac:dyDescent="0.25">
      <c r="A2242" s="38" t="s">
        <v>1125</v>
      </c>
      <c r="B2242" s="5">
        <v>42024</v>
      </c>
      <c r="C2242" s="6" t="s">
        <v>1126</v>
      </c>
      <c r="D2242" s="6" t="s">
        <v>1127</v>
      </c>
      <c r="E2242" s="134">
        <v>4.6324719999999999</v>
      </c>
      <c r="F2242" s="134" t="s">
        <v>17878</v>
      </c>
      <c r="G2242" s="6" t="s">
        <v>14</v>
      </c>
      <c r="H2242" s="77" t="s">
        <v>942</v>
      </c>
    </row>
    <row r="2243" spans="1:8" x14ac:dyDescent="0.25">
      <c r="A2243" s="38" t="s">
        <v>1134</v>
      </c>
      <c r="B2243" s="5">
        <v>42048</v>
      </c>
      <c r="C2243" s="6" t="s">
        <v>1135</v>
      </c>
      <c r="D2243" s="6" t="s">
        <v>10467</v>
      </c>
      <c r="E2243" s="134">
        <v>4.6231460000000002</v>
      </c>
      <c r="F2243" s="134" t="s">
        <v>17886</v>
      </c>
      <c r="G2243" s="6" t="s">
        <v>14</v>
      </c>
      <c r="H2243" s="77" t="s">
        <v>942</v>
      </c>
    </row>
    <row r="2244" spans="1:8" x14ac:dyDescent="0.25">
      <c r="A2244" s="38" t="s">
        <v>1136</v>
      </c>
      <c r="B2244" s="5">
        <v>42056</v>
      </c>
      <c r="C2244" s="6" t="s">
        <v>1137</v>
      </c>
      <c r="D2244" s="6" t="s">
        <v>10524</v>
      </c>
      <c r="E2244" s="134">
        <v>4.6163530000000002</v>
      </c>
      <c r="F2244" s="134" t="s">
        <v>17890</v>
      </c>
      <c r="G2244" s="6" t="s">
        <v>14</v>
      </c>
      <c r="H2244" s="77" t="s">
        <v>942</v>
      </c>
    </row>
    <row r="2245" spans="1:8" x14ac:dyDescent="0.25">
      <c r="A2245" s="38" t="s">
        <v>1147</v>
      </c>
      <c r="B2245" s="5">
        <v>48001</v>
      </c>
      <c r="C2245" s="6" t="s">
        <v>1148</v>
      </c>
      <c r="D2245" s="6" t="s">
        <v>1149</v>
      </c>
      <c r="E2245" s="134">
        <v>4.652234</v>
      </c>
      <c r="F2245" s="134" t="s">
        <v>17901</v>
      </c>
      <c r="G2245" s="6" t="s">
        <v>14</v>
      </c>
      <c r="H2245" s="77" t="s">
        <v>942</v>
      </c>
    </row>
    <row r="2246" spans="1:8" x14ac:dyDescent="0.25">
      <c r="A2246" s="38" t="s">
        <v>1151</v>
      </c>
      <c r="B2246" s="5">
        <v>48002</v>
      </c>
      <c r="C2246" s="6" t="s">
        <v>1152</v>
      </c>
      <c r="D2246" s="6" t="s">
        <v>1153</v>
      </c>
      <c r="E2246" s="134">
        <v>4.6407670000000003</v>
      </c>
      <c r="F2246" s="134" t="s">
        <v>17902</v>
      </c>
      <c r="G2246" s="6" t="s">
        <v>14</v>
      </c>
      <c r="H2246" s="77" t="s">
        <v>942</v>
      </c>
    </row>
    <row r="2247" spans="1:8" x14ac:dyDescent="0.25">
      <c r="A2247" s="38" t="s">
        <v>1155</v>
      </c>
      <c r="B2247" s="5">
        <v>48021</v>
      </c>
      <c r="C2247" s="6" t="s">
        <v>1156</v>
      </c>
      <c r="D2247" s="6" t="s">
        <v>10540</v>
      </c>
      <c r="E2247" s="134" t="s">
        <v>17943</v>
      </c>
      <c r="F2247" s="134" t="s">
        <v>17903</v>
      </c>
      <c r="G2247" s="6" t="s">
        <v>14</v>
      </c>
      <c r="H2247" s="77" t="s">
        <v>942</v>
      </c>
    </row>
    <row r="2248" spans="1:8" x14ac:dyDescent="0.25">
      <c r="A2248" s="38" t="s">
        <v>1826</v>
      </c>
      <c r="B2248" s="5">
        <v>48062</v>
      </c>
      <c r="C2248" s="6" t="s">
        <v>13792</v>
      </c>
      <c r="D2248" s="6" t="s">
        <v>13793</v>
      </c>
      <c r="E2248" s="134">
        <v>4.6530129999999996</v>
      </c>
      <c r="F2248" s="134" t="s">
        <v>17905</v>
      </c>
      <c r="G2248" s="6" t="s">
        <v>14</v>
      </c>
      <c r="H2248" s="77" t="s">
        <v>942</v>
      </c>
    </row>
    <row r="2249" spans="1:8" x14ac:dyDescent="0.25">
      <c r="A2249" s="38" t="s">
        <v>17944</v>
      </c>
      <c r="B2249" s="5">
        <v>48074</v>
      </c>
      <c r="C2249" s="6" t="s">
        <v>17945</v>
      </c>
      <c r="D2249" s="6" t="s">
        <v>10528</v>
      </c>
      <c r="E2249" s="134">
        <v>4.6275930000000001</v>
      </c>
      <c r="F2249" s="134" t="s">
        <v>17906</v>
      </c>
      <c r="G2249" s="6" t="s">
        <v>14</v>
      </c>
      <c r="H2249" s="77" t="s">
        <v>942</v>
      </c>
    </row>
    <row r="2250" spans="1:8" x14ac:dyDescent="0.25">
      <c r="A2250" s="38" t="s">
        <v>23103</v>
      </c>
      <c r="B2250" s="5" t="s">
        <v>23128</v>
      </c>
      <c r="C2250" s="6" t="s">
        <v>23104</v>
      </c>
      <c r="D2250" s="6" t="s">
        <v>23129</v>
      </c>
      <c r="E2250" s="134">
        <v>4.6325380000000003</v>
      </c>
      <c r="F2250" s="134">
        <v>-74.089158999999995</v>
      </c>
      <c r="G2250" s="6" t="s">
        <v>396</v>
      </c>
      <c r="H2250" s="77" t="s">
        <v>942</v>
      </c>
    </row>
    <row r="2251" spans="1:8" x14ac:dyDescent="0.25">
      <c r="A2251" s="38" t="s">
        <v>1653</v>
      </c>
      <c r="B2251" s="5" t="s">
        <v>13369</v>
      </c>
      <c r="C2251" s="6" t="s">
        <v>1654</v>
      </c>
      <c r="D2251" s="6" t="s">
        <v>17666</v>
      </c>
      <c r="E2251" s="134">
        <v>4.6303020000000004</v>
      </c>
      <c r="F2251" s="134" t="s">
        <v>17667</v>
      </c>
      <c r="G2251" s="6" t="s">
        <v>396</v>
      </c>
      <c r="H2251" s="77" t="s">
        <v>942</v>
      </c>
    </row>
    <row r="2252" spans="1:8" x14ac:dyDescent="0.25">
      <c r="A2252" s="38" t="s">
        <v>1707</v>
      </c>
      <c r="B2252" s="5" t="s">
        <v>13567</v>
      </c>
      <c r="C2252" s="6" t="s">
        <v>1708</v>
      </c>
      <c r="D2252" s="6" t="s">
        <v>1709</v>
      </c>
      <c r="E2252" s="134">
        <v>4.6762480000000002</v>
      </c>
      <c r="F2252" s="134">
        <v>-74.086420000000004</v>
      </c>
      <c r="G2252" s="6" t="s">
        <v>396</v>
      </c>
      <c r="H2252" s="77" t="s">
        <v>942</v>
      </c>
    </row>
    <row r="2253" spans="1:8" x14ac:dyDescent="0.25">
      <c r="A2253" s="38" t="s">
        <v>1711</v>
      </c>
      <c r="B2253" s="5" t="s">
        <v>13352</v>
      </c>
      <c r="C2253" s="6" t="s">
        <v>1712</v>
      </c>
      <c r="D2253" s="6" t="s">
        <v>1713</v>
      </c>
      <c r="E2253" s="134">
        <v>4.6791900000000002</v>
      </c>
      <c r="F2253" s="134">
        <v>-74.089100000000002</v>
      </c>
      <c r="G2253" s="6" t="s">
        <v>396</v>
      </c>
      <c r="H2253" s="77" t="s">
        <v>942</v>
      </c>
    </row>
    <row r="2254" spans="1:8" x14ac:dyDescent="0.25">
      <c r="A2254" s="38" t="s">
        <v>13706</v>
      </c>
      <c r="B2254" s="5" t="s">
        <v>13707</v>
      </c>
      <c r="C2254" s="6" t="s">
        <v>13708</v>
      </c>
      <c r="D2254" s="6" t="s">
        <v>13709</v>
      </c>
      <c r="E2254" s="134">
        <v>4.6538399999999998</v>
      </c>
      <c r="F2254" s="134" t="s">
        <v>17685</v>
      </c>
      <c r="G2254" s="6" t="s">
        <v>396</v>
      </c>
      <c r="H2254" s="77" t="s">
        <v>942</v>
      </c>
    </row>
    <row r="2255" spans="1:8" x14ac:dyDescent="0.25">
      <c r="A2255" s="38" t="s">
        <v>1764</v>
      </c>
      <c r="B2255" s="5" t="s">
        <v>13191</v>
      </c>
      <c r="C2255" s="6" t="s">
        <v>1765</v>
      </c>
      <c r="D2255" s="6" t="s">
        <v>1766</v>
      </c>
      <c r="E2255" s="134" t="s">
        <v>17686</v>
      </c>
      <c r="F2255" s="134" t="s">
        <v>17687</v>
      </c>
      <c r="G2255" s="6" t="s">
        <v>396</v>
      </c>
      <c r="H2255" s="77" t="s">
        <v>942</v>
      </c>
    </row>
    <row r="2256" spans="1:8" x14ac:dyDescent="0.25">
      <c r="A2256" s="38" t="s">
        <v>1793</v>
      </c>
      <c r="B2256" s="5" t="s">
        <v>13178</v>
      </c>
      <c r="C2256" s="6" t="s">
        <v>1794</v>
      </c>
      <c r="D2256" s="6" t="s">
        <v>1795</v>
      </c>
      <c r="E2256" s="134" t="s">
        <v>17689</v>
      </c>
      <c r="F2256" s="134" t="s">
        <v>17690</v>
      </c>
      <c r="G2256" s="6" t="s">
        <v>396</v>
      </c>
      <c r="H2256" s="77" t="s">
        <v>942</v>
      </c>
    </row>
    <row r="2257" spans="1:8" x14ac:dyDescent="0.25">
      <c r="A2257" s="38" t="s">
        <v>1836</v>
      </c>
      <c r="B2257" s="5">
        <v>0</v>
      </c>
      <c r="C2257" s="6" t="s">
        <v>1837</v>
      </c>
      <c r="D2257" s="6" t="s">
        <v>1838</v>
      </c>
      <c r="E2257" s="134" t="s">
        <v>17981</v>
      </c>
      <c r="F2257" s="134" t="s">
        <v>17982</v>
      </c>
      <c r="G2257" s="6" t="s">
        <v>14</v>
      </c>
      <c r="H2257" s="77" t="s">
        <v>942</v>
      </c>
    </row>
    <row r="2258" spans="1:8" x14ac:dyDescent="0.25">
      <c r="A2258" s="38" t="s">
        <v>12598</v>
      </c>
      <c r="B2258" s="5" t="s">
        <v>13739</v>
      </c>
      <c r="C2258" s="6" t="s">
        <v>12599</v>
      </c>
      <c r="D2258" s="6" t="s">
        <v>13779</v>
      </c>
      <c r="E2258" s="134">
        <v>4.6852070000000001</v>
      </c>
      <c r="F2258" s="134">
        <v>-74.149101999999999</v>
      </c>
      <c r="G2258" s="6" t="s">
        <v>396</v>
      </c>
      <c r="H2258" s="77" t="s">
        <v>942</v>
      </c>
    </row>
    <row r="2259" spans="1:8" x14ac:dyDescent="0.25">
      <c r="A2259" s="38" t="s">
        <v>1892</v>
      </c>
      <c r="B2259" s="5" t="s">
        <v>12764</v>
      </c>
      <c r="C2259" s="6" t="s">
        <v>1893</v>
      </c>
      <c r="D2259" s="6" t="s">
        <v>17694</v>
      </c>
      <c r="E2259" s="134" t="s">
        <v>17695</v>
      </c>
      <c r="F2259" s="134" t="s">
        <v>17696</v>
      </c>
      <c r="G2259" s="6" t="s">
        <v>396</v>
      </c>
      <c r="H2259" s="77" t="s">
        <v>942</v>
      </c>
    </row>
    <row r="2260" spans="1:8" x14ac:dyDescent="0.25">
      <c r="A2260" s="38" t="s">
        <v>13764</v>
      </c>
      <c r="B2260" s="5" t="s">
        <v>13765</v>
      </c>
      <c r="C2260" s="6" t="s">
        <v>13766</v>
      </c>
      <c r="D2260" s="6" t="s">
        <v>13767</v>
      </c>
      <c r="E2260" s="134">
        <v>4.6847989999999999</v>
      </c>
      <c r="F2260" s="134">
        <v>-74.134000999999998</v>
      </c>
      <c r="G2260" s="6" t="s">
        <v>396</v>
      </c>
      <c r="H2260" s="77" t="s">
        <v>942</v>
      </c>
    </row>
    <row r="2261" spans="1:8" x14ac:dyDescent="0.25">
      <c r="A2261" s="38" t="s">
        <v>1957</v>
      </c>
      <c r="B2261" s="5" t="s">
        <v>12893</v>
      </c>
      <c r="C2261" s="6" t="s">
        <v>1958</v>
      </c>
      <c r="D2261" s="6" t="s">
        <v>1959</v>
      </c>
      <c r="E2261" s="134" t="s">
        <v>17699</v>
      </c>
      <c r="F2261" s="134" t="s">
        <v>17700</v>
      </c>
      <c r="G2261" s="6" t="s">
        <v>396</v>
      </c>
      <c r="H2261" s="77" t="s">
        <v>942</v>
      </c>
    </row>
    <row r="2262" spans="1:8" x14ac:dyDescent="0.25">
      <c r="A2262" s="38" t="s">
        <v>1979</v>
      </c>
      <c r="B2262" s="5" t="s">
        <v>13221</v>
      </c>
      <c r="C2262" s="6" t="s">
        <v>1980</v>
      </c>
      <c r="D2262" s="6" t="s">
        <v>1981</v>
      </c>
      <c r="E2262" s="134" t="s">
        <v>17703</v>
      </c>
      <c r="F2262" s="134" t="s">
        <v>17704</v>
      </c>
      <c r="G2262" s="6" t="s">
        <v>396</v>
      </c>
      <c r="H2262" s="77" t="s">
        <v>942</v>
      </c>
    </row>
    <row r="2263" spans="1:8" x14ac:dyDescent="0.25">
      <c r="A2263" s="38" t="s">
        <v>1984</v>
      </c>
      <c r="B2263" s="5" t="s">
        <v>12755</v>
      </c>
      <c r="C2263" s="6" t="s">
        <v>1985</v>
      </c>
      <c r="D2263" s="6" t="s">
        <v>10500</v>
      </c>
      <c r="E2263" s="134" t="s">
        <v>17707</v>
      </c>
      <c r="F2263" s="134" t="s">
        <v>17708</v>
      </c>
      <c r="G2263" s="6" t="s">
        <v>396</v>
      </c>
      <c r="H2263" s="77" t="s">
        <v>942</v>
      </c>
    </row>
    <row r="2264" spans="1:8" x14ac:dyDescent="0.25">
      <c r="A2264" s="38" t="s">
        <v>22714</v>
      </c>
      <c r="B2264" s="5" t="s">
        <v>22734</v>
      </c>
      <c r="C2264" s="6" t="s">
        <v>22718</v>
      </c>
      <c r="D2264" s="6" t="s">
        <v>22735</v>
      </c>
      <c r="E2264" s="134">
        <v>4.6731319999999998</v>
      </c>
      <c r="F2264" s="134">
        <v>-74.145390000000006</v>
      </c>
      <c r="G2264" s="6" t="s">
        <v>396</v>
      </c>
      <c r="H2264" s="77" t="s">
        <v>942</v>
      </c>
    </row>
    <row r="2265" spans="1:8" x14ac:dyDescent="0.25">
      <c r="A2265" s="38" t="s">
        <v>22821</v>
      </c>
      <c r="B2265" s="5" t="s">
        <v>13371</v>
      </c>
      <c r="C2265" s="6" t="s">
        <v>22820</v>
      </c>
      <c r="D2265" s="6" t="s">
        <v>2049</v>
      </c>
      <c r="E2265" s="134">
        <v>4.648714</v>
      </c>
      <c r="F2265" s="134">
        <v>-74.112173999999996</v>
      </c>
      <c r="G2265" s="6" t="s">
        <v>396</v>
      </c>
      <c r="H2265" s="77" t="s">
        <v>942</v>
      </c>
    </row>
    <row r="2266" spans="1:8" x14ac:dyDescent="0.25">
      <c r="A2266" s="38" t="s">
        <v>21314</v>
      </c>
      <c r="B2266" s="5" t="s">
        <v>21315</v>
      </c>
      <c r="C2266" s="6" t="s">
        <v>21316</v>
      </c>
      <c r="D2266" s="6" t="s">
        <v>21317</v>
      </c>
      <c r="E2266" s="134">
        <v>4.6815800000000003</v>
      </c>
      <c r="F2266" s="134">
        <v>-74.093900000000005</v>
      </c>
      <c r="G2266" s="6" t="s">
        <v>396</v>
      </c>
      <c r="H2266" s="77" t="s">
        <v>942</v>
      </c>
    </row>
    <row r="2267" spans="1:8" x14ac:dyDescent="0.25">
      <c r="A2267" s="38" t="s">
        <v>2062</v>
      </c>
      <c r="B2267" s="5" t="s">
        <v>13204</v>
      </c>
      <c r="C2267" s="6" t="s">
        <v>2063</v>
      </c>
      <c r="D2267" s="6" t="s">
        <v>2064</v>
      </c>
      <c r="E2267" s="134" t="s">
        <v>17716</v>
      </c>
      <c r="F2267" s="134" t="s">
        <v>17717</v>
      </c>
      <c r="G2267" s="6" t="s">
        <v>396</v>
      </c>
      <c r="H2267" s="77" t="s">
        <v>942</v>
      </c>
    </row>
    <row r="2268" spans="1:8" x14ac:dyDescent="0.25">
      <c r="A2268" s="38" t="s">
        <v>2082</v>
      </c>
      <c r="B2268" s="5" t="s">
        <v>13145</v>
      </c>
      <c r="C2268" s="6" t="s">
        <v>2083</v>
      </c>
      <c r="D2268" s="6" t="s">
        <v>2084</v>
      </c>
      <c r="E2268" s="134">
        <v>4.6818999999999997</v>
      </c>
      <c r="F2268" s="134">
        <v>-74.098299999999995</v>
      </c>
      <c r="G2268" s="6" t="s">
        <v>396</v>
      </c>
      <c r="H2268" s="77" t="s">
        <v>942</v>
      </c>
    </row>
    <row r="2269" spans="1:8" x14ac:dyDescent="0.25">
      <c r="A2269" s="38" t="s">
        <v>2104</v>
      </c>
      <c r="B2269" s="5" t="s">
        <v>13375</v>
      </c>
      <c r="C2269" s="6" t="s">
        <v>2105</v>
      </c>
      <c r="D2269" s="6" t="s">
        <v>17721</v>
      </c>
      <c r="E2269" s="134" t="s">
        <v>17722</v>
      </c>
      <c r="F2269" s="134" t="s">
        <v>17723</v>
      </c>
      <c r="G2269" s="6" t="s">
        <v>396</v>
      </c>
      <c r="H2269" s="77" t="s">
        <v>942</v>
      </c>
    </row>
    <row r="2270" spans="1:8" x14ac:dyDescent="0.25">
      <c r="A2270" s="38" t="s">
        <v>2114</v>
      </c>
      <c r="B2270" s="5" t="s">
        <v>13576</v>
      </c>
      <c r="C2270" s="6" t="s">
        <v>2115</v>
      </c>
      <c r="D2270" s="6" t="s">
        <v>2116</v>
      </c>
      <c r="E2270" s="134" t="s">
        <v>17724</v>
      </c>
      <c r="F2270" s="134" t="s">
        <v>17725</v>
      </c>
      <c r="G2270" s="6" t="s">
        <v>396</v>
      </c>
      <c r="H2270" s="77" t="s">
        <v>942</v>
      </c>
    </row>
    <row r="2271" spans="1:8" x14ac:dyDescent="0.25">
      <c r="A2271" s="38" t="s">
        <v>2168</v>
      </c>
      <c r="B2271" s="5" t="s">
        <v>12925</v>
      </c>
      <c r="C2271" s="6" t="s">
        <v>2169</v>
      </c>
      <c r="D2271" s="6" t="s">
        <v>8773</v>
      </c>
      <c r="E2271" s="134">
        <v>4.6614800000000001</v>
      </c>
      <c r="F2271" s="134">
        <v>-74.077399999999997</v>
      </c>
      <c r="G2271" s="6" t="s">
        <v>396</v>
      </c>
      <c r="H2271" s="77" t="s">
        <v>942</v>
      </c>
    </row>
    <row r="2272" spans="1:8" x14ac:dyDescent="0.25">
      <c r="A2272" s="38" t="s">
        <v>2187</v>
      </c>
      <c r="B2272" s="5" t="s">
        <v>12757</v>
      </c>
      <c r="C2272" s="6" t="s">
        <v>2188</v>
      </c>
      <c r="D2272" s="6" t="s">
        <v>17731</v>
      </c>
      <c r="E2272" s="134" t="s">
        <v>17732</v>
      </c>
      <c r="F2272" s="134" t="s">
        <v>17733</v>
      </c>
      <c r="G2272" s="6" t="s">
        <v>396</v>
      </c>
      <c r="H2272" s="77" t="s">
        <v>942</v>
      </c>
    </row>
    <row r="2273" spans="1:8" x14ac:dyDescent="0.25">
      <c r="A2273" s="38" t="s">
        <v>2217</v>
      </c>
      <c r="B2273" s="5" t="s">
        <v>13096</v>
      </c>
      <c r="C2273" s="6" t="s">
        <v>2218</v>
      </c>
      <c r="D2273" s="6" t="s">
        <v>2219</v>
      </c>
      <c r="E2273" s="134">
        <v>4.6690899999999997</v>
      </c>
      <c r="F2273" s="134">
        <v>-74.131299999999996</v>
      </c>
      <c r="G2273" s="6" t="s">
        <v>396</v>
      </c>
      <c r="H2273" s="77" t="s">
        <v>942</v>
      </c>
    </row>
    <row r="2274" spans="1:8" x14ac:dyDescent="0.25">
      <c r="A2274" s="38" t="s">
        <v>2223</v>
      </c>
      <c r="B2274" s="5" t="s">
        <v>13319</v>
      </c>
      <c r="C2274" s="6" t="s">
        <v>2224</v>
      </c>
      <c r="D2274" s="6" t="s">
        <v>2225</v>
      </c>
      <c r="E2274" s="134">
        <v>4.6657700000000002</v>
      </c>
      <c r="F2274" s="134">
        <v>-74.136399999999995</v>
      </c>
      <c r="G2274" s="6" t="s">
        <v>396</v>
      </c>
      <c r="H2274" s="77" t="s">
        <v>942</v>
      </c>
    </row>
    <row r="2275" spans="1:8" x14ac:dyDescent="0.25">
      <c r="A2275" s="38" t="s">
        <v>2269</v>
      </c>
      <c r="B2275" s="5" t="s">
        <v>12881</v>
      </c>
      <c r="C2275" s="6" t="s">
        <v>2270</v>
      </c>
      <c r="D2275" s="6" t="s">
        <v>2271</v>
      </c>
      <c r="E2275" s="134">
        <v>4.6339699999999997</v>
      </c>
      <c r="F2275" s="134">
        <v>-74.109300000000005</v>
      </c>
      <c r="G2275" s="6" t="s">
        <v>396</v>
      </c>
      <c r="H2275" s="77" t="s">
        <v>942</v>
      </c>
    </row>
    <row r="2276" spans="1:8" x14ac:dyDescent="0.25">
      <c r="A2276" s="38" t="s">
        <v>2324</v>
      </c>
      <c r="B2276" s="5" t="s">
        <v>12761</v>
      </c>
      <c r="C2276" s="6" t="s">
        <v>2325</v>
      </c>
      <c r="D2276" s="6" t="s">
        <v>17742</v>
      </c>
      <c r="E2276" s="134" t="s">
        <v>17743</v>
      </c>
      <c r="F2276" s="134" t="s">
        <v>17744</v>
      </c>
      <c r="G2276" s="6" t="s">
        <v>396</v>
      </c>
      <c r="H2276" s="77" t="s">
        <v>942</v>
      </c>
    </row>
    <row r="2277" spans="1:8" x14ac:dyDescent="0.25">
      <c r="A2277" s="38" t="s">
        <v>2329</v>
      </c>
      <c r="B2277" s="5" t="s">
        <v>13128</v>
      </c>
      <c r="C2277" s="6" t="s">
        <v>2330</v>
      </c>
      <c r="D2277" s="6" t="s">
        <v>2331</v>
      </c>
      <c r="E2277" s="134" t="s">
        <v>17745</v>
      </c>
      <c r="F2277" s="134" t="s">
        <v>17746</v>
      </c>
      <c r="G2277" s="6" t="s">
        <v>396</v>
      </c>
      <c r="H2277" s="77" t="s">
        <v>942</v>
      </c>
    </row>
    <row r="2278" spans="1:8" x14ac:dyDescent="0.25">
      <c r="A2278" s="38" t="s">
        <v>18312</v>
      </c>
      <c r="B2278" s="5" t="s">
        <v>18313</v>
      </c>
      <c r="C2278" s="6" t="s">
        <v>18311</v>
      </c>
      <c r="D2278" s="6" t="s">
        <v>18314</v>
      </c>
      <c r="E2278" s="134">
        <v>4.6463380000000001</v>
      </c>
      <c r="F2278" s="134">
        <v>-74.128525999999994</v>
      </c>
      <c r="G2278" s="6" t="s">
        <v>396</v>
      </c>
      <c r="H2278" s="77" t="s">
        <v>942</v>
      </c>
    </row>
    <row r="2279" spans="1:8" x14ac:dyDescent="0.25">
      <c r="A2279" s="38" t="s">
        <v>18304</v>
      </c>
      <c r="B2279" s="5" t="s">
        <v>18305</v>
      </c>
      <c r="C2279" s="6" t="s">
        <v>18310</v>
      </c>
      <c r="D2279" s="6" t="s">
        <v>18306</v>
      </c>
      <c r="E2279" s="134">
        <v>4.6506800000000004</v>
      </c>
      <c r="F2279" s="134">
        <v>-74.128200000000007</v>
      </c>
      <c r="G2279" s="6" t="s">
        <v>396</v>
      </c>
      <c r="H2279" s="77" t="s">
        <v>942</v>
      </c>
    </row>
    <row r="2280" spans="1:8" x14ac:dyDescent="0.25">
      <c r="A2280" s="38" t="s">
        <v>2450</v>
      </c>
      <c r="B2280" s="5">
        <v>0</v>
      </c>
      <c r="C2280" s="6" t="s">
        <v>2451</v>
      </c>
      <c r="D2280" s="6" t="s">
        <v>10495</v>
      </c>
      <c r="E2280" s="134" t="s">
        <v>18033</v>
      </c>
      <c r="F2280" s="134" t="s">
        <v>18034</v>
      </c>
      <c r="G2280" s="6" t="s">
        <v>14</v>
      </c>
      <c r="H2280" s="77" t="s">
        <v>942</v>
      </c>
    </row>
    <row r="2281" spans="1:8" x14ac:dyDescent="0.25">
      <c r="A2281" s="38" t="s">
        <v>2453</v>
      </c>
      <c r="B2281" s="5">
        <v>0</v>
      </c>
      <c r="C2281" s="6" t="s">
        <v>2454</v>
      </c>
      <c r="D2281" s="6" t="s">
        <v>10518</v>
      </c>
      <c r="E2281" s="134" t="s">
        <v>18035</v>
      </c>
      <c r="F2281" s="134" t="s">
        <v>18036</v>
      </c>
      <c r="G2281" s="6" t="s">
        <v>14</v>
      </c>
      <c r="H2281" s="77" t="s">
        <v>942</v>
      </c>
    </row>
    <row r="2282" spans="1:8" x14ac:dyDescent="0.25">
      <c r="A2282" s="38" t="s">
        <v>2456</v>
      </c>
      <c r="B2282" s="5">
        <v>0</v>
      </c>
      <c r="C2282" s="6" t="s">
        <v>2457</v>
      </c>
      <c r="D2282" s="6" t="s">
        <v>10519</v>
      </c>
      <c r="E2282" s="134" t="s">
        <v>18037</v>
      </c>
      <c r="F2282" s="134" t="s">
        <v>18038</v>
      </c>
      <c r="G2282" s="6" t="s">
        <v>14</v>
      </c>
      <c r="H2282" s="77" t="s">
        <v>942</v>
      </c>
    </row>
    <row r="2283" spans="1:8" x14ac:dyDescent="0.25">
      <c r="A2283" s="38" t="s">
        <v>6995</v>
      </c>
      <c r="B2283" s="5">
        <v>0</v>
      </c>
      <c r="C2283" s="6" t="s">
        <v>2459</v>
      </c>
      <c r="D2283" s="6" t="s">
        <v>2460</v>
      </c>
      <c r="E2283" s="134" t="s">
        <v>18039</v>
      </c>
      <c r="F2283" s="134" t="s">
        <v>18040</v>
      </c>
      <c r="G2283" s="6" t="s">
        <v>14</v>
      </c>
      <c r="H2283" s="77" t="s">
        <v>942</v>
      </c>
    </row>
    <row r="2284" spans="1:8" x14ac:dyDescent="0.25">
      <c r="A2284" s="38" t="s">
        <v>6995</v>
      </c>
      <c r="B2284" s="5" t="s">
        <v>13929</v>
      </c>
      <c r="C2284" s="6" t="s">
        <v>16927</v>
      </c>
      <c r="D2284" s="6" t="s">
        <v>2460</v>
      </c>
      <c r="E2284" s="134">
        <v>4.5722639999999997</v>
      </c>
      <c r="F2284" s="134">
        <v>-74.214982000000006</v>
      </c>
      <c r="G2284" s="6" t="s">
        <v>14</v>
      </c>
      <c r="H2284" s="77" t="s">
        <v>942</v>
      </c>
    </row>
    <row r="2285" spans="1:8" x14ac:dyDescent="0.25">
      <c r="A2285" s="38" t="s">
        <v>2462</v>
      </c>
      <c r="B2285" s="5">
        <v>0</v>
      </c>
      <c r="C2285" s="6" t="s">
        <v>2463</v>
      </c>
      <c r="D2285" s="6" t="s">
        <v>10521</v>
      </c>
      <c r="E2285" s="134" t="s">
        <v>18041</v>
      </c>
      <c r="F2285" s="134" t="s">
        <v>18042</v>
      </c>
      <c r="G2285" s="6" t="s">
        <v>14</v>
      </c>
      <c r="H2285" s="77" t="s">
        <v>942</v>
      </c>
    </row>
    <row r="2286" spans="1:8" x14ac:dyDescent="0.25">
      <c r="A2286" s="38" t="s">
        <v>2465</v>
      </c>
      <c r="B2286" s="5">
        <v>0</v>
      </c>
      <c r="C2286" s="6" t="s">
        <v>2466</v>
      </c>
      <c r="D2286" s="6" t="s">
        <v>10546</v>
      </c>
      <c r="E2286" s="134" t="s">
        <v>18043</v>
      </c>
      <c r="F2286" s="134" t="s">
        <v>18044</v>
      </c>
      <c r="G2286" s="6" t="s">
        <v>14</v>
      </c>
      <c r="H2286" s="77" t="s">
        <v>942</v>
      </c>
    </row>
    <row r="2287" spans="1:8" x14ac:dyDescent="0.25">
      <c r="A2287" s="38" t="s">
        <v>2468</v>
      </c>
      <c r="B2287" s="5">
        <v>0</v>
      </c>
      <c r="C2287" s="6" t="s">
        <v>2469</v>
      </c>
      <c r="D2287" s="6" t="s">
        <v>10512</v>
      </c>
      <c r="E2287" s="134" t="s">
        <v>18045</v>
      </c>
      <c r="F2287" s="134" t="s">
        <v>18046</v>
      </c>
      <c r="G2287" s="6" t="s">
        <v>14</v>
      </c>
      <c r="H2287" s="77" t="s">
        <v>942</v>
      </c>
    </row>
    <row r="2288" spans="1:8" x14ac:dyDescent="0.25">
      <c r="A2288" s="38" t="s">
        <v>2471</v>
      </c>
      <c r="B2288" s="5">
        <v>0</v>
      </c>
      <c r="C2288" s="6" t="s">
        <v>2472</v>
      </c>
      <c r="D2288" s="6" t="s">
        <v>10513</v>
      </c>
      <c r="E2288" s="134" t="s">
        <v>18047</v>
      </c>
      <c r="F2288" s="134" t="s">
        <v>18048</v>
      </c>
      <c r="G2288" s="6" t="s">
        <v>14</v>
      </c>
      <c r="H2288" s="77" t="s">
        <v>942</v>
      </c>
    </row>
    <row r="2289" spans="1:8" x14ac:dyDescent="0.25">
      <c r="A2289" s="38" t="s">
        <v>2473</v>
      </c>
      <c r="B2289" s="5">
        <v>0</v>
      </c>
      <c r="C2289" s="6" t="s">
        <v>2474</v>
      </c>
      <c r="D2289" s="6" t="s">
        <v>10509</v>
      </c>
      <c r="E2289" s="134" t="s">
        <v>18049</v>
      </c>
      <c r="F2289" s="134" t="s">
        <v>18050</v>
      </c>
      <c r="G2289" s="6" t="s">
        <v>14</v>
      </c>
      <c r="H2289" s="77" t="s">
        <v>942</v>
      </c>
    </row>
    <row r="2290" spans="1:8" x14ac:dyDescent="0.25">
      <c r="A2290" s="38" t="s">
        <v>2490</v>
      </c>
      <c r="B2290" s="5" t="s">
        <v>13138</v>
      </c>
      <c r="C2290" s="6" t="s">
        <v>2491</v>
      </c>
      <c r="D2290" s="6" t="s">
        <v>8776</v>
      </c>
      <c r="E2290" s="134" t="s">
        <v>17753</v>
      </c>
      <c r="F2290" s="134" t="s">
        <v>17754</v>
      </c>
      <c r="G2290" s="6" t="s">
        <v>396</v>
      </c>
      <c r="H2290" s="77" t="s">
        <v>942</v>
      </c>
    </row>
    <row r="2291" spans="1:8" x14ac:dyDescent="0.25">
      <c r="A2291" s="38" t="s">
        <v>22844</v>
      </c>
      <c r="B2291" s="5" t="s">
        <v>22845</v>
      </c>
      <c r="C2291" s="6" t="s">
        <v>22846</v>
      </c>
      <c r="D2291" s="6" t="s">
        <v>22847</v>
      </c>
      <c r="E2291" s="134">
        <v>4.6372600000000004</v>
      </c>
      <c r="F2291" s="134">
        <v>-74.113380000000006</v>
      </c>
      <c r="G2291" s="6" t="s">
        <v>396</v>
      </c>
      <c r="H2291" s="77" t="s">
        <v>942</v>
      </c>
    </row>
    <row r="2292" spans="1:8" x14ac:dyDescent="0.25">
      <c r="A2292" s="38" t="s">
        <v>2507</v>
      </c>
      <c r="B2292" s="5" t="s">
        <v>12795</v>
      </c>
      <c r="C2292" s="6" t="s">
        <v>2508</v>
      </c>
      <c r="D2292" s="6" t="s">
        <v>17756</v>
      </c>
      <c r="E2292" s="134" t="s">
        <v>17757</v>
      </c>
      <c r="F2292" s="134" t="s">
        <v>17758</v>
      </c>
      <c r="G2292" s="6" t="s">
        <v>396</v>
      </c>
      <c r="H2292" s="77" t="s">
        <v>942</v>
      </c>
    </row>
    <row r="2293" spans="1:8" x14ac:dyDescent="0.25">
      <c r="A2293" s="38" t="s">
        <v>2517</v>
      </c>
      <c r="B2293" s="5" t="s">
        <v>13120</v>
      </c>
      <c r="C2293" s="6" t="s">
        <v>2518</v>
      </c>
      <c r="D2293" s="6" t="s">
        <v>2519</v>
      </c>
      <c r="E2293" s="134" t="s">
        <v>17759</v>
      </c>
      <c r="F2293" s="134" t="s">
        <v>17760</v>
      </c>
      <c r="G2293" s="6" t="s">
        <v>396</v>
      </c>
      <c r="H2293" s="77" t="s">
        <v>942</v>
      </c>
    </row>
    <row r="2294" spans="1:8" x14ac:dyDescent="0.25">
      <c r="A2294" s="38" t="s">
        <v>2603</v>
      </c>
      <c r="B2294" s="5" t="s">
        <v>13289</v>
      </c>
      <c r="C2294" s="6" t="s">
        <v>2604</v>
      </c>
      <c r="D2294" s="6" t="s">
        <v>17770</v>
      </c>
      <c r="E2294" s="134" t="s">
        <v>17771</v>
      </c>
      <c r="F2294" s="134" t="s">
        <v>17772</v>
      </c>
      <c r="G2294" s="6" t="s">
        <v>396</v>
      </c>
      <c r="H2294" s="77" t="s">
        <v>942</v>
      </c>
    </row>
    <row r="2295" spans="1:8" x14ac:dyDescent="0.25">
      <c r="A2295" s="38" t="s">
        <v>2643</v>
      </c>
      <c r="B2295" s="5" t="s">
        <v>13121</v>
      </c>
      <c r="C2295" s="6" t="s">
        <v>2644</v>
      </c>
      <c r="D2295" s="6" t="s">
        <v>10554</v>
      </c>
      <c r="E2295" s="134" t="s">
        <v>17775</v>
      </c>
      <c r="F2295" s="134" t="s">
        <v>17776</v>
      </c>
      <c r="G2295" s="6" t="s">
        <v>396</v>
      </c>
      <c r="H2295" s="77" t="s">
        <v>942</v>
      </c>
    </row>
    <row r="2296" spans="1:8" x14ac:dyDescent="0.25">
      <c r="A2296" s="38" t="s">
        <v>2657</v>
      </c>
      <c r="B2296" s="5" t="s">
        <v>13065</v>
      </c>
      <c r="C2296" s="6" t="s">
        <v>2658</v>
      </c>
      <c r="D2296" s="6" t="s">
        <v>2659</v>
      </c>
      <c r="E2296" s="134">
        <v>4.6773199999999999</v>
      </c>
      <c r="F2296" s="134">
        <v>-74.095299999999995</v>
      </c>
      <c r="G2296" s="6" t="s">
        <v>396</v>
      </c>
      <c r="H2296" s="77" t="s">
        <v>942</v>
      </c>
    </row>
    <row r="2297" spans="1:8" x14ac:dyDescent="0.25">
      <c r="A2297" s="38" t="s">
        <v>2673</v>
      </c>
      <c r="B2297" s="5" t="s">
        <v>13260</v>
      </c>
      <c r="C2297" s="6" t="s">
        <v>2674</v>
      </c>
      <c r="D2297" s="6" t="s">
        <v>17778</v>
      </c>
      <c r="E2297" s="134" t="s">
        <v>17779</v>
      </c>
      <c r="F2297" s="134" t="s">
        <v>17780</v>
      </c>
      <c r="G2297" s="6" t="s">
        <v>396</v>
      </c>
      <c r="H2297" s="77" t="s">
        <v>942</v>
      </c>
    </row>
    <row r="2298" spans="1:8" x14ac:dyDescent="0.25">
      <c r="A2298" s="38" t="s">
        <v>2678</v>
      </c>
      <c r="B2298" s="5" t="s">
        <v>12863</v>
      </c>
      <c r="C2298" s="6" t="s">
        <v>2679</v>
      </c>
      <c r="D2298" s="6" t="s">
        <v>17781</v>
      </c>
      <c r="E2298" s="134" t="s">
        <v>17782</v>
      </c>
      <c r="F2298" s="134" t="s">
        <v>17783</v>
      </c>
      <c r="G2298" s="6" t="s">
        <v>396</v>
      </c>
      <c r="H2298" s="77" t="s">
        <v>942</v>
      </c>
    </row>
    <row r="2299" spans="1:8" x14ac:dyDescent="0.25">
      <c r="A2299" s="38" t="s">
        <v>2683</v>
      </c>
      <c r="B2299" s="5" t="s">
        <v>13157</v>
      </c>
      <c r="C2299" s="6" t="s">
        <v>2684</v>
      </c>
      <c r="D2299" s="6" t="s">
        <v>17784</v>
      </c>
      <c r="E2299" s="134" t="s">
        <v>17785</v>
      </c>
      <c r="F2299" s="134" t="s">
        <v>17786</v>
      </c>
      <c r="G2299" s="6" t="s">
        <v>396</v>
      </c>
      <c r="H2299" s="77" t="s">
        <v>942</v>
      </c>
    </row>
    <row r="2300" spans="1:8" x14ac:dyDescent="0.25">
      <c r="A2300" s="38" t="s">
        <v>13737</v>
      </c>
      <c r="B2300" s="5" t="s">
        <v>13784</v>
      </c>
      <c r="C2300" s="6" t="s">
        <v>13738</v>
      </c>
      <c r="D2300" s="6" t="s">
        <v>13787</v>
      </c>
      <c r="E2300" s="134">
        <v>4.6733510000000003</v>
      </c>
      <c r="F2300" s="134">
        <v>-74.117395000000002</v>
      </c>
      <c r="G2300" s="6" t="s">
        <v>396</v>
      </c>
      <c r="H2300" s="77" t="s">
        <v>942</v>
      </c>
    </row>
    <row r="2301" spans="1:8" x14ac:dyDescent="0.25">
      <c r="A2301" s="38" t="s">
        <v>12470</v>
      </c>
      <c r="B2301" s="5" t="s">
        <v>12445</v>
      </c>
      <c r="C2301" s="6" t="s">
        <v>12471</v>
      </c>
      <c r="D2301" s="6" t="s">
        <v>12536</v>
      </c>
      <c r="E2301" s="134">
        <v>4.6771640000000003</v>
      </c>
      <c r="F2301" s="134">
        <v>-74.129233999999997</v>
      </c>
      <c r="G2301" s="6" t="s">
        <v>396</v>
      </c>
      <c r="H2301" s="77" t="s">
        <v>942</v>
      </c>
    </row>
    <row r="2302" spans="1:8" x14ac:dyDescent="0.25">
      <c r="A2302" s="38" t="s">
        <v>2833</v>
      </c>
      <c r="B2302" s="5" t="s">
        <v>12870</v>
      </c>
      <c r="C2302" s="6" t="s">
        <v>23167</v>
      </c>
      <c r="D2302" s="6" t="s">
        <v>2768</v>
      </c>
      <c r="E2302" s="134">
        <v>4.6500969999999997</v>
      </c>
      <c r="F2302" s="134">
        <v>-74.135121999999996</v>
      </c>
      <c r="G2302" s="6" t="s">
        <v>396</v>
      </c>
      <c r="H2302" s="77" t="s">
        <v>942</v>
      </c>
    </row>
    <row r="2303" spans="1:8" x14ac:dyDescent="0.25">
      <c r="A2303" s="38" t="s">
        <v>23168</v>
      </c>
      <c r="B2303" s="5" t="s">
        <v>12870</v>
      </c>
      <c r="C2303" s="6" t="s">
        <v>22700</v>
      </c>
      <c r="D2303" s="6" t="s">
        <v>22701</v>
      </c>
      <c r="E2303" s="134">
        <v>4.6571860000000003</v>
      </c>
      <c r="F2303" s="134">
        <v>-74.131674000000004</v>
      </c>
      <c r="G2303" s="6" t="s">
        <v>396</v>
      </c>
      <c r="H2303" s="77" t="s">
        <v>942</v>
      </c>
    </row>
    <row r="2304" spans="1:8" x14ac:dyDescent="0.25">
      <c r="A2304" s="38" t="s">
        <v>2777</v>
      </c>
      <c r="B2304" s="5" t="s">
        <v>13247</v>
      </c>
      <c r="C2304" s="6" t="s">
        <v>2778</v>
      </c>
      <c r="D2304" s="6" t="s">
        <v>10457</v>
      </c>
      <c r="E2304" s="134" t="s">
        <v>17798</v>
      </c>
      <c r="F2304" s="134" t="s">
        <v>17799</v>
      </c>
      <c r="G2304" s="6" t="s">
        <v>396</v>
      </c>
      <c r="H2304" s="77" t="s">
        <v>942</v>
      </c>
    </row>
    <row r="2305" spans="1:8" x14ac:dyDescent="0.25">
      <c r="A2305" s="38" t="s">
        <v>2786</v>
      </c>
      <c r="B2305" s="5" t="s">
        <v>13141</v>
      </c>
      <c r="C2305" s="6" t="s">
        <v>2787</v>
      </c>
      <c r="D2305" s="6" t="s">
        <v>2788</v>
      </c>
      <c r="E2305" s="134" t="s">
        <v>17800</v>
      </c>
      <c r="F2305" s="134" t="s">
        <v>17801</v>
      </c>
      <c r="G2305" s="6" t="s">
        <v>396</v>
      </c>
      <c r="H2305" s="77" t="s">
        <v>942</v>
      </c>
    </row>
    <row r="2306" spans="1:8" x14ac:dyDescent="0.25">
      <c r="A2306" s="38" t="s">
        <v>2790</v>
      </c>
      <c r="B2306" s="5" t="s">
        <v>13346</v>
      </c>
      <c r="C2306" s="6" t="s">
        <v>2791</v>
      </c>
      <c r="D2306" s="6" t="s">
        <v>2788</v>
      </c>
      <c r="E2306" s="134" t="s">
        <v>17800</v>
      </c>
      <c r="F2306" s="134" t="s">
        <v>17801</v>
      </c>
      <c r="G2306" s="6" t="s">
        <v>396</v>
      </c>
      <c r="H2306" s="77" t="s">
        <v>942</v>
      </c>
    </row>
    <row r="2307" spans="1:8" x14ac:dyDescent="0.25">
      <c r="A2307" s="38" t="s">
        <v>14317</v>
      </c>
      <c r="B2307" s="5" t="s">
        <v>14318</v>
      </c>
      <c r="C2307" s="6" t="s">
        <v>14319</v>
      </c>
      <c r="D2307" s="6" t="s">
        <v>14320</v>
      </c>
      <c r="E2307" s="134">
        <v>4.6319900000000001</v>
      </c>
      <c r="F2307" s="134">
        <v>-74.106300000000005</v>
      </c>
      <c r="G2307" s="6" t="s">
        <v>396</v>
      </c>
      <c r="H2307" s="77" t="s">
        <v>942</v>
      </c>
    </row>
    <row r="2308" spans="1:8" x14ac:dyDescent="0.25">
      <c r="A2308" s="38" t="s">
        <v>2826</v>
      </c>
      <c r="B2308" s="5" t="s">
        <v>13344</v>
      </c>
      <c r="C2308" s="6" t="s">
        <v>2827</v>
      </c>
      <c r="D2308" s="6" t="s">
        <v>2828</v>
      </c>
      <c r="E2308" s="134" t="s">
        <v>17955</v>
      </c>
      <c r="F2308" s="134" t="s">
        <v>17917</v>
      </c>
      <c r="G2308" s="6" t="s">
        <v>396</v>
      </c>
      <c r="H2308" s="77" t="s">
        <v>942</v>
      </c>
    </row>
    <row r="2309" spans="1:8" x14ac:dyDescent="0.25">
      <c r="A2309" s="38" t="s">
        <v>2833</v>
      </c>
      <c r="B2309" s="5" t="s">
        <v>12913</v>
      </c>
      <c r="C2309" s="6" t="s">
        <v>2834</v>
      </c>
      <c r="D2309" s="6" t="s">
        <v>2835</v>
      </c>
      <c r="E2309" s="134" t="s">
        <v>17957</v>
      </c>
      <c r="F2309" s="134">
        <v>-74.094628999999998</v>
      </c>
      <c r="G2309" s="6" t="s">
        <v>396</v>
      </c>
      <c r="H2309" s="77" t="s">
        <v>942</v>
      </c>
    </row>
    <row r="2310" spans="1:8" x14ac:dyDescent="0.25">
      <c r="A2310" s="38" t="s">
        <v>2839</v>
      </c>
      <c r="B2310" s="5" t="s">
        <v>13370</v>
      </c>
      <c r="C2310" s="6" t="s">
        <v>2840</v>
      </c>
      <c r="D2310" s="6" t="s">
        <v>17666</v>
      </c>
      <c r="E2310" s="134" t="s">
        <v>17958</v>
      </c>
      <c r="F2310" s="134" t="s">
        <v>17667</v>
      </c>
      <c r="G2310" s="6" t="s">
        <v>396</v>
      </c>
      <c r="H2310" s="77" t="s">
        <v>942</v>
      </c>
    </row>
    <row r="2311" spans="1:8" x14ac:dyDescent="0.25">
      <c r="A2311" s="38" t="s">
        <v>2889</v>
      </c>
      <c r="B2311" s="5" t="s">
        <v>2890</v>
      </c>
      <c r="C2311" s="6" t="s">
        <v>2891</v>
      </c>
      <c r="D2311" s="6" t="s">
        <v>2892</v>
      </c>
      <c r="E2311" s="134">
        <v>4.6486207999999998</v>
      </c>
      <c r="F2311" s="134">
        <v>-74.14385</v>
      </c>
      <c r="G2311" s="6" t="s">
        <v>396</v>
      </c>
      <c r="H2311" s="77" t="s">
        <v>942</v>
      </c>
    </row>
    <row r="2312" spans="1:8" x14ac:dyDescent="0.25">
      <c r="A2312" s="38" t="s">
        <v>2909</v>
      </c>
      <c r="B2312" s="5" t="s">
        <v>2910</v>
      </c>
      <c r="C2312" s="6" t="s">
        <v>2911</v>
      </c>
      <c r="D2312" s="6" t="s">
        <v>2912</v>
      </c>
      <c r="E2312" s="134" t="s">
        <v>17775</v>
      </c>
      <c r="F2312" s="134" t="s">
        <v>17776</v>
      </c>
      <c r="G2312" s="6" t="s">
        <v>396</v>
      </c>
      <c r="H2312" s="77" t="s">
        <v>942</v>
      </c>
    </row>
    <row r="2313" spans="1:8" x14ac:dyDescent="0.25">
      <c r="A2313" s="38" t="s">
        <v>2938</v>
      </c>
      <c r="B2313" s="5" t="s">
        <v>13123</v>
      </c>
      <c r="C2313" s="6" t="s">
        <v>2939</v>
      </c>
      <c r="D2313" s="6" t="s">
        <v>2940</v>
      </c>
      <c r="E2313" s="134" t="s">
        <v>17962</v>
      </c>
      <c r="F2313" s="134" t="s">
        <v>17963</v>
      </c>
      <c r="G2313" s="6" t="s">
        <v>396</v>
      </c>
      <c r="H2313" s="77" t="s">
        <v>942</v>
      </c>
    </row>
    <row r="2314" spans="1:8" x14ac:dyDescent="0.25">
      <c r="A2314" s="38" t="s">
        <v>2944</v>
      </c>
      <c r="B2314" s="5" t="s">
        <v>13153</v>
      </c>
      <c r="C2314" s="6" t="s">
        <v>2945</v>
      </c>
      <c r="D2314" s="6" t="s">
        <v>2946</v>
      </c>
      <c r="E2314" s="134" t="s">
        <v>17964</v>
      </c>
      <c r="F2314" s="134" t="s">
        <v>17965</v>
      </c>
      <c r="G2314" s="6" t="s">
        <v>396</v>
      </c>
      <c r="H2314" s="77" t="s">
        <v>942</v>
      </c>
    </row>
    <row r="2315" spans="1:8" x14ac:dyDescent="0.25">
      <c r="A2315" s="38" t="s">
        <v>23107</v>
      </c>
      <c r="B2315" s="5" t="s">
        <v>23184</v>
      </c>
      <c r="C2315" s="6" t="s">
        <v>23185</v>
      </c>
      <c r="D2315" s="6" t="s">
        <v>23186</v>
      </c>
      <c r="E2315" s="134">
        <v>4.6476389999999999</v>
      </c>
      <c r="F2315" s="134">
        <v>-74.097969000000006</v>
      </c>
      <c r="G2315" s="6" t="s">
        <v>396</v>
      </c>
      <c r="H2315" s="77" t="s">
        <v>942</v>
      </c>
    </row>
    <row r="2316" spans="1:8" x14ac:dyDescent="0.25">
      <c r="A2316" s="38" t="s">
        <v>2993</v>
      </c>
      <c r="B2316" s="5" t="s">
        <v>13149</v>
      </c>
      <c r="C2316" s="6" t="s">
        <v>2994</v>
      </c>
      <c r="D2316" s="6" t="s">
        <v>17972</v>
      </c>
      <c r="E2316" s="134" t="s">
        <v>17973</v>
      </c>
      <c r="F2316" s="134" t="s">
        <v>17974</v>
      </c>
      <c r="G2316" s="6" t="s">
        <v>396</v>
      </c>
      <c r="H2316" s="77" t="s">
        <v>942</v>
      </c>
    </row>
    <row r="2317" spans="1:8" x14ac:dyDescent="0.25">
      <c r="A2317" s="38" t="s">
        <v>6709</v>
      </c>
      <c r="B2317" s="5" t="s">
        <v>12826</v>
      </c>
      <c r="C2317" s="6" t="s">
        <v>6710</v>
      </c>
      <c r="D2317" s="6" t="s">
        <v>6617</v>
      </c>
      <c r="E2317" s="134" t="s">
        <v>17986</v>
      </c>
      <c r="F2317" s="134" t="s">
        <v>17987</v>
      </c>
      <c r="G2317" s="6" t="s">
        <v>396</v>
      </c>
      <c r="H2317" s="77" t="s">
        <v>942</v>
      </c>
    </row>
    <row r="2318" spans="1:8" x14ac:dyDescent="0.25">
      <c r="A2318" s="38" t="s">
        <v>3005</v>
      </c>
      <c r="B2318" s="5" t="s">
        <v>12864</v>
      </c>
      <c r="C2318" s="6" t="s">
        <v>3006</v>
      </c>
      <c r="D2318" s="6" t="s">
        <v>3007</v>
      </c>
      <c r="E2318" s="134">
        <v>4.6341099999999997</v>
      </c>
      <c r="F2318" s="134">
        <v>-74.139700000000005</v>
      </c>
      <c r="G2318" s="6" t="s">
        <v>396</v>
      </c>
      <c r="H2318" s="77" t="s">
        <v>942</v>
      </c>
    </row>
    <row r="2319" spans="1:8" x14ac:dyDescent="0.25">
      <c r="A2319" s="38" t="s">
        <v>23236</v>
      </c>
      <c r="B2319" s="5" t="s">
        <v>23253</v>
      </c>
      <c r="C2319" s="6" t="s">
        <v>23241</v>
      </c>
      <c r="D2319" s="6" t="s">
        <v>23254</v>
      </c>
      <c r="E2319" s="134">
        <v>4.6827199999999998</v>
      </c>
      <c r="F2319" s="134">
        <v>-74.124269999999996</v>
      </c>
      <c r="G2319" s="6" t="s">
        <v>396</v>
      </c>
      <c r="H2319" s="77" t="s">
        <v>942</v>
      </c>
    </row>
    <row r="2320" spans="1:8" x14ac:dyDescent="0.25">
      <c r="A2320" s="38" t="s">
        <v>3037</v>
      </c>
      <c r="B2320" s="5" t="s">
        <v>12930</v>
      </c>
      <c r="C2320" s="6" t="s">
        <v>3038</v>
      </c>
      <c r="D2320" s="6" t="s">
        <v>17990</v>
      </c>
      <c r="E2320" s="134" t="s">
        <v>17991</v>
      </c>
      <c r="F2320" s="134" t="s">
        <v>17992</v>
      </c>
      <c r="G2320" s="6" t="s">
        <v>396</v>
      </c>
      <c r="H2320" s="77" t="s">
        <v>942</v>
      </c>
    </row>
    <row r="2321" spans="1:8" x14ac:dyDescent="0.25">
      <c r="A2321" s="38" t="s">
        <v>12501</v>
      </c>
      <c r="B2321" s="5" t="s">
        <v>12502</v>
      </c>
      <c r="C2321" s="6" t="s">
        <v>12525</v>
      </c>
      <c r="D2321" s="6" t="s">
        <v>12540</v>
      </c>
      <c r="E2321" s="134">
        <v>4.6365999999999996</v>
      </c>
      <c r="F2321" s="134">
        <v>-74.142899999999997</v>
      </c>
      <c r="G2321" s="6" t="s">
        <v>396</v>
      </c>
      <c r="H2321" s="77" t="s">
        <v>942</v>
      </c>
    </row>
    <row r="2322" spans="1:8" x14ac:dyDescent="0.25">
      <c r="A2322" s="38" t="s">
        <v>3121</v>
      </c>
      <c r="B2322" s="5" t="s">
        <v>12910</v>
      </c>
      <c r="C2322" s="6" t="s">
        <v>3122</v>
      </c>
      <c r="D2322" s="6" t="s">
        <v>3123</v>
      </c>
      <c r="E2322" s="134" t="s">
        <v>18001</v>
      </c>
      <c r="F2322" s="134" t="s">
        <v>18002</v>
      </c>
      <c r="G2322" s="6" t="s">
        <v>396</v>
      </c>
      <c r="H2322" s="77" t="s">
        <v>942</v>
      </c>
    </row>
    <row r="2323" spans="1:8" x14ac:dyDescent="0.25">
      <c r="A2323" s="38" t="s">
        <v>7037</v>
      </c>
      <c r="B2323" s="5" t="s">
        <v>13401</v>
      </c>
      <c r="C2323" s="6" t="s">
        <v>7038</v>
      </c>
      <c r="D2323" s="6" t="s">
        <v>7041</v>
      </c>
      <c r="E2323" s="134">
        <v>4.6560090000000001</v>
      </c>
      <c r="F2323" s="134">
        <v>-74.101161000000005</v>
      </c>
      <c r="G2323" s="6" t="s">
        <v>396</v>
      </c>
      <c r="H2323" s="77" t="s">
        <v>942</v>
      </c>
    </row>
    <row r="2324" spans="1:8" x14ac:dyDescent="0.25">
      <c r="A2324" s="38" t="s">
        <v>3168</v>
      </c>
      <c r="B2324" s="5" t="s">
        <v>12914</v>
      </c>
      <c r="C2324" s="6" t="s">
        <v>3169</v>
      </c>
      <c r="D2324" s="6" t="s">
        <v>3170</v>
      </c>
      <c r="E2324" s="134" t="s">
        <v>18003</v>
      </c>
      <c r="F2324" s="134" t="s">
        <v>18004</v>
      </c>
      <c r="G2324" s="6" t="s">
        <v>396</v>
      </c>
      <c r="H2324" s="77" t="s">
        <v>942</v>
      </c>
    </row>
    <row r="2325" spans="1:8" x14ac:dyDescent="0.25">
      <c r="A2325" s="38" t="s">
        <v>22827</v>
      </c>
      <c r="B2325" s="5" t="s">
        <v>22828</v>
      </c>
      <c r="C2325" s="6" t="s">
        <v>22829</v>
      </c>
      <c r="D2325" s="6" t="s">
        <v>22830</v>
      </c>
      <c r="E2325" s="134">
        <v>4.6577400000000004</v>
      </c>
      <c r="F2325" s="134">
        <v>-74.104699999999994</v>
      </c>
      <c r="G2325" s="6" t="s">
        <v>396</v>
      </c>
      <c r="H2325" s="77" t="s">
        <v>942</v>
      </c>
    </row>
    <row r="2326" spans="1:8" x14ac:dyDescent="0.25">
      <c r="A2326" s="38" t="s">
        <v>3206</v>
      </c>
      <c r="B2326" s="5" t="s">
        <v>12802</v>
      </c>
      <c r="C2326" s="6" t="s">
        <v>3207</v>
      </c>
      <c r="D2326" s="6" t="s">
        <v>18006</v>
      </c>
      <c r="E2326" s="134">
        <v>4.6436299999999999</v>
      </c>
      <c r="F2326" s="134" t="s">
        <v>18007</v>
      </c>
      <c r="G2326" s="6" t="s">
        <v>396</v>
      </c>
      <c r="H2326" s="77" t="s">
        <v>942</v>
      </c>
    </row>
    <row r="2327" spans="1:8" x14ac:dyDescent="0.25">
      <c r="A2327" s="38" t="s">
        <v>14059</v>
      </c>
      <c r="B2327" s="5" t="s">
        <v>14311</v>
      </c>
      <c r="C2327" s="6" t="s">
        <v>19167</v>
      </c>
      <c r="D2327" s="6" t="s">
        <v>19170</v>
      </c>
      <c r="E2327" s="134">
        <v>4.6347399999999999</v>
      </c>
      <c r="F2327" s="134">
        <v>-74.092876000000004</v>
      </c>
      <c r="G2327" s="6" t="s">
        <v>396</v>
      </c>
      <c r="H2327" s="77" t="s">
        <v>942</v>
      </c>
    </row>
    <row r="2328" spans="1:8" x14ac:dyDescent="0.25">
      <c r="A2328" s="38" t="s">
        <v>14059</v>
      </c>
      <c r="B2328" s="5" t="s">
        <v>14311</v>
      </c>
      <c r="C2328" s="6" t="s">
        <v>19168</v>
      </c>
      <c r="D2328" s="6" t="s">
        <v>14313</v>
      </c>
      <c r="E2328" s="134">
        <v>4.6356210000000004</v>
      </c>
      <c r="F2328" s="134">
        <v>-74.093693999999999</v>
      </c>
      <c r="G2328" s="6" t="s">
        <v>396</v>
      </c>
      <c r="H2328" s="77" t="s">
        <v>942</v>
      </c>
    </row>
    <row r="2329" spans="1:8" x14ac:dyDescent="0.25">
      <c r="A2329" s="38" t="s">
        <v>14059</v>
      </c>
      <c r="B2329" s="5" t="s">
        <v>14311</v>
      </c>
      <c r="C2329" s="6" t="s">
        <v>19169</v>
      </c>
      <c r="D2329" s="6" t="s">
        <v>19171</v>
      </c>
      <c r="E2329" s="134">
        <v>4.634652</v>
      </c>
      <c r="F2329" s="134">
        <v>-74.094094999999996</v>
      </c>
      <c r="G2329" s="6" t="s">
        <v>396</v>
      </c>
      <c r="H2329" s="77" t="s">
        <v>942</v>
      </c>
    </row>
    <row r="2330" spans="1:8" x14ac:dyDescent="0.25">
      <c r="A2330" s="38" t="s">
        <v>3259</v>
      </c>
      <c r="B2330" s="5" t="s">
        <v>13506</v>
      </c>
      <c r="C2330" s="6" t="s">
        <v>3260</v>
      </c>
      <c r="D2330" s="6" t="s">
        <v>3261</v>
      </c>
      <c r="E2330" s="134">
        <v>4.6456999999999997</v>
      </c>
      <c r="F2330" s="134">
        <v>-74.079099999999997</v>
      </c>
      <c r="G2330" s="6" t="s">
        <v>396</v>
      </c>
      <c r="H2330" s="77" t="s">
        <v>942</v>
      </c>
    </row>
    <row r="2331" spans="1:8" x14ac:dyDescent="0.25">
      <c r="A2331" s="38" t="s">
        <v>3279</v>
      </c>
      <c r="B2331" s="5">
        <v>0</v>
      </c>
      <c r="C2331" s="6" t="s">
        <v>3280</v>
      </c>
      <c r="D2331" s="6" t="s">
        <v>3281</v>
      </c>
      <c r="E2331" s="134" t="s">
        <v>18090</v>
      </c>
      <c r="F2331" s="134" t="s">
        <v>18091</v>
      </c>
      <c r="G2331" s="6" t="s">
        <v>14</v>
      </c>
      <c r="H2331" s="77" t="s">
        <v>942</v>
      </c>
    </row>
    <row r="2332" spans="1:8" x14ac:dyDescent="0.25">
      <c r="A2332" s="38" t="s">
        <v>3330</v>
      </c>
      <c r="B2332" s="5" t="s">
        <v>13548</v>
      </c>
      <c r="C2332" s="6" t="s">
        <v>3331</v>
      </c>
      <c r="D2332" s="6" t="s">
        <v>18017</v>
      </c>
      <c r="E2332" s="134" t="s">
        <v>18018</v>
      </c>
      <c r="F2332" s="134" t="s">
        <v>18019</v>
      </c>
      <c r="G2332" s="6" t="s">
        <v>396</v>
      </c>
      <c r="H2332" s="77" t="s">
        <v>942</v>
      </c>
    </row>
    <row r="2333" spans="1:8" x14ac:dyDescent="0.25">
      <c r="A2333" s="38" t="s">
        <v>3340</v>
      </c>
      <c r="B2333" s="5" t="s">
        <v>12911</v>
      </c>
      <c r="C2333" s="6" t="s">
        <v>3341</v>
      </c>
      <c r="D2333" s="6" t="s">
        <v>3342</v>
      </c>
      <c r="E2333" s="134" t="s">
        <v>18020</v>
      </c>
      <c r="F2333" s="134" t="s">
        <v>18021</v>
      </c>
      <c r="G2333" s="6" t="s">
        <v>396</v>
      </c>
      <c r="H2333" s="77" t="s">
        <v>942</v>
      </c>
    </row>
    <row r="2334" spans="1:8" x14ac:dyDescent="0.25">
      <c r="A2334" s="38" t="s">
        <v>3373</v>
      </c>
      <c r="B2334" s="5" t="s">
        <v>13300</v>
      </c>
      <c r="C2334" s="6" t="s">
        <v>3374</v>
      </c>
      <c r="D2334" s="6" t="s">
        <v>3375</v>
      </c>
      <c r="E2334" s="134" t="s">
        <v>18023</v>
      </c>
      <c r="F2334" s="134" t="s">
        <v>18024</v>
      </c>
      <c r="G2334" s="6" t="s">
        <v>396</v>
      </c>
      <c r="H2334" s="77" t="s">
        <v>942</v>
      </c>
    </row>
    <row r="2335" spans="1:8" x14ac:dyDescent="0.25">
      <c r="A2335" s="38" t="s">
        <v>3382</v>
      </c>
      <c r="B2335" s="5" t="s">
        <v>13390</v>
      </c>
      <c r="C2335" s="6" t="s">
        <v>3383</v>
      </c>
      <c r="D2335" s="6" t="s">
        <v>3384</v>
      </c>
      <c r="E2335" s="134" t="s">
        <v>18025</v>
      </c>
      <c r="F2335" s="134" t="s">
        <v>18026</v>
      </c>
      <c r="G2335" s="6" t="s">
        <v>396</v>
      </c>
      <c r="H2335" s="77" t="s">
        <v>942</v>
      </c>
    </row>
    <row r="2336" spans="1:8" x14ac:dyDescent="0.25">
      <c r="A2336" s="38" t="s">
        <v>14300</v>
      </c>
      <c r="B2336" s="5" t="s">
        <v>14308</v>
      </c>
      <c r="C2336" s="6" t="s">
        <v>23156</v>
      </c>
      <c r="D2336" s="6" t="s">
        <v>14309</v>
      </c>
      <c r="E2336" s="134">
        <v>4.6665400000000004</v>
      </c>
      <c r="F2336" s="134">
        <v>-74.146500000000003</v>
      </c>
      <c r="G2336" s="6" t="s">
        <v>396</v>
      </c>
      <c r="H2336" s="77" t="s">
        <v>942</v>
      </c>
    </row>
    <row r="2337" spans="1:8" x14ac:dyDescent="0.25">
      <c r="A2337" s="38" t="s">
        <v>23158</v>
      </c>
      <c r="B2337" s="5" t="s">
        <v>14308</v>
      </c>
      <c r="C2337" s="6" t="s">
        <v>23157</v>
      </c>
      <c r="D2337" s="6" t="s">
        <v>23159</v>
      </c>
      <c r="E2337" s="134">
        <v>4.6679599999999999</v>
      </c>
      <c r="F2337" s="134">
        <v>-74.149720000000002</v>
      </c>
      <c r="G2337" s="6" t="s">
        <v>396</v>
      </c>
      <c r="H2337" s="77" t="s">
        <v>942</v>
      </c>
    </row>
    <row r="2338" spans="1:8" x14ac:dyDescent="0.25">
      <c r="A2338" s="38" t="s">
        <v>6728</v>
      </c>
      <c r="B2338" s="5" t="s">
        <v>13419</v>
      </c>
      <c r="C2338" s="6" t="s">
        <v>6729</v>
      </c>
      <c r="D2338" s="6" t="s">
        <v>17023</v>
      </c>
      <c r="E2338" s="134">
        <v>4.6813539999999998</v>
      </c>
      <c r="F2338" s="134">
        <v>-74.170696000000007</v>
      </c>
      <c r="G2338" s="6" t="s">
        <v>396</v>
      </c>
      <c r="H2338" s="77" t="s">
        <v>942</v>
      </c>
    </row>
    <row r="2339" spans="1:8" x14ac:dyDescent="0.25">
      <c r="A2339" s="38" t="s">
        <v>3445</v>
      </c>
      <c r="B2339" s="5" t="s">
        <v>13849</v>
      </c>
      <c r="C2339" s="6" t="s">
        <v>3446</v>
      </c>
      <c r="D2339" s="6" t="s">
        <v>3447</v>
      </c>
      <c r="E2339" s="134" t="s">
        <v>18102</v>
      </c>
      <c r="F2339" s="134" t="s">
        <v>18103</v>
      </c>
      <c r="G2339" s="6" t="s">
        <v>14</v>
      </c>
      <c r="H2339" s="77" t="s">
        <v>942</v>
      </c>
    </row>
    <row r="2340" spans="1:8" x14ac:dyDescent="0.25">
      <c r="A2340" s="38" t="s">
        <v>3573</v>
      </c>
      <c r="B2340" s="5" t="s">
        <v>13887</v>
      </c>
      <c r="C2340" s="6" t="s">
        <v>3574</v>
      </c>
      <c r="D2340" s="6" t="s">
        <v>18105</v>
      </c>
      <c r="E2340" s="134" t="s">
        <v>18106</v>
      </c>
      <c r="F2340" s="134" t="s">
        <v>18107</v>
      </c>
      <c r="G2340" s="6" t="s">
        <v>14</v>
      </c>
      <c r="H2340" s="77" t="s">
        <v>942</v>
      </c>
    </row>
    <row r="2341" spans="1:8" x14ac:dyDescent="0.25">
      <c r="A2341" s="38" t="s">
        <v>3576</v>
      </c>
      <c r="B2341" s="5" t="s">
        <v>13888</v>
      </c>
      <c r="C2341" s="6" t="s">
        <v>3577</v>
      </c>
      <c r="D2341" s="6" t="s">
        <v>3578</v>
      </c>
      <c r="E2341" s="134" t="s">
        <v>18108</v>
      </c>
      <c r="F2341" s="134" t="s">
        <v>18109</v>
      </c>
      <c r="G2341" s="6" t="s">
        <v>14</v>
      </c>
      <c r="H2341" s="77" t="s">
        <v>942</v>
      </c>
    </row>
    <row r="2342" spans="1:8" x14ac:dyDescent="0.25">
      <c r="A2342" s="38" t="s">
        <v>3623</v>
      </c>
      <c r="B2342" s="5" t="s">
        <v>13901</v>
      </c>
      <c r="C2342" s="6" t="s">
        <v>3624</v>
      </c>
      <c r="D2342" s="6" t="s">
        <v>3625</v>
      </c>
      <c r="E2342" s="134" t="s">
        <v>18118</v>
      </c>
      <c r="F2342" s="134" t="s">
        <v>18119</v>
      </c>
      <c r="G2342" s="6" t="s">
        <v>14</v>
      </c>
      <c r="H2342" s="77" t="s">
        <v>942</v>
      </c>
    </row>
    <row r="2343" spans="1:8" x14ac:dyDescent="0.25">
      <c r="A2343" s="38" t="s">
        <v>3761</v>
      </c>
      <c r="B2343" s="5" t="s">
        <v>12906</v>
      </c>
      <c r="C2343" s="6" t="s">
        <v>3762</v>
      </c>
      <c r="D2343" s="6" t="s">
        <v>3763</v>
      </c>
      <c r="E2343" s="134">
        <v>4.6297199999999998</v>
      </c>
      <c r="F2343" s="134">
        <v>-74.100800000000007</v>
      </c>
      <c r="G2343" s="6" t="s">
        <v>396</v>
      </c>
      <c r="H2343" s="77" t="s">
        <v>942</v>
      </c>
    </row>
    <row r="2344" spans="1:8" x14ac:dyDescent="0.25">
      <c r="A2344" s="38" t="s">
        <v>3786</v>
      </c>
      <c r="B2344" s="5" t="s">
        <v>12825</v>
      </c>
      <c r="C2344" s="6" t="s">
        <v>3787</v>
      </c>
      <c r="D2344" s="6" t="s">
        <v>18051</v>
      </c>
      <c r="E2344" s="134">
        <v>4.6391299999999998</v>
      </c>
      <c r="F2344" s="134">
        <v>-74.097899999999996</v>
      </c>
      <c r="G2344" s="6" t="s">
        <v>396</v>
      </c>
      <c r="H2344" s="77" t="s">
        <v>942</v>
      </c>
    </row>
    <row r="2345" spans="1:8" x14ac:dyDescent="0.25">
      <c r="A2345" s="38" t="s">
        <v>21648</v>
      </c>
      <c r="B2345" s="5" t="s">
        <v>21649</v>
      </c>
      <c r="C2345" s="6" t="s">
        <v>21650</v>
      </c>
      <c r="D2345" s="6" t="s">
        <v>21651</v>
      </c>
      <c r="E2345" s="134">
        <v>4.6497999999999999</v>
      </c>
      <c r="F2345" s="134">
        <v>-74.1006</v>
      </c>
      <c r="G2345" s="6" t="s">
        <v>14</v>
      </c>
      <c r="H2345" s="77" t="s">
        <v>942</v>
      </c>
    </row>
    <row r="2346" spans="1:8" x14ac:dyDescent="0.25">
      <c r="A2346" s="38" t="s">
        <v>18294</v>
      </c>
      <c r="B2346" s="5" t="s">
        <v>18295</v>
      </c>
      <c r="C2346" s="6" t="s">
        <v>18296</v>
      </c>
      <c r="D2346" s="6" t="s">
        <v>18297</v>
      </c>
      <c r="E2346" s="134">
        <v>4.6443599999999998</v>
      </c>
      <c r="F2346" s="134">
        <v>-74.098100000000002</v>
      </c>
      <c r="G2346" s="6" t="s">
        <v>396</v>
      </c>
      <c r="H2346" s="77" t="s">
        <v>942</v>
      </c>
    </row>
    <row r="2347" spans="1:8" x14ac:dyDescent="0.25">
      <c r="A2347" s="38" t="s">
        <v>3802</v>
      </c>
      <c r="B2347" s="5" t="s">
        <v>12797</v>
      </c>
      <c r="C2347" s="6" t="s">
        <v>3803</v>
      </c>
      <c r="D2347" s="6" t="s">
        <v>3804</v>
      </c>
      <c r="E2347" s="134">
        <v>4.64194</v>
      </c>
      <c r="F2347" s="134">
        <v>-74.122200000000007</v>
      </c>
      <c r="G2347" s="6" t="s">
        <v>396</v>
      </c>
      <c r="H2347" s="77" t="s">
        <v>942</v>
      </c>
    </row>
    <row r="2348" spans="1:8" x14ac:dyDescent="0.25">
      <c r="A2348" s="38" t="s">
        <v>23225</v>
      </c>
      <c r="B2348" s="5" t="s">
        <v>12836</v>
      </c>
      <c r="C2348" s="6" t="s">
        <v>23223</v>
      </c>
      <c r="D2348" s="6" t="s">
        <v>23224</v>
      </c>
      <c r="E2348" s="134">
        <v>4.6697280000000001</v>
      </c>
      <c r="F2348" s="134">
        <v>-74.139550999999997</v>
      </c>
      <c r="G2348" s="6" t="s">
        <v>396</v>
      </c>
      <c r="H2348" s="77" t="s">
        <v>942</v>
      </c>
    </row>
    <row r="2349" spans="1:8" x14ac:dyDescent="0.25">
      <c r="A2349" s="38" t="s">
        <v>3847</v>
      </c>
      <c r="B2349" s="5" t="s">
        <v>13150</v>
      </c>
      <c r="C2349" s="6" t="s">
        <v>3848</v>
      </c>
      <c r="D2349" s="6" t="s">
        <v>3849</v>
      </c>
      <c r="E2349" s="134">
        <v>4.6614300000000002</v>
      </c>
      <c r="F2349" s="134">
        <v>-74.132099999999994</v>
      </c>
      <c r="G2349" s="6" t="s">
        <v>396</v>
      </c>
      <c r="H2349" s="77" t="s">
        <v>942</v>
      </c>
    </row>
    <row r="2350" spans="1:8" x14ac:dyDescent="0.25">
      <c r="A2350" s="38" t="s">
        <v>3851</v>
      </c>
      <c r="B2350" s="5" t="s">
        <v>13177</v>
      </c>
      <c r="C2350" s="6" t="s">
        <v>3852</v>
      </c>
      <c r="D2350" s="6" t="s">
        <v>8782</v>
      </c>
      <c r="E2350" s="134">
        <v>4.6604999999999999</v>
      </c>
      <c r="F2350" s="134">
        <v>-74.137900000000002</v>
      </c>
      <c r="G2350" s="6" t="s">
        <v>396</v>
      </c>
      <c r="H2350" s="77" t="s">
        <v>942</v>
      </c>
    </row>
    <row r="2351" spans="1:8" x14ac:dyDescent="0.25">
      <c r="A2351" s="38" t="s">
        <v>3854</v>
      </c>
      <c r="B2351" s="5" t="s">
        <v>13539</v>
      </c>
      <c r="C2351" s="6" t="s">
        <v>3855</v>
      </c>
      <c r="D2351" s="6" t="s">
        <v>18060</v>
      </c>
      <c r="E2351" s="134">
        <v>4.6942599999999999</v>
      </c>
      <c r="F2351" s="134">
        <v>-74.156899999999993</v>
      </c>
      <c r="G2351" s="6" t="s">
        <v>396</v>
      </c>
      <c r="H2351" s="77" t="s">
        <v>942</v>
      </c>
    </row>
    <row r="2352" spans="1:8" x14ac:dyDescent="0.25">
      <c r="A2352" s="38" t="s">
        <v>3857</v>
      </c>
      <c r="B2352" s="5" t="s">
        <v>13236</v>
      </c>
      <c r="C2352" s="6" t="s">
        <v>3858</v>
      </c>
      <c r="D2352" s="6" t="s">
        <v>3859</v>
      </c>
      <c r="E2352" s="134">
        <v>4.6386099999999999</v>
      </c>
      <c r="F2352" s="134">
        <v>-74.092299999999994</v>
      </c>
      <c r="G2352" s="6" t="s">
        <v>396</v>
      </c>
      <c r="H2352" s="77" t="s">
        <v>942</v>
      </c>
    </row>
    <row r="2353" spans="1:8" x14ac:dyDescent="0.25">
      <c r="A2353" s="38" t="s">
        <v>18890</v>
      </c>
      <c r="B2353" s="5" t="s">
        <v>19093</v>
      </c>
      <c r="C2353" s="6" t="s">
        <v>19111</v>
      </c>
      <c r="D2353" s="6" t="s">
        <v>19113</v>
      </c>
      <c r="E2353" s="134">
        <v>4.6413859999999998</v>
      </c>
      <c r="F2353" s="134">
        <v>-74.117521999999994</v>
      </c>
      <c r="G2353" s="6" t="s">
        <v>396</v>
      </c>
      <c r="H2353" s="77" t="s">
        <v>942</v>
      </c>
    </row>
    <row r="2354" spans="1:8" x14ac:dyDescent="0.25">
      <c r="A2354" s="38" t="s">
        <v>18890</v>
      </c>
      <c r="B2354" s="5" t="s">
        <v>19093</v>
      </c>
      <c r="C2354" s="6" t="s">
        <v>19112</v>
      </c>
      <c r="D2354" s="6" t="s">
        <v>19110</v>
      </c>
      <c r="E2354" s="134">
        <v>4.6403480000000004</v>
      </c>
      <c r="F2354" s="134">
        <v>-74.118499999999997</v>
      </c>
      <c r="G2354" s="6" t="s">
        <v>396</v>
      </c>
      <c r="H2354" s="77" t="s">
        <v>942</v>
      </c>
    </row>
    <row r="2355" spans="1:8" x14ac:dyDescent="0.25">
      <c r="A2355" s="38" t="s">
        <v>3891</v>
      </c>
      <c r="B2355" s="5" t="s">
        <v>13518</v>
      </c>
      <c r="C2355" s="6" t="s">
        <v>3892</v>
      </c>
      <c r="D2355" s="6" t="s">
        <v>8787</v>
      </c>
      <c r="E2355" s="134">
        <v>4.6409599999999998</v>
      </c>
      <c r="F2355" s="134">
        <v>-74.105800000000002</v>
      </c>
      <c r="G2355" s="6" t="s">
        <v>396</v>
      </c>
      <c r="H2355" s="77" t="s">
        <v>942</v>
      </c>
    </row>
    <row r="2356" spans="1:8" x14ac:dyDescent="0.25">
      <c r="A2356" s="38" t="s">
        <v>3918</v>
      </c>
      <c r="B2356" s="5" t="s">
        <v>12905</v>
      </c>
      <c r="C2356" s="6" t="s">
        <v>3919</v>
      </c>
      <c r="D2356" s="6" t="s">
        <v>3920</v>
      </c>
      <c r="E2356" s="134">
        <v>4.6160699999999997</v>
      </c>
      <c r="F2356" s="134">
        <v>-74.090900000000005</v>
      </c>
      <c r="G2356" s="6" t="s">
        <v>396</v>
      </c>
      <c r="H2356" s="77" t="s">
        <v>942</v>
      </c>
    </row>
    <row r="2357" spans="1:8" x14ac:dyDescent="0.25">
      <c r="A2357" s="38" t="s">
        <v>3934</v>
      </c>
      <c r="B2357" s="5" t="s">
        <v>13302</v>
      </c>
      <c r="C2357" s="6" t="s">
        <v>3935</v>
      </c>
      <c r="D2357" s="6" t="s">
        <v>10494</v>
      </c>
      <c r="E2357" s="134">
        <v>4.6716899999999999</v>
      </c>
      <c r="F2357" s="134">
        <v>-74.088700000000003</v>
      </c>
      <c r="G2357" s="6" t="s">
        <v>396</v>
      </c>
      <c r="H2357" s="77" t="s">
        <v>942</v>
      </c>
    </row>
    <row r="2358" spans="1:8" x14ac:dyDescent="0.25">
      <c r="A2358" s="38" t="s">
        <v>13726</v>
      </c>
      <c r="B2358" s="5" t="s">
        <v>13746</v>
      </c>
      <c r="C2358" s="6" t="s">
        <v>13727</v>
      </c>
      <c r="D2358" s="6" t="s">
        <v>13747</v>
      </c>
      <c r="E2358" s="134">
        <v>4.6416700000000004</v>
      </c>
      <c r="F2358" s="134">
        <v>-74.093940000000003</v>
      </c>
      <c r="G2358" s="6" t="s">
        <v>396</v>
      </c>
      <c r="H2358" s="77" t="s">
        <v>942</v>
      </c>
    </row>
    <row r="2359" spans="1:8" x14ac:dyDescent="0.25">
      <c r="A2359" s="38" t="s">
        <v>3949</v>
      </c>
      <c r="B2359" s="5" t="s">
        <v>13288</v>
      </c>
      <c r="C2359" s="6" t="s">
        <v>3950</v>
      </c>
      <c r="D2359" s="6" t="s">
        <v>18067</v>
      </c>
      <c r="E2359" s="134">
        <v>4.6469100000000001</v>
      </c>
      <c r="F2359" s="134">
        <v>-74.118799999999993</v>
      </c>
      <c r="G2359" s="6" t="s">
        <v>396</v>
      </c>
      <c r="H2359" s="77" t="s">
        <v>942</v>
      </c>
    </row>
    <row r="2360" spans="1:8" x14ac:dyDescent="0.25">
      <c r="A2360" s="38" t="s">
        <v>3962</v>
      </c>
      <c r="B2360" s="5">
        <v>0</v>
      </c>
      <c r="C2360" s="6" t="s">
        <v>3963</v>
      </c>
      <c r="D2360" s="6" t="s">
        <v>10505</v>
      </c>
      <c r="E2360" s="134">
        <v>4.6375700000000002</v>
      </c>
      <c r="F2360" s="134">
        <v>-74.091890000000006</v>
      </c>
      <c r="G2360" s="6" t="s">
        <v>14</v>
      </c>
      <c r="H2360" s="77" t="s">
        <v>942</v>
      </c>
    </row>
    <row r="2361" spans="1:8" x14ac:dyDescent="0.25">
      <c r="A2361" s="38" t="s">
        <v>3966</v>
      </c>
      <c r="B2361" s="5" t="s">
        <v>13119</v>
      </c>
      <c r="C2361" s="6" t="s">
        <v>3967</v>
      </c>
      <c r="D2361" s="6" t="s">
        <v>3968</v>
      </c>
      <c r="E2361" s="134">
        <v>4.6899300000000004</v>
      </c>
      <c r="F2361" s="134">
        <v>-74.143299999999996</v>
      </c>
      <c r="G2361" s="6" t="s">
        <v>396</v>
      </c>
      <c r="H2361" s="77" t="s">
        <v>942</v>
      </c>
    </row>
    <row r="2362" spans="1:8" x14ac:dyDescent="0.25">
      <c r="A2362" s="38" t="s">
        <v>3988</v>
      </c>
      <c r="B2362" s="5" t="s">
        <v>13148</v>
      </c>
      <c r="C2362" s="6" t="s">
        <v>3989</v>
      </c>
      <c r="D2362" s="6" t="s">
        <v>3990</v>
      </c>
      <c r="E2362" s="134">
        <v>4.6284789999999996</v>
      </c>
      <c r="F2362" s="134">
        <v>-74.093496000000002</v>
      </c>
      <c r="G2362" s="6" t="s">
        <v>396</v>
      </c>
      <c r="H2362" s="77" t="s">
        <v>942</v>
      </c>
    </row>
    <row r="2363" spans="1:8" x14ac:dyDescent="0.25">
      <c r="A2363" s="38" t="s">
        <v>18888</v>
      </c>
      <c r="B2363" s="5" t="s">
        <v>19094</v>
      </c>
      <c r="C2363" s="6" t="s">
        <v>18889</v>
      </c>
      <c r="D2363" s="6" t="s">
        <v>19095</v>
      </c>
      <c r="E2363" s="134">
        <v>4.6897500000000001</v>
      </c>
      <c r="F2363" s="134">
        <v>-74.157756000000006</v>
      </c>
      <c r="G2363" s="6" t="s">
        <v>396</v>
      </c>
      <c r="H2363" s="77" t="s">
        <v>942</v>
      </c>
    </row>
    <row r="2364" spans="1:8" x14ac:dyDescent="0.25">
      <c r="A2364" s="38" t="s">
        <v>4016</v>
      </c>
      <c r="B2364" s="5" t="s">
        <v>13042</v>
      </c>
      <c r="C2364" s="6" t="s">
        <v>4017</v>
      </c>
      <c r="D2364" s="6" t="s">
        <v>4018</v>
      </c>
      <c r="E2364" s="134">
        <v>4.6720899999999999</v>
      </c>
      <c r="F2364" s="134">
        <v>-74.086100000000002</v>
      </c>
      <c r="G2364" s="6" t="s">
        <v>396</v>
      </c>
      <c r="H2364" s="77" t="s">
        <v>942</v>
      </c>
    </row>
    <row r="2365" spans="1:8" x14ac:dyDescent="0.25">
      <c r="A2365" s="38" t="s">
        <v>3986</v>
      </c>
      <c r="B2365" s="5" t="s">
        <v>13396</v>
      </c>
      <c r="C2365" s="6" t="s">
        <v>8747</v>
      </c>
      <c r="D2365" s="6" t="s">
        <v>8771</v>
      </c>
      <c r="E2365" s="134">
        <v>4.6746999999999996</v>
      </c>
      <c r="F2365" s="134">
        <v>-74.088272000000003</v>
      </c>
      <c r="G2365" s="6" t="s">
        <v>396</v>
      </c>
      <c r="H2365" s="77" t="s">
        <v>942</v>
      </c>
    </row>
    <row r="2366" spans="1:8" x14ac:dyDescent="0.25">
      <c r="A2366" s="38" t="s">
        <v>4049</v>
      </c>
      <c r="B2366" s="5" t="s">
        <v>13519</v>
      </c>
      <c r="C2366" s="6" t="s">
        <v>4050</v>
      </c>
      <c r="D2366" s="6" t="s">
        <v>18073</v>
      </c>
      <c r="E2366" s="134">
        <v>4.6637399999999998</v>
      </c>
      <c r="F2366" s="134">
        <v>-74.109099999999998</v>
      </c>
      <c r="G2366" s="6" t="s">
        <v>396</v>
      </c>
      <c r="H2366" s="77" t="s">
        <v>942</v>
      </c>
    </row>
    <row r="2367" spans="1:8" x14ac:dyDescent="0.25">
      <c r="A2367" s="38" t="s">
        <v>4054</v>
      </c>
      <c r="B2367" s="5" t="s">
        <v>12922</v>
      </c>
      <c r="C2367" s="6" t="s">
        <v>4055</v>
      </c>
      <c r="D2367" s="6" t="s">
        <v>4056</v>
      </c>
      <c r="E2367" s="134">
        <v>4.6935549999999999</v>
      </c>
      <c r="F2367" s="134">
        <v>-74.169387</v>
      </c>
      <c r="G2367" s="6" t="s">
        <v>396</v>
      </c>
      <c r="H2367" s="77" t="s">
        <v>942</v>
      </c>
    </row>
    <row r="2368" spans="1:8" x14ac:dyDescent="0.25">
      <c r="A2368" s="38" t="s">
        <v>13732</v>
      </c>
      <c r="B2368" s="5" t="s">
        <v>13785</v>
      </c>
      <c r="C2368" s="6" t="s">
        <v>13783</v>
      </c>
      <c r="D2368" s="6" t="s">
        <v>13788</v>
      </c>
      <c r="E2368" s="134">
        <v>4.6791499999999999</v>
      </c>
      <c r="F2368" s="134">
        <v>-74.139499999999998</v>
      </c>
      <c r="G2368" s="6" t="s">
        <v>396</v>
      </c>
      <c r="H2368" s="77" t="s">
        <v>942</v>
      </c>
    </row>
    <row r="2369" spans="1:8" x14ac:dyDescent="0.25">
      <c r="A2369" s="38" t="s">
        <v>4155</v>
      </c>
      <c r="B2369" s="5" t="s">
        <v>13193</v>
      </c>
      <c r="C2369" s="6" t="s">
        <v>4156</v>
      </c>
      <c r="D2369" s="6" t="s">
        <v>4157</v>
      </c>
      <c r="E2369" s="134">
        <v>4.6730499999999999</v>
      </c>
      <c r="F2369" s="134">
        <v>-74.096900000000005</v>
      </c>
      <c r="G2369" s="6" t="s">
        <v>396</v>
      </c>
      <c r="H2369" s="77" t="s">
        <v>942</v>
      </c>
    </row>
    <row r="2370" spans="1:8" x14ac:dyDescent="0.25">
      <c r="A2370" s="38" t="s">
        <v>4167</v>
      </c>
      <c r="B2370" s="5" t="s">
        <v>13230</v>
      </c>
      <c r="C2370" s="6" t="s">
        <v>4168</v>
      </c>
      <c r="D2370" s="6" t="s">
        <v>4169</v>
      </c>
      <c r="E2370" s="134">
        <v>4.6539330000000003</v>
      </c>
      <c r="F2370" s="134">
        <v>-74.121542000000005</v>
      </c>
      <c r="G2370" s="6" t="s">
        <v>396</v>
      </c>
      <c r="H2370" s="77" t="s">
        <v>942</v>
      </c>
    </row>
    <row r="2371" spans="1:8" x14ac:dyDescent="0.25">
      <c r="A2371" s="38" t="s">
        <v>4218</v>
      </c>
      <c r="B2371" s="5">
        <v>42051</v>
      </c>
      <c r="C2371" s="6" t="s">
        <v>4219</v>
      </c>
      <c r="D2371" s="6" t="s">
        <v>13795</v>
      </c>
      <c r="E2371" s="134">
        <v>4.6249419999999999</v>
      </c>
      <c r="F2371" s="134">
        <v>-74.196233000000007</v>
      </c>
      <c r="G2371" s="6" t="s">
        <v>14</v>
      </c>
      <c r="H2371" s="77" t="s">
        <v>942</v>
      </c>
    </row>
    <row r="2372" spans="1:8" x14ac:dyDescent="0.25">
      <c r="A2372" s="38" t="s">
        <v>4256</v>
      </c>
      <c r="B2372" s="5" t="s">
        <v>12816</v>
      </c>
      <c r="C2372" s="6" t="s">
        <v>4257</v>
      </c>
      <c r="D2372" s="6" t="s">
        <v>18088</v>
      </c>
      <c r="E2372" s="134">
        <v>4.6791349999999996</v>
      </c>
      <c r="F2372" s="134">
        <v>-74.132436999999996</v>
      </c>
      <c r="G2372" s="6" t="s">
        <v>396</v>
      </c>
      <c r="H2372" s="77" t="s">
        <v>942</v>
      </c>
    </row>
    <row r="2373" spans="1:8" x14ac:dyDescent="0.25">
      <c r="A2373" s="38" t="s">
        <v>4325</v>
      </c>
      <c r="B2373" s="5" t="s">
        <v>12977</v>
      </c>
      <c r="C2373" s="6" t="s">
        <v>4326</v>
      </c>
      <c r="D2373" s="6" t="s">
        <v>4327</v>
      </c>
      <c r="E2373" s="134">
        <v>4.6851099999999999</v>
      </c>
      <c r="F2373" s="134">
        <v>-74.093599999999995</v>
      </c>
      <c r="G2373" s="6" t="s">
        <v>396</v>
      </c>
      <c r="H2373" s="77" t="s">
        <v>942</v>
      </c>
    </row>
    <row r="2374" spans="1:8" x14ac:dyDescent="0.25">
      <c r="A2374" s="38" t="s">
        <v>4380</v>
      </c>
      <c r="B2374" s="5" t="s">
        <v>12756</v>
      </c>
      <c r="C2374" s="6" t="s">
        <v>4381</v>
      </c>
      <c r="D2374" s="6" t="s">
        <v>4382</v>
      </c>
      <c r="E2374" s="134">
        <v>4.6216699999999999</v>
      </c>
      <c r="F2374" s="134">
        <v>-74.089299999999994</v>
      </c>
      <c r="G2374" s="6" t="s">
        <v>396</v>
      </c>
      <c r="H2374" s="77" t="s">
        <v>942</v>
      </c>
    </row>
    <row r="2375" spans="1:8" x14ac:dyDescent="0.25">
      <c r="A2375" s="38" t="s">
        <v>4437</v>
      </c>
      <c r="B2375" s="5" t="s">
        <v>12883</v>
      </c>
      <c r="C2375" s="6" t="s">
        <v>4438</v>
      </c>
      <c r="D2375" s="6" t="s">
        <v>4439</v>
      </c>
      <c r="E2375" s="134">
        <v>4.6271420000000001</v>
      </c>
      <c r="F2375" s="134">
        <v>-74.082037</v>
      </c>
      <c r="G2375" s="6" t="s">
        <v>396</v>
      </c>
      <c r="H2375" s="77" t="s">
        <v>942</v>
      </c>
    </row>
    <row r="2376" spans="1:8" x14ac:dyDescent="0.25">
      <c r="A2376" s="38" t="s">
        <v>4474</v>
      </c>
      <c r="B2376" s="5" t="s">
        <v>12871</v>
      </c>
      <c r="C2376" s="6" t="s">
        <v>4475</v>
      </c>
      <c r="D2376" s="6" t="s">
        <v>18130</v>
      </c>
      <c r="E2376" s="134">
        <v>4.6638500000000001</v>
      </c>
      <c r="F2376" s="134">
        <v>-74.129800000000003</v>
      </c>
      <c r="G2376" s="6" t="s">
        <v>396</v>
      </c>
      <c r="H2376" s="77" t="s">
        <v>942</v>
      </c>
    </row>
    <row r="2377" spans="1:8" x14ac:dyDescent="0.25">
      <c r="A2377" s="38" t="s">
        <v>4477</v>
      </c>
      <c r="B2377" s="5" t="s">
        <v>13250</v>
      </c>
      <c r="C2377" s="6" t="s">
        <v>4478</v>
      </c>
      <c r="D2377" s="6" t="s">
        <v>4479</v>
      </c>
      <c r="E2377" s="134">
        <v>4.6679500000000003</v>
      </c>
      <c r="F2377" s="134">
        <v>-74.127300000000005</v>
      </c>
      <c r="G2377" s="6" t="s">
        <v>396</v>
      </c>
      <c r="H2377" s="77" t="s">
        <v>942</v>
      </c>
    </row>
    <row r="2378" spans="1:8" x14ac:dyDescent="0.25">
      <c r="A2378" s="38" t="s">
        <v>4482</v>
      </c>
      <c r="B2378" s="5" t="s">
        <v>12799</v>
      </c>
      <c r="C2378" s="6" t="s">
        <v>4483</v>
      </c>
      <c r="D2378" s="6" t="s">
        <v>4484</v>
      </c>
      <c r="E2378" s="134">
        <v>4.6574999999999998</v>
      </c>
      <c r="F2378" s="134">
        <v>-74.107500000000002</v>
      </c>
      <c r="G2378" s="6" t="s">
        <v>396</v>
      </c>
      <c r="H2378" s="77" t="s">
        <v>942</v>
      </c>
    </row>
    <row r="2379" spans="1:8" x14ac:dyDescent="0.25">
      <c r="A2379" s="38" t="s">
        <v>4518</v>
      </c>
      <c r="B2379" s="5" t="s">
        <v>13087</v>
      </c>
      <c r="C2379" s="6" t="s">
        <v>4519</v>
      </c>
      <c r="D2379" s="6" t="s">
        <v>4520</v>
      </c>
      <c r="E2379" s="134">
        <v>4.6339899999999998</v>
      </c>
      <c r="F2379" s="134">
        <v>-74.127899999999997</v>
      </c>
      <c r="G2379" s="6" t="s">
        <v>396</v>
      </c>
      <c r="H2379" s="77" t="s">
        <v>942</v>
      </c>
    </row>
    <row r="2380" spans="1:8" x14ac:dyDescent="0.25">
      <c r="A2380" s="38" t="s">
        <v>4525</v>
      </c>
      <c r="B2380" s="5" t="s">
        <v>13263</v>
      </c>
      <c r="C2380" s="6" t="s">
        <v>4526</v>
      </c>
      <c r="D2380" s="6" t="s">
        <v>4527</v>
      </c>
      <c r="E2380" s="134">
        <v>4.6372</v>
      </c>
      <c r="F2380" s="134">
        <v>-74.125100000000003</v>
      </c>
      <c r="G2380" s="6" t="s">
        <v>396</v>
      </c>
      <c r="H2380" s="77" t="s">
        <v>942</v>
      </c>
    </row>
    <row r="2381" spans="1:8" x14ac:dyDescent="0.25">
      <c r="A2381" s="38" t="s">
        <v>4594</v>
      </c>
      <c r="B2381" s="5" t="s">
        <v>13553</v>
      </c>
      <c r="C2381" s="6" t="s">
        <v>4595</v>
      </c>
      <c r="D2381" s="6" t="s">
        <v>4596</v>
      </c>
      <c r="E2381" s="134">
        <v>4.6482400000000004</v>
      </c>
      <c r="F2381" s="134">
        <v>-74.106099999999998</v>
      </c>
      <c r="G2381" s="6" t="s">
        <v>396</v>
      </c>
      <c r="H2381" s="77" t="s">
        <v>942</v>
      </c>
    </row>
    <row r="2382" spans="1:8" x14ac:dyDescent="0.25">
      <c r="A2382" s="38" t="s">
        <v>4598</v>
      </c>
      <c r="B2382" s="5" t="s">
        <v>13554</v>
      </c>
      <c r="C2382" s="6" t="s">
        <v>4599</v>
      </c>
      <c r="D2382" s="6" t="s">
        <v>4596</v>
      </c>
      <c r="E2382" s="134">
        <v>4.6482400000000004</v>
      </c>
      <c r="F2382" s="134">
        <v>-74.106099999999998</v>
      </c>
      <c r="G2382" s="6" t="s">
        <v>396</v>
      </c>
      <c r="H2382" s="77" t="s">
        <v>942</v>
      </c>
    </row>
    <row r="2383" spans="1:8" x14ac:dyDescent="0.25">
      <c r="A2383" s="38" t="s">
        <v>4601</v>
      </c>
      <c r="B2383" s="5" t="s">
        <v>13558</v>
      </c>
      <c r="C2383" s="6" t="s">
        <v>4602</v>
      </c>
      <c r="D2383" s="6" t="s">
        <v>4603</v>
      </c>
      <c r="E2383" s="134">
        <v>4.6594249999999997</v>
      </c>
      <c r="F2383" s="134">
        <v>-74.108046000000002</v>
      </c>
      <c r="G2383" s="6" t="s">
        <v>396</v>
      </c>
      <c r="H2383" s="77" t="s">
        <v>942</v>
      </c>
    </row>
    <row r="2384" spans="1:8" x14ac:dyDescent="0.25">
      <c r="A2384" s="38" t="s">
        <v>4604</v>
      </c>
      <c r="B2384" s="5" t="s">
        <v>13433</v>
      </c>
      <c r="C2384" s="6" t="s">
        <v>4605</v>
      </c>
      <c r="D2384" s="6" t="s">
        <v>4606</v>
      </c>
      <c r="E2384" s="134">
        <v>4.6587620000000003</v>
      </c>
      <c r="F2384" s="134">
        <v>-74.107810000000001</v>
      </c>
      <c r="G2384" s="6" t="s">
        <v>396</v>
      </c>
      <c r="H2384" s="77" t="s">
        <v>942</v>
      </c>
    </row>
    <row r="2385" spans="1:8" x14ac:dyDescent="0.25">
      <c r="A2385" s="38" t="s">
        <v>4607</v>
      </c>
      <c r="B2385" s="5" t="s">
        <v>13434</v>
      </c>
      <c r="C2385" s="6" t="s">
        <v>4608</v>
      </c>
      <c r="D2385" s="6" t="s">
        <v>4606</v>
      </c>
      <c r="E2385" s="134">
        <v>4.6585999999999999</v>
      </c>
      <c r="F2385" s="134">
        <v>-74.108108999999999</v>
      </c>
      <c r="G2385" s="6" t="s">
        <v>396</v>
      </c>
      <c r="H2385" s="77" t="s">
        <v>942</v>
      </c>
    </row>
    <row r="2386" spans="1:8" x14ac:dyDescent="0.25">
      <c r="A2386" s="38" t="s">
        <v>4609</v>
      </c>
      <c r="B2386" s="5" t="s">
        <v>13624</v>
      </c>
      <c r="C2386" s="6" t="s">
        <v>4610</v>
      </c>
      <c r="D2386" s="6" t="s">
        <v>4611</v>
      </c>
      <c r="E2386" s="134">
        <v>4.6300699999999999</v>
      </c>
      <c r="F2386" s="134">
        <v>-74.105400000000003</v>
      </c>
      <c r="G2386" s="6" t="s">
        <v>396</v>
      </c>
      <c r="H2386" s="77" t="s">
        <v>942</v>
      </c>
    </row>
    <row r="2387" spans="1:8" x14ac:dyDescent="0.25">
      <c r="A2387" s="38" t="s">
        <v>4617</v>
      </c>
      <c r="B2387" s="5" t="s">
        <v>13437</v>
      </c>
      <c r="C2387" s="6" t="s">
        <v>4618</v>
      </c>
      <c r="D2387" s="6" t="s">
        <v>4619</v>
      </c>
      <c r="E2387" s="134">
        <v>4.6595700000000004</v>
      </c>
      <c r="F2387" s="134">
        <v>-74.1083</v>
      </c>
      <c r="G2387" s="6" t="s">
        <v>396</v>
      </c>
      <c r="H2387" s="77" t="s">
        <v>942</v>
      </c>
    </row>
    <row r="2388" spans="1:8" x14ac:dyDescent="0.25">
      <c r="A2388" s="38" t="s">
        <v>4621</v>
      </c>
      <c r="B2388" s="5" t="s">
        <v>13438</v>
      </c>
      <c r="C2388" s="6" t="s">
        <v>4622</v>
      </c>
      <c r="D2388" s="6" t="s">
        <v>4623</v>
      </c>
      <c r="E2388" s="134">
        <v>4.6595700000000004</v>
      </c>
      <c r="F2388" s="134">
        <v>-74.1083</v>
      </c>
      <c r="G2388" s="6" t="s">
        <v>396</v>
      </c>
      <c r="H2388" s="77" t="s">
        <v>942</v>
      </c>
    </row>
    <row r="2389" spans="1:8" x14ac:dyDescent="0.25">
      <c r="A2389" s="38" t="s">
        <v>4624</v>
      </c>
      <c r="B2389" s="5" t="s">
        <v>13439</v>
      </c>
      <c r="C2389" s="6" t="s">
        <v>4625</v>
      </c>
      <c r="D2389" s="6" t="s">
        <v>4623</v>
      </c>
      <c r="E2389" s="134">
        <v>4.6595700000000004</v>
      </c>
      <c r="F2389" s="134">
        <v>-74.1083</v>
      </c>
      <c r="G2389" s="6" t="s">
        <v>396</v>
      </c>
      <c r="H2389" s="77" t="s">
        <v>942</v>
      </c>
    </row>
    <row r="2390" spans="1:8" x14ac:dyDescent="0.25">
      <c r="A2390" s="38" t="s">
        <v>4661</v>
      </c>
      <c r="B2390" s="5" t="s">
        <v>12754</v>
      </c>
      <c r="C2390" s="6" t="s">
        <v>4662</v>
      </c>
      <c r="D2390" s="6" t="s">
        <v>13802</v>
      </c>
      <c r="E2390" s="134">
        <v>4.6639249999999999</v>
      </c>
      <c r="F2390" s="134" t="s">
        <v>18139</v>
      </c>
      <c r="G2390" s="6" t="s">
        <v>396</v>
      </c>
      <c r="H2390" s="77" t="s">
        <v>942</v>
      </c>
    </row>
    <row r="2391" spans="1:8" x14ac:dyDescent="0.25">
      <c r="A2391" s="38" t="s">
        <v>4665</v>
      </c>
      <c r="B2391" s="5" t="s">
        <v>12896</v>
      </c>
      <c r="C2391" s="6" t="s">
        <v>4666</v>
      </c>
      <c r="D2391" s="6" t="s">
        <v>4667</v>
      </c>
      <c r="E2391" s="134">
        <v>4.6611399999999996</v>
      </c>
      <c r="F2391" s="134">
        <v>-74.117400000000004</v>
      </c>
      <c r="G2391" s="6" t="s">
        <v>396</v>
      </c>
      <c r="H2391" s="77" t="s">
        <v>942</v>
      </c>
    </row>
    <row r="2392" spans="1:8" x14ac:dyDescent="0.25">
      <c r="A2392" s="38" t="s">
        <v>14121</v>
      </c>
      <c r="B2392" s="5" t="s">
        <v>14135</v>
      </c>
      <c r="C2392" s="6" t="s">
        <v>14123</v>
      </c>
      <c r="D2392" s="6" t="s">
        <v>14136</v>
      </c>
      <c r="E2392" s="134">
        <v>4.6703450000000002</v>
      </c>
      <c r="F2392" s="134">
        <v>-74.117610999999997</v>
      </c>
      <c r="G2392" s="6" t="s">
        <v>396</v>
      </c>
      <c r="H2392" s="77" t="s">
        <v>942</v>
      </c>
    </row>
    <row r="2393" spans="1:8" x14ac:dyDescent="0.25">
      <c r="A2393" s="38" t="s">
        <v>4670</v>
      </c>
      <c r="B2393" s="5" t="s">
        <v>13218</v>
      </c>
      <c r="C2393" s="6" t="s">
        <v>4671</v>
      </c>
      <c r="D2393" s="6" t="s">
        <v>18140</v>
      </c>
      <c r="E2393" s="134">
        <v>4.6493799999999998</v>
      </c>
      <c r="F2393" s="134">
        <v>-74.125500000000002</v>
      </c>
      <c r="G2393" s="6" t="s">
        <v>396</v>
      </c>
      <c r="H2393" s="77" t="s">
        <v>942</v>
      </c>
    </row>
    <row r="2394" spans="1:8" x14ac:dyDescent="0.25">
      <c r="A2394" s="38" t="s">
        <v>4672</v>
      </c>
      <c r="B2394" s="5" t="s">
        <v>12970</v>
      </c>
      <c r="C2394" s="6" t="s">
        <v>4673</v>
      </c>
      <c r="D2394" s="6" t="s">
        <v>4674</v>
      </c>
      <c r="E2394" s="134">
        <v>4.6664500000000002</v>
      </c>
      <c r="F2394" s="134">
        <v>-74.084100000000007</v>
      </c>
      <c r="G2394" s="6" t="s">
        <v>396</v>
      </c>
      <c r="H2394" s="77" t="s">
        <v>942</v>
      </c>
    </row>
    <row r="2395" spans="1:8" x14ac:dyDescent="0.25">
      <c r="A2395" s="38" t="s">
        <v>4704</v>
      </c>
      <c r="B2395" s="5" t="s">
        <v>13188</v>
      </c>
      <c r="C2395" s="6" t="s">
        <v>4705</v>
      </c>
      <c r="D2395" s="6" t="s">
        <v>4706</v>
      </c>
      <c r="E2395" s="134">
        <v>4.6442100000000002</v>
      </c>
      <c r="F2395" s="134">
        <v>-74.145099999999999</v>
      </c>
      <c r="G2395" s="6" t="s">
        <v>396</v>
      </c>
      <c r="H2395" s="77" t="s">
        <v>942</v>
      </c>
    </row>
    <row r="2396" spans="1:8" x14ac:dyDescent="0.25">
      <c r="A2396" s="38" t="s">
        <v>4710</v>
      </c>
      <c r="B2396" s="5" t="s">
        <v>12786</v>
      </c>
      <c r="C2396" s="6" t="s">
        <v>4711</v>
      </c>
      <c r="D2396" s="6" t="s">
        <v>18144</v>
      </c>
      <c r="E2396" s="134">
        <v>4.6442399999999999</v>
      </c>
      <c r="F2396" s="134">
        <v>-74.113900000000001</v>
      </c>
      <c r="G2396" s="6" t="s">
        <v>396</v>
      </c>
      <c r="H2396" s="77" t="s">
        <v>942</v>
      </c>
    </row>
    <row r="2397" spans="1:8" x14ac:dyDescent="0.25">
      <c r="A2397" s="38" t="s">
        <v>4766</v>
      </c>
      <c r="B2397" s="5">
        <v>0</v>
      </c>
      <c r="C2397" s="6" t="s">
        <v>4767</v>
      </c>
      <c r="D2397" s="6" t="s">
        <v>10443</v>
      </c>
      <c r="E2397" s="134">
        <v>4.6526189999999996</v>
      </c>
      <c r="F2397" s="134">
        <v>-74.125787000000003</v>
      </c>
      <c r="G2397" s="6" t="s">
        <v>14</v>
      </c>
      <c r="H2397" s="77" t="s">
        <v>942</v>
      </c>
    </row>
    <row r="2398" spans="1:8" x14ac:dyDescent="0.25">
      <c r="A2398" s="38" t="s">
        <v>4769</v>
      </c>
      <c r="B2398" s="5" t="s">
        <v>13391</v>
      </c>
      <c r="C2398" s="6" t="s">
        <v>4770</v>
      </c>
      <c r="D2398" s="6" t="s">
        <v>4771</v>
      </c>
      <c r="E2398" s="134">
        <v>4.6526189999999996</v>
      </c>
      <c r="F2398" s="134">
        <v>-74.125787000000003</v>
      </c>
      <c r="G2398" s="6" t="s">
        <v>396</v>
      </c>
      <c r="H2398" s="77" t="s">
        <v>942</v>
      </c>
    </row>
    <row r="2399" spans="1:8" x14ac:dyDescent="0.25">
      <c r="A2399" s="38" t="s">
        <v>4800</v>
      </c>
      <c r="B2399" s="5" t="s">
        <v>13235</v>
      </c>
      <c r="C2399" s="6" t="s">
        <v>4801</v>
      </c>
      <c r="D2399" s="6" t="s">
        <v>4802</v>
      </c>
      <c r="E2399" s="134">
        <v>4.6498499999999998</v>
      </c>
      <c r="F2399" s="134">
        <v>-74.081500000000005</v>
      </c>
      <c r="G2399" s="6" t="s">
        <v>396</v>
      </c>
      <c r="H2399" s="77" t="s">
        <v>942</v>
      </c>
    </row>
    <row r="2400" spans="1:8" x14ac:dyDescent="0.25">
      <c r="A2400" s="38" t="s">
        <v>4817</v>
      </c>
      <c r="B2400" s="5" t="s">
        <v>13180</v>
      </c>
      <c r="C2400" s="6" t="s">
        <v>4818</v>
      </c>
      <c r="D2400" s="6" t="s">
        <v>18147</v>
      </c>
      <c r="E2400" s="134">
        <v>4.6717430000000002</v>
      </c>
      <c r="F2400" s="134">
        <v>-74.104990000000001</v>
      </c>
      <c r="G2400" s="6" t="s">
        <v>396</v>
      </c>
      <c r="H2400" s="77" t="s">
        <v>942</v>
      </c>
    </row>
    <row r="2401" spans="1:8" x14ac:dyDescent="0.25">
      <c r="A2401" s="38" t="s">
        <v>4829</v>
      </c>
      <c r="B2401" s="5" t="s">
        <v>13545</v>
      </c>
      <c r="C2401" s="6" t="s">
        <v>4830</v>
      </c>
      <c r="D2401" s="6" t="s">
        <v>4831</v>
      </c>
      <c r="E2401" s="134">
        <v>4.6321180000000002</v>
      </c>
      <c r="F2401" s="134">
        <v>-74.083509000000006</v>
      </c>
      <c r="G2401" s="6" t="s">
        <v>396</v>
      </c>
      <c r="H2401" s="77" t="s">
        <v>942</v>
      </c>
    </row>
    <row r="2402" spans="1:8" x14ac:dyDescent="0.25">
      <c r="A2402" s="38" t="s">
        <v>4834</v>
      </c>
      <c r="B2402" s="5" t="s">
        <v>13308</v>
      </c>
      <c r="C2402" s="6" t="s">
        <v>4835</v>
      </c>
      <c r="D2402" s="6" t="s">
        <v>4836</v>
      </c>
      <c r="E2402" s="134">
        <v>4.6305199999999997</v>
      </c>
      <c r="F2402" s="134">
        <v>-74.132099999999994</v>
      </c>
      <c r="G2402" s="6" t="s">
        <v>396</v>
      </c>
      <c r="H2402" s="77" t="s">
        <v>942</v>
      </c>
    </row>
    <row r="2403" spans="1:8" x14ac:dyDescent="0.25">
      <c r="A2403" s="38" t="s">
        <v>21599</v>
      </c>
      <c r="B2403" s="5" t="s">
        <v>21600</v>
      </c>
      <c r="C2403" s="6" t="s">
        <v>21601</v>
      </c>
      <c r="D2403" s="6" t="s">
        <v>21602</v>
      </c>
      <c r="E2403" s="134">
        <v>4.6353679999999997</v>
      </c>
      <c r="F2403" s="134">
        <v>-74.152204999999995</v>
      </c>
      <c r="G2403" s="6" t="s">
        <v>396</v>
      </c>
      <c r="H2403" s="77" t="s">
        <v>942</v>
      </c>
    </row>
    <row r="2404" spans="1:8" x14ac:dyDescent="0.25">
      <c r="A2404" s="38" t="s">
        <v>4871</v>
      </c>
      <c r="B2404" s="5" t="s">
        <v>13158</v>
      </c>
      <c r="C2404" s="6" t="s">
        <v>4872</v>
      </c>
      <c r="D2404" s="6" t="s">
        <v>18151</v>
      </c>
      <c r="E2404" s="134">
        <v>4.633178</v>
      </c>
      <c r="F2404" s="134">
        <v>-74.094562999999994</v>
      </c>
      <c r="G2404" s="6" t="s">
        <v>396</v>
      </c>
      <c r="H2404" s="77" t="s">
        <v>942</v>
      </c>
    </row>
    <row r="2405" spans="1:8" x14ac:dyDescent="0.25">
      <c r="A2405" s="38" t="s">
        <v>4877</v>
      </c>
      <c r="B2405" s="5" t="s">
        <v>13309</v>
      </c>
      <c r="C2405" s="6" t="s">
        <v>4878</v>
      </c>
      <c r="D2405" s="6" t="s">
        <v>18152</v>
      </c>
      <c r="E2405" s="134">
        <v>4.6351959999999996</v>
      </c>
      <c r="F2405" s="134">
        <v>-74.119630000000001</v>
      </c>
      <c r="G2405" s="6" t="s">
        <v>396</v>
      </c>
      <c r="H2405" s="77" t="s">
        <v>942</v>
      </c>
    </row>
    <row r="2406" spans="1:8" x14ac:dyDescent="0.25">
      <c r="A2406" s="38" t="s">
        <v>4885</v>
      </c>
      <c r="B2406" s="5" t="s">
        <v>13116</v>
      </c>
      <c r="C2406" s="6" t="s">
        <v>4886</v>
      </c>
      <c r="D2406" s="6" t="s">
        <v>4887</v>
      </c>
      <c r="E2406" s="134">
        <v>4.6754199999999999</v>
      </c>
      <c r="F2406" s="134">
        <v>-74.140799999999999</v>
      </c>
      <c r="G2406" s="6" t="s">
        <v>396</v>
      </c>
      <c r="H2406" s="77" t="s">
        <v>942</v>
      </c>
    </row>
    <row r="2407" spans="1:8" x14ac:dyDescent="0.25">
      <c r="A2407" s="38" t="s">
        <v>14303</v>
      </c>
      <c r="B2407" s="5" t="s">
        <v>14304</v>
      </c>
      <c r="C2407" s="6" t="s">
        <v>14305</v>
      </c>
      <c r="D2407" s="6" t="s">
        <v>14307</v>
      </c>
      <c r="E2407" s="134">
        <v>4.6286699999999996</v>
      </c>
      <c r="F2407" s="134" t="s">
        <v>18153</v>
      </c>
      <c r="G2407" s="6" t="s">
        <v>396</v>
      </c>
      <c r="H2407" s="77" t="s">
        <v>942</v>
      </c>
    </row>
    <row r="2408" spans="1:8" x14ac:dyDescent="0.25">
      <c r="A2408" s="38" t="s">
        <v>4889</v>
      </c>
      <c r="B2408" s="5" t="s">
        <v>12983</v>
      </c>
      <c r="C2408" s="6" t="s">
        <v>4890</v>
      </c>
      <c r="D2408" s="6" t="s">
        <v>18154</v>
      </c>
      <c r="E2408" s="134">
        <v>4.6523700000000003</v>
      </c>
      <c r="F2408" s="134">
        <v>-74.087829999999997</v>
      </c>
      <c r="G2408" s="6" t="s">
        <v>396</v>
      </c>
      <c r="H2408" s="77" t="s">
        <v>942</v>
      </c>
    </row>
    <row r="2409" spans="1:8" x14ac:dyDescent="0.25">
      <c r="A2409" s="38" t="s">
        <v>19091</v>
      </c>
      <c r="B2409" s="5" t="s">
        <v>19096</v>
      </c>
      <c r="C2409" s="6" t="s">
        <v>19092</v>
      </c>
      <c r="D2409" s="6" t="s">
        <v>19097</v>
      </c>
      <c r="E2409" s="134" t="s">
        <v>19114</v>
      </c>
      <c r="F2409" s="134">
        <v>-74.149609999999996</v>
      </c>
      <c r="G2409" s="6" t="s">
        <v>396</v>
      </c>
      <c r="H2409" s="77" t="s">
        <v>942</v>
      </c>
    </row>
    <row r="2410" spans="1:8" x14ac:dyDescent="0.25">
      <c r="A2410" s="38" t="s">
        <v>4975</v>
      </c>
      <c r="B2410" s="5" t="s">
        <v>13259</v>
      </c>
      <c r="C2410" s="6" t="s">
        <v>4976</v>
      </c>
      <c r="D2410" s="6" t="s">
        <v>18161</v>
      </c>
      <c r="E2410" s="134">
        <v>4.662941</v>
      </c>
      <c r="F2410" s="134">
        <v>-74.127223000000001</v>
      </c>
      <c r="G2410" s="6" t="s">
        <v>396</v>
      </c>
      <c r="H2410" s="77" t="s">
        <v>942</v>
      </c>
    </row>
    <row r="2411" spans="1:8" x14ac:dyDescent="0.25">
      <c r="A2411" s="38" t="s">
        <v>5819</v>
      </c>
      <c r="B2411" s="5" t="s">
        <v>13563</v>
      </c>
      <c r="C2411" s="6" t="s">
        <v>10372</v>
      </c>
      <c r="D2411" s="6" t="s">
        <v>6703</v>
      </c>
      <c r="E2411" s="134">
        <v>4.6609470000000002</v>
      </c>
      <c r="F2411" s="134">
        <v>-74.091333000000006</v>
      </c>
      <c r="G2411" s="6" t="s">
        <v>396</v>
      </c>
      <c r="H2411" s="77" t="s">
        <v>942</v>
      </c>
    </row>
    <row r="2412" spans="1:8" x14ac:dyDescent="0.25">
      <c r="A2412" s="38" t="s">
        <v>4986</v>
      </c>
      <c r="B2412" s="5" t="s">
        <v>13310</v>
      </c>
      <c r="C2412" s="6" t="s">
        <v>4987</v>
      </c>
      <c r="D2412" s="6" t="s">
        <v>4988</v>
      </c>
      <c r="E2412" s="134">
        <v>4.6677400000000002</v>
      </c>
      <c r="F2412" s="134">
        <v>-74.09</v>
      </c>
      <c r="G2412" s="6" t="s">
        <v>396</v>
      </c>
      <c r="H2412" s="77" t="s">
        <v>942</v>
      </c>
    </row>
    <row r="2413" spans="1:8" x14ac:dyDescent="0.25">
      <c r="A2413" s="38" t="s">
        <v>8737</v>
      </c>
      <c r="B2413" s="5" t="s">
        <v>13393</v>
      </c>
      <c r="C2413" s="6" t="s">
        <v>8736</v>
      </c>
      <c r="D2413" s="6" t="s">
        <v>6703</v>
      </c>
      <c r="E2413" s="134">
        <v>4.6646640000000001</v>
      </c>
      <c r="F2413" s="134">
        <v>-74.093295999999995</v>
      </c>
      <c r="G2413" s="6" t="s">
        <v>396</v>
      </c>
      <c r="H2413" s="77" t="s">
        <v>942</v>
      </c>
    </row>
    <row r="2414" spans="1:8" x14ac:dyDescent="0.25">
      <c r="A2414" s="38" t="s">
        <v>6701</v>
      </c>
      <c r="B2414" s="5" t="s">
        <v>13394</v>
      </c>
      <c r="C2414" s="6" t="s">
        <v>6702</v>
      </c>
      <c r="D2414" s="6" t="s">
        <v>6703</v>
      </c>
      <c r="E2414" s="134">
        <v>4.6559650000000001</v>
      </c>
      <c r="F2414" s="134">
        <v>-74.093269000000006</v>
      </c>
      <c r="G2414" s="6" t="s">
        <v>396</v>
      </c>
      <c r="H2414" s="77" t="s">
        <v>942</v>
      </c>
    </row>
    <row r="2415" spans="1:8" x14ac:dyDescent="0.25">
      <c r="A2415" s="38" t="s">
        <v>5821</v>
      </c>
      <c r="B2415" s="5" t="s">
        <v>13564</v>
      </c>
      <c r="C2415" s="6" t="s">
        <v>10373</v>
      </c>
      <c r="D2415" s="6" t="s">
        <v>6703</v>
      </c>
      <c r="E2415" s="134">
        <v>4.6572509999999996</v>
      </c>
      <c r="F2415" s="134">
        <v>-74.098236</v>
      </c>
      <c r="G2415" s="6" t="s">
        <v>396</v>
      </c>
      <c r="H2415" s="77" t="s">
        <v>942</v>
      </c>
    </row>
    <row r="2416" spans="1:8" x14ac:dyDescent="0.25">
      <c r="A2416" s="38" t="s">
        <v>6641</v>
      </c>
      <c r="B2416" s="5" t="s">
        <v>13613</v>
      </c>
      <c r="C2416" s="6" t="s">
        <v>18163</v>
      </c>
      <c r="D2416" s="6" t="s">
        <v>6643</v>
      </c>
      <c r="E2416" s="134">
        <v>4.6452429999999998</v>
      </c>
      <c r="F2416" s="134">
        <v>-74.099082999999993</v>
      </c>
      <c r="G2416" s="6" t="s">
        <v>396</v>
      </c>
      <c r="H2416" s="77" t="s">
        <v>942</v>
      </c>
    </row>
    <row r="2417" spans="1:8" x14ac:dyDescent="0.25">
      <c r="A2417" s="38" t="s">
        <v>5072</v>
      </c>
      <c r="B2417" s="5" t="s">
        <v>13609</v>
      </c>
      <c r="C2417" s="6" t="s">
        <v>5073</v>
      </c>
      <c r="D2417" s="6" t="s">
        <v>6642</v>
      </c>
      <c r="E2417" s="134">
        <v>4.6591880000000003</v>
      </c>
      <c r="F2417" s="134">
        <v>-74.105530000000002</v>
      </c>
      <c r="G2417" s="6" t="s">
        <v>396</v>
      </c>
      <c r="H2417" s="77" t="s">
        <v>942</v>
      </c>
    </row>
    <row r="2418" spans="1:8" x14ac:dyDescent="0.25">
      <c r="A2418" s="38" t="s">
        <v>5072</v>
      </c>
      <c r="B2418" s="5" t="s">
        <v>13609</v>
      </c>
      <c r="C2418" s="6" t="s">
        <v>5074</v>
      </c>
      <c r="D2418" s="6" t="s">
        <v>6644</v>
      </c>
      <c r="E2418" s="134">
        <v>4.6591880000000003</v>
      </c>
      <c r="F2418" s="134">
        <v>-74.105530000000002</v>
      </c>
      <c r="G2418" s="6" t="s">
        <v>396</v>
      </c>
      <c r="H2418" s="77" t="s">
        <v>942</v>
      </c>
    </row>
    <row r="2419" spans="1:8" x14ac:dyDescent="0.25">
      <c r="A2419" s="38" t="s">
        <v>6618</v>
      </c>
      <c r="B2419" s="5" t="s">
        <v>13618</v>
      </c>
      <c r="C2419" s="6" t="s">
        <v>6621</v>
      </c>
      <c r="D2419" s="6" t="s">
        <v>6619</v>
      </c>
      <c r="E2419" s="134">
        <v>4.6424440000000002</v>
      </c>
      <c r="F2419" s="134">
        <v>-74.119502999999995</v>
      </c>
      <c r="G2419" s="6" t="s">
        <v>396</v>
      </c>
      <c r="H2419" s="77" t="s">
        <v>942</v>
      </c>
    </row>
    <row r="2420" spans="1:8" x14ac:dyDescent="0.25">
      <c r="A2420" s="38" t="s">
        <v>22709</v>
      </c>
      <c r="B2420" s="5" t="s">
        <v>21368</v>
      </c>
      <c r="C2420" s="6" t="s">
        <v>21367</v>
      </c>
      <c r="D2420" s="6" t="s">
        <v>21366</v>
      </c>
      <c r="E2420" s="134">
        <v>4.644692</v>
      </c>
      <c r="F2420" s="134">
        <v>-74.120309000000006</v>
      </c>
      <c r="G2420" s="6" t="s">
        <v>396</v>
      </c>
      <c r="H2420" s="77" t="s">
        <v>942</v>
      </c>
    </row>
    <row r="2421" spans="1:8" x14ac:dyDescent="0.25">
      <c r="A2421" s="38" t="s">
        <v>5112</v>
      </c>
      <c r="B2421" s="5" t="s">
        <v>13083</v>
      </c>
      <c r="C2421" s="6" t="s">
        <v>5113</v>
      </c>
      <c r="D2421" s="6" t="s">
        <v>6645</v>
      </c>
      <c r="E2421" s="134">
        <v>4.6391790000000004</v>
      </c>
      <c r="F2421" s="134">
        <v>-74.148358999999999</v>
      </c>
      <c r="G2421" s="6" t="s">
        <v>396</v>
      </c>
      <c r="H2421" s="77" t="s">
        <v>942</v>
      </c>
    </row>
    <row r="2422" spans="1:8" x14ac:dyDescent="0.25">
      <c r="A2422" s="38" t="s">
        <v>5137</v>
      </c>
      <c r="B2422" s="5" t="s">
        <v>13387</v>
      </c>
      <c r="C2422" s="6" t="s">
        <v>5138</v>
      </c>
      <c r="D2422" s="6" t="s">
        <v>18180</v>
      </c>
      <c r="E2422" s="134">
        <v>4.6324050000000003</v>
      </c>
      <c r="F2422" s="134">
        <v>-74.115545999999995</v>
      </c>
      <c r="G2422" s="6" t="s">
        <v>396</v>
      </c>
      <c r="H2422" s="77" t="s">
        <v>942</v>
      </c>
    </row>
    <row r="2423" spans="1:8" x14ac:dyDescent="0.25">
      <c r="A2423" s="38" t="s">
        <v>5166</v>
      </c>
      <c r="B2423" s="5" t="s">
        <v>12847</v>
      </c>
      <c r="C2423" s="6" t="s">
        <v>5167</v>
      </c>
      <c r="D2423" s="6" t="s">
        <v>18184</v>
      </c>
      <c r="E2423" s="134">
        <v>4.6479999999999997</v>
      </c>
      <c r="F2423" s="134">
        <v>-74.097200000000001</v>
      </c>
      <c r="G2423" s="6" t="s">
        <v>396</v>
      </c>
      <c r="H2423" s="77" t="s">
        <v>942</v>
      </c>
    </row>
    <row r="2424" spans="1:8" x14ac:dyDescent="0.25">
      <c r="A2424" s="38" t="s">
        <v>22957</v>
      </c>
      <c r="B2424" s="5" t="s">
        <v>22958</v>
      </c>
      <c r="C2424" s="6" t="s">
        <v>22959</v>
      </c>
      <c r="D2424" s="6" t="s">
        <v>22960</v>
      </c>
      <c r="E2424" s="134">
        <v>4.6771200000000004</v>
      </c>
      <c r="F2424" s="134">
        <v>-74.163730000000001</v>
      </c>
      <c r="G2424" s="6" t="s">
        <v>396</v>
      </c>
      <c r="H2424" s="77" t="s">
        <v>942</v>
      </c>
    </row>
    <row r="2425" spans="1:8" x14ac:dyDescent="0.25">
      <c r="A2425" s="38" t="s">
        <v>5294</v>
      </c>
      <c r="B2425" s="5" t="s">
        <v>13112</v>
      </c>
      <c r="C2425" s="6" t="s">
        <v>5295</v>
      </c>
      <c r="D2425" s="6" t="s">
        <v>5296</v>
      </c>
      <c r="E2425" s="134">
        <v>4.6652079999999998</v>
      </c>
      <c r="F2425" s="134">
        <v>-74.151045999999994</v>
      </c>
      <c r="G2425" s="6" t="s">
        <v>396</v>
      </c>
      <c r="H2425" s="77" t="s">
        <v>942</v>
      </c>
    </row>
    <row r="2426" spans="1:8" x14ac:dyDescent="0.25">
      <c r="A2426" s="38" t="s">
        <v>5304</v>
      </c>
      <c r="B2426" s="5" t="s">
        <v>12890</v>
      </c>
      <c r="C2426" s="6" t="s">
        <v>5305</v>
      </c>
      <c r="D2426" s="6" t="s">
        <v>5306</v>
      </c>
      <c r="E2426" s="134">
        <v>4.6724699999999997</v>
      </c>
      <c r="F2426" s="134">
        <v>-74.155500000000004</v>
      </c>
      <c r="G2426" s="6" t="s">
        <v>396</v>
      </c>
      <c r="H2426" s="77" t="s">
        <v>942</v>
      </c>
    </row>
    <row r="2427" spans="1:8" x14ac:dyDescent="0.25">
      <c r="A2427" s="38" t="s">
        <v>5346</v>
      </c>
      <c r="B2427" s="5" t="s">
        <v>12779</v>
      </c>
      <c r="C2427" s="6" t="s">
        <v>5347</v>
      </c>
      <c r="D2427" s="6" t="s">
        <v>5348</v>
      </c>
      <c r="E2427" s="134">
        <v>4.6314510000000002</v>
      </c>
      <c r="F2427" s="134">
        <v>-74.092196000000001</v>
      </c>
      <c r="G2427" s="6" t="s">
        <v>396</v>
      </c>
      <c r="H2427" s="77" t="s">
        <v>942</v>
      </c>
    </row>
    <row r="2428" spans="1:8" x14ac:dyDescent="0.25">
      <c r="A2428" s="38" t="s">
        <v>5350</v>
      </c>
      <c r="B2428" s="5" t="s">
        <v>12936</v>
      </c>
      <c r="C2428" s="6" t="s">
        <v>5351</v>
      </c>
      <c r="D2428" s="6" t="s">
        <v>5352</v>
      </c>
      <c r="E2428" s="134">
        <v>4.6516999999999999</v>
      </c>
      <c r="F2428" s="134">
        <v>-74.0792</v>
      </c>
      <c r="G2428" s="6" t="s">
        <v>396</v>
      </c>
      <c r="H2428" s="77" t="s">
        <v>942</v>
      </c>
    </row>
    <row r="2429" spans="1:8" x14ac:dyDescent="0.25">
      <c r="A2429" s="38" t="s">
        <v>5388</v>
      </c>
      <c r="B2429" s="5" t="s">
        <v>13142</v>
      </c>
      <c r="C2429" s="6" t="s">
        <v>5389</v>
      </c>
      <c r="D2429" s="6" t="s">
        <v>5390</v>
      </c>
      <c r="E2429" s="134">
        <v>4.6453110000000004</v>
      </c>
      <c r="F2429" s="134">
        <v>-74.095386000000005</v>
      </c>
      <c r="G2429" s="6" t="s">
        <v>396</v>
      </c>
      <c r="H2429" s="77" t="s">
        <v>942</v>
      </c>
    </row>
    <row r="2430" spans="1:8" x14ac:dyDescent="0.25">
      <c r="A2430" s="38" t="s">
        <v>5474</v>
      </c>
      <c r="B2430" s="5" t="s">
        <v>13261</v>
      </c>
      <c r="C2430" s="6" t="s">
        <v>5475</v>
      </c>
      <c r="D2430" s="6" t="s">
        <v>5476</v>
      </c>
      <c r="E2430" s="134">
        <v>4.6713500000000003</v>
      </c>
      <c r="F2430" s="134">
        <v>-74.156700000000001</v>
      </c>
      <c r="G2430" s="6" t="s">
        <v>396</v>
      </c>
      <c r="H2430" s="77" t="s">
        <v>942</v>
      </c>
    </row>
    <row r="2431" spans="1:8" x14ac:dyDescent="0.25">
      <c r="A2431" s="38" t="s">
        <v>21450</v>
      </c>
      <c r="B2431" s="5" t="s">
        <v>12769</v>
      </c>
      <c r="C2431" s="6" t="s">
        <v>21451</v>
      </c>
      <c r="D2431" s="6" t="s">
        <v>21452</v>
      </c>
      <c r="E2431" s="134">
        <v>4.6620568999999996</v>
      </c>
      <c r="F2431" s="134">
        <v>-74.104370000000003</v>
      </c>
      <c r="G2431" s="6" t="s">
        <v>396</v>
      </c>
      <c r="H2431" s="77" t="s">
        <v>942</v>
      </c>
    </row>
    <row r="2432" spans="1:8" x14ac:dyDescent="0.25">
      <c r="A2432" s="38" t="s">
        <v>12444</v>
      </c>
      <c r="B2432" s="5" t="s">
        <v>12445</v>
      </c>
      <c r="C2432" s="6" t="s">
        <v>12446</v>
      </c>
      <c r="D2432" s="6" t="s">
        <v>13773</v>
      </c>
      <c r="E2432" s="134">
        <v>4.65611</v>
      </c>
      <c r="F2432" s="134">
        <v>-74.109250000000003</v>
      </c>
      <c r="G2432" s="6" t="s">
        <v>396</v>
      </c>
      <c r="H2432" s="77" t="s">
        <v>942</v>
      </c>
    </row>
    <row r="2433" spans="1:8" x14ac:dyDescent="0.25">
      <c r="A2433" s="38" t="s">
        <v>5493</v>
      </c>
      <c r="B2433" s="5" t="s">
        <v>12777</v>
      </c>
      <c r="C2433" s="6" t="s">
        <v>5494</v>
      </c>
      <c r="D2433" s="6" t="s">
        <v>18203</v>
      </c>
      <c r="E2433" s="134">
        <v>4.6579899999999999</v>
      </c>
      <c r="F2433" s="134">
        <v>-74.110600000000005</v>
      </c>
      <c r="G2433" s="6" t="s">
        <v>396</v>
      </c>
      <c r="H2433" s="77" t="s">
        <v>942</v>
      </c>
    </row>
    <row r="2434" spans="1:8" x14ac:dyDescent="0.25">
      <c r="A2434" s="38" t="s">
        <v>5498</v>
      </c>
      <c r="B2434" s="5" t="s">
        <v>13338</v>
      </c>
      <c r="C2434" s="6" t="s">
        <v>5499</v>
      </c>
      <c r="D2434" s="6" t="s">
        <v>5500</v>
      </c>
      <c r="E2434" s="134">
        <v>4.6452900000000001</v>
      </c>
      <c r="F2434" s="134">
        <v>-74.11</v>
      </c>
      <c r="G2434" s="6" t="s">
        <v>396</v>
      </c>
      <c r="H2434" s="77" t="s">
        <v>942</v>
      </c>
    </row>
    <row r="2435" spans="1:8" x14ac:dyDescent="0.25">
      <c r="A2435" s="38" t="s">
        <v>5590</v>
      </c>
      <c r="B2435" s="5" t="s">
        <v>13187</v>
      </c>
      <c r="C2435" s="6" t="s">
        <v>5591</v>
      </c>
      <c r="D2435" s="6" t="s">
        <v>5592</v>
      </c>
      <c r="E2435" s="134">
        <v>4.6786799999999999</v>
      </c>
      <c r="F2435" s="134">
        <v>-74.114999999999995</v>
      </c>
      <c r="G2435" s="6" t="s">
        <v>396</v>
      </c>
      <c r="H2435" s="77" t="s">
        <v>942</v>
      </c>
    </row>
    <row r="2436" spans="1:8" x14ac:dyDescent="0.25">
      <c r="A2436" s="38" t="s">
        <v>5607</v>
      </c>
      <c r="B2436" s="5" t="s">
        <v>13104</v>
      </c>
      <c r="C2436" s="6" t="s">
        <v>5608</v>
      </c>
      <c r="D2436" s="6" t="s">
        <v>18215</v>
      </c>
      <c r="E2436" s="134">
        <v>4.6442100000000002</v>
      </c>
      <c r="F2436" s="134">
        <v>-74.130200000000002</v>
      </c>
      <c r="G2436" s="6" t="s">
        <v>396</v>
      </c>
      <c r="H2436" s="77" t="s">
        <v>942</v>
      </c>
    </row>
    <row r="2437" spans="1:8" x14ac:dyDescent="0.25">
      <c r="A2437" s="38" t="s">
        <v>5629</v>
      </c>
      <c r="B2437" s="5" t="s">
        <v>13322</v>
      </c>
      <c r="C2437" s="6" t="s">
        <v>5630</v>
      </c>
      <c r="D2437" s="6" t="s">
        <v>5631</v>
      </c>
      <c r="E2437" s="134">
        <v>4.6295999999999999</v>
      </c>
      <c r="F2437" s="134">
        <v>-74.128</v>
      </c>
      <c r="G2437" s="6" t="s">
        <v>396</v>
      </c>
      <c r="H2437" s="77" t="s">
        <v>942</v>
      </c>
    </row>
    <row r="2438" spans="1:8" x14ac:dyDescent="0.25">
      <c r="A2438" s="38" t="s">
        <v>5766</v>
      </c>
      <c r="B2438" s="5" t="s">
        <v>12903</v>
      </c>
      <c r="C2438" s="6" t="s">
        <v>5767</v>
      </c>
      <c r="D2438" s="6" t="s">
        <v>18227</v>
      </c>
      <c r="E2438" s="134">
        <v>4.6555049999999998</v>
      </c>
      <c r="F2438" s="134">
        <v>-74.151740000000004</v>
      </c>
      <c r="G2438" s="6" t="s">
        <v>396</v>
      </c>
      <c r="H2438" s="77" t="s">
        <v>942</v>
      </c>
    </row>
    <row r="2439" spans="1:8" x14ac:dyDescent="0.25">
      <c r="A2439" s="38" t="s">
        <v>5865</v>
      </c>
      <c r="B2439" s="5" t="s">
        <v>13368</v>
      </c>
      <c r="C2439" s="6" t="s">
        <v>5866</v>
      </c>
      <c r="D2439" s="6" t="s">
        <v>5867</v>
      </c>
      <c r="E2439" s="134">
        <v>4.6184500000000002</v>
      </c>
      <c r="F2439" s="134">
        <v>-74.096299999999999</v>
      </c>
      <c r="G2439" s="6" t="s">
        <v>396</v>
      </c>
      <c r="H2439" s="77" t="s">
        <v>942</v>
      </c>
    </row>
    <row r="2440" spans="1:8" x14ac:dyDescent="0.25">
      <c r="A2440" s="38" t="s">
        <v>5931</v>
      </c>
      <c r="B2440" s="5" t="s">
        <v>13257</v>
      </c>
      <c r="C2440" s="6" t="s">
        <v>5932</v>
      </c>
      <c r="D2440" s="6" t="s">
        <v>18236</v>
      </c>
      <c r="E2440" s="134">
        <v>4.6845650000000001</v>
      </c>
      <c r="F2440" s="134">
        <v>-74.130577000000002</v>
      </c>
      <c r="G2440" s="6" t="s">
        <v>396</v>
      </c>
      <c r="H2440" s="77" t="s">
        <v>942</v>
      </c>
    </row>
    <row r="2441" spans="1:8" x14ac:dyDescent="0.25">
      <c r="A2441" s="38" t="s">
        <v>23217</v>
      </c>
      <c r="B2441" s="5" t="s">
        <v>23218</v>
      </c>
      <c r="C2441" s="6" t="s">
        <v>23219</v>
      </c>
      <c r="D2441" s="6" t="s">
        <v>23222</v>
      </c>
      <c r="E2441" s="134">
        <v>4.6518056000000003</v>
      </c>
      <c r="F2441" s="134">
        <v>-74.112750000000005</v>
      </c>
      <c r="G2441" s="6" t="s">
        <v>396</v>
      </c>
      <c r="H2441" s="77" t="s">
        <v>942</v>
      </c>
    </row>
    <row r="2442" spans="1:8" x14ac:dyDescent="0.25">
      <c r="A2442" s="38" t="s">
        <v>5939</v>
      </c>
      <c r="B2442" s="5" t="s">
        <v>12924</v>
      </c>
      <c r="C2442" s="6" t="s">
        <v>5940</v>
      </c>
      <c r="D2442" s="6" t="s">
        <v>18237</v>
      </c>
      <c r="E2442" s="134">
        <v>4.6557690000000003</v>
      </c>
      <c r="F2442" s="134">
        <v>-74.114683999999997</v>
      </c>
      <c r="G2442" s="6" t="s">
        <v>396</v>
      </c>
      <c r="H2442" s="77" t="s">
        <v>942</v>
      </c>
    </row>
    <row r="2443" spans="1:8" x14ac:dyDescent="0.25">
      <c r="A2443" s="38" t="s">
        <v>5972</v>
      </c>
      <c r="B2443" s="5">
        <v>0</v>
      </c>
      <c r="C2443" s="6" t="s">
        <v>5973</v>
      </c>
      <c r="D2443" s="6" t="s">
        <v>5974</v>
      </c>
      <c r="E2443" s="134">
        <v>4.6309339999999999</v>
      </c>
      <c r="F2443" s="134">
        <v>-74.119408000000007</v>
      </c>
      <c r="G2443" s="6" t="s">
        <v>14</v>
      </c>
      <c r="H2443" s="77" t="s">
        <v>942</v>
      </c>
    </row>
    <row r="2444" spans="1:8" x14ac:dyDescent="0.25">
      <c r="A2444" s="38" t="s">
        <v>21182</v>
      </c>
      <c r="B2444" s="5" t="s">
        <v>21330</v>
      </c>
      <c r="C2444" s="6" t="s">
        <v>21331</v>
      </c>
      <c r="D2444" s="6" t="s">
        <v>21332</v>
      </c>
      <c r="E2444" s="134">
        <v>4.6470799999999999</v>
      </c>
      <c r="F2444" s="134">
        <v>-74.148979999999995</v>
      </c>
      <c r="G2444" s="6" t="s">
        <v>396</v>
      </c>
      <c r="H2444" s="77" t="s">
        <v>942</v>
      </c>
    </row>
    <row r="2445" spans="1:8" x14ac:dyDescent="0.25">
      <c r="A2445" s="38" t="s">
        <v>6012</v>
      </c>
      <c r="B2445" s="5" t="s">
        <v>12827</v>
      </c>
      <c r="C2445" s="6" t="s">
        <v>6013</v>
      </c>
      <c r="D2445" s="6" t="s">
        <v>18244</v>
      </c>
      <c r="E2445" s="134">
        <v>4.6510999999999996</v>
      </c>
      <c r="F2445" s="134">
        <v>-74.120599999999996</v>
      </c>
      <c r="G2445" s="6" t="s">
        <v>396</v>
      </c>
      <c r="H2445" s="77" t="s">
        <v>942</v>
      </c>
    </row>
    <row r="2446" spans="1:8" x14ac:dyDescent="0.25">
      <c r="A2446" s="38" t="s">
        <v>6110</v>
      </c>
      <c r="B2446" s="5" t="s">
        <v>13316</v>
      </c>
      <c r="C2446" s="6" t="s">
        <v>6111</v>
      </c>
      <c r="D2446" s="6" t="s">
        <v>10559</v>
      </c>
      <c r="E2446" s="134">
        <v>4.6707999999999998</v>
      </c>
      <c r="F2446" s="134">
        <v>-74.101500000000001</v>
      </c>
      <c r="G2446" s="6" t="s">
        <v>396</v>
      </c>
      <c r="H2446" s="77" t="s">
        <v>942</v>
      </c>
    </row>
    <row r="2447" spans="1:8" x14ac:dyDescent="0.25">
      <c r="A2447" s="38" t="s">
        <v>6118</v>
      </c>
      <c r="B2447" s="5" t="s">
        <v>13385</v>
      </c>
      <c r="C2447" s="6" t="s">
        <v>6119</v>
      </c>
      <c r="D2447" s="6" t="s">
        <v>6120</v>
      </c>
      <c r="E2447" s="134">
        <v>4.6359349999999999</v>
      </c>
      <c r="F2447" s="134">
        <v>-74.085673999999997</v>
      </c>
      <c r="G2447" s="6" t="s">
        <v>396</v>
      </c>
      <c r="H2447" s="77" t="s">
        <v>942</v>
      </c>
    </row>
    <row r="2448" spans="1:8" x14ac:dyDescent="0.25">
      <c r="A2448" s="38" t="s">
        <v>6131</v>
      </c>
      <c r="B2448" s="5" t="s">
        <v>13386</v>
      </c>
      <c r="C2448" s="6" t="s">
        <v>6132</v>
      </c>
      <c r="D2448" s="6" t="s">
        <v>6120</v>
      </c>
      <c r="E2448" s="134">
        <v>4.6373369999999996</v>
      </c>
      <c r="F2448" s="134">
        <v>-74.082538</v>
      </c>
      <c r="G2448" s="6" t="s">
        <v>396</v>
      </c>
      <c r="H2448" s="77" t="s">
        <v>942</v>
      </c>
    </row>
    <row r="2449" spans="1:8" x14ac:dyDescent="0.25">
      <c r="A2449" s="38" t="s">
        <v>22895</v>
      </c>
      <c r="B2449" s="5" t="s">
        <v>22896</v>
      </c>
      <c r="C2449" s="6" t="s">
        <v>22897</v>
      </c>
      <c r="D2449" s="6" t="s">
        <v>22898</v>
      </c>
      <c r="E2449" s="134">
        <v>4.6417979999999996</v>
      </c>
      <c r="F2449" s="134">
        <v>-74.144380999999996</v>
      </c>
      <c r="G2449" s="6" t="s">
        <v>396</v>
      </c>
      <c r="H2449" s="77" t="s">
        <v>942</v>
      </c>
    </row>
    <row r="2450" spans="1:8" x14ac:dyDescent="0.25">
      <c r="A2450" s="38" t="s">
        <v>6162</v>
      </c>
      <c r="B2450" s="5" t="s">
        <v>13233</v>
      </c>
      <c r="C2450" s="6" t="s">
        <v>6163</v>
      </c>
      <c r="D2450" s="6" t="s">
        <v>6120</v>
      </c>
      <c r="E2450" s="134">
        <v>4.643974</v>
      </c>
      <c r="F2450" s="134">
        <v>-74.084003999999993</v>
      </c>
      <c r="G2450" s="6" t="s">
        <v>396</v>
      </c>
      <c r="H2450" s="77" t="s">
        <v>942</v>
      </c>
    </row>
    <row r="2451" spans="1:8" x14ac:dyDescent="0.25">
      <c r="A2451" s="38" t="s">
        <v>6203</v>
      </c>
      <c r="B2451" s="5" t="s">
        <v>12853</v>
      </c>
      <c r="C2451" s="6" t="s">
        <v>6204</v>
      </c>
      <c r="D2451" s="6" t="s">
        <v>6205</v>
      </c>
      <c r="E2451" s="134">
        <v>4.6826759999999998</v>
      </c>
      <c r="F2451" s="134">
        <v>-74.149992999999995</v>
      </c>
      <c r="G2451" s="6" t="s">
        <v>396</v>
      </c>
      <c r="H2451" s="77" t="s">
        <v>942</v>
      </c>
    </row>
    <row r="2452" spans="1:8" x14ac:dyDescent="0.25">
      <c r="A2452" s="38" t="s">
        <v>6231</v>
      </c>
      <c r="B2452" s="5" t="s">
        <v>13137</v>
      </c>
      <c r="C2452" s="6" t="s">
        <v>6232</v>
      </c>
      <c r="D2452" s="6" t="s">
        <v>6233</v>
      </c>
      <c r="E2452" s="134">
        <v>4.6807619999999996</v>
      </c>
      <c r="F2452" s="134">
        <v>-74.135720000000006</v>
      </c>
      <c r="G2452" s="6" t="s">
        <v>396</v>
      </c>
      <c r="H2452" s="77" t="s">
        <v>942</v>
      </c>
    </row>
    <row r="2453" spans="1:8" x14ac:dyDescent="0.25">
      <c r="A2453" s="38" t="s">
        <v>12499</v>
      </c>
      <c r="B2453" s="5" t="s">
        <v>13777</v>
      </c>
      <c r="C2453" s="6" t="s">
        <v>12500</v>
      </c>
      <c r="D2453" s="6" t="s">
        <v>18264</v>
      </c>
      <c r="E2453" s="134">
        <v>4.6844700000000001</v>
      </c>
      <c r="F2453" s="134">
        <v>-74.142030000000005</v>
      </c>
      <c r="G2453" s="6" t="s">
        <v>396</v>
      </c>
      <c r="H2453" s="77" t="s">
        <v>942</v>
      </c>
    </row>
    <row r="2454" spans="1:8" x14ac:dyDescent="0.25">
      <c r="A2454" s="38" t="s">
        <v>6267</v>
      </c>
      <c r="B2454" s="5" t="s">
        <v>12785</v>
      </c>
      <c r="C2454" s="6" t="s">
        <v>6268</v>
      </c>
      <c r="D2454" s="6" t="s">
        <v>18265</v>
      </c>
      <c r="E2454" s="134">
        <v>4.6751149999999999</v>
      </c>
      <c r="F2454" s="134">
        <v>-74.101614999999995</v>
      </c>
      <c r="G2454" s="6" t="s">
        <v>396</v>
      </c>
      <c r="H2454" s="77" t="s">
        <v>942</v>
      </c>
    </row>
    <row r="2455" spans="1:8" x14ac:dyDescent="0.25">
      <c r="A2455" s="38" t="s">
        <v>6275</v>
      </c>
      <c r="B2455" s="5" t="s">
        <v>13131</v>
      </c>
      <c r="C2455" s="6" t="s">
        <v>6276</v>
      </c>
      <c r="D2455" s="6" t="s">
        <v>6277</v>
      </c>
      <c r="E2455" s="134">
        <v>4.6528099999999997</v>
      </c>
      <c r="F2455" s="134">
        <v>-74.159499999999994</v>
      </c>
      <c r="G2455" s="6" t="s">
        <v>396</v>
      </c>
      <c r="H2455" s="77" t="s">
        <v>942</v>
      </c>
    </row>
    <row r="2456" spans="1:8" x14ac:dyDescent="0.25">
      <c r="A2456" s="38" t="s">
        <v>12477</v>
      </c>
      <c r="B2456" s="5" t="s">
        <v>12478</v>
      </c>
      <c r="C2456" s="6" t="s">
        <v>12479</v>
      </c>
      <c r="D2456" s="6" t="s">
        <v>12538</v>
      </c>
      <c r="E2456" s="134">
        <v>4.6730499999999999</v>
      </c>
      <c r="F2456" s="134">
        <v>-74.138000000000005</v>
      </c>
      <c r="G2456" s="6" t="s">
        <v>396</v>
      </c>
      <c r="H2456" s="77" t="s">
        <v>942</v>
      </c>
    </row>
    <row r="2457" spans="1:8" x14ac:dyDescent="0.25">
      <c r="A2457" s="38" t="s">
        <v>6300</v>
      </c>
      <c r="B2457" s="5" t="s">
        <v>13251</v>
      </c>
      <c r="C2457" s="6" t="s">
        <v>6301</v>
      </c>
      <c r="D2457" s="6" t="s">
        <v>18268</v>
      </c>
      <c r="E2457" s="134">
        <v>4.6702500000000002</v>
      </c>
      <c r="F2457" s="134">
        <v>-74.141458</v>
      </c>
      <c r="G2457" s="6" t="s">
        <v>396</v>
      </c>
      <c r="H2457" s="77" t="s">
        <v>942</v>
      </c>
    </row>
    <row r="2458" spans="1:8" x14ac:dyDescent="0.25">
      <c r="A2458" s="38" t="s">
        <v>6302</v>
      </c>
      <c r="B2458" s="5" t="s">
        <v>13001</v>
      </c>
      <c r="C2458" s="6" t="s">
        <v>6303</v>
      </c>
      <c r="D2458" s="6" t="s">
        <v>6304</v>
      </c>
      <c r="E2458" s="134">
        <v>4.6691000000000003</v>
      </c>
      <c r="F2458" s="134">
        <v>-74.096999999999994</v>
      </c>
      <c r="G2458" s="6" t="s">
        <v>396</v>
      </c>
      <c r="H2458" s="77" t="s">
        <v>942</v>
      </c>
    </row>
    <row r="2459" spans="1:8" x14ac:dyDescent="0.25">
      <c r="A2459" s="38" t="s">
        <v>6315</v>
      </c>
      <c r="B2459" s="5" t="s">
        <v>13248</v>
      </c>
      <c r="C2459" s="6" t="s">
        <v>6316</v>
      </c>
      <c r="D2459" s="6" t="s">
        <v>18269</v>
      </c>
      <c r="E2459" s="134">
        <v>4.6496870000000001</v>
      </c>
      <c r="F2459" s="134">
        <v>-74.138840999999999</v>
      </c>
      <c r="G2459" s="6" t="s">
        <v>396</v>
      </c>
      <c r="H2459" s="77" t="s">
        <v>942</v>
      </c>
    </row>
    <row r="2460" spans="1:8" x14ac:dyDescent="0.25">
      <c r="A2460" s="38" t="s">
        <v>6336</v>
      </c>
      <c r="B2460" s="5" t="s">
        <v>12841</v>
      </c>
      <c r="C2460" s="6" t="s">
        <v>6337</v>
      </c>
      <c r="D2460" s="6" t="s">
        <v>18271</v>
      </c>
      <c r="E2460" s="134">
        <v>4.6864699999999999</v>
      </c>
      <c r="F2460" s="134">
        <v>-74.157300000000006</v>
      </c>
      <c r="G2460" s="6" t="s">
        <v>396</v>
      </c>
      <c r="H2460" s="77" t="s">
        <v>942</v>
      </c>
    </row>
    <row r="2461" spans="1:8" x14ac:dyDescent="0.25">
      <c r="A2461" s="38" t="s">
        <v>19987</v>
      </c>
      <c r="B2461" s="5" t="s">
        <v>21509</v>
      </c>
      <c r="C2461" s="6" t="s">
        <v>20740</v>
      </c>
      <c r="D2461" s="6" t="s">
        <v>21511</v>
      </c>
      <c r="E2461" s="134">
        <v>4.6766500000000004</v>
      </c>
      <c r="F2461" s="134">
        <v>-74.155199999999994</v>
      </c>
      <c r="G2461" s="6" t="s">
        <v>396</v>
      </c>
      <c r="H2461" s="77" t="s">
        <v>942</v>
      </c>
    </row>
    <row r="2462" spans="1:8" x14ac:dyDescent="0.25">
      <c r="A2462" s="38" t="s">
        <v>17649</v>
      </c>
      <c r="B2462" s="5" t="s">
        <v>17650</v>
      </c>
      <c r="C2462" s="6" t="s">
        <v>17651</v>
      </c>
      <c r="D2462" s="6" t="s">
        <v>17652</v>
      </c>
      <c r="E2462" s="134">
        <v>4.6739800000000002</v>
      </c>
      <c r="F2462" s="134">
        <v>-74.153599999999997</v>
      </c>
      <c r="G2462" s="6" t="s">
        <v>396</v>
      </c>
      <c r="H2462" s="77" t="s">
        <v>942</v>
      </c>
    </row>
    <row r="2463" spans="1:8" x14ac:dyDescent="0.25">
      <c r="A2463" s="38" t="s">
        <v>6348</v>
      </c>
      <c r="B2463" s="5" t="s">
        <v>12830</v>
      </c>
      <c r="C2463" s="6" t="s">
        <v>6349</v>
      </c>
      <c r="D2463" s="6" t="s">
        <v>6350</v>
      </c>
      <c r="E2463" s="134">
        <v>4.6227559999999999</v>
      </c>
      <c r="F2463" s="134">
        <v>-74.095050000000001</v>
      </c>
      <c r="G2463" s="6" t="s">
        <v>396</v>
      </c>
      <c r="H2463" s="77" t="s">
        <v>942</v>
      </c>
    </row>
    <row r="2464" spans="1:8" ht="15.75" thickBot="1" x14ac:dyDescent="0.3">
      <c r="A2464" s="195" t="s">
        <v>19098</v>
      </c>
      <c r="B2464" s="196" t="s">
        <v>19099</v>
      </c>
      <c r="C2464" s="197" t="s">
        <v>19100</v>
      </c>
      <c r="D2464" s="197" t="s">
        <v>19101</v>
      </c>
      <c r="E2464" s="198">
        <v>4.6449800000000003</v>
      </c>
      <c r="F2464" s="198">
        <v>-74.123999999999995</v>
      </c>
      <c r="G2464" s="197" t="s">
        <v>396</v>
      </c>
      <c r="H2464" s="202" t="s">
        <v>942</v>
      </c>
    </row>
  </sheetData>
  <autoFilter ref="A1:H2464" xr:uid="{3F80E8CD-AE91-4E82-9704-8A9915E76E80}">
    <sortState xmlns:xlrd2="http://schemas.microsoft.com/office/spreadsheetml/2017/richdata2" ref="A2:H2464">
      <sortCondition ref="H2"/>
    </sortState>
  </autoFilter>
  <phoneticPr fontId="14" type="noConversion"/>
  <conditionalFormatting sqref="B2008">
    <cfRule type="duplicateValues" dxfId="38" priority="107"/>
  </conditionalFormatting>
  <conditionalFormatting sqref="B2009:B2037">
    <cfRule type="duplicateValues" dxfId="37" priority="2"/>
  </conditionalFormatting>
  <conditionalFormatting sqref="C2 C322:C376 C1729 C459:C460 C168 C2163 C864:C887 C1039:C1045 C889 C953:C1025 C1027:C1037 C891:C923 C516:C544 C378:C454 C456:C457 C462:C514 C1549 C1342:C1343 C925:C949 C2008 C172:C320 C547:C862">
    <cfRule type="duplicateValues" dxfId="36" priority="112"/>
  </conditionalFormatting>
  <conditionalFormatting sqref="C3:C167">
    <cfRule type="duplicateValues" dxfId="35" priority="18"/>
  </conditionalFormatting>
  <conditionalFormatting sqref="C169:C171">
    <cfRule type="duplicateValues" dxfId="34" priority="16"/>
  </conditionalFormatting>
  <conditionalFormatting sqref="C321">
    <cfRule type="duplicateValues" dxfId="33" priority="100"/>
  </conditionalFormatting>
  <conditionalFormatting sqref="C377">
    <cfRule type="duplicateValues" dxfId="32" priority="51"/>
  </conditionalFormatting>
  <conditionalFormatting sqref="C455">
    <cfRule type="duplicateValues" dxfId="31" priority="50"/>
  </conditionalFormatting>
  <conditionalFormatting sqref="C458">
    <cfRule type="duplicateValues" dxfId="30" priority="99"/>
  </conditionalFormatting>
  <conditionalFormatting sqref="C461">
    <cfRule type="duplicateValues" dxfId="29" priority="49"/>
  </conditionalFormatting>
  <conditionalFormatting sqref="C515">
    <cfRule type="duplicateValues" dxfId="28" priority="55"/>
  </conditionalFormatting>
  <conditionalFormatting sqref="C545:C546">
    <cfRule type="duplicateValues" dxfId="27" priority="84"/>
  </conditionalFormatting>
  <conditionalFormatting sqref="C600">
    <cfRule type="duplicateValues" dxfId="26" priority="79"/>
  </conditionalFormatting>
  <conditionalFormatting sqref="C601:C603">
    <cfRule type="duplicateValues" dxfId="25" priority="81"/>
  </conditionalFormatting>
  <conditionalFormatting sqref="C609">
    <cfRule type="duplicateValues" dxfId="24" priority="78"/>
  </conditionalFormatting>
  <conditionalFormatting sqref="C633">
    <cfRule type="duplicateValues" dxfId="23" priority="71"/>
  </conditionalFormatting>
  <conditionalFormatting sqref="C637">
    <cfRule type="duplicateValues" dxfId="22" priority="72"/>
  </conditionalFormatting>
  <conditionalFormatting sqref="C676">
    <cfRule type="duplicateValues" dxfId="21" priority="73"/>
  </conditionalFormatting>
  <conditionalFormatting sqref="C815">
    <cfRule type="duplicateValues" dxfId="20" priority="48"/>
  </conditionalFormatting>
  <conditionalFormatting sqref="C863">
    <cfRule type="duplicateValues" dxfId="19" priority="76"/>
  </conditionalFormatting>
  <conditionalFormatting sqref="C888">
    <cfRule type="duplicateValues" dxfId="18" priority="70"/>
  </conditionalFormatting>
  <conditionalFormatting sqref="C890">
    <cfRule type="duplicateValues" dxfId="17" priority="56"/>
  </conditionalFormatting>
  <conditionalFormatting sqref="C924">
    <cfRule type="duplicateValues" dxfId="16" priority="29"/>
  </conditionalFormatting>
  <conditionalFormatting sqref="C950:C952">
    <cfRule type="duplicateValues" dxfId="15" priority="58"/>
  </conditionalFormatting>
  <conditionalFormatting sqref="C1026">
    <cfRule type="duplicateValues" dxfId="14" priority="57"/>
  </conditionalFormatting>
  <conditionalFormatting sqref="C1038">
    <cfRule type="duplicateValues" dxfId="13" priority="74"/>
  </conditionalFormatting>
  <conditionalFormatting sqref="C1046:C1341">
    <cfRule type="duplicateValues" dxfId="12" priority="7"/>
  </conditionalFormatting>
  <conditionalFormatting sqref="C1344:C1548">
    <cfRule type="duplicateValues" dxfId="11" priority="6"/>
  </conditionalFormatting>
  <conditionalFormatting sqref="C1550:C1728">
    <cfRule type="duplicateValues" dxfId="10" priority="5"/>
  </conditionalFormatting>
  <conditionalFormatting sqref="C1730:C2007">
    <cfRule type="duplicateValues" dxfId="9" priority="4"/>
  </conditionalFormatting>
  <conditionalFormatting sqref="C2009:C2162">
    <cfRule type="duplicateValues" dxfId="8" priority="3"/>
  </conditionalFormatting>
  <conditionalFormatting sqref="C2164:C2430">
    <cfRule type="duplicateValues" dxfId="7" priority="1"/>
  </conditionalFormatting>
  <conditionalFormatting sqref="C2440">
    <cfRule type="duplicateValues" dxfId="6" priority="110"/>
  </conditionalFormatting>
  <conditionalFormatting sqref="C2441:C2444 C2431:C2439">
    <cfRule type="duplicateValues" dxfId="5" priority="111"/>
  </conditionalFormatting>
  <conditionalFormatting sqref="C2450:C2451">
    <cfRule type="duplicateValues" dxfId="4" priority="105"/>
  </conditionalFormatting>
  <conditionalFormatting sqref="C2452">
    <cfRule type="duplicateValues" dxfId="3" priority="104"/>
  </conditionalFormatting>
  <conditionalFormatting sqref="C2454:C2456">
    <cfRule type="duplicateValues" dxfId="2" priority="103"/>
  </conditionalFormatting>
  <conditionalFormatting sqref="C2457">
    <cfRule type="duplicateValues" dxfId="1" priority="101"/>
  </conditionalFormatting>
  <conditionalFormatting sqref="C2461">
    <cfRule type="duplicateValues" dxfId="0" priority="102"/>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7228B-FD61-414A-9C65-3CADEF724BC3}">
  <dimension ref="A1:I142"/>
  <sheetViews>
    <sheetView workbookViewId="0">
      <selection activeCell="C4" sqref="C4"/>
    </sheetView>
  </sheetViews>
  <sheetFormatPr baseColWidth="10" defaultColWidth="10.7109375" defaultRowHeight="15" x14ac:dyDescent="0.25"/>
  <cols>
    <col min="1" max="1" width="6.85546875" bestFit="1" customWidth="1"/>
    <col min="2" max="2" width="10.28515625" style="1" bestFit="1" customWidth="1"/>
    <col min="3" max="3" width="43.28515625" bestFit="1" customWidth="1"/>
    <col min="4" max="4" width="43.42578125" bestFit="1" customWidth="1"/>
    <col min="5" max="5" width="11.85546875" bestFit="1" customWidth="1"/>
    <col min="6" max="6" width="12.5703125" bestFit="1" customWidth="1"/>
    <col min="7" max="7" width="10.7109375" bestFit="1" customWidth="1"/>
    <col min="8" max="8" width="15" bestFit="1" customWidth="1"/>
  </cols>
  <sheetData>
    <row r="1" spans="1:9" x14ac:dyDescent="0.25">
      <c r="A1" s="137" t="s">
        <v>18515</v>
      </c>
      <c r="B1" s="137" t="s">
        <v>1</v>
      </c>
      <c r="C1" s="137" t="s">
        <v>2</v>
      </c>
      <c r="D1" s="137" t="s">
        <v>3</v>
      </c>
      <c r="E1" s="137" t="s">
        <v>17659</v>
      </c>
      <c r="F1" s="137" t="s">
        <v>17660</v>
      </c>
      <c r="G1" s="137" t="s">
        <v>18516</v>
      </c>
      <c r="H1" s="137" t="s">
        <v>10</v>
      </c>
      <c r="I1" s="137" t="s">
        <v>8672</v>
      </c>
    </row>
    <row r="2" spans="1:9" x14ac:dyDescent="0.25">
      <c r="A2" s="25" t="s">
        <v>2197</v>
      </c>
      <c r="B2" s="138" t="s">
        <v>11985</v>
      </c>
      <c r="C2" s="25" t="s">
        <v>2198</v>
      </c>
      <c r="D2" s="25" t="s">
        <v>2199</v>
      </c>
      <c r="E2" s="138">
        <v>4.7260277777777802</v>
      </c>
      <c r="F2" s="138">
        <v>-74.098277777777795</v>
      </c>
      <c r="G2" s="25" t="s">
        <v>396</v>
      </c>
      <c r="H2" s="25" t="s">
        <v>397</v>
      </c>
      <c r="I2" s="25">
        <v>1</v>
      </c>
    </row>
    <row r="3" spans="1:9" x14ac:dyDescent="0.25">
      <c r="A3" s="25" t="s">
        <v>3477</v>
      </c>
      <c r="B3" s="138" t="s">
        <v>13860</v>
      </c>
      <c r="C3" s="25" t="s">
        <v>3478</v>
      </c>
      <c r="D3" s="25" t="s">
        <v>10451</v>
      </c>
      <c r="E3" s="138">
        <v>4.7406249200000001</v>
      </c>
      <c r="F3" s="138">
        <v>-74.127800440000001</v>
      </c>
      <c r="G3" s="25" t="s">
        <v>14</v>
      </c>
      <c r="H3" s="25" t="s">
        <v>397</v>
      </c>
      <c r="I3" s="25">
        <v>1</v>
      </c>
    </row>
    <row r="4" spans="1:9" x14ac:dyDescent="0.25">
      <c r="A4" s="25" t="s">
        <v>6237</v>
      </c>
      <c r="B4" s="138" t="s">
        <v>12222</v>
      </c>
      <c r="C4" s="25" t="s">
        <v>6238</v>
      </c>
      <c r="D4" s="25" t="s">
        <v>6239</v>
      </c>
      <c r="E4" s="138">
        <v>4.7430555555555598</v>
      </c>
      <c r="F4" s="138">
        <v>-74.126583333333301</v>
      </c>
      <c r="G4" s="25" t="s">
        <v>396</v>
      </c>
      <c r="H4" s="25" t="s">
        <v>397</v>
      </c>
      <c r="I4" s="25">
        <v>1</v>
      </c>
    </row>
    <row r="5" spans="1:9" x14ac:dyDescent="0.25">
      <c r="A5" s="25" t="s">
        <v>3483</v>
      </c>
      <c r="B5" s="138" t="s">
        <v>13862</v>
      </c>
      <c r="C5" s="25" t="s">
        <v>3484</v>
      </c>
      <c r="D5" s="25" t="s">
        <v>10452</v>
      </c>
      <c r="E5" s="138">
        <v>4.7451494900000002</v>
      </c>
      <c r="F5" s="138">
        <v>-74.124093869999996</v>
      </c>
      <c r="G5" s="25" t="s">
        <v>14</v>
      </c>
      <c r="H5" s="25" t="s">
        <v>397</v>
      </c>
      <c r="I5" s="25">
        <v>1</v>
      </c>
    </row>
    <row r="6" spans="1:9" x14ac:dyDescent="0.25">
      <c r="A6" s="25" t="s">
        <v>6241</v>
      </c>
      <c r="B6" s="138" t="s">
        <v>12223</v>
      </c>
      <c r="C6" s="25" t="s">
        <v>12224</v>
      </c>
      <c r="D6" s="25" t="s">
        <v>8796</v>
      </c>
      <c r="E6" s="138">
        <v>4.7472799999999999</v>
      </c>
      <c r="F6" s="138">
        <v>-74.118650000000002</v>
      </c>
      <c r="G6" s="25" t="s">
        <v>396</v>
      </c>
      <c r="H6" s="25" t="s">
        <v>397</v>
      </c>
      <c r="I6" s="25">
        <v>1</v>
      </c>
    </row>
    <row r="7" spans="1:9" x14ac:dyDescent="0.25">
      <c r="A7" s="25" t="s">
        <v>3566</v>
      </c>
      <c r="B7" s="138" t="s">
        <v>13885</v>
      </c>
      <c r="C7" s="25" t="s">
        <v>3567</v>
      </c>
      <c r="D7" s="25" t="s">
        <v>3568</v>
      </c>
      <c r="E7" s="138">
        <v>4.7510972222222199</v>
      </c>
      <c r="F7" s="138">
        <v>-74.121694444444401</v>
      </c>
      <c r="G7" s="25" t="s">
        <v>14</v>
      </c>
      <c r="H7" s="25" t="s">
        <v>397</v>
      </c>
      <c r="I7" s="25">
        <v>1</v>
      </c>
    </row>
    <row r="8" spans="1:9" x14ac:dyDescent="0.25">
      <c r="A8" s="25" t="s">
        <v>6025</v>
      </c>
      <c r="B8" s="138" t="s">
        <v>12218</v>
      </c>
      <c r="C8" s="25" t="s">
        <v>6026</v>
      </c>
      <c r="D8" s="25" t="s">
        <v>6027</v>
      </c>
      <c r="E8" s="138">
        <v>4.7561388888888896</v>
      </c>
      <c r="F8" s="138">
        <v>-74.079777777777807</v>
      </c>
      <c r="G8" s="25" t="s">
        <v>396</v>
      </c>
      <c r="H8" s="25" t="s">
        <v>397</v>
      </c>
      <c r="I8" s="25">
        <v>1</v>
      </c>
    </row>
    <row r="9" spans="1:9" x14ac:dyDescent="0.25">
      <c r="A9" s="25" t="s">
        <v>4912</v>
      </c>
      <c r="B9" s="138" t="s">
        <v>12118</v>
      </c>
      <c r="C9" s="25" t="s">
        <v>4913</v>
      </c>
      <c r="D9" s="25" t="s">
        <v>4914</v>
      </c>
      <c r="E9" s="138">
        <v>4.72694444444444</v>
      </c>
      <c r="F9" s="138">
        <v>-74.090722222222198</v>
      </c>
      <c r="G9" s="25" t="s">
        <v>396</v>
      </c>
      <c r="H9" s="25" t="s">
        <v>397</v>
      </c>
      <c r="I9" s="25">
        <v>2</v>
      </c>
    </row>
    <row r="10" spans="1:9" x14ac:dyDescent="0.25">
      <c r="A10" s="25" t="s">
        <v>2630</v>
      </c>
      <c r="B10" s="138" t="s">
        <v>11996</v>
      </c>
      <c r="C10" s="25" t="s">
        <v>2631</v>
      </c>
      <c r="D10" s="25" t="s">
        <v>2632</v>
      </c>
      <c r="E10" s="138">
        <v>4.7302222222222197</v>
      </c>
      <c r="F10" s="138">
        <v>-74.105999999999995</v>
      </c>
      <c r="G10" s="25" t="s">
        <v>396</v>
      </c>
      <c r="H10" s="25" t="s">
        <v>397</v>
      </c>
      <c r="I10" s="25">
        <v>2</v>
      </c>
    </row>
    <row r="11" spans="1:9" x14ac:dyDescent="0.25">
      <c r="A11" s="25" t="s">
        <v>1879</v>
      </c>
      <c r="B11" s="138" t="s">
        <v>11968</v>
      </c>
      <c r="C11" s="25" t="s">
        <v>1880</v>
      </c>
      <c r="D11" s="25" t="s">
        <v>1881</v>
      </c>
      <c r="E11" s="138">
        <v>4.7322555555555601</v>
      </c>
      <c r="F11" s="138">
        <v>-74.091700000000003</v>
      </c>
      <c r="G11" s="25" t="s">
        <v>396</v>
      </c>
      <c r="H11" s="25" t="s">
        <v>397</v>
      </c>
      <c r="I11" s="25">
        <v>2</v>
      </c>
    </row>
    <row r="12" spans="1:9" x14ac:dyDescent="0.25">
      <c r="A12" s="25" t="s">
        <v>4117</v>
      </c>
      <c r="B12" s="138" t="s">
        <v>12064</v>
      </c>
      <c r="C12" s="25" t="s">
        <v>4118</v>
      </c>
      <c r="D12" s="25" t="s">
        <v>4119</v>
      </c>
      <c r="E12" s="138">
        <v>4.7398055555555603</v>
      </c>
      <c r="F12" s="138">
        <v>-74.107388888888906</v>
      </c>
      <c r="G12" s="25" t="s">
        <v>396</v>
      </c>
      <c r="H12" s="25" t="s">
        <v>397</v>
      </c>
      <c r="I12" s="25">
        <v>2</v>
      </c>
    </row>
    <row r="13" spans="1:9" x14ac:dyDescent="0.25">
      <c r="A13" s="25" t="s">
        <v>477</v>
      </c>
      <c r="B13" s="138">
        <v>23101</v>
      </c>
      <c r="C13" s="25" t="s">
        <v>478</v>
      </c>
      <c r="D13" s="25" t="s">
        <v>479</v>
      </c>
      <c r="E13" s="138">
        <v>4.7238915400000003</v>
      </c>
      <c r="F13" s="138">
        <v>-74.08993117</v>
      </c>
      <c r="G13" s="25" t="s">
        <v>403</v>
      </c>
      <c r="H13" s="25" t="s">
        <v>397</v>
      </c>
      <c r="I13" s="25">
        <v>4</v>
      </c>
    </row>
    <row r="14" spans="1:9" x14ac:dyDescent="0.25">
      <c r="A14" s="25" t="s">
        <v>492</v>
      </c>
      <c r="B14" s="138">
        <v>23105</v>
      </c>
      <c r="C14" s="25" t="s">
        <v>493</v>
      </c>
      <c r="D14" s="25" t="s">
        <v>494</v>
      </c>
      <c r="E14" s="138">
        <v>4.7484978299999998</v>
      </c>
      <c r="F14" s="138">
        <v>-74.113201900000007</v>
      </c>
      <c r="G14" s="25" t="s">
        <v>14</v>
      </c>
      <c r="H14" s="25" t="s">
        <v>397</v>
      </c>
      <c r="I14" s="25">
        <v>4</v>
      </c>
    </row>
    <row r="15" spans="1:9" x14ac:dyDescent="0.25">
      <c r="A15" s="25" t="s">
        <v>816</v>
      </c>
      <c r="B15" s="138">
        <v>32017</v>
      </c>
      <c r="C15" s="25" t="s">
        <v>817</v>
      </c>
      <c r="D15" s="25" t="s">
        <v>818</v>
      </c>
      <c r="E15" s="138">
        <v>4.66777</v>
      </c>
      <c r="F15" s="138" t="s">
        <v>17867</v>
      </c>
      <c r="G15" s="25" t="s">
        <v>14</v>
      </c>
      <c r="H15" s="25" t="s">
        <v>520</v>
      </c>
      <c r="I15" s="25">
        <v>1</v>
      </c>
    </row>
    <row r="16" spans="1:9" x14ac:dyDescent="0.25">
      <c r="A16" s="25" t="s">
        <v>876</v>
      </c>
      <c r="B16" s="138">
        <v>32032</v>
      </c>
      <c r="C16" s="25" t="s">
        <v>877</v>
      </c>
      <c r="D16" s="25" t="s">
        <v>878</v>
      </c>
      <c r="E16" s="138">
        <v>4.6884100000000002</v>
      </c>
      <c r="F16" s="138" t="s">
        <v>17884</v>
      </c>
      <c r="G16" s="25" t="s">
        <v>14</v>
      </c>
      <c r="H16" s="25" t="s">
        <v>520</v>
      </c>
      <c r="I16" s="25">
        <v>1</v>
      </c>
    </row>
    <row r="17" spans="1:9" x14ac:dyDescent="0.25">
      <c r="A17" s="25" t="s">
        <v>881</v>
      </c>
      <c r="B17" s="138">
        <v>32034</v>
      </c>
      <c r="C17" s="25" t="s">
        <v>882</v>
      </c>
      <c r="D17" s="25" t="s">
        <v>883</v>
      </c>
      <c r="E17" s="138">
        <v>4.6905400000000004</v>
      </c>
      <c r="F17" s="138" t="s">
        <v>17885</v>
      </c>
      <c r="G17" s="25" t="s">
        <v>14</v>
      </c>
      <c r="H17" s="25" t="s">
        <v>520</v>
      </c>
      <c r="I17" s="25">
        <v>1</v>
      </c>
    </row>
    <row r="18" spans="1:9" x14ac:dyDescent="0.25">
      <c r="A18" s="25" t="s">
        <v>909</v>
      </c>
      <c r="B18" s="138">
        <v>32046</v>
      </c>
      <c r="C18" s="25" t="s">
        <v>910</v>
      </c>
      <c r="D18" s="25" t="s">
        <v>911</v>
      </c>
      <c r="E18" s="138">
        <v>4.6955999999999998</v>
      </c>
      <c r="F18" s="138" t="s">
        <v>17892</v>
      </c>
      <c r="G18" s="25" t="s">
        <v>14</v>
      </c>
      <c r="H18" s="25" t="s">
        <v>520</v>
      </c>
      <c r="I18" s="25">
        <v>1</v>
      </c>
    </row>
    <row r="19" spans="1:9" x14ac:dyDescent="0.25">
      <c r="A19" s="25" t="s">
        <v>913</v>
      </c>
      <c r="B19" s="138">
        <v>32047</v>
      </c>
      <c r="C19" s="25" t="s">
        <v>914</v>
      </c>
      <c r="D19" s="25" t="s">
        <v>915</v>
      </c>
      <c r="E19" s="138">
        <v>4.7058900000000001</v>
      </c>
      <c r="F19" s="138" t="s">
        <v>17893</v>
      </c>
      <c r="G19" s="25" t="s">
        <v>14</v>
      </c>
      <c r="H19" s="25" t="s">
        <v>520</v>
      </c>
      <c r="I19" s="25">
        <v>1</v>
      </c>
    </row>
    <row r="20" spans="1:9" x14ac:dyDescent="0.25">
      <c r="A20" s="25" t="s">
        <v>762</v>
      </c>
      <c r="B20" s="138">
        <v>31056</v>
      </c>
      <c r="C20" s="25" t="s">
        <v>763</v>
      </c>
      <c r="D20" s="25" t="s">
        <v>764</v>
      </c>
      <c r="E20" s="138">
        <v>4.7065799999999998</v>
      </c>
      <c r="F20" s="138" t="s">
        <v>17854</v>
      </c>
      <c r="G20" s="25" t="s">
        <v>14</v>
      </c>
      <c r="H20" s="25" t="s">
        <v>520</v>
      </c>
      <c r="I20" s="25">
        <v>1</v>
      </c>
    </row>
    <row r="21" spans="1:9" x14ac:dyDescent="0.25">
      <c r="A21" s="25" t="s">
        <v>917</v>
      </c>
      <c r="B21" s="138">
        <v>32048</v>
      </c>
      <c r="C21" s="25" t="s">
        <v>918</v>
      </c>
      <c r="D21" s="25" t="s">
        <v>919</v>
      </c>
      <c r="E21" s="138">
        <v>4.7469299999999999</v>
      </c>
      <c r="F21" s="138" t="s">
        <v>17894</v>
      </c>
      <c r="G21" s="25" t="s">
        <v>14</v>
      </c>
      <c r="H21" s="25" t="s">
        <v>520</v>
      </c>
      <c r="I21" s="25">
        <v>1</v>
      </c>
    </row>
    <row r="22" spans="1:9" x14ac:dyDescent="0.25">
      <c r="A22" s="25" t="s">
        <v>4103</v>
      </c>
      <c r="B22" s="138" t="s">
        <v>12958</v>
      </c>
      <c r="C22" s="25" t="s">
        <v>4104</v>
      </c>
      <c r="D22" s="25" t="s">
        <v>4105</v>
      </c>
      <c r="E22" s="138">
        <v>4.6832000000000003</v>
      </c>
      <c r="F22" s="138" t="s">
        <v>18052</v>
      </c>
      <c r="G22" s="25" t="s">
        <v>396</v>
      </c>
      <c r="H22" s="25" t="s">
        <v>520</v>
      </c>
      <c r="I22" s="25">
        <v>2</v>
      </c>
    </row>
    <row r="23" spans="1:9" x14ac:dyDescent="0.25">
      <c r="A23" s="25" t="s">
        <v>668</v>
      </c>
      <c r="B23" s="138">
        <v>31033</v>
      </c>
      <c r="C23" s="25" t="s">
        <v>669</v>
      </c>
      <c r="D23" s="25" t="s">
        <v>670</v>
      </c>
      <c r="E23" s="138">
        <v>4.7039099999999996</v>
      </c>
      <c r="F23" s="138" t="s">
        <v>17831</v>
      </c>
      <c r="G23" s="25" t="s">
        <v>14</v>
      </c>
      <c r="H23" s="25" t="s">
        <v>520</v>
      </c>
      <c r="I23" s="25">
        <v>2</v>
      </c>
    </row>
    <row r="24" spans="1:9" x14ac:dyDescent="0.25">
      <c r="A24" s="25" t="s">
        <v>752</v>
      </c>
      <c r="B24" s="138">
        <v>31054</v>
      </c>
      <c r="C24" s="25" t="s">
        <v>753</v>
      </c>
      <c r="D24" s="25" t="s">
        <v>754</v>
      </c>
      <c r="E24" s="138">
        <v>4.7167700000000004</v>
      </c>
      <c r="F24" s="138" t="s">
        <v>17851</v>
      </c>
      <c r="G24" s="25" t="s">
        <v>14</v>
      </c>
      <c r="H24" s="25" t="s">
        <v>520</v>
      </c>
      <c r="I24" s="25">
        <v>2</v>
      </c>
    </row>
    <row r="25" spans="1:9" x14ac:dyDescent="0.25">
      <c r="A25" s="25" t="s">
        <v>564</v>
      </c>
      <c r="B25" s="138">
        <v>31009</v>
      </c>
      <c r="C25" s="25" t="s">
        <v>565</v>
      </c>
      <c r="D25" s="25" t="s">
        <v>566</v>
      </c>
      <c r="E25" s="138">
        <v>4.6703599999999996</v>
      </c>
      <c r="F25" s="138" t="s">
        <v>17826</v>
      </c>
      <c r="G25" s="25" t="s">
        <v>14</v>
      </c>
      <c r="H25" s="25" t="s">
        <v>520</v>
      </c>
      <c r="I25" s="25">
        <v>3</v>
      </c>
    </row>
    <row r="26" spans="1:9" x14ac:dyDescent="0.25">
      <c r="A26" s="25" t="s">
        <v>820</v>
      </c>
      <c r="B26" s="138">
        <v>32018</v>
      </c>
      <c r="C26" s="25" t="s">
        <v>821</v>
      </c>
      <c r="D26" s="25" t="s">
        <v>822</v>
      </c>
      <c r="E26" s="138">
        <v>4.6882999999999999</v>
      </c>
      <c r="F26" s="138" t="s">
        <v>17868</v>
      </c>
      <c r="G26" s="25" t="s">
        <v>14</v>
      </c>
      <c r="H26" s="25" t="s">
        <v>520</v>
      </c>
      <c r="I26" s="25">
        <v>3</v>
      </c>
    </row>
    <row r="27" spans="1:9" x14ac:dyDescent="0.25">
      <c r="A27" s="25" t="s">
        <v>633</v>
      </c>
      <c r="B27" s="138">
        <v>31025</v>
      </c>
      <c r="C27" s="25" t="s">
        <v>634</v>
      </c>
      <c r="D27" s="25" t="s">
        <v>635</v>
      </c>
      <c r="E27" s="138">
        <v>4.7044899999999998</v>
      </c>
      <c r="F27" s="138" t="s">
        <v>17829</v>
      </c>
      <c r="G27" s="25" t="s">
        <v>14</v>
      </c>
      <c r="H27" s="25" t="s">
        <v>520</v>
      </c>
      <c r="I27" s="25">
        <v>3</v>
      </c>
    </row>
    <row r="28" spans="1:9" x14ac:dyDescent="0.25">
      <c r="A28" s="25" t="s">
        <v>747</v>
      </c>
      <c r="B28" s="138">
        <v>31053</v>
      </c>
      <c r="C28" s="25" t="s">
        <v>748</v>
      </c>
      <c r="D28" s="25" t="s">
        <v>749</v>
      </c>
      <c r="E28" s="138">
        <v>4.7096</v>
      </c>
      <c r="F28" s="138" t="s">
        <v>17850</v>
      </c>
      <c r="G28" s="25" t="s">
        <v>14</v>
      </c>
      <c r="H28" s="25" t="s">
        <v>520</v>
      </c>
      <c r="I28" s="25">
        <v>3</v>
      </c>
    </row>
    <row r="29" spans="1:9" x14ac:dyDescent="0.25">
      <c r="A29" s="25" t="s">
        <v>693</v>
      </c>
      <c r="B29" s="138">
        <v>31039</v>
      </c>
      <c r="C29" s="25" t="s">
        <v>694</v>
      </c>
      <c r="D29" s="25" t="s">
        <v>695</v>
      </c>
      <c r="E29" s="138">
        <v>4.7122000000000002</v>
      </c>
      <c r="F29" s="138" t="s">
        <v>17837</v>
      </c>
      <c r="G29" s="25" t="s">
        <v>14</v>
      </c>
      <c r="H29" s="25" t="s">
        <v>520</v>
      </c>
      <c r="I29" s="25">
        <v>3</v>
      </c>
    </row>
    <row r="30" spans="1:9" x14ac:dyDescent="0.25">
      <c r="A30" s="25" t="s">
        <v>789</v>
      </c>
      <c r="B30" s="138">
        <v>32008</v>
      </c>
      <c r="C30" s="25" t="s">
        <v>790</v>
      </c>
      <c r="D30" s="25" t="s">
        <v>791</v>
      </c>
      <c r="E30" s="138">
        <v>4.713679</v>
      </c>
      <c r="F30" s="138" t="s">
        <v>17862</v>
      </c>
      <c r="G30" s="25" t="s">
        <v>14</v>
      </c>
      <c r="H30" s="25" t="s">
        <v>520</v>
      </c>
      <c r="I30" s="25">
        <v>3</v>
      </c>
    </row>
    <row r="31" spans="1:9" x14ac:dyDescent="0.25">
      <c r="A31" s="25" t="s">
        <v>736</v>
      </c>
      <c r="B31" s="138">
        <v>31049</v>
      </c>
      <c r="C31" s="25" t="s">
        <v>737</v>
      </c>
      <c r="D31" s="25" t="s">
        <v>738</v>
      </c>
      <c r="E31" s="138">
        <v>4.7146400000000002</v>
      </c>
      <c r="F31" s="138" t="s">
        <v>17848</v>
      </c>
      <c r="G31" s="25" t="s">
        <v>14</v>
      </c>
      <c r="H31" s="25" t="s">
        <v>520</v>
      </c>
      <c r="I31" s="25">
        <v>3</v>
      </c>
    </row>
    <row r="32" spans="1:9" x14ac:dyDescent="0.25">
      <c r="A32" s="25" t="s">
        <v>620</v>
      </c>
      <c r="B32" s="138">
        <v>31021</v>
      </c>
      <c r="C32" s="25" t="s">
        <v>621</v>
      </c>
      <c r="D32" s="25" t="s">
        <v>622</v>
      </c>
      <c r="E32" s="138">
        <v>4.6753</v>
      </c>
      <c r="F32" s="138" t="s">
        <v>17828</v>
      </c>
      <c r="G32" s="25" t="s">
        <v>14</v>
      </c>
      <c r="H32" s="25" t="s">
        <v>520</v>
      </c>
      <c r="I32" s="25">
        <v>4</v>
      </c>
    </row>
    <row r="33" spans="1:9" x14ac:dyDescent="0.25">
      <c r="A33" s="25" t="s">
        <v>8820</v>
      </c>
      <c r="B33" s="138" t="s">
        <v>8823</v>
      </c>
      <c r="C33" s="25" t="s">
        <v>8824</v>
      </c>
      <c r="D33" s="25" t="s">
        <v>8821</v>
      </c>
      <c r="E33" s="138">
        <v>4.6832000000000003</v>
      </c>
      <c r="F33" s="138" t="s">
        <v>18052</v>
      </c>
      <c r="G33" s="25" t="s">
        <v>14</v>
      </c>
      <c r="H33" s="25" t="s">
        <v>520</v>
      </c>
      <c r="I33" s="25">
        <v>4</v>
      </c>
    </row>
    <row r="34" spans="1:9" x14ac:dyDescent="0.25">
      <c r="A34" s="25" t="s">
        <v>535</v>
      </c>
      <c r="B34" s="138">
        <v>31004</v>
      </c>
      <c r="C34" s="25" t="s">
        <v>536</v>
      </c>
      <c r="D34" s="25" t="s">
        <v>537</v>
      </c>
      <c r="E34" s="138">
        <v>4.7009100000000004</v>
      </c>
      <c r="F34" s="138" t="s">
        <v>17823</v>
      </c>
      <c r="G34" s="25" t="s">
        <v>14</v>
      </c>
      <c r="H34" s="25" t="s">
        <v>520</v>
      </c>
      <c r="I34" s="25">
        <v>4</v>
      </c>
    </row>
    <row r="35" spans="1:9" x14ac:dyDescent="0.25">
      <c r="A35" s="25" t="s">
        <v>7055</v>
      </c>
      <c r="B35" s="138" t="s">
        <v>13423</v>
      </c>
      <c r="C35" s="25" t="s">
        <v>7054</v>
      </c>
      <c r="D35" s="25" t="s">
        <v>7056</v>
      </c>
      <c r="E35" s="138">
        <v>4.4934919999999998</v>
      </c>
      <c r="F35" s="138">
        <v>-74.116457999999994</v>
      </c>
      <c r="G35" s="25" t="s">
        <v>396</v>
      </c>
      <c r="H35" s="25" t="s">
        <v>12324</v>
      </c>
      <c r="I35" s="25">
        <v>1</v>
      </c>
    </row>
    <row r="36" spans="1:9" x14ac:dyDescent="0.25">
      <c r="A36" s="25" t="s">
        <v>1579</v>
      </c>
      <c r="B36" s="138">
        <v>53361</v>
      </c>
      <c r="C36" s="25" t="s">
        <v>1580</v>
      </c>
      <c r="D36" s="25" t="s">
        <v>1581</v>
      </c>
      <c r="E36" s="138">
        <v>4.5011000000000001</v>
      </c>
      <c r="F36" s="138">
        <v>-74.114065999999994</v>
      </c>
      <c r="G36" s="25" t="s">
        <v>14</v>
      </c>
      <c r="H36" s="25" t="s">
        <v>12324</v>
      </c>
      <c r="I36" s="25">
        <v>1</v>
      </c>
    </row>
    <row r="37" spans="1:9" x14ac:dyDescent="0.25">
      <c r="A37" s="25" t="s">
        <v>1575</v>
      </c>
      <c r="B37" s="138">
        <v>53271</v>
      </c>
      <c r="C37" s="25" t="s">
        <v>1576</v>
      </c>
      <c r="D37" s="25" t="s">
        <v>1577</v>
      </c>
      <c r="E37" s="138">
        <v>4.5156916999999996</v>
      </c>
      <c r="F37" s="138">
        <v>-74.092922000000002</v>
      </c>
      <c r="G37" s="25" t="s">
        <v>14</v>
      </c>
      <c r="H37" s="25" t="s">
        <v>12324</v>
      </c>
      <c r="I37" s="25">
        <v>1</v>
      </c>
    </row>
    <row r="38" spans="1:9" x14ac:dyDescent="0.25">
      <c r="A38" s="25" t="s">
        <v>4042</v>
      </c>
      <c r="B38" s="138" t="s">
        <v>12809</v>
      </c>
      <c r="C38" s="25" t="s">
        <v>4043</v>
      </c>
      <c r="D38" s="25" t="s">
        <v>10522</v>
      </c>
      <c r="E38" s="138">
        <v>4.5188439999999996</v>
      </c>
      <c r="F38" s="138">
        <v>-74.092612000000003</v>
      </c>
      <c r="G38" s="25" t="s">
        <v>396</v>
      </c>
      <c r="H38" s="25" t="s">
        <v>12324</v>
      </c>
      <c r="I38" s="25">
        <v>1</v>
      </c>
    </row>
    <row r="39" spans="1:9" x14ac:dyDescent="0.25">
      <c r="A39" s="25" t="s">
        <v>1597</v>
      </c>
      <c r="B39" s="138">
        <v>53441</v>
      </c>
      <c r="C39" s="25" t="s">
        <v>1598</v>
      </c>
      <c r="D39" s="25" t="s">
        <v>1599</v>
      </c>
      <c r="E39" s="138">
        <v>4.5209250000000001</v>
      </c>
      <c r="F39" s="138">
        <v>-74.120482999999993</v>
      </c>
      <c r="G39" s="25" t="s">
        <v>14</v>
      </c>
      <c r="H39" s="25" t="s">
        <v>12324</v>
      </c>
      <c r="I39" s="25">
        <v>1</v>
      </c>
    </row>
    <row r="40" spans="1:9" x14ac:dyDescent="0.25">
      <c r="A40" s="25" t="s">
        <v>4170</v>
      </c>
      <c r="B40" s="138" t="s">
        <v>13126</v>
      </c>
      <c r="C40" s="25" t="s">
        <v>4171</v>
      </c>
      <c r="D40" s="25" t="s">
        <v>4172</v>
      </c>
      <c r="E40" s="138">
        <v>4.5337800000000001</v>
      </c>
      <c r="F40" s="138">
        <v>-74.115150999999997</v>
      </c>
      <c r="G40" s="25" t="s">
        <v>396</v>
      </c>
      <c r="H40" s="25" t="s">
        <v>12324</v>
      </c>
      <c r="I40" s="25">
        <v>1</v>
      </c>
    </row>
    <row r="41" spans="1:9" x14ac:dyDescent="0.25">
      <c r="A41" s="25" t="s">
        <v>1621</v>
      </c>
      <c r="B41" s="138">
        <v>53541</v>
      </c>
      <c r="C41" s="25" t="s">
        <v>1622</v>
      </c>
      <c r="D41" s="25" t="s">
        <v>1623</v>
      </c>
      <c r="E41" s="138">
        <v>4.5366444000000001</v>
      </c>
      <c r="F41" s="138">
        <v>-74.143835999999993</v>
      </c>
      <c r="G41" s="25" t="s">
        <v>14</v>
      </c>
      <c r="H41" s="25" t="s">
        <v>12324</v>
      </c>
      <c r="I41" s="25">
        <v>1</v>
      </c>
    </row>
    <row r="42" spans="1:9" x14ac:dyDescent="0.25">
      <c r="A42" s="25" t="s">
        <v>1567</v>
      </c>
      <c r="B42" s="138">
        <v>53231</v>
      </c>
      <c r="C42" s="25" t="s">
        <v>1568</v>
      </c>
      <c r="D42" s="25" t="s">
        <v>1569</v>
      </c>
      <c r="E42" s="138">
        <v>4.5367860999999996</v>
      </c>
      <c r="F42" s="138">
        <v>-74.092485999999994</v>
      </c>
      <c r="G42" s="25" t="s">
        <v>14</v>
      </c>
      <c r="H42" s="25" t="s">
        <v>12324</v>
      </c>
      <c r="I42" s="25">
        <v>1</v>
      </c>
    </row>
    <row r="43" spans="1:9" x14ac:dyDescent="0.25">
      <c r="A43" s="25" t="s">
        <v>2928</v>
      </c>
      <c r="B43" s="138" t="s">
        <v>13136</v>
      </c>
      <c r="C43" s="25" t="s">
        <v>2929</v>
      </c>
      <c r="D43" s="25" t="s">
        <v>10566</v>
      </c>
      <c r="E43" s="138">
        <v>4.5389099999999996</v>
      </c>
      <c r="F43" s="138">
        <v>-74.113900000000001</v>
      </c>
      <c r="G43" s="25" t="s">
        <v>396</v>
      </c>
      <c r="H43" s="25" t="s">
        <v>12324</v>
      </c>
      <c r="I43" s="25">
        <v>1</v>
      </c>
    </row>
    <row r="44" spans="1:9" x14ac:dyDescent="0.25">
      <c r="A44" s="25" t="s">
        <v>1517</v>
      </c>
      <c r="B44" s="138">
        <v>53051</v>
      </c>
      <c r="C44" s="25" t="s">
        <v>1518</v>
      </c>
      <c r="D44" s="25" t="s">
        <v>1519</v>
      </c>
      <c r="E44" s="138">
        <v>4.5453489999999999</v>
      </c>
      <c r="F44" s="138">
        <v>-74.097226000000006</v>
      </c>
      <c r="G44" s="25" t="s">
        <v>14</v>
      </c>
      <c r="H44" s="25" t="s">
        <v>12324</v>
      </c>
      <c r="I44" s="25">
        <v>1</v>
      </c>
    </row>
    <row r="45" spans="1:9" x14ac:dyDescent="0.25">
      <c r="A45" s="25" t="s">
        <v>1625</v>
      </c>
      <c r="B45" s="138">
        <v>53571</v>
      </c>
      <c r="C45" s="25" t="s">
        <v>1626</v>
      </c>
      <c r="D45" s="25" t="s">
        <v>1627</v>
      </c>
      <c r="E45" s="138">
        <v>4.5541809999999998</v>
      </c>
      <c r="F45" s="138">
        <v>-74.148291</v>
      </c>
      <c r="G45" s="25" t="s">
        <v>14</v>
      </c>
      <c r="H45" s="25" t="s">
        <v>12324</v>
      </c>
      <c r="I45" s="25">
        <v>1</v>
      </c>
    </row>
    <row r="46" spans="1:9" x14ac:dyDescent="0.25">
      <c r="A46" s="25" t="s">
        <v>1605</v>
      </c>
      <c r="B46" s="138">
        <v>53471</v>
      </c>
      <c r="C46" s="25" t="s">
        <v>1606</v>
      </c>
      <c r="D46" s="25" t="s">
        <v>1607</v>
      </c>
      <c r="E46" s="138">
        <v>4.5603610999999997</v>
      </c>
      <c r="F46" s="138">
        <v>-74.135991000000004</v>
      </c>
      <c r="G46" s="25" t="s">
        <v>14</v>
      </c>
      <c r="H46" s="25" t="s">
        <v>12324</v>
      </c>
      <c r="I46" s="25">
        <v>1</v>
      </c>
    </row>
    <row r="47" spans="1:9" x14ac:dyDescent="0.25">
      <c r="A47" s="25" t="s">
        <v>1387</v>
      </c>
      <c r="B47" s="138">
        <v>51571</v>
      </c>
      <c r="C47" s="25" t="s">
        <v>1388</v>
      </c>
      <c r="D47" s="25" t="s">
        <v>1389</v>
      </c>
      <c r="E47" s="138">
        <v>4.5958300000000003</v>
      </c>
      <c r="F47" s="138">
        <v>-74.084417000000002</v>
      </c>
      <c r="G47" s="25" t="s">
        <v>14</v>
      </c>
      <c r="H47" s="25" t="s">
        <v>12324</v>
      </c>
      <c r="I47" s="25">
        <v>1</v>
      </c>
    </row>
    <row r="48" spans="1:9" x14ac:dyDescent="0.25">
      <c r="A48" s="25" t="s">
        <v>4245</v>
      </c>
      <c r="B48" s="138" t="s">
        <v>13232</v>
      </c>
      <c r="C48" s="25" t="s">
        <v>4246</v>
      </c>
      <c r="D48" s="25" t="s">
        <v>4247</v>
      </c>
      <c r="E48" s="138" t="s">
        <v>18086</v>
      </c>
      <c r="F48" s="138">
        <v>-74.091800000000006</v>
      </c>
      <c r="G48" s="25" t="s">
        <v>396</v>
      </c>
      <c r="H48" s="25" t="s">
        <v>12324</v>
      </c>
      <c r="I48" s="25">
        <v>1</v>
      </c>
    </row>
    <row r="49" spans="1:9" x14ac:dyDescent="0.25">
      <c r="A49" s="25" t="s">
        <v>6173</v>
      </c>
      <c r="B49" s="138" t="s">
        <v>12801</v>
      </c>
      <c r="C49" s="25" t="s">
        <v>6174</v>
      </c>
      <c r="D49" s="25" t="s">
        <v>6175</v>
      </c>
      <c r="E49" s="138">
        <v>4.4798999999999998</v>
      </c>
      <c r="F49" s="138">
        <v>-74.141521999999995</v>
      </c>
      <c r="G49" s="25" t="s">
        <v>396</v>
      </c>
      <c r="H49" s="25" t="s">
        <v>12324</v>
      </c>
      <c r="I49" s="25">
        <v>2</v>
      </c>
    </row>
    <row r="50" spans="1:9" x14ac:dyDescent="0.25">
      <c r="A50" s="25" t="s">
        <v>12464</v>
      </c>
      <c r="B50" s="138" t="s">
        <v>12465</v>
      </c>
      <c r="C50" s="25" t="s">
        <v>12466</v>
      </c>
      <c r="D50" s="25" t="s">
        <v>13694</v>
      </c>
      <c r="E50" s="138">
        <v>4.4892671000000002</v>
      </c>
      <c r="F50" s="138">
        <v>-74.1007307</v>
      </c>
      <c r="G50" s="25" t="s">
        <v>396</v>
      </c>
      <c r="H50" s="25" t="s">
        <v>12324</v>
      </c>
      <c r="I50" s="25">
        <v>2</v>
      </c>
    </row>
    <row r="51" spans="1:9" x14ac:dyDescent="0.25">
      <c r="A51" s="25" t="s">
        <v>3218</v>
      </c>
      <c r="B51" s="138" t="s">
        <v>13108</v>
      </c>
      <c r="C51" s="25" t="s">
        <v>3219</v>
      </c>
      <c r="D51" s="25" t="s">
        <v>3220</v>
      </c>
      <c r="E51" s="138">
        <v>4.5018310000000001</v>
      </c>
      <c r="F51" s="138">
        <v>-74.114276000000004</v>
      </c>
      <c r="G51" s="25" t="s">
        <v>396</v>
      </c>
      <c r="H51" s="25" t="s">
        <v>12324</v>
      </c>
      <c r="I51" s="25">
        <v>2</v>
      </c>
    </row>
    <row r="52" spans="1:9" x14ac:dyDescent="0.25">
      <c r="A52" s="25" t="s">
        <v>4036</v>
      </c>
      <c r="B52" s="138" t="s">
        <v>12815</v>
      </c>
      <c r="C52" s="25" t="s">
        <v>4037</v>
      </c>
      <c r="D52" s="25" t="s">
        <v>4038</v>
      </c>
      <c r="E52" s="138">
        <v>4.5022409999999997</v>
      </c>
      <c r="F52" s="138">
        <v>-74.092246000000003</v>
      </c>
      <c r="G52" s="25" t="s">
        <v>396</v>
      </c>
      <c r="H52" s="25" t="s">
        <v>12324</v>
      </c>
      <c r="I52" s="25">
        <v>2</v>
      </c>
    </row>
    <row r="53" spans="1:9" x14ac:dyDescent="0.25">
      <c r="A53" s="25" t="s">
        <v>4362</v>
      </c>
      <c r="B53" s="138" t="s">
        <v>12803</v>
      </c>
      <c r="C53" s="25" t="s">
        <v>4363</v>
      </c>
      <c r="D53" s="25" t="s">
        <v>4364</v>
      </c>
      <c r="E53" s="138">
        <v>4.5355460000000001</v>
      </c>
      <c r="F53" s="138">
        <v>-74.093067000000005</v>
      </c>
      <c r="G53" s="25" t="s">
        <v>396</v>
      </c>
      <c r="H53" s="25" t="s">
        <v>12324</v>
      </c>
      <c r="I53" s="25">
        <v>2</v>
      </c>
    </row>
    <row r="54" spans="1:9" x14ac:dyDescent="0.25">
      <c r="A54" s="25" t="s">
        <v>1528</v>
      </c>
      <c r="B54" s="138">
        <v>53081</v>
      </c>
      <c r="C54" s="25" t="s">
        <v>1529</v>
      </c>
      <c r="D54" s="25" t="s">
        <v>1530</v>
      </c>
      <c r="E54" s="138">
        <v>4.5375750000000004</v>
      </c>
      <c r="F54" s="138">
        <v>-74.115127000000001</v>
      </c>
      <c r="G54" s="25" t="s">
        <v>14</v>
      </c>
      <c r="H54" s="25" t="s">
        <v>12324</v>
      </c>
      <c r="I54" s="25">
        <v>2</v>
      </c>
    </row>
    <row r="55" spans="1:9" x14ac:dyDescent="0.25">
      <c r="A55" s="25" t="s">
        <v>2931</v>
      </c>
      <c r="B55" s="138" t="s">
        <v>12822</v>
      </c>
      <c r="C55" s="25" t="s">
        <v>2932</v>
      </c>
      <c r="D55" s="25" t="s">
        <v>2933</v>
      </c>
      <c r="E55" s="138">
        <v>4.540216</v>
      </c>
      <c r="F55" s="138">
        <v>-74.117998999999998</v>
      </c>
      <c r="G55" s="25" t="s">
        <v>396</v>
      </c>
      <c r="H55" s="25" t="s">
        <v>12324</v>
      </c>
      <c r="I55" s="25">
        <v>2</v>
      </c>
    </row>
    <row r="56" spans="1:9" x14ac:dyDescent="0.25">
      <c r="A56" s="25" t="s">
        <v>1524</v>
      </c>
      <c r="B56" s="138">
        <v>53071</v>
      </c>
      <c r="C56" s="25" t="s">
        <v>1525</v>
      </c>
      <c r="D56" s="25" t="s">
        <v>1526</v>
      </c>
      <c r="E56" s="138">
        <v>4.5420379999999998</v>
      </c>
      <c r="F56" s="138">
        <v>-74.109701999999999</v>
      </c>
      <c r="G56" s="25" t="s">
        <v>14</v>
      </c>
      <c r="H56" s="25" t="s">
        <v>12324</v>
      </c>
      <c r="I56" s="25">
        <v>2</v>
      </c>
    </row>
    <row r="57" spans="1:9" x14ac:dyDescent="0.25">
      <c r="A57" s="25" t="s">
        <v>1617</v>
      </c>
      <c r="B57" s="138">
        <v>53531</v>
      </c>
      <c r="C57" s="25" t="s">
        <v>1618</v>
      </c>
      <c r="D57" s="25" t="s">
        <v>1619</v>
      </c>
      <c r="E57" s="138">
        <v>4.5424610999999997</v>
      </c>
      <c r="F57" s="138">
        <v>-74.146613000000002</v>
      </c>
      <c r="G57" s="25" t="s">
        <v>14</v>
      </c>
      <c r="H57" s="25" t="s">
        <v>12324</v>
      </c>
      <c r="I57" s="25">
        <v>2</v>
      </c>
    </row>
    <row r="58" spans="1:9" x14ac:dyDescent="0.25">
      <c r="A58" s="25" t="s">
        <v>1532</v>
      </c>
      <c r="B58" s="138">
        <v>53091</v>
      </c>
      <c r="C58" s="25" t="s">
        <v>1533</v>
      </c>
      <c r="D58" s="25" t="s">
        <v>1534</v>
      </c>
      <c r="E58" s="138">
        <v>4.5425417000000001</v>
      </c>
      <c r="F58" s="138">
        <v>-74.119594000000006</v>
      </c>
      <c r="G58" s="25" t="s">
        <v>14</v>
      </c>
      <c r="H58" s="25" t="s">
        <v>12324</v>
      </c>
      <c r="I58" s="25">
        <v>2</v>
      </c>
    </row>
    <row r="59" spans="1:9" x14ac:dyDescent="0.25">
      <c r="A59" s="25" t="s">
        <v>4908</v>
      </c>
      <c r="B59" s="138" t="s">
        <v>12858</v>
      </c>
      <c r="C59" s="25" t="s">
        <v>4909</v>
      </c>
      <c r="D59" s="25" t="s">
        <v>4910</v>
      </c>
      <c r="E59" s="138">
        <v>4.5526840000000002</v>
      </c>
      <c r="F59" s="138">
        <v>-74.117313999999993</v>
      </c>
      <c r="G59" s="25" t="s">
        <v>396</v>
      </c>
      <c r="H59" s="25" t="s">
        <v>12324</v>
      </c>
      <c r="I59" s="25">
        <v>2</v>
      </c>
    </row>
    <row r="60" spans="1:9" x14ac:dyDescent="0.25">
      <c r="A60" s="25" t="s">
        <v>4723</v>
      </c>
      <c r="B60" s="138" t="s">
        <v>12917</v>
      </c>
      <c r="C60" s="25" t="s">
        <v>4724</v>
      </c>
      <c r="D60" s="25" t="s">
        <v>4725</v>
      </c>
      <c r="E60" s="138">
        <v>4.5551700000000004</v>
      </c>
      <c r="F60" s="138">
        <v>-74.108800000000002</v>
      </c>
      <c r="G60" s="25" t="s">
        <v>396</v>
      </c>
      <c r="H60" s="25" t="s">
        <v>12324</v>
      </c>
      <c r="I60" s="25">
        <v>2</v>
      </c>
    </row>
    <row r="61" spans="1:9" x14ac:dyDescent="0.25">
      <c r="A61" s="25" t="s">
        <v>1513</v>
      </c>
      <c r="B61" s="138">
        <v>53031</v>
      </c>
      <c r="C61" s="25" t="s">
        <v>1514</v>
      </c>
      <c r="D61" s="25" t="s">
        <v>1515</v>
      </c>
      <c r="E61" s="138">
        <v>4.5557259999999999</v>
      </c>
      <c r="F61" s="138">
        <v>-74.098005999999998</v>
      </c>
      <c r="G61" s="25" t="s">
        <v>14</v>
      </c>
      <c r="H61" s="25" t="s">
        <v>12324</v>
      </c>
      <c r="I61" s="25">
        <v>2</v>
      </c>
    </row>
    <row r="62" spans="1:9" x14ac:dyDescent="0.25">
      <c r="A62" s="25" t="s">
        <v>12475</v>
      </c>
      <c r="B62" s="138" t="s">
        <v>13671</v>
      </c>
      <c r="C62" s="25" t="s">
        <v>12476</v>
      </c>
      <c r="D62" s="25" t="s">
        <v>13672</v>
      </c>
      <c r="E62" s="138">
        <v>4.5584924999999998</v>
      </c>
      <c r="F62" s="138">
        <v>-74.099964099999994</v>
      </c>
      <c r="G62" s="25" t="s">
        <v>396</v>
      </c>
      <c r="H62" s="25" t="s">
        <v>12324</v>
      </c>
      <c r="I62" s="25">
        <v>2</v>
      </c>
    </row>
    <row r="63" spans="1:9" x14ac:dyDescent="0.25">
      <c r="A63" s="25" t="s">
        <v>12412</v>
      </c>
      <c r="B63" s="138" t="s">
        <v>12413</v>
      </c>
      <c r="C63" s="25" t="s">
        <v>12414</v>
      </c>
      <c r="D63" s="25" t="s">
        <v>12415</v>
      </c>
      <c r="E63" s="138">
        <v>4.5597418096600002</v>
      </c>
      <c r="F63" s="138">
        <v>-74.086842274529999</v>
      </c>
      <c r="G63" s="25" t="s">
        <v>396</v>
      </c>
      <c r="H63" s="25" t="s">
        <v>12324</v>
      </c>
      <c r="I63" s="25">
        <v>2</v>
      </c>
    </row>
    <row r="64" spans="1:9" x14ac:dyDescent="0.25">
      <c r="A64" s="25" t="s">
        <v>1285</v>
      </c>
      <c r="B64" s="138">
        <v>51321</v>
      </c>
      <c r="C64" s="25" t="s">
        <v>1286</v>
      </c>
      <c r="D64" s="25" t="s">
        <v>1287</v>
      </c>
      <c r="E64" s="138">
        <v>4.5770980000000003</v>
      </c>
      <c r="F64" s="138">
        <v>-74.101750999999993</v>
      </c>
      <c r="G64" s="25" t="s">
        <v>14</v>
      </c>
      <c r="H64" s="25" t="s">
        <v>12324</v>
      </c>
      <c r="I64" s="25">
        <v>2</v>
      </c>
    </row>
    <row r="65" spans="1:9" x14ac:dyDescent="0.25">
      <c r="A65" s="25" t="s">
        <v>1301</v>
      </c>
      <c r="B65" s="138">
        <v>51351</v>
      </c>
      <c r="C65" s="25" t="s">
        <v>1302</v>
      </c>
      <c r="D65" s="25" t="s">
        <v>1303</v>
      </c>
      <c r="E65" s="138">
        <v>4.5847150000000001</v>
      </c>
      <c r="F65" s="138">
        <v>-74.112971000000002</v>
      </c>
      <c r="G65" s="25" t="s">
        <v>14</v>
      </c>
      <c r="H65" s="25" t="s">
        <v>12324</v>
      </c>
      <c r="I65" s="25">
        <v>2</v>
      </c>
    </row>
    <row r="66" spans="1:9" x14ac:dyDescent="0.25">
      <c r="A66" s="25" t="s">
        <v>13757</v>
      </c>
      <c r="B66" s="138" t="s">
        <v>13758</v>
      </c>
      <c r="C66" s="25" t="s">
        <v>13759</v>
      </c>
      <c r="D66" s="25" t="s">
        <v>14027</v>
      </c>
      <c r="E66" s="138">
        <v>4.58927</v>
      </c>
      <c r="F66" s="138">
        <v>-74.079814999999996</v>
      </c>
      <c r="G66" s="25" t="s">
        <v>396</v>
      </c>
      <c r="H66" s="25" t="s">
        <v>12324</v>
      </c>
      <c r="I66" s="25">
        <v>2</v>
      </c>
    </row>
    <row r="67" spans="1:9" x14ac:dyDescent="0.25">
      <c r="A67" s="25" t="s">
        <v>12453</v>
      </c>
      <c r="B67" s="138" t="s">
        <v>12454</v>
      </c>
      <c r="C67" s="25" t="s">
        <v>12455</v>
      </c>
      <c r="D67" s="25" t="s">
        <v>13691</v>
      </c>
      <c r="E67" s="138">
        <v>4.5903340000000004</v>
      </c>
      <c r="F67" s="138">
        <v>-74.066590000000005</v>
      </c>
      <c r="G67" s="25" t="s">
        <v>396</v>
      </c>
      <c r="H67" s="25" t="s">
        <v>12324</v>
      </c>
      <c r="I67" s="25">
        <v>2</v>
      </c>
    </row>
    <row r="68" spans="1:9" x14ac:dyDescent="0.25">
      <c r="A68" s="25" t="s">
        <v>16620</v>
      </c>
      <c r="B68" s="138" t="s">
        <v>16621</v>
      </c>
      <c r="C68" s="25" t="s">
        <v>16622</v>
      </c>
      <c r="D68" s="25" t="s">
        <v>16623</v>
      </c>
      <c r="E68" s="138">
        <v>4.5907499999999999</v>
      </c>
      <c r="F68" s="138">
        <v>-74.085710000000006</v>
      </c>
      <c r="G68" s="25" t="s">
        <v>396</v>
      </c>
      <c r="H68" s="25" t="s">
        <v>12324</v>
      </c>
      <c r="I68" s="25">
        <v>2</v>
      </c>
    </row>
    <row r="69" spans="1:9" x14ac:dyDescent="0.25">
      <c r="A69" s="25" t="s">
        <v>4556</v>
      </c>
      <c r="B69" s="138" t="s">
        <v>13106</v>
      </c>
      <c r="C69" s="25" t="s">
        <v>4557</v>
      </c>
      <c r="D69" s="25" t="s">
        <v>4558</v>
      </c>
      <c r="E69" s="138" t="s">
        <v>18135</v>
      </c>
      <c r="F69" s="138">
        <v>-74.135419999999996</v>
      </c>
      <c r="G69" s="25" t="s">
        <v>396</v>
      </c>
      <c r="H69" s="25" t="s">
        <v>12324</v>
      </c>
      <c r="I69" s="25">
        <v>2</v>
      </c>
    </row>
    <row r="70" spans="1:9" x14ac:dyDescent="0.25">
      <c r="A70" s="25" t="s">
        <v>389</v>
      </c>
      <c r="B70" s="138" t="s">
        <v>12760</v>
      </c>
      <c r="C70" s="25" t="s">
        <v>390</v>
      </c>
      <c r="D70" s="25" t="s">
        <v>391</v>
      </c>
      <c r="E70" s="138" t="s">
        <v>17662</v>
      </c>
      <c r="F70" s="138">
        <v>-74.097398999999996</v>
      </c>
      <c r="G70" s="25" t="s">
        <v>396</v>
      </c>
      <c r="H70" s="25" t="s">
        <v>12324</v>
      </c>
      <c r="I70" s="25">
        <v>2</v>
      </c>
    </row>
    <row r="71" spans="1:9" x14ac:dyDescent="0.25">
      <c r="A71" s="25" t="s">
        <v>4319</v>
      </c>
      <c r="B71" s="138" t="s">
        <v>12884</v>
      </c>
      <c r="C71" s="25" t="s">
        <v>4320</v>
      </c>
      <c r="D71" s="25" t="s">
        <v>4321</v>
      </c>
      <c r="E71" s="138" t="s">
        <v>18095</v>
      </c>
      <c r="F71" s="138">
        <v>-74.081911000000005</v>
      </c>
      <c r="G71" s="25" t="s">
        <v>396</v>
      </c>
      <c r="H71" s="25" t="s">
        <v>12324</v>
      </c>
      <c r="I71" s="25">
        <v>2</v>
      </c>
    </row>
    <row r="72" spans="1:9" x14ac:dyDescent="0.25">
      <c r="A72" s="25" t="s">
        <v>4250</v>
      </c>
      <c r="B72" s="138" t="s">
        <v>13075</v>
      </c>
      <c r="C72" s="25" t="s">
        <v>4251</v>
      </c>
      <c r="D72" s="25" t="s">
        <v>4252</v>
      </c>
      <c r="E72" s="138" t="s">
        <v>18087</v>
      </c>
      <c r="F72" s="138">
        <v>-74.086652000000001</v>
      </c>
      <c r="G72" s="25" t="s">
        <v>396</v>
      </c>
      <c r="H72" s="25" t="s">
        <v>12324</v>
      </c>
      <c r="I72" s="25">
        <v>2</v>
      </c>
    </row>
    <row r="73" spans="1:9" x14ac:dyDescent="0.25">
      <c r="A73" s="25" t="s">
        <v>1536</v>
      </c>
      <c r="B73" s="138">
        <v>53101</v>
      </c>
      <c r="C73" s="25" t="s">
        <v>1537</v>
      </c>
      <c r="D73" s="25" t="s">
        <v>1538</v>
      </c>
      <c r="E73" s="138">
        <v>4.5473806000000003</v>
      </c>
      <c r="F73" s="138">
        <v>-74.112105</v>
      </c>
      <c r="G73" s="25" t="s">
        <v>14</v>
      </c>
      <c r="H73" s="25" t="s">
        <v>12324</v>
      </c>
      <c r="I73" s="25">
        <v>3</v>
      </c>
    </row>
    <row r="74" spans="1:9" x14ac:dyDescent="0.25">
      <c r="A74" s="25" t="s">
        <v>1509</v>
      </c>
      <c r="B74" s="138">
        <v>53011</v>
      </c>
      <c r="C74" s="25" t="s">
        <v>1510</v>
      </c>
      <c r="D74" s="25" t="s">
        <v>1511</v>
      </c>
      <c r="E74" s="138">
        <v>4.5474699999999997</v>
      </c>
      <c r="F74" s="138">
        <v>-74.114789999999999</v>
      </c>
      <c r="G74" s="25" t="s">
        <v>14</v>
      </c>
      <c r="H74" s="25" t="s">
        <v>12324</v>
      </c>
      <c r="I74" s="25">
        <v>3</v>
      </c>
    </row>
    <row r="75" spans="1:9" x14ac:dyDescent="0.25">
      <c r="A75" s="25" t="s">
        <v>1540</v>
      </c>
      <c r="B75" s="138">
        <v>53111</v>
      </c>
      <c r="C75" s="25" t="s">
        <v>1541</v>
      </c>
      <c r="D75" s="25" t="s">
        <v>1542</v>
      </c>
      <c r="E75" s="138">
        <v>4.5690971999999999</v>
      </c>
      <c r="F75" s="138">
        <v>-74.121830000000003</v>
      </c>
      <c r="G75" s="25" t="s">
        <v>14</v>
      </c>
      <c r="H75" s="25" t="s">
        <v>12324</v>
      </c>
      <c r="I75" s="25">
        <v>3</v>
      </c>
    </row>
    <row r="76" spans="1:9" x14ac:dyDescent="0.25">
      <c r="A76" s="25" t="s">
        <v>1289</v>
      </c>
      <c r="B76" s="138">
        <v>51321</v>
      </c>
      <c r="C76" s="25" t="s">
        <v>1290</v>
      </c>
      <c r="D76" s="25" t="s">
        <v>1291</v>
      </c>
      <c r="E76" s="138">
        <v>4.5766790000000004</v>
      </c>
      <c r="F76" s="138">
        <v>-74.101865000000004</v>
      </c>
      <c r="G76" s="25" t="s">
        <v>14</v>
      </c>
      <c r="H76" s="25" t="s">
        <v>12324</v>
      </c>
      <c r="I76" s="25">
        <v>3</v>
      </c>
    </row>
    <row r="77" spans="1:9" x14ac:dyDescent="0.25">
      <c r="A77" s="25" t="s">
        <v>1162</v>
      </c>
      <c r="B77" s="138">
        <v>51011</v>
      </c>
      <c r="C77" s="25" t="s">
        <v>1163</v>
      </c>
      <c r="D77" s="25" t="s">
        <v>1164</v>
      </c>
      <c r="E77" s="138">
        <v>4.6028580000000003</v>
      </c>
      <c r="F77" s="138">
        <v>-74.089355999999995</v>
      </c>
      <c r="G77" s="25" t="s">
        <v>14</v>
      </c>
      <c r="H77" s="25" t="s">
        <v>12324</v>
      </c>
      <c r="I77" s="25">
        <v>3</v>
      </c>
    </row>
    <row r="78" spans="1:9" x14ac:dyDescent="0.25">
      <c r="A78" s="25" t="s">
        <v>5536</v>
      </c>
      <c r="B78" s="138" t="s">
        <v>12773</v>
      </c>
      <c r="C78" s="25" t="s">
        <v>5537</v>
      </c>
      <c r="D78" s="25" t="s">
        <v>5538</v>
      </c>
      <c r="E78" s="138" t="s">
        <v>18207</v>
      </c>
      <c r="F78" s="138">
        <v>-74.132783000000003</v>
      </c>
      <c r="G78" s="25" t="s">
        <v>396</v>
      </c>
      <c r="H78" s="25" t="s">
        <v>12324</v>
      </c>
      <c r="I78" s="25">
        <v>3</v>
      </c>
    </row>
    <row r="79" spans="1:9" x14ac:dyDescent="0.25">
      <c r="A79" s="25" t="s">
        <v>329</v>
      </c>
      <c r="B79" s="138">
        <v>12093</v>
      </c>
      <c r="C79" s="25" t="s">
        <v>330</v>
      </c>
      <c r="D79" s="25" t="s">
        <v>12641</v>
      </c>
      <c r="E79" s="138">
        <v>4.7324469999999996</v>
      </c>
      <c r="F79" s="138">
        <v>-74.019463999999999</v>
      </c>
      <c r="G79" s="25" t="s">
        <v>14</v>
      </c>
      <c r="H79" s="25" t="s">
        <v>197</v>
      </c>
      <c r="I79" s="25">
        <v>1</v>
      </c>
    </row>
    <row r="80" spans="1:9" x14ac:dyDescent="0.25">
      <c r="A80" s="25" t="s">
        <v>294</v>
      </c>
      <c r="B80" s="138">
        <v>12079</v>
      </c>
      <c r="C80" s="25" t="s">
        <v>295</v>
      </c>
      <c r="D80" s="25" t="s">
        <v>12639</v>
      </c>
      <c r="E80" s="138">
        <v>4.734394</v>
      </c>
      <c r="F80" s="138">
        <v>-74.017291999999998</v>
      </c>
      <c r="G80" s="25" t="s">
        <v>14</v>
      </c>
      <c r="H80" s="25" t="s">
        <v>197</v>
      </c>
      <c r="I80" s="25">
        <v>1</v>
      </c>
    </row>
    <row r="81" spans="1:9" x14ac:dyDescent="0.25">
      <c r="A81" s="25" t="s">
        <v>332</v>
      </c>
      <c r="B81" s="138">
        <v>12094</v>
      </c>
      <c r="C81" s="25" t="s">
        <v>333</v>
      </c>
      <c r="D81" s="25" t="s">
        <v>334</v>
      </c>
      <c r="E81" s="138">
        <v>4.7574529999999999</v>
      </c>
      <c r="F81" s="138">
        <v>-74.024118000000001</v>
      </c>
      <c r="G81" s="25" t="s">
        <v>14</v>
      </c>
      <c r="H81" s="25" t="s">
        <v>197</v>
      </c>
      <c r="I81" s="25">
        <v>1</v>
      </c>
    </row>
    <row r="82" spans="1:9" x14ac:dyDescent="0.25">
      <c r="A82" s="25" t="s">
        <v>314</v>
      </c>
      <c r="B82" s="138">
        <v>12089</v>
      </c>
      <c r="C82" s="25" t="s">
        <v>315</v>
      </c>
      <c r="D82" s="25" t="s">
        <v>316</v>
      </c>
      <c r="E82" s="138">
        <v>4.7625780000000004</v>
      </c>
      <c r="F82" s="138">
        <v>-74.042966000000007</v>
      </c>
      <c r="G82" s="25" t="s">
        <v>14</v>
      </c>
      <c r="H82" s="25" t="s">
        <v>197</v>
      </c>
      <c r="I82" s="25">
        <v>1</v>
      </c>
    </row>
    <row r="83" spans="1:9" x14ac:dyDescent="0.25">
      <c r="A83" s="25" t="s">
        <v>322</v>
      </c>
      <c r="B83" s="138">
        <v>12091</v>
      </c>
      <c r="C83" s="25" t="s">
        <v>323</v>
      </c>
      <c r="D83" s="25" t="s">
        <v>12640</v>
      </c>
      <c r="E83" s="138">
        <v>4.7631040000000002</v>
      </c>
      <c r="F83" s="138">
        <v>-74.024428</v>
      </c>
      <c r="G83" s="25" t="s">
        <v>14</v>
      </c>
      <c r="H83" s="25" t="s">
        <v>197</v>
      </c>
      <c r="I83" s="25">
        <v>2</v>
      </c>
    </row>
    <row r="84" spans="1:9" x14ac:dyDescent="0.25">
      <c r="A84" s="25" t="s">
        <v>318</v>
      </c>
      <c r="B84" s="138">
        <v>12090</v>
      </c>
      <c r="C84" s="25" t="s">
        <v>319</v>
      </c>
      <c r="D84" s="25" t="s">
        <v>320</v>
      </c>
      <c r="E84" s="138">
        <v>4.7676720000000001</v>
      </c>
      <c r="F84" s="138">
        <v>-74.025549999999996</v>
      </c>
      <c r="G84" s="25" t="s">
        <v>14</v>
      </c>
      <c r="H84" s="25" t="s">
        <v>197</v>
      </c>
      <c r="I84" s="25">
        <v>2</v>
      </c>
    </row>
    <row r="85" spans="1:9" x14ac:dyDescent="0.25">
      <c r="A85" s="25" t="s">
        <v>1136</v>
      </c>
      <c r="B85" s="138">
        <v>42056</v>
      </c>
      <c r="C85" s="25" t="s">
        <v>1137</v>
      </c>
      <c r="D85" s="25" t="s">
        <v>10524</v>
      </c>
      <c r="E85" s="138">
        <v>4.6163530000000002</v>
      </c>
      <c r="F85" s="138" t="s">
        <v>17942</v>
      </c>
      <c r="G85" s="25" t="s">
        <v>14</v>
      </c>
      <c r="H85" s="25" t="s">
        <v>942</v>
      </c>
      <c r="I85" s="25">
        <v>1</v>
      </c>
    </row>
    <row r="86" spans="1:9" x14ac:dyDescent="0.25">
      <c r="A86" s="25" t="s">
        <v>1134</v>
      </c>
      <c r="B86" s="138">
        <v>42048</v>
      </c>
      <c r="C86" s="25" t="s">
        <v>1135</v>
      </c>
      <c r="D86" s="25" t="s">
        <v>10467</v>
      </c>
      <c r="E86" s="138">
        <v>4.6231460000000002</v>
      </c>
      <c r="F86" s="138" t="s">
        <v>17941</v>
      </c>
      <c r="G86" s="25" t="s">
        <v>14</v>
      </c>
      <c r="H86" s="25" t="s">
        <v>942</v>
      </c>
      <c r="I86" s="25">
        <v>1</v>
      </c>
    </row>
    <row r="87" spans="1:9" x14ac:dyDescent="0.25">
      <c r="A87" s="25" t="s">
        <v>4218</v>
      </c>
      <c r="B87" s="138">
        <v>42051</v>
      </c>
      <c r="C87" s="25" t="s">
        <v>4219</v>
      </c>
      <c r="D87" s="25" t="s">
        <v>13795</v>
      </c>
      <c r="E87" s="138">
        <v>4.6249419999999999</v>
      </c>
      <c r="F87" s="138">
        <v>-74.196233000000007</v>
      </c>
      <c r="G87" s="25" t="s">
        <v>14</v>
      </c>
      <c r="H87" s="25" t="s">
        <v>942</v>
      </c>
      <c r="I87" s="25">
        <v>1</v>
      </c>
    </row>
    <row r="88" spans="1:9" x14ac:dyDescent="0.25">
      <c r="A88" s="25" t="s">
        <v>1057</v>
      </c>
      <c r="B88" s="138">
        <v>41045</v>
      </c>
      <c r="C88" s="25" t="s">
        <v>1058</v>
      </c>
      <c r="D88" s="25" t="s">
        <v>1059</v>
      </c>
      <c r="E88" s="138">
        <v>4.6332909999999998</v>
      </c>
      <c r="F88" s="138" t="s">
        <v>17927</v>
      </c>
      <c r="G88" s="25" t="s">
        <v>14</v>
      </c>
      <c r="H88" s="25" t="s">
        <v>942</v>
      </c>
      <c r="I88" s="25">
        <v>1</v>
      </c>
    </row>
    <row r="89" spans="1:9" x14ac:dyDescent="0.25">
      <c r="A89" s="25" t="s">
        <v>1122</v>
      </c>
      <c r="B89" s="138">
        <v>42014</v>
      </c>
      <c r="C89" s="25" t="s">
        <v>1123</v>
      </c>
      <c r="D89" s="25" t="s">
        <v>10515</v>
      </c>
      <c r="E89" s="138">
        <v>4.6365689999999997</v>
      </c>
      <c r="F89" s="138" t="s">
        <v>17939</v>
      </c>
      <c r="G89" s="25" t="s">
        <v>14</v>
      </c>
      <c r="H89" s="25" t="s">
        <v>942</v>
      </c>
      <c r="I89" s="25">
        <v>1</v>
      </c>
    </row>
    <row r="90" spans="1:9" x14ac:dyDescent="0.25">
      <c r="A90" s="25" t="s">
        <v>1011</v>
      </c>
      <c r="B90" s="138">
        <v>41023</v>
      </c>
      <c r="C90" s="25" t="s">
        <v>1012</v>
      </c>
      <c r="D90" s="25" t="s">
        <v>10520</v>
      </c>
      <c r="E90" s="138">
        <v>4.6368739999999997</v>
      </c>
      <c r="F90" s="138" t="s">
        <v>17920</v>
      </c>
      <c r="G90" s="25" t="s">
        <v>14</v>
      </c>
      <c r="H90" s="25" t="s">
        <v>942</v>
      </c>
      <c r="I90" s="25">
        <v>1</v>
      </c>
    </row>
    <row r="91" spans="1:9" x14ac:dyDescent="0.25">
      <c r="A91" s="25" t="s">
        <v>1063</v>
      </c>
      <c r="B91" s="138">
        <v>41047</v>
      </c>
      <c r="C91" s="25" t="s">
        <v>1064</v>
      </c>
      <c r="D91" s="25" t="s">
        <v>10550</v>
      </c>
      <c r="E91" s="138">
        <v>4.6425219999999996</v>
      </c>
      <c r="F91" s="138" t="s">
        <v>17930</v>
      </c>
      <c r="G91" s="25" t="s">
        <v>14</v>
      </c>
      <c r="H91" s="25" t="s">
        <v>942</v>
      </c>
      <c r="I91" s="25">
        <v>1</v>
      </c>
    </row>
    <row r="92" spans="1:9" x14ac:dyDescent="0.25">
      <c r="A92" s="25" t="s">
        <v>1038</v>
      </c>
      <c r="B92" s="138">
        <v>41038</v>
      </c>
      <c r="C92" s="25" t="s">
        <v>1039</v>
      </c>
      <c r="D92" s="25" t="s">
        <v>10551</v>
      </c>
      <c r="E92" s="138">
        <v>4.6441860000000004</v>
      </c>
      <c r="F92" s="138" t="s">
        <v>17925</v>
      </c>
      <c r="G92" s="25" t="s">
        <v>14</v>
      </c>
      <c r="H92" s="25" t="s">
        <v>942</v>
      </c>
      <c r="I92" s="25">
        <v>1</v>
      </c>
    </row>
    <row r="93" spans="1:9" x14ac:dyDescent="0.25">
      <c r="A93" s="25" t="s">
        <v>1070</v>
      </c>
      <c r="B93" s="138">
        <v>41049</v>
      </c>
      <c r="C93" s="25" t="s">
        <v>1071</v>
      </c>
      <c r="D93" s="25" t="s">
        <v>10549</v>
      </c>
      <c r="E93" s="138">
        <v>4.6446249999999996</v>
      </c>
      <c r="F93" s="138" t="s">
        <v>17932</v>
      </c>
      <c r="G93" s="25" t="s">
        <v>14</v>
      </c>
      <c r="H93" s="25" t="s">
        <v>942</v>
      </c>
      <c r="I93" s="25">
        <v>1</v>
      </c>
    </row>
    <row r="94" spans="1:9" x14ac:dyDescent="0.25">
      <c r="A94" s="25" t="s">
        <v>1067</v>
      </c>
      <c r="B94" s="138">
        <v>41048</v>
      </c>
      <c r="C94" s="25" t="s">
        <v>1068</v>
      </c>
      <c r="D94" s="25" t="s">
        <v>10460</v>
      </c>
      <c r="E94" s="138">
        <v>4.6480309999999996</v>
      </c>
      <c r="F94" s="138" t="s">
        <v>17931</v>
      </c>
      <c r="G94" s="25" t="s">
        <v>14</v>
      </c>
      <c r="H94" s="25" t="s">
        <v>942</v>
      </c>
      <c r="I94" s="25">
        <v>1</v>
      </c>
    </row>
    <row r="95" spans="1:9" x14ac:dyDescent="0.25">
      <c r="A95" s="25" t="s">
        <v>1061</v>
      </c>
      <c r="B95" s="138">
        <v>41046</v>
      </c>
      <c r="C95" s="25" t="s">
        <v>1062</v>
      </c>
      <c r="D95" s="25" t="s">
        <v>10506</v>
      </c>
      <c r="E95" s="138">
        <v>4.6494280000000003</v>
      </c>
      <c r="F95" s="138" t="s">
        <v>17929</v>
      </c>
      <c r="G95" s="25" t="s">
        <v>14</v>
      </c>
      <c r="H95" s="25" t="s">
        <v>942</v>
      </c>
      <c r="I95" s="25">
        <v>1</v>
      </c>
    </row>
    <row r="96" spans="1:9" x14ac:dyDescent="0.25">
      <c r="A96" s="25" t="s">
        <v>1023</v>
      </c>
      <c r="B96" s="138">
        <v>41028</v>
      </c>
      <c r="C96" s="25" t="s">
        <v>1024</v>
      </c>
      <c r="D96" s="25" t="s">
        <v>10526</v>
      </c>
      <c r="E96" s="138">
        <v>4.6923050000000002</v>
      </c>
      <c r="F96" s="138" t="s">
        <v>17922</v>
      </c>
      <c r="G96" s="25" t="s">
        <v>14</v>
      </c>
      <c r="H96" s="25" t="s">
        <v>942</v>
      </c>
      <c r="I96" s="25">
        <v>1</v>
      </c>
    </row>
    <row r="97" spans="1:9" x14ac:dyDescent="0.25">
      <c r="A97" s="25" t="s">
        <v>6995</v>
      </c>
      <c r="B97" s="138" t="s">
        <v>13929</v>
      </c>
      <c r="C97" s="25" t="s">
        <v>2459</v>
      </c>
      <c r="D97" s="25" t="s">
        <v>2460</v>
      </c>
      <c r="E97" s="138" t="s">
        <v>18039</v>
      </c>
      <c r="F97" s="138" t="s">
        <v>18040</v>
      </c>
      <c r="G97" s="25" t="s">
        <v>14</v>
      </c>
      <c r="H97" s="25" t="s">
        <v>942</v>
      </c>
      <c r="I97" s="25">
        <v>1</v>
      </c>
    </row>
    <row r="98" spans="1:9" x14ac:dyDescent="0.25">
      <c r="A98" s="25" t="s">
        <v>1125</v>
      </c>
      <c r="B98" s="138">
        <v>42024</v>
      </c>
      <c r="C98" s="25" t="s">
        <v>1126</v>
      </c>
      <c r="D98" s="25" t="s">
        <v>1127</v>
      </c>
      <c r="E98" s="138">
        <v>4.6324719999999999</v>
      </c>
      <c r="F98" s="138" t="s">
        <v>17940</v>
      </c>
      <c r="G98" s="25" t="s">
        <v>14</v>
      </c>
      <c r="H98" s="25" t="s">
        <v>942</v>
      </c>
      <c r="I98" s="25">
        <v>2</v>
      </c>
    </row>
    <row r="99" spans="1:9" x14ac:dyDescent="0.25">
      <c r="A99" s="25" t="s">
        <v>1027</v>
      </c>
      <c r="B99" s="138">
        <v>41029</v>
      </c>
      <c r="C99" s="25" t="s">
        <v>1028</v>
      </c>
      <c r="D99" s="25" t="s">
        <v>10511</v>
      </c>
      <c r="E99" s="138">
        <v>4.6390859999999998</v>
      </c>
      <c r="F99" s="138" t="s">
        <v>17924</v>
      </c>
      <c r="G99" s="25" t="s">
        <v>14</v>
      </c>
      <c r="H99" s="25" t="s">
        <v>942</v>
      </c>
      <c r="I99" s="25">
        <v>2</v>
      </c>
    </row>
    <row r="100" spans="1:9" x14ac:dyDescent="0.25">
      <c r="A100" s="25" t="s">
        <v>3206</v>
      </c>
      <c r="B100" s="138" t="s">
        <v>12802</v>
      </c>
      <c r="C100" s="25" t="s">
        <v>3207</v>
      </c>
      <c r="D100" s="25" t="s">
        <v>3208</v>
      </c>
      <c r="E100" s="138">
        <v>4.6436299999999999</v>
      </c>
      <c r="F100" s="138" t="s">
        <v>18007</v>
      </c>
      <c r="G100" s="25" t="s">
        <v>396</v>
      </c>
      <c r="H100" s="25" t="s">
        <v>942</v>
      </c>
      <c r="I100" s="25">
        <v>2</v>
      </c>
    </row>
    <row r="101" spans="1:9" x14ac:dyDescent="0.25">
      <c r="A101" s="25" t="s">
        <v>1008</v>
      </c>
      <c r="B101" s="138">
        <v>41022</v>
      </c>
      <c r="C101" s="25" t="s">
        <v>1009</v>
      </c>
      <c r="D101" s="25" t="s">
        <v>10498</v>
      </c>
      <c r="E101" s="138">
        <v>4.6475520000000001</v>
      </c>
      <c r="F101" s="138" t="s">
        <v>17919</v>
      </c>
      <c r="G101" s="25" t="s">
        <v>14</v>
      </c>
      <c r="H101" s="25" t="s">
        <v>942</v>
      </c>
      <c r="I101" s="25">
        <v>2</v>
      </c>
    </row>
    <row r="102" spans="1:9" x14ac:dyDescent="0.25">
      <c r="A102" s="25" t="s">
        <v>5766</v>
      </c>
      <c r="B102" s="138" t="s">
        <v>12903</v>
      </c>
      <c r="C102" s="25" t="s">
        <v>5767</v>
      </c>
      <c r="D102" s="25" t="s">
        <v>13815</v>
      </c>
      <c r="E102" s="138">
        <v>4.6555049999999998</v>
      </c>
      <c r="F102" s="138">
        <v>-74.151740000000004</v>
      </c>
      <c r="G102" s="25" t="s">
        <v>396</v>
      </c>
      <c r="H102" s="25" t="s">
        <v>942</v>
      </c>
      <c r="I102" s="25">
        <v>2</v>
      </c>
    </row>
    <row r="103" spans="1:9" x14ac:dyDescent="0.25">
      <c r="A103" s="25" t="s">
        <v>4054</v>
      </c>
      <c r="B103" s="138" t="s">
        <v>12922</v>
      </c>
      <c r="C103" s="25" t="s">
        <v>4055</v>
      </c>
      <c r="D103" s="25" t="s">
        <v>4056</v>
      </c>
      <c r="E103" s="138">
        <v>4.6935549999999999</v>
      </c>
      <c r="F103" s="138">
        <v>-74.169387</v>
      </c>
      <c r="G103" s="25" t="s">
        <v>396</v>
      </c>
      <c r="H103" s="25" t="s">
        <v>942</v>
      </c>
      <c r="I103" s="25">
        <v>2</v>
      </c>
    </row>
    <row r="104" spans="1:9" x14ac:dyDescent="0.25">
      <c r="A104" s="25" t="s">
        <v>2453</v>
      </c>
      <c r="B104" s="138" t="s">
        <v>13927</v>
      </c>
      <c r="C104" s="25" t="s">
        <v>2454</v>
      </c>
      <c r="D104" s="25" t="s">
        <v>10518</v>
      </c>
      <c r="E104" s="138" t="s">
        <v>18035</v>
      </c>
      <c r="F104" s="138" t="s">
        <v>18036</v>
      </c>
      <c r="G104" s="25" t="s">
        <v>14</v>
      </c>
      <c r="H104" s="25" t="s">
        <v>942</v>
      </c>
      <c r="I104" s="25">
        <v>3</v>
      </c>
    </row>
    <row r="105" spans="1:9" x14ac:dyDescent="0.25">
      <c r="A105" s="25" t="s">
        <v>2462</v>
      </c>
      <c r="B105" s="138" t="s">
        <v>13930</v>
      </c>
      <c r="C105" s="25" t="s">
        <v>2463</v>
      </c>
      <c r="D105" s="25" t="s">
        <v>10521</v>
      </c>
      <c r="E105" s="138" t="s">
        <v>18041</v>
      </c>
      <c r="F105" s="138" t="s">
        <v>18042</v>
      </c>
      <c r="G105" s="25" t="s">
        <v>14</v>
      </c>
      <c r="H105" s="25" t="s">
        <v>942</v>
      </c>
      <c r="I105" s="25">
        <v>4</v>
      </c>
    </row>
    <row r="106" spans="1:9" x14ac:dyDescent="0.25">
      <c r="A106" s="25" t="s">
        <v>2456</v>
      </c>
      <c r="B106" s="138" t="s">
        <v>13928</v>
      </c>
      <c r="C106" s="25" t="s">
        <v>2457</v>
      </c>
      <c r="D106" s="25" t="s">
        <v>10519</v>
      </c>
      <c r="E106" s="138" t="s">
        <v>18037</v>
      </c>
      <c r="F106" s="138" t="s">
        <v>18038</v>
      </c>
      <c r="G106" s="25" t="s">
        <v>14</v>
      </c>
      <c r="H106" s="25" t="s">
        <v>942</v>
      </c>
      <c r="I106" s="25">
        <v>4</v>
      </c>
    </row>
    <row r="107" spans="1:9" x14ac:dyDescent="0.25">
      <c r="A107" s="25" t="s">
        <v>2465</v>
      </c>
      <c r="B107" s="138" t="s">
        <v>13931</v>
      </c>
      <c r="C107" s="25" t="s">
        <v>2466</v>
      </c>
      <c r="D107" s="25" t="s">
        <v>10546</v>
      </c>
      <c r="E107" s="138" t="s">
        <v>18043</v>
      </c>
      <c r="F107" s="138" t="s">
        <v>18044</v>
      </c>
      <c r="G107" s="25" t="s">
        <v>14</v>
      </c>
      <c r="H107" s="25" t="s">
        <v>942</v>
      </c>
      <c r="I107" s="25">
        <v>4</v>
      </c>
    </row>
    <row r="108" spans="1:9" x14ac:dyDescent="0.25">
      <c r="A108" s="25" t="s">
        <v>2471</v>
      </c>
      <c r="B108" s="138" t="s">
        <v>13933</v>
      </c>
      <c r="C108" s="25" t="s">
        <v>2472</v>
      </c>
      <c r="D108" s="25" t="s">
        <v>10513</v>
      </c>
      <c r="E108" s="138" t="s">
        <v>18047</v>
      </c>
      <c r="F108" s="138" t="s">
        <v>18048</v>
      </c>
      <c r="G108" s="25" t="s">
        <v>14</v>
      </c>
      <c r="H108" s="25" t="s">
        <v>942</v>
      </c>
      <c r="I108" s="25">
        <v>4</v>
      </c>
    </row>
    <row r="109" spans="1:9" x14ac:dyDescent="0.25">
      <c r="A109" s="25" t="s">
        <v>2468</v>
      </c>
      <c r="B109" s="138" t="s">
        <v>13932</v>
      </c>
      <c r="C109" s="25" t="s">
        <v>2469</v>
      </c>
      <c r="D109" s="25" t="s">
        <v>10512</v>
      </c>
      <c r="E109" s="138" t="s">
        <v>18045</v>
      </c>
      <c r="F109" s="138" t="s">
        <v>18046</v>
      </c>
      <c r="G109" s="25" t="s">
        <v>14</v>
      </c>
      <c r="H109" s="25" t="s">
        <v>942</v>
      </c>
      <c r="I109" s="25">
        <v>4</v>
      </c>
    </row>
    <row r="110" spans="1:9" x14ac:dyDescent="0.25">
      <c r="A110" s="25" t="s">
        <v>2473</v>
      </c>
      <c r="B110" s="138" t="s">
        <v>13934</v>
      </c>
      <c r="C110" s="25" t="s">
        <v>2474</v>
      </c>
      <c r="D110" s="25" t="s">
        <v>10509</v>
      </c>
      <c r="E110" s="138" t="s">
        <v>18049</v>
      </c>
      <c r="F110" s="138" t="s">
        <v>18050</v>
      </c>
      <c r="G110" s="25" t="s">
        <v>14</v>
      </c>
      <c r="H110" s="25" t="s">
        <v>942</v>
      </c>
      <c r="I110" s="25">
        <v>4</v>
      </c>
    </row>
    <row r="111" spans="1:9" x14ac:dyDescent="0.25">
      <c r="A111" s="25" t="s">
        <v>2450</v>
      </c>
      <c r="B111" s="138" t="s">
        <v>13926</v>
      </c>
      <c r="C111" s="25" t="s">
        <v>2451</v>
      </c>
      <c r="D111" s="25" t="s">
        <v>10495</v>
      </c>
      <c r="E111" s="138" t="s">
        <v>18033</v>
      </c>
      <c r="F111" s="138" t="s">
        <v>18034</v>
      </c>
      <c r="G111" s="25" t="s">
        <v>14</v>
      </c>
      <c r="H111" s="25" t="s">
        <v>942</v>
      </c>
      <c r="I111" s="25">
        <v>4</v>
      </c>
    </row>
    <row r="112" spans="1:9" x14ac:dyDescent="0.25">
      <c r="A112" s="25" t="s">
        <v>2129</v>
      </c>
      <c r="B112" s="138" t="s">
        <v>13130</v>
      </c>
      <c r="C112" s="25" t="s">
        <v>2130</v>
      </c>
      <c r="D112" s="25" t="s">
        <v>2131</v>
      </c>
      <c r="E112" s="138">
        <v>4.6434666666666669</v>
      </c>
      <c r="F112" s="138">
        <v>-74.1648</v>
      </c>
      <c r="G112" s="25" t="s">
        <v>396</v>
      </c>
      <c r="H112" s="25" t="s">
        <v>1262</v>
      </c>
      <c r="I112" s="25">
        <v>2</v>
      </c>
    </row>
    <row r="113" spans="1:9" x14ac:dyDescent="0.25">
      <c r="A113" s="25" t="s">
        <v>5479</v>
      </c>
      <c r="B113" s="138" t="s">
        <v>13134</v>
      </c>
      <c r="C113" s="25" t="s">
        <v>5480</v>
      </c>
      <c r="D113" s="25" t="s">
        <v>5481</v>
      </c>
      <c r="E113" s="138">
        <v>4.5737333333333332</v>
      </c>
      <c r="F113" s="138">
        <v>-74.173299999999998</v>
      </c>
      <c r="G113" s="25" t="s">
        <v>396</v>
      </c>
      <c r="H113" s="25" t="s">
        <v>1262</v>
      </c>
      <c r="I113" s="25">
        <v>2</v>
      </c>
    </row>
    <row r="114" spans="1:9" x14ac:dyDescent="0.25">
      <c r="A114" s="25" t="s">
        <v>4071</v>
      </c>
      <c r="B114" s="138" t="s">
        <v>13304</v>
      </c>
      <c r="C114" s="25" t="s">
        <v>4072</v>
      </c>
      <c r="D114" s="25" t="s">
        <v>4073</v>
      </c>
      <c r="E114" s="138">
        <v>4.5514666666666663</v>
      </c>
      <c r="F114" s="138">
        <v>-74.145200000000003</v>
      </c>
      <c r="G114" s="25" t="s">
        <v>396</v>
      </c>
      <c r="H114" s="25" t="s">
        <v>1262</v>
      </c>
      <c r="I114" s="25">
        <v>2</v>
      </c>
    </row>
    <row r="115" spans="1:9" x14ac:dyDescent="0.25">
      <c r="A115" s="25" t="s">
        <v>3817</v>
      </c>
      <c r="B115" s="138" t="s">
        <v>13403</v>
      </c>
      <c r="C115" s="25" t="s">
        <v>3818</v>
      </c>
      <c r="D115" s="25" t="s">
        <v>3819</v>
      </c>
      <c r="E115" s="138">
        <v>4.5429719999999998</v>
      </c>
      <c r="F115" s="138">
        <v>-74.170666999999995</v>
      </c>
      <c r="G115" s="25" t="s">
        <v>396</v>
      </c>
      <c r="H115" s="25" t="s">
        <v>1262</v>
      </c>
      <c r="I115" s="25">
        <v>2</v>
      </c>
    </row>
    <row r="116" spans="1:9" x14ac:dyDescent="0.25">
      <c r="A116" s="25" t="s">
        <v>5337</v>
      </c>
      <c r="B116" s="138" t="s">
        <v>13405</v>
      </c>
      <c r="C116" s="25" t="s">
        <v>5338</v>
      </c>
      <c r="D116" s="25" t="s">
        <v>5339</v>
      </c>
      <c r="E116" s="138">
        <v>4.5270000000000001</v>
      </c>
      <c r="F116" s="138">
        <v>-74.168361000000004</v>
      </c>
      <c r="G116" s="25" t="s">
        <v>396</v>
      </c>
      <c r="H116" s="25" t="s">
        <v>1262</v>
      </c>
      <c r="I116" s="25">
        <v>2</v>
      </c>
    </row>
    <row r="117" spans="1:9" x14ac:dyDescent="0.25">
      <c r="A117" s="25" t="s">
        <v>4442</v>
      </c>
      <c r="B117" s="138" t="s">
        <v>12843</v>
      </c>
      <c r="C117" s="25" t="s">
        <v>4443</v>
      </c>
      <c r="D117" s="25" t="s">
        <v>4444</v>
      </c>
      <c r="E117" s="138">
        <v>4.5500666666666669</v>
      </c>
      <c r="F117" s="138">
        <v>-74.137100000000004</v>
      </c>
      <c r="G117" s="25" t="s">
        <v>396</v>
      </c>
      <c r="H117" s="25" t="s">
        <v>1262</v>
      </c>
      <c r="I117" s="25">
        <v>2</v>
      </c>
    </row>
    <row r="118" spans="1:9" x14ac:dyDescent="0.25">
      <c r="A118" s="25" t="s">
        <v>5005</v>
      </c>
      <c r="B118" s="138" t="s">
        <v>12859</v>
      </c>
      <c r="C118" s="25" t="s">
        <v>5006</v>
      </c>
      <c r="D118" s="25" t="s">
        <v>5007</v>
      </c>
      <c r="E118" s="138">
        <v>4.6388499999999997</v>
      </c>
      <c r="F118" s="138">
        <v>-74.17</v>
      </c>
      <c r="G118" s="25" t="s">
        <v>396</v>
      </c>
      <c r="H118" s="25" t="s">
        <v>1262</v>
      </c>
      <c r="I118" s="25">
        <v>2</v>
      </c>
    </row>
    <row r="119" spans="1:9" x14ac:dyDescent="0.25">
      <c r="A119" s="25" t="s">
        <v>2594</v>
      </c>
      <c r="B119" s="138" t="s">
        <v>12789</v>
      </c>
      <c r="C119" s="25" t="s">
        <v>2595</v>
      </c>
      <c r="D119" s="25" t="s">
        <v>2596</v>
      </c>
      <c r="E119" s="138">
        <v>4.6255333333333333</v>
      </c>
      <c r="F119" s="138">
        <v>-74.168499999999995</v>
      </c>
      <c r="G119" s="25" t="s">
        <v>396</v>
      </c>
      <c r="H119" s="25" t="s">
        <v>1262</v>
      </c>
      <c r="I119" s="25">
        <v>2</v>
      </c>
    </row>
    <row r="120" spans="1:9" x14ac:dyDescent="0.25">
      <c r="A120" s="25" t="s">
        <v>3136</v>
      </c>
      <c r="B120" s="138" t="s">
        <v>12806</v>
      </c>
      <c r="C120" s="25" t="s">
        <v>3137</v>
      </c>
      <c r="D120" s="25" t="s">
        <v>3138</v>
      </c>
      <c r="E120" s="138">
        <v>4.5476000000000001</v>
      </c>
      <c r="F120" s="138">
        <v>-74.1648</v>
      </c>
      <c r="G120" s="25" t="s">
        <v>396</v>
      </c>
      <c r="H120" s="25" t="s">
        <v>1262</v>
      </c>
      <c r="I120" s="25">
        <v>2</v>
      </c>
    </row>
    <row r="121" spans="1:9" x14ac:dyDescent="0.25">
      <c r="A121" s="25" t="s">
        <v>4160</v>
      </c>
      <c r="B121" s="138" t="s">
        <v>12810</v>
      </c>
      <c r="C121" s="25" t="s">
        <v>4161</v>
      </c>
      <c r="D121" s="25" t="s">
        <v>4162</v>
      </c>
      <c r="E121" s="138">
        <v>4.5459166666666668</v>
      </c>
      <c r="F121" s="138">
        <v>-74.150099999999995</v>
      </c>
      <c r="G121" s="25" t="s">
        <v>396</v>
      </c>
      <c r="H121" s="25" t="s">
        <v>1262</v>
      </c>
      <c r="I121" s="25">
        <v>2</v>
      </c>
    </row>
    <row r="122" spans="1:9" x14ac:dyDescent="0.25">
      <c r="A122" s="25" t="s">
        <v>3092</v>
      </c>
      <c r="B122" s="138" t="s">
        <v>12824</v>
      </c>
      <c r="C122" s="25" t="s">
        <v>3093</v>
      </c>
      <c r="D122" s="25" t="s">
        <v>3094</v>
      </c>
      <c r="E122" s="138">
        <v>4.637833333333333</v>
      </c>
      <c r="F122" s="138">
        <v>-74.195099999999996</v>
      </c>
      <c r="G122" s="25" t="s">
        <v>396</v>
      </c>
      <c r="H122" s="25" t="s">
        <v>1262</v>
      </c>
      <c r="I122" s="25">
        <v>2</v>
      </c>
    </row>
    <row r="123" spans="1:9" x14ac:dyDescent="0.25">
      <c r="A123" s="25" t="s">
        <v>4127</v>
      </c>
      <c r="B123" s="138" t="s">
        <v>12844</v>
      </c>
      <c r="C123" s="25" t="s">
        <v>4128</v>
      </c>
      <c r="D123" s="25" t="s">
        <v>4129</v>
      </c>
      <c r="E123" s="138">
        <v>4.5625333333333336</v>
      </c>
      <c r="F123" s="138">
        <v>-74.151700000000005</v>
      </c>
      <c r="G123" s="25" t="s">
        <v>396</v>
      </c>
      <c r="H123" s="25" t="s">
        <v>1262</v>
      </c>
      <c r="I123" s="25">
        <v>2</v>
      </c>
    </row>
    <row r="124" spans="1:9" x14ac:dyDescent="0.25">
      <c r="A124" s="25" t="s">
        <v>3186</v>
      </c>
      <c r="B124" s="138" t="s">
        <v>12821</v>
      </c>
      <c r="C124" s="25" t="s">
        <v>3187</v>
      </c>
      <c r="D124" s="25" t="s">
        <v>3188</v>
      </c>
      <c r="E124" s="138">
        <v>4.6287000000000003</v>
      </c>
      <c r="F124" s="138">
        <v>-74.203599999999994</v>
      </c>
      <c r="G124" s="25" t="s">
        <v>396</v>
      </c>
      <c r="H124" s="25" t="s">
        <v>1262</v>
      </c>
      <c r="I124" s="25">
        <v>2</v>
      </c>
    </row>
    <row r="125" spans="1:9" x14ac:dyDescent="0.25">
      <c r="A125" s="25" t="s">
        <v>4398</v>
      </c>
      <c r="B125" s="138" t="s">
        <v>12865</v>
      </c>
      <c r="C125" s="25" t="s">
        <v>4399</v>
      </c>
      <c r="D125" s="25" t="s">
        <v>4400</v>
      </c>
      <c r="E125" s="138">
        <v>4.6458833333333338</v>
      </c>
      <c r="F125" s="138">
        <v>-74.177300000000002</v>
      </c>
      <c r="G125" s="25" t="s">
        <v>396</v>
      </c>
      <c r="H125" s="25" t="s">
        <v>1262</v>
      </c>
      <c r="I125" s="25">
        <v>2</v>
      </c>
    </row>
    <row r="126" spans="1:9" x14ac:dyDescent="0.25">
      <c r="A126" s="25" t="s">
        <v>5981</v>
      </c>
      <c r="B126" s="138" t="s">
        <v>12856</v>
      </c>
      <c r="C126" s="25" t="s">
        <v>5982</v>
      </c>
      <c r="D126" s="25" t="s">
        <v>5983</v>
      </c>
      <c r="E126" s="138">
        <v>4.6376666666666662</v>
      </c>
      <c r="F126" s="138">
        <v>-74.155600000000007</v>
      </c>
      <c r="G126" s="25" t="s">
        <v>396</v>
      </c>
      <c r="H126" s="25" t="s">
        <v>1262</v>
      </c>
      <c r="I126" s="25">
        <v>2</v>
      </c>
    </row>
    <row r="127" spans="1:9" x14ac:dyDescent="0.25">
      <c r="A127" s="25" t="s">
        <v>3201</v>
      </c>
      <c r="B127" s="138" t="s">
        <v>12915</v>
      </c>
      <c r="C127" s="25" t="s">
        <v>3202</v>
      </c>
      <c r="D127" s="25" t="s">
        <v>3203</v>
      </c>
      <c r="E127" s="138">
        <v>4.5391666666666666</v>
      </c>
      <c r="F127" s="138">
        <v>-74.140500000000003</v>
      </c>
      <c r="G127" s="25" t="s">
        <v>396</v>
      </c>
      <c r="H127" s="25" t="s">
        <v>1262</v>
      </c>
      <c r="I127" s="25">
        <v>2</v>
      </c>
    </row>
    <row r="128" spans="1:9" x14ac:dyDescent="0.25">
      <c r="A128" s="25" t="s">
        <v>3147</v>
      </c>
      <c r="B128" s="138" t="s">
        <v>12907</v>
      </c>
      <c r="C128" s="25" t="s">
        <v>3148</v>
      </c>
      <c r="D128" s="25" t="s">
        <v>3149</v>
      </c>
      <c r="E128" s="138">
        <v>4.626783333333333</v>
      </c>
      <c r="F128" s="138">
        <v>-74.162199999999999</v>
      </c>
      <c r="G128" s="25" t="s">
        <v>396</v>
      </c>
      <c r="H128" s="25" t="s">
        <v>1262</v>
      </c>
      <c r="I128" s="25">
        <v>2</v>
      </c>
    </row>
    <row r="129" spans="1:9" x14ac:dyDescent="0.25">
      <c r="A129" s="25" t="s">
        <v>3110</v>
      </c>
      <c r="B129" s="138" t="s">
        <v>12918</v>
      </c>
      <c r="C129" s="25" t="s">
        <v>3111</v>
      </c>
      <c r="D129" s="25" t="s">
        <v>3112</v>
      </c>
      <c r="E129" s="138">
        <v>4.5907999999999998</v>
      </c>
      <c r="F129" s="138">
        <v>-74.153300000000002</v>
      </c>
      <c r="G129" s="25" t="s">
        <v>396</v>
      </c>
      <c r="H129" s="25" t="s">
        <v>1262</v>
      </c>
      <c r="I129" s="25">
        <v>2</v>
      </c>
    </row>
    <row r="130" spans="1:9" x14ac:dyDescent="0.25">
      <c r="A130" s="25" t="s">
        <v>1798</v>
      </c>
      <c r="B130" s="138" t="s">
        <v>12923</v>
      </c>
      <c r="C130" s="25" t="s">
        <v>1799</v>
      </c>
      <c r="D130" s="25" t="s">
        <v>1800</v>
      </c>
      <c r="E130" s="138">
        <v>4.5664999999999996</v>
      </c>
      <c r="F130" s="138">
        <v>-74.17</v>
      </c>
      <c r="G130" s="25" t="s">
        <v>396</v>
      </c>
      <c r="H130" s="25" t="s">
        <v>1262</v>
      </c>
      <c r="I130" s="25">
        <v>2</v>
      </c>
    </row>
    <row r="131" spans="1:9" x14ac:dyDescent="0.25">
      <c r="A131" s="25" t="s">
        <v>4031</v>
      </c>
      <c r="B131" s="138" t="s">
        <v>13077</v>
      </c>
      <c r="C131" s="25" t="s">
        <v>4032</v>
      </c>
      <c r="D131" s="25" t="s">
        <v>4033</v>
      </c>
      <c r="E131" s="138">
        <v>4.6001013000000004</v>
      </c>
      <c r="F131" s="138">
        <v>-74.198239999999998</v>
      </c>
      <c r="G131" s="25" t="s">
        <v>396</v>
      </c>
      <c r="H131" s="25" t="s">
        <v>1262</v>
      </c>
      <c r="I131" s="25">
        <v>2</v>
      </c>
    </row>
    <row r="132" spans="1:9" x14ac:dyDescent="0.25">
      <c r="A132" s="25" t="s">
        <v>3346</v>
      </c>
      <c r="B132" s="138" t="s">
        <v>13085</v>
      </c>
      <c r="C132" s="25" t="s">
        <v>3347</v>
      </c>
      <c r="D132" s="25" t="s">
        <v>3348</v>
      </c>
      <c r="E132" s="138">
        <v>4.6061166666666669</v>
      </c>
      <c r="F132" s="138">
        <v>-74.140600000000006</v>
      </c>
      <c r="G132" s="25" t="s">
        <v>396</v>
      </c>
      <c r="H132" s="25" t="s">
        <v>1262</v>
      </c>
      <c r="I132" s="25">
        <v>2</v>
      </c>
    </row>
    <row r="133" spans="1:9" x14ac:dyDescent="0.25">
      <c r="A133" s="25" t="s">
        <v>4654</v>
      </c>
      <c r="B133" s="138" t="s">
        <v>13107</v>
      </c>
      <c r="C133" s="25" t="s">
        <v>4655</v>
      </c>
      <c r="D133" s="25" t="s">
        <v>4656</v>
      </c>
      <c r="E133" s="138">
        <v>4.5926166666666663</v>
      </c>
      <c r="F133" s="138">
        <v>-74.178399999999996</v>
      </c>
      <c r="G133" s="25" t="s">
        <v>396</v>
      </c>
      <c r="H133" s="25" t="s">
        <v>1262</v>
      </c>
      <c r="I133" s="25">
        <v>2</v>
      </c>
    </row>
    <row r="134" spans="1:9" x14ac:dyDescent="0.25">
      <c r="A134" s="25" t="s">
        <v>5318</v>
      </c>
      <c r="B134" s="138" t="s">
        <v>13111</v>
      </c>
      <c r="C134" s="25" t="s">
        <v>5319</v>
      </c>
      <c r="D134" s="25" t="s">
        <v>5320</v>
      </c>
      <c r="E134" s="138">
        <v>4.6477333333333331</v>
      </c>
      <c r="F134" s="138">
        <v>-74.173699999999997</v>
      </c>
      <c r="G134" s="25" t="s">
        <v>396</v>
      </c>
      <c r="H134" s="25" t="s">
        <v>1262</v>
      </c>
      <c r="I134" s="25">
        <v>2</v>
      </c>
    </row>
    <row r="135" spans="1:9" x14ac:dyDescent="0.25">
      <c r="A135" s="25" t="s">
        <v>5010</v>
      </c>
      <c r="B135" s="138" t="s">
        <v>13195</v>
      </c>
      <c r="C135" s="25" t="s">
        <v>5011</v>
      </c>
      <c r="D135" s="25" t="s">
        <v>5012</v>
      </c>
      <c r="E135" s="138">
        <v>4.6348666666666665</v>
      </c>
      <c r="F135" s="138">
        <v>-74.167900000000003</v>
      </c>
      <c r="G135" s="25" t="s">
        <v>396</v>
      </c>
      <c r="H135" s="25" t="s">
        <v>1262</v>
      </c>
      <c r="I135" s="25">
        <v>1</v>
      </c>
    </row>
    <row r="136" spans="1:9" x14ac:dyDescent="0.25">
      <c r="A136" s="25" t="s">
        <v>8641</v>
      </c>
      <c r="B136" s="138" t="s">
        <v>13418</v>
      </c>
      <c r="C136" s="25" t="s">
        <v>8640</v>
      </c>
      <c r="D136" s="25" t="s">
        <v>8642</v>
      </c>
      <c r="E136" s="138">
        <v>4.6159129999999999</v>
      </c>
      <c r="F136" s="138">
        <v>-74.178740000000005</v>
      </c>
      <c r="G136" s="25" t="s">
        <v>396</v>
      </c>
      <c r="H136" s="25" t="s">
        <v>1262</v>
      </c>
      <c r="I136" s="25">
        <v>1</v>
      </c>
    </row>
    <row r="137" spans="1:9" x14ac:dyDescent="0.25">
      <c r="A137" s="25" t="s">
        <v>1640</v>
      </c>
      <c r="B137" s="138" t="s">
        <v>12823</v>
      </c>
      <c r="C137" s="25" t="s">
        <v>1641</v>
      </c>
      <c r="D137" s="25" t="s">
        <v>1642</v>
      </c>
      <c r="E137" s="138">
        <v>4.6334166666666672</v>
      </c>
      <c r="F137" s="138">
        <v>-74.165400000000005</v>
      </c>
      <c r="G137" s="25" t="s">
        <v>396</v>
      </c>
      <c r="H137" s="25" t="s">
        <v>1262</v>
      </c>
      <c r="I137" s="25">
        <v>1</v>
      </c>
    </row>
    <row r="138" spans="1:9" x14ac:dyDescent="0.25">
      <c r="A138" s="25" t="s">
        <v>5734</v>
      </c>
      <c r="B138" s="138" t="s">
        <v>12916</v>
      </c>
      <c r="C138" s="25" t="s">
        <v>5735</v>
      </c>
      <c r="D138" s="25" t="s">
        <v>5736</v>
      </c>
      <c r="E138" s="138">
        <v>4.6385333333333332</v>
      </c>
      <c r="F138" s="138">
        <v>-74.162899999999993</v>
      </c>
      <c r="G138" s="25" t="s">
        <v>396</v>
      </c>
      <c r="H138" s="25" t="s">
        <v>1262</v>
      </c>
      <c r="I138" s="25">
        <v>1</v>
      </c>
    </row>
    <row r="139" spans="1:9" x14ac:dyDescent="0.25">
      <c r="A139" s="25" t="s">
        <v>2020</v>
      </c>
      <c r="B139" s="138" t="s">
        <v>13084</v>
      </c>
      <c r="C139" s="25" t="s">
        <v>2021</v>
      </c>
      <c r="D139" s="25" t="s">
        <v>2022</v>
      </c>
      <c r="E139" s="138">
        <v>4.6330333333333336</v>
      </c>
      <c r="F139" s="138">
        <v>-74.180800000000005</v>
      </c>
      <c r="G139" s="25" t="s">
        <v>396</v>
      </c>
      <c r="H139" s="25" t="s">
        <v>1262</v>
      </c>
      <c r="I139" s="25">
        <v>1</v>
      </c>
    </row>
    <row r="140" spans="1:9" x14ac:dyDescent="0.25">
      <c r="A140" s="25" t="s">
        <v>5526</v>
      </c>
      <c r="B140" s="138" t="s">
        <v>13110</v>
      </c>
      <c r="C140" s="25" t="s">
        <v>5527</v>
      </c>
      <c r="D140" s="25" t="s">
        <v>5528</v>
      </c>
      <c r="E140" s="138">
        <v>4.6433833333333334</v>
      </c>
      <c r="F140" s="138">
        <v>-74.197100000000006</v>
      </c>
      <c r="G140" s="25" t="s">
        <v>396</v>
      </c>
      <c r="H140" s="25" t="s">
        <v>1262</v>
      </c>
      <c r="I140" s="25">
        <v>1</v>
      </c>
    </row>
    <row r="141" spans="1:9" x14ac:dyDescent="0.25">
      <c r="A141" s="25" t="s">
        <v>13753</v>
      </c>
      <c r="B141" s="138" t="s">
        <v>13754</v>
      </c>
      <c r="C141" s="25" t="s">
        <v>13755</v>
      </c>
      <c r="D141" s="25" t="s">
        <v>13756</v>
      </c>
      <c r="E141" s="138">
        <v>4.5718100000000002</v>
      </c>
      <c r="F141" s="138">
        <v>-74.163849999999996</v>
      </c>
      <c r="G141" s="25" t="s">
        <v>396</v>
      </c>
      <c r="H141" s="25" t="s">
        <v>1262</v>
      </c>
      <c r="I141" s="25">
        <v>1</v>
      </c>
    </row>
    <row r="142" spans="1:9" x14ac:dyDescent="0.25">
      <c r="A142" s="25" t="s">
        <v>17635</v>
      </c>
      <c r="B142" s="138" t="s">
        <v>17636</v>
      </c>
      <c r="C142" s="25" t="s">
        <v>17637</v>
      </c>
      <c r="D142" s="25" t="s">
        <v>17638</v>
      </c>
      <c r="E142" s="138">
        <v>4.6351300000000002</v>
      </c>
      <c r="F142" s="138">
        <v>-74.158320000000003</v>
      </c>
      <c r="G142" s="25" t="s">
        <v>396</v>
      </c>
      <c r="H142" s="25" t="s">
        <v>1262</v>
      </c>
      <c r="I142" s="25">
        <v>1</v>
      </c>
    </row>
  </sheetData>
  <autoFilter ref="A1:I111" xr:uid="{56EF90A3-384C-487C-8F73-9D9B9FBE240A}">
    <sortState xmlns:xlrd2="http://schemas.microsoft.com/office/spreadsheetml/2017/richdata2" ref="A2:I111">
      <sortCondition ref="I2"/>
    </sortState>
  </autoFilter>
  <sortState xmlns:xlrd2="http://schemas.microsoft.com/office/spreadsheetml/2017/richdata2" ref="A2:I142">
    <sortCondition ref="H2"/>
  </sortState>
  <pageMargins left="0.7" right="0.7" top="0.75" bottom="0.75" header="0.3" footer="0.3"/>
  <pageSetup orientation="portrait" r:id="rId1"/>
  <headerFooter>
    <oddFooter>&amp;L&amp;1#&amp;"Arial"&amp;7&amp;K000000***Este documento está clasificado como USO INTERNO por TELEFÓNICA. ***This document is classified as INTERNAL USE by TELEFÓNICA.</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E2403-3B55-4861-BAD4-088146BFC190}">
  <dimension ref="A2:E23"/>
  <sheetViews>
    <sheetView workbookViewId="0">
      <selection activeCell="D22" sqref="D22"/>
    </sheetView>
  </sheetViews>
  <sheetFormatPr baseColWidth="10" defaultColWidth="10.7109375" defaultRowHeight="15" x14ac:dyDescent="0.25"/>
  <cols>
    <col min="1" max="1" width="10.7109375" bestFit="1" customWidth="1"/>
    <col min="2" max="2" width="18.28515625" bestFit="1" customWidth="1"/>
    <col min="3" max="3" width="67.140625" bestFit="1" customWidth="1"/>
    <col min="4" max="4" width="38" customWidth="1"/>
    <col min="5" max="5" width="10.7109375" bestFit="1" customWidth="1"/>
  </cols>
  <sheetData>
    <row r="2" spans="1:5" x14ac:dyDescent="0.25">
      <c r="A2" s="51" t="s">
        <v>12236</v>
      </c>
    </row>
    <row r="3" spans="1:5" ht="15.75" thickBot="1" x14ac:dyDescent="0.3"/>
    <row r="4" spans="1:5" ht="15.75" thickBot="1" x14ac:dyDescent="0.3">
      <c r="A4" s="44" t="s">
        <v>12237</v>
      </c>
      <c r="B4" s="45" t="s">
        <v>10</v>
      </c>
      <c r="C4" s="45" t="s">
        <v>12238</v>
      </c>
      <c r="D4" s="45" t="s">
        <v>12239</v>
      </c>
      <c r="E4" s="45" t="s">
        <v>12240</v>
      </c>
    </row>
    <row r="5" spans="1:5" x14ac:dyDescent="0.25">
      <c r="A5" s="215" t="s">
        <v>12241</v>
      </c>
      <c r="B5" s="215" t="s">
        <v>12242</v>
      </c>
      <c r="C5" s="46" t="s">
        <v>12243</v>
      </c>
      <c r="D5" s="213" t="s">
        <v>12245</v>
      </c>
      <c r="E5" s="215">
        <v>3185478768</v>
      </c>
    </row>
    <row r="6" spans="1:5" ht="15.75" thickBot="1" x14ac:dyDescent="0.3">
      <c r="A6" s="216"/>
      <c r="B6" s="216"/>
      <c r="C6" s="47" t="s">
        <v>12244</v>
      </c>
      <c r="D6" s="214"/>
      <c r="E6" s="216"/>
    </row>
    <row r="7" spans="1:5" x14ac:dyDescent="0.25">
      <c r="A7" s="215" t="s">
        <v>12241</v>
      </c>
      <c r="B7" s="215" t="s">
        <v>12246</v>
      </c>
      <c r="C7" s="215" t="s">
        <v>12247</v>
      </c>
      <c r="D7" s="213" t="s">
        <v>12248</v>
      </c>
      <c r="E7" s="215">
        <v>3174295329</v>
      </c>
    </row>
    <row r="8" spans="1:5" ht="15.75" thickBot="1" x14ac:dyDescent="0.3">
      <c r="A8" s="216"/>
      <c r="B8" s="216"/>
      <c r="C8" s="216"/>
      <c r="D8" s="214"/>
      <c r="E8" s="216"/>
    </row>
    <row r="9" spans="1:5" x14ac:dyDescent="0.25">
      <c r="A9" s="215" t="s">
        <v>12241</v>
      </c>
      <c r="B9" s="215" t="s">
        <v>12249</v>
      </c>
      <c r="C9" s="215" t="s">
        <v>12250</v>
      </c>
      <c r="D9" s="213" t="s">
        <v>12251</v>
      </c>
      <c r="E9" s="215">
        <v>3176476772</v>
      </c>
    </row>
    <row r="10" spans="1:5" ht="15.75" thickBot="1" x14ac:dyDescent="0.3">
      <c r="A10" s="216"/>
      <c r="B10" s="216"/>
      <c r="C10" s="216"/>
      <c r="D10" s="214"/>
      <c r="E10" s="216"/>
    </row>
    <row r="11" spans="1:5" ht="15.75" thickBot="1" x14ac:dyDescent="0.3">
      <c r="A11" s="49" t="s">
        <v>9556</v>
      </c>
      <c r="B11" s="47" t="s">
        <v>12252</v>
      </c>
      <c r="C11" s="47" t="s">
        <v>12253</v>
      </c>
      <c r="D11" s="50" t="s">
        <v>12254</v>
      </c>
      <c r="E11" s="47">
        <v>3185463461</v>
      </c>
    </row>
    <row r="12" spans="1:5" ht="15.75" thickBot="1" x14ac:dyDescent="0.3">
      <c r="A12" s="49" t="s">
        <v>8648</v>
      </c>
      <c r="B12" s="47" t="s">
        <v>12255</v>
      </c>
      <c r="C12" s="47" t="s">
        <v>12256</v>
      </c>
      <c r="D12" s="50" t="s">
        <v>12257</v>
      </c>
      <c r="E12" s="47">
        <v>3126334710</v>
      </c>
    </row>
    <row r="13" spans="1:5" x14ac:dyDescent="0.25">
      <c r="A13" s="215" t="s">
        <v>1644</v>
      </c>
      <c r="B13" s="215" t="s">
        <v>12258</v>
      </c>
      <c r="C13" s="215" t="s">
        <v>12256</v>
      </c>
      <c r="D13" s="48" t="s">
        <v>12259</v>
      </c>
      <c r="E13" s="215">
        <v>3168770836</v>
      </c>
    </row>
    <row r="14" spans="1:5" x14ac:dyDescent="0.25">
      <c r="A14" s="217"/>
      <c r="B14" s="217"/>
      <c r="C14" s="217"/>
      <c r="D14" s="48" t="s">
        <v>12260</v>
      </c>
      <c r="E14" s="217"/>
    </row>
    <row r="15" spans="1:5" ht="15.75" thickBot="1" x14ac:dyDescent="0.3">
      <c r="A15" s="216"/>
      <c r="B15" s="216"/>
      <c r="C15" s="216"/>
      <c r="D15" s="47"/>
      <c r="E15" s="216"/>
    </row>
    <row r="18" spans="1:5" x14ac:dyDescent="0.25">
      <c r="A18" s="51" t="s">
        <v>12265</v>
      </c>
    </row>
    <row r="19" spans="1:5" ht="15.75" thickBot="1" x14ac:dyDescent="0.3"/>
    <row r="20" spans="1:5" ht="15.75" thickBot="1" x14ac:dyDescent="0.3">
      <c r="A20" s="58" t="s">
        <v>12237</v>
      </c>
      <c r="B20" s="59" t="s">
        <v>10</v>
      </c>
      <c r="C20" s="59" t="s">
        <v>12238</v>
      </c>
      <c r="D20" s="59" t="s">
        <v>12239</v>
      </c>
      <c r="E20" s="60" t="s">
        <v>12240</v>
      </c>
    </row>
    <row r="21" spans="1:5" x14ac:dyDescent="0.25">
      <c r="A21" s="55" t="s">
        <v>12241</v>
      </c>
      <c r="B21" s="56" t="s">
        <v>12261</v>
      </c>
      <c r="C21" s="56" t="s">
        <v>12262</v>
      </c>
      <c r="D21" s="67" t="s">
        <v>12263</v>
      </c>
      <c r="E21" s="57">
        <v>3156237912</v>
      </c>
    </row>
    <row r="22" spans="1:5" x14ac:dyDescent="0.25">
      <c r="A22" s="33" t="s">
        <v>12241</v>
      </c>
      <c r="B22" s="25" t="s">
        <v>12249</v>
      </c>
      <c r="C22" s="25" t="s">
        <v>12264</v>
      </c>
      <c r="D22" s="69" t="s">
        <v>12251</v>
      </c>
      <c r="E22" s="34">
        <v>3176476772</v>
      </c>
    </row>
    <row r="23" spans="1:5" ht="15.75" thickBot="1" x14ac:dyDescent="0.3">
      <c r="A23" s="52" t="s">
        <v>12241</v>
      </c>
      <c r="B23" s="53" t="s">
        <v>12320</v>
      </c>
      <c r="C23" s="53" t="s">
        <v>12322</v>
      </c>
      <c r="D23" s="68" t="s">
        <v>12321</v>
      </c>
      <c r="E23" s="54">
        <v>3152206861</v>
      </c>
    </row>
  </sheetData>
  <mergeCells count="18">
    <mergeCell ref="D9:D10"/>
    <mergeCell ref="E9:E10"/>
    <mergeCell ref="A13:A15"/>
    <mergeCell ref="B13:B15"/>
    <mergeCell ref="C13:C15"/>
    <mergeCell ref="E13:E15"/>
    <mergeCell ref="A9:A10"/>
    <mergeCell ref="B9:B10"/>
    <mergeCell ref="C9:C10"/>
    <mergeCell ref="D5:D6"/>
    <mergeCell ref="E5:E6"/>
    <mergeCell ref="A7:A8"/>
    <mergeCell ref="B7:B8"/>
    <mergeCell ref="C7:C8"/>
    <mergeCell ref="D7:D8"/>
    <mergeCell ref="E7:E8"/>
    <mergeCell ref="A5:A6"/>
    <mergeCell ref="B5:B6"/>
  </mergeCells>
  <hyperlinks>
    <hyperlink ref="D5" r:id="rId1" display="mailto:adolfo.rincon@telefonica.com" xr:uid="{79030431-215B-4952-9F0B-61663983259C}"/>
    <hyperlink ref="D7" r:id="rId2" display="mailto:Larry.leon@telefonica.com" xr:uid="{A728D2E1-9018-42BB-92E1-F4080141F2AC}"/>
    <hyperlink ref="D9" r:id="rId3" display="mailto:luis.varelah@telefonica.com" xr:uid="{7A40C9D4-8C3A-44CF-A41E-1B4AD93E53D1}"/>
    <hyperlink ref="D11" r:id="rId4" display="mailto:trilce.arciniegas@atpsites.com" xr:uid="{B9FD46E2-F916-41AA-AAE6-4C2A1855CE5A}"/>
    <hyperlink ref="D12" r:id="rId5" xr:uid="{DF772050-E9A4-43E4-B94E-895F73D12BC6}"/>
    <hyperlink ref="D13" r:id="rId6" display="mailto:Andres.lopez@americantower.com" xr:uid="{4CB27110-D214-4A0B-BA25-0D2065851F38}"/>
    <hyperlink ref="D14" r:id="rId7" display="mailto:Andres.lopez@americantower.com" xr:uid="{9900018B-870C-4380-A586-D42574803921}"/>
    <hyperlink ref="D21" r:id="rId8" xr:uid="{B58A0BC5-4709-47B0-926B-24DFF066A904}"/>
    <hyperlink ref="D23" r:id="rId9" xr:uid="{78737AE7-FBF9-46CA-9FFF-EEEAD87DDD54}"/>
    <hyperlink ref="D22" r:id="rId10" xr:uid="{F6651AFE-6735-494B-B937-27F5D528B7EE}"/>
  </hyperlinks>
  <pageMargins left="0.7" right="0.7" top="0.75" bottom="0.75" header="0.3" footer="0.3"/>
  <pageSetup orientation="portrait" r:id="rId11"/>
  <headerFooter>
    <oddFooter>&amp;L&amp;1#&amp;"Arial"&amp;7&amp;K000000***Este documento está clasificado como USO INTERNO por TELEFÓNICA. ***This document is classified as INTERNAL USE by TELEFÓNICA.</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D81DF-F979-41DF-879C-680E48A0A9E6}">
  <sheetPr>
    <tabColor rgb="FFFFC000"/>
  </sheetPr>
  <dimension ref="A1:N2221"/>
  <sheetViews>
    <sheetView zoomScale="87" zoomScaleNormal="87" workbookViewId="0">
      <pane ySplit="1" topLeftCell="A2" activePane="bottomLeft" state="frozen"/>
      <selection pane="bottomLeft" activeCell="E7" sqref="E7"/>
    </sheetView>
  </sheetViews>
  <sheetFormatPr baseColWidth="10" defaultColWidth="10.5703125" defaultRowHeight="15" x14ac:dyDescent="0.25"/>
  <cols>
    <col min="1" max="1" width="14.85546875" bestFit="1" customWidth="1"/>
    <col min="2" max="2" width="8.28515625" style="1" customWidth="1"/>
    <col min="3" max="3" width="35.85546875" customWidth="1"/>
    <col min="4" max="4" width="43.5703125" customWidth="1"/>
    <col min="5" max="5" width="47.7109375" customWidth="1"/>
    <col min="6" max="6" width="30.140625" customWidth="1"/>
    <col min="7" max="7" width="28" customWidth="1"/>
    <col min="8" max="8" width="35.7109375" customWidth="1"/>
    <col min="9" max="9" width="13.85546875" customWidth="1"/>
    <col min="10" max="10" width="13" bestFit="1" customWidth="1"/>
    <col min="11" max="11" width="15.5703125" bestFit="1" customWidth="1"/>
    <col min="12" max="12" width="19.5703125" bestFit="1" customWidth="1"/>
    <col min="13" max="13" width="18" bestFit="1" customWidth="1"/>
  </cols>
  <sheetData>
    <row r="1" spans="1:13" s="2" customFormat="1" ht="15.75" thickBot="1" x14ac:dyDescent="0.3">
      <c r="A1" s="117" t="s">
        <v>0</v>
      </c>
      <c r="B1" s="118" t="s">
        <v>16795</v>
      </c>
      <c r="C1" s="118" t="s">
        <v>14330</v>
      </c>
      <c r="D1" s="118" t="s">
        <v>2</v>
      </c>
      <c r="E1" s="118" t="s">
        <v>3</v>
      </c>
      <c r="F1" s="118" t="s">
        <v>22671</v>
      </c>
      <c r="G1" s="118" t="s">
        <v>22672</v>
      </c>
      <c r="H1" s="118" t="s">
        <v>22673</v>
      </c>
      <c r="I1" s="118" t="s">
        <v>22674</v>
      </c>
      <c r="J1" s="118" t="s">
        <v>22675</v>
      </c>
      <c r="K1" s="118" t="s">
        <v>22676</v>
      </c>
      <c r="L1" s="118" t="s">
        <v>22677</v>
      </c>
      <c r="M1" s="118" t="s">
        <v>22687</v>
      </c>
    </row>
    <row r="2" spans="1:13" x14ac:dyDescent="0.25">
      <c r="A2" t="s">
        <v>11</v>
      </c>
      <c r="B2" t="s">
        <v>22678</v>
      </c>
      <c r="C2" t="s">
        <v>14331</v>
      </c>
      <c r="D2" t="s">
        <v>12</v>
      </c>
      <c r="E2" t="s">
        <v>8767</v>
      </c>
      <c r="F2" t="s">
        <v>14331</v>
      </c>
      <c r="G2" t="s">
        <v>17661</v>
      </c>
      <c r="H2" t="s">
        <v>14</v>
      </c>
      <c r="I2" t="s">
        <v>21695</v>
      </c>
      <c r="J2" t="s">
        <v>21694</v>
      </c>
      <c r="K2" t="s">
        <v>22679</v>
      </c>
      <c r="L2" t="s">
        <v>22680</v>
      </c>
      <c r="M2" t="s">
        <v>22681</v>
      </c>
    </row>
    <row r="3" spans="1:13" x14ac:dyDescent="0.25">
      <c r="A3" t="s">
        <v>15</v>
      </c>
      <c r="B3" t="s">
        <v>22678</v>
      </c>
      <c r="C3" t="s">
        <v>14331</v>
      </c>
      <c r="D3" t="s">
        <v>16</v>
      </c>
      <c r="E3" t="s">
        <v>17</v>
      </c>
      <c r="F3" t="s">
        <v>14331</v>
      </c>
      <c r="G3" t="s">
        <v>14</v>
      </c>
      <c r="H3" t="s">
        <v>14</v>
      </c>
      <c r="I3" t="s">
        <v>21697</v>
      </c>
      <c r="J3" t="s">
        <v>21696</v>
      </c>
      <c r="K3" t="s">
        <v>22679</v>
      </c>
      <c r="L3" t="s">
        <v>22680</v>
      </c>
      <c r="M3" t="s">
        <v>22681</v>
      </c>
    </row>
    <row r="4" spans="1:13" x14ac:dyDescent="0.25">
      <c r="A4" t="s">
        <v>21</v>
      </c>
      <c r="B4" t="s">
        <v>22678</v>
      </c>
      <c r="C4" t="s">
        <v>14331</v>
      </c>
      <c r="D4" t="s">
        <v>22</v>
      </c>
      <c r="E4" t="s">
        <v>23</v>
      </c>
      <c r="F4" t="s">
        <v>14331</v>
      </c>
      <c r="G4" t="s">
        <v>14</v>
      </c>
      <c r="H4" t="s">
        <v>14</v>
      </c>
      <c r="I4" t="s">
        <v>21697</v>
      </c>
      <c r="J4" t="s">
        <v>21698</v>
      </c>
      <c r="K4" t="s">
        <v>22679</v>
      </c>
      <c r="L4" t="s">
        <v>22680</v>
      </c>
      <c r="M4" t="s">
        <v>22681</v>
      </c>
    </row>
    <row r="5" spans="1:13" x14ac:dyDescent="0.25">
      <c r="A5" t="s">
        <v>31</v>
      </c>
      <c r="B5" t="s">
        <v>22678</v>
      </c>
      <c r="C5" t="s">
        <v>14331</v>
      </c>
      <c r="D5" t="s">
        <v>32</v>
      </c>
      <c r="E5" t="s">
        <v>33</v>
      </c>
      <c r="F5" t="s">
        <v>14331</v>
      </c>
      <c r="G5" t="s">
        <v>14</v>
      </c>
      <c r="H5" t="s">
        <v>14</v>
      </c>
      <c r="I5" t="s">
        <v>21697</v>
      </c>
      <c r="J5" t="s">
        <v>21698</v>
      </c>
      <c r="K5" t="s">
        <v>22679</v>
      </c>
      <c r="L5" t="s">
        <v>22680</v>
      </c>
      <c r="M5" t="s">
        <v>22681</v>
      </c>
    </row>
    <row r="6" spans="1:13" x14ac:dyDescent="0.25">
      <c r="A6" t="s">
        <v>35</v>
      </c>
      <c r="B6" t="s">
        <v>22678</v>
      </c>
      <c r="C6" t="s">
        <v>14331</v>
      </c>
      <c r="D6" t="s">
        <v>36</v>
      </c>
      <c r="E6" t="s">
        <v>37</v>
      </c>
      <c r="F6" t="s">
        <v>14331</v>
      </c>
      <c r="G6" t="s">
        <v>14</v>
      </c>
      <c r="H6" t="s">
        <v>14</v>
      </c>
      <c r="I6" t="s">
        <v>21697</v>
      </c>
      <c r="J6" t="s">
        <v>21696</v>
      </c>
      <c r="K6" t="s">
        <v>22679</v>
      </c>
      <c r="L6" t="s">
        <v>22680</v>
      </c>
      <c r="M6" t="s">
        <v>22681</v>
      </c>
    </row>
    <row r="7" spans="1:13" x14ac:dyDescent="0.25">
      <c r="A7" t="s">
        <v>40</v>
      </c>
      <c r="B7" t="s">
        <v>22678</v>
      </c>
      <c r="C7" t="s">
        <v>14331</v>
      </c>
      <c r="D7" t="s">
        <v>41</v>
      </c>
      <c r="E7" t="s">
        <v>42</v>
      </c>
      <c r="F7" t="s">
        <v>14331</v>
      </c>
      <c r="G7" t="s">
        <v>14</v>
      </c>
      <c r="H7" t="s">
        <v>14</v>
      </c>
      <c r="I7" t="s">
        <v>21697</v>
      </c>
      <c r="J7" t="s">
        <v>21696</v>
      </c>
      <c r="K7" t="s">
        <v>22679</v>
      </c>
      <c r="L7" t="s">
        <v>22680</v>
      </c>
      <c r="M7" t="s">
        <v>22681</v>
      </c>
    </row>
    <row r="8" spans="1:13" x14ac:dyDescent="0.25">
      <c r="A8" t="s">
        <v>44</v>
      </c>
      <c r="B8" t="s">
        <v>22678</v>
      </c>
      <c r="C8" t="s">
        <v>14331</v>
      </c>
      <c r="D8" t="s">
        <v>45</v>
      </c>
      <c r="E8" t="s">
        <v>46</v>
      </c>
      <c r="F8" t="s">
        <v>14331</v>
      </c>
      <c r="G8" t="s">
        <v>14</v>
      </c>
      <c r="H8" t="s">
        <v>14</v>
      </c>
      <c r="I8" t="s">
        <v>21701</v>
      </c>
      <c r="J8" t="s">
        <v>21700</v>
      </c>
      <c r="K8" t="s">
        <v>22679</v>
      </c>
      <c r="L8" t="s">
        <v>22680</v>
      </c>
      <c r="M8" t="s">
        <v>22681</v>
      </c>
    </row>
    <row r="9" spans="1:13" x14ac:dyDescent="0.25">
      <c r="A9" t="s">
        <v>49</v>
      </c>
      <c r="B9" t="s">
        <v>22678</v>
      </c>
      <c r="C9" t="s">
        <v>14331</v>
      </c>
      <c r="D9" t="s">
        <v>50</v>
      </c>
      <c r="E9" t="s">
        <v>51</v>
      </c>
      <c r="F9" t="s">
        <v>14331</v>
      </c>
      <c r="G9" t="s">
        <v>16029</v>
      </c>
      <c r="H9" t="s">
        <v>14</v>
      </c>
      <c r="I9" t="s">
        <v>21697</v>
      </c>
      <c r="J9" t="s">
        <v>21699</v>
      </c>
      <c r="K9" t="s">
        <v>22679</v>
      </c>
      <c r="L9" t="s">
        <v>22680</v>
      </c>
      <c r="M9" t="s">
        <v>22681</v>
      </c>
    </row>
    <row r="10" spans="1:13" x14ac:dyDescent="0.25">
      <c r="A10" t="s">
        <v>61</v>
      </c>
      <c r="B10" t="s">
        <v>22678</v>
      </c>
      <c r="C10" t="s">
        <v>14331</v>
      </c>
      <c r="D10" t="s">
        <v>62</v>
      </c>
      <c r="E10" t="s">
        <v>63</v>
      </c>
      <c r="F10" t="s">
        <v>14331</v>
      </c>
      <c r="G10" t="s">
        <v>14</v>
      </c>
      <c r="H10" t="s">
        <v>14</v>
      </c>
      <c r="I10" t="s">
        <v>21697</v>
      </c>
      <c r="J10" t="s">
        <v>21696</v>
      </c>
      <c r="K10" t="s">
        <v>22679</v>
      </c>
      <c r="L10" t="s">
        <v>22680</v>
      </c>
      <c r="M10" t="s">
        <v>22681</v>
      </c>
    </row>
    <row r="11" spans="1:13" x14ac:dyDescent="0.25">
      <c r="A11" t="s">
        <v>70</v>
      </c>
      <c r="B11" t="s">
        <v>22678</v>
      </c>
      <c r="C11" t="s">
        <v>14331</v>
      </c>
      <c r="D11" t="s">
        <v>71</v>
      </c>
      <c r="E11" t="s">
        <v>72</v>
      </c>
      <c r="F11" t="s">
        <v>14331</v>
      </c>
      <c r="G11" t="s">
        <v>14</v>
      </c>
      <c r="H11" t="s">
        <v>14</v>
      </c>
      <c r="I11" t="s">
        <v>21697</v>
      </c>
      <c r="J11" t="s">
        <v>21696</v>
      </c>
      <c r="K11" t="s">
        <v>22679</v>
      </c>
      <c r="L11" t="s">
        <v>22680</v>
      </c>
      <c r="M11" t="s">
        <v>22681</v>
      </c>
    </row>
    <row r="12" spans="1:13" x14ac:dyDescent="0.25">
      <c r="A12" t="s">
        <v>74</v>
      </c>
      <c r="B12" t="s">
        <v>22678</v>
      </c>
      <c r="C12" t="s">
        <v>14331</v>
      </c>
      <c r="D12" t="s">
        <v>75</v>
      </c>
      <c r="E12" t="s">
        <v>76</v>
      </c>
      <c r="F12" t="s">
        <v>14331</v>
      </c>
      <c r="G12" t="s">
        <v>14</v>
      </c>
      <c r="H12" t="s">
        <v>14</v>
      </c>
      <c r="I12" t="s">
        <v>21701</v>
      </c>
      <c r="J12" t="s">
        <v>21700</v>
      </c>
      <c r="K12" t="s">
        <v>22679</v>
      </c>
      <c r="L12" t="s">
        <v>22680</v>
      </c>
      <c r="M12" t="s">
        <v>22683</v>
      </c>
    </row>
    <row r="13" spans="1:13" x14ac:dyDescent="0.25">
      <c r="A13" t="s">
        <v>78</v>
      </c>
      <c r="B13" t="s">
        <v>22678</v>
      </c>
      <c r="C13" t="s">
        <v>14331</v>
      </c>
      <c r="D13" t="s">
        <v>79</v>
      </c>
      <c r="E13" t="s">
        <v>80</v>
      </c>
      <c r="F13" t="s">
        <v>14331</v>
      </c>
      <c r="G13" t="s">
        <v>16029</v>
      </c>
      <c r="H13" t="s">
        <v>14</v>
      </c>
      <c r="I13" t="s">
        <v>21701</v>
      </c>
      <c r="J13" t="s">
        <v>21700</v>
      </c>
      <c r="K13" t="s">
        <v>22679</v>
      </c>
      <c r="L13" t="s">
        <v>22680</v>
      </c>
      <c r="M13" t="s">
        <v>22683</v>
      </c>
    </row>
    <row r="14" spans="1:13" x14ac:dyDescent="0.25">
      <c r="A14" t="s">
        <v>82</v>
      </c>
      <c r="B14" t="s">
        <v>22678</v>
      </c>
      <c r="C14" t="s">
        <v>14331</v>
      </c>
      <c r="D14" t="s">
        <v>83</v>
      </c>
      <c r="E14" t="s">
        <v>84</v>
      </c>
      <c r="F14" t="s">
        <v>14331</v>
      </c>
      <c r="G14" t="s">
        <v>14</v>
      </c>
      <c r="H14" t="s">
        <v>14</v>
      </c>
      <c r="I14" t="s">
        <v>21697</v>
      </c>
      <c r="J14" t="s">
        <v>21696</v>
      </c>
      <c r="K14" t="s">
        <v>22679</v>
      </c>
      <c r="L14" t="s">
        <v>22680</v>
      </c>
      <c r="M14" t="s">
        <v>22681</v>
      </c>
    </row>
    <row r="15" spans="1:13" x14ac:dyDescent="0.25">
      <c r="A15" t="s">
        <v>90</v>
      </c>
      <c r="B15" t="s">
        <v>22678</v>
      </c>
      <c r="C15" t="s">
        <v>14331</v>
      </c>
      <c r="D15" t="s">
        <v>91</v>
      </c>
      <c r="E15" t="s">
        <v>92</v>
      </c>
      <c r="F15" t="s">
        <v>14331</v>
      </c>
      <c r="G15" t="s">
        <v>14</v>
      </c>
      <c r="H15" t="s">
        <v>14</v>
      </c>
      <c r="I15" t="s">
        <v>21697</v>
      </c>
      <c r="J15" t="s">
        <v>21696</v>
      </c>
      <c r="K15" t="s">
        <v>22679</v>
      </c>
      <c r="L15" t="s">
        <v>22680</v>
      </c>
      <c r="M15" t="s">
        <v>22681</v>
      </c>
    </row>
    <row r="16" spans="1:13" x14ac:dyDescent="0.25">
      <c r="A16" t="s">
        <v>93</v>
      </c>
      <c r="B16" t="s">
        <v>22678</v>
      </c>
      <c r="C16" t="s">
        <v>14331</v>
      </c>
      <c r="D16" t="s">
        <v>94</v>
      </c>
      <c r="E16" t="s">
        <v>95</v>
      </c>
      <c r="F16" t="s">
        <v>14331</v>
      </c>
      <c r="G16" t="s">
        <v>14</v>
      </c>
      <c r="H16" t="s">
        <v>14</v>
      </c>
      <c r="I16" t="s">
        <v>21697</v>
      </c>
      <c r="J16" t="s">
        <v>21696</v>
      </c>
      <c r="K16" t="s">
        <v>22679</v>
      </c>
      <c r="L16" t="s">
        <v>22680</v>
      </c>
      <c r="M16" t="s">
        <v>22681</v>
      </c>
    </row>
    <row r="17" spans="1:13" x14ac:dyDescent="0.25">
      <c r="A17" t="s">
        <v>97</v>
      </c>
      <c r="B17" t="s">
        <v>22678</v>
      </c>
      <c r="C17" t="s">
        <v>14331</v>
      </c>
      <c r="D17" t="s">
        <v>98</v>
      </c>
      <c r="E17" t="s">
        <v>99</v>
      </c>
      <c r="F17" t="s">
        <v>14331</v>
      </c>
      <c r="G17" t="s">
        <v>14</v>
      </c>
      <c r="H17" t="s">
        <v>14</v>
      </c>
      <c r="I17" t="s">
        <v>21697</v>
      </c>
      <c r="J17" t="s">
        <v>21698</v>
      </c>
      <c r="K17" t="s">
        <v>22679</v>
      </c>
      <c r="L17" t="s">
        <v>22680</v>
      </c>
      <c r="M17" t="s">
        <v>22681</v>
      </c>
    </row>
    <row r="18" spans="1:13" x14ac:dyDescent="0.25">
      <c r="A18" t="s">
        <v>102</v>
      </c>
      <c r="B18" t="s">
        <v>22678</v>
      </c>
      <c r="C18" t="s">
        <v>14331</v>
      </c>
      <c r="D18" t="s">
        <v>103</v>
      </c>
      <c r="E18" t="s">
        <v>104</v>
      </c>
      <c r="F18" t="s">
        <v>14331</v>
      </c>
      <c r="G18" t="s">
        <v>14</v>
      </c>
      <c r="H18" t="s">
        <v>14</v>
      </c>
      <c r="I18" t="s">
        <v>21697</v>
      </c>
      <c r="J18" t="s">
        <v>21696</v>
      </c>
      <c r="K18" t="s">
        <v>22679</v>
      </c>
      <c r="L18" t="s">
        <v>22680</v>
      </c>
      <c r="M18" t="s">
        <v>22681</v>
      </c>
    </row>
    <row r="19" spans="1:13" x14ac:dyDescent="0.25">
      <c r="A19" t="s">
        <v>106</v>
      </c>
      <c r="B19" t="s">
        <v>22678</v>
      </c>
      <c r="C19" t="s">
        <v>14331</v>
      </c>
      <c r="D19" t="s">
        <v>107</v>
      </c>
      <c r="E19" t="s">
        <v>108</v>
      </c>
      <c r="F19" t="s">
        <v>14331</v>
      </c>
      <c r="G19" t="s">
        <v>14</v>
      </c>
      <c r="H19" t="s">
        <v>14</v>
      </c>
      <c r="I19" t="s">
        <v>21697</v>
      </c>
      <c r="J19" t="s">
        <v>21696</v>
      </c>
      <c r="K19" t="s">
        <v>22679</v>
      </c>
      <c r="L19" t="s">
        <v>22680</v>
      </c>
      <c r="M19" t="s">
        <v>22681</v>
      </c>
    </row>
    <row r="20" spans="1:13" x14ac:dyDescent="0.25">
      <c r="A20" t="s">
        <v>110</v>
      </c>
      <c r="B20" t="s">
        <v>22678</v>
      </c>
      <c r="C20" t="s">
        <v>14331</v>
      </c>
      <c r="D20" t="s">
        <v>111</v>
      </c>
      <c r="E20" t="s">
        <v>112</v>
      </c>
      <c r="F20" t="s">
        <v>14331</v>
      </c>
      <c r="G20" t="s">
        <v>14</v>
      </c>
      <c r="H20" t="s">
        <v>14</v>
      </c>
      <c r="I20" t="s">
        <v>21697</v>
      </c>
      <c r="J20" t="s">
        <v>21696</v>
      </c>
      <c r="K20" t="s">
        <v>22679</v>
      </c>
      <c r="L20" t="s">
        <v>22680</v>
      </c>
      <c r="M20" t="s">
        <v>22681</v>
      </c>
    </row>
    <row r="21" spans="1:13" x14ac:dyDescent="0.25">
      <c r="A21" t="s">
        <v>114</v>
      </c>
      <c r="B21" t="s">
        <v>22678</v>
      </c>
      <c r="C21" t="s">
        <v>14331</v>
      </c>
      <c r="D21" t="s">
        <v>115</v>
      </c>
      <c r="E21" t="s">
        <v>116</v>
      </c>
      <c r="F21" t="s">
        <v>14331</v>
      </c>
      <c r="G21" t="s">
        <v>14</v>
      </c>
      <c r="H21" t="s">
        <v>14</v>
      </c>
      <c r="I21" t="s">
        <v>21701</v>
      </c>
      <c r="J21" t="s">
        <v>21700</v>
      </c>
      <c r="K21" t="s">
        <v>22679</v>
      </c>
      <c r="L21" t="s">
        <v>22680</v>
      </c>
      <c r="M21" t="s">
        <v>22683</v>
      </c>
    </row>
    <row r="22" spans="1:13" x14ac:dyDescent="0.25">
      <c r="A22" t="s">
        <v>122</v>
      </c>
      <c r="B22" t="s">
        <v>22678</v>
      </c>
      <c r="C22" t="s">
        <v>14331</v>
      </c>
      <c r="D22" t="s">
        <v>123</v>
      </c>
      <c r="E22" t="s">
        <v>124</v>
      </c>
      <c r="F22" t="s">
        <v>14331</v>
      </c>
      <c r="G22" t="s">
        <v>14</v>
      </c>
      <c r="H22" t="s">
        <v>14</v>
      </c>
      <c r="I22" t="s">
        <v>21701</v>
      </c>
      <c r="J22" t="s">
        <v>21700</v>
      </c>
      <c r="K22" t="s">
        <v>22679</v>
      </c>
      <c r="L22" t="s">
        <v>22680</v>
      </c>
      <c r="M22" t="s">
        <v>22681</v>
      </c>
    </row>
    <row r="23" spans="1:13" x14ac:dyDescent="0.25">
      <c r="A23" t="s">
        <v>125</v>
      </c>
      <c r="B23" t="s">
        <v>22678</v>
      </c>
      <c r="C23" t="s">
        <v>14331</v>
      </c>
      <c r="D23" t="s">
        <v>126</v>
      </c>
      <c r="E23" t="s">
        <v>127</v>
      </c>
      <c r="F23" t="s">
        <v>14331</v>
      </c>
      <c r="G23" t="s">
        <v>14</v>
      </c>
      <c r="H23" t="s">
        <v>14</v>
      </c>
      <c r="I23" t="s">
        <v>21697</v>
      </c>
      <c r="J23" t="s">
        <v>21696</v>
      </c>
      <c r="K23" t="s">
        <v>22679</v>
      </c>
      <c r="L23" t="s">
        <v>22680</v>
      </c>
      <c r="M23" t="s">
        <v>22681</v>
      </c>
    </row>
    <row r="24" spans="1:13" x14ac:dyDescent="0.25">
      <c r="A24" t="s">
        <v>129</v>
      </c>
      <c r="B24" t="s">
        <v>22678</v>
      </c>
      <c r="C24" t="s">
        <v>14331</v>
      </c>
      <c r="D24" t="s">
        <v>130</v>
      </c>
      <c r="E24" t="s">
        <v>131</v>
      </c>
      <c r="F24" t="s">
        <v>14331</v>
      </c>
      <c r="G24" t="s">
        <v>14</v>
      </c>
      <c r="H24" t="s">
        <v>14</v>
      </c>
      <c r="I24" t="s">
        <v>21701</v>
      </c>
      <c r="J24" t="s">
        <v>21700</v>
      </c>
      <c r="K24" t="s">
        <v>22679</v>
      </c>
      <c r="L24" t="s">
        <v>22680</v>
      </c>
      <c r="M24" t="s">
        <v>22681</v>
      </c>
    </row>
    <row r="25" spans="1:13" x14ac:dyDescent="0.25">
      <c r="A25" t="s">
        <v>134</v>
      </c>
      <c r="B25" t="s">
        <v>22678</v>
      </c>
      <c r="C25" t="s">
        <v>14331</v>
      </c>
      <c r="D25" t="s">
        <v>135</v>
      </c>
      <c r="E25" t="s">
        <v>136</v>
      </c>
      <c r="F25" t="s">
        <v>14331</v>
      </c>
      <c r="G25" t="s">
        <v>14</v>
      </c>
      <c r="H25" t="s">
        <v>14</v>
      </c>
      <c r="I25" t="s">
        <v>21701</v>
      </c>
      <c r="J25" t="s">
        <v>21700</v>
      </c>
      <c r="K25" t="s">
        <v>22679</v>
      </c>
      <c r="L25" t="s">
        <v>22680</v>
      </c>
      <c r="M25" t="s">
        <v>22681</v>
      </c>
    </row>
    <row r="26" spans="1:13" x14ac:dyDescent="0.25">
      <c r="A26" t="s">
        <v>21491</v>
      </c>
      <c r="B26" t="s">
        <v>22678</v>
      </c>
      <c r="C26" t="s">
        <v>14331</v>
      </c>
      <c r="D26" t="s">
        <v>21498</v>
      </c>
      <c r="E26" t="s">
        <v>137</v>
      </c>
      <c r="F26" t="s">
        <v>14331</v>
      </c>
      <c r="G26" t="s">
        <v>14</v>
      </c>
      <c r="H26" t="s">
        <v>14</v>
      </c>
      <c r="I26" t="s">
        <v>21697</v>
      </c>
      <c r="J26" t="s">
        <v>21696</v>
      </c>
      <c r="K26" t="s">
        <v>22679</v>
      </c>
      <c r="L26" t="s">
        <v>22680</v>
      </c>
      <c r="M26" t="s">
        <v>22681</v>
      </c>
    </row>
    <row r="27" spans="1:13" x14ac:dyDescent="0.25">
      <c r="A27" t="s">
        <v>139</v>
      </c>
      <c r="B27" t="s">
        <v>22678</v>
      </c>
      <c r="C27" t="s">
        <v>14331</v>
      </c>
      <c r="D27" t="s">
        <v>140</v>
      </c>
      <c r="E27" t="s">
        <v>141</v>
      </c>
      <c r="F27" t="s">
        <v>14331</v>
      </c>
      <c r="G27" t="s">
        <v>16029</v>
      </c>
      <c r="H27" t="s">
        <v>14</v>
      </c>
      <c r="I27" t="s">
        <v>21701</v>
      </c>
      <c r="J27" t="s">
        <v>21700</v>
      </c>
      <c r="K27" t="s">
        <v>22679</v>
      </c>
      <c r="L27" t="s">
        <v>22680</v>
      </c>
      <c r="M27" t="s">
        <v>22683</v>
      </c>
    </row>
    <row r="28" spans="1:13" x14ac:dyDescent="0.25">
      <c r="A28" t="s">
        <v>143</v>
      </c>
      <c r="B28" t="s">
        <v>22678</v>
      </c>
      <c r="C28" t="s">
        <v>14331</v>
      </c>
      <c r="D28" t="s">
        <v>144</v>
      </c>
      <c r="E28" t="s">
        <v>8785</v>
      </c>
      <c r="F28" t="s">
        <v>14331</v>
      </c>
      <c r="G28" t="s">
        <v>14</v>
      </c>
      <c r="H28" t="s">
        <v>14</v>
      </c>
      <c r="I28" t="s">
        <v>21701</v>
      </c>
      <c r="J28" t="s">
        <v>21700</v>
      </c>
      <c r="K28" t="s">
        <v>22679</v>
      </c>
      <c r="L28" t="s">
        <v>22680</v>
      </c>
      <c r="M28" t="s">
        <v>22683</v>
      </c>
    </row>
    <row r="29" spans="1:13" x14ac:dyDescent="0.25">
      <c r="A29" t="s">
        <v>146</v>
      </c>
      <c r="B29" t="s">
        <v>22678</v>
      </c>
      <c r="C29" t="s">
        <v>14331</v>
      </c>
      <c r="D29" t="s">
        <v>147</v>
      </c>
      <c r="E29" t="s">
        <v>8780</v>
      </c>
      <c r="F29" t="s">
        <v>14331</v>
      </c>
      <c r="G29" t="s">
        <v>14</v>
      </c>
      <c r="H29" t="s">
        <v>14</v>
      </c>
      <c r="I29" t="s">
        <v>21697</v>
      </c>
      <c r="J29" t="s">
        <v>21696</v>
      </c>
      <c r="K29" t="s">
        <v>22679</v>
      </c>
      <c r="L29" t="s">
        <v>22680</v>
      </c>
      <c r="M29" t="s">
        <v>22681</v>
      </c>
    </row>
    <row r="30" spans="1:13" x14ac:dyDescent="0.25">
      <c r="A30" t="s">
        <v>148</v>
      </c>
      <c r="B30" t="s">
        <v>22678</v>
      </c>
      <c r="C30" t="s">
        <v>14331</v>
      </c>
      <c r="D30" t="s">
        <v>149</v>
      </c>
      <c r="E30" t="s">
        <v>150</v>
      </c>
      <c r="F30" t="s">
        <v>14331</v>
      </c>
      <c r="G30" t="s">
        <v>14</v>
      </c>
      <c r="H30" t="s">
        <v>14</v>
      </c>
      <c r="I30" t="s">
        <v>21697</v>
      </c>
      <c r="J30" t="s">
        <v>21698</v>
      </c>
      <c r="K30" t="s">
        <v>22679</v>
      </c>
      <c r="L30" t="s">
        <v>22680</v>
      </c>
      <c r="M30" t="s">
        <v>22681</v>
      </c>
    </row>
    <row r="31" spans="1:13" x14ac:dyDescent="0.25">
      <c r="A31" t="s">
        <v>152</v>
      </c>
      <c r="B31" t="s">
        <v>22678</v>
      </c>
      <c r="C31" t="s">
        <v>14331</v>
      </c>
      <c r="D31" t="s">
        <v>153</v>
      </c>
      <c r="E31" t="s">
        <v>154</v>
      </c>
      <c r="F31" t="s">
        <v>14331</v>
      </c>
      <c r="G31" t="s">
        <v>14</v>
      </c>
      <c r="H31" t="s">
        <v>14</v>
      </c>
      <c r="I31" t="s">
        <v>21697</v>
      </c>
      <c r="J31" t="s">
        <v>21696</v>
      </c>
      <c r="K31" t="s">
        <v>22679</v>
      </c>
      <c r="L31" t="s">
        <v>22680</v>
      </c>
      <c r="M31" t="s">
        <v>22681</v>
      </c>
    </row>
    <row r="32" spans="1:13" x14ac:dyDescent="0.25">
      <c r="A32" t="s">
        <v>156</v>
      </c>
      <c r="B32" t="s">
        <v>22678</v>
      </c>
      <c r="C32" t="s">
        <v>14331</v>
      </c>
      <c r="D32" t="s">
        <v>157</v>
      </c>
      <c r="E32" t="s">
        <v>158</v>
      </c>
      <c r="F32" t="s">
        <v>14331</v>
      </c>
      <c r="G32" t="s">
        <v>14</v>
      </c>
      <c r="H32" t="s">
        <v>14</v>
      </c>
      <c r="I32" t="s">
        <v>21697</v>
      </c>
      <c r="J32" t="s">
        <v>21698</v>
      </c>
      <c r="K32" t="s">
        <v>22679</v>
      </c>
      <c r="L32" t="s">
        <v>22680</v>
      </c>
      <c r="M32" t="s">
        <v>22681</v>
      </c>
    </row>
    <row r="33" spans="1:13" x14ac:dyDescent="0.25">
      <c r="A33" t="s">
        <v>160</v>
      </c>
      <c r="B33" t="s">
        <v>22678</v>
      </c>
      <c r="C33" t="s">
        <v>14331</v>
      </c>
      <c r="D33" t="s">
        <v>161</v>
      </c>
      <c r="E33" t="s">
        <v>162</v>
      </c>
      <c r="F33" t="s">
        <v>14331</v>
      </c>
      <c r="G33" t="s">
        <v>16031</v>
      </c>
      <c r="H33" t="s">
        <v>14</v>
      </c>
      <c r="I33" t="s">
        <v>21697</v>
      </c>
      <c r="J33" t="s">
        <v>21699</v>
      </c>
      <c r="K33" t="s">
        <v>22679</v>
      </c>
      <c r="L33" t="s">
        <v>22680</v>
      </c>
      <c r="M33" t="s">
        <v>22681</v>
      </c>
    </row>
    <row r="34" spans="1:13" x14ac:dyDescent="0.25">
      <c r="A34" t="s">
        <v>164</v>
      </c>
      <c r="B34" t="s">
        <v>22678</v>
      </c>
      <c r="C34" t="s">
        <v>14331</v>
      </c>
      <c r="D34" t="s">
        <v>165</v>
      </c>
      <c r="E34" t="s">
        <v>166</v>
      </c>
      <c r="F34" t="s">
        <v>14331</v>
      </c>
      <c r="G34" t="s">
        <v>16029</v>
      </c>
      <c r="H34" t="s">
        <v>14</v>
      </c>
      <c r="I34" t="s">
        <v>21701</v>
      </c>
      <c r="J34" t="s">
        <v>21700</v>
      </c>
      <c r="K34" t="s">
        <v>22679</v>
      </c>
      <c r="L34" t="s">
        <v>22680</v>
      </c>
      <c r="M34" t="s">
        <v>22681</v>
      </c>
    </row>
    <row r="35" spans="1:13" x14ac:dyDescent="0.25">
      <c r="A35" t="s">
        <v>168</v>
      </c>
      <c r="B35" t="s">
        <v>22678</v>
      </c>
      <c r="C35" t="s">
        <v>14331</v>
      </c>
      <c r="D35" t="s">
        <v>169</v>
      </c>
      <c r="E35" t="s">
        <v>170</v>
      </c>
      <c r="F35" t="s">
        <v>14331</v>
      </c>
      <c r="G35" t="s">
        <v>14</v>
      </c>
      <c r="H35" t="s">
        <v>14</v>
      </c>
      <c r="I35" t="s">
        <v>21701</v>
      </c>
      <c r="J35" t="s">
        <v>21700</v>
      </c>
      <c r="K35" t="s">
        <v>22679</v>
      </c>
      <c r="L35" t="s">
        <v>22680</v>
      </c>
      <c r="M35" t="s">
        <v>22681</v>
      </c>
    </row>
    <row r="36" spans="1:13" x14ac:dyDescent="0.25">
      <c r="A36" t="s">
        <v>172</v>
      </c>
      <c r="B36" t="s">
        <v>22678</v>
      </c>
      <c r="C36" t="s">
        <v>14331</v>
      </c>
      <c r="D36" t="s">
        <v>173</v>
      </c>
      <c r="E36" t="s">
        <v>174</v>
      </c>
      <c r="F36" t="s">
        <v>14331</v>
      </c>
      <c r="G36" t="s">
        <v>14</v>
      </c>
      <c r="H36" t="s">
        <v>14</v>
      </c>
      <c r="I36" t="s">
        <v>21697</v>
      </c>
      <c r="J36" t="s">
        <v>21698</v>
      </c>
      <c r="K36" t="s">
        <v>22679</v>
      </c>
      <c r="L36" t="s">
        <v>22680</v>
      </c>
      <c r="M36" t="s">
        <v>22681</v>
      </c>
    </row>
    <row r="37" spans="1:13" x14ac:dyDescent="0.25">
      <c r="A37" t="s">
        <v>176</v>
      </c>
      <c r="B37" t="s">
        <v>22678</v>
      </c>
      <c r="C37" t="s">
        <v>14331</v>
      </c>
      <c r="D37" t="s">
        <v>177</v>
      </c>
      <c r="E37" t="s">
        <v>178</v>
      </c>
      <c r="F37" t="s">
        <v>14331</v>
      </c>
      <c r="G37" t="s">
        <v>14</v>
      </c>
      <c r="H37" t="s">
        <v>14</v>
      </c>
      <c r="I37" t="s">
        <v>21697</v>
      </c>
      <c r="J37" t="s">
        <v>21698</v>
      </c>
      <c r="K37" t="s">
        <v>22679</v>
      </c>
      <c r="L37" t="s">
        <v>22680</v>
      </c>
      <c r="M37" t="s">
        <v>22681</v>
      </c>
    </row>
    <row r="38" spans="1:13" x14ac:dyDescent="0.25">
      <c r="A38" t="s">
        <v>180</v>
      </c>
      <c r="B38" t="s">
        <v>22678</v>
      </c>
      <c r="C38" t="s">
        <v>14331</v>
      </c>
      <c r="D38" t="s">
        <v>181</v>
      </c>
      <c r="E38" t="s">
        <v>182</v>
      </c>
      <c r="F38" t="s">
        <v>14331</v>
      </c>
      <c r="G38" t="s">
        <v>14</v>
      </c>
      <c r="H38" t="s">
        <v>14</v>
      </c>
      <c r="I38" t="s">
        <v>21697</v>
      </c>
      <c r="J38" t="s">
        <v>21696</v>
      </c>
      <c r="K38" t="s">
        <v>22679</v>
      </c>
      <c r="L38" t="s">
        <v>22680</v>
      </c>
      <c r="M38" t="s">
        <v>22681</v>
      </c>
    </row>
    <row r="39" spans="1:13" x14ac:dyDescent="0.25">
      <c r="A39" t="s">
        <v>184</v>
      </c>
      <c r="B39" t="s">
        <v>22678</v>
      </c>
      <c r="C39" t="s">
        <v>14331</v>
      </c>
      <c r="D39" t="s">
        <v>185</v>
      </c>
      <c r="E39" t="s">
        <v>186</v>
      </c>
      <c r="F39" t="s">
        <v>14331</v>
      </c>
      <c r="G39" t="s">
        <v>14</v>
      </c>
      <c r="H39" t="s">
        <v>14</v>
      </c>
      <c r="I39" t="s">
        <v>21697</v>
      </c>
      <c r="J39" t="s">
        <v>21696</v>
      </c>
      <c r="K39" t="s">
        <v>22679</v>
      </c>
      <c r="L39" t="s">
        <v>22680</v>
      </c>
      <c r="M39" t="s">
        <v>22681</v>
      </c>
    </row>
    <row r="40" spans="1:13" x14ac:dyDescent="0.25">
      <c r="A40" t="s">
        <v>188</v>
      </c>
      <c r="B40" t="s">
        <v>22678</v>
      </c>
      <c r="C40" t="s">
        <v>14331</v>
      </c>
      <c r="D40" t="s">
        <v>189</v>
      </c>
      <c r="E40" t="s">
        <v>190</v>
      </c>
      <c r="F40" t="s">
        <v>14331</v>
      </c>
      <c r="G40" t="s">
        <v>14</v>
      </c>
      <c r="H40" t="s">
        <v>14</v>
      </c>
      <c r="I40" t="s">
        <v>21697</v>
      </c>
      <c r="J40" t="s">
        <v>21696</v>
      </c>
      <c r="K40" t="s">
        <v>22679</v>
      </c>
      <c r="L40" t="s">
        <v>22680</v>
      </c>
      <c r="M40" t="s">
        <v>22681</v>
      </c>
    </row>
    <row r="41" spans="1:13" x14ac:dyDescent="0.25">
      <c r="A41" t="s">
        <v>193</v>
      </c>
      <c r="B41" t="s">
        <v>22678</v>
      </c>
      <c r="C41" t="s">
        <v>14331</v>
      </c>
      <c r="D41" t="s">
        <v>194</v>
      </c>
      <c r="E41" t="s">
        <v>12627</v>
      </c>
      <c r="F41" t="s">
        <v>14331</v>
      </c>
      <c r="G41" t="s">
        <v>17661</v>
      </c>
      <c r="H41" t="s">
        <v>14</v>
      </c>
      <c r="I41" t="s">
        <v>21695</v>
      </c>
      <c r="J41" t="s">
        <v>21694</v>
      </c>
      <c r="K41" t="s">
        <v>22679</v>
      </c>
      <c r="L41" t="s">
        <v>22680</v>
      </c>
      <c r="M41" t="s">
        <v>22681</v>
      </c>
    </row>
    <row r="42" spans="1:13" x14ac:dyDescent="0.25">
      <c r="A42" t="s">
        <v>198</v>
      </c>
      <c r="B42" t="s">
        <v>22678</v>
      </c>
      <c r="C42" t="s">
        <v>14331</v>
      </c>
      <c r="D42" t="s">
        <v>199</v>
      </c>
      <c r="E42" t="s">
        <v>12628</v>
      </c>
      <c r="F42" t="s">
        <v>14331</v>
      </c>
      <c r="G42" t="s">
        <v>14</v>
      </c>
      <c r="H42" t="s">
        <v>14</v>
      </c>
      <c r="I42" t="s">
        <v>21697</v>
      </c>
      <c r="J42" t="s">
        <v>21696</v>
      </c>
      <c r="K42" t="s">
        <v>22679</v>
      </c>
      <c r="L42" t="s">
        <v>22680</v>
      </c>
      <c r="M42" t="s">
        <v>22681</v>
      </c>
    </row>
    <row r="43" spans="1:13" x14ac:dyDescent="0.25">
      <c r="A43" t="s">
        <v>202</v>
      </c>
      <c r="B43" t="s">
        <v>22678</v>
      </c>
      <c r="C43" t="s">
        <v>14331</v>
      </c>
      <c r="D43" t="s">
        <v>203</v>
      </c>
      <c r="E43" t="s">
        <v>12629</v>
      </c>
      <c r="F43" t="s">
        <v>14331</v>
      </c>
      <c r="G43" t="s">
        <v>14</v>
      </c>
      <c r="H43" t="s">
        <v>14</v>
      </c>
      <c r="I43" t="s">
        <v>21697</v>
      </c>
      <c r="J43" t="s">
        <v>21696</v>
      </c>
      <c r="K43" t="s">
        <v>22679</v>
      </c>
      <c r="L43" t="s">
        <v>22680</v>
      </c>
      <c r="M43" t="s">
        <v>22681</v>
      </c>
    </row>
    <row r="44" spans="1:13" x14ac:dyDescent="0.25">
      <c r="A44" t="s">
        <v>212</v>
      </c>
      <c r="B44" t="s">
        <v>22678</v>
      </c>
      <c r="C44" t="s">
        <v>14331</v>
      </c>
      <c r="D44" t="s">
        <v>213</v>
      </c>
      <c r="E44" t="s">
        <v>12631</v>
      </c>
      <c r="F44" t="s">
        <v>14331</v>
      </c>
      <c r="G44" t="s">
        <v>14</v>
      </c>
      <c r="H44" t="s">
        <v>14</v>
      </c>
      <c r="I44" t="s">
        <v>21697</v>
      </c>
      <c r="J44" t="s">
        <v>21696</v>
      </c>
      <c r="K44" t="s">
        <v>22679</v>
      </c>
      <c r="L44" t="s">
        <v>22680</v>
      </c>
      <c r="M44" t="s">
        <v>22681</v>
      </c>
    </row>
    <row r="45" spans="1:13" x14ac:dyDescent="0.25">
      <c r="A45" t="s">
        <v>215</v>
      </c>
      <c r="B45" t="s">
        <v>22678</v>
      </c>
      <c r="C45" t="s">
        <v>14331</v>
      </c>
      <c r="D45" t="s">
        <v>216</v>
      </c>
      <c r="E45" t="s">
        <v>217</v>
      </c>
      <c r="F45" t="s">
        <v>14331</v>
      </c>
      <c r="G45" t="s">
        <v>14</v>
      </c>
      <c r="H45" t="s">
        <v>14</v>
      </c>
      <c r="I45" t="s">
        <v>21697</v>
      </c>
      <c r="J45" t="s">
        <v>21696</v>
      </c>
      <c r="K45" t="s">
        <v>22679</v>
      </c>
      <c r="L45" t="s">
        <v>22680</v>
      </c>
      <c r="M45" t="s">
        <v>22681</v>
      </c>
    </row>
    <row r="46" spans="1:13" x14ac:dyDescent="0.25">
      <c r="A46" t="s">
        <v>13980</v>
      </c>
      <c r="B46" t="s">
        <v>22678</v>
      </c>
      <c r="C46" t="s">
        <v>14331</v>
      </c>
      <c r="D46" t="s">
        <v>219</v>
      </c>
      <c r="E46" t="s">
        <v>220</v>
      </c>
      <c r="F46" t="s">
        <v>14331</v>
      </c>
      <c r="G46" t="s">
        <v>14</v>
      </c>
      <c r="H46" t="s">
        <v>14</v>
      </c>
      <c r="I46" t="s">
        <v>21697</v>
      </c>
      <c r="J46" t="s">
        <v>21696</v>
      </c>
      <c r="K46" t="s">
        <v>22679</v>
      </c>
      <c r="L46" t="s">
        <v>22680</v>
      </c>
      <c r="M46" t="s">
        <v>22681</v>
      </c>
    </row>
    <row r="47" spans="1:13" x14ac:dyDescent="0.25">
      <c r="A47" t="s">
        <v>222</v>
      </c>
      <c r="B47" t="s">
        <v>22678</v>
      </c>
      <c r="C47" t="s">
        <v>14331</v>
      </c>
      <c r="D47" t="s">
        <v>223</v>
      </c>
      <c r="E47" t="s">
        <v>224</v>
      </c>
      <c r="F47" t="s">
        <v>14331</v>
      </c>
      <c r="G47" t="s">
        <v>14</v>
      </c>
      <c r="H47" t="s">
        <v>14</v>
      </c>
      <c r="I47" t="s">
        <v>21701</v>
      </c>
      <c r="J47" t="s">
        <v>21700</v>
      </c>
      <c r="K47" t="s">
        <v>22679</v>
      </c>
      <c r="L47" t="s">
        <v>22680</v>
      </c>
      <c r="M47" t="s">
        <v>22683</v>
      </c>
    </row>
    <row r="48" spans="1:13" x14ac:dyDescent="0.25">
      <c r="A48" t="s">
        <v>226</v>
      </c>
      <c r="B48" t="s">
        <v>22678</v>
      </c>
      <c r="C48" t="s">
        <v>14331</v>
      </c>
      <c r="D48" t="s">
        <v>227</v>
      </c>
      <c r="E48" t="s">
        <v>228</v>
      </c>
      <c r="F48" t="s">
        <v>14331</v>
      </c>
      <c r="G48" t="s">
        <v>14</v>
      </c>
      <c r="H48" t="s">
        <v>14</v>
      </c>
      <c r="I48" t="s">
        <v>21697</v>
      </c>
      <c r="J48" t="s">
        <v>21696</v>
      </c>
      <c r="K48" t="s">
        <v>22679</v>
      </c>
      <c r="L48" t="s">
        <v>22680</v>
      </c>
      <c r="M48" t="s">
        <v>22681</v>
      </c>
    </row>
    <row r="49" spans="1:13" x14ac:dyDescent="0.25">
      <c r="A49" t="s">
        <v>230</v>
      </c>
      <c r="B49" t="s">
        <v>22678</v>
      </c>
      <c r="C49" t="s">
        <v>14331</v>
      </c>
      <c r="D49" t="s">
        <v>231</v>
      </c>
      <c r="E49" t="s">
        <v>232</v>
      </c>
      <c r="F49" t="s">
        <v>14331</v>
      </c>
      <c r="G49" t="s">
        <v>14</v>
      </c>
      <c r="H49" t="s">
        <v>14</v>
      </c>
      <c r="I49" t="s">
        <v>21697</v>
      </c>
      <c r="J49" t="s">
        <v>21696</v>
      </c>
      <c r="K49" t="s">
        <v>22679</v>
      </c>
      <c r="L49" t="s">
        <v>22680</v>
      </c>
      <c r="M49" t="s">
        <v>22681</v>
      </c>
    </row>
    <row r="50" spans="1:13" x14ac:dyDescent="0.25">
      <c r="A50" t="s">
        <v>234</v>
      </c>
      <c r="B50" t="s">
        <v>22678</v>
      </c>
      <c r="C50" t="s">
        <v>14331</v>
      </c>
      <c r="D50" t="s">
        <v>235</v>
      </c>
      <c r="E50" t="s">
        <v>236</v>
      </c>
      <c r="F50" t="s">
        <v>14331</v>
      </c>
      <c r="G50" t="s">
        <v>14</v>
      </c>
      <c r="H50" t="s">
        <v>14</v>
      </c>
      <c r="I50" t="s">
        <v>21697</v>
      </c>
      <c r="J50" t="s">
        <v>21698</v>
      </c>
      <c r="K50" t="s">
        <v>22679</v>
      </c>
      <c r="L50" t="s">
        <v>22680</v>
      </c>
      <c r="M50" t="s">
        <v>22681</v>
      </c>
    </row>
    <row r="51" spans="1:13" x14ac:dyDescent="0.25">
      <c r="A51" t="s">
        <v>238</v>
      </c>
      <c r="B51" t="s">
        <v>22678</v>
      </c>
      <c r="C51" t="s">
        <v>14331</v>
      </c>
      <c r="D51" t="s">
        <v>239</v>
      </c>
      <c r="E51" t="s">
        <v>240</v>
      </c>
      <c r="F51" t="s">
        <v>14331</v>
      </c>
      <c r="G51" t="s">
        <v>14</v>
      </c>
      <c r="H51" t="s">
        <v>14</v>
      </c>
      <c r="I51" t="s">
        <v>21697</v>
      </c>
      <c r="J51" t="s">
        <v>21696</v>
      </c>
      <c r="K51" t="s">
        <v>22679</v>
      </c>
      <c r="L51" t="s">
        <v>22680</v>
      </c>
      <c r="M51" t="s">
        <v>22681</v>
      </c>
    </row>
    <row r="52" spans="1:13" x14ac:dyDescent="0.25">
      <c r="A52" t="s">
        <v>242</v>
      </c>
      <c r="B52" t="s">
        <v>22678</v>
      </c>
      <c r="C52" t="s">
        <v>14331</v>
      </c>
      <c r="D52" t="s">
        <v>243</v>
      </c>
      <c r="E52" t="s">
        <v>244</v>
      </c>
      <c r="F52" t="s">
        <v>14331</v>
      </c>
      <c r="G52" t="s">
        <v>14</v>
      </c>
      <c r="H52" t="s">
        <v>14</v>
      </c>
      <c r="I52" t="s">
        <v>21697</v>
      </c>
      <c r="J52" t="s">
        <v>21696</v>
      </c>
      <c r="K52" t="s">
        <v>22679</v>
      </c>
      <c r="L52" t="s">
        <v>22680</v>
      </c>
      <c r="M52" t="s">
        <v>22681</v>
      </c>
    </row>
    <row r="53" spans="1:13" x14ac:dyDescent="0.25">
      <c r="A53" t="s">
        <v>246</v>
      </c>
      <c r="B53" t="s">
        <v>22678</v>
      </c>
      <c r="C53" t="s">
        <v>14331</v>
      </c>
      <c r="D53" t="s">
        <v>247</v>
      </c>
      <c r="E53" t="s">
        <v>12632</v>
      </c>
      <c r="F53" t="s">
        <v>14331</v>
      </c>
      <c r="G53" t="s">
        <v>14</v>
      </c>
      <c r="H53" t="s">
        <v>14</v>
      </c>
      <c r="I53" t="s">
        <v>21697</v>
      </c>
      <c r="J53" t="s">
        <v>21696</v>
      </c>
      <c r="K53" t="s">
        <v>22679</v>
      </c>
      <c r="L53" t="s">
        <v>22680</v>
      </c>
      <c r="M53" t="s">
        <v>22681</v>
      </c>
    </row>
    <row r="54" spans="1:13" x14ac:dyDescent="0.25">
      <c r="A54" t="s">
        <v>248</v>
      </c>
      <c r="B54" t="s">
        <v>22678</v>
      </c>
      <c r="C54" t="s">
        <v>14331</v>
      </c>
      <c r="D54" t="s">
        <v>249</v>
      </c>
      <c r="E54" t="s">
        <v>250</v>
      </c>
      <c r="F54" t="s">
        <v>14331</v>
      </c>
      <c r="G54" t="s">
        <v>14</v>
      </c>
      <c r="H54" t="s">
        <v>14</v>
      </c>
      <c r="I54" t="s">
        <v>21697</v>
      </c>
      <c r="J54" t="s">
        <v>21696</v>
      </c>
      <c r="K54" t="s">
        <v>22679</v>
      </c>
      <c r="L54" t="s">
        <v>22680</v>
      </c>
      <c r="M54" t="s">
        <v>22681</v>
      </c>
    </row>
    <row r="55" spans="1:13" x14ac:dyDescent="0.25">
      <c r="A55" t="s">
        <v>252</v>
      </c>
      <c r="B55" t="s">
        <v>22678</v>
      </c>
      <c r="C55" t="s">
        <v>14331</v>
      </c>
      <c r="D55" t="s">
        <v>253</v>
      </c>
      <c r="E55" t="s">
        <v>12633</v>
      </c>
      <c r="F55" t="s">
        <v>14331</v>
      </c>
      <c r="G55" t="s">
        <v>14</v>
      </c>
      <c r="H55" t="s">
        <v>14</v>
      </c>
      <c r="I55" t="s">
        <v>21697</v>
      </c>
      <c r="J55" t="s">
        <v>21696</v>
      </c>
      <c r="K55" t="s">
        <v>22679</v>
      </c>
      <c r="L55" t="s">
        <v>22680</v>
      </c>
      <c r="M55" t="s">
        <v>22681</v>
      </c>
    </row>
    <row r="56" spans="1:13" x14ac:dyDescent="0.25">
      <c r="A56" t="s">
        <v>255</v>
      </c>
      <c r="B56" t="s">
        <v>22678</v>
      </c>
      <c r="C56" t="s">
        <v>14331</v>
      </c>
      <c r="D56" t="s">
        <v>256</v>
      </c>
      <c r="E56" t="s">
        <v>12634</v>
      </c>
      <c r="F56" t="s">
        <v>14331</v>
      </c>
      <c r="G56" t="s">
        <v>14</v>
      </c>
      <c r="H56" t="s">
        <v>14</v>
      </c>
      <c r="I56" t="s">
        <v>21697</v>
      </c>
      <c r="J56" t="s">
        <v>21698</v>
      </c>
      <c r="K56" t="s">
        <v>22679</v>
      </c>
      <c r="L56" t="s">
        <v>22680</v>
      </c>
      <c r="M56" t="s">
        <v>22681</v>
      </c>
    </row>
    <row r="57" spans="1:13" x14ac:dyDescent="0.25">
      <c r="A57" t="s">
        <v>258</v>
      </c>
      <c r="B57" t="s">
        <v>22678</v>
      </c>
      <c r="C57" t="s">
        <v>14331</v>
      </c>
      <c r="D57" t="s">
        <v>259</v>
      </c>
      <c r="E57" t="s">
        <v>260</v>
      </c>
      <c r="F57" t="s">
        <v>14331</v>
      </c>
      <c r="G57" t="s">
        <v>14</v>
      </c>
      <c r="H57" t="s">
        <v>14</v>
      </c>
      <c r="I57" t="s">
        <v>21697</v>
      </c>
      <c r="J57" t="s">
        <v>21696</v>
      </c>
      <c r="K57" t="s">
        <v>22679</v>
      </c>
      <c r="L57" t="s">
        <v>22680</v>
      </c>
      <c r="M57" t="s">
        <v>22681</v>
      </c>
    </row>
    <row r="58" spans="1:13" x14ac:dyDescent="0.25">
      <c r="A58" t="s">
        <v>263</v>
      </c>
      <c r="B58" t="s">
        <v>22678</v>
      </c>
      <c r="C58" t="s">
        <v>14331</v>
      </c>
      <c r="D58" t="s">
        <v>264</v>
      </c>
      <c r="E58" t="s">
        <v>12635</v>
      </c>
      <c r="F58" t="s">
        <v>14331</v>
      </c>
      <c r="G58" t="s">
        <v>14</v>
      </c>
      <c r="H58" t="s">
        <v>14</v>
      </c>
      <c r="I58" t="s">
        <v>21697</v>
      </c>
      <c r="J58" t="s">
        <v>21696</v>
      </c>
      <c r="K58" t="s">
        <v>22679</v>
      </c>
      <c r="L58" t="s">
        <v>22680</v>
      </c>
      <c r="M58" t="s">
        <v>22681</v>
      </c>
    </row>
    <row r="59" spans="1:13" x14ac:dyDescent="0.25">
      <c r="A59" t="s">
        <v>266</v>
      </c>
      <c r="B59" t="s">
        <v>22678</v>
      </c>
      <c r="C59" t="s">
        <v>14331</v>
      </c>
      <c r="D59" t="s">
        <v>267</v>
      </c>
      <c r="E59" t="s">
        <v>268</v>
      </c>
      <c r="F59" t="s">
        <v>14331</v>
      </c>
      <c r="G59" t="s">
        <v>14</v>
      </c>
      <c r="H59" t="s">
        <v>14</v>
      </c>
      <c r="I59" t="s">
        <v>21697</v>
      </c>
      <c r="J59" t="s">
        <v>21696</v>
      </c>
      <c r="K59" t="s">
        <v>22679</v>
      </c>
      <c r="L59" t="s">
        <v>22680</v>
      </c>
      <c r="M59" t="s">
        <v>22681</v>
      </c>
    </row>
    <row r="60" spans="1:13" x14ac:dyDescent="0.25">
      <c r="A60" t="s">
        <v>270</v>
      </c>
      <c r="B60" t="s">
        <v>22678</v>
      </c>
      <c r="C60" t="s">
        <v>14331</v>
      </c>
      <c r="D60" t="s">
        <v>271</v>
      </c>
      <c r="E60" t="s">
        <v>12636</v>
      </c>
      <c r="F60" t="s">
        <v>14331</v>
      </c>
      <c r="G60" t="s">
        <v>14</v>
      </c>
      <c r="H60" t="s">
        <v>14</v>
      </c>
      <c r="I60" t="s">
        <v>21697</v>
      </c>
      <c r="J60" t="s">
        <v>21696</v>
      </c>
      <c r="K60" t="s">
        <v>22679</v>
      </c>
      <c r="L60" t="s">
        <v>22680</v>
      </c>
      <c r="M60" t="s">
        <v>22681</v>
      </c>
    </row>
    <row r="61" spans="1:13" x14ac:dyDescent="0.25">
      <c r="A61" t="s">
        <v>273</v>
      </c>
      <c r="B61" t="s">
        <v>22678</v>
      </c>
      <c r="C61" t="s">
        <v>14331</v>
      </c>
      <c r="D61" t="s">
        <v>274</v>
      </c>
      <c r="E61" t="s">
        <v>275</v>
      </c>
      <c r="F61" t="s">
        <v>14331</v>
      </c>
      <c r="G61" t="s">
        <v>14</v>
      </c>
      <c r="H61" t="s">
        <v>14</v>
      </c>
      <c r="I61" t="s">
        <v>21697</v>
      </c>
      <c r="J61" t="s">
        <v>21696</v>
      </c>
      <c r="K61" t="s">
        <v>22679</v>
      </c>
      <c r="L61" t="s">
        <v>22680</v>
      </c>
      <c r="M61" t="s">
        <v>22681</v>
      </c>
    </row>
    <row r="62" spans="1:13" x14ac:dyDescent="0.25">
      <c r="A62" t="s">
        <v>277</v>
      </c>
      <c r="B62" t="s">
        <v>22678</v>
      </c>
      <c r="C62" t="s">
        <v>14331</v>
      </c>
      <c r="D62" t="s">
        <v>278</v>
      </c>
      <c r="E62" t="s">
        <v>279</v>
      </c>
      <c r="F62" t="s">
        <v>14331</v>
      </c>
      <c r="G62" t="s">
        <v>14</v>
      </c>
      <c r="H62" t="s">
        <v>14</v>
      </c>
      <c r="I62" t="s">
        <v>21697</v>
      </c>
      <c r="J62" t="s">
        <v>21696</v>
      </c>
      <c r="K62" t="s">
        <v>22679</v>
      </c>
      <c r="L62" t="s">
        <v>22680</v>
      </c>
      <c r="M62" t="s">
        <v>22681</v>
      </c>
    </row>
    <row r="63" spans="1:13" x14ac:dyDescent="0.25">
      <c r="A63" t="s">
        <v>8743</v>
      </c>
      <c r="B63" t="s">
        <v>22678</v>
      </c>
      <c r="C63" t="s">
        <v>14331</v>
      </c>
      <c r="D63" t="s">
        <v>281</v>
      </c>
      <c r="E63" t="s">
        <v>12637</v>
      </c>
      <c r="F63" t="s">
        <v>14331</v>
      </c>
      <c r="G63" t="s">
        <v>14</v>
      </c>
      <c r="H63" t="s">
        <v>14</v>
      </c>
      <c r="I63" t="s">
        <v>21697</v>
      </c>
      <c r="J63" t="s">
        <v>21696</v>
      </c>
      <c r="K63" t="s">
        <v>22679</v>
      </c>
      <c r="L63" t="s">
        <v>22680</v>
      </c>
      <c r="M63" t="s">
        <v>22681</v>
      </c>
    </row>
    <row r="64" spans="1:13" x14ac:dyDescent="0.25">
      <c r="A64" t="s">
        <v>283</v>
      </c>
      <c r="B64" t="s">
        <v>22678</v>
      </c>
      <c r="C64" t="s">
        <v>14331</v>
      </c>
      <c r="D64" t="s">
        <v>284</v>
      </c>
      <c r="E64" t="s">
        <v>12638</v>
      </c>
      <c r="F64" t="s">
        <v>14331</v>
      </c>
      <c r="G64" t="s">
        <v>14</v>
      </c>
      <c r="H64" t="s">
        <v>14</v>
      </c>
      <c r="I64" t="s">
        <v>21697</v>
      </c>
      <c r="J64" t="s">
        <v>21696</v>
      </c>
      <c r="K64" t="s">
        <v>22679</v>
      </c>
      <c r="L64" t="s">
        <v>22680</v>
      </c>
      <c r="M64" t="s">
        <v>22681</v>
      </c>
    </row>
    <row r="65" spans="1:13" x14ac:dyDescent="0.25">
      <c r="A65" t="s">
        <v>286</v>
      </c>
      <c r="B65" t="s">
        <v>22678</v>
      </c>
      <c r="C65" t="s">
        <v>14331</v>
      </c>
      <c r="D65" t="s">
        <v>287</v>
      </c>
      <c r="E65" t="s">
        <v>288</v>
      </c>
      <c r="F65" t="s">
        <v>14331</v>
      </c>
      <c r="G65" t="s">
        <v>14</v>
      </c>
      <c r="H65" t="s">
        <v>14</v>
      </c>
      <c r="I65" t="s">
        <v>21697</v>
      </c>
      <c r="J65" t="s">
        <v>21696</v>
      </c>
      <c r="K65" t="s">
        <v>22679</v>
      </c>
      <c r="L65" t="s">
        <v>22680</v>
      </c>
      <c r="M65" t="s">
        <v>22681</v>
      </c>
    </row>
    <row r="66" spans="1:13" x14ac:dyDescent="0.25">
      <c r="A66" t="s">
        <v>290</v>
      </c>
      <c r="B66" t="s">
        <v>22678</v>
      </c>
      <c r="C66" t="s">
        <v>14331</v>
      </c>
      <c r="D66" t="s">
        <v>291</v>
      </c>
      <c r="E66" t="s">
        <v>292</v>
      </c>
      <c r="F66" t="s">
        <v>14331</v>
      </c>
      <c r="G66" t="s">
        <v>14</v>
      </c>
      <c r="H66" t="s">
        <v>14</v>
      </c>
      <c r="I66" t="s">
        <v>21697</v>
      </c>
      <c r="J66" t="s">
        <v>21696</v>
      </c>
      <c r="K66" t="s">
        <v>22679</v>
      </c>
      <c r="L66" t="s">
        <v>22680</v>
      </c>
      <c r="M66" t="s">
        <v>22681</v>
      </c>
    </row>
    <row r="67" spans="1:13" x14ac:dyDescent="0.25">
      <c r="A67" t="s">
        <v>294</v>
      </c>
      <c r="B67" t="s">
        <v>22678</v>
      </c>
      <c r="C67" t="s">
        <v>14331</v>
      </c>
      <c r="D67" t="s">
        <v>295</v>
      </c>
      <c r="E67" t="s">
        <v>12639</v>
      </c>
      <c r="F67" t="s">
        <v>14331</v>
      </c>
      <c r="G67" t="s">
        <v>14</v>
      </c>
      <c r="H67" t="s">
        <v>14</v>
      </c>
      <c r="I67" t="s">
        <v>21697</v>
      </c>
      <c r="J67" t="s">
        <v>21696</v>
      </c>
      <c r="K67" t="s">
        <v>22679</v>
      </c>
      <c r="L67" t="s">
        <v>22680</v>
      </c>
      <c r="M67" t="s">
        <v>22681</v>
      </c>
    </row>
    <row r="68" spans="1:13" x14ac:dyDescent="0.25">
      <c r="A68" t="s">
        <v>296</v>
      </c>
      <c r="B68" t="s">
        <v>22678</v>
      </c>
      <c r="C68" t="s">
        <v>14331</v>
      </c>
      <c r="D68" t="s">
        <v>297</v>
      </c>
      <c r="E68" t="s">
        <v>298</v>
      </c>
      <c r="F68" t="s">
        <v>14331</v>
      </c>
      <c r="G68" t="s">
        <v>14</v>
      </c>
      <c r="H68" t="s">
        <v>14</v>
      </c>
      <c r="I68" t="s">
        <v>21697</v>
      </c>
      <c r="J68" t="s">
        <v>21696</v>
      </c>
      <c r="K68" t="s">
        <v>22679</v>
      </c>
      <c r="L68" t="s">
        <v>22680</v>
      </c>
      <c r="M68" t="s">
        <v>22681</v>
      </c>
    </row>
    <row r="69" spans="1:13" x14ac:dyDescent="0.25">
      <c r="A69" t="s">
        <v>300</v>
      </c>
      <c r="B69" t="s">
        <v>22678</v>
      </c>
      <c r="C69" t="s">
        <v>14331</v>
      </c>
      <c r="D69" t="s">
        <v>301</v>
      </c>
      <c r="E69" t="s">
        <v>302</v>
      </c>
      <c r="F69" t="s">
        <v>14331</v>
      </c>
      <c r="G69" t="s">
        <v>14</v>
      </c>
      <c r="H69" t="s">
        <v>14</v>
      </c>
      <c r="I69" t="s">
        <v>21697</v>
      </c>
      <c r="J69" t="s">
        <v>21696</v>
      </c>
      <c r="K69" t="s">
        <v>22679</v>
      </c>
      <c r="L69" t="s">
        <v>22680</v>
      </c>
      <c r="M69" t="s">
        <v>22681</v>
      </c>
    </row>
    <row r="70" spans="1:13" x14ac:dyDescent="0.25">
      <c r="A70" t="s">
        <v>304</v>
      </c>
      <c r="B70" t="s">
        <v>22678</v>
      </c>
      <c r="C70" t="s">
        <v>14331</v>
      </c>
      <c r="D70" t="s">
        <v>305</v>
      </c>
      <c r="E70" t="s">
        <v>306</v>
      </c>
      <c r="F70" t="s">
        <v>14331</v>
      </c>
      <c r="G70" t="s">
        <v>14</v>
      </c>
      <c r="H70" t="s">
        <v>14</v>
      </c>
      <c r="I70" t="s">
        <v>21701</v>
      </c>
      <c r="J70" t="s">
        <v>21700</v>
      </c>
      <c r="K70" t="s">
        <v>22679</v>
      </c>
      <c r="L70" t="s">
        <v>22680</v>
      </c>
      <c r="M70" t="s">
        <v>22683</v>
      </c>
    </row>
    <row r="71" spans="1:13" x14ac:dyDescent="0.25">
      <c r="A71" t="s">
        <v>309</v>
      </c>
      <c r="B71" t="s">
        <v>22678</v>
      </c>
      <c r="C71" t="s">
        <v>14331</v>
      </c>
      <c r="D71" t="s">
        <v>310</v>
      </c>
      <c r="E71" t="s">
        <v>311</v>
      </c>
      <c r="F71" t="s">
        <v>14331</v>
      </c>
      <c r="G71" t="s">
        <v>14</v>
      </c>
      <c r="H71" t="s">
        <v>14</v>
      </c>
      <c r="I71" t="s">
        <v>21697</v>
      </c>
      <c r="J71" t="s">
        <v>21696</v>
      </c>
      <c r="K71" t="s">
        <v>22679</v>
      </c>
      <c r="L71" t="s">
        <v>22680</v>
      </c>
      <c r="M71" t="s">
        <v>22681</v>
      </c>
    </row>
    <row r="72" spans="1:13" x14ac:dyDescent="0.25">
      <c r="A72" t="s">
        <v>318</v>
      </c>
      <c r="B72" t="s">
        <v>22678</v>
      </c>
      <c r="C72" t="s">
        <v>14331</v>
      </c>
      <c r="D72" t="s">
        <v>319</v>
      </c>
      <c r="E72" t="s">
        <v>320</v>
      </c>
      <c r="F72" t="s">
        <v>14331</v>
      </c>
      <c r="G72" t="s">
        <v>14</v>
      </c>
      <c r="H72" t="s">
        <v>14</v>
      </c>
      <c r="I72" t="s">
        <v>21697</v>
      </c>
      <c r="J72" t="s">
        <v>21696</v>
      </c>
      <c r="K72" t="s">
        <v>22679</v>
      </c>
      <c r="L72" t="s">
        <v>22680</v>
      </c>
      <c r="M72" t="s">
        <v>22681</v>
      </c>
    </row>
    <row r="73" spans="1:13" x14ac:dyDescent="0.25">
      <c r="A73" t="s">
        <v>322</v>
      </c>
      <c r="B73" t="s">
        <v>22678</v>
      </c>
      <c r="C73" t="s">
        <v>14331</v>
      </c>
      <c r="D73" t="s">
        <v>323</v>
      </c>
      <c r="E73" t="s">
        <v>12640</v>
      </c>
      <c r="F73" t="s">
        <v>14331</v>
      </c>
      <c r="G73" t="s">
        <v>14</v>
      </c>
      <c r="H73" t="s">
        <v>14</v>
      </c>
      <c r="I73" t="s">
        <v>21697</v>
      </c>
      <c r="J73" t="s">
        <v>21696</v>
      </c>
      <c r="K73" t="s">
        <v>22679</v>
      </c>
      <c r="L73" t="s">
        <v>22680</v>
      </c>
      <c r="M73" t="s">
        <v>22681</v>
      </c>
    </row>
    <row r="74" spans="1:13" x14ac:dyDescent="0.25">
      <c r="A74" t="s">
        <v>325</v>
      </c>
      <c r="B74" t="s">
        <v>22678</v>
      </c>
      <c r="C74" t="s">
        <v>14331</v>
      </c>
      <c r="D74" t="s">
        <v>326</v>
      </c>
      <c r="E74" t="s">
        <v>327</v>
      </c>
      <c r="F74" t="s">
        <v>14331</v>
      </c>
      <c r="G74" t="s">
        <v>14</v>
      </c>
      <c r="H74" t="s">
        <v>14</v>
      </c>
      <c r="I74" t="s">
        <v>21701</v>
      </c>
      <c r="J74" t="s">
        <v>21700</v>
      </c>
      <c r="K74" t="s">
        <v>22679</v>
      </c>
      <c r="L74" t="s">
        <v>22680</v>
      </c>
      <c r="M74" t="s">
        <v>22683</v>
      </c>
    </row>
    <row r="75" spans="1:13" x14ac:dyDescent="0.25">
      <c r="A75" t="s">
        <v>329</v>
      </c>
      <c r="B75" t="s">
        <v>22678</v>
      </c>
      <c r="C75" t="s">
        <v>14331</v>
      </c>
      <c r="D75" t="s">
        <v>330</v>
      </c>
      <c r="E75" t="s">
        <v>12641</v>
      </c>
      <c r="F75" t="s">
        <v>14331</v>
      </c>
      <c r="G75" t="s">
        <v>14</v>
      </c>
      <c r="H75" t="s">
        <v>14</v>
      </c>
      <c r="I75" t="s">
        <v>21697</v>
      </c>
      <c r="J75" t="s">
        <v>21696</v>
      </c>
      <c r="K75" t="s">
        <v>22679</v>
      </c>
      <c r="L75" t="s">
        <v>22680</v>
      </c>
      <c r="M75" t="s">
        <v>22681</v>
      </c>
    </row>
    <row r="76" spans="1:13" x14ac:dyDescent="0.25">
      <c r="A76" t="s">
        <v>332</v>
      </c>
      <c r="B76" t="s">
        <v>22678</v>
      </c>
      <c r="C76" t="s">
        <v>14331</v>
      </c>
      <c r="D76" t="s">
        <v>333</v>
      </c>
      <c r="E76" t="s">
        <v>334</v>
      </c>
      <c r="F76" t="s">
        <v>14331</v>
      </c>
      <c r="G76" t="s">
        <v>14</v>
      </c>
      <c r="H76" t="s">
        <v>14</v>
      </c>
      <c r="I76" t="s">
        <v>21701</v>
      </c>
      <c r="J76" t="s">
        <v>21700</v>
      </c>
      <c r="K76" t="s">
        <v>22679</v>
      </c>
      <c r="L76" t="s">
        <v>22680</v>
      </c>
      <c r="M76" t="s">
        <v>22683</v>
      </c>
    </row>
    <row r="77" spans="1:13" x14ac:dyDescent="0.25">
      <c r="A77" t="s">
        <v>336</v>
      </c>
      <c r="B77" t="s">
        <v>22678</v>
      </c>
      <c r="C77" t="s">
        <v>14331</v>
      </c>
      <c r="D77" t="s">
        <v>337</v>
      </c>
      <c r="E77" t="s">
        <v>338</v>
      </c>
      <c r="F77" t="s">
        <v>14331</v>
      </c>
      <c r="G77" t="s">
        <v>14</v>
      </c>
      <c r="H77" t="s">
        <v>14</v>
      </c>
      <c r="I77" t="s">
        <v>21697</v>
      </c>
      <c r="J77" t="s">
        <v>21696</v>
      </c>
      <c r="K77" t="s">
        <v>22679</v>
      </c>
      <c r="L77" t="s">
        <v>22680</v>
      </c>
      <c r="M77" t="s">
        <v>22681</v>
      </c>
    </row>
    <row r="78" spans="1:13" x14ac:dyDescent="0.25">
      <c r="A78" t="s">
        <v>340</v>
      </c>
      <c r="B78" t="s">
        <v>22678</v>
      </c>
      <c r="C78" t="s">
        <v>14331</v>
      </c>
      <c r="D78" t="s">
        <v>341</v>
      </c>
      <c r="E78" t="s">
        <v>12642</v>
      </c>
      <c r="F78" t="s">
        <v>14331</v>
      </c>
      <c r="G78" t="s">
        <v>14</v>
      </c>
      <c r="H78" t="s">
        <v>14</v>
      </c>
      <c r="I78" t="s">
        <v>21697</v>
      </c>
      <c r="J78" t="s">
        <v>21696</v>
      </c>
      <c r="K78" t="s">
        <v>22679</v>
      </c>
      <c r="L78" t="s">
        <v>22680</v>
      </c>
      <c r="M78" t="s">
        <v>22681</v>
      </c>
    </row>
    <row r="79" spans="1:13" x14ac:dyDescent="0.25">
      <c r="A79" t="s">
        <v>343</v>
      </c>
      <c r="B79" t="s">
        <v>22678</v>
      </c>
      <c r="C79" t="s">
        <v>14331</v>
      </c>
      <c r="D79" t="s">
        <v>344</v>
      </c>
      <c r="E79" t="s">
        <v>12643</v>
      </c>
      <c r="F79" t="s">
        <v>14331</v>
      </c>
      <c r="G79" t="s">
        <v>14</v>
      </c>
      <c r="H79" t="s">
        <v>14</v>
      </c>
      <c r="I79" t="s">
        <v>21701</v>
      </c>
      <c r="J79" t="s">
        <v>21700</v>
      </c>
      <c r="K79" t="s">
        <v>22679</v>
      </c>
      <c r="L79" t="s">
        <v>22680</v>
      </c>
      <c r="M79" t="s">
        <v>22683</v>
      </c>
    </row>
    <row r="80" spans="1:13" x14ac:dyDescent="0.25">
      <c r="A80" t="s">
        <v>352</v>
      </c>
      <c r="B80" t="s">
        <v>22678</v>
      </c>
      <c r="C80" t="s">
        <v>14331</v>
      </c>
      <c r="D80" t="s">
        <v>353</v>
      </c>
      <c r="E80" t="s">
        <v>354</v>
      </c>
      <c r="F80" t="s">
        <v>14331</v>
      </c>
      <c r="G80" t="s">
        <v>14</v>
      </c>
      <c r="H80" t="s">
        <v>14</v>
      </c>
      <c r="I80" t="s">
        <v>21697</v>
      </c>
      <c r="J80" t="s">
        <v>21698</v>
      </c>
      <c r="K80" t="s">
        <v>22679</v>
      </c>
      <c r="L80" t="s">
        <v>22680</v>
      </c>
      <c r="M80" t="s">
        <v>22681</v>
      </c>
    </row>
    <row r="81" spans="1:13" x14ac:dyDescent="0.25">
      <c r="A81" t="s">
        <v>356</v>
      </c>
      <c r="B81" t="s">
        <v>22678</v>
      </c>
      <c r="C81" t="s">
        <v>14331</v>
      </c>
      <c r="D81" t="s">
        <v>357</v>
      </c>
      <c r="E81" t="s">
        <v>358</v>
      </c>
      <c r="F81" t="s">
        <v>14331</v>
      </c>
      <c r="G81" t="s">
        <v>14</v>
      </c>
      <c r="H81" t="s">
        <v>14</v>
      </c>
      <c r="I81" t="s">
        <v>21697</v>
      </c>
      <c r="J81" t="s">
        <v>21696</v>
      </c>
      <c r="K81" t="s">
        <v>22679</v>
      </c>
      <c r="L81" t="s">
        <v>22680</v>
      </c>
      <c r="M81" t="s">
        <v>22681</v>
      </c>
    </row>
    <row r="82" spans="1:13" x14ac:dyDescent="0.25">
      <c r="A82" t="s">
        <v>360</v>
      </c>
      <c r="B82" t="s">
        <v>22678</v>
      </c>
      <c r="C82" t="s">
        <v>14331</v>
      </c>
      <c r="D82" t="s">
        <v>361</v>
      </c>
      <c r="E82" t="s">
        <v>12646</v>
      </c>
      <c r="F82" t="s">
        <v>14331</v>
      </c>
      <c r="G82" t="s">
        <v>14</v>
      </c>
      <c r="H82" t="s">
        <v>14</v>
      </c>
      <c r="I82" t="s">
        <v>21697</v>
      </c>
      <c r="J82" t="s">
        <v>21696</v>
      </c>
      <c r="K82" t="s">
        <v>22679</v>
      </c>
      <c r="L82" t="s">
        <v>22680</v>
      </c>
      <c r="M82" t="s">
        <v>22681</v>
      </c>
    </row>
    <row r="83" spans="1:13" x14ac:dyDescent="0.25">
      <c r="A83" t="s">
        <v>363</v>
      </c>
      <c r="B83" t="s">
        <v>22678</v>
      </c>
      <c r="C83" t="s">
        <v>14331</v>
      </c>
      <c r="D83" t="s">
        <v>364</v>
      </c>
      <c r="E83" t="s">
        <v>8781</v>
      </c>
      <c r="F83" t="s">
        <v>14331</v>
      </c>
      <c r="G83" t="s">
        <v>14</v>
      </c>
      <c r="H83" t="s">
        <v>14</v>
      </c>
      <c r="I83" t="s">
        <v>21697</v>
      </c>
      <c r="J83" t="s">
        <v>21696</v>
      </c>
      <c r="K83" t="s">
        <v>22679</v>
      </c>
      <c r="L83" t="s">
        <v>22680</v>
      </c>
      <c r="M83" t="s">
        <v>22681</v>
      </c>
    </row>
    <row r="84" spans="1:13" x14ac:dyDescent="0.25">
      <c r="A84" t="s">
        <v>366</v>
      </c>
      <c r="B84" t="s">
        <v>22678</v>
      </c>
      <c r="C84" t="s">
        <v>14331</v>
      </c>
      <c r="D84" t="s">
        <v>367</v>
      </c>
      <c r="E84" t="s">
        <v>368</v>
      </c>
      <c r="F84" t="s">
        <v>14331</v>
      </c>
      <c r="G84" t="s">
        <v>14</v>
      </c>
      <c r="H84" t="s">
        <v>14</v>
      </c>
      <c r="I84" t="s">
        <v>21697</v>
      </c>
      <c r="J84" t="s">
        <v>21696</v>
      </c>
      <c r="K84" t="s">
        <v>22679</v>
      </c>
      <c r="L84" t="s">
        <v>22680</v>
      </c>
      <c r="M84" t="s">
        <v>22681</v>
      </c>
    </row>
    <row r="85" spans="1:13" x14ac:dyDescent="0.25">
      <c r="A85" t="s">
        <v>370</v>
      </c>
      <c r="B85" t="s">
        <v>22678</v>
      </c>
      <c r="C85" t="s">
        <v>14331</v>
      </c>
      <c r="D85" t="s">
        <v>371</v>
      </c>
      <c r="E85" t="s">
        <v>372</v>
      </c>
      <c r="F85" t="s">
        <v>14331</v>
      </c>
      <c r="G85" t="s">
        <v>14</v>
      </c>
      <c r="H85" t="s">
        <v>14</v>
      </c>
      <c r="I85" t="s">
        <v>21697</v>
      </c>
      <c r="J85" t="s">
        <v>21696</v>
      </c>
      <c r="K85" t="s">
        <v>22679</v>
      </c>
      <c r="L85" t="s">
        <v>22680</v>
      </c>
      <c r="M85" t="s">
        <v>22681</v>
      </c>
    </row>
    <row r="86" spans="1:13" x14ac:dyDescent="0.25">
      <c r="A86" t="s">
        <v>374</v>
      </c>
      <c r="B86" t="s">
        <v>22678</v>
      </c>
      <c r="C86" t="s">
        <v>14331</v>
      </c>
      <c r="D86" t="s">
        <v>375</v>
      </c>
      <c r="E86" t="s">
        <v>376</v>
      </c>
      <c r="F86" t="s">
        <v>14331</v>
      </c>
      <c r="G86" t="s">
        <v>14</v>
      </c>
      <c r="H86" t="s">
        <v>14</v>
      </c>
      <c r="I86" t="s">
        <v>21697</v>
      </c>
      <c r="J86" t="s">
        <v>21698</v>
      </c>
      <c r="K86" t="s">
        <v>22679</v>
      </c>
      <c r="L86" t="s">
        <v>22680</v>
      </c>
      <c r="M86" t="s">
        <v>22681</v>
      </c>
    </row>
    <row r="87" spans="1:13" x14ac:dyDescent="0.25">
      <c r="A87" t="s">
        <v>382</v>
      </c>
      <c r="B87" t="s">
        <v>22678</v>
      </c>
      <c r="C87" t="s">
        <v>14331</v>
      </c>
      <c r="D87" t="s">
        <v>383</v>
      </c>
      <c r="E87" t="s">
        <v>384</v>
      </c>
      <c r="F87" t="s">
        <v>14331</v>
      </c>
      <c r="G87" t="s">
        <v>14</v>
      </c>
      <c r="H87" t="s">
        <v>14</v>
      </c>
      <c r="I87" t="s">
        <v>21697</v>
      </c>
      <c r="J87" t="s">
        <v>21698</v>
      </c>
      <c r="K87" t="s">
        <v>22679</v>
      </c>
      <c r="L87" t="s">
        <v>22680</v>
      </c>
      <c r="M87" t="s">
        <v>22681</v>
      </c>
    </row>
    <row r="88" spans="1:13" x14ac:dyDescent="0.25">
      <c r="A88" t="s">
        <v>385</v>
      </c>
      <c r="B88" t="s">
        <v>22678</v>
      </c>
      <c r="C88" t="s">
        <v>14331</v>
      </c>
      <c r="D88" t="s">
        <v>386</v>
      </c>
      <c r="E88" t="s">
        <v>387</v>
      </c>
      <c r="F88" t="s">
        <v>14331</v>
      </c>
      <c r="G88" t="s">
        <v>14</v>
      </c>
      <c r="H88" t="s">
        <v>14</v>
      </c>
      <c r="I88" t="s">
        <v>21697</v>
      </c>
      <c r="J88" t="s">
        <v>21698</v>
      </c>
      <c r="K88" t="s">
        <v>22679</v>
      </c>
      <c r="L88" t="s">
        <v>22680</v>
      </c>
      <c r="M88" t="s">
        <v>22681</v>
      </c>
    </row>
    <row r="89" spans="1:13" x14ac:dyDescent="0.25">
      <c r="A89" t="s">
        <v>389</v>
      </c>
      <c r="B89" t="s">
        <v>22678</v>
      </c>
      <c r="C89" t="s">
        <v>14331</v>
      </c>
      <c r="D89" t="s">
        <v>390</v>
      </c>
      <c r="E89" t="s">
        <v>391</v>
      </c>
      <c r="F89" t="s">
        <v>14331</v>
      </c>
      <c r="G89" t="s">
        <v>396</v>
      </c>
      <c r="H89" t="s">
        <v>396</v>
      </c>
      <c r="I89" t="s">
        <v>21701</v>
      </c>
      <c r="J89" t="s">
        <v>21702</v>
      </c>
      <c r="K89" t="s">
        <v>22679</v>
      </c>
      <c r="L89" t="s">
        <v>22680</v>
      </c>
      <c r="M89" t="s">
        <v>22683</v>
      </c>
    </row>
    <row r="90" spans="1:13" x14ac:dyDescent="0.25">
      <c r="A90" t="s">
        <v>398</v>
      </c>
      <c r="B90" t="s">
        <v>22678</v>
      </c>
      <c r="C90" t="s">
        <v>14331</v>
      </c>
      <c r="D90" t="s">
        <v>399</v>
      </c>
      <c r="E90" t="s">
        <v>400</v>
      </c>
      <c r="F90" t="s">
        <v>14331</v>
      </c>
      <c r="G90" t="s">
        <v>17661</v>
      </c>
      <c r="H90" t="s">
        <v>14</v>
      </c>
      <c r="I90" t="s">
        <v>21695</v>
      </c>
      <c r="J90" t="s">
        <v>21694</v>
      </c>
      <c r="K90" t="s">
        <v>22679</v>
      </c>
      <c r="L90" t="s">
        <v>22680</v>
      </c>
      <c r="M90" t="s">
        <v>22681</v>
      </c>
    </row>
    <row r="91" spans="1:13" x14ac:dyDescent="0.25">
      <c r="A91" t="s">
        <v>404</v>
      </c>
      <c r="B91" t="s">
        <v>22678</v>
      </c>
      <c r="C91" t="s">
        <v>14331</v>
      </c>
      <c r="D91" t="s">
        <v>405</v>
      </c>
      <c r="E91" t="s">
        <v>21608</v>
      </c>
      <c r="F91" t="s">
        <v>14331</v>
      </c>
      <c r="G91" t="s">
        <v>14</v>
      </c>
      <c r="H91" t="s">
        <v>14</v>
      </c>
      <c r="I91" t="s">
        <v>21701</v>
      </c>
      <c r="J91" t="s">
        <v>21705</v>
      </c>
      <c r="K91" t="s">
        <v>22679</v>
      </c>
      <c r="L91" t="s">
        <v>22680</v>
      </c>
      <c r="M91" t="s">
        <v>22681</v>
      </c>
    </row>
    <row r="92" spans="1:13" x14ac:dyDescent="0.25">
      <c r="A92" t="s">
        <v>408</v>
      </c>
      <c r="B92" t="s">
        <v>22678</v>
      </c>
      <c r="C92" t="s">
        <v>14331</v>
      </c>
      <c r="D92" t="s">
        <v>409</v>
      </c>
      <c r="E92" t="s">
        <v>410</v>
      </c>
      <c r="F92" t="s">
        <v>14331</v>
      </c>
      <c r="G92" t="s">
        <v>14</v>
      </c>
      <c r="H92" t="s">
        <v>14</v>
      </c>
      <c r="I92" t="s">
        <v>21701</v>
      </c>
      <c r="J92" t="s">
        <v>21700</v>
      </c>
      <c r="K92" t="s">
        <v>22679</v>
      </c>
      <c r="L92" t="s">
        <v>22680</v>
      </c>
      <c r="M92" t="s">
        <v>22681</v>
      </c>
    </row>
    <row r="93" spans="1:13" x14ac:dyDescent="0.25">
      <c r="A93" t="s">
        <v>412</v>
      </c>
      <c r="B93" t="s">
        <v>22678</v>
      </c>
      <c r="C93" t="s">
        <v>14331</v>
      </c>
      <c r="D93" t="s">
        <v>413</v>
      </c>
      <c r="E93" t="s">
        <v>414</v>
      </c>
      <c r="F93" t="s">
        <v>14331</v>
      </c>
      <c r="G93" t="s">
        <v>14</v>
      </c>
      <c r="H93" t="s">
        <v>14</v>
      </c>
      <c r="I93" t="s">
        <v>21701</v>
      </c>
      <c r="J93" t="s">
        <v>21705</v>
      </c>
      <c r="K93" t="s">
        <v>22679</v>
      </c>
      <c r="L93" t="s">
        <v>22680</v>
      </c>
      <c r="M93" t="s">
        <v>22683</v>
      </c>
    </row>
    <row r="94" spans="1:13" x14ac:dyDescent="0.25">
      <c r="A94" t="s">
        <v>416</v>
      </c>
      <c r="B94" t="s">
        <v>22678</v>
      </c>
      <c r="C94" t="s">
        <v>14331</v>
      </c>
      <c r="D94" t="s">
        <v>417</v>
      </c>
      <c r="E94" t="s">
        <v>418</v>
      </c>
      <c r="F94" t="s">
        <v>14331</v>
      </c>
      <c r="G94" t="s">
        <v>14</v>
      </c>
      <c r="H94" t="s">
        <v>14</v>
      </c>
      <c r="I94" t="s">
        <v>21697</v>
      </c>
      <c r="J94" t="s">
        <v>21696</v>
      </c>
      <c r="K94" t="s">
        <v>22679</v>
      </c>
      <c r="L94" t="s">
        <v>22680</v>
      </c>
      <c r="M94" t="s">
        <v>22681</v>
      </c>
    </row>
    <row r="95" spans="1:13" x14ac:dyDescent="0.25">
      <c r="A95" t="s">
        <v>419</v>
      </c>
      <c r="B95" t="s">
        <v>22678</v>
      </c>
      <c r="C95" t="s">
        <v>14331</v>
      </c>
      <c r="D95" t="s">
        <v>420</v>
      </c>
      <c r="E95" t="s">
        <v>421</v>
      </c>
      <c r="F95" t="s">
        <v>14331</v>
      </c>
      <c r="G95" t="s">
        <v>14</v>
      </c>
      <c r="H95" t="s">
        <v>14</v>
      </c>
      <c r="I95" t="s">
        <v>21701</v>
      </c>
      <c r="J95" t="s">
        <v>21700</v>
      </c>
      <c r="K95" t="s">
        <v>22679</v>
      </c>
      <c r="L95" t="s">
        <v>22680</v>
      </c>
      <c r="M95" t="s">
        <v>22681</v>
      </c>
    </row>
    <row r="96" spans="1:13" x14ac:dyDescent="0.25">
      <c r="A96" t="s">
        <v>422</v>
      </c>
      <c r="B96" t="s">
        <v>22678</v>
      </c>
      <c r="C96" t="s">
        <v>14331</v>
      </c>
      <c r="D96" t="s">
        <v>423</v>
      </c>
      <c r="E96" t="s">
        <v>424</v>
      </c>
      <c r="F96" t="s">
        <v>14331</v>
      </c>
      <c r="G96" t="s">
        <v>14</v>
      </c>
      <c r="H96" t="s">
        <v>14</v>
      </c>
      <c r="I96" t="s">
        <v>21701</v>
      </c>
      <c r="J96" t="s">
        <v>21700</v>
      </c>
      <c r="K96" t="s">
        <v>22679</v>
      </c>
      <c r="L96" t="s">
        <v>22680</v>
      </c>
      <c r="M96" t="s">
        <v>22681</v>
      </c>
    </row>
    <row r="97" spans="1:13" x14ac:dyDescent="0.25">
      <c r="A97" t="s">
        <v>426</v>
      </c>
      <c r="B97" t="s">
        <v>22678</v>
      </c>
      <c r="C97" t="s">
        <v>14331</v>
      </c>
      <c r="D97" t="s">
        <v>427</v>
      </c>
      <c r="E97" t="s">
        <v>428</v>
      </c>
      <c r="F97" t="s">
        <v>14331</v>
      </c>
      <c r="G97" t="s">
        <v>14</v>
      </c>
      <c r="H97" t="s">
        <v>14</v>
      </c>
      <c r="I97" t="s">
        <v>21701</v>
      </c>
      <c r="J97" t="s">
        <v>21700</v>
      </c>
      <c r="K97" t="s">
        <v>22679</v>
      </c>
      <c r="L97" t="s">
        <v>22680</v>
      </c>
      <c r="M97" t="s">
        <v>22681</v>
      </c>
    </row>
    <row r="98" spans="1:13" x14ac:dyDescent="0.25">
      <c r="A98" t="s">
        <v>430</v>
      </c>
      <c r="B98" t="s">
        <v>22678</v>
      </c>
      <c r="C98" t="s">
        <v>14331</v>
      </c>
      <c r="D98" t="s">
        <v>431</v>
      </c>
      <c r="E98" t="s">
        <v>432</v>
      </c>
      <c r="F98" t="s">
        <v>14331</v>
      </c>
      <c r="G98" t="s">
        <v>14</v>
      </c>
      <c r="H98" t="s">
        <v>14</v>
      </c>
      <c r="I98" t="s">
        <v>21701</v>
      </c>
      <c r="J98" t="s">
        <v>21700</v>
      </c>
      <c r="K98" t="s">
        <v>22679</v>
      </c>
      <c r="L98" t="s">
        <v>22680</v>
      </c>
      <c r="M98" t="s">
        <v>22681</v>
      </c>
    </row>
    <row r="99" spans="1:13" x14ac:dyDescent="0.25">
      <c r="A99" t="s">
        <v>434</v>
      </c>
      <c r="B99" t="s">
        <v>22678</v>
      </c>
      <c r="C99" t="s">
        <v>14331</v>
      </c>
      <c r="D99" t="s">
        <v>435</v>
      </c>
      <c r="E99" t="s">
        <v>436</v>
      </c>
      <c r="F99" t="s">
        <v>14331</v>
      </c>
      <c r="G99" t="s">
        <v>14</v>
      </c>
      <c r="H99" t="s">
        <v>14</v>
      </c>
      <c r="I99" t="s">
        <v>21701</v>
      </c>
      <c r="J99" t="s">
        <v>21700</v>
      </c>
      <c r="K99" t="s">
        <v>22679</v>
      </c>
      <c r="L99" t="s">
        <v>22680</v>
      </c>
      <c r="M99" t="s">
        <v>22683</v>
      </c>
    </row>
    <row r="100" spans="1:13" x14ac:dyDescent="0.25">
      <c r="A100" t="s">
        <v>438</v>
      </c>
      <c r="B100" t="s">
        <v>22678</v>
      </c>
      <c r="C100" t="s">
        <v>14331</v>
      </c>
      <c r="D100" t="s">
        <v>439</v>
      </c>
      <c r="E100" t="s">
        <v>440</v>
      </c>
      <c r="F100" t="s">
        <v>14331</v>
      </c>
      <c r="G100" t="s">
        <v>14</v>
      </c>
      <c r="H100" t="s">
        <v>14</v>
      </c>
      <c r="I100" t="s">
        <v>21701</v>
      </c>
      <c r="J100" t="s">
        <v>21700</v>
      </c>
      <c r="K100" t="s">
        <v>22679</v>
      </c>
      <c r="L100" t="s">
        <v>22680</v>
      </c>
      <c r="M100" t="s">
        <v>22681</v>
      </c>
    </row>
    <row r="101" spans="1:13" x14ac:dyDescent="0.25">
      <c r="A101" t="s">
        <v>442</v>
      </c>
      <c r="B101" t="s">
        <v>22678</v>
      </c>
      <c r="C101" t="s">
        <v>14331</v>
      </c>
      <c r="D101" t="s">
        <v>443</v>
      </c>
      <c r="E101" t="s">
        <v>444</v>
      </c>
      <c r="F101" t="s">
        <v>14331</v>
      </c>
      <c r="G101" t="s">
        <v>14</v>
      </c>
      <c r="H101" t="s">
        <v>14</v>
      </c>
      <c r="I101" t="s">
        <v>21697</v>
      </c>
      <c r="J101" t="s">
        <v>21698</v>
      </c>
      <c r="K101" t="s">
        <v>22679</v>
      </c>
      <c r="L101" t="s">
        <v>22680</v>
      </c>
      <c r="M101" t="s">
        <v>22681</v>
      </c>
    </row>
    <row r="102" spans="1:13" x14ac:dyDescent="0.25">
      <c r="A102" t="s">
        <v>446</v>
      </c>
      <c r="B102" t="s">
        <v>22678</v>
      </c>
      <c r="C102" t="s">
        <v>14331</v>
      </c>
      <c r="D102" t="s">
        <v>447</v>
      </c>
      <c r="E102" t="s">
        <v>448</v>
      </c>
      <c r="F102" t="s">
        <v>14331</v>
      </c>
      <c r="G102" t="s">
        <v>17661</v>
      </c>
      <c r="H102" t="s">
        <v>14</v>
      </c>
      <c r="I102" t="s">
        <v>21695</v>
      </c>
      <c r="J102" t="s">
        <v>21703</v>
      </c>
      <c r="K102" t="s">
        <v>22679</v>
      </c>
      <c r="L102" t="s">
        <v>22680</v>
      </c>
      <c r="M102" t="s">
        <v>22681</v>
      </c>
    </row>
    <row r="103" spans="1:13" x14ac:dyDescent="0.25">
      <c r="A103" t="s">
        <v>451</v>
      </c>
      <c r="B103" t="s">
        <v>22678</v>
      </c>
      <c r="C103" t="s">
        <v>14331</v>
      </c>
      <c r="D103" t="s">
        <v>21531</v>
      </c>
      <c r="E103" t="s">
        <v>453</v>
      </c>
      <c r="F103" t="s">
        <v>14331</v>
      </c>
      <c r="G103" t="s">
        <v>14</v>
      </c>
      <c r="H103" t="s">
        <v>14</v>
      </c>
      <c r="I103" t="s">
        <v>21697</v>
      </c>
      <c r="J103" t="s">
        <v>21696</v>
      </c>
      <c r="K103" t="s">
        <v>22679</v>
      </c>
      <c r="L103" t="s">
        <v>22680</v>
      </c>
      <c r="M103" t="s">
        <v>22681</v>
      </c>
    </row>
    <row r="104" spans="1:13" x14ac:dyDescent="0.25">
      <c r="A104" t="s">
        <v>454</v>
      </c>
      <c r="B104" t="s">
        <v>22678</v>
      </c>
      <c r="C104" t="s">
        <v>14331</v>
      </c>
      <c r="D104" t="s">
        <v>455</v>
      </c>
      <c r="E104" t="s">
        <v>456</v>
      </c>
      <c r="F104" t="s">
        <v>14331</v>
      </c>
      <c r="G104" t="s">
        <v>14</v>
      </c>
      <c r="H104" t="s">
        <v>14</v>
      </c>
      <c r="I104" t="s">
        <v>21701</v>
      </c>
      <c r="J104" t="s">
        <v>21700</v>
      </c>
      <c r="K104" t="s">
        <v>22679</v>
      </c>
      <c r="L104" t="s">
        <v>22680</v>
      </c>
      <c r="M104" t="s">
        <v>22683</v>
      </c>
    </row>
    <row r="105" spans="1:13" x14ac:dyDescent="0.25">
      <c r="A105" t="s">
        <v>458</v>
      </c>
      <c r="B105" t="s">
        <v>22678</v>
      </c>
      <c r="C105" t="s">
        <v>14331</v>
      </c>
      <c r="D105" t="s">
        <v>459</v>
      </c>
      <c r="E105" t="s">
        <v>460</v>
      </c>
      <c r="F105" t="s">
        <v>14331</v>
      </c>
      <c r="G105" t="s">
        <v>14</v>
      </c>
      <c r="H105" t="s">
        <v>14</v>
      </c>
      <c r="I105" t="s">
        <v>21701</v>
      </c>
      <c r="J105" t="s">
        <v>21700</v>
      </c>
      <c r="K105" t="s">
        <v>22679</v>
      </c>
      <c r="L105" t="s">
        <v>22680</v>
      </c>
      <c r="M105" t="s">
        <v>22681</v>
      </c>
    </row>
    <row r="106" spans="1:13" x14ac:dyDescent="0.25">
      <c r="A106" t="s">
        <v>2586</v>
      </c>
      <c r="B106" t="s">
        <v>22678</v>
      </c>
      <c r="C106" t="s">
        <v>14331</v>
      </c>
      <c r="D106" t="s">
        <v>12594</v>
      </c>
      <c r="E106" t="s">
        <v>2587</v>
      </c>
      <c r="F106" t="s">
        <v>14331</v>
      </c>
      <c r="G106" t="s">
        <v>14</v>
      </c>
      <c r="H106" t="s">
        <v>14</v>
      </c>
      <c r="I106" t="s">
        <v>21697</v>
      </c>
      <c r="J106" t="s">
        <v>21696</v>
      </c>
      <c r="K106" t="s">
        <v>22679</v>
      </c>
      <c r="L106" t="s">
        <v>22680</v>
      </c>
      <c r="M106" t="s">
        <v>22681</v>
      </c>
    </row>
    <row r="107" spans="1:13" x14ac:dyDescent="0.25">
      <c r="A107" t="s">
        <v>462</v>
      </c>
      <c r="B107" t="s">
        <v>22678</v>
      </c>
      <c r="C107" t="s">
        <v>14331</v>
      </c>
      <c r="D107" t="s">
        <v>463</v>
      </c>
      <c r="E107" t="s">
        <v>464</v>
      </c>
      <c r="F107" t="s">
        <v>14331</v>
      </c>
      <c r="G107" t="s">
        <v>14</v>
      </c>
      <c r="H107" t="s">
        <v>14</v>
      </c>
      <c r="I107" t="s">
        <v>21701</v>
      </c>
      <c r="J107" t="s">
        <v>21700</v>
      </c>
      <c r="K107" t="s">
        <v>22679</v>
      </c>
      <c r="L107" t="s">
        <v>22680</v>
      </c>
      <c r="M107" t="s">
        <v>22683</v>
      </c>
    </row>
    <row r="108" spans="1:13" x14ac:dyDescent="0.25">
      <c r="A108" t="s">
        <v>465</v>
      </c>
      <c r="B108" t="s">
        <v>22678</v>
      </c>
      <c r="C108" t="s">
        <v>14331</v>
      </c>
      <c r="D108" t="s">
        <v>466</v>
      </c>
      <c r="E108" t="s">
        <v>12233</v>
      </c>
      <c r="F108" t="s">
        <v>14331</v>
      </c>
      <c r="G108" t="s">
        <v>17661</v>
      </c>
      <c r="H108" t="s">
        <v>14</v>
      </c>
      <c r="I108" t="s">
        <v>21695</v>
      </c>
      <c r="J108" t="s">
        <v>21703</v>
      </c>
      <c r="K108" t="s">
        <v>22679</v>
      </c>
      <c r="L108" t="s">
        <v>22680</v>
      </c>
      <c r="M108" t="s">
        <v>22681</v>
      </c>
    </row>
    <row r="109" spans="1:13" x14ac:dyDescent="0.25">
      <c r="A109" t="s">
        <v>469</v>
      </c>
      <c r="B109" t="s">
        <v>22678</v>
      </c>
      <c r="C109" t="s">
        <v>14331</v>
      </c>
      <c r="D109" t="s">
        <v>470</v>
      </c>
      <c r="E109" t="s">
        <v>471</v>
      </c>
      <c r="F109" t="s">
        <v>14331</v>
      </c>
      <c r="G109" t="s">
        <v>14</v>
      </c>
      <c r="H109" t="s">
        <v>14</v>
      </c>
      <c r="I109" t="s">
        <v>21701</v>
      </c>
      <c r="J109" t="s">
        <v>21700</v>
      </c>
      <c r="K109" t="s">
        <v>22679</v>
      </c>
      <c r="L109" t="s">
        <v>22680</v>
      </c>
      <c r="M109" t="s">
        <v>22683</v>
      </c>
    </row>
    <row r="110" spans="1:13" x14ac:dyDescent="0.25">
      <c r="A110" t="s">
        <v>473</v>
      </c>
      <c r="B110" t="s">
        <v>22678</v>
      </c>
      <c r="C110" t="s">
        <v>14331</v>
      </c>
      <c r="D110" t="s">
        <v>474</v>
      </c>
      <c r="E110" t="s">
        <v>475</v>
      </c>
      <c r="F110" t="s">
        <v>14331</v>
      </c>
      <c r="G110" t="s">
        <v>14</v>
      </c>
      <c r="H110" t="s">
        <v>14</v>
      </c>
      <c r="I110" t="s">
        <v>21701</v>
      </c>
      <c r="J110" t="s">
        <v>21700</v>
      </c>
      <c r="K110" t="s">
        <v>22679</v>
      </c>
      <c r="L110" t="s">
        <v>22680</v>
      </c>
      <c r="M110" t="s">
        <v>22683</v>
      </c>
    </row>
    <row r="111" spans="1:13" x14ac:dyDescent="0.25">
      <c r="A111" t="s">
        <v>477</v>
      </c>
      <c r="B111" t="s">
        <v>22678</v>
      </c>
      <c r="C111" t="s">
        <v>14331</v>
      </c>
      <c r="D111" t="s">
        <v>478</v>
      </c>
      <c r="E111" t="s">
        <v>479</v>
      </c>
      <c r="F111" t="s">
        <v>14331</v>
      </c>
      <c r="G111" t="s">
        <v>17661</v>
      </c>
      <c r="H111" t="s">
        <v>14</v>
      </c>
      <c r="I111" t="s">
        <v>21697</v>
      </c>
      <c r="J111" t="s">
        <v>21699</v>
      </c>
      <c r="K111" t="s">
        <v>22679</v>
      </c>
      <c r="L111" t="s">
        <v>22680</v>
      </c>
      <c r="M111" t="s">
        <v>22681</v>
      </c>
    </row>
    <row r="112" spans="1:13" x14ac:dyDescent="0.25">
      <c r="A112" t="s">
        <v>481</v>
      </c>
      <c r="B112" t="s">
        <v>22678</v>
      </c>
      <c r="C112" t="s">
        <v>14331</v>
      </c>
      <c r="D112" t="s">
        <v>482</v>
      </c>
      <c r="E112" t="s">
        <v>483</v>
      </c>
      <c r="F112" t="s">
        <v>14331</v>
      </c>
      <c r="G112" t="s">
        <v>14</v>
      </c>
      <c r="H112" t="s">
        <v>14</v>
      </c>
      <c r="I112" t="s">
        <v>21697</v>
      </c>
      <c r="J112" t="s">
        <v>21698</v>
      </c>
      <c r="K112" t="s">
        <v>22679</v>
      </c>
      <c r="L112" t="s">
        <v>22680</v>
      </c>
      <c r="M112" t="s">
        <v>22681</v>
      </c>
    </row>
    <row r="113" spans="1:13" x14ac:dyDescent="0.25">
      <c r="A113" t="s">
        <v>485</v>
      </c>
      <c r="B113" t="s">
        <v>22678</v>
      </c>
      <c r="C113" t="s">
        <v>14331</v>
      </c>
      <c r="D113" t="s">
        <v>486</v>
      </c>
      <c r="E113" t="s">
        <v>487</v>
      </c>
      <c r="F113" t="s">
        <v>14331</v>
      </c>
      <c r="G113" t="s">
        <v>14</v>
      </c>
      <c r="H113" t="s">
        <v>14</v>
      </c>
      <c r="I113" t="s">
        <v>21697</v>
      </c>
      <c r="J113" t="s">
        <v>21698</v>
      </c>
      <c r="K113" t="s">
        <v>22679</v>
      </c>
      <c r="L113" t="s">
        <v>22680</v>
      </c>
      <c r="M113" t="s">
        <v>22681</v>
      </c>
    </row>
    <row r="114" spans="1:13" x14ac:dyDescent="0.25">
      <c r="A114" t="s">
        <v>489</v>
      </c>
      <c r="B114" t="s">
        <v>22678</v>
      </c>
      <c r="C114" t="s">
        <v>14331</v>
      </c>
      <c r="D114" t="s">
        <v>490</v>
      </c>
      <c r="E114" t="s">
        <v>5287</v>
      </c>
      <c r="F114" t="s">
        <v>14331</v>
      </c>
      <c r="G114" t="s">
        <v>17661</v>
      </c>
      <c r="H114" t="s">
        <v>14</v>
      </c>
      <c r="I114" t="s">
        <v>21697</v>
      </c>
      <c r="J114" t="s">
        <v>21699</v>
      </c>
      <c r="K114" t="s">
        <v>22679</v>
      </c>
      <c r="L114" t="s">
        <v>22680</v>
      </c>
      <c r="M114" t="s">
        <v>22681</v>
      </c>
    </row>
    <row r="115" spans="1:13" x14ac:dyDescent="0.25">
      <c r="A115" t="s">
        <v>492</v>
      </c>
      <c r="B115" t="s">
        <v>22678</v>
      </c>
      <c r="C115" t="s">
        <v>14331</v>
      </c>
      <c r="D115" t="s">
        <v>493</v>
      </c>
      <c r="E115" t="s">
        <v>494</v>
      </c>
      <c r="F115" t="s">
        <v>14331</v>
      </c>
      <c r="G115" t="s">
        <v>14</v>
      </c>
      <c r="H115" t="s">
        <v>14</v>
      </c>
      <c r="I115" t="s">
        <v>21697</v>
      </c>
      <c r="J115" t="s">
        <v>21698</v>
      </c>
      <c r="K115" t="s">
        <v>22679</v>
      </c>
      <c r="L115" t="s">
        <v>22680</v>
      </c>
      <c r="M115" t="s">
        <v>22681</v>
      </c>
    </row>
    <row r="116" spans="1:13" x14ac:dyDescent="0.25">
      <c r="A116" t="s">
        <v>496</v>
      </c>
      <c r="B116" t="s">
        <v>22678</v>
      </c>
      <c r="C116" t="s">
        <v>14331</v>
      </c>
      <c r="D116" t="s">
        <v>12323</v>
      </c>
      <c r="E116" t="s">
        <v>497</v>
      </c>
      <c r="F116" t="s">
        <v>14331</v>
      </c>
      <c r="G116" t="s">
        <v>14</v>
      </c>
      <c r="H116" t="s">
        <v>14</v>
      </c>
      <c r="I116" t="s">
        <v>21695</v>
      </c>
      <c r="J116" t="s">
        <v>21703</v>
      </c>
      <c r="K116" t="s">
        <v>22679</v>
      </c>
      <c r="L116" t="s">
        <v>22680</v>
      </c>
      <c r="M116" t="s">
        <v>22681</v>
      </c>
    </row>
    <row r="117" spans="1:13" x14ac:dyDescent="0.25">
      <c r="A117" t="s">
        <v>500</v>
      </c>
      <c r="B117" t="s">
        <v>22678</v>
      </c>
      <c r="C117" t="s">
        <v>14331</v>
      </c>
      <c r="D117" t="s">
        <v>501</v>
      </c>
      <c r="E117" t="s">
        <v>502</v>
      </c>
      <c r="F117" t="s">
        <v>14331</v>
      </c>
      <c r="G117" t="s">
        <v>14</v>
      </c>
      <c r="H117" t="s">
        <v>14</v>
      </c>
      <c r="I117" t="s">
        <v>21697</v>
      </c>
      <c r="J117" t="s">
        <v>21698</v>
      </c>
      <c r="K117" t="s">
        <v>22679</v>
      </c>
      <c r="L117" t="s">
        <v>22680</v>
      </c>
      <c r="M117" t="s">
        <v>22681</v>
      </c>
    </row>
    <row r="118" spans="1:13" x14ac:dyDescent="0.25">
      <c r="A118" t="s">
        <v>504</v>
      </c>
      <c r="B118" t="s">
        <v>22678</v>
      </c>
      <c r="C118" t="s">
        <v>14331</v>
      </c>
      <c r="D118" t="s">
        <v>505</v>
      </c>
      <c r="E118" t="s">
        <v>506</v>
      </c>
      <c r="F118" t="s">
        <v>14331</v>
      </c>
      <c r="G118" t="s">
        <v>14</v>
      </c>
      <c r="H118" t="s">
        <v>14</v>
      </c>
      <c r="I118" t="s">
        <v>21697</v>
      </c>
      <c r="J118" t="s">
        <v>21698</v>
      </c>
      <c r="K118" t="s">
        <v>22679</v>
      </c>
      <c r="L118" t="s">
        <v>22680</v>
      </c>
      <c r="M118" t="s">
        <v>22681</v>
      </c>
    </row>
    <row r="119" spans="1:13" x14ac:dyDescent="0.25">
      <c r="A119" t="s">
        <v>508</v>
      </c>
      <c r="B119" t="s">
        <v>22678</v>
      </c>
      <c r="C119" t="s">
        <v>14331</v>
      </c>
      <c r="D119" t="s">
        <v>509</v>
      </c>
      <c r="E119" t="s">
        <v>510</v>
      </c>
      <c r="F119" t="s">
        <v>14331</v>
      </c>
      <c r="G119" t="s">
        <v>14</v>
      </c>
      <c r="H119" t="s">
        <v>14</v>
      </c>
      <c r="I119" t="s">
        <v>21697</v>
      </c>
      <c r="J119" t="s">
        <v>21698</v>
      </c>
      <c r="K119" t="s">
        <v>22679</v>
      </c>
      <c r="L119" t="s">
        <v>22680</v>
      </c>
      <c r="M119" t="s">
        <v>22681</v>
      </c>
    </row>
    <row r="120" spans="1:13" x14ac:dyDescent="0.25">
      <c r="A120" t="s">
        <v>2401</v>
      </c>
      <c r="B120" t="s">
        <v>22678</v>
      </c>
      <c r="C120" t="s">
        <v>14331</v>
      </c>
      <c r="D120" t="s">
        <v>6802</v>
      </c>
      <c r="E120" t="s">
        <v>8788</v>
      </c>
      <c r="F120" t="s">
        <v>14331</v>
      </c>
      <c r="G120" t="s">
        <v>17661</v>
      </c>
      <c r="H120" t="s">
        <v>14</v>
      </c>
      <c r="I120" t="s">
        <v>21695</v>
      </c>
      <c r="J120" t="s">
        <v>21694</v>
      </c>
      <c r="K120" t="s">
        <v>22679</v>
      </c>
      <c r="L120" t="s">
        <v>22680</v>
      </c>
      <c r="M120" t="s">
        <v>22681</v>
      </c>
    </row>
    <row r="121" spans="1:13" x14ac:dyDescent="0.25">
      <c r="A121" t="s">
        <v>512</v>
      </c>
      <c r="B121" t="s">
        <v>22678</v>
      </c>
      <c r="C121" t="s">
        <v>14331</v>
      </c>
      <c r="D121" t="s">
        <v>513</v>
      </c>
      <c r="E121" t="s">
        <v>514</v>
      </c>
      <c r="F121" t="s">
        <v>14331</v>
      </c>
      <c r="G121" t="s">
        <v>14</v>
      </c>
      <c r="H121" t="s">
        <v>14</v>
      </c>
      <c r="I121" t="s">
        <v>21697</v>
      </c>
      <c r="J121" t="s">
        <v>21698</v>
      </c>
      <c r="K121" t="s">
        <v>22679</v>
      </c>
      <c r="L121" t="s">
        <v>22680</v>
      </c>
      <c r="M121" t="s">
        <v>22681</v>
      </c>
    </row>
    <row r="122" spans="1:13" x14ac:dyDescent="0.25">
      <c r="A122" t="s">
        <v>521</v>
      </c>
      <c r="B122" t="s">
        <v>22678</v>
      </c>
      <c r="C122" t="s">
        <v>14331</v>
      </c>
      <c r="D122" t="s">
        <v>522</v>
      </c>
      <c r="E122" t="s">
        <v>523</v>
      </c>
      <c r="F122" t="s">
        <v>14331</v>
      </c>
      <c r="G122" t="s">
        <v>14</v>
      </c>
      <c r="H122" t="s">
        <v>14</v>
      </c>
      <c r="I122" t="s">
        <v>21697</v>
      </c>
      <c r="J122" t="s">
        <v>21696</v>
      </c>
      <c r="K122" t="s">
        <v>22679</v>
      </c>
      <c r="L122" t="s">
        <v>22680</v>
      </c>
      <c r="M122" t="s">
        <v>22681</v>
      </c>
    </row>
    <row r="123" spans="1:13" x14ac:dyDescent="0.25">
      <c r="A123" t="s">
        <v>527</v>
      </c>
      <c r="B123" t="s">
        <v>22678</v>
      </c>
      <c r="C123" t="s">
        <v>14331</v>
      </c>
      <c r="D123" t="s">
        <v>528</v>
      </c>
      <c r="E123" t="s">
        <v>529</v>
      </c>
      <c r="F123" t="s">
        <v>14331</v>
      </c>
      <c r="G123" t="s">
        <v>14</v>
      </c>
      <c r="H123" t="s">
        <v>14</v>
      </c>
      <c r="I123" t="s">
        <v>21697</v>
      </c>
      <c r="J123" t="s">
        <v>21696</v>
      </c>
      <c r="K123" t="s">
        <v>22679</v>
      </c>
      <c r="L123" t="s">
        <v>22680</v>
      </c>
      <c r="M123" t="s">
        <v>22681</v>
      </c>
    </row>
    <row r="124" spans="1:13" x14ac:dyDescent="0.25">
      <c r="A124" t="s">
        <v>531</v>
      </c>
      <c r="B124" t="s">
        <v>22678</v>
      </c>
      <c r="C124" t="s">
        <v>14331</v>
      </c>
      <c r="D124" t="s">
        <v>532</v>
      </c>
      <c r="E124" t="s">
        <v>533</v>
      </c>
      <c r="F124" t="s">
        <v>14331</v>
      </c>
      <c r="G124" t="s">
        <v>14</v>
      </c>
      <c r="H124" t="s">
        <v>14</v>
      </c>
      <c r="I124" t="s">
        <v>21697</v>
      </c>
      <c r="J124" t="s">
        <v>21696</v>
      </c>
      <c r="K124" t="s">
        <v>22679</v>
      </c>
      <c r="L124" t="s">
        <v>22680</v>
      </c>
      <c r="M124" t="s">
        <v>22681</v>
      </c>
    </row>
    <row r="125" spans="1:13" x14ac:dyDescent="0.25">
      <c r="A125" t="s">
        <v>535</v>
      </c>
      <c r="B125" t="s">
        <v>22678</v>
      </c>
      <c r="C125" t="s">
        <v>14331</v>
      </c>
      <c r="D125" t="s">
        <v>536</v>
      </c>
      <c r="E125" t="s">
        <v>537</v>
      </c>
      <c r="F125" t="s">
        <v>14331</v>
      </c>
      <c r="G125" t="s">
        <v>14</v>
      </c>
      <c r="H125" t="s">
        <v>14</v>
      </c>
      <c r="I125" t="s">
        <v>21697</v>
      </c>
      <c r="J125" t="s">
        <v>21698</v>
      </c>
      <c r="K125" t="s">
        <v>22679</v>
      </c>
      <c r="L125" t="s">
        <v>22680</v>
      </c>
      <c r="M125" t="s">
        <v>22681</v>
      </c>
    </row>
    <row r="126" spans="1:13" x14ac:dyDescent="0.25">
      <c r="A126" t="s">
        <v>543</v>
      </c>
      <c r="B126" t="s">
        <v>22678</v>
      </c>
      <c r="C126" t="s">
        <v>14331</v>
      </c>
      <c r="D126" t="s">
        <v>544</v>
      </c>
      <c r="E126" t="s">
        <v>545</v>
      </c>
      <c r="F126" t="s">
        <v>14331</v>
      </c>
      <c r="G126" t="s">
        <v>14</v>
      </c>
      <c r="H126" t="s">
        <v>14</v>
      </c>
      <c r="I126" t="s">
        <v>21697</v>
      </c>
      <c r="J126" t="s">
        <v>21698</v>
      </c>
      <c r="K126" t="s">
        <v>22679</v>
      </c>
      <c r="L126" t="s">
        <v>22680</v>
      </c>
      <c r="M126" t="s">
        <v>22681</v>
      </c>
    </row>
    <row r="127" spans="1:13" x14ac:dyDescent="0.25">
      <c r="A127" t="s">
        <v>549</v>
      </c>
      <c r="B127" t="s">
        <v>22678</v>
      </c>
      <c r="C127" t="s">
        <v>14331</v>
      </c>
      <c r="D127" t="s">
        <v>550</v>
      </c>
      <c r="E127" t="s">
        <v>551</v>
      </c>
      <c r="F127" t="s">
        <v>14331</v>
      </c>
      <c r="G127" t="s">
        <v>14</v>
      </c>
      <c r="H127" t="s">
        <v>14</v>
      </c>
      <c r="I127" t="s">
        <v>21697</v>
      </c>
      <c r="J127" t="s">
        <v>21698</v>
      </c>
      <c r="K127" t="s">
        <v>22679</v>
      </c>
      <c r="L127" t="s">
        <v>22680</v>
      </c>
      <c r="M127" t="s">
        <v>22681</v>
      </c>
    </row>
    <row r="128" spans="1:13" x14ac:dyDescent="0.25">
      <c r="A128" t="s">
        <v>554</v>
      </c>
      <c r="B128" t="s">
        <v>22678</v>
      </c>
      <c r="C128" t="s">
        <v>14331</v>
      </c>
      <c r="D128" t="s">
        <v>555</v>
      </c>
      <c r="E128" t="s">
        <v>556</v>
      </c>
      <c r="F128" t="s">
        <v>14331</v>
      </c>
      <c r="G128" t="s">
        <v>14</v>
      </c>
      <c r="H128" t="s">
        <v>14</v>
      </c>
      <c r="I128" t="s">
        <v>21701</v>
      </c>
      <c r="J128" t="s">
        <v>21700</v>
      </c>
      <c r="K128" t="s">
        <v>22679</v>
      </c>
      <c r="L128" t="s">
        <v>22680</v>
      </c>
      <c r="M128" t="s">
        <v>22683</v>
      </c>
    </row>
    <row r="129" spans="1:13" x14ac:dyDescent="0.25">
      <c r="A129" t="s">
        <v>560</v>
      </c>
      <c r="B129" t="s">
        <v>22678</v>
      </c>
      <c r="C129" t="s">
        <v>14331</v>
      </c>
      <c r="D129" t="s">
        <v>561</v>
      </c>
      <c r="E129" t="s">
        <v>562</v>
      </c>
      <c r="F129" t="s">
        <v>14331</v>
      </c>
      <c r="G129" t="s">
        <v>14</v>
      </c>
      <c r="H129" t="s">
        <v>14</v>
      </c>
      <c r="I129" t="s">
        <v>21697</v>
      </c>
      <c r="J129" t="s">
        <v>21696</v>
      </c>
      <c r="K129" t="s">
        <v>22679</v>
      </c>
      <c r="L129" t="s">
        <v>22680</v>
      </c>
      <c r="M129" t="s">
        <v>22681</v>
      </c>
    </row>
    <row r="130" spans="1:13" x14ac:dyDescent="0.25">
      <c r="A130" t="s">
        <v>564</v>
      </c>
      <c r="B130" t="s">
        <v>22678</v>
      </c>
      <c r="C130" t="s">
        <v>14331</v>
      </c>
      <c r="D130" t="s">
        <v>565</v>
      </c>
      <c r="E130" t="s">
        <v>566</v>
      </c>
      <c r="F130" t="s">
        <v>14331</v>
      </c>
      <c r="G130" t="s">
        <v>14</v>
      </c>
      <c r="H130" t="s">
        <v>14</v>
      </c>
      <c r="I130" t="s">
        <v>21697</v>
      </c>
      <c r="J130" t="s">
        <v>21696</v>
      </c>
      <c r="K130" t="s">
        <v>22679</v>
      </c>
      <c r="L130" t="s">
        <v>22680</v>
      </c>
      <c r="M130" t="s">
        <v>22681</v>
      </c>
    </row>
    <row r="131" spans="1:13" x14ac:dyDescent="0.25">
      <c r="A131" t="s">
        <v>570</v>
      </c>
      <c r="B131" t="s">
        <v>22678</v>
      </c>
      <c r="C131" t="s">
        <v>14331</v>
      </c>
      <c r="D131" t="s">
        <v>571</v>
      </c>
      <c r="E131" t="s">
        <v>572</v>
      </c>
      <c r="F131" t="s">
        <v>14331</v>
      </c>
      <c r="G131" t="s">
        <v>14</v>
      </c>
      <c r="H131" t="s">
        <v>14</v>
      </c>
      <c r="I131" t="s">
        <v>21697</v>
      </c>
      <c r="J131" t="s">
        <v>21698</v>
      </c>
      <c r="K131" t="s">
        <v>22679</v>
      </c>
      <c r="L131" t="s">
        <v>22680</v>
      </c>
      <c r="M131" t="s">
        <v>22681</v>
      </c>
    </row>
    <row r="132" spans="1:13" x14ac:dyDescent="0.25">
      <c r="A132" t="s">
        <v>575</v>
      </c>
      <c r="B132" t="s">
        <v>22678</v>
      </c>
      <c r="C132" t="s">
        <v>14331</v>
      </c>
      <c r="D132" t="s">
        <v>576</v>
      </c>
      <c r="E132" t="s">
        <v>577</v>
      </c>
      <c r="F132" t="s">
        <v>14331</v>
      </c>
      <c r="G132" t="s">
        <v>14</v>
      </c>
      <c r="H132" t="s">
        <v>14</v>
      </c>
      <c r="I132" t="s">
        <v>21695</v>
      </c>
      <c r="J132" t="s">
        <v>21704</v>
      </c>
      <c r="K132" t="s">
        <v>22679</v>
      </c>
      <c r="L132" t="s">
        <v>22680</v>
      </c>
      <c r="M132" t="s">
        <v>22681</v>
      </c>
    </row>
    <row r="133" spans="1:13" x14ac:dyDescent="0.25">
      <c r="A133" t="s">
        <v>579</v>
      </c>
      <c r="B133" t="s">
        <v>22678</v>
      </c>
      <c r="C133" t="s">
        <v>14331</v>
      </c>
      <c r="D133" t="s">
        <v>580</v>
      </c>
      <c r="E133" t="s">
        <v>581</v>
      </c>
      <c r="F133" t="s">
        <v>14331</v>
      </c>
      <c r="G133" t="s">
        <v>14</v>
      </c>
      <c r="H133" t="s">
        <v>14</v>
      </c>
      <c r="I133" t="s">
        <v>21697</v>
      </c>
      <c r="J133" t="s">
        <v>21698</v>
      </c>
      <c r="K133" t="s">
        <v>22679</v>
      </c>
      <c r="L133" t="s">
        <v>22680</v>
      </c>
      <c r="M133" t="s">
        <v>22681</v>
      </c>
    </row>
    <row r="134" spans="1:13" x14ac:dyDescent="0.25">
      <c r="A134" t="s">
        <v>583</v>
      </c>
      <c r="B134" t="s">
        <v>22678</v>
      </c>
      <c r="C134" t="s">
        <v>14331</v>
      </c>
      <c r="D134" t="s">
        <v>584</v>
      </c>
      <c r="E134" t="s">
        <v>585</v>
      </c>
      <c r="F134" t="s">
        <v>14331</v>
      </c>
      <c r="G134" t="s">
        <v>14</v>
      </c>
      <c r="H134" t="s">
        <v>14</v>
      </c>
      <c r="I134" t="s">
        <v>21697</v>
      </c>
      <c r="J134" t="s">
        <v>21696</v>
      </c>
      <c r="K134" t="s">
        <v>22679</v>
      </c>
      <c r="L134" t="s">
        <v>22680</v>
      </c>
      <c r="M134" t="s">
        <v>22681</v>
      </c>
    </row>
    <row r="135" spans="1:13" x14ac:dyDescent="0.25">
      <c r="A135" t="s">
        <v>587</v>
      </c>
      <c r="B135" t="s">
        <v>22678</v>
      </c>
      <c r="C135" t="s">
        <v>14331</v>
      </c>
      <c r="D135" t="s">
        <v>588</v>
      </c>
      <c r="E135" t="s">
        <v>589</v>
      </c>
      <c r="F135" t="s">
        <v>14331</v>
      </c>
      <c r="G135" t="s">
        <v>14</v>
      </c>
      <c r="H135" t="s">
        <v>14</v>
      </c>
      <c r="I135" t="s">
        <v>21697</v>
      </c>
      <c r="J135" t="s">
        <v>21696</v>
      </c>
      <c r="K135" t="s">
        <v>22679</v>
      </c>
      <c r="L135" t="s">
        <v>22680</v>
      </c>
      <c r="M135" t="s">
        <v>22681</v>
      </c>
    </row>
    <row r="136" spans="1:13" x14ac:dyDescent="0.25">
      <c r="A136" t="s">
        <v>592</v>
      </c>
      <c r="B136" t="s">
        <v>22678</v>
      </c>
      <c r="C136" t="s">
        <v>14331</v>
      </c>
      <c r="D136" t="s">
        <v>593</v>
      </c>
      <c r="E136" t="s">
        <v>594</v>
      </c>
      <c r="F136" t="s">
        <v>14331</v>
      </c>
      <c r="G136" t="s">
        <v>14</v>
      </c>
      <c r="H136" t="s">
        <v>14</v>
      </c>
      <c r="I136" t="s">
        <v>21697</v>
      </c>
      <c r="J136" t="s">
        <v>21698</v>
      </c>
      <c r="K136" t="s">
        <v>22679</v>
      </c>
      <c r="L136" t="s">
        <v>22680</v>
      </c>
      <c r="M136" t="s">
        <v>22681</v>
      </c>
    </row>
    <row r="137" spans="1:13" x14ac:dyDescent="0.25">
      <c r="A137" t="s">
        <v>600</v>
      </c>
      <c r="B137" t="s">
        <v>22678</v>
      </c>
      <c r="C137" t="s">
        <v>14331</v>
      </c>
      <c r="D137" t="s">
        <v>601</v>
      </c>
      <c r="E137" t="s">
        <v>602</v>
      </c>
      <c r="F137" t="s">
        <v>14331</v>
      </c>
      <c r="G137" t="s">
        <v>14</v>
      </c>
      <c r="H137" t="s">
        <v>14</v>
      </c>
      <c r="I137" t="s">
        <v>21697</v>
      </c>
      <c r="J137" t="s">
        <v>21696</v>
      </c>
      <c r="K137" t="s">
        <v>22679</v>
      </c>
      <c r="L137" t="s">
        <v>22680</v>
      </c>
      <c r="M137" t="s">
        <v>22681</v>
      </c>
    </row>
    <row r="138" spans="1:13" x14ac:dyDescent="0.25">
      <c r="A138" t="s">
        <v>603</v>
      </c>
      <c r="B138" t="s">
        <v>22678</v>
      </c>
      <c r="C138" t="s">
        <v>14331</v>
      </c>
      <c r="D138" t="s">
        <v>604</v>
      </c>
      <c r="E138" t="s">
        <v>605</v>
      </c>
      <c r="F138" t="s">
        <v>14331</v>
      </c>
      <c r="G138" t="s">
        <v>14</v>
      </c>
      <c r="H138" t="s">
        <v>14</v>
      </c>
      <c r="I138" t="s">
        <v>21697</v>
      </c>
      <c r="J138" t="s">
        <v>21696</v>
      </c>
      <c r="K138" t="s">
        <v>22679</v>
      </c>
      <c r="L138" t="s">
        <v>22680</v>
      </c>
      <c r="M138" t="s">
        <v>22681</v>
      </c>
    </row>
    <row r="139" spans="1:13" x14ac:dyDescent="0.25">
      <c r="A139" t="s">
        <v>609</v>
      </c>
      <c r="B139" t="s">
        <v>22678</v>
      </c>
      <c r="C139" t="s">
        <v>14331</v>
      </c>
      <c r="D139" t="s">
        <v>610</v>
      </c>
      <c r="E139" t="s">
        <v>611</v>
      </c>
      <c r="F139" t="s">
        <v>14331</v>
      </c>
      <c r="G139" t="s">
        <v>14</v>
      </c>
      <c r="H139" t="s">
        <v>14</v>
      </c>
      <c r="I139" t="s">
        <v>21697</v>
      </c>
      <c r="J139" t="s">
        <v>21696</v>
      </c>
      <c r="K139" t="s">
        <v>22679</v>
      </c>
      <c r="L139" t="s">
        <v>22680</v>
      </c>
      <c r="M139" t="s">
        <v>22681</v>
      </c>
    </row>
    <row r="140" spans="1:13" x14ac:dyDescent="0.25">
      <c r="A140" t="s">
        <v>613</v>
      </c>
      <c r="B140" t="s">
        <v>22678</v>
      </c>
      <c r="C140" t="s">
        <v>14331</v>
      </c>
      <c r="D140" t="s">
        <v>614</v>
      </c>
      <c r="E140" t="s">
        <v>615</v>
      </c>
      <c r="F140" t="s">
        <v>14331</v>
      </c>
      <c r="G140" t="s">
        <v>14</v>
      </c>
      <c r="H140" t="s">
        <v>14</v>
      </c>
      <c r="I140" t="s">
        <v>21697</v>
      </c>
      <c r="J140" t="s">
        <v>21696</v>
      </c>
      <c r="K140" t="s">
        <v>22679</v>
      </c>
      <c r="L140" t="s">
        <v>22680</v>
      </c>
      <c r="M140" t="s">
        <v>22681</v>
      </c>
    </row>
    <row r="141" spans="1:13" x14ac:dyDescent="0.25">
      <c r="A141" t="s">
        <v>620</v>
      </c>
      <c r="B141" t="s">
        <v>22678</v>
      </c>
      <c r="C141" t="s">
        <v>14331</v>
      </c>
      <c r="D141" t="s">
        <v>621</v>
      </c>
      <c r="E141" t="s">
        <v>622</v>
      </c>
      <c r="F141" t="s">
        <v>14331</v>
      </c>
      <c r="G141" t="s">
        <v>14</v>
      </c>
      <c r="H141" t="s">
        <v>14</v>
      </c>
      <c r="I141" t="s">
        <v>21695</v>
      </c>
      <c r="J141" t="s">
        <v>21703</v>
      </c>
      <c r="K141" t="s">
        <v>22679</v>
      </c>
      <c r="L141" t="s">
        <v>22680</v>
      </c>
      <c r="M141" t="s">
        <v>22681</v>
      </c>
    </row>
    <row r="142" spans="1:13" x14ac:dyDescent="0.25">
      <c r="A142" t="s">
        <v>624</v>
      </c>
      <c r="B142" t="s">
        <v>22678</v>
      </c>
      <c r="C142" t="s">
        <v>14331</v>
      </c>
      <c r="D142" t="s">
        <v>625</v>
      </c>
      <c r="E142" t="s">
        <v>626</v>
      </c>
      <c r="F142" t="s">
        <v>14331</v>
      </c>
      <c r="G142" t="s">
        <v>14</v>
      </c>
      <c r="H142" t="s">
        <v>14</v>
      </c>
      <c r="I142" t="s">
        <v>21697</v>
      </c>
      <c r="J142" t="s">
        <v>21696</v>
      </c>
      <c r="K142" t="s">
        <v>22679</v>
      </c>
      <c r="L142" t="s">
        <v>22680</v>
      </c>
      <c r="M142" t="s">
        <v>22681</v>
      </c>
    </row>
    <row r="143" spans="1:13" x14ac:dyDescent="0.25">
      <c r="A143" t="s">
        <v>629</v>
      </c>
      <c r="B143" t="s">
        <v>22678</v>
      </c>
      <c r="C143" t="s">
        <v>14331</v>
      </c>
      <c r="D143" t="s">
        <v>630</v>
      </c>
      <c r="E143" t="s">
        <v>631</v>
      </c>
      <c r="F143" t="s">
        <v>14331</v>
      </c>
      <c r="G143" t="s">
        <v>14</v>
      </c>
      <c r="H143" t="s">
        <v>14</v>
      </c>
      <c r="I143" t="s">
        <v>21697</v>
      </c>
      <c r="J143" t="s">
        <v>21696</v>
      </c>
      <c r="K143" t="s">
        <v>22679</v>
      </c>
      <c r="L143" t="s">
        <v>22680</v>
      </c>
      <c r="M143" t="s">
        <v>22681</v>
      </c>
    </row>
    <row r="144" spans="1:13" x14ac:dyDescent="0.25">
      <c r="A144" t="s">
        <v>633</v>
      </c>
      <c r="B144" t="s">
        <v>22678</v>
      </c>
      <c r="C144" t="s">
        <v>14331</v>
      </c>
      <c r="D144" t="s">
        <v>634</v>
      </c>
      <c r="E144" t="s">
        <v>635</v>
      </c>
      <c r="F144" t="s">
        <v>14331</v>
      </c>
      <c r="G144" t="s">
        <v>14</v>
      </c>
      <c r="H144" t="s">
        <v>14</v>
      </c>
      <c r="I144" t="s">
        <v>21697</v>
      </c>
      <c r="J144" t="s">
        <v>21696</v>
      </c>
      <c r="K144" t="s">
        <v>22679</v>
      </c>
      <c r="L144" t="s">
        <v>22680</v>
      </c>
      <c r="M144" t="s">
        <v>22681</v>
      </c>
    </row>
    <row r="145" spans="1:13" x14ac:dyDescent="0.25">
      <c r="A145" t="s">
        <v>639</v>
      </c>
      <c r="B145" t="s">
        <v>22678</v>
      </c>
      <c r="C145" t="s">
        <v>14331</v>
      </c>
      <c r="D145" t="s">
        <v>640</v>
      </c>
      <c r="E145" t="s">
        <v>641</v>
      </c>
      <c r="F145" t="s">
        <v>14331</v>
      </c>
      <c r="G145" t="s">
        <v>14</v>
      </c>
      <c r="H145" t="s">
        <v>14</v>
      </c>
      <c r="I145" t="s">
        <v>21695</v>
      </c>
      <c r="J145" t="s">
        <v>21704</v>
      </c>
      <c r="K145" t="s">
        <v>22679</v>
      </c>
      <c r="L145" t="s">
        <v>22680</v>
      </c>
      <c r="M145" t="s">
        <v>22681</v>
      </c>
    </row>
    <row r="146" spans="1:13" x14ac:dyDescent="0.25">
      <c r="A146" t="s">
        <v>643</v>
      </c>
      <c r="B146" t="s">
        <v>22678</v>
      </c>
      <c r="C146" t="s">
        <v>14331</v>
      </c>
      <c r="D146" t="s">
        <v>644</v>
      </c>
      <c r="E146" t="s">
        <v>645</v>
      </c>
      <c r="F146" t="s">
        <v>14331</v>
      </c>
      <c r="G146" t="s">
        <v>14</v>
      </c>
      <c r="H146" t="s">
        <v>14</v>
      </c>
      <c r="I146" t="s">
        <v>21697</v>
      </c>
      <c r="J146" t="s">
        <v>21696</v>
      </c>
      <c r="K146" t="s">
        <v>22679</v>
      </c>
      <c r="L146" t="s">
        <v>22680</v>
      </c>
      <c r="M146" t="s">
        <v>22681</v>
      </c>
    </row>
    <row r="147" spans="1:13" x14ac:dyDescent="0.25">
      <c r="A147" t="s">
        <v>648</v>
      </c>
      <c r="B147" t="s">
        <v>22678</v>
      </c>
      <c r="C147" t="s">
        <v>14331</v>
      </c>
      <c r="D147" t="s">
        <v>649</v>
      </c>
      <c r="E147" t="s">
        <v>650</v>
      </c>
      <c r="F147" t="s">
        <v>14331</v>
      </c>
      <c r="G147" t="s">
        <v>14</v>
      </c>
      <c r="H147" t="s">
        <v>14</v>
      </c>
      <c r="I147" t="s">
        <v>21697</v>
      </c>
      <c r="J147" t="s">
        <v>21696</v>
      </c>
      <c r="K147" t="s">
        <v>22679</v>
      </c>
      <c r="L147" t="s">
        <v>22680</v>
      </c>
      <c r="M147" t="s">
        <v>22681</v>
      </c>
    </row>
    <row r="148" spans="1:13" x14ac:dyDescent="0.25">
      <c r="A148" t="s">
        <v>652</v>
      </c>
      <c r="B148" t="s">
        <v>22678</v>
      </c>
      <c r="C148" t="s">
        <v>14331</v>
      </c>
      <c r="D148" t="s">
        <v>653</v>
      </c>
      <c r="E148" t="s">
        <v>654</v>
      </c>
      <c r="F148" t="s">
        <v>14331</v>
      </c>
      <c r="G148" t="s">
        <v>14</v>
      </c>
      <c r="H148" t="s">
        <v>14</v>
      </c>
      <c r="I148" t="s">
        <v>21697</v>
      </c>
      <c r="J148" t="s">
        <v>21696</v>
      </c>
      <c r="K148" t="s">
        <v>22679</v>
      </c>
      <c r="L148" t="s">
        <v>22680</v>
      </c>
      <c r="M148" t="s">
        <v>22681</v>
      </c>
    </row>
    <row r="149" spans="1:13" x14ac:dyDescent="0.25">
      <c r="A149" t="s">
        <v>658</v>
      </c>
      <c r="B149" t="s">
        <v>22678</v>
      </c>
      <c r="C149" t="s">
        <v>14331</v>
      </c>
      <c r="D149" t="s">
        <v>659</v>
      </c>
      <c r="E149" t="s">
        <v>660</v>
      </c>
      <c r="F149" t="s">
        <v>14331</v>
      </c>
      <c r="G149" t="s">
        <v>14</v>
      </c>
      <c r="H149" t="s">
        <v>14</v>
      </c>
      <c r="I149" t="s">
        <v>21697</v>
      </c>
      <c r="J149" t="s">
        <v>21696</v>
      </c>
      <c r="K149" t="s">
        <v>22679</v>
      </c>
      <c r="L149" t="s">
        <v>22680</v>
      </c>
      <c r="M149" t="s">
        <v>22681</v>
      </c>
    </row>
    <row r="150" spans="1:13" x14ac:dyDescent="0.25">
      <c r="A150" t="s">
        <v>668</v>
      </c>
      <c r="B150" t="s">
        <v>22678</v>
      </c>
      <c r="C150" t="s">
        <v>14331</v>
      </c>
      <c r="D150" t="s">
        <v>669</v>
      </c>
      <c r="E150" t="s">
        <v>670</v>
      </c>
      <c r="F150" t="s">
        <v>14331</v>
      </c>
      <c r="G150" t="s">
        <v>14</v>
      </c>
      <c r="H150" t="s">
        <v>14</v>
      </c>
      <c r="I150" t="s">
        <v>21697</v>
      </c>
      <c r="J150" t="s">
        <v>21696</v>
      </c>
      <c r="K150" t="s">
        <v>22679</v>
      </c>
      <c r="L150" t="s">
        <v>22680</v>
      </c>
      <c r="M150" t="s">
        <v>22681</v>
      </c>
    </row>
    <row r="151" spans="1:13" x14ac:dyDescent="0.25">
      <c r="A151" t="s">
        <v>673</v>
      </c>
      <c r="B151" t="s">
        <v>22678</v>
      </c>
      <c r="C151" t="s">
        <v>14331</v>
      </c>
      <c r="D151" t="s">
        <v>674</v>
      </c>
      <c r="E151" t="s">
        <v>675</v>
      </c>
      <c r="F151" t="s">
        <v>14331</v>
      </c>
      <c r="G151" t="s">
        <v>14</v>
      </c>
      <c r="H151" t="s">
        <v>14</v>
      </c>
      <c r="I151" t="s">
        <v>21697</v>
      </c>
      <c r="J151" t="s">
        <v>21696</v>
      </c>
      <c r="K151" t="s">
        <v>22679</v>
      </c>
      <c r="L151" t="s">
        <v>22680</v>
      </c>
      <c r="M151" t="s">
        <v>22681</v>
      </c>
    </row>
    <row r="152" spans="1:13" x14ac:dyDescent="0.25">
      <c r="A152" t="s">
        <v>678</v>
      </c>
      <c r="B152" t="s">
        <v>22678</v>
      </c>
      <c r="C152" t="s">
        <v>14331</v>
      </c>
      <c r="D152" t="s">
        <v>679</v>
      </c>
      <c r="E152" t="s">
        <v>680</v>
      </c>
      <c r="F152" t="s">
        <v>14331</v>
      </c>
      <c r="G152" t="s">
        <v>14</v>
      </c>
      <c r="H152" t="s">
        <v>14</v>
      </c>
      <c r="I152" t="s">
        <v>21697</v>
      </c>
      <c r="J152" t="s">
        <v>21696</v>
      </c>
      <c r="K152" t="s">
        <v>22679</v>
      </c>
      <c r="L152" t="s">
        <v>22680</v>
      </c>
      <c r="M152" t="s">
        <v>22681</v>
      </c>
    </row>
    <row r="153" spans="1:13" x14ac:dyDescent="0.25">
      <c r="A153" t="s">
        <v>682</v>
      </c>
      <c r="B153" t="s">
        <v>22678</v>
      </c>
      <c r="C153" t="s">
        <v>14331</v>
      </c>
      <c r="D153" t="s">
        <v>683</v>
      </c>
      <c r="E153" t="s">
        <v>684</v>
      </c>
      <c r="F153" t="s">
        <v>14331</v>
      </c>
      <c r="G153" t="s">
        <v>14</v>
      </c>
      <c r="H153" t="s">
        <v>14</v>
      </c>
      <c r="I153" t="s">
        <v>21695</v>
      </c>
      <c r="J153" t="s">
        <v>21703</v>
      </c>
      <c r="K153" t="s">
        <v>22679</v>
      </c>
      <c r="L153" t="s">
        <v>22680</v>
      </c>
      <c r="M153" t="s">
        <v>22681</v>
      </c>
    </row>
    <row r="154" spans="1:13" x14ac:dyDescent="0.25">
      <c r="A154" t="s">
        <v>688</v>
      </c>
      <c r="B154" t="s">
        <v>22678</v>
      </c>
      <c r="C154" t="s">
        <v>14331</v>
      </c>
      <c r="D154" t="s">
        <v>689</v>
      </c>
      <c r="E154" t="s">
        <v>690</v>
      </c>
      <c r="F154" t="s">
        <v>14331</v>
      </c>
      <c r="G154" t="s">
        <v>14</v>
      </c>
      <c r="H154" t="s">
        <v>14</v>
      </c>
      <c r="I154" t="s">
        <v>21697</v>
      </c>
      <c r="J154" t="s">
        <v>21698</v>
      </c>
      <c r="K154" t="s">
        <v>22679</v>
      </c>
      <c r="L154" t="s">
        <v>22680</v>
      </c>
      <c r="M154" t="s">
        <v>22681</v>
      </c>
    </row>
    <row r="155" spans="1:13" x14ac:dyDescent="0.25">
      <c r="A155" t="s">
        <v>693</v>
      </c>
      <c r="B155" t="s">
        <v>22678</v>
      </c>
      <c r="C155" t="s">
        <v>14331</v>
      </c>
      <c r="D155" t="s">
        <v>694</v>
      </c>
      <c r="E155" t="s">
        <v>695</v>
      </c>
      <c r="F155" t="s">
        <v>14331</v>
      </c>
      <c r="G155" t="s">
        <v>14</v>
      </c>
      <c r="H155" t="s">
        <v>14</v>
      </c>
      <c r="I155" t="s">
        <v>21697</v>
      </c>
      <c r="J155" t="s">
        <v>21698</v>
      </c>
      <c r="K155" t="s">
        <v>22679</v>
      </c>
      <c r="L155" t="s">
        <v>22680</v>
      </c>
      <c r="M155" t="s">
        <v>22681</v>
      </c>
    </row>
    <row r="156" spans="1:13" x14ac:dyDescent="0.25">
      <c r="A156" t="s">
        <v>699</v>
      </c>
      <c r="B156" t="s">
        <v>22678</v>
      </c>
      <c r="C156" t="s">
        <v>14331</v>
      </c>
      <c r="D156" t="s">
        <v>700</v>
      </c>
      <c r="E156" t="s">
        <v>701</v>
      </c>
      <c r="F156" t="s">
        <v>14331</v>
      </c>
      <c r="G156" t="s">
        <v>14</v>
      </c>
      <c r="H156" t="s">
        <v>14</v>
      </c>
      <c r="I156" t="s">
        <v>21697</v>
      </c>
      <c r="J156" t="s">
        <v>21696</v>
      </c>
      <c r="K156" t="s">
        <v>22679</v>
      </c>
      <c r="L156" t="s">
        <v>22680</v>
      </c>
      <c r="M156" t="s">
        <v>22681</v>
      </c>
    </row>
    <row r="157" spans="1:13" x14ac:dyDescent="0.25">
      <c r="A157" t="s">
        <v>704</v>
      </c>
      <c r="B157" t="s">
        <v>22678</v>
      </c>
      <c r="C157" t="s">
        <v>14331</v>
      </c>
      <c r="D157" t="s">
        <v>705</v>
      </c>
      <c r="E157" t="s">
        <v>706</v>
      </c>
      <c r="F157" t="s">
        <v>14331</v>
      </c>
      <c r="G157" t="s">
        <v>14</v>
      </c>
      <c r="H157" t="s">
        <v>14</v>
      </c>
      <c r="I157" t="s">
        <v>21697</v>
      </c>
      <c r="J157" t="s">
        <v>21696</v>
      </c>
      <c r="K157" t="s">
        <v>22679</v>
      </c>
      <c r="L157" t="s">
        <v>22680</v>
      </c>
      <c r="M157" t="s">
        <v>22681</v>
      </c>
    </row>
    <row r="158" spans="1:13" x14ac:dyDescent="0.25">
      <c r="A158" t="s">
        <v>710</v>
      </c>
      <c r="B158" t="s">
        <v>22678</v>
      </c>
      <c r="C158" t="s">
        <v>14331</v>
      </c>
      <c r="D158" t="s">
        <v>711</v>
      </c>
      <c r="E158" t="s">
        <v>712</v>
      </c>
      <c r="F158" t="s">
        <v>14331</v>
      </c>
      <c r="G158" t="s">
        <v>14</v>
      </c>
      <c r="H158" t="s">
        <v>14</v>
      </c>
      <c r="I158" t="s">
        <v>21697</v>
      </c>
      <c r="J158" t="s">
        <v>21698</v>
      </c>
      <c r="K158" t="s">
        <v>22679</v>
      </c>
      <c r="L158" t="s">
        <v>22680</v>
      </c>
      <c r="M158" t="s">
        <v>22681</v>
      </c>
    </row>
    <row r="159" spans="1:13" x14ac:dyDescent="0.25">
      <c r="A159" t="s">
        <v>716</v>
      </c>
      <c r="B159" t="s">
        <v>22678</v>
      </c>
      <c r="C159" t="s">
        <v>14331</v>
      </c>
      <c r="D159" t="s">
        <v>717</v>
      </c>
      <c r="E159" t="s">
        <v>718</v>
      </c>
      <c r="F159" t="s">
        <v>14331</v>
      </c>
      <c r="G159" t="s">
        <v>14</v>
      </c>
      <c r="H159" t="s">
        <v>14</v>
      </c>
      <c r="I159" t="s">
        <v>21697</v>
      </c>
      <c r="J159" t="s">
        <v>21696</v>
      </c>
      <c r="K159" t="s">
        <v>22679</v>
      </c>
      <c r="L159" t="s">
        <v>22680</v>
      </c>
      <c r="M159" t="s">
        <v>22681</v>
      </c>
    </row>
    <row r="160" spans="1:13" x14ac:dyDescent="0.25">
      <c r="A160" t="s">
        <v>722</v>
      </c>
      <c r="B160" t="s">
        <v>22678</v>
      </c>
      <c r="C160" t="s">
        <v>14331</v>
      </c>
      <c r="D160" t="s">
        <v>723</v>
      </c>
      <c r="E160" t="s">
        <v>724</v>
      </c>
      <c r="F160" t="s">
        <v>14331</v>
      </c>
      <c r="G160" t="s">
        <v>14</v>
      </c>
      <c r="H160" t="s">
        <v>14</v>
      </c>
      <c r="I160" t="s">
        <v>21697</v>
      </c>
      <c r="J160" t="s">
        <v>21696</v>
      </c>
      <c r="K160" t="s">
        <v>22679</v>
      </c>
      <c r="L160" t="s">
        <v>22680</v>
      </c>
      <c r="M160" t="s">
        <v>22681</v>
      </c>
    </row>
    <row r="161" spans="1:13" x14ac:dyDescent="0.25">
      <c r="A161" t="s">
        <v>726</v>
      </c>
      <c r="B161" t="s">
        <v>22678</v>
      </c>
      <c r="C161" t="s">
        <v>14331</v>
      </c>
      <c r="D161" t="s">
        <v>727</v>
      </c>
      <c r="E161" t="s">
        <v>728</v>
      </c>
      <c r="F161" t="s">
        <v>14331</v>
      </c>
      <c r="G161" t="s">
        <v>14</v>
      </c>
      <c r="H161" t="s">
        <v>14</v>
      </c>
      <c r="I161" t="s">
        <v>21697</v>
      </c>
      <c r="J161" t="s">
        <v>21696</v>
      </c>
      <c r="K161" t="s">
        <v>22679</v>
      </c>
      <c r="L161" t="s">
        <v>22680</v>
      </c>
      <c r="M161" t="s">
        <v>22681</v>
      </c>
    </row>
    <row r="162" spans="1:13" x14ac:dyDescent="0.25">
      <c r="A162" t="s">
        <v>730</v>
      </c>
      <c r="B162" t="s">
        <v>22678</v>
      </c>
      <c r="C162" t="s">
        <v>14331</v>
      </c>
      <c r="D162" t="s">
        <v>731</v>
      </c>
      <c r="E162" t="s">
        <v>732</v>
      </c>
      <c r="F162" t="s">
        <v>14331</v>
      </c>
      <c r="G162" t="s">
        <v>14</v>
      </c>
      <c r="H162" t="s">
        <v>14</v>
      </c>
      <c r="I162" t="s">
        <v>21697</v>
      </c>
      <c r="J162" t="s">
        <v>21696</v>
      </c>
      <c r="K162" t="s">
        <v>22679</v>
      </c>
      <c r="L162" t="s">
        <v>22680</v>
      </c>
      <c r="M162" t="s">
        <v>22681</v>
      </c>
    </row>
    <row r="163" spans="1:13" x14ac:dyDescent="0.25">
      <c r="A163" t="s">
        <v>736</v>
      </c>
      <c r="B163" t="s">
        <v>22678</v>
      </c>
      <c r="C163" t="s">
        <v>14331</v>
      </c>
      <c r="D163" t="s">
        <v>737</v>
      </c>
      <c r="E163" t="s">
        <v>738</v>
      </c>
      <c r="F163" t="s">
        <v>14331</v>
      </c>
      <c r="G163" t="s">
        <v>14</v>
      </c>
      <c r="H163" t="s">
        <v>14</v>
      </c>
      <c r="I163" t="s">
        <v>21697</v>
      </c>
      <c r="J163" t="s">
        <v>21696</v>
      </c>
      <c r="K163" t="s">
        <v>22679</v>
      </c>
      <c r="L163" t="s">
        <v>22680</v>
      </c>
      <c r="M163" t="s">
        <v>22681</v>
      </c>
    </row>
    <row r="164" spans="1:13" x14ac:dyDescent="0.25">
      <c r="A164" t="s">
        <v>3378</v>
      </c>
      <c r="B164" t="s">
        <v>22678</v>
      </c>
      <c r="C164" t="s">
        <v>14331</v>
      </c>
      <c r="D164" t="s">
        <v>741</v>
      </c>
      <c r="E164" t="s">
        <v>742</v>
      </c>
      <c r="F164" t="s">
        <v>14331</v>
      </c>
      <c r="G164" t="s">
        <v>17661</v>
      </c>
      <c r="H164" t="s">
        <v>14</v>
      </c>
      <c r="I164" t="s">
        <v>21697</v>
      </c>
      <c r="J164" t="s">
        <v>21699</v>
      </c>
      <c r="K164" t="s">
        <v>22679</v>
      </c>
      <c r="L164" t="s">
        <v>22680</v>
      </c>
      <c r="M164" t="s">
        <v>22681</v>
      </c>
    </row>
    <row r="165" spans="1:13" x14ac:dyDescent="0.25">
      <c r="A165" t="s">
        <v>747</v>
      </c>
      <c r="B165" t="s">
        <v>22678</v>
      </c>
      <c r="C165" t="s">
        <v>14331</v>
      </c>
      <c r="D165" t="s">
        <v>748</v>
      </c>
      <c r="E165" t="s">
        <v>749</v>
      </c>
      <c r="F165" t="s">
        <v>14331</v>
      </c>
      <c r="G165" t="s">
        <v>14</v>
      </c>
      <c r="H165" t="s">
        <v>14</v>
      </c>
      <c r="I165" t="s">
        <v>21697</v>
      </c>
      <c r="J165" t="s">
        <v>21699</v>
      </c>
      <c r="K165" t="s">
        <v>22679</v>
      </c>
      <c r="L165" t="s">
        <v>22680</v>
      </c>
      <c r="M165" t="s">
        <v>22681</v>
      </c>
    </row>
    <row r="166" spans="1:13" x14ac:dyDescent="0.25">
      <c r="A166" t="s">
        <v>752</v>
      </c>
      <c r="B166" t="s">
        <v>22678</v>
      </c>
      <c r="C166" t="s">
        <v>14331</v>
      </c>
      <c r="D166" t="s">
        <v>753</v>
      </c>
      <c r="E166" t="s">
        <v>754</v>
      </c>
      <c r="F166" t="s">
        <v>14331</v>
      </c>
      <c r="G166" t="s">
        <v>14</v>
      </c>
      <c r="H166" t="s">
        <v>14</v>
      </c>
      <c r="I166" t="s">
        <v>21697</v>
      </c>
      <c r="J166" t="s">
        <v>21696</v>
      </c>
      <c r="K166" t="s">
        <v>22679</v>
      </c>
      <c r="L166" t="s">
        <v>22680</v>
      </c>
      <c r="M166" t="s">
        <v>22681</v>
      </c>
    </row>
    <row r="167" spans="1:13" x14ac:dyDescent="0.25">
      <c r="A167" t="s">
        <v>756</v>
      </c>
      <c r="B167" t="s">
        <v>22678</v>
      </c>
      <c r="C167" t="s">
        <v>14331</v>
      </c>
      <c r="D167" t="s">
        <v>757</v>
      </c>
      <c r="E167" t="s">
        <v>758</v>
      </c>
      <c r="F167" t="s">
        <v>14331</v>
      </c>
      <c r="G167" t="s">
        <v>14</v>
      </c>
      <c r="H167" t="s">
        <v>14</v>
      </c>
      <c r="I167" t="s">
        <v>21697</v>
      </c>
      <c r="J167" t="s">
        <v>21696</v>
      </c>
      <c r="K167" t="s">
        <v>22679</v>
      </c>
      <c r="L167" t="s">
        <v>22680</v>
      </c>
      <c r="M167" t="s">
        <v>22681</v>
      </c>
    </row>
    <row r="168" spans="1:13" x14ac:dyDescent="0.25">
      <c r="A168" t="s">
        <v>762</v>
      </c>
      <c r="B168" t="s">
        <v>22678</v>
      </c>
      <c r="C168" t="s">
        <v>14331</v>
      </c>
      <c r="D168" t="s">
        <v>763</v>
      </c>
      <c r="E168" t="s">
        <v>764</v>
      </c>
      <c r="F168" t="s">
        <v>14331</v>
      </c>
      <c r="G168" t="s">
        <v>14</v>
      </c>
      <c r="H168" t="s">
        <v>14</v>
      </c>
      <c r="I168" t="s">
        <v>21701</v>
      </c>
      <c r="J168" t="s">
        <v>21700</v>
      </c>
      <c r="K168" t="s">
        <v>22679</v>
      </c>
      <c r="L168" t="s">
        <v>22680</v>
      </c>
      <c r="M168" t="s">
        <v>22681</v>
      </c>
    </row>
    <row r="169" spans="1:13" x14ac:dyDescent="0.25">
      <c r="A169" t="s">
        <v>766</v>
      </c>
      <c r="B169" t="s">
        <v>22678</v>
      </c>
      <c r="C169" t="s">
        <v>14331</v>
      </c>
      <c r="D169" t="s">
        <v>767</v>
      </c>
      <c r="E169" t="s">
        <v>768</v>
      </c>
      <c r="F169" t="s">
        <v>14331</v>
      </c>
      <c r="G169" t="s">
        <v>14</v>
      </c>
      <c r="H169" t="s">
        <v>14</v>
      </c>
      <c r="I169" t="s">
        <v>21697</v>
      </c>
      <c r="J169" t="s">
        <v>21696</v>
      </c>
      <c r="K169" t="s">
        <v>22679</v>
      </c>
      <c r="L169" t="s">
        <v>22680</v>
      </c>
      <c r="M169" t="s">
        <v>22681</v>
      </c>
    </row>
    <row r="170" spans="1:13" x14ac:dyDescent="0.25">
      <c r="A170" t="s">
        <v>770</v>
      </c>
      <c r="B170" t="s">
        <v>22678</v>
      </c>
      <c r="C170" t="s">
        <v>14331</v>
      </c>
      <c r="D170" t="s">
        <v>771</v>
      </c>
      <c r="E170" t="s">
        <v>772</v>
      </c>
      <c r="F170" t="s">
        <v>14331</v>
      </c>
      <c r="G170" t="s">
        <v>14</v>
      </c>
      <c r="H170" t="s">
        <v>14</v>
      </c>
      <c r="I170" t="s">
        <v>21697</v>
      </c>
      <c r="J170" t="s">
        <v>21698</v>
      </c>
      <c r="K170" t="s">
        <v>22679</v>
      </c>
      <c r="L170" t="s">
        <v>22680</v>
      </c>
      <c r="M170" t="s">
        <v>22681</v>
      </c>
    </row>
    <row r="171" spans="1:13" x14ac:dyDescent="0.25">
      <c r="A171" t="s">
        <v>775</v>
      </c>
      <c r="B171" t="s">
        <v>22678</v>
      </c>
      <c r="C171" t="s">
        <v>14331</v>
      </c>
      <c r="D171" t="s">
        <v>776</v>
      </c>
      <c r="E171" t="s">
        <v>777</v>
      </c>
      <c r="F171" t="s">
        <v>14331</v>
      </c>
      <c r="G171" t="s">
        <v>14</v>
      </c>
      <c r="H171" t="s">
        <v>14</v>
      </c>
      <c r="I171" t="s">
        <v>21697</v>
      </c>
      <c r="J171" t="s">
        <v>21698</v>
      </c>
      <c r="K171" t="s">
        <v>22679</v>
      </c>
      <c r="L171" t="s">
        <v>22680</v>
      </c>
      <c r="M171" t="s">
        <v>22681</v>
      </c>
    </row>
    <row r="172" spans="1:13" x14ac:dyDescent="0.25">
      <c r="A172" t="s">
        <v>780</v>
      </c>
      <c r="B172" t="s">
        <v>22678</v>
      </c>
      <c r="C172" t="s">
        <v>14331</v>
      </c>
      <c r="D172" t="s">
        <v>781</v>
      </c>
      <c r="E172" t="s">
        <v>782</v>
      </c>
      <c r="F172" t="s">
        <v>14331</v>
      </c>
      <c r="G172" t="s">
        <v>14</v>
      </c>
      <c r="H172" t="s">
        <v>14</v>
      </c>
      <c r="I172" t="s">
        <v>21697</v>
      </c>
      <c r="J172" t="s">
        <v>21698</v>
      </c>
      <c r="K172" t="s">
        <v>22679</v>
      </c>
      <c r="L172" t="s">
        <v>22680</v>
      </c>
      <c r="M172" t="s">
        <v>22681</v>
      </c>
    </row>
    <row r="173" spans="1:13" x14ac:dyDescent="0.25">
      <c r="A173" t="s">
        <v>785</v>
      </c>
      <c r="B173" t="s">
        <v>22678</v>
      </c>
      <c r="C173" t="s">
        <v>14331</v>
      </c>
      <c r="D173" t="s">
        <v>786</v>
      </c>
      <c r="E173" t="s">
        <v>787</v>
      </c>
      <c r="F173" t="s">
        <v>14331</v>
      </c>
      <c r="G173" t="s">
        <v>14</v>
      </c>
      <c r="H173" t="s">
        <v>14</v>
      </c>
      <c r="I173" t="s">
        <v>21697</v>
      </c>
      <c r="J173" t="s">
        <v>21696</v>
      </c>
      <c r="K173" t="s">
        <v>22679</v>
      </c>
      <c r="L173" t="s">
        <v>22680</v>
      </c>
      <c r="M173" t="s">
        <v>22681</v>
      </c>
    </row>
    <row r="174" spans="1:13" x14ac:dyDescent="0.25">
      <c r="A174" t="s">
        <v>789</v>
      </c>
      <c r="B174" t="s">
        <v>22678</v>
      </c>
      <c r="C174" t="s">
        <v>14331</v>
      </c>
      <c r="D174" t="s">
        <v>790</v>
      </c>
      <c r="E174" t="s">
        <v>791</v>
      </c>
      <c r="F174" t="s">
        <v>14331</v>
      </c>
      <c r="G174" t="s">
        <v>14</v>
      </c>
      <c r="H174" t="s">
        <v>14</v>
      </c>
      <c r="I174" t="s">
        <v>21697</v>
      </c>
      <c r="J174" t="s">
        <v>21696</v>
      </c>
      <c r="K174" t="s">
        <v>22679</v>
      </c>
      <c r="L174" t="s">
        <v>22680</v>
      </c>
      <c r="M174" t="s">
        <v>22681</v>
      </c>
    </row>
    <row r="175" spans="1:13" x14ac:dyDescent="0.25">
      <c r="A175" t="s">
        <v>794</v>
      </c>
      <c r="B175" t="s">
        <v>22678</v>
      </c>
      <c r="C175" t="s">
        <v>14331</v>
      </c>
      <c r="D175" t="s">
        <v>795</v>
      </c>
      <c r="E175" t="s">
        <v>796</v>
      </c>
      <c r="F175" t="s">
        <v>14331</v>
      </c>
      <c r="G175" t="s">
        <v>14</v>
      </c>
      <c r="H175" t="s">
        <v>14</v>
      </c>
      <c r="I175" t="s">
        <v>21697</v>
      </c>
      <c r="J175" t="s">
        <v>21696</v>
      </c>
      <c r="K175" t="s">
        <v>22679</v>
      </c>
      <c r="L175" t="s">
        <v>22680</v>
      </c>
      <c r="M175" t="s">
        <v>22681</v>
      </c>
    </row>
    <row r="176" spans="1:13" x14ac:dyDescent="0.25">
      <c r="A176" t="s">
        <v>799</v>
      </c>
      <c r="B176" t="s">
        <v>22678</v>
      </c>
      <c r="C176" t="s">
        <v>14331</v>
      </c>
      <c r="D176" t="s">
        <v>800</v>
      </c>
      <c r="E176" t="s">
        <v>801</v>
      </c>
      <c r="F176" t="s">
        <v>14331</v>
      </c>
      <c r="G176" t="s">
        <v>14</v>
      </c>
      <c r="H176" t="s">
        <v>14</v>
      </c>
      <c r="I176" t="s">
        <v>21697</v>
      </c>
      <c r="J176" t="s">
        <v>21696</v>
      </c>
      <c r="K176" t="s">
        <v>22679</v>
      </c>
      <c r="L176" t="s">
        <v>22680</v>
      </c>
      <c r="M176" t="s">
        <v>22681</v>
      </c>
    </row>
    <row r="177" spans="1:13" x14ac:dyDescent="0.25">
      <c r="A177" t="s">
        <v>804</v>
      </c>
      <c r="B177" t="s">
        <v>22678</v>
      </c>
      <c r="C177" t="s">
        <v>14331</v>
      </c>
      <c r="D177" t="s">
        <v>805</v>
      </c>
      <c r="E177" t="s">
        <v>806</v>
      </c>
      <c r="F177" t="s">
        <v>14331</v>
      </c>
      <c r="G177" t="s">
        <v>14</v>
      </c>
      <c r="H177" t="s">
        <v>14</v>
      </c>
      <c r="I177" t="s">
        <v>21697</v>
      </c>
      <c r="J177" t="s">
        <v>21696</v>
      </c>
      <c r="K177" t="s">
        <v>22679</v>
      </c>
      <c r="L177" t="s">
        <v>22680</v>
      </c>
      <c r="M177" t="s">
        <v>22681</v>
      </c>
    </row>
    <row r="178" spans="1:13" x14ac:dyDescent="0.25">
      <c r="A178" t="s">
        <v>811</v>
      </c>
      <c r="B178" t="s">
        <v>22678</v>
      </c>
      <c r="C178" t="s">
        <v>14331</v>
      </c>
      <c r="D178" t="s">
        <v>812</v>
      </c>
      <c r="E178" t="s">
        <v>813</v>
      </c>
      <c r="F178" t="s">
        <v>14331</v>
      </c>
      <c r="G178" t="s">
        <v>14</v>
      </c>
      <c r="H178" t="s">
        <v>14</v>
      </c>
      <c r="I178" t="s">
        <v>21697</v>
      </c>
      <c r="J178" t="s">
        <v>21696</v>
      </c>
      <c r="K178" t="s">
        <v>22679</v>
      </c>
      <c r="L178" t="s">
        <v>22680</v>
      </c>
      <c r="M178" t="s">
        <v>22681</v>
      </c>
    </row>
    <row r="179" spans="1:13" x14ac:dyDescent="0.25">
      <c r="A179" t="s">
        <v>816</v>
      </c>
      <c r="B179" t="s">
        <v>22678</v>
      </c>
      <c r="C179" t="s">
        <v>14331</v>
      </c>
      <c r="D179" t="s">
        <v>817</v>
      </c>
      <c r="E179" t="s">
        <v>818</v>
      </c>
      <c r="F179" t="s">
        <v>14331</v>
      </c>
      <c r="G179" t="s">
        <v>14</v>
      </c>
      <c r="H179" t="s">
        <v>14</v>
      </c>
      <c r="I179" t="s">
        <v>21701</v>
      </c>
      <c r="J179" t="s">
        <v>21700</v>
      </c>
      <c r="K179" t="s">
        <v>22679</v>
      </c>
      <c r="L179" t="s">
        <v>22680</v>
      </c>
      <c r="M179" t="s">
        <v>22681</v>
      </c>
    </row>
    <row r="180" spans="1:13" x14ac:dyDescent="0.25">
      <c r="A180" t="s">
        <v>820</v>
      </c>
      <c r="B180" t="s">
        <v>22678</v>
      </c>
      <c r="C180" t="s">
        <v>14331</v>
      </c>
      <c r="D180" t="s">
        <v>821</v>
      </c>
      <c r="E180" t="s">
        <v>822</v>
      </c>
      <c r="F180" t="s">
        <v>14331</v>
      </c>
      <c r="G180" t="s">
        <v>14</v>
      </c>
      <c r="H180" t="s">
        <v>14</v>
      </c>
      <c r="I180" t="s">
        <v>21697</v>
      </c>
      <c r="J180" t="s">
        <v>21696</v>
      </c>
      <c r="K180" t="s">
        <v>22679</v>
      </c>
      <c r="L180" t="s">
        <v>22680</v>
      </c>
      <c r="M180" t="s">
        <v>22681</v>
      </c>
    </row>
    <row r="181" spans="1:13" x14ac:dyDescent="0.25">
      <c r="A181" t="s">
        <v>826</v>
      </c>
      <c r="B181" t="s">
        <v>22678</v>
      </c>
      <c r="C181" t="s">
        <v>14331</v>
      </c>
      <c r="D181" t="s">
        <v>827</v>
      </c>
      <c r="E181" t="s">
        <v>828</v>
      </c>
      <c r="F181" t="s">
        <v>14331</v>
      </c>
      <c r="G181" t="s">
        <v>14</v>
      </c>
      <c r="H181" t="s">
        <v>14</v>
      </c>
      <c r="I181" t="s">
        <v>21697</v>
      </c>
      <c r="J181" t="s">
        <v>21696</v>
      </c>
      <c r="K181" t="s">
        <v>22679</v>
      </c>
      <c r="L181" t="s">
        <v>22680</v>
      </c>
      <c r="M181" t="s">
        <v>22681</v>
      </c>
    </row>
    <row r="182" spans="1:13" x14ac:dyDescent="0.25">
      <c r="A182" t="s">
        <v>830</v>
      </c>
      <c r="B182" t="s">
        <v>22678</v>
      </c>
      <c r="C182" t="s">
        <v>14331</v>
      </c>
      <c r="D182" t="s">
        <v>831</v>
      </c>
      <c r="E182" t="s">
        <v>832</v>
      </c>
      <c r="F182" t="s">
        <v>14331</v>
      </c>
      <c r="G182" t="s">
        <v>14</v>
      </c>
      <c r="H182" t="s">
        <v>14</v>
      </c>
      <c r="I182" t="s">
        <v>21697</v>
      </c>
      <c r="J182" t="s">
        <v>21696</v>
      </c>
      <c r="K182" t="s">
        <v>22679</v>
      </c>
      <c r="L182" t="s">
        <v>22680</v>
      </c>
      <c r="M182" t="s">
        <v>22681</v>
      </c>
    </row>
    <row r="183" spans="1:13" x14ac:dyDescent="0.25">
      <c r="A183" t="s">
        <v>835</v>
      </c>
      <c r="B183" t="s">
        <v>22678</v>
      </c>
      <c r="C183" t="s">
        <v>14331</v>
      </c>
      <c r="D183" t="s">
        <v>836</v>
      </c>
      <c r="E183" t="s">
        <v>837</v>
      </c>
      <c r="F183" t="s">
        <v>14331</v>
      </c>
      <c r="G183" t="s">
        <v>14</v>
      </c>
      <c r="H183" t="s">
        <v>14</v>
      </c>
      <c r="I183" t="s">
        <v>21697</v>
      </c>
      <c r="J183" t="s">
        <v>21696</v>
      </c>
      <c r="K183" t="s">
        <v>22679</v>
      </c>
      <c r="L183" t="s">
        <v>22680</v>
      </c>
      <c r="M183" t="s">
        <v>22681</v>
      </c>
    </row>
    <row r="184" spans="1:13" x14ac:dyDescent="0.25">
      <c r="A184" t="s">
        <v>840</v>
      </c>
      <c r="B184" t="s">
        <v>22678</v>
      </c>
      <c r="C184" t="s">
        <v>14331</v>
      </c>
      <c r="D184" t="s">
        <v>841</v>
      </c>
      <c r="E184" t="s">
        <v>842</v>
      </c>
      <c r="F184" t="s">
        <v>14331</v>
      </c>
      <c r="G184" t="s">
        <v>14</v>
      </c>
      <c r="H184" t="s">
        <v>14</v>
      </c>
      <c r="I184" t="s">
        <v>21697</v>
      </c>
      <c r="J184" t="s">
        <v>21696</v>
      </c>
      <c r="K184" t="s">
        <v>22679</v>
      </c>
      <c r="L184" t="s">
        <v>22680</v>
      </c>
      <c r="M184" t="s">
        <v>22681</v>
      </c>
    </row>
    <row r="185" spans="1:13" x14ac:dyDescent="0.25">
      <c r="A185" t="s">
        <v>845</v>
      </c>
      <c r="B185" t="s">
        <v>22678</v>
      </c>
      <c r="C185" t="s">
        <v>14331</v>
      </c>
      <c r="D185" t="s">
        <v>846</v>
      </c>
      <c r="E185" t="s">
        <v>847</v>
      </c>
      <c r="F185" t="s">
        <v>14331</v>
      </c>
      <c r="G185" t="s">
        <v>14</v>
      </c>
      <c r="H185" t="s">
        <v>14</v>
      </c>
      <c r="I185" t="s">
        <v>21697</v>
      </c>
      <c r="J185" t="s">
        <v>21696</v>
      </c>
      <c r="K185" t="s">
        <v>22679</v>
      </c>
      <c r="L185" t="s">
        <v>22680</v>
      </c>
      <c r="M185" t="s">
        <v>22681</v>
      </c>
    </row>
    <row r="186" spans="1:13" x14ac:dyDescent="0.25">
      <c r="A186" t="s">
        <v>850</v>
      </c>
      <c r="B186" t="s">
        <v>22678</v>
      </c>
      <c r="C186" t="s">
        <v>14331</v>
      </c>
      <c r="D186" t="s">
        <v>851</v>
      </c>
      <c r="E186" t="s">
        <v>852</v>
      </c>
      <c r="F186" t="s">
        <v>14331</v>
      </c>
      <c r="G186" t="s">
        <v>14</v>
      </c>
      <c r="H186" t="s">
        <v>14</v>
      </c>
      <c r="I186" t="s">
        <v>21697</v>
      </c>
      <c r="J186" t="s">
        <v>21696</v>
      </c>
      <c r="K186" t="s">
        <v>22679</v>
      </c>
      <c r="L186" t="s">
        <v>22680</v>
      </c>
      <c r="M186" t="s">
        <v>22681</v>
      </c>
    </row>
    <row r="187" spans="1:13" x14ac:dyDescent="0.25">
      <c r="A187" t="s">
        <v>853</v>
      </c>
      <c r="B187" t="s">
        <v>22678</v>
      </c>
      <c r="C187" t="s">
        <v>14331</v>
      </c>
      <c r="D187" t="s">
        <v>854</v>
      </c>
      <c r="E187" t="s">
        <v>855</v>
      </c>
      <c r="F187" t="s">
        <v>14331</v>
      </c>
      <c r="G187" t="s">
        <v>14</v>
      </c>
      <c r="H187" t="s">
        <v>14</v>
      </c>
      <c r="I187" t="s">
        <v>21697</v>
      </c>
      <c r="J187" t="s">
        <v>21698</v>
      </c>
      <c r="K187" t="s">
        <v>22679</v>
      </c>
      <c r="L187" t="s">
        <v>22680</v>
      </c>
      <c r="M187" t="s">
        <v>22681</v>
      </c>
    </row>
    <row r="188" spans="1:13" x14ac:dyDescent="0.25">
      <c r="A188" t="s">
        <v>868</v>
      </c>
      <c r="B188" t="s">
        <v>22678</v>
      </c>
      <c r="C188" t="s">
        <v>14331</v>
      </c>
      <c r="D188" t="s">
        <v>869</v>
      </c>
      <c r="E188" t="s">
        <v>870</v>
      </c>
      <c r="F188" t="s">
        <v>14331</v>
      </c>
      <c r="G188" t="s">
        <v>14</v>
      </c>
      <c r="H188" t="s">
        <v>14</v>
      </c>
      <c r="I188" t="s">
        <v>21697</v>
      </c>
      <c r="J188" t="s">
        <v>21696</v>
      </c>
      <c r="K188" t="s">
        <v>22679</v>
      </c>
      <c r="L188" t="s">
        <v>22680</v>
      </c>
      <c r="M188" t="s">
        <v>22681</v>
      </c>
    </row>
    <row r="189" spans="1:13" x14ac:dyDescent="0.25">
      <c r="A189" t="s">
        <v>872</v>
      </c>
      <c r="B189" t="s">
        <v>22678</v>
      </c>
      <c r="C189" t="s">
        <v>14331</v>
      </c>
      <c r="D189" t="s">
        <v>873</v>
      </c>
      <c r="E189" t="s">
        <v>874</v>
      </c>
      <c r="F189" t="s">
        <v>14331</v>
      </c>
      <c r="G189" t="s">
        <v>14</v>
      </c>
      <c r="H189" t="s">
        <v>14</v>
      </c>
      <c r="I189" t="s">
        <v>21697</v>
      </c>
      <c r="J189" t="s">
        <v>21696</v>
      </c>
      <c r="K189" t="s">
        <v>22679</v>
      </c>
      <c r="L189" t="s">
        <v>22680</v>
      </c>
      <c r="M189" t="s">
        <v>22681</v>
      </c>
    </row>
    <row r="190" spans="1:13" x14ac:dyDescent="0.25">
      <c r="A190" t="s">
        <v>876</v>
      </c>
      <c r="B190" t="s">
        <v>22678</v>
      </c>
      <c r="C190" t="s">
        <v>14331</v>
      </c>
      <c r="D190" t="s">
        <v>877</v>
      </c>
      <c r="E190" t="s">
        <v>878</v>
      </c>
      <c r="F190" t="s">
        <v>14331</v>
      </c>
      <c r="G190" t="s">
        <v>14</v>
      </c>
      <c r="H190" t="s">
        <v>14</v>
      </c>
      <c r="I190" t="s">
        <v>21701</v>
      </c>
      <c r="J190" t="s">
        <v>21700</v>
      </c>
      <c r="K190" t="s">
        <v>22679</v>
      </c>
      <c r="L190" t="s">
        <v>22680</v>
      </c>
      <c r="M190" t="s">
        <v>22681</v>
      </c>
    </row>
    <row r="191" spans="1:13" x14ac:dyDescent="0.25">
      <c r="A191" t="s">
        <v>881</v>
      </c>
      <c r="B191" t="s">
        <v>22678</v>
      </c>
      <c r="C191" t="s">
        <v>14331</v>
      </c>
      <c r="D191" t="s">
        <v>882</v>
      </c>
      <c r="E191" t="s">
        <v>883</v>
      </c>
      <c r="F191" t="s">
        <v>14331</v>
      </c>
      <c r="G191" t="s">
        <v>14</v>
      </c>
      <c r="H191" t="s">
        <v>14</v>
      </c>
      <c r="I191" t="s">
        <v>21701</v>
      </c>
      <c r="J191" t="s">
        <v>21700</v>
      </c>
      <c r="K191" t="s">
        <v>22679</v>
      </c>
      <c r="L191" t="s">
        <v>22680</v>
      </c>
      <c r="M191" t="s">
        <v>22683</v>
      </c>
    </row>
    <row r="192" spans="1:13" x14ac:dyDescent="0.25">
      <c r="A192" t="s">
        <v>885</v>
      </c>
      <c r="B192" t="s">
        <v>22678</v>
      </c>
      <c r="C192" t="s">
        <v>14331</v>
      </c>
      <c r="D192" t="s">
        <v>886</v>
      </c>
      <c r="E192" t="s">
        <v>887</v>
      </c>
      <c r="F192" t="s">
        <v>14331</v>
      </c>
      <c r="G192" t="s">
        <v>14</v>
      </c>
      <c r="H192" t="s">
        <v>14</v>
      </c>
      <c r="I192" t="s">
        <v>21697</v>
      </c>
      <c r="J192" t="s">
        <v>21696</v>
      </c>
      <c r="K192" t="s">
        <v>22679</v>
      </c>
      <c r="L192" t="s">
        <v>22680</v>
      </c>
      <c r="M192" t="s">
        <v>22681</v>
      </c>
    </row>
    <row r="193" spans="1:13" x14ac:dyDescent="0.25">
      <c r="A193" t="s">
        <v>890</v>
      </c>
      <c r="B193" t="s">
        <v>22678</v>
      </c>
      <c r="C193" t="s">
        <v>14331</v>
      </c>
      <c r="D193" t="s">
        <v>891</v>
      </c>
      <c r="E193" t="s">
        <v>892</v>
      </c>
      <c r="F193" t="s">
        <v>14331</v>
      </c>
      <c r="G193" t="s">
        <v>14</v>
      </c>
      <c r="H193" t="s">
        <v>14</v>
      </c>
      <c r="I193" t="s">
        <v>21701</v>
      </c>
      <c r="J193" t="s">
        <v>21700</v>
      </c>
      <c r="K193" t="s">
        <v>22679</v>
      </c>
      <c r="L193" t="s">
        <v>22680</v>
      </c>
      <c r="M193" t="s">
        <v>22683</v>
      </c>
    </row>
    <row r="194" spans="1:13" x14ac:dyDescent="0.25">
      <c r="A194" t="s">
        <v>895</v>
      </c>
      <c r="B194" t="s">
        <v>22678</v>
      </c>
      <c r="C194" t="s">
        <v>14331</v>
      </c>
      <c r="D194" t="s">
        <v>896</v>
      </c>
      <c r="E194" t="s">
        <v>897</v>
      </c>
      <c r="F194" t="s">
        <v>14331</v>
      </c>
      <c r="G194" t="s">
        <v>14</v>
      </c>
      <c r="H194" t="s">
        <v>14</v>
      </c>
      <c r="I194" t="s">
        <v>21697</v>
      </c>
      <c r="J194" t="s">
        <v>21696</v>
      </c>
      <c r="K194" t="s">
        <v>22679</v>
      </c>
      <c r="L194" t="s">
        <v>22680</v>
      </c>
      <c r="M194" t="s">
        <v>22681</v>
      </c>
    </row>
    <row r="195" spans="1:13" x14ac:dyDescent="0.25">
      <c r="A195" t="s">
        <v>900</v>
      </c>
      <c r="B195" t="s">
        <v>22678</v>
      </c>
      <c r="C195" t="s">
        <v>14331</v>
      </c>
      <c r="D195" t="s">
        <v>901</v>
      </c>
      <c r="E195" t="s">
        <v>902</v>
      </c>
      <c r="F195" t="s">
        <v>14331</v>
      </c>
      <c r="G195" t="s">
        <v>14</v>
      </c>
      <c r="H195" t="s">
        <v>14</v>
      </c>
      <c r="I195" t="s">
        <v>21697</v>
      </c>
      <c r="J195" t="s">
        <v>21696</v>
      </c>
      <c r="K195" t="s">
        <v>22679</v>
      </c>
      <c r="L195" t="s">
        <v>22680</v>
      </c>
      <c r="M195" t="s">
        <v>22681</v>
      </c>
    </row>
    <row r="196" spans="1:13" x14ac:dyDescent="0.25">
      <c r="A196" t="s">
        <v>905</v>
      </c>
      <c r="B196" t="s">
        <v>22678</v>
      </c>
      <c r="C196" t="s">
        <v>14331</v>
      </c>
      <c r="D196" t="s">
        <v>906</v>
      </c>
      <c r="E196" t="s">
        <v>907</v>
      </c>
      <c r="F196" t="s">
        <v>14331</v>
      </c>
      <c r="G196" t="s">
        <v>14</v>
      </c>
      <c r="H196" t="s">
        <v>14</v>
      </c>
      <c r="I196" t="s">
        <v>21697</v>
      </c>
      <c r="J196" t="s">
        <v>21696</v>
      </c>
      <c r="K196" t="s">
        <v>22679</v>
      </c>
      <c r="L196" t="s">
        <v>22680</v>
      </c>
      <c r="M196" t="s">
        <v>22681</v>
      </c>
    </row>
    <row r="197" spans="1:13" x14ac:dyDescent="0.25">
      <c r="A197" t="s">
        <v>909</v>
      </c>
      <c r="B197" t="s">
        <v>22678</v>
      </c>
      <c r="C197" t="s">
        <v>14331</v>
      </c>
      <c r="D197" t="s">
        <v>910</v>
      </c>
      <c r="E197" t="s">
        <v>911</v>
      </c>
      <c r="F197" t="s">
        <v>14331</v>
      </c>
      <c r="G197" t="s">
        <v>14</v>
      </c>
      <c r="H197" t="s">
        <v>14</v>
      </c>
      <c r="I197" t="s">
        <v>21701</v>
      </c>
      <c r="J197" t="s">
        <v>21700</v>
      </c>
      <c r="K197" t="s">
        <v>22679</v>
      </c>
      <c r="L197" t="s">
        <v>22680</v>
      </c>
      <c r="M197" t="s">
        <v>22683</v>
      </c>
    </row>
    <row r="198" spans="1:13" x14ac:dyDescent="0.25">
      <c r="A198" t="s">
        <v>913</v>
      </c>
      <c r="B198" t="s">
        <v>22678</v>
      </c>
      <c r="C198" t="s">
        <v>14331</v>
      </c>
      <c r="D198" t="s">
        <v>914</v>
      </c>
      <c r="E198" t="s">
        <v>915</v>
      </c>
      <c r="F198" t="s">
        <v>14331</v>
      </c>
      <c r="G198" t="s">
        <v>14</v>
      </c>
      <c r="H198" t="s">
        <v>14</v>
      </c>
      <c r="I198" t="s">
        <v>21701</v>
      </c>
      <c r="J198" t="s">
        <v>21700</v>
      </c>
      <c r="K198" t="s">
        <v>22679</v>
      </c>
      <c r="L198" t="s">
        <v>22680</v>
      </c>
      <c r="M198" t="s">
        <v>22683</v>
      </c>
    </row>
    <row r="199" spans="1:13" x14ac:dyDescent="0.25">
      <c r="A199" t="s">
        <v>917</v>
      </c>
      <c r="B199" t="s">
        <v>22678</v>
      </c>
      <c r="C199" t="s">
        <v>14331</v>
      </c>
      <c r="D199" t="s">
        <v>918</v>
      </c>
      <c r="E199" t="s">
        <v>919</v>
      </c>
      <c r="F199" t="s">
        <v>14331</v>
      </c>
      <c r="G199" t="s">
        <v>14</v>
      </c>
      <c r="H199" t="s">
        <v>14</v>
      </c>
      <c r="I199" t="s">
        <v>21701</v>
      </c>
      <c r="J199" t="s">
        <v>21700</v>
      </c>
      <c r="K199" t="s">
        <v>22679</v>
      </c>
      <c r="L199" t="s">
        <v>22680</v>
      </c>
      <c r="M199" t="s">
        <v>22683</v>
      </c>
    </row>
    <row r="200" spans="1:13" x14ac:dyDescent="0.25">
      <c r="A200" t="s">
        <v>920</v>
      </c>
      <c r="B200" t="s">
        <v>22678</v>
      </c>
      <c r="C200" t="s">
        <v>14331</v>
      </c>
      <c r="D200" t="s">
        <v>921</v>
      </c>
      <c r="E200" t="s">
        <v>922</v>
      </c>
      <c r="F200" t="s">
        <v>14331</v>
      </c>
      <c r="G200" t="s">
        <v>14</v>
      </c>
      <c r="H200" t="s">
        <v>14</v>
      </c>
      <c r="I200" t="s">
        <v>21697</v>
      </c>
      <c r="J200" t="s">
        <v>21696</v>
      </c>
      <c r="K200" t="s">
        <v>22679</v>
      </c>
      <c r="L200" t="s">
        <v>22680</v>
      </c>
      <c r="M200" t="s">
        <v>22681</v>
      </c>
    </row>
    <row r="201" spans="1:13" x14ac:dyDescent="0.25">
      <c r="A201" t="s">
        <v>924</v>
      </c>
      <c r="B201" t="s">
        <v>22678</v>
      </c>
      <c r="C201" t="s">
        <v>14331</v>
      </c>
      <c r="D201" t="s">
        <v>925</v>
      </c>
      <c r="E201" t="s">
        <v>6623</v>
      </c>
      <c r="F201" t="s">
        <v>14331</v>
      </c>
      <c r="G201" t="s">
        <v>14</v>
      </c>
      <c r="H201" t="s">
        <v>14</v>
      </c>
      <c r="I201" t="s">
        <v>21697</v>
      </c>
      <c r="J201" t="s">
        <v>21696</v>
      </c>
      <c r="K201" t="s">
        <v>22679</v>
      </c>
      <c r="L201" t="s">
        <v>22680</v>
      </c>
      <c r="M201" t="s">
        <v>22681</v>
      </c>
    </row>
    <row r="202" spans="1:13" x14ac:dyDescent="0.25">
      <c r="A202" t="s">
        <v>930</v>
      </c>
      <c r="B202" t="s">
        <v>22678</v>
      </c>
      <c r="C202" t="s">
        <v>14331</v>
      </c>
      <c r="D202" t="s">
        <v>931</v>
      </c>
      <c r="E202" t="s">
        <v>932</v>
      </c>
      <c r="F202" t="s">
        <v>14331</v>
      </c>
      <c r="G202" t="s">
        <v>14</v>
      </c>
      <c r="H202" t="s">
        <v>14</v>
      </c>
      <c r="I202" t="s">
        <v>21697</v>
      </c>
      <c r="J202" t="s">
        <v>21696</v>
      </c>
      <c r="K202" t="s">
        <v>22679</v>
      </c>
      <c r="L202" t="s">
        <v>22680</v>
      </c>
      <c r="M202" t="s">
        <v>22681</v>
      </c>
    </row>
    <row r="203" spans="1:13" x14ac:dyDescent="0.25">
      <c r="A203" t="s">
        <v>934</v>
      </c>
      <c r="B203" t="s">
        <v>22678</v>
      </c>
      <c r="C203" t="s">
        <v>14331</v>
      </c>
      <c r="D203" t="s">
        <v>935</v>
      </c>
      <c r="E203" t="s">
        <v>936</v>
      </c>
      <c r="F203" t="s">
        <v>14331</v>
      </c>
      <c r="G203" t="s">
        <v>14</v>
      </c>
      <c r="H203" t="s">
        <v>14</v>
      </c>
      <c r="I203" t="s">
        <v>21697</v>
      </c>
      <c r="J203" t="s">
        <v>21698</v>
      </c>
      <c r="K203" t="s">
        <v>22679</v>
      </c>
      <c r="L203" t="s">
        <v>22680</v>
      </c>
      <c r="M203" t="s">
        <v>22681</v>
      </c>
    </row>
    <row r="204" spans="1:13" x14ac:dyDescent="0.25">
      <c r="A204" t="s">
        <v>6932</v>
      </c>
      <c r="B204" t="s">
        <v>22678</v>
      </c>
      <c r="C204" t="s">
        <v>14331</v>
      </c>
      <c r="D204" t="s">
        <v>12434</v>
      </c>
      <c r="E204" t="s">
        <v>12430</v>
      </c>
      <c r="F204" t="s">
        <v>14331</v>
      </c>
      <c r="G204" t="s">
        <v>396</v>
      </c>
      <c r="H204" t="s">
        <v>396</v>
      </c>
      <c r="I204" t="s">
        <v>21701</v>
      </c>
      <c r="J204" t="s">
        <v>21705</v>
      </c>
      <c r="K204" t="s">
        <v>22679</v>
      </c>
      <c r="L204" t="s">
        <v>22680</v>
      </c>
      <c r="M204" t="s">
        <v>22681</v>
      </c>
    </row>
    <row r="205" spans="1:13" x14ac:dyDescent="0.25">
      <c r="A205" t="s">
        <v>938</v>
      </c>
      <c r="B205" t="s">
        <v>22678</v>
      </c>
      <c r="C205" t="s">
        <v>14331</v>
      </c>
      <c r="D205" t="s">
        <v>939</v>
      </c>
      <c r="E205" t="s">
        <v>6983</v>
      </c>
      <c r="F205" t="s">
        <v>14331</v>
      </c>
      <c r="G205" t="s">
        <v>14</v>
      </c>
      <c r="H205" t="s">
        <v>14</v>
      </c>
      <c r="I205" t="s">
        <v>21695</v>
      </c>
      <c r="J205" t="s">
        <v>21694</v>
      </c>
      <c r="K205" t="s">
        <v>22679</v>
      </c>
      <c r="L205" t="s">
        <v>22680</v>
      </c>
      <c r="M205" t="s">
        <v>22681</v>
      </c>
    </row>
    <row r="206" spans="1:13" x14ac:dyDescent="0.25">
      <c r="A206" t="s">
        <v>948</v>
      </c>
      <c r="B206" t="s">
        <v>22678</v>
      </c>
      <c r="C206" t="s">
        <v>14331</v>
      </c>
      <c r="D206" t="s">
        <v>949</v>
      </c>
      <c r="E206" t="s">
        <v>950</v>
      </c>
      <c r="F206" t="s">
        <v>14331</v>
      </c>
      <c r="G206" t="s">
        <v>14</v>
      </c>
      <c r="H206" t="s">
        <v>14</v>
      </c>
      <c r="I206" t="s">
        <v>21697</v>
      </c>
      <c r="J206" t="s">
        <v>21696</v>
      </c>
      <c r="K206" t="s">
        <v>22679</v>
      </c>
      <c r="L206" t="s">
        <v>22680</v>
      </c>
      <c r="M206" t="s">
        <v>22681</v>
      </c>
    </row>
    <row r="207" spans="1:13" x14ac:dyDescent="0.25">
      <c r="A207" t="s">
        <v>953</v>
      </c>
      <c r="B207" t="s">
        <v>22678</v>
      </c>
      <c r="C207" t="s">
        <v>14331</v>
      </c>
      <c r="D207" t="s">
        <v>954</v>
      </c>
      <c r="E207" t="s">
        <v>10507</v>
      </c>
      <c r="F207" t="s">
        <v>14331</v>
      </c>
      <c r="G207" t="s">
        <v>14</v>
      </c>
      <c r="H207" t="s">
        <v>14</v>
      </c>
      <c r="I207" t="s">
        <v>21701</v>
      </c>
      <c r="J207" t="s">
        <v>21700</v>
      </c>
      <c r="K207" t="s">
        <v>22679</v>
      </c>
      <c r="L207" t="s">
        <v>22680</v>
      </c>
      <c r="M207" t="s">
        <v>22683</v>
      </c>
    </row>
    <row r="208" spans="1:13" x14ac:dyDescent="0.25">
      <c r="A208" t="s">
        <v>956</v>
      </c>
      <c r="B208" t="s">
        <v>22678</v>
      </c>
      <c r="C208" t="s">
        <v>14331</v>
      </c>
      <c r="D208" t="s">
        <v>957</v>
      </c>
      <c r="E208" t="s">
        <v>10496</v>
      </c>
      <c r="F208" t="s">
        <v>14331</v>
      </c>
      <c r="G208" t="s">
        <v>14</v>
      </c>
      <c r="H208" t="s">
        <v>14</v>
      </c>
      <c r="I208" t="s">
        <v>21697</v>
      </c>
      <c r="J208" t="s">
        <v>21696</v>
      </c>
      <c r="K208" t="s">
        <v>22679</v>
      </c>
      <c r="L208" t="s">
        <v>22680</v>
      </c>
      <c r="M208" t="s">
        <v>22681</v>
      </c>
    </row>
    <row r="209" spans="1:13" x14ac:dyDescent="0.25">
      <c r="A209" t="s">
        <v>960</v>
      </c>
      <c r="B209" t="s">
        <v>22678</v>
      </c>
      <c r="C209" t="s">
        <v>14331</v>
      </c>
      <c r="D209" t="s">
        <v>961</v>
      </c>
      <c r="E209" t="s">
        <v>10527</v>
      </c>
      <c r="F209" t="s">
        <v>14331</v>
      </c>
      <c r="G209" t="s">
        <v>14</v>
      </c>
      <c r="H209" t="s">
        <v>14</v>
      </c>
      <c r="I209" t="s">
        <v>21697</v>
      </c>
      <c r="J209" t="s">
        <v>21698</v>
      </c>
      <c r="K209" t="s">
        <v>22679</v>
      </c>
      <c r="L209" t="s">
        <v>22680</v>
      </c>
      <c r="M209" t="s">
        <v>22681</v>
      </c>
    </row>
    <row r="210" spans="1:13" x14ac:dyDescent="0.25">
      <c r="A210" t="s">
        <v>964</v>
      </c>
      <c r="B210" t="s">
        <v>22678</v>
      </c>
      <c r="C210" t="s">
        <v>14331</v>
      </c>
      <c r="D210" t="s">
        <v>965</v>
      </c>
      <c r="E210" t="s">
        <v>10531</v>
      </c>
      <c r="F210" t="s">
        <v>14331</v>
      </c>
      <c r="G210" t="s">
        <v>14</v>
      </c>
      <c r="H210" t="s">
        <v>14</v>
      </c>
      <c r="I210" t="s">
        <v>21697</v>
      </c>
      <c r="J210" t="s">
        <v>21696</v>
      </c>
      <c r="K210" t="s">
        <v>22679</v>
      </c>
      <c r="L210" t="s">
        <v>22680</v>
      </c>
      <c r="M210" t="s">
        <v>22681</v>
      </c>
    </row>
    <row r="211" spans="1:13" x14ac:dyDescent="0.25">
      <c r="A211" t="s">
        <v>967</v>
      </c>
      <c r="B211" t="s">
        <v>22678</v>
      </c>
      <c r="C211" t="s">
        <v>14331</v>
      </c>
      <c r="D211" t="s">
        <v>968</v>
      </c>
      <c r="E211" t="s">
        <v>10548</v>
      </c>
      <c r="F211" t="s">
        <v>14331</v>
      </c>
      <c r="G211" t="s">
        <v>14</v>
      </c>
      <c r="H211" t="s">
        <v>14</v>
      </c>
      <c r="I211" t="s">
        <v>21701</v>
      </c>
      <c r="J211" t="s">
        <v>21700</v>
      </c>
      <c r="K211" t="s">
        <v>22679</v>
      </c>
      <c r="L211" t="s">
        <v>22680</v>
      </c>
      <c r="M211" t="s">
        <v>22683</v>
      </c>
    </row>
    <row r="212" spans="1:13" x14ac:dyDescent="0.25">
      <c r="A212" t="s">
        <v>971</v>
      </c>
      <c r="B212" t="s">
        <v>22678</v>
      </c>
      <c r="C212" t="s">
        <v>14331</v>
      </c>
      <c r="D212" t="s">
        <v>972</v>
      </c>
      <c r="E212" t="s">
        <v>973</v>
      </c>
      <c r="F212" t="s">
        <v>14331</v>
      </c>
      <c r="G212" t="s">
        <v>14</v>
      </c>
      <c r="H212" t="s">
        <v>14</v>
      </c>
      <c r="I212" t="s">
        <v>21697</v>
      </c>
      <c r="J212" t="s">
        <v>21696</v>
      </c>
      <c r="K212" t="s">
        <v>22679</v>
      </c>
      <c r="L212" t="s">
        <v>22680</v>
      </c>
      <c r="M212" t="s">
        <v>22681</v>
      </c>
    </row>
    <row r="213" spans="1:13" x14ac:dyDescent="0.25">
      <c r="A213" t="s">
        <v>975</v>
      </c>
      <c r="B213" t="s">
        <v>22678</v>
      </c>
      <c r="C213" t="s">
        <v>14331</v>
      </c>
      <c r="D213" t="s">
        <v>976</v>
      </c>
      <c r="E213" t="s">
        <v>10533</v>
      </c>
      <c r="F213" t="s">
        <v>14331</v>
      </c>
      <c r="G213" t="s">
        <v>16031</v>
      </c>
      <c r="H213" t="s">
        <v>14</v>
      </c>
      <c r="I213" t="s">
        <v>21697</v>
      </c>
      <c r="J213" t="s">
        <v>21699</v>
      </c>
      <c r="K213" t="s">
        <v>22679</v>
      </c>
      <c r="L213" t="s">
        <v>22680</v>
      </c>
      <c r="M213" t="s">
        <v>22681</v>
      </c>
    </row>
    <row r="214" spans="1:13" x14ac:dyDescent="0.25">
      <c r="A214" t="s">
        <v>977</v>
      </c>
      <c r="B214" t="s">
        <v>22678</v>
      </c>
      <c r="C214" t="s">
        <v>14331</v>
      </c>
      <c r="D214" t="s">
        <v>978</v>
      </c>
      <c r="E214" t="s">
        <v>10532</v>
      </c>
      <c r="F214" t="s">
        <v>14331</v>
      </c>
      <c r="G214" t="s">
        <v>14</v>
      </c>
      <c r="H214" t="s">
        <v>14</v>
      </c>
      <c r="I214" t="s">
        <v>21697</v>
      </c>
      <c r="J214" t="s">
        <v>21696</v>
      </c>
      <c r="K214" t="s">
        <v>22679</v>
      </c>
      <c r="L214" t="s">
        <v>22680</v>
      </c>
      <c r="M214" t="s">
        <v>22681</v>
      </c>
    </row>
    <row r="215" spans="1:13" x14ac:dyDescent="0.25">
      <c r="A215" t="s">
        <v>980</v>
      </c>
      <c r="B215" t="s">
        <v>22678</v>
      </c>
      <c r="C215" t="s">
        <v>14331</v>
      </c>
      <c r="D215" t="s">
        <v>981</v>
      </c>
      <c r="E215" t="s">
        <v>982</v>
      </c>
      <c r="F215" t="s">
        <v>14331</v>
      </c>
      <c r="G215" t="s">
        <v>14</v>
      </c>
      <c r="H215" t="s">
        <v>14</v>
      </c>
      <c r="I215" t="s">
        <v>21697</v>
      </c>
      <c r="J215" t="s">
        <v>21696</v>
      </c>
      <c r="K215" t="s">
        <v>22679</v>
      </c>
      <c r="L215" t="s">
        <v>22680</v>
      </c>
      <c r="M215" t="s">
        <v>22681</v>
      </c>
    </row>
    <row r="216" spans="1:13" x14ac:dyDescent="0.25">
      <c r="A216" t="s">
        <v>985</v>
      </c>
      <c r="B216" t="s">
        <v>22678</v>
      </c>
      <c r="C216" t="s">
        <v>14331</v>
      </c>
      <c r="D216" t="s">
        <v>986</v>
      </c>
      <c r="E216" t="s">
        <v>10541</v>
      </c>
      <c r="F216" t="s">
        <v>14331</v>
      </c>
      <c r="G216" t="s">
        <v>14</v>
      </c>
      <c r="H216" t="s">
        <v>14</v>
      </c>
      <c r="I216" t="s">
        <v>21697</v>
      </c>
      <c r="J216" t="s">
        <v>21696</v>
      </c>
      <c r="K216" t="s">
        <v>22679</v>
      </c>
      <c r="L216" t="s">
        <v>22680</v>
      </c>
      <c r="M216" t="s">
        <v>22681</v>
      </c>
    </row>
    <row r="217" spans="1:13" x14ac:dyDescent="0.25">
      <c r="A217" t="s">
        <v>997</v>
      </c>
      <c r="B217" t="s">
        <v>22678</v>
      </c>
      <c r="C217" t="s">
        <v>14331</v>
      </c>
      <c r="D217" t="s">
        <v>998</v>
      </c>
      <c r="E217" t="s">
        <v>10544</v>
      </c>
      <c r="F217" t="s">
        <v>14331</v>
      </c>
      <c r="G217" t="s">
        <v>14</v>
      </c>
      <c r="H217" t="s">
        <v>14</v>
      </c>
      <c r="I217" t="s">
        <v>21697</v>
      </c>
      <c r="J217" t="s">
        <v>21696</v>
      </c>
      <c r="K217" t="s">
        <v>22679</v>
      </c>
      <c r="L217" t="s">
        <v>22680</v>
      </c>
      <c r="M217" t="s">
        <v>22681</v>
      </c>
    </row>
    <row r="218" spans="1:13" x14ac:dyDescent="0.25">
      <c r="A218" t="s">
        <v>1000</v>
      </c>
      <c r="B218" t="s">
        <v>22678</v>
      </c>
      <c r="C218" t="s">
        <v>14331</v>
      </c>
      <c r="D218" t="s">
        <v>1001</v>
      </c>
      <c r="E218" t="s">
        <v>10503</v>
      </c>
      <c r="F218" t="s">
        <v>14331</v>
      </c>
      <c r="G218" t="s">
        <v>14</v>
      </c>
      <c r="H218" t="s">
        <v>14</v>
      </c>
      <c r="I218" t="s">
        <v>21697</v>
      </c>
      <c r="J218" t="s">
        <v>21696</v>
      </c>
      <c r="K218" t="s">
        <v>22679</v>
      </c>
      <c r="L218" t="s">
        <v>22680</v>
      </c>
      <c r="M218" t="s">
        <v>22681</v>
      </c>
    </row>
    <row r="219" spans="1:13" x14ac:dyDescent="0.25">
      <c r="A219" t="s">
        <v>1004</v>
      </c>
      <c r="B219" t="s">
        <v>22678</v>
      </c>
      <c r="C219" t="s">
        <v>14331</v>
      </c>
      <c r="D219" t="s">
        <v>1005</v>
      </c>
      <c r="E219" t="s">
        <v>1006</v>
      </c>
      <c r="F219" t="s">
        <v>14331</v>
      </c>
      <c r="G219" t="s">
        <v>14</v>
      </c>
      <c r="H219" t="s">
        <v>14</v>
      </c>
      <c r="I219" t="s">
        <v>21701</v>
      </c>
      <c r="J219" t="s">
        <v>21700</v>
      </c>
      <c r="K219" t="s">
        <v>22679</v>
      </c>
      <c r="L219" t="s">
        <v>22680</v>
      </c>
      <c r="M219" t="s">
        <v>22683</v>
      </c>
    </row>
    <row r="220" spans="1:13" x14ac:dyDescent="0.25">
      <c r="A220" t="s">
        <v>1008</v>
      </c>
      <c r="B220" t="s">
        <v>22678</v>
      </c>
      <c r="C220" t="s">
        <v>14331</v>
      </c>
      <c r="D220" t="s">
        <v>1009</v>
      </c>
      <c r="E220" t="s">
        <v>10498</v>
      </c>
      <c r="F220" t="s">
        <v>14331</v>
      </c>
      <c r="G220" t="s">
        <v>14</v>
      </c>
      <c r="H220" t="s">
        <v>14</v>
      </c>
      <c r="I220" t="s">
        <v>21697</v>
      </c>
      <c r="J220" t="s">
        <v>21696</v>
      </c>
      <c r="K220" t="s">
        <v>22679</v>
      </c>
      <c r="L220" t="s">
        <v>22680</v>
      </c>
      <c r="M220" t="s">
        <v>22681</v>
      </c>
    </row>
    <row r="221" spans="1:13" x14ac:dyDescent="0.25">
      <c r="A221" t="s">
        <v>1011</v>
      </c>
      <c r="B221" t="s">
        <v>22678</v>
      </c>
      <c r="C221" t="s">
        <v>14331</v>
      </c>
      <c r="D221" t="s">
        <v>1012</v>
      </c>
      <c r="E221" t="s">
        <v>10520</v>
      </c>
      <c r="F221" t="s">
        <v>14331</v>
      </c>
      <c r="G221" t="s">
        <v>14</v>
      </c>
      <c r="H221" t="s">
        <v>14</v>
      </c>
      <c r="I221" t="s">
        <v>21701</v>
      </c>
      <c r="J221" t="s">
        <v>21700</v>
      </c>
      <c r="K221" t="s">
        <v>22679</v>
      </c>
      <c r="L221" t="s">
        <v>22680</v>
      </c>
      <c r="M221" t="s">
        <v>22681</v>
      </c>
    </row>
    <row r="222" spans="1:13" x14ac:dyDescent="0.25">
      <c r="A222" t="s">
        <v>1015</v>
      </c>
      <c r="B222" t="s">
        <v>22678</v>
      </c>
      <c r="C222" t="s">
        <v>14331</v>
      </c>
      <c r="D222" t="s">
        <v>1016</v>
      </c>
      <c r="E222" t="s">
        <v>10442</v>
      </c>
      <c r="F222" t="s">
        <v>14331</v>
      </c>
      <c r="G222" t="s">
        <v>14</v>
      </c>
      <c r="H222" t="s">
        <v>14</v>
      </c>
      <c r="I222" t="s">
        <v>21695</v>
      </c>
      <c r="J222" t="s">
        <v>21704</v>
      </c>
      <c r="K222" t="s">
        <v>22679</v>
      </c>
      <c r="L222" t="s">
        <v>22680</v>
      </c>
      <c r="M222" t="s">
        <v>22681</v>
      </c>
    </row>
    <row r="223" spans="1:13" x14ac:dyDescent="0.25">
      <c r="A223" t="s">
        <v>1023</v>
      </c>
      <c r="B223" t="s">
        <v>22678</v>
      </c>
      <c r="C223" t="s">
        <v>14331</v>
      </c>
      <c r="D223" t="s">
        <v>1024</v>
      </c>
      <c r="E223" t="s">
        <v>10526</v>
      </c>
      <c r="F223" t="s">
        <v>14331</v>
      </c>
      <c r="G223" t="s">
        <v>14</v>
      </c>
      <c r="H223" t="s">
        <v>14</v>
      </c>
      <c r="I223" t="s">
        <v>21701</v>
      </c>
      <c r="J223" t="s">
        <v>21700</v>
      </c>
      <c r="K223" t="s">
        <v>22679</v>
      </c>
      <c r="L223" t="s">
        <v>22680</v>
      </c>
      <c r="M223" t="s">
        <v>22681</v>
      </c>
    </row>
    <row r="224" spans="1:13" x14ac:dyDescent="0.25">
      <c r="A224" t="s">
        <v>1027</v>
      </c>
      <c r="B224" t="s">
        <v>22678</v>
      </c>
      <c r="C224" t="s">
        <v>14331</v>
      </c>
      <c r="D224" t="s">
        <v>1028</v>
      </c>
      <c r="E224" t="s">
        <v>10511</v>
      </c>
      <c r="F224" t="s">
        <v>14331</v>
      </c>
      <c r="G224" t="s">
        <v>14</v>
      </c>
      <c r="H224" t="s">
        <v>14</v>
      </c>
      <c r="I224" t="s">
        <v>21697</v>
      </c>
      <c r="J224" t="s">
        <v>21696</v>
      </c>
      <c r="K224" t="s">
        <v>22679</v>
      </c>
      <c r="L224" t="s">
        <v>22680</v>
      </c>
      <c r="M224" t="s">
        <v>22681</v>
      </c>
    </row>
    <row r="225" spans="1:13" x14ac:dyDescent="0.25">
      <c r="A225" t="s">
        <v>1032</v>
      </c>
      <c r="B225" t="s">
        <v>22678</v>
      </c>
      <c r="C225" t="s">
        <v>14331</v>
      </c>
      <c r="D225" t="s">
        <v>1033</v>
      </c>
      <c r="E225" t="s">
        <v>10523</v>
      </c>
      <c r="F225" t="s">
        <v>14331</v>
      </c>
      <c r="G225" t="s">
        <v>14</v>
      </c>
      <c r="H225" t="s">
        <v>14</v>
      </c>
      <c r="I225" t="s">
        <v>21697</v>
      </c>
      <c r="J225" t="s">
        <v>21698</v>
      </c>
      <c r="K225" t="s">
        <v>22679</v>
      </c>
      <c r="L225" t="s">
        <v>22680</v>
      </c>
      <c r="M225" t="s">
        <v>22681</v>
      </c>
    </row>
    <row r="226" spans="1:13" x14ac:dyDescent="0.25">
      <c r="A226" t="s">
        <v>1038</v>
      </c>
      <c r="B226" t="s">
        <v>22678</v>
      </c>
      <c r="C226" t="s">
        <v>14331</v>
      </c>
      <c r="D226" t="s">
        <v>1039</v>
      </c>
      <c r="E226" t="s">
        <v>10551</v>
      </c>
      <c r="F226" t="s">
        <v>14331</v>
      </c>
      <c r="G226" t="s">
        <v>14</v>
      </c>
      <c r="H226" t="s">
        <v>14</v>
      </c>
      <c r="I226" t="s">
        <v>21697</v>
      </c>
      <c r="J226" t="s">
        <v>21696</v>
      </c>
      <c r="K226" t="s">
        <v>22679</v>
      </c>
      <c r="L226" t="s">
        <v>22680</v>
      </c>
      <c r="M226" t="s">
        <v>22681</v>
      </c>
    </row>
    <row r="227" spans="1:13" x14ac:dyDescent="0.25">
      <c r="A227" t="s">
        <v>6994</v>
      </c>
      <c r="B227" t="s">
        <v>22678</v>
      </c>
      <c r="C227" t="s">
        <v>14331</v>
      </c>
      <c r="D227" t="s">
        <v>1041</v>
      </c>
      <c r="E227" t="s">
        <v>10495</v>
      </c>
      <c r="F227" t="s">
        <v>14331</v>
      </c>
      <c r="G227" t="s">
        <v>16031</v>
      </c>
      <c r="H227" t="s">
        <v>14</v>
      </c>
      <c r="I227" t="s">
        <v>21701</v>
      </c>
      <c r="J227" t="s">
        <v>21700</v>
      </c>
      <c r="K227" t="s">
        <v>22679</v>
      </c>
      <c r="L227" t="s">
        <v>22680</v>
      </c>
      <c r="M227" t="s">
        <v>22683</v>
      </c>
    </row>
    <row r="228" spans="1:13" x14ac:dyDescent="0.25">
      <c r="A228" t="s">
        <v>1044</v>
      </c>
      <c r="B228" t="s">
        <v>22678</v>
      </c>
      <c r="C228" t="s">
        <v>14331</v>
      </c>
      <c r="D228" t="s">
        <v>1045</v>
      </c>
      <c r="E228" t="s">
        <v>10516</v>
      </c>
      <c r="F228" t="s">
        <v>14331</v>
      </c>
      <c r="G228" t="s">
        <v>14</v>
      </c>
      <c r="H228" t="s">
        <v>14</v>
      </c>
      <c r="I228" t="s">
        <v>21697</v>
      </c>
      <c r="J228" t="s">
        <v>21696</v>
      </c>
      <c r="K228" t="s">
        <v>22679</v>
      </c>
      <c r="L228" t="s">
        <v>22680</v>
      </c>
      <c r="M228" t="s">
        <v>22681</v>
      </c>
    </row>
    <row r="229" spans="1:13" x14ac:dyDescent="0.25">
      <c r="A229" t="s">
        <v>1048</v>
      </c>
      <c r="B229" t="s">
        <v>22678</v>
      </c>
      <c r="C229" t="s">
        <v>14331</v>
      </c>
      <c r="D229" t="s">
        <v>1049</v>
      </c>
      <c r="E229" t="s">
        <v>10545</v>
      </c>
      <c r="F229" t="s">
        <v>14331</v>
      </c>
      <c r="G229" t="s">
        <v>14</v>
      </c>
      <c r="H229" t="s">
        <v>14</v>
      </c>
      <c r="I229" t="s">
        <v>21701</v>
      </c>
      <c r="J229" t="s">
        <v>21700</v>
      </c>
      <c r="K229" t="s">
        <v>22679</v>
      </c>
      <c r="L229" t="s">
        <v>22680</v>
      </c>
      <c r="M229" t="s">
        <v>22681</v>
      </c>
    </row>
    <row r="230" spans="1:13" x14ac:dyDescent="0.25">
      <c r="A230" t="s">
        <v>1051</v>
      </c>
      <c r="B230" t="s">
        <v>22678</v>
      </c>
      <c r="C230" t="s">
        <v>14331</v>
      </c>
      <c r="D230" t="s">
        <v>1052</v>
      </c>
      <c r="E230" t="s">
        <v>10530</v>
      </c>
      <c r="F230" t="s">
        <v>14331</v>
      </c>
      <c r="G230" t="s">
        <v>14</v>
      </c>
      <c r="H230" t="s">
        <v>14</v>
      </c>
      <c r="I230" t="s">
        <v>21697</v>
      </c>
      <c r="J230" t="s">
        <v>21696</v>
      </c>
      <c r="K230" t="s">
        <v>22679</v>
      </c>
      <c r="L230" t="s">
        <v>22680</v>
      </c>
      <c r="M230" t="s">
        <v>22681</v>
      </c>
    </row>
    <row r="231" spans="1:13" x14ac:dyDescent="0.25">
      <c r="A231" t="s">
        <v>1054</v>
      </c>
      <c r="B231" t="s">
        <v>22678</v>
      </c>
      <c r="C231" t="s">
        <v>14331</v>
      </c>
      <c r="D231" t="s">
        <v>1055</v>
      </c>
      <c r="E231" t="s">
        <v>10529</v>
      </c>
      <c r="F231" t="s">
        <v>14331</v>
      </c>
      <c r="G231" t="s">
        <v>16031</v>
      </c>
      <c r="H231" t="s">
        <v>14</v>
      </c>
      <c r="I231" t="s">
        <v>21697</v>
      </c>
      <c r="J231" t="s">
        <v>21699</v>
      </c>
      <c r="K231" t="s">
        <v>22679</v>
      </c>
      <c r="L231" t="s">
        <v>22680</v>
      </c>
      <c r="M231" t="s">
        <v>22681</v>
      </c>
    </row>
    <row r="232" spans="1:13" x14ac:dyDescent="0.25">
      <c r="A232" t="s">
        <v>1061</v>
      </c>
      <c r="B232" t="s">
        <v>22678</v>
      </c>
      <c r="C232" t="s">
        <v>14331</v>
      </c>
      <c r="D232" t="s">
        <v>1062</v>
      </c>
      <c r="E232" t="s">
        <v>10506</v>
      </c>
      <c r="F232" t="s">
        <v>14331</v>
      </c>
      <c r="G232" t="s">
        <v>14</v>
      </c>
      <c r="H232" t="s">
        <v>14</v>
      </c>
      <c r="I232" t="s">
        <v>21701</v>
      </c>
      <c r="J232" t="s">
        <v>21700</v>
      </c>
      <c r="K232" t="s">
        <v>22679</v>
      </c>
      <c r="L232" t="s">
        <v>22680</v>
      </c>
      <c r="M232" t="s">
        <v>22681</v>
      </c>
    </row>
    <row r="233" spans="1:13" x14ac:dyDescent="0.25">
      <c r="A233" t="s">
        <v>1063</v>
      </c>
      <c r="B233" t="s">
        <v>22678</v>
      </c>
      <c r="C233" t="s">
        <v>14331</v>
      </c>
      <c r="D233" t="s">
        <v>1064</v>
      </c>
      <c r="E233" t="s">
        <v>10550</v>
      </c>
      <c r="F233" t="s">
        <v>14331</v>
      </c>
      <c r="G233" t="s">
        <v>14</v>
      </c>
      <c r="H233" t="s">
        <v>14</v>
      </c>
      <c r="I233" t="s">
        <v>21701</v>
      </c>
      <c r="J233" t="s">
        <v>21700</v>
      </c>
      <c r="K233" t="s">
        <v>22679</v>
      </c>
      <c r="L233" t="s">
        <v>22680</v>
      </c>
      <c r="M233" t="s">
        <v>22681</v>
      </c>
    </row>
    <row r="234" spans="1:13" x14ac:dyDescent="0.25">
      <c r="A234" t="s">
        <v>1067</v>
      </c>
      <c r="B234" t="s">
        <v>22678</v>
      </c>
      <c r="C234" t="s">
        <v>14331</v>
      </c>
      <c r="D234" t="s">
        <v>1068</v>
      </c>
      <c r="E234" t="s">
        <v>10460</v>
      </c>
      <c r="F234" t="s">
        <v>14331</v>
      </c>
      <c r="G234" t="s">
        <v>14</v>
      </c>
      <c r="H234" t="s">
        <v>14</v>
      </c>
      <c r="I234" t="s">
        <v>21701</v>
      </c>
      <c r="J234" t="s">
        <v>21700</v>
      </c>
      <c r="K234" t="s">
        <v>22679</v>
      </c>
      <c r="L234" t="s">
        <v>22680</v>
      </c>
      <c r="M234" t="s">
        <v>22681</v>
      </c>
    </row>
    <row r="235" spans="1:13" x14ac:dyDescent="0.25">
      <c r="A235" t="s">
        <v>1070</v>
      </c>
      <c r="B235" t="s">
        <v>22678</v>
      </c>
      <c r="C235" t="s">
        <v>14331</v>
      </c>
      <c r="D235" t="s">
        <v>1071</v>
      </c>
      <c r="E235" t="s">
        <v>10549</v>
      </c>
      <c r="F235" t="s">
        <v>14331</v>
      </c>
      <c r="G235" t="s">
        <v>14</v>
      </c>
      <c r="H235" t="s">
        <v>14</v>
      </c>
      <c r="I235" t="s">
        <v>21697</v>
      </c>
      <c r="J235" t="s">
        <v>21696</v>
      </c>
      <c r="K235" t="s">
        <v>22679</v>
      </c>
      <c r="L235" t="s">
        <v>22680</v>
      </c>
      <c r="M235" t="s">
        <v>22681</v>
      </c>
    </row>
    <row r="236" spans="1:13" x14ac:dyDescent="0.25">
      <c r="A236" t="s">
        <v>1073</v>
      </c>
      <c r="B236" t="s">
        <v>22678</v>
      </c>
      <c r="C236" t="s">
        <v>14331</v>
      </c>
      <c r="D236" t="s">
        <v>1074</v>
      </c>
      <c r="E236" t="s">
        <v>10504</v>
      </c>
      <c r="F236" t="s">
        <v>14331</v>
      </c>
      <c r="G236" t="s">
        <v>14</v>
      </c>
      <c r="H236" t="s">
        <v>14</v>
      </c>
      <c r="I236" t="s">
        <v>21697</v>
      </c>
      <c r="J236" t="s">
        <v>21696</v>
      </c>
      <c r="K236" t="s">
        <v>22679</v>
      </c>
      <c r="L236" t="s">
        <v>22680</v>
      </c>
      <c r="M236" t="s">
        <v>22681</v>
      </c>
    </row>
    <row r="237" spans="1:13" x14ac:dyDescent="0.25">
      <c r="A237" t="s">
        <v>1077</v>
      </c>
      <c r="B237" t="s">
        <v>22678</v>
      </c>
      <c r="C237" t="s">
        <v>14331</v>
      </c>
      <c r="D237" t="s">
        <v>1078</v>
      </c>
      <c r="E237" t="s">
        <v>10482</v>
      </c>
      <c r="F237" t="s">
        <v>14331</v>
      </c>
      <c r="G237" t="s">
        <v>14</v>
      </c>
      <c r="H237" t="s">
        <v>14</v>
      </c>
      <c r="I237" t="s">
        <v>21697</v>
      </c>
      <c r="J237" t="s">
        <v>21698</v>
      </c>
      <c r="K237" t="s">
        <v>22679</v>
      </c>
      <c r="L237" t="s">
        <v>22680</v>
      </c>
      <c r="M237" t="s">
        <v>22681</v>
      </c>
    </row>
    <row r="238" spans="1:13" x14ac:dyDescent="0.25">
      <c r="A238" t="s">
        <v>1081</v>
      </c>
      <c r="B238" t="s">
        <v>22678</v>
      </c>
      <c r="C238" t="s">
        <v>14331</v>
      </c>
      <c r="D238" t="s">
        <v>1082</v>
      </c>
      <c r="E238" t="s">
        <v>10537</v>
      </c>
      <c r="F238" t="s">
        <v>14331</v>
      </c>
      <c r="G238" t="s">
        <v>16031</v>
      </c>
      <c r="H238" t="s">
        <v>14</v>
      </c>
      <c r="I238" t="s">
        <v>21697</v>
      </c>
      <c r="J238" t="s">
        <v>21699</v>
      </c>
      <c r="K238" t="s">
        <v>22679</v>
      </c>
      <c r="L238" t="s">
        <v>22680</v>
      </c>
      <c r="M238" t="s">
        <v>22681</v>
      </c>
    </row>
    <row r="239" spans="1:13" x14ac:dyDescent="0.25">
      <c r="A239" t="s">
        <v>1084</v>
      </c>
      <c r="B239" t="s">
        <v>22678</v>
      </c>
      <c r="C239" t="s">
        <v>14331</v>
      </c>
      <c r="D239" t="s">
        <v>1085</v>
      </c>
      <c r="E239" t="s">
        <v>10535</v>
      </c>
      <c r="F239" t="s">
        <v>14331</v>
      </c>
      <c r="G239" t="s">
        <v>16029</v>
      </c>
      <c r="H239" t="s">
        <v>14</v>
      </c>
      <c r="I239" t="s">
        <v>21695</v>
      </c>
      <c r="J239" t="s">
        <v>21703</v>
      </c>
      <c r="K239" t="s">
        <v>22679</v>
      </c>
      <c r="L239" t="s">
        <v>22680</v>
      </c>
      <c r="M239" t="s">
        <v>22681</v>
      </c>
    </row>
    <row r="240" spans="1:13" x14ac:dyDescent="0.25">
      <c r="A240" t="s">
        <v>1087</v>
      </c>
      <c r="B240" t="s">
        <v>22678</v>
      </c>
      <c r="C240" t="s">
        <v>14331</v>
      </c>
      <c r="D240" t="s">
        <v>1088</v>
      </c>
      <c r="E240" t="s">
        <v>10501</v>
      </c>
      <c r="F240" t="s">
        <v>14331</v>
      </c>
      <c r="G240" t="s">
        <v>14</v>
      </c>
      <c r="H240" t="s">
        <v>14</v>
      </c>
      <c r="I240" t="s">
        <v>21701</v>
      </c>
      <c r="J240" t="s">
        <v>21700</v>
      </c>
      <c r="K240" t="s">
        <v>22679</v>
      </c>
      <c r="L240" t="s">
        <v>22680</v>
      </c>
      <c r="M240" t="s">
        <v>22681</v>
      </c>
    </row>
    <row r="241" spans="1:13" x14ac:dyDescent="0.25">
      <c r="A241" t="s">
        <v>1090</v>
      </c>
      <c r="B241" t="s">
        <v>22678</v>
      </c>
      <c r="C241" t="s">
        <v>14331</v>
      </c>
      <c r="D241" t="s">
        <v>1091</v>
      </c>
      <c r="E241" t="s">
        <v>10514</v>
      </c>
      <c r="F241" t="s">
        <v>14331</v>
      </c>
      <c r="G241" t="s">
        <v>14</v>
      </c>
      <c r="H241" t="s">
        <v>14</v>
      </c>
      <c r="I241" t="s">
        <v>21697</v>
      </c>
      <c r="J241" t="s">
        <v>21696</v>
      </c>
      <c r="K241" t="s">
        <v>22679</v>
      </c>
      <c r="L241" t="s">
        <v>22680</v>
      </c>
      <c r="M241" t="s">
        <v>22681</v>
      </c>
    </row>
    <row r="242" spans="1:13" x14ac:dyDescent="0.25">
      <c r="A242" t="s">
        <v>14041</v>
      </c>
      <c r="B242" t="s">
        <v>22678</v>
      </c>
      <c r="C242" t="s">
        <v>14331</v>
      </c>
      <c r="D242" t="s">
        <v>14040</v>
      </c>
      <c r="E242" t="s">
        <v>10528</v>
      </c>
      <c r="F242" t="s">
        <v>14331</v>
      </c>
      <c r="G242" t="s">
        <v>14</v>
      </c>
      <c r="H242" t="s">
        <v>14</v>
      </c>
      <c r="I242" t="s">
        <v>21697</v>
      </c>
      <c r="J242" t="s">
        <v>21698</v>
      </c>
      <c r="K242" t="s">
        <v>22679</v>
      </c>
      <c r="L242" t="s">
        <v>22680</v>
      </c>
      <c r="M242" t="s">
        <v>22681</v>
      </c>
    </row>
    <row r="243" spans="1:13" x14ac:dyDescent="0.25">
      <c r="A243" t="s">
        <v>1102</v>
      </c>
      <c r="B243" t="s">
        <v>22678</v>
      </c>
      <c r="C243" t="s">
        <v>14331</v>
      </c>
      <c r="D243" t="s">
        <v>1103</v>
      </c>
      <c r="E243" t="s">
        <v>10552</v>
      </c>
      <c r="F243" t="s">
        <v>14331</v>
      </c>
      <c r="G243" t="s">
        <v>14</v>
      </c>
      <c r="H243" t="s">
        <v>14</v>
      </c>
      <c r="I243" t="s">
        <v>21697</v>
      </c>
      <c r="J243" t="s">
        <v>21696</v>
      </c>
      <c r="K243" t="s">
        <v>22679</v>
      </c>
      <c r="L243" t="s">
        <v>22680</v>
      </c>
      <c r="M243" t="s">
        <v>22681</v>
      </c>
    </row>
    <row r="244" spans="1:13" x14ac:dyDescent="0.25">
      <c r="A244" t="s">
        <v>1111</v>
      </c>
      <c r="B244" t="s">
        <v>22678</v>
      </c>
      <c r="C244" t="s">
        <v>14331</v>
      </c>
      <c r="D244" t="s">
        <v>1112</v>
      </c>
      <c r="E244" t="s">
        <v>1113</v>
      </c>
      <c r="F244" t="s">
        <v>14331</v>
      </c>
      <c r="G244" t="s">
        <v>14</v>
      </c>
      <c r="H244" t="s">
        <v>14</v>
      </c>
      <c r="I244" t="s">
        <v>21697</v>
      </c>
      <c r="J244" t="s">
        <v>21696</v>
      </c>
      <c r="K244" t="s">
        <v>22679</v>
      </c>
      <c r="L244" t="s">
        <v>22680</v>
      </c>
      <c r="M244" t="s">
        <v>22681</v>
      </c>
    </row>
    <row r="245" spans="1:13" x14ac:dyDescent="0.25">
      <c r="A245" t="s">
        <v>15217</v>
      </c>
      <c r="B245" t="s">
        <v>22678</v>
      </c>
      <c r="C245" t="s">
        <v>14331</v>
      </c>
      <c r="D245" t="s">
        <v>16876</v>
      </c>
      <c r="E245" t="s">
        <v>17034</v>
      </c>
      <c r="F245" t="s">
        <v>14331</v>
      </c>
      <c r="G245" t="s">
        <v>14</v>
      </c>
      <c r="H245" t="s">
        <v>14</v>
      </c>
      <c r="I245" t="s">
        <v>21697</v>
      </c>
      <c r="J245" t="s">
        <v>21696</v>
      </c>
      <c r="K245" t="s">
        <v>22679</v>
      </c>
      <c r="L245" t="s">
        <v>22680</v>
      </c>
      <c r="M245" t="s">
        <v>22681</v>
      </c>
    </row>
    <row r="246" spans="1:13" x14ac:dyDescent="0.25">
      <c r="A246" t="s">
        <v>1114</v>
      </c>
      <c r="B246" t="s">
        <v>22678</v>
      </c>
      <c r="C246" t="s">
        <v>14331</v>
      </c>
      <c r="D246" t="s">
        <v>1115</v>
      </c>
      <c r="E246" t="s">
        <v>10461</v>
      </c>
      <c r="F246" t="s">
        <v>14331</v>
      </c>
      <c r="G246" t="s">
        <v>14</v>
      </c>
      <c r="H246" t="s">
        <v>14</v>
      </c>
      <c r="I246" t="s">
        <v>21697</v>
      </c>
      <c r="J246" t="s">
        <v>21696</v>
      </c>
      <c r="K246" t="s">
        <v>22679</v>
      </c>
      <c r="L246" t="s">
        <v>22680</v>
      </c>
      <c r="M246" t="s">
        <v>22681</v>
      </c>
    </row>
    <row r="247" spans="1:13" x14ac:dyDescent="0.25">
      <c r="A247" t="s">
        <v>1119</v>
      </c>
      <c r="B247" t="s">
        <v>22678</v>
      </c>
      <c r="C247" t="s">
        <v>14331</v>
      </c>
      <c r="D247" t="s">
        <v>1120</v>
      </c>
      <c r="E247" t="s">
        <v>10462</v>
      </c>
      <c r="F247" t="s">
        <v>14331</v>
      </c>
      <c r="G247" t="s">
        <v>16029</v>
      </c>
      <c r="H247" t="s">
        <v>14</v>
      </c>
      <c r="I247" t="s">
        <v>21697</v>
      </c>
      <c r="J247" t="s">
        <v>21696</v>
      </c>
      <c r="K247" t="s">
        <v>22679</v>
      </c>
      <c r="L247" t="s">
        <v>22680</v>
      </c>
      <c r="M247" t="s">
        <v>22681</v>
      </c>
    </row>
    <row r="248" spans="1:13" x14ac:dyDescent="0.25">
      <c r="A248" t="s">
        <v>1122</v>
      </c>
      <c r="B248" t="s">
        <v>22678</v>
      </c>
      <c r="C248" t="s">
        <v>14331</v>
      </c>
      <c r="D248" t="s">
        <v>1123</v>
      </c>
      <c r="E248" t="s">
        <v>10515</v>
      </c>
      <c r="F248" t="s">
        <v>14331</v>
      </c>
      <c r="G248" t="s">
        <v>14</v>
      </c>
      <c r="H248" t="s">
        <v>14</v>
      </c>
      <c r="I248" t="s">
        <v>21701</v>
      </c>
      <c r="J248" t="s">
        <v>21700</v>
      </c>
      <c r="K248" t="s">
        <v>22679</v>
      </c>
      <c r="L248" t="s">
        <v>22680</v>
      </c>
      <c r="M248" t="s">
        <v>22681</v>
      </c>
    </row>
    <row r="249" spans="1:13" x14ac:dyDescent="0.25">
      <c r="A249" t="s">
        <v>15123</v>
      </c>
      <c r="B249" t="s">
        <v>10573</v>
      </c>
      <c r="C249" t="s">
        <v>14331</v>
      </c>
      <c r="D249" t="s">
        <v>16877</v>
      </c>
      <c r="E249" t="s">
        <v>17035</v>
      </c>
      <c r="F249" t="s">
        <v>10573</v>
      </c>
      <c r="G249" t="s">
        <v>14</v>
      </c>
      <c r="H249" t="s">
        <v>14</v>
      </c>
      <c r="I249" t="s">
        <v>21697</v>
      </c>
      <c r="J249" t="s">
        <v>21696</v>
      </c>
      <c r="K249" t="s">
        <v>22679</v>
      </c>
      <c r="L249" t="s">
        <v>22680</v>
      </c>
      <c r="M249" t="s">
        <v>22681</v>
      </c>
    </row>
    <row r="250" spans="1:13" x14ac:dyDescent="0.25">
      <c r="A250" t="s">
        <v>14638</v>
      </c>
      <c r="B250" t="s">
        <v>22678</v>
      </c>
      <c r="C250" t="s">
        <v>14331</v>
      </c>
      <c r="D250" t="s">
        <v>16878</v>
      </c>
      <c r="E250" t="s">
        <v>17036</v>
      </c>
      <c r="F250" t="s">
        <v>14331</v>
      </c>
      <c r="G250" t="s">
        <v>14</v>
      </c>
      <c r="H250" t="s">
        <v>14</v>
      </c>
      <c r="I250" t="s">
        <v>21697</v>
      </c>
      <c r="J250" t="s">
        <v>21696</v>
      </c>
      <c r="K250" t="s">
        <v>22679</v>
      </c>
      <c r="L250" t="s">
        <v>22680</v>
      </c>
      <c r="M250" t="s">
        <v>22681</v>
      </c>
    </row>
    <row r="251" spans="1:13" x14ac:dyDescent="0.25">
      <c r="A251" t="s">
        <v>1125</v>
      </c>
      <c r="B251" t="s">
        <v>22678</v>
      </c>
      <c r="C251" t="s">
        <v>14331</v>
      </c>
      <c r="D251" t="s">
        <v>1126</v>
      </c>
      <c r="E251" t="s">
        <v>1127</v>
      </c>
      <c r="F251" t="s">
        <v>14331</v>
      </c>
      <c r="G251" t="s">
        <v>14</v>
      </c>
      <c r="H251" t="s">
        <v>14</v>
      </c>
      <c r="I251" t="s">
        <v>21697</v>
      </c>
      <c r="J251" t="s">
        <v>21696</v>
      </c>
      <c r="K251" t="s">
        <v>22679</v>
      </c>
      <c r="L251" t="s">
        <v>22680</v>
      </c>
      <c r="M251" t="s">
        <v>22681</v>
      </c>
    </row>
    <row r="252" spans="1:13" x14ac:dyDescent="0.25">
      <c r="A252" t="s">
        <v>15221</v>
      </c>
      <c r="B252" t="s">
        <v>22678</v>
      </c>
      <c r="C252" t="s">
        <v>14331</v>
      </c>
      <c r="D252" t="s">
        <v>15222</v>
      </c>
      <c r="E252" t="s">
        <v>17037</v>
      </c>
      <c r="F252" t="s">
        <v>14331</v>
      </c>
      <c r="G252" t="s">
        <v>14</v>
      </c>
      <c r="H252" t="s">
        <v>14</v>
      </c>
      <c r="I252" t="s">
        <v>21701</v>
      </c>
      <c r="J252" t="s">
        <v>21700</v>
      </c>
      <c r="K252" t="s">
        <v>22679</v>
      </c>
      <c r="L252" t="s">
        <v>22680</v>
      </c>
      <c r="M252" t="s">
        <v>22683</v>
      </c>
    </row>
    <row r="253" spans="1:13" x14ac:dyDescent="0.25">
      <c r="A253" t="s">
        <v>15212</v>
      </c>
      <c r="B253" t="s">
        <v>22678</v>
      </c>
      <c r="C253" t="s">
        <v>14331</v>
      </c>
      <c r="D253" t="s">
        <v>16879</v>
      </c>
      <c r="E253" t="s">
        <v>17038</v>
      </c>
      <c r="F253" t="s">
        <v>14331</v>
      </c>
      <c r="G253" t="s">
        <v>14</v>
      </c>
      <c r="H253" t="s">
        <v>14</v>
      </c>
      <c r="I253" t="s">
        <v>21697</v>
      </c>
      <c r="J253" t="s">
        <v>21696</v>
      </c>
      <c r="K253" t="s">
        <v>22679</v>
      </c>
      <c r="L253" t="s">
        <v>22680</v>
      </c>
      <c r="M253" t="s">
        <v>22681</v>
      </c>
    </row>
    <row r="254" spans="1:13" x14ac:dyDescent="0.25">
      <c r="A254" t="s">
        <v>15210</v>
      </c>
      <c r="B254" t="s">
        <v>22678</v>
      </c>
      <c r="C254" t="s">
        <v>14331</v>
      </c>
      <c r="D254" t="s">
        <v>15211</v>
      </c>
      <c r="E254" t="s">
        <v>17039</v>
      </c>
      <c r="F254" t="s">
        <v>14331</v>
      </c>
      <c r="G254" t="s">
        <v>14</v>
      </c>
      <c r="H254" t="s">
        <v>14</v>
      </c>
      <c r="I254" t="s">
        <v>21697</v>
      </c>
      <c r="J254" t="s">
        <v>21696</v>
      </c>
      <c r="K254" t="s">
        <v>22679</v>
      </c>
      <c r="L254" t="s">
        <v>22680</v>
      </c>
      <c r="M254" t="s">
        <v>22681</v>
      </c>
    </row>
    <row r="255" spans="1:13" x14ac:dyDescent="0.25">
      <c r="A255" t="s">
        <v>14641</v>
      </c>
      <c r="B255" t="s">
        <v>22678</v>
      </c>
      <c r="C255" t="s">
        <v>14331</v>
      </c>
      <c r="D255" t="s">
        <v>16880</v>
      </c>
      <c r="E255" t="s">
        <v>17040</v>
      </c>
      <c r="F255" t="s">
        <v>14331</v>
      </c>
      <c r="G255" t="s">
        <v>14</v>
      </c>
      <c r="H255" t="s">
        <v>14</v>
      </c>
      <c r="I255" t="s">
        <v>21697</v>
      </c>
      <c r="J255" t="s">
        <v>21696</v>
      </c>
      <c r="K255" t="s">
        <v>22679</v>
      </c>
      <c r="L255" t="s">
        <v>22680</v>
      </c>
      <c r="M255" t="s">
        <v>22681</v>
      </c>
    </row>
    <row r="256" spans="1:13" x14ac:dyDescent="0.25">
      <c r="A256" t="s">
        <v>15231</v>
      </c>
      <c r="B256" t="s">
        <v>22678</v>
      </c>
      <c r="C256" t="s">
        <v>14331</v>
      </c>
      <c r="D256" t="s">
        <v>16881</v>
      </c>
      <c r="E256" t="s">
        <v>17041</v>
      </c>
      <c r="F256" t="s">
        <v>14331</v>
      </c>
      <c r="G256" t="s">
        <v>14</v>
      </c>
      <c r="H256" t="s">
        <v>14</v>
      </c>
      <c r="I256" t="s">
        <v>21697</v>
      </c>
      <c r="J256" t="s">
        <v>21696</v>
      </c>
      <c r="K256" t="s">
        <v>22679</v>
      </c>
      <c r="L256" t="s">
        <v>22680</v>
      </c>
      <c r="M256" t="s">
        <v>22681</v>
      </c>
    </row>
    <row r="257" spans="1:13" x14ac:dyDescent="0.25">
      <c r="A257" t="s">
        <v>15214</v>
      </c>
      <c r="B257" t="s">
        <v>22678</v>
      </c>
      <c r="C257" t="s">
        <v>14331</v>
      </c>
      <c r="D257" t="s">
        <v>16882</v>
      </c>
      <c r="E257" t="s">
        <v>17042</v>
      </c>
      <c r="F257" t="s">
        <v>14331</v>
      </c>
      <c r="G257" t="s">
        <v>14</v>
      </c>
      <c r="H257" t="s">
        <v>14</v>
      </c>
      <c r="I257" t="s">
        <v>21697</v>
      </c>
      <c r="J257" t="s">
        <v>21696</v>
      </c>
      <c r="K257" t="s">
        <v>22679</v>
      </c>
      <c r="L257" t="s">
        <v>22680</v>
      </c>
      <c r="M257" t="s">
        <v>22681</v>
      </c>
    </row>
    <row r="258" spans="1:13" x14ac:dyDescent="0.25">
      <c r="A258" t="s">
        <v>1134</v>
      </c>
      <c r="B258" t="s">
        <v>22678</v>
      </c>
      <c r="C258" t="s">
        <v>14331</v>
      </c>
      <c r="D258" t="s">
        <v>1135</v>
      </c>
      <c r="E258" t="s">
        <v>10467</v>
      </c>
      <c r="F258" t="s">
        <v>14331</v>
      </c>
      <c r="G258" t="s">
        <v>14</v>
      </c>
      <c r="H258" t="s">
        <v>14</v>
      </c>
      <c r="I258" t="s">
        <v>21701</v>
      </c>
      <c r="J258" t="s">
        <v>21700</v>
      </c>
      <c r="K258" t="s">
        <v>22679</v>
      </c>
      <c r="L258" t="s">
        <v>22680</v>
      </c>
      <c r="M258" t="s">
        <v>22681</v>
      </c>
    </row>
    <row r="259" spans="1:13" x14ac:dyDescent="0.25">
      <c r="A259" t="s">
        <v>16020</v>
      </c>
      <c r="B259" t="s">
        <v>22678</v>
      </c>
      <c r="C259" t="s">
        <v>14331</v>
      </c>
      <c r="D259" t="s">
        <v>16883</v>
      </c>
      <c r="E259" t="s">
        <v>17043</v>
      </c>
      <c r="F259" t="s">
        <v>10573</v>
      </c>
      <c r="G259" t="s">
        <v>14</v>
      </c>
      <c r="H259" t="s">
        <v>14</v>
      </c>
      <c r="I259" t="s">
        <v>21697</v>
      </c>
      <c r="J259" t="s">
        <v>21696</v>
      </c>
      <c r="K259" t="s">
        <v>22679</v>
      </c>
      <c r="L259" t="s">
        <v>22680</v>
      </c>
      <c r="M259" t="s">
        <v>22681</v>
      </c>
    </row>
    <row r="260" spans="1:13" x14ac:dyDescent="0.25">
      <c r="A260" t="s">
        <v>14654</v>
      </c>
      <c r="B260" t="s">
        <v>22678</v>
      </c>
      <c r="C260" t="s">
        <v>14331</v>
      </c>
      <c r="D260" t="s">
        <v>14655</v>
      </c>
      <c r="E260" t="s">
        <v>17044</v>
      </c>
      <c r="F260" t="s">
        <v>14331</v>
      </c>
      <c r="G260" t="s">
        <v>14</v>
      </c>
      <c r="H260" t="s">
        <v>14</v>
      </c>
      <c r="I260" t="s">
        <v>21697</v>
      </c>
      <c r="J260" t="s">
        <v>21696</v>
      </c>
      <c r="K260" t="s">
        <v>22679</v>
      </c>
      <c r="L260" t="s">
        <v>22680</v>
      </c>
      <c r="M260" t="s">
        <v>22681</v>
      </c>
    </row>
    <row r="261" spans="1:13" x14ac:dyDescent="0.25">
      <c r="A261" t="s">
        <v>1136</v>
      </c>
      <c r="B261" t="s">
        <v>22678</v>
      </c>
      <c r="C261" t="s">
        <v>14331</v>
      </c>
      <c r="D261" t="s">
        <v>1137</v>
      </c>
      <c r="E261" t="s">
        <v>10524</v>
      </c>
      <c r="F261" t="s">
        <v>14331</v>
      </c>
      <c r="G261" t="s">
        <v>14</v>
      </c>
      <c r="H261" t="s">
        <v>14</v>
      </c>
      <c r="I261" t="s">
        <v>21701</v>
      </c>
      <c r="J261" t="s">
        <v>21700</v>
      </c>
      <c r="K261" t="s">
        <v>22679</v>
      </c>
      <c r="L261" t="s">
        <v>22680</v>
      </c>
      <c r="M261" t="s">
        <v>22683</v>
      </c>
    </row>
    <row r="262" spans="1:13" x14ac:dyDescent="0.25">
      <c r="A262" t="s">
        <v>14512</v>
      </c>
      <c r="B262" t="s">
        <v>22678</v>
      </c>
      <c r="C262" t="s">
        <v>14331</v>
      </c>
      <c r="D262" t="s">
        <v>16885</v>
      </c>
      <c r="E262" t="s">
        <v>17046</v>
      </c>
      <c r="F262" t="s">
        <v>14331</v>
      </c>
      <c r="G262" t="s">
        <v>14</v>
      </c>
      <c r="H262" t="s">
        <v>14</v>
      </c>
      <c r="I262" t="s">
        <v>21697</v>
      </c>
      <c r="J262" t="s">
        <v>21696</v>
      </c>
      <c r="K262" t="s">
        <v>22679</v>
      </c>
      <c r="L262" t="s">
        <v>22680</v>
      </c>
      <c r="M262" t="s">
        <v>22681</v>
      </c>
    </row>
    <row r="263" spans="1:13" x14ac:dyDescent="0.25">
      <c r="A263" t="s">
        <v>15220</v>
      </c>
      <c r="B263" t="s">
        <v>22678</v>
      </c>
      <c r="C263" t="s">
        <v>14331</v>
      </c>
      <c r="D263" t="s">
        <v>16887</v>
      </c>
      <c r="E263" t="s">
        <v>17048</v>
      </c>
      <c r="F263" t="s">
        <v>14331</v>
      </c>
      <c r="G263" t="s">
        <v>14</v>
      </c>
      <c r="H263" t="s">
        <v>14</v>
      </c>
      <c r="I263" t="s">
        <v>21701</v>
      </c>
      <c r="J263" t="s">
        <v>21700</v>
      </c>
      <c r="K263" t="s">
        <v>22679</v>
      </c>
      <c r="L263" t="s">
        <v>22680</v>
      </c>
      <c r="M263" t="s">
        <v>22683</v>
      </c>
    </row>
    <row r="264" spans="1:13" x14ac:dyDescent="0.25">
      <c r="A264" t="s">
        <v>15219</v>
      </c>
      <c r="B264" t="s">
        <v>22678</v>
      </c>
      <c r="C264" t="s">
        <v>14331</v>
      </c>
      <c r="D264" t="s">
        <v>16888</v>
      </c>
      <c r="E264" t="s">
        <v>17049</v>
      </c>
      <c r="F264" t="s">
        <v>14331</v>
      </c>
      <c r="G264" t="s">
        <v>14</v>
      </c>
      <c r="H264" t="s">
        <v>14</v>
      </c>
      <c r="I264" t="s">
        <v>21697</v>
      </c>
      <c r="J264" t="s">
        <v>21696</v>
      </c>
      <c r="K264" t="s">
        <v>22679</v>
      </c>
      <c r="L264" t="s">
        <v>22680</v>
      </c>
      <c r="M264" t="s">
        <v>22681</v>
      </c>
    </row>
    <row r="265" spans="1:13" x14ac:dyDescent="0.25">
      <c r="A265" t="s">
        <v>14645</v>
      </c>
      <c r="B265" t="s">
        <v>22678</v>
      </c>
      <c r="C265" t="s">
        <v>14331</v>
      </c>
      <c r="D265" t="s">
        <v>14646</v>
      </c>
      <c r="E265" t="s">
        <v>17051</v>
      </c>
      <c r="F265" t="s">
        <v>14331</v>
      </c>
      <c r="G265" t="s">
        <v>14</v>
      </c>
      <c r="H265" t="s">
        <v>14</v>
      </c>
      <c r="I265" t="s">
        <v>21697</v>
      </c>
      <c r="J265" t="s">
        <v>21696</v>
      </c>
      <c r="K265" t="s">
        <v>22679</v>
      </c>
      <c r="L265" t="s">
        <v>22680</v>
      </c>
      <c r="M265" t="s">
        <v>22681</v>
      </c>
    </row>
    <row r="266" spans="1:13" x14ac:dyDescent="0.25">
      <c r="A266" t="s">
        <v>15216</v>
      </c>
      <c r="B266" t="s">
        <v>22678</v>
      </c>
      <c r="C266" t="s">
        <v>14331</v>
      </c>
      <c r="D266" t="s">
        <v>16889</v>
      </c>
      <c r="E266" t="s">
        <v>17052</v>
      </c>
      <c r="F266" t="s">
        <v>14331</v>
      </c>
      <c r="G266" t="s">
        <v>14</v>
      </c>
      <c r="H266" t="s">
        <v>14</v>
      </c>
      <c r="I266" t="s">
        <v>21697</v>
      </c>
      <c r="J266" t="s">
        <v>21696</v>
      </c>
      <c r="K266" t="s">
        <v>22679</v>
      </c>
      <c r="L266" t="s">
        <v>22680</v>
      </c>
      <c r="M266" t="s">
        <v>22681</v>
      </c>
    </row>
    <row r="267" spans="1:13" x14ac:dyDescent="0.25">
      <c r="A267" t="s">
        <v>14997</v>
      </c>
      <c r="B267" t="s">
        <v>22678</v>
      </c>
      <c r="C267" t="s">
        <v>14331</v>
      </c>
      <c r="D267" t="s">
        <v>16890</v>
      </c>
      <c r="E267" t="s">
        <v>17053</v>
      </c>
      <c r="F267" t="s">
        <v>14331</v>
      </c>
      <c r="G267" t="s">
        <v>14</v>
      </c>
      <c r="H267" t="s">
        <v>14</v>
      </c>
      <c r="I267" t="s">
        <v>21697</v>
      </c>
      <c r="J267" t="s">
        <v>21696</v>
      </c>
      <c r="K267" t="s">
        <v>22679</v>
      </c>
      <c r="L267" t="s">
        <v>22680</v>
      </c>
      <c r="M267" t="s">
        <v>22681</v>
      </c>
    </row>
    <row r="268" spans="1:13" x14ac:dyDescent="0.25">
      <c r="A268" t="s">
        <v>14637</v>
      </c>
      <c r="B268" t="s">
        <v>22678</v>
      </c>
      <c r="C268" t="s">
        <v>14331</v>
      </c>
      <c r="D268" t="s">
        <v>16891</v>
      </c>
      <c r="E268" t="s">
        <v>17054</v>
      </c>
      <c r="F268" t="s">
        <v>14331</v>
      </c>
      <c r="G268" t="s">
        <v>14</v>
      </c>
      <c r="H268" t="s">
        <v>14</v>
      </c>
      <c r="I268" t="s">
        <v>21697</v>
      </c>
      <c r="J268" t="s">
        <v>21696</v>
      </c>
      <c r="K268" t="s">
        <v>22679</v>
      </c>
      <c r="L268" t="s">
        <v>22680</v>
      </c>
      <c r="M268" t="s">
        <v>22681</v>
      </c>
    </row>
    <row r="269" spans="1:13" x14ac:dyDescent="0.25">
      <c r="A269" t="s">
        <v>14635</v>
      </c>
      <c r="B269" t="s">
        <v>22678</v>
      </c>
      <c r="C269" t="s">
        <v>14331</v>
      </c>
      <c r="D269" t="s">
        <v>16892</v>
      </c>
      <c r="E269" t="s">
        <v>17055</v>
      </c>
      <c r="F269" t="s">
        <v>14331</v>
      </c>
      <c r="G269" t="s">
        <v>14</v>
      </c>
      <c r="H269" t="s">
        <v>14</v>
      </c>
      <c r="I269" t="s">
        <v>21697</v>
      </c>
      <c r="J269" t="s">
        <v>21696</v>
      </c>
      <c r="K269" t="s">
        <v>22679</v>
      </c>
      <c r="L269" t="s">
        <v>22680</v>
      </c>
      <c r="M269" t="s">
        <v>22681</v>
      </c>
    </row>
    <row r="270" spans="1:13" x14ac:dyDescent="0.25">
      <c r="A270" t="s">
        <v>1147</v>
      </c>
      <c r="B270" t="s">
        <v>22678</v>
      </c>
      <c r="C270" t="s">
        <v>14331</v>
      </c>
      <c r="D270" t="s">
        <v>1148</v>
      </c>
      <c r="E270" t="s">
        <v>1149</v>
      </c>
      <c r="F270" t="s">
        <v>14331</v>
      </c>
      <c r="G270" t="s">
        <v>14</v>
      </c>
      <c r="H270" t="s">
        <v>14</v>
      </c>
      <c r="I270" t="s">
        <v>21697</v>
      </c>
      <c r="J270" t="s">
        <v>21696</v>
      </c>
      <c r="K270" t="s">
        <v>22679</v>
      </c>
      <c r="L270" t="s">
        <v>22680</v>
      </c>
      <c r="M270" t="s">
        <v>22681</v>
      </c>
    </row>
    <row r="271" spans="1:13" x14ac:dyDescent="0.25">
      <c r="A271" t="s">
        <v>1151</v>
      </c>
      <c r="B271" t="s">
        <v>22678</v>
      </c>
      <c r="C271" t="s">
        <v>14331</v>
      </c>
      <c r="D271" t="s">
        <v>1152</v>
      </c>
      <c r="E271" t="s">
        <v>1153</v>
      </c>
      <c r="F271" t="s">
        <v>14331</v>
      </c>
      <c r="G271" t="s">
        <v>14</v>
      </c>
      <c r="H271" t="s">
        <v>14</v>
      </c>
      <c r="I271" t="s">
        <v>21697</v>
      </c>
      <c r="J271" t="s">
        <v>21696</v>
      </c>
      <c r="K271" t="s">
        <v>22679</v>
      </c>
      <c r="L271" t="s">
        <v>22680</v>
      </c>
      <c r="M271" t="s">
        <v>22681</v>
      </c>
    </row>
    <row r="272" spans="1:13" x14ac:dyDescent="0.25">
      <c r="A272" t="s">
        <v>1155</v>
      </c>
      <c r="B272" t="s">
        <v>22678</v>
      </c>
      <c r="C272" t="s">
        <v>14331</v>
      </c>
      <c r="D272" t="s">
        <v>1156</v>
      </c>
      <c r="E272" t="s">
        <v>10540</v>
      </c>
      <c r="F272" t="s">
        <v>14331</v>
      </c>
      <c r="G272" t="s">
        <v>14</v>
      </c>
      <c r="H272" t="s">
        <v>14</v>
      </c>
      <c r="I272" t="s">
        <v>21697</v>
      </c>
      <c r="J272" t="s">
        <v>21696</v>
      </c>
      <c r="K272" t="s">
        <v>22679</v>
      </c>
      <c r="L272" t="s">
        <v>22680</v>
      </c>
      <c r="M272" t="s">
        <v>22681</v>
      </c>
    </row>
    <row r="273" spans="1:13" x14ac:dyDescent="0.25">
      <c r="A273" t="s">
        <v>1826</v>
      </c>
      <c r="B273" t="s">
        <v>22678</v>
      </c>
      <c r="C273" t="s">
        <v>14331</v>
      </c>
      <c r="D273" t="s">
        <v>13792</v>
      </c>
      <c r="E273" t="s">
        <v>13793</v>
      </c>
      <c r="F273" t="s">
        <v>14331</v>
      </c>
      <c r="G273" t="s">
        <v>14</v>
      </c>
      <c r="H273" t="s">
        <v>14</v>
      </c>
      <c r="I273" t="s">
        <v>21701</v>
      </c>
      <c r="J273" t="s">
        <v>21700</v>
      </c>
      <c r="K273" t="s">
        <v>22679</v>
      </c>
      <c r="L273" t="s">
        <v>22680</v>
      </c>
      <c r="M273" t="s">
        <v>22683</v>
      </c>
    </row>
    <row r="274" spans="1:13" x14ac:dyDescent="0.25">
      <c r="A274" t="s">
        <v>1158</v>
      </c>
      <c r="B274" t="s">
        <v>22678</v>
      </c>
      <c r="C274" t="s">
        <v>14331</v>
      </c>
      <c r="D274" t="s">
        <v>1159</v>
      </c>
      <c r="E274" t="s">
        <v>1160</v>
      </c>
      <c r="F274" t="s">
        <v>14331</v>
      </c>
      <c r="G274" t="s">
        <v>14</v>
      </c>
      <c r="H274" t="s">
        <v>14</v>
      </c>
      <c r="I274" t="s">
        <v>21695</v>
      </c>
      <c r="J274" t="s">
        <v>21694</v>
      </c>
      <c r="K274" t="s">
        <v>22679</v>
      </c>
      <c r="L274" t="s">
        <v>22680</v>
      </c>
      <c r="M274" t="s">
        <v>22681</v>
      </c>
    </row>
    <row r="275" spans="1:13" x14ac:dyDescent="0.25">
      <c r="A275" t="s">
        <v>1162</v>
      </c>
      <c r="B275" t="s">
        <v>22678</v>
      </c>
      <c r="C275" t="s">
        <v>14331</v>
      </c>
      <c r="D275" t="s">
        <v>1163</v>
      </c>
      <c r="E275" t="s">
        <v>1164</v>
      </c>
      <c r="F275" t="s">
        <v>14331</v>
      </c>
      <c r="G275" t="s">
        <v>14</v>
      </c>
      <c r="H275" t="s">
        <v>14</v>
      </c>
      <c r="I275" t="s">
        <v>21697</v>
      </c>
      <c r="J275" t="s">
        <v>21696</v>
      </c>
      <c r="K275" t="s">
        <v>22679</v>
      </c>
      <c r="L275" t="s">
        <v>22680</v>
      </c>
      <c r="M275" t="s">
        <v>22681</v>
      </c>
    </row>
    <row r="276" spans="1:13" x14ac:dyDescent="0.25">
      <c r="A276" t="s">
        <v>1166</v>
      </c>
      <c r="B276" t="s">
        <v>22678</v>
      </c>
      <c r="C276" t="s">
        <v>14331</v>
      </c>
      <c r="D276" t="s">
        <v>1167</v>
      </c>
      <c r="E276" t="s">
        <v>1168</v>
      </c>
      <c r="F276" t="s">
        <v>14331</v>
      </c>
      <c r="G276" t="s">
        <v>14</v>
      </c>
      <c r="H276" t="s">
        <v>14</v>
      </c>
      <c r="I276" t="s">
        <v>21697</v>
      </c>
      <c r="J276" t="s">
        <v>21696</v>
      </c>
      <c r="K276" t="s">
        <v>22679</v>
      </c>
      <c r="L276" t="s">
        <v>22680</v>
      </c>
      <c r="M276" t="s">
        <v>22681</v>
      </c>
    </row>
    <row r="277" spans="1:13" x14ac:dyDescent="0.25">
      <c r="A277" t="s">
        <v>1170</v>
      </c>
      <c r="B277" t="s">
        <v>22678</v>
      </c>
      <c r="C277" t="s">
        <v>14331</v>
      </c>
      <c r="D277" t="s">
        <v>1171</v>
      </c>
      <c r="E277" t="s">
        <v>1172</v>
      </c>
      <c r="F277" t="s">
        <v>14331</v>
      </c>
      <c r="G277" t="s">
        <v>14</v>
      </c>
      <c r="H277" t="s">
        <v>14</v>
      </c>
      <c r="I277" t="s">
        <v>21697</v>
      </c>
      <c r="J277" t="s">
        <v>21696</v>
      </c>
      <c r="K277" t="s">
        <v>22679</v>
      </c>
      <c r="L277" t="s">
        <v>22680</v>
      </c>
      <c r="M277" t="s">
        <v>22681</v>
      </c>
    </row>
    <row r="278" spans="1:13" x14ac:dyDescent="0.25">
      <c r="A278" t="s">
        <v>1178</v>
      </c>
      <c r="B278" t="s">
        <v>22678</v>
      </c>
      <c r="C278" t="s">
        <v>14331</v>
      </c>
      <c r="D278" t="s">
        <v>1179</v>
      </c>
      <c r="E278" t="s">
        <v>1180</v>
      </c>
      <c r="F278" t="s">
        <v>14331</v>
      </c>
      <c r="G278" t="s">
        <v>14</v>
      </c>
      <c r="H278" t="s">
        <v>14</v>
      </c>
      <c r="I278" t="s">
        <v>21697</v>
      </c>
      <c r="J278" t="s">
        <v>21696</v>
      </c>
      <c r="K278" t="s">
        <v>22679</v>
      </c>
      <c r="L278" t="s">
        <v>22680</v>
      </c>
      <c r="M278" t="s">
        <v>22681</v>
      </c>
    </row>
    <row r="279" spans="1:13" x14ac:dyDescent="0.25">
      <c r="A279" t="s">
        <v>1182</v>
      </c>
      <c r="B279" t="s">
        <v>22678</v>
      </c>
      <c r="C279" t="s">
        <v>14331</v>
      </c>
      <c r="D279" t="s">
        <v>1183</v>
      </c>
      <c r="E279" t="s">
        <v>10542</v>
      </c>
      <c r="F279" t="s">
        <v>14331</v>
      </c>
      <c r="G279" t="s">
        <v>14</v>
      </c>
      <c r="H279" t="s">
        <v>14</v>
      </c>
      <c r="I279" t="s">
        <v>21697</v>
      </c>
      <c r="J279" t="s">
        <v>21696</v>
      </c>
      <c r="K279" t="s">
        <v>22679</v>
      </c>
      <c r="L279" t="s">
        <v>22680</v>
      </c>
      <c r="M279" t="s">
        <v>22681</v>
      </c>
    </row>
    <row r="280" spans="1:13" x14ac:dyDescent="0.25">
      <c r="A280" t="s">
        <v>1185</v>
      </c>
      <c r="B280" t="s">
        <v>22678</v>
      </c>
      <c r="C280" t="s">
        <v>14331</v>
      </c>
      <c r="D280" t="s">
        <v>1186</v>
      </c>
      <c r="E280" t="s">
        <v>1187</v>
      </c>
      <c r="F280" t="s">
        <v>14331</v>
      </c>
      <c r="G280" t="s">
        <v>14</v>
      </c>
      <c r="H280" t="s">
        <v>14</v>
      </c>
      <c r="I280" t="s">
        <v>21701</v>
      </c>
      <c r="J280" t="s">
        <v>21700</v>
      </c>
      <c r="K280" t="s">
        <v>22679</v>
      </c>
      <c r="L280" t="s">
        <v>22680</v>
      </c>
      <c r="M280" t="s">
        <v>22683</v>
      </c>
    </row>
    <row r="281" spans="1:13" x14ac:dyDescent="0.25">
      <c r="A281" t="s">
        <v>1189</v>
      </c>
      <c r="B281" t="s">
        <v>22678</v>
      </c>
      <c r="C281" t="s">
        <v>14331</v>
      </c>
      <c r="D281" t="s">
        <v>1190</v>
      </c>
      <c r="E281" t="s">
        <v>1191</v>
      </c>
      <c r="F281" t="s">
        <v>14331</v>
      </c>
      <c r="G281" t="s">
        <v>14</v>
      </c>
      <c r="H281" t="s">
        <v>14</v>
      </c>
      <c r="I281" t="s">
        <v>21701</v>
      </c>
      <c r="J281" t="s">
        <v>21700</v>
      </c>
      <c r="K281" t="s">
        <v>22679</v>
      </c>
      <c r="L281" t="s">
        <v>22680</v>
      </c>
      <c r="M281" t="s">
        <v>22683</v>
      </c>
    </row>
    <row r="282" spans="1:13" x14ac:dyDescent="0.25">
      <c r="A282" t="s">
        <v>1192</v>
      </c>
      <c r="B282" t="s">
        <v>22678</v>
      </c>
      <c r="C282" t="s">
        <v>14331</v>
      </c>
      <c r="D282" t="s">
        <v>1193</v>
      </c>
      <c r="E282" t="s">
        <v>1194</v>
      </c>
      <c r="F282" t="s">
        <v>14331</v>
      </c>
      <c r="G282" t="s">
        <v>14</v>
      </c>
      <c r="H282" t="s">
        <v>14</v>
      </c>
      <c r="I282" t="s">
        <v>21697</v>
      </c>
      <c r="J282" t="s">
        <v>21698</v>
      </c>
      <c r="K282" t="s">
        <v>22679</v>
      </c>
      <c r="L282" t="s">
        <v>22680</v>
      </c>
      <c r="M282" t="s">
        <v>22681</v>
      </c>
    </row>
    <row r="283" spans="1:13" x14ac:dyDescent="0.25">
      <c r="A283" t="s">
        <v>1196</v>
      </c>
      <c r="B283" t="s">
        <v>22678</v>
      </c>
      <c r="C283" t="s">
        <v>14331</v>
      </c>
      <c r="D283" t="s">
        <v>1197</v>
      </c>
      <c r="E283" t="s">
        <v>1198</v>
      </c>
      <c r="F283" t="s">
        <v>14331</v>
      </c>
      <c r="G283" t="s">
        <v>14</v>
      </c>
      <c r="H283" t="s">
        <v>14</v>
      </c>
      <c r="I283" t="s">
        <v>21697</v>
      </c>
      <c r="J283" t="s">
        <v>21698</v>
      </c>
      <c r="K283" t="s">
        <v>22679</v>
      </c>
      <c r="L283" t="s">
        <v>22680</v>
      </c>
      <c r="M283" t="s">
        <v>22681</v>
      </c>
    </row>
    <row r="284" spans="1:13" x14ac:dyDescent="0.25">
      <c r="A284" t="s">
        <v>1200</v>
      </c>
      <c r="B284" t="s">
        <v>22678</v>
      </c>
      <c r="C284" t="s">
        <v>14331</v>
      </c>
      <c r="D284" t="s">
        <v>1201</v>
      </c>
      <c r="E284" t="s">
        <v>1202</v>
      </c>
      <c r="F284" t="s">
        <v>14331</v>
      </c>
      <c r="G284" t="s">
        <v>14</v>
      </c>
      <c r="H284" t="s">
        <v>14</v>
      </c>
      <c r="I284" t="s">
        <v>21697</v>
      </c>
      <c r="J284" t="s">
        <v>21696</v>
      </c>
      <c r="K284" t="s">
        <v>22679</v>
      </c>
      <c r="L284" t="s">
        <v>22680</v>
      </c>
      <c r="M284" t="s">
        <v>22681</v>
      </c>
    </row>
    <row r="285" spans="1:13" x14ac:dyDescent="0.25">
      <c r="A285" t="s">
        <v>1204</v>
      </c>
      <c r="B285" t="s">
        <v>22678</v>
      </c>
      <c r="C285" t="s">
        <v>14331</v>
      </c>
      <c r="D285" t="s">
        <v>1205</v>
      </c>
      <c r="E285" t="s">
        <v>1206</v>
      </c>
      <c r="F285" t="s">
        <v>14331</v>
      </c>
      <c r="G285" t="s">
        <v>14</v>
      </c>
      <c r="H285" t="s">
        <v>14</v>
      </c>
      <c r="I285" t="s">
        <v>21701</v>
      </c>
      <c r="J285" t="s">
        <v>21700</v>
      </c>
      <c r="K285" t="s">
        <v>22679</v>
      </c>
      <c r="L285" t="s">
        <v>22680</v>
      </c>
      <c r="M285" t="s">
        <v>22683</v>
      </c>
    </row>
    <row r="286" spans="1:13" x14ac:dyDescent="0.25">
      <c r="A286" t="s">
        <v>1208</v>
      </c>
      <c r="B286" t="s">
        <v>22678</v>
      </c>
      <c r="C286" t="s">
        <v>14331</v>
      </c>
      <c r="D286" t="s">
        <v>1209</v>
      </c>
      <c r="E286" t="s">
        <v>1210</v>
      </c>
      <c r="F286" t="s">
        <v>14331</v>
      </c>
      <c r="G286" t="s">
        <v>14</v>
      </c>
      <c r="H286" t="s">
        <v>14</v>
      </c>
      <c r="I286" t="s">
        <v>21701</v>
      </c>
      <c r="J286" t="s">
        <v>21700</v>
      </c>
      <c r="K286" t="s">
        <v>22679</v>
      </c>
      <c r="L286" t="s">
        <v>22680</v>
      </c>
      <c r="M286" t="s">
        <v>22683</v>
      </c>
    </row>
    <row r="287" spans="1:13" x14ac:dyDescent="0.25">
      <c r="A287" t="s">
        <v>1212</v>
      </c>
      <c r="B287" t="s">
        <v>22678</v>
      </c>
      <c r="C287" t="s">
        <v>14331</v>
      </c>
      <c r="D287" t="s">
        <v>1213</v>
      </c>
      <c r="E287" t="s">
        <v>1214</v>
      </c>
      <c r="F287" t="s">
        <v>14331</v>
      </c>
      <c r="G287" t="s">
        <v>14</v>
      </c>
      <c r="H287" t="s">
        <v>14</v>
      </c>
      <c r="I287" t="s">
        <v>21697</v>
      </c>
      <c r="J287" t="s">
        <v>21696</v>
      </c>
      <c r="K287" t="s">
        <v>22679</v>
      </c>
      <c r="L287" t="s">
        <v>22680</v>
      </c>
      <c r="M287" t="s">
        <v>22681</v>
      </c>
    </row>
    <row r="288" spans="1:13" x14ac:dyDescent="0.25">
      <c r="A288" t="s">
        <v>1216</v>
      </c>
      <c r="B288" t="s">
        <v>22678</v>
      </c>
      <c r="C288" t="s">
        <v>14331</v>
      </c>
      <c r="D288" t="s">
        <v>1217</v>
      </c>
      <c r="E288" t="s">
        <v>10563</v>
      </c>
      <c r="F288" t="s">
        <v>14331</v>
      </c>
      <c r="G288" t="s">
        <v>14</v>
      </c>
      <c r="H288" t="s">
        <v>14</v>
      </c>
      <c r="I288" t="s">
        <v>21697</v>
      </c>
      <c r="J288" t="s">
        <v>21696</v>
      </c>
      <c r="K288" t="s">
        <v>22679</v>
      </c>
      <c r="L288" t="s">
        <v>22680</v>
      </c>
      <c r="M288" t="s">
        <v>22681</v>
      </c>
    </row>
    <row r="289" spans="1:13" x14ac:dyDescent="0.25">
      <c r="A289" t="s">
        <v>1220</v>
      </c>
      <c r="B289" t="s">
        <v>22678</v>
      </c>
      <c r="C289" t="s">
        <v>14331</v>
      </c>
      <c r="D289" t="s">
        <v>1221</v>
      </c>
      <c r="E289" t="s">
        <v>1222</v>
      </c>
      <c r="F289" t="s">
        <v>14331</v>
      </c>
      <c r="G289" t="s">
        <v>14</v>
      </c>
      <c r="H289" t="s">
        <v>14</v>
      </c>
      <c r="I289" t="s">
        <v>21697</v>
      </c>
      <c r="J289" t="s">
        <v>21696</v>
      </c>
      <c r="K289" t="s">
        <v>22679</v>
      </c>
      <c r="L289" t="s">
        <v>22680</v>
      </c>
      <c r="M289" t="s">
        <v>22681</v>
      </c>
    </row>
    <row r="290" spans="1:13" x14ac:dyDescent="0.25">
      <c r="A290" t="s">
        <v>1224</v>
      </c>
      <c r="B290" t="s">
        <v>22678</v>
      </c>
      <c r="C290" t="s">
        <v>14331</v>
      </c>
      <c r="D290" t="s">
        <v>1225</v>
      </c>
      <c r="E290" t="s">
        <v>1226</v>
      </c>
      <c r="F290" t="s">
        <v>14331</v>
      </c>
      <c r="G290" t="s">
        <v>14</v>
      </c>
      <c r="H290" t="s">
        <v>14</v>
      </c>
      <c r="I290" t="s">
        <v>21697</v>
      </c>
      <c r="J290" t="s">
        <v>21696</v>
      </c>
      <c r="K290" t="s">
        <v>22679</v>
      </c>
      <c r="L290" t="s">
        <v>22680</v>
      </c>
      <c r="M290" t="s">
        <v>22681</v>
      </c>
    </row>
    <row r="291" spans="1:13" x14ac:dyDescent="0.25">
      <c r="A291" t="s">
        <v>1228</v>
      </c>
      <c r="B291" t="s">
        <v>22678</v>
      </c>
      <c r="C291" t="s">
        <v>14331</v>
      </c>
      <c r="D291" t="s">
        <v>1229</v>
      </c>
      <c r="E291" t="s">
        <v>1230</v>
      </c>
      <c r="F291" t="s">
        <v>14331</v>
      </c>
      <c r="G291" t="s">
        <v>14</v>
      </c>
      <c r="H291" t="s">
        <v>14</v>
      </c>
      <c r="I291" t="s">
        <v>21697</v>
      </c>
      <c r="J291" t="s">
        <v>21696</v>
      </c>
      <c r="K291" t="s">
        <v>22679</v>
      </c>
      <c r="L291" t="s">
        <v>22680</v>
      </c>
      <c r="M291" t="s">
        <v>22681</v>
      </c>
    </row>
    <row r="292" spans="1:13" x14ac:dyDescent="0.25">
      <c r="A292" t="s">
        <v>1237</v>
      </c>
      <c r="B292" t="s">
        <v>22678</v>
      </c>
      <c r="C292" t="s">
        <v>14331</v>
      </c>
      <c r="D292" t="s">
        <v>1238</v>
      </c>
      <c r="E292" t="s">
        <v>1239</v>
      </c>
      <c r="F292" t="s">
        <v>14331</v>
      </c>
      <c r="G292" t="s">
        <v>14</v>
      </c>
      <c r="H292" t="s">
        <v>14</v>
      </c>
      <c r="I292" t="s">
        <v>21697</v>
      </c>
      <c r="J292" t="s">
        <v>21698</v>
      </c>
      <c r="K292" t="s">
        <v>22679</v>
      </c>
      <c r="L292" t="s">
        <v>22680</v>
      </c>
      <c r="M292" t="s">
        <v>22681</v>
      </c>
    </row>
    <row r="293" spans="1:13" x14ac:dyDescent="0.25">
      <c r="A293" t="s">
        <v>1241</v>
      </c>
      <c r="B293" t="s">
        <v>22678</v>
      </c>
      <c r="C293" t="s">
        <v>14331</v>
      </c>
      <c r="D293" t="s">
        <v>1242</v>
      </c>
      <c r="E293" t="s">
        <v>1243</v>
      </c>
      <c r="F293" t="s">
        <v>14331</v>
      </c>
      <c r="G293" t="s">
        <v>14</v>
      </c>
      <c r="H293" t="s">
        <v>14</v>
      </c>
      <c r="I293" t="s">
        <v>21695</v>
      </c>
      <c r="J293" t="s">
        <v>21704</v>
      </c>
      <c r="K293" t="s">
        <v>22679</v>
      </c>
      <c r="L293" t="s">
        <v>22680</v>
      </c>
      <c r="M293" t="s">
        <v>22681</v>
      </c>
    </row>
    <row r="294" spans="1:13" x14ac:dyDescent="0.25">
      <c r="A294" t="s">
        <v>1245</v>
      </c>
      <c r="B294" t="s">
        <v>22678</v>
      </c>
      <c r="C294" t="s">
        <v>14331</v>
      </c>
      <c r="D294" t="s">
        <v>1246</v>
      </c>
      <c r="E294" t="s">
        <v>1247</v>
      </c>
      <c r="F294" t="s">
        <v>14331</v>
      </c>
      <c r="G294" t="s">
        <v>14</v>
      </c>
      <c r="H294" t="s">
        <v>14</v>
      </c>
      <c r="I294" t="s">
        <v>21701</v>
      </c>
      <c r="J294" t="s">
        <v>21700</v>
      </c>
      <c r="K294" t="s">
        <v>22679</v>
      </c>
      <c r="L294" t="s">
        <v>22680</v>
      </c>
      <c r="M294" t="s">
        <v>22683</v>
      </c>
    </row>
    <row r="295" spans="1:13" x14ac:dyDescent="0.25">
      <c r="A295" t="s">
        <v>1253</v>
      </c>
      <c r="B295" t="s">
        <v>22678</v>
      </c>
      <c r="C295" t="s">
        <v>14331</v>
      </c>
      <c r="D295" t="s">
        <v>1254</v>
      </c>
      <c r="E295" t="s">
        <v>1255</v>
      </c>
      <c r="F295" t="s">
        <v>14331</v>
      </c>
      <c r="G295" t="s">
        <v>14</v>
      </c>
      <c r="H295" t="s">
        <v>14</v>
      </c>
      <c r="I295" t="s">
        <v>21697</v>
      </c>
      <c r="J295" t="s">
        <v>21696</v>
      </c>
      <c r="K295" t="s">
        <v>22679</v>
      </c>
      <c r="L295" t="s">
        <v>22680</v>
      </c>
      <c r="M295" t="s">
        <v>22681</v>
      </c>
    </row>
    <row r="296" spans="1:13" x14ac:dyDescent="0.25">
      <c r="A296" t="s">
        <v>1257</v>
      </c>
      <c r="B296" t="s">
        <v>22678</v>
      </c>
      <c r="C296" t="s">
        <v>14331</v>
      </c>
      <c r="D296" t="s">
        <v>1258</v>
      </c>
      <c r="E296" t="s">
        <v>1259</v>
      </c>
      <c r="F296" t="s">
        <v>14331</v>
      </c>
      <c r="G296" t="s">
        <v>14</v>
      </c>
      <c r="H296" t="s">
        <v>14</v>
      </c>
      <c r="I296" t="s">
        <v>21695</v>
      </c>
      <c r="J296" t="s">
        <v>21694</v>
      </c>
      <c r="K296" t="s">
        <v>22679</v>
      </c>
      <c r="L296" t="s">
        <v>22680</v>
      </c>
      <c r="M296" t="s">
        <v>22681</v>
      </c>
    </row>
    <row r="297" spans="1:13" x14ac:dyDescent="0.25">
      <c r="A297" t="s">
        <v>1263</v>
      </c>
      <c r="B297" t="s">
        <v>22678</v>
      </c>
      <c r="C297" t="s">
        <v>14331</v>
      </c>
      <c r="D297" t="s">
        <v>1264</v>
      </c>
      <c r="E297" t="s">
        <v>1265</v>
      </c>
      <c r="F297" t="s">
        <v>14331</v>
      </c>
      <c r="G297" t="s">
        <v>14</v>
      </c>
      <c r="H297" t="s">
        <v>14</v>
      </c>
      <c r="I297" t="s">
        <v>21697</v>
      </c>
      <c r="J297" t="s">
        <v>21696</v>
      </c>
      <c r="K297" t="s">
        <v>22679</v>
      </c>
      <c r="L297" t="s">
        <v>22680</v>
      </c>
      <c r="M297" t="s">
        <v>22681</v>
      </c>
    </row>
    <row r="298" spans="1:13" x14ac:dyDescent="0.25">
      <c r="A298" t="s">
        <v>1268</v>
      </c>
      <c r="B298" t="s">
        <v>22678</v>
      </c>
      <c r="C298" t="s">
        <v>14331</v>
      </c>
      <c r="D298" t="s">
        <v>1269</v>
      </c>
      <c r="E298" t="s">
        <v>1270</v>
      </c>
      <c r="F298" t="s">
        <v>14331</v>
      </c>
      <c r="G298" t="s">
        <v>14</v>
      </c>
      <c r="H298" t="s">
        <v>14</v>
      </c>
      <c r="I298" t="s">
        <v>21697</v>
      </c>
      <c r="J298" t="s">
        <v>21698</v>
      </c>
      <c r="K298" t="s">
        <v>22679</v>
      </c>
      <c r="L298" t="s">
        <v>22680</v>
      </c>
      <c r="M298" t="s">
        <v>22681</v>
      </c>
    </row>
    <row r="299" spans="1:13" x14ac:dyDescent="0.25">
      <c r="A299" t="s">
        <v>1272</v>
      </c>
      <c r="B299" t="s">
        <v>22678</v>
      </c>
      <c r="C299" t="s">
        <v>14331</v>
      </c>
      <c r="D299" t="s">
        <v>1273</v>
      </c>
      <c r="E299" t="s">
        <v>1274</v>
      </c>
      <c r="F299" t="s">
        <v>14331</v>
      </c>
      <c r="G299" t="s">
        <v>14</v>
      </c>
      <c r="H299" t="s">
        <v>14</v>
      </c>
      <c r="I299" t="s">
        <v>21697</v>
      </c>
      <c r="J299" t="s">
        <v>21698</v>
      </c>
      <c r="K299" t="s">
        <v>22679</v>
      </c>
      <c r="L299" t="s">
        <v>22680</v>
      </c>
      <c r="M299" t="s">
        <v>22681</v>
      </c>
    </row>
    <row r="300" spans="1:13" x14ac:dyDescent="0.25">
      <c r="A300" t="s">
        <v>1285</v>
      </c>
      <c r="B300" t="s">
        <v>22678</v>
      </c>
      <c r="C300" t="s">
        <v>14331</v>
      </c>
      <c r="D300" t="s">
        <v>1286</v>
      </c>
      <c r="E300" t="s">
        <v>1287</v>
      </c>
      <c r="F300" t="s">
        <v>14331</v>
      </c>
      <c r="G300" t="s">
        <v>14</v>
      </c>
      <c r="H300" t="s">
        <v>14</v>
      </c>
      <c r="I300" t="s">
        <v>21697</v>
      </c>
      <c r="J300" t="s">
        <v>21696</v>
      </c>
      <c r="K300" t="s">
        <v>22679</v>
      </c>
      <c r="L300" t="s">
        <v>22680</v>
      </c>
      <c r="M300" t="s">
        <v>22681</v>
      </c>
    </row>
    <row r="301" spans="1:13" x14ac:dyDescent="0.25">
      <c r="A301" t="s">
        <v>1289</v>
      </c>
      <c r="B301" t="s">
        <v>22678</v>
      </c>
      <c r="C301" t="s">
        <v>14331</v>
      </c>
      <c r="D301" t="s">
        <v>1290</v>
      </c>
      <c r="E301" t="s">
        <v>1291</v>
      </c>
      <c r="F301" t="s">
        <v>14331</v>
      </c>
      <c r="G301" t="s">
        <v>14</v>
      </c>
      <c r="H301" t="s">
        <v>14</v>
      </c>
      <c r="I301" t="s">
        <v>21697</v>
      </c>
      <c r="J301" t="s">
        <v>21699</v>
      </c>
      <c r="K301" t="s">
        <v>22679</v>
      </c>
      <c r="L301" t="s">
        <v>22680</v>
      </c>
      <c r="M301" t="s">
        <v>22681</v>
      </c>
    </row>
    <row r="302" spans="1:13" x14ac:dyDescent="0.25">
      <c r="A302" t="s">
        <v>1293</v>
      </c>
      <c r="B302" t="s">
        <v>22678</v>
      </c>
      <c r="C302" t="s">
        <v>14331</v>
      </c>
      <c r="D302" t="s">
        <v>1294</v>
      </c>
      <c r="E302" t="s">
        <v>1295</v>
      </c>
      <c r="F302" t="s">
        <v>14331</v>
      </c>
      <c r="G302" t="s">
        <v>14</v>
      </c>
      <c r="H302" t="s">
        <v>14</v>
      </c>
      <c r="I302" t="s">
        <v>21697</v>
      </c>
      <c r="J302" t="s">
        <v>21698</v>
      </c>
      <c r="K302" t="s">
        <v>22679</v>
      </c>
      <c r="L302" t="s">
        <v>22680</v>
      </c>
      <c r="M302" t="s">
        <v>22681</v>
      </c>
    </row>
    <row r="303" spans="1:13" x14ac:dyDescent="0.25">
      <c r="A303" t="s">
        <v>1297</v>
      </c>
      <c r="B303" t="s">
        <v>22678</v>
      </c>
      <c r="C303" t="s">
        <v>14331</v>
      </c>
      <c r="D303" t="s">
        <v>1298</v>
      </c>
      <c r="E303" t="s">
        <v>1299</v>
      </c>
      <c r="F303" t="s">
        <v>14331</v>
      </c>
      <c r="G303" t="s">
        <v>14</v>
      </c>
      <c r="H303" t="s">
        <v>14</v>
      </c>
      <c r="I303" t="s">
        <v>21697</v>
      </c>
      <c r="J303" t="s">
        <v>21696</v>
      </c>
      <c r="K303" t="s">
        <v>22679</v>
      </c>
      <c r="L303" t="s">
        <v>22680</v>
      </c>
      <c r="M303" t="s">
        <v>22681</v>
      </c>
    </row>
    <row r="304" spans="1:13" x14ac:dyDescent="0.25">
      <c r="A304" t="s">
        <v>1301</v>
      </c>
      <c r="B304" t="s">
        <v>22678</v>
      </c>
      <c r="C304" t="s">
        <v>14331</v>
      </c>
      <c r="D304" t="s">
        <v>1302</v>
      </c>
      <c r="E304" t="s">
        <v>1303</v>
      </c>
      <c r="F304" t="s">
        <v>14331</v>
      </c>
      <c r="G304" t="s">
        <v>14</v>
      </c>
      <c r="H304" t="s">
        <v>14</v>
      </c>
      <c r="I304" t="s">
        <v>21697</v>
      </c>
      <c r="J304" t="s">
        <v>21696</v>
      </c>
      <c r="K304" t="s">
        <v>22679</v>
      </c>
      <c r="L304" t="s">
        <v>22680</v>
      </c>
      <c r="M304" t="s">
        <v>22681</v>
      </c>
    </row>
    <row r="305" spans="1:13" x14ac:dyDescent="0.25">
      <c r="A305" t="s">
        <v>1305</v>
      </c>
      <c r="B305" t="s">
        <v>22678</v>
      </c>
      <c r="C305" t="s">
        <v>14331</v>
      </c>
      <c r="D305" t="s">
        <v>1306</v>
      </c>
      <c r="E305" t="s">
        <v>1307</v>
      </c>
      <c r="F305" t="s">
        <v>14331</v>
      </c>
      <c r="G305" t="s">
        <v>14</v>
      </c>
      <c r="H305" t="s">
        <v>14</v>
      </c>
      <c r="I305" t="s">
        <v>21697</v>
      </c>
      <c r="J305" t="s">
        <v>21696</v>
      </c>
      <c r="K305" t="s">
        <v>22679</v>
      </c>
      <c r="L305" t="s">
        <v>22680</v>
      </c>
      <c r="M305" t="s">
        <v>22681</v>
      </c>
    </row>
    <row r="306" spans="1:13" x14ac:dyDescent="0.25">
      <c r="A306" t="s">
        <v>1309</v>
      </c>
      <c r="B306" t="s">
        <v>22678</v>
      </c>
      <c r="C306" t="s">
        <v>14331</v>
      </c>
      <c r="D306" t="s">
        <v>1310</v>
      </c>
      <c r="E306" t="s">
        <v>1311</v>
      </c>
      <c r="F306" t="s">
        <v>14331</v>
      </c>
      <c r="G306" t="s">
        <v>14</v>
      </c>
      <c r="H306" t="s">
        <v>14</v>
      </c>
      <c r="I306" t="s">
        <v>21697</v>
      </c>
      <c r="J306" t="s">
        <v>21696</v>
      </c>
      <c r="K306" t="s">
        <v>22679</v>
      </c>
      <c r="L306" t="s">
        <v>22680</v>
      </c>
      <c r="M306" t="s">
        <v>22681</v>
      </c>
    </row>
    <row r="307" spans="1:13" x14ac:dyDescent="0.25">
      <c r="A307" t="s">
        <v>1313</v>
      </c>
      <c r="B307" t="s">
        <v>22678</v>
      </c>
      <c r="C307" t="s">
        <v>14331</v>
      </c>
      <c r="D307" t="s">
        <v>1314</v>
      </c>
      <c r="E307" t="s">
        <v>1315</v>
      </c>
      <c r="F307" t="s">
        <v>14331</v>
      </c>
      <c r="G307" t="s">
        <v>14</v>
      </c>
      <c r="H307" t="s">
        <v>14</v>
      </c>
      <c r="I307" t="s">
        <v>21697</v>
      </c>
      <c r="J307" t="s">
        <v>21696</v>
      </c>
      <c r="K307" t="s">
        <v>22679</v>
      </c>
      <c r="L307" t="s">
        <v>22680</v>
      </c>
      <c r="M307" t="s">
        <v>22681</v>
      </c>
    </row>
    <row r="308" spans="1:13" x14ac:dyDescent="0.25">
      <c r="A308" t="s">
        <v>1317</v>
      </c>
      <c r="B308" t="s">
        <v>22678</v>
      </c>
      <c r="C308" t="s">
        <v>14331</v>
      </c>
      <c r="D308" t="s">
        <v>1318</v>
      </c>
      <c r="E308" t="s">
        <v>1319</v>
      </c>
      <c r="F308" t="s">
        <v>14331</v>
      </c>
      <c r="G308" t="s">
        <v>14</v>
      </c>
      <c r="H308" t="s">
        <v>14</v>
      </c>
      <c r="I308" t="s">
        <v>21697</v>
      </c>
      <c r="J308" t="s">
        <v>21698</v>
      </c>
      <c r="K308" t="s">
        <v>22679</v>
      </c>
      <c r="L308" t="s">
        <v>22680</v>
      </c>
      <c r="M308" t="s">
        <v>22681</v>
      </c>
    </row>
    <row r="309" spans="1:13" x14ac:dyDescent="0.25">
      <c r="A309" t="s">
        <v>1321</v>
      </c>
      <c r="B309" t="s">
        <v>22678</v>
      </c>
      <c r="C309" t="s">
        <v>14331</v>
      </c>
      <c r="D309" t="s">
        <v>1322</v>
      </c>
      <c r="E309" t="s">
        <v>1323</v>
      </c>
      <c r="F309" t="s">
        <v>14331</v>
      </c>
      <c r="G309" t="s">
        <v>14</v>
      </c>
      <c r="H309" t="s">
        <v>14</v>
      </c>
      <c r="I309" t="s">
        <v>21697</v>
      </c>
      <c r="J309" t="s">
        <v>21696</v>
      </c>
      <c r="K309" t="s">
        <v>22679</v>
      </c>
      <c r="L309" t="s">
        <v>22680</v>
      </c>
      <c r="M309" t="s">
        <v>22681</v>
      </c>
    </row>
    <row r="310" spans="1:13" x14ac:dyDescent="0.25">
      <c r="A310" t="s">
        <v>1325</v>
      </c>
      <c r="B310" t="s">
        <v>22678</v>
      </c>
      <c r="C310" t="s">
        <v>14331</v>
      </c>
      <c r="D310" t="s">
        <v>1326</v>
      </c>
      <c r="E310" t="s">
        <v>1327</v>
      </c>
      <c r="F310" t="s">
        <v>14331</v>
      </c>
      <c r="G310" t="s">
        <v>14</v>
      </c>
      <c r="H310" t="s">
        <v>14</v>
      </c>
      <c r="I310" t="s">
        <v>21697</v>
      </c>
      <c r="J310" t="s">
        <v>21698</v>
      </c>
      <c r="K310" t="s">
        <v>22679</v>
      </c>
      <c r="L310" t="s">
        <v>22680</v>
      </c>
      <c r="M310" t="s">
        <v>22681</v>
      </c>
    </row>
    <row r="311" spans="1:13" x14ac:dyDescent="0.25">
      <c r="A311" t="s">
        <v>1329</v>
      </c>
      <c r="B311" t="s">
        <v>22678</v>
      </c>
      <c r="C311" t="s">
        <v>14331</v>
      </c>
      <c r="D311" t="s">
        <v>1330</v>
      </c>
      <c r="E311" t="s">
        <v>1331</v>
      </c>
      <c r="F311" t="s">
        <v>14331</v>
      </c>
      <c r="G311" t="s">
        <v>14</v>
      </c>
      <c r="H311" t="s">
        <v>14</v>
      </c>
      <c r="I311" t="s">
        <v>21697</v>
      </c>
      <c r="J311" t="s">
        <v>21696</v>
      </c>
      <c r="K311" t="s">
        <v>22679</v>
      </c>
      <c r="L311" t="s">
        <v>22680</v>
      </c>
      <c r="M311" t="s">
        <v>22681</v>
      </c>
    </row>
    <row r="312" spans="1:13" x14ac:dyDescent="0.25">
      <c r="A312" t="s">
        <v>1333</v>
      </c>
      <c r="B312" t="s">
        <v>22678</v>
      </c>
      <c r="C312" t="s">
        <v>14331</v>
      </c>
      <c r="D312" t="s">
        <v>1334</v>
      </c>
      <c r="E312" t="s">
        <v>1335</v>
      </c>
      <c r="F312" t="s">
        <v>14331</v>
      </c>
      <c r="G312" t="s">
        <v>14</v>
      </c>
      <c r="H312" t="s">
        <v>14</v>
      </c>
      <c r="I312" t="s">
        <v>21701</v>
      </c>
      <c r="J312" t="s">
        <v>21700</v>
      </c>
      <c r="K312" t="s">
        <v>22679</v>
      </c>
      <c r="L312" t="s">
        <v>22680</v>
      </c>
      <c r="M312" t="s">
        <v>22683</v>
      </c>
    </row>
    <row r="313" spans="1:13" x14ac:dyDescent="0.25">
      <c r="A313" t="s">
        <v>1337</v>
      </c>
      <c r="B313" t="s">
        <v>22678</v>
      </c>
      <c r="C313" t="s">
        <v>14331</v>
      </c>
      <c r="D313" t="s">
        <v>1338</v>
      </c>
      <c r="E313" t="s">
        <v>1339</v>
      </c>
      <c r="F313" t="s">
        <v>14331</v>
      </c>
      <c r="G313" t="s">
        <v>14</v>
      </c>
      <c r="H313" t="s">
        <v>14</v>
      </c>
      <c r="I313" t="s">
        <v>21697</v>
      </c>
      <c r="J313" t="s">
        <v>21696</v>
      </c>
      <c r="K313" t="s">
        <v>22679</v>
      </c>
      <c r="L313" t="s">
        <v>22680</v>
      </c>
      <c r="M313" t="s">
        <v>22681</v>
      </c>
    </row>
    <row r="314" spans="1:13" x14ac:dyDescent="0.25">
      <c r="A314" t="s">
        <v>1341</v>
      </c>
      <c r="B314" t="s">
        <v>22678</v>
      </c>
      <c r="C314" t="s">
        <v>14331</v>
      </c>
      <c r="D314" t="s">
        <v>1342</v>
      </c>
      <c r="E314" t="s">
        <v>1343</v>
      </c>
      <c r="F314" t="s">
        <v>14331</v>
      </c>
      <c r="G314" t="s">
        <v>14</v>
      </c>
      <c r="H314" t="s">
        <v>14</v>
      </c>
      <c r="I314" t="s">
        <v>21697</v>
      </c>
      <c r="J314" t="s">
        <v>21696</v>
      </c>
      <c r="K314" t="s">
        <v>22679</v>
      </c>
      <c r="L314" t="s">
        <v>22680</v>
      </c>
      <c r="M314" t="s">
        <v>22681</v>
      </c>
    </row>
    <row r="315" spans="1:13" x14ac:dyDescent="0.25">
      <c r="A315" t="s">
        <v>1345</v>
      </c>
      <c r="B315" t="s">
        <v>22678</v>
      </c>
      <c r="C315" t="s">
        <v>14331</v>
      </c>
      <c r="D315" t="s">
        <v>1346</v>
      </c>
      <c r="E315" t="s">
        <v>8609</v>
      </c>
      <c r="F315" t="s">
        <v>14331</v>
      </c>
      <c r="G315" t="s">
        <v>14</v>
      </c>
      <c r="H315" t="s">
        <v>14</v>
      </c>
      <c r="I315" t="s">
        <v>21697</v>
      </c>
      <c r="J315" t="s">
        <v>21696</v>
      </c>
      <c r="K315" t="s">
        <v>22679</v>
      </c>
      <c r="L315" t="s">
        <v>22680</v>
      </c>
      <c r="M315" t="s">
        <v>22681</v>
      </c>
    </row>
    <row r="316" spans="1:13" x14ac:dyDescent="0.25">
      <c r="A316" t="s">
        <v>1349</v>
      </c>
      <c r="B316" t="s">
        <v>22678</v>
      </c>
      <c r="C316" t="s">
        <v>14331</v>
      </c>
      <c r="D316" t="s">
        <v>1350</v>
      </c>
      <c r="E316" t="s">
        <v>8608</v>
      </c>
      <c r="F316" t="s">
        <v>14331</v>
      </c>
      <c r="G316" t="s">
        <v>14</v>
      </c>
      <c r="H316" t="s">
        <v>14</v>
      </c>
      <c r="I316" t="s">
        <v>21697</v>
      </c>
      <c r="J316" t="s">
        <v>21699</v>
      </c>
      <c r="K316" t="s">
        <v>22679</v>
      </c>
      <c r="L316" t="s">
        <v>22680</v>
      </c>
      <c r="M316" t="s">
        <v>22681</v>
      </c>
    </row>
    <row r="317" spans="1:13" x14ac:dyDescent="0.25">
      <c r="A317" t="s">
        <v>1352</v>
      </c>
      <c r="B317" t="s">
        <v>22678</v>
      </c>
      <c r="C317" t="s">
        <v>14331</v>
      </c>
      <c r="D317" t="s">
        <v>1353</v>
      </c>
      <c r="E317" t="s">
        <v>1354</v>
      </c>
      <c r="F317" t="s">
        <v>14331</v>
      </c>
      <c r="G317" t="s">
        <v>14</v>
      </c>
      <c r="H317" t="s">
        <v>14</v>
      </c>
      <c r="I317" t="s">
        <v>21697</v>
      </c>
      <c r="J317" t="s">
        <v>21696</v>
      </c>
      <c r="K317" t="s">
        <v>22679</v>
      </c>
      <c r="L317" t="s">
        <v>22680</v>
      </c>
      <c r="M317" t="s">
        <v>22681</v>
      </c>
    </row>
    <row r="318" spans="1:13" x14ac:dyDescent="0.25">
      <c r="A318" t="s">
        <v>1356</v>
      </c>
      <c r="B318" t="s">
        <v>22678</v>
      </c>
      <c r="C318" t="s">
        <v>14331</v>
      </c>
      <c r="D318" t="s">
        <v>1357</v>
      </c>
      <c r="E318" t="s">
        <v>1358</v>
      </c>
      <c r="F318" t="s">
        <v>14331</v>
      </c>
      <c r="G318" t="s">
        <v>14</v>
      </c>
      <c r="H318" t="s">
        <v>14</v>
      </c>
      <c r="I318" t="s">
        <v>21697</v>
      </c>
      <c r="J318" t="s">
        <v>21696</v>
      </c>
      <c r="K318" t="s">
        <v>22679</v>
      </c>
      <c r="L318" t="s">
        <v>22680</v>
      </c>
      <c r="M318" t="s">
        <v>22681</v>
      </c>
    </row>
    <row r="319" spans="1:13" x14ac:dyDescent="0.25">
      <c r="A319" t="s">
        <v>1361</v>
      </c>
      <c r="B319" t="s">
        <v>22678</v>
      </c>
      <c r="C319" t="s">
        <v>14331</v>
      </c>
      <c r="D319" t="s">
        <v>1362</v>
      </c>
      <c r="E319" t="s">
        <v>1363</v>
      </c>
      <c r="F319" t="s">
        <v>14331</v>
      </c>
      <c r="G319" t="s">
        <v>14</v>
      </c>
      <c r="H319" t="s">
        <v>14</v>
      </c>
      <c r="I319" t="s">
        <v>21697</v>
      </c>
      <c r="J319" t="s">
        <v>21696</v>
      </c>
      <c r="K319" t="s">
        <v>22679</v>
      </c>
      <c r="L319" t="s">
        <v>22680</v>
      </c>
      <c r="M319" t="s">
        <v>22681</v>
      </c>
    </row>
    <row r="320" spans="1:13" x14ac:dyDescent="0.25">
      <c r="A320" t="s">
        <v>1365</v>
      </c>
      <c r="B320" t="s">
        <v>22678</v>
      </c>
      <c r="C320" t="s">
        <v>14331</v>
      </c>
      <c r="D320" t="s">
        <v>1366</v>
      </c>
      <c r="E320" t="s">
        <v>1367</v>
      </c>
      <c r="F320" t="s">
        <v>14331</v>
      </c>
      <c r="G320" t="s">
        <v>14</v>
      </c>
      <c r="H320" t="s">
        <v>14</v>
      </c>
      <c r="I320" t="s">
        <v>21697</v>
      </c>
      <c r="J320" t="s">
        <v>21696</v>
      </c>
      <c r="K320" t="s">
        <v>22679</v>
      </c>
      <c r="L320" t="s">
        <v>22680</v>
      </c>
      <c r="M320" t="s">
        <v>22681</v>
      </c>
    </row>
    <row r="321" spans="1:13" x14ac:dyDescent="0.25">
      <c r="A321" t="s">
        <v>1369</v>
      </c>
      <c r="B321" t="s">
        <v>22678</v>
      </c>
      <c r="C321" t="s">
        <v>14331</v>
      </c>
      <c r="D321" t="s">
        <v>1370</v>
      </c>
      <c r="E321" t="s">
        <v>1371</v>
      </c>
      <c r="F321" t="s">
        <v>14331</v>
      </c>
      <c r="G321" t="s">
        <v>14</v>
      </c>
      <c r="H321" t="s">
        <v>14</v>
      </c>
      <c r="I321" t="s">
        <v>21697</v>
      </c>
      <c r="J321" t="s">
        <v>21698</v>
      </c>
      <c r="K321" t="s">
        <v>22679</v>
      </c>
      <c r="L321" t="s">
        <v>22680</v>
      </c>
      <c r="M321" t="s">
        <v>22681</v>
      </c>
    </row>
    <row r="322" spans="1:13" x14ac:dyDescent="0.25">
      <c r="A322" t="s">
        <v>1373</v>
      </c>
      <c r="B322" t="s">
        <v>22678</v>
      </c>
      <c r="C322" t="s">
        <v>14331</v>
      </c>
      <c r="D322" t="s">
        <v>1374</v>
      </c>
      <c r="E322" t="s">
        <v>1375</v>
      </c>
      <c r="F322" t="s">
        <v>14331</v>
      </c>
      <c r="G322" t="s">
        <v>14</v>
      </c>
      <c r="H322" t="s">
        <v>14</v>
      </c>
      <c r="I322" t="s">
        <v>21697</v>
      </c>
      <c r="J322" t="s">
        <v>21696</v>
      </c>
      <c r="K322" t="s">
        <v>22679</v>
      </c>
      <c r="L322" t="s">
        <v>22680</v>
      </c>
      <c r="M322" t="s">
        <v>22681</v>
      </c>
    </row>
    <row r="323" spans="1:13" x14ac:dyDescent="0.25">
      <c r="A323" t="s">
        <v>1377</v>
      </c>
      <c r="B323" t="s">
        <v>22678</v>
      </c>
      <c r="C323" t="s">
        <v>14331</v>
      </c>
      <c r="D323" t="s">
        <v>1378</v>
      </c>
      <c r="E323" t="s">
        <v>1379</v>
      </c>
      <c r="F323" t="s">
        <v>14331</v>
      </c>
      <c r="G323" t="s">
        <v>14</v>
      </c>
      <c r="H323" t="s">
        <v>14</v>
      </c>
      <c r="I323" t="s">
        <v>21697</v>
      </c>
      <c r="J323" t="s">
        <v>21696</v>
      </c>
      <c r="K323" t="s">
        <v>22679</v>
      </c>
      <c r="L323" t="s">
        <v>22680</v>
      </c>
      <c r="M323" t="s">
        <v>22681</v>
      </c>
    </row>
    <row r="324" spans="1:13" x14ac:dyDescent="0.25">
      <c r="A324" t="s">
        <v>1387</v>
      </c>
      <c r="B324" t="s">
        <v>22678</v>
      </c>
      <c r="C324" t="s">
        <v>14331</v>
      </c>
      <c r="D324" t="s">
        <v>1388</v>
      </c>
      <c r="E324" t="s">
        <v>1389</v>
      </c>
      <c r="F324" t="s">
        <v>14331</v>
      </c>
      <c r="G324" t="s">
        <v>14</v>
      </c>
      <c r="H324" t="s">
        <v>14</v>
      </c>
      <c r="I324" t="s">
        <v>21701</v>
      </c>
      <c r="J324" t="s">
        <v>21700</v>
      </c>
      <c r="K324" t="s">
        <v>22679</v>
      </c>
      <c r="L324" t="s">
        <v>22680</v>
      </c>
      <c r="M324" t="s">
        <v>22683</v>
      </c>
    </row>
    <row r="325" spans="1:13" x14ac:dyDescent="0.25">
      <c r="A325" t="s">
        <v>1391</v>
      </c>
      <c r="B325" t="s">
        <v>22678</v>
      </c>
      <c r="C325" t="s">
        <v>14331</v>
      </c>
      <c r="D325" t="s">
        <v>1392</v>
      </c>
      <c r="E325" t="s">
        <v>10562</v>
      </c>
      <c r="F325" t="s">
        <v>14331</v>
      </c>
      <c r="G325" t="s">
        <v>14</v>
      </c>
      <c r="H325" t="s">
        <v>14</v>
      </c>
      <c r="I325" t="s">
        <v>21695</v>
      </c>
      <c r="J325" t="s">
        <v>21704</v>
      </c>
      <c r="K325" t="s">
        <v>22679</v>
      </c>
      <c r="L325" t="s">
        <v>22680</v>
      </c>
      <c r="M325" t="s">
        <v>22681</v>
      </c>
    </row>
    <row r="326" spans="1:13" x14ac:dyDescent="0.25">
      <c r="A326" t="s">
        <v>1398</v>
      </c>
      <c r="B326" t="s">
        <v>22678</v>
      </c>
      <c r="C326" t="s">
        <v>14331</v>
      </c>
      <c r="D326" t="s">
        <v>1399</v>
      </c>
      <c r="E326" t="s">
        <v>1400</v>
      </c>
      <c r="F326" t="s">
        <v>14331</v>
      </c>
      <c r="G326" t="s">
        <v>14</v>
      </c>
      <c r="H326" t="s">
        <v>14</v>
      </c>
      <c r="I326" t="s">
        <v>21701</v>
      </c>
      <c r="J326" t="s">
        <v>21700</v>
      </c>
      <c r="K326" t="s">
        <v>22679</v>
      </c>
      <c r="L326" t="s">
        <v>22680</v>
      </c>
      <c r="M326" t="s">
        <v>22683</v>
      </c>
    </row>
    <row r="327" spans="1:13" x14ac:dyDescent="0.25">
      <c r="A327" t="s">
        <v>1402</v>
      </c>
      <c r="B327" t="s">
        <v>22678</v>
      </c>
      <c r="C327" t="s">
        <v>14331</v>
      </c>
      <c r="D327" t="s">
        <v>1403</v>
      </c>
      <c r="E327" t="s">
        <v>1404</v>
      </c>
      <c r="F327" t="s">
        <v>14331</v>
      </c>
      <c r="G327" t="s">
        <v>17661</v>
      </c>
      <c r="H327" t="s">
        <v>14</v>
      </c>
      <c r="I327" t="s">
        <v>21695</v>
      </c>
      <c r="J327" t="s">
        <v>21694</v>
      </c>
      <c r="K327" t="s">
        <v>22679</v>
      </c>
      <c r="L327" t="s">
        <v>22680</v>
      </c>
      <c r="M327" t="s">
        <v>22681</v>
      </c>
    </row>
    <row r="328" spans="1:13" x14ac:dyDescent="0.25">
      <c r="A328" t="s">
        <v>1406</v>
      </c>
      <c r="B328" t="s">
        <v>22678</v>
      </c>
      <c r="C328" t="s">
        <v>14331</v>
      </c>
      <c r="D328" t="s">
        <v>1407</v>
      </c>
      <c r="E328" t="s">
        <v>1408</v>
      </c>
      <c r="F328" t="s">
        <v>14331</v>
      </c>
      <c r="G328" t="s">
        <v>14</v>
      </c>
      <c r="H328" t="s">
        <v>14</v>
      </c>
      <c r="I328" t="s">
        <v>21697</v>
      </c>
      <c r="J328" t="s">
        <v>21698</v>
      </c>
      <c r="K328" t="s">
        <v>22679</v>
      </c>
      <c r="L328" t="s">
        <v>22680</v>
      </c>
      <c r="M328" t="s">
        <v>22681</v>
      </c>
    </row>
    <row r="329" spans="1:13" x14ac:dyDescent="0.25">
      <c r="A329" t="s">
        <v>1411</v>
      </c>
      <c r="B329" t="s">
        <v>22678</v>
      </c>
      <c r="C329" t="s">
        <v>14331</v>
      </c>
      <c r="D329" t="s">
        <v>1412</v>
      </c>
      <c r="E329" t="s">
        <v>1413</v>
      </c>
      <c r="F329" t="s">
        <v>14331</v>
      </c>
      <c r="G329" t="s">
        <v>14</v>
      </c>
      <c r="H329" t="s">
        <v>14</v>
      </c>
      <c r="I329" t="s">
        <v>21697</v>
      </c>
      <c r="J329" t="s">
        <v>21696</v>
      </c>
      <c r="K329" t="s">
        <v>22679</v>
      </c>
      <c r="L329" t="s">
        <v>22680</v>
      </c>
      <c r="M329" t="s">
        <v>22681</v>
      </c>
    </row>
    <row r="330" spans="1:13" x14ac:dyDescent="0.25">
      <c r="A330" t="s">
        <v>1414</v>
      </c>
      <c r="B330" t="s">
        <v>22678</v>
      </c>
      <c r="C330" t="s">
        <v>14331</v>
      </c>
      <c r="D330" t="s">
        <v>1415</v>
      </c>
      <c r="E330" t="s">
        <v>1416</v>
      </c>
      <c r="F330" t="s">
        <v>14331</v>
      </c>
      <c r="G330" t="s">
        <v>14</v>
      </c>
      <c r="H330" t="s">
        <v>14</v>
      </c>
      <c r="I330" t="s">
        <v>21697</v>
      </c>
      <c r="J330" t="s">
        <v>21696</v>
      </c>
      <c r="K330" t="s">
        <v>22679</v>
      </c>
      <c r="L330" t="s">
        <v>22680</v>
      </c>
      <c r="M330" t="s">
        <v>22681</v>
      </c>
    </row>
    <row r="331" spans="1:13" x14ac:dyDescent="0.25">
      <c r="A331" t="s">
        <v>1418</v>
      </c>
      <c r="B331" t="s">
        <v>22678</v>
      </c>
      <c r="C331" t="s">
        <v>14331</v>
      </c>
      <c r="D331" t="s">
        <v>1419</v>
      </c>
      <c r="E331" t="s">
        <v>1420</v>
      </c>
      <c r="F331" t="s">
        <v>14331</v>
      </c>
      <c r="G331" t="s">
        <v>14</v>
      </c>
      <c r="H331" t="s">
        <v>14</v>
      </c>
      <c r="I331" t="s">
        <v>21701</v>
      </c>
      <c r="J331" t="s">
        <v>21700</v>
      </c>
      <c r="K331" t="s">
        <v>22679</v>
      </c>
      <c r="L331" t="s">
        <v>22680</v>
      </c>
      <c r="M331" t="s">
        <v>22681</v>
      </c>
    </row>
    <row r="332" spans="1:13" x14ac:dyDescent="0.25">
      <c r="A332" t="s">
        <v>1422</v>
      </c>
      <c r="B332" t="s">
        <v>22678</v>
      </c>
      <c r="C332" t="s">
        <v>14331</v>
      </c>
      <c r="D332" t="s">
        <v>1423</v>
      </c>
      <c r="E332" t="s">
        <v>1424</v>
      </c>
      <c r="F332" t="s">
        <v>14331</v>
      </c>
      <c r="G332" t="s">
        <v>14</v>
      </c>
      <c r="H332" t="s">
        <v>14</v>
      </c>
      <c r="I332" t="s">
        <v>21697</v>
      </c>
      <c r="J332" t="s">
        <v>21696</v>
      </c>
      <c r="K332" t="s">
        <v>22679</v>
      </c>
      <c r="L332" t="s">
        <v>22680</v>
      </c>
      <c r="M332" t="s">
        <v>22681</v>
      </c>
    </row>
    <row r="333" spans="1:13" x14ac:dyDescent="0.25">
      <c r="A333" t="s">
        <v>1426</v>
      </c>
      <c r="B333" t="s">
        <v>22678</v>
      </c>
      <c r="C333" t="s">
        <v>14331</v>
      </c>
      <c r="D333" t="s">
        <v>1427</v>
      </c>
      <c r="E333" t="s">
        <v>1428</v>
      </c>
      <c r="F333" t="s">
        <v>14331</v>
      </c>
      <c r="G333" t="s">
        <v>14</v>
      </c>
      <c r="H333" t="s">
        <v>14</v>
      </c>
      <c r="I333" t="s">
        <v>21697</v>
      </c>
      <c r="J333" t="s">
        <v>21696</v>
      </c>
      <c r="K333" t="s">
        <v>22679</v>
      </c>
      <c r="L333" t="s">
        <v>22680</v>
      </c>
      <c r="M333" t="s">
        <v>22681</v>
      </c>
    </row>
    <row r="334" spans="1:13" x14ac:dyDescent="0.25">
      <c r="A334" t="s">
        <v>1430</v>
      </c>
      <c r="B334" t="s">
        <v>22678</v>
      </c>
      <c r="C334" t="s">
        <v>14331</v>
      </c>
      <c r="D334" t="s">
        <v>1431</v>
      </c>
      <c r="E334" t="s">
        <v>1432</v>
      </c>
      <c r="F334" t="s">
        <v>14331</v>
      </c>
      <c r="G334" t="s">
        <v>14</v>
      </c>
      <c r="H334" t="s">
        <v>14</v>
      </c>
      <c r="I334" t="s">
        <v>21697</v>
      </c>
      <c r="J334" t="s">
        <v>21699</v>
      </c>
      <c r="K334" t="s">
        <v>22679</v>
      </c>
      <c r="L334" t="s">
        <v>22680</v>
      </c>
      <c r="M334" t="s">
        <v>22681</v>
      </c>
    </row>
    <row r="335" spans="1:13" x14ac:dyDescent="0.25">
      <c r="A335" t="s">
        <v>1438</v>
      </c>
      <c r="B335" t="s">
        <v>22678</v>
      </c>
      <c r="C335" t="s">
        <v>14331</v>
      </c>
      <c r="D335" t="s">
        <v>1439</v>
      </c>
      <c r="E335" t="s">
        <v>1440</v>
      </c>
      <c r="F335" t="s">
        <v>14331</v>
      </c>
      <c r="G335" t="s">
        <v>14</v>
      </c>
      <c r="H335" t="s">
        <v>14</v>
      </c>
      <c r="I335" t="s">
        <v>21697</v>
      </c>
      <c r="J335" t="s">
        <v>21698</v>
      </c>
      <c r="K335" t="s">
        <v>22679</v>
      </c>
      <c r="L335" t="s">
        <v>22680</v>
      </c>
      <c r="M335" t="s">
        <v>22681</v>
      </c>
    </row>
    <row r="336" spans="1:13" x14ac:dyDescent="0.25">
      <c r="A336" t="s">
        <v>1441</v>
      </c>
      <c r="B336" t="s">
        <v>22678</v>
      </c>
      <c r="C336" t="s">
        <v>14331</v>
      </c>
      <c r="D336" t="s">
        <v>1442</v>
      </c>
      <c r="E336" t="s">
        <v>1443</v>
      </c>
      <c r="F336" t="s">
        <v>14331</v>
      </c>
      <c r="G336" t="s">
        <v>14</v>
      </c>
      <c r="H336" t="s">
        <v>14</v>
      </c>
      <c r="I336" t="s">
        <v>21697</v>
      </c>
      <c r="J336" t="s">
        <v>21696</v>
      </c>
      <c r="K336" t="s">
        <v>22679</v>
      </c>
      <c r="L336" t="s">
        <v>22680</v>
      </c>
      <c r="M336" t="s">
        <v>22681</v>
      </c>
    </row>
    <row r="337" spans="1:13" x14ac:dyDescent="0.25">
      <c r="A337" t="s">
        <v>1445</v>
      </c>
      <c r="B337" t="s">
        <v>22678</v>
      </c>
      <c r="C337" t="s">
        <v>14331</v>
      </c>
      <c r="D337" t="s">
        <v>1446</v>
      </c>
      <c r="E337" t="s">
        <v>1447</v>
      </c>
      <c r="F337" t="s">
        <v>14331</v>
      </c>
      <c r="G337" t="s">
        <v>14</v>
      </c>
      <c r="H337" t="s">
        <v>14</v>
      </c>
      <c r="I337" t="s">
        <v>21697</v>
      </c>
      <c r="J337" t="s">
        <v>21696</v>
      </c>
      <c r="K337" t="s">
        <v>22679</v>
      </c>
      <c r="L337" t="s">
        <v>22680</v>
      </c>
      <c r="M337" t="s">
        <v>22681</v>
      </c>
    </row>
    <row r="338" spans="1:13" x14ac:dyDescent="0.25">
      <c r="A338" t="s">
        <v>8716</v>
      </c>
      <c r="B338" t="s">
        <v>22678</v>
      </c>
      <c r="C338" t="s">
        <v>14331</v>
      </c>
      <c r="D338" t="s">
        <v>1449</v>
      </c>
      <c r="E338" t="s">
        <v>1450</v>
      </c>
      <c r="F338" t="s">
        <v>14331</v>
      </c>
      <c r="G338" t="s">
        <v>14</v>
      </c>
      <c r="H338" t="s">
        <v>14</v>
      </c>
      <c r="I338" t="s">
        <v>21697</v>
      </c>
      <c r="J338" t="s">
        <v>21696</v>
      </c>
      <c r="K338" t="s">
        <v>22679</v>
      </c>
      <c r="L338" t="s">
        <v>22680</v>
      </c>
      <c r="M338" t="s">
        <v>22681</v>
      </c>
    </row>
    <row r="339" spans="1:13" x14ac:dyDescent="0.25">
      <c r="A339" t="s">
        <v>1452</v>
      </c>
      <c r="B339" t="s">
        <v>22678</v>
      </c>
      <c r="C339" t="s">
        <v>14331</v>
      </c>
      <c r="D339" t="s">
        <v>1453</v>
      </c>
      <c r="E339" t="s">
        <v>1454</v>
      </c>
      <c r="F339" t="s">
        <v>14331</v>
      </c>
      <c r="G339" t="s">
        <v>14</v>
      </c>
      <c r="H339" t="s">
        <v>14</v>
      </c>
      <c r="I339" t="s">
        <v>21697</v>
      </c>
      <c r="J339" t="s">
        <v>21696</v>
      </c>
      <c r="K339" t="s">
        <v>22679</v>
      </c>
      <c r="L339" t="s">
        <v>22680</v>
      </c>
      <c r="M339" t="s">
        <v>22681</v>
      </c>
    </row>
    <row r="340" spans="1:13" x14ac:dyDescent="0.25">
      <c r="A340" t="s">
        <v>1456</v>
      </c>
      <c r="B340" t="s">
        <v>22678</v>
      </c>
      <c r="C340" t="s">
        <v>14331</v>
      </c>
      <c r="D340" t="s">
        <v>1457</v>
      </c>
      <c r="E340" t="s">
        <v>1458</v>
      </c>
      <c r="F340" t="s">
        <v>14331</v>
      </c>
      <c r="G340" t="s">
        <v>14</v>
      </c>
      <c r="H340" t="s">
        <v>14</v>
      </c>
      <c r="I340" t="s">
        <v>21697</v>
      </c>
      <c r="J340" t="s">
        <v>21698</v>
      </c>
      <c r="K340" t="s">
        <v>22679</v>
      </c>
      <c r="L340" t="s">
        <v>22680</v>
      </c>
      <c r="M340" t="s">
        <v>22681</v>
      </c>
    </row>
    <row r="341" spans="1:13" x14ac:dyDescent="0.25">
      <c r="A341" t="s">
        <v>1460</v>
      </c>
      <c r="B341" t="s">
        <v>22678</v>
      </c>
      <c r="C341" t="s">
        <v>14331</v>
      </c>
      <c r="D341" t="s">
        <v>1461</v>
      </c>
      <c r="E341" t="s">
        <v>1462</v>
      </c>
      <c r="F341" t="s">
        <v>14331</v>
      </c>
      <c r="G341" t="s">
        <v>14</v>
      </c>
      <c r="H341" t="s">
        <v>14</v>
      </c>
      <c r="I341" t="s">
        <v>21697</v>
      </c>
      <c r="J341" t="s">
        <v>21696</v>
      </c>
      <c r="K341" t="s">
        <v>22679</v>
      </c>
      <c r="L341" t="s">
        <v>22680</v>
      </c>
      <c r="M341" t="s">
        <v>22681</v>
      </c>
    </row>
    <row r="342" spans="1:13" x14ac:dyDescent="0.25">
      <c r="A342" t="s">
        <v>1464</v>
      </c>
      <c r="B342" t="s">
        <v>22678</v>
      </c>
      <c r="C342" t="s">
        <v>14331</v>
      </c>
      <c r="D342" t="s">
        <v>1465</v>
      </c>
      <c r="E342" t="s">
        <v>1466</v>
      </c>
      <c r="F342" t="s">
        <v>14331</v>
      </c>
      <c r="G342" t="s">
        <v>14</v>
      </c>
      <c r="H342" t="s">
        <v>14</v>
      </c>
      <c r="I342" t="s">
        <v>21697</v>
      </c>
      <c r="J342" t="s">
        <v>21696</v>
      </c>
      <c r="K342" t="s">
        <v>22679</v>
      </c>
      <c r="L342" t="s">
        <v>22680</v>
      </c>
      <c r="M342" t="s">
        <v>22681</v>
      </c>
    </row>
    <row r="343" spans="1:13" x14ac:dyDescent="0.25">
      <c r="A343" t="s">
        <v>1468</v>
      </c>
      <c r="B343" t="s">
        <v>22678</v>
      </c>
      <c r="C343" t="s">
        <v>14331</v>
      </c>
      <c r="D343" t="s">
        <v>1469</v>
      </c>
      <c r="E343" t="s">
        <v>1470</v>
      </c>
      <c r="F343" t="s">
        <v>14331</v>
      </c>
      <c r="G343" t="s">
        <v>14</v>
      </c>
      <c r="H343" t="s">
        <v>14</v>
      </c>
      <c r="I343" t="s">
        <v>21701</v>
      </c>
      <c r="J343" t="s">
        <v>21700</v>
      </c>
      <c r="K343" t="s">
        <v>22679</v>
      </c>
      <c r="L343" t="s">
        <v>22680</v>
      </c>
      <c r="M343" t="s">
        <v>22681</v>
      </c>
    </row>
    <row r="344" spans="1:13" x14ac:dyDescent="0.25">
      <c r="A344" t="s">
        <v>1471</v>
      </c>
      <c r="B344" t="s">
        <v>22678</v>
      </c>
      <c r="C344" t="s">
        <v>14331</v>
      </c>
      <c r="D344" t="s">
        <v>1472</v>
      </c>
      <c r="E344" t="s">
        <v>1473</v>
      </c>
      <c r="F344" t="s">
        <v>14331</v>
      </c>
      <c r="G344" t="s">
        <v>14</v>
      </c>
      <c r="H344" t="s">
        <v>14</v>
      </c>
      <c r="I344" t="s">
        <v>21697</v>
      </c>
      <c r="J344" t="s">
        <v>21696</v>
      </c>
      <c r="K344" t="s">
        <v>22679</v>
      </c>
      <c r="L344" t="s">
        <v>22680</v>
      </c>
      <c r="M344" t="s">
        <v>22681</v>
      </c>
    </row>
    <row r="345" spans="1:13" x14ac:dyDescent="0.25">
      <c r="A345" t="s">
        <v>1475</v>
      </c>
      <c r="B345" t="s">
        <v>22678</v>
      </c>
      <c r="C345" t="s">
        <v>14331</v>
      </c>
      <c r="D345" t="s">
        <v>1476</v>
      </c>
      <c r="E345" t="s">
        <v>1477</v>
      </c>
      <c r="F345" t="s">
        <v>14331</v>
      </c>
      <c r="G345" t="s">
        <v>14</v>
      </c>
      <c r="H345" t="s">
        <v>14</v>
      </c>
      <c r="I345" t="s">
        <v>21701</v>
      </c>
      <c r="J345" t="s">
        <v>21700</v>
      </c>
      <c r="K345" t="s">
        <v>22679</v>
      </c>
      <c r="L345" t="s">
        <v>22680</v>
      </c>
      <c r="M345" t="s">
        <v>22681</v>
      </c>
    </row>
    <row r="346" spans="1:13" x14ac:dyDescent="0.25">
      <c r="A346" t="s">
        <v>1478</v>
      </c>
      <c r="B346" t="s">
        <v>22678</v>
      </c>
      <c r="C346" t="s">
        <v>14331</v>
      </c>
      <c r="D346" t="s">
        <v>1479</v>
      </c>
      <c r="E346" t="s">
        <v>1480</v>
      </c>
      <c r="F346" t="s">
        <v>14331</v>
      </c>
      <c r="G346" t="s">
        <v>14</v>
      </c>
      <c r="H346" t="s">
        <v>14</v>
      </c>
      <c r="I346" t="s">
        <v>21697</v>
      </c>
      <c r="J346" t="s">
        <v>21698</v>
      </c>
      <c r="K346" t="s">
        <v>22679</v>
      </c>
      <c r="L346" t="s">
        <v>22680</v>
      </c>
      <c r="M346" t="s">
        <v>22681</v>
      </c>
    </row>
    <row r="347" spans="1:13" x14ac:dyDescent="0.25">
      <c r="A347" t="s">
        <v>1485</v>
      </c>
      <c r="B347" t="s">
        <v>22678</v>
      </c>
      <c r="C347" t="s">
        <v>14331</v>
      </c>
      <c r="D347" t="s">
        <v>1486</v>
      </c>
      <c r="E347" t="s">
        <v>1487</v>
      </c>
      <c r="F347" t="s">
        <v>14331</v>
      </c>
      <c r="G347" t="s">
        <v>14</v>
      </c>
      <c r="H347" t="s">
        <v>14</v>
      </c>
      <c r="I347" t="s">
        <v>21697</v>
      </c>
      <c r="J347" t="s">
        <v>21698</v>
      </c>
      <c r="K347" t="s">
        <v>22679</v>
      </c>
      <c r="L347" t="s">
        <v>22680</v>
      </c>
      <c r="M347" t="s">
        <v>22681</v>
      </c>
    </row>
    <row r="348" spans="1:13" x14ac:dyDescent="0.25">
      <c r="A348" t="s">
        <v>1489</v>
      </c>
      <c r="B348" t="s">
        <v>22678</v>
      </c>
      <c r="C348" t="s">
        <v>14331</v>
      </c>
      <c r="D348" t="s">
        <v>1490</v>
      </c>
      <c r="E348" t="s">
        <v>1491</v>
      </c>
      <c r="F348" t="s">
        <v>14331</v>
      </c>
      <c r="G348" t="s">
        <v>14</v>
      </c>
      <c r="H348" t="s">
        <v>14</v>
      </c>
      <c r="I348" t="s">
        <v>21697</v>
      </c>
      <c r="J348" t="s">
        <v>21698</v>
      </c>
      <c r="K348" t="s">
        <v>22679</v>
      </c>
      <c r="L348" t="s">
        <v>22680</v>
      </c>
      <c r="M348" t="s">
        <v>22681</v>
      </c>
    </row>
    <row r="349" spans="1:13" x14ac:dyDescent="0.25">
      <c r="A349" t="s">
        <v>1492</v>
      </c>
      <c r="B349" t="s">
        <v>22678</v>
      </c>
      <c r="C349" t="s">
        <v>14331</v>
      </c>
      <c r="D349" t="s">
        <v>1493</v>
      </c>
      <c r="E349" t="s">
        <v>1494</v>
      </c>
      <c r="F349" t="s">
        <v>14331</v>
      </c>
      <c r="G349" t="s">
        <v>14</v>
      </c>
      <c r="H349" t="s">
        <v>14</v>
      </c>
      <c r="I349" t="s">
        <v>21697</v>
      </c>
      <c r="J349" t="s">
        <v>21696</v>
      </c>
      <c r="K349" t="s">
        <v>22679</v>
      </c>
      <c r="L349" t="s">
        <v>22680</v>
      </c>
      <c r="M349" t="s">
        <v>22681</v>
      </c>
    </row>
    <row r="350" spans="1:13" x14ac:dyDescent="0.25">
      <c r="A350" t="s">
        <v>1499</v>
      </c>
      <c r="B350" t="s">
        <v>22678</v>
      </c>
      <c r="C350" t="s">
        <v>14331</v>
      </c>
      <c r="D350" t="s">
        <v>1500</v>
      </c>
      <c r="E350" t="s">
        <v>21124</v>
      </c>
      <c r="F350" t="s">
        <v>14331</v>
      </c>
      <c r="G350" t="s">
        <v>14</v>
      </c>
      <c r="H350" t="s">
        <v>14</v>
      </c>
      <c r="I350" t="s">
        <v>21697</v>
      </c>
      <c r="J350" t="s">
        <v>21696</v>
      </c>
      <c r="K350" t="s">
        <v>22679</v>
      </c>
      <c r="L350" t="s">
        <v>22680</v>
      </c>
      <c r="M350" t="s">
        <v>22681</v>
      </c>
    </row>
    <row r="351" spans="1:13" x14ac:dyDescent="0.25">
      <c r="A351" t="s">
        <v>1502</v>
      </c>
      <c r="B351" t="s">
        <v>22678</v>
      </c>
      <c r="C351" t="s">
        <v>14331</v>
      </c>
      <c r="D351" t="s">
        <v>1503</v>
      </c>
      <c r="E351" t="s">
        <v>1504</v>
      </c>
      <c r="F351" t="s">
        <v>14331</v>
      </c>
      <c r="G351" t="s">
        <v>14</v>
      </c>
      <c r="H351" t="s">
        <v>14</v>
      </c>
      <c r="I351" t="s">
        <v>21697</v>
      </c>
      <c r="J351" t="s">
        <v>21696</v>
      </c>
      <c r="K351" t="s">
        <v>22679</v>
      </c>
      <c r="L351" t="s">
        <v>22680</v>
      </c>
      <c r="M351" t="s">
        <v>22681</v>
      </c>
    </row>
    <row r="352" spans="1:13" x14ac:dyDescent="0.25">
      <c r="A352" t="s">
        <v>1505</v>
      </c>
      <c r="B352" t="s">
        <v>22678</v>
      </c>
      <c r="C352" t="s">
        <v>14331</v>
      </c>
      <c r="D352" t="s">
        <v>1506</v>
      </c>
      <c r="E352" t="s">
        <v>1507</v>
      </c>
      <c r="F352" t="s">
        <v>14331</v>
      </c>
      <c r="G352" t="s">
        <v>14</v>
      </c>
      <c r="H352" t="s">
        <v>14</v>
      </c>
      <c r="I352" t="s">
        <v>21695</v>
      </c>
      <c r="J352" t="s">
        <v>21703</v>
      </c>
      <c r="K352" t="s">
        <v>22679</v>
      </c>
      <c r="L352" t="s">
        <v>22680</v>
      </c>
      <c r="M352" t="s">
        <v>22681</v>
      </c>
    </row>
    <row r="353" spans="1:13" x14ac:dyDescent="0.25">
      <c r="A353" t="s">
        <v>1509</v>
      </c>
      <c r="B353" t="s">
        <v>22678</v>
      </c>
      <c r="C353" t="s">
        <v>14331</v>
      </c>
      <c r="D353" t="s">
        <v>1510</v>
      </c>
      <c r="E353" t="s">
        <v>1511</v>
      </c>
      <c r="F353" t="s">
        <v>14331</v>
      </c>
      <c r="G353" t="s">
        <v>14</v>
      </c>
      <c r="H353" t="s">
        <v>14</v>
      </c>
      <c r="I353" t="s">
        <v>21697</v>
      </c>
      <c r="J353" t="s">
        <v>21698</v>
      </c>
      <c r="K353" t="s">
        <v>22679</v>
      </c>
      <c r="L353" t="s">
        <v>22680</v>
      </c>
      <c r="M353" t="s">
        <v>22681</v>
      </c>
    </row>
    <row r="354" spans="1:13" x14ac:dyDescent="0.25">
      <c r="A354" t="s">
        <v>1513</v>
      </c>
      <c r="B354" t="s">
        <v>22678</v>
      </c>
      <c r="C354" t="s">
        <v>14331</v>
      </c>
      <c r="D354" t="s">
        <v>1514</v>
      </c>
      <c r="E354" t="s">
        <v>1515</v>
      </c>
      <c r="F354" t="s">
        <v>14331</v>
      </c>
      <c r="G354" t="s">
        <v>14</v>
      </c>
      <c r="H354" t="s">
        <v>14</v>
      </c>
      <c r="I354" t="s">
        <v>21697</v>
      </c>
      <c r="J354" t="s">
        <v>21696</v>
      </c>
      <c r="K354" t="s">
        <v>22679</v>
      </c>
      <c r="L354" t="s">
        <v>22680</v>
      </c>
      <c r="M354" t="s">
        <v>22681</v>
      </c>
    </row>
    <row r="355" spans="1:13" x14ac:dyDescent="0.25">
      <c r="A355" t="s">
        <v>1517</v>
      </c>
      <c r="B355" t="s">
        <v>22678</v>
      </c>
      <c r="C355" t="s">
        <v>14331</v>
      </c>
      <c r="D355" t="s">
        <v>1518</v>
      </c>
      <c r="E355" t="s">
        <v>1519</v>
      </c>
      <c r="F355" t="s">
        <v>14331</v>
      </c>
      <c r="G355" t="s">
        <v>14</v>
      </c>
      <c r="H355" t="s">
        <v>14</v>
      </c>
      <c r="I355" t="s">
        <v>21701</v>
      </c>
      <c r="J355" t="s">
        <v>21700</v>
      </c>
      <c r="K355" t="s">
        <v>22679</v>
      </c>
      <c r="L355" t="s">
        <v>22680</v>
      </c>
      <c r="M355" t="s">
        <v>22683</v>
      </c>
    </row>
    <row r="356" spans="1:13" x14ac:dyDescent="0.25">
      <c r="A356" t="s">
        <v>1521</v>
      </c>
      <c r="B356" t="s">
        <v>22678</v>
      </c>
      <c r="C356" t="s">
        <v>14331</v>
      </c>
      <c r="D356" t="s">
        <v>1522</v>
      </c>
      <c r="E356" t="s">
        <v>6992</v>
      </c>
      <c r="F356" t="s">
        <v>14331</v>
      </c>
      <c r="G356" t="s">
        <v>14</v>
      </c>
      <c r="H356" t="s">
        <v>14</v>
      </c>
      <c r="I356" t="s">
        <v>21697</v>
      </c>
      <c r="J356" t="s">
        <v>21696</v>
      </c>
      <c r="K356" t="s">
        <v>22679</v>
      </c>
      <c r="L356" t="s">
        <v>22680</v>
      </c>
      <c r="M356" t="s">
        <v>22681</v>
      </c>
    </row>
    <row r="357" spans="1:13" x14ac:dyDescent="0.25">
      <c r="A357" t="s">
        <v>1524</v>
      </c>
      <c r="B357" t="s">
        <v>22678</v>
      </c>
      <c r="C357" t="s">
        <v>14331</v>
      </c>
      <c r="D357" t="s">
        <v>1525</v>
      </c>
      <c r="E357" t="s">
        <v>1526</v>
      </c>
      <c r="F357" t="s">
        <v>14331</v>
      </c>
      <c r="G357" t="s">
        <v>14</v>
      </c>
      <c r="H357" t="s">
        <v>14</v>
      </c>
      <c r="I357" t="s">
        <v>21697</v>
      </c>
      <c r="J357" t="s">
        <v>21696</v>
      </c>
      <c r="K357" t="s">
        <v>22679</v>
      </c>
      <c r="L357" t="s">
        <v>22680</v>
      </c>
      <c r="M357" t="s">
        <v>22681</v>
      </c>
    </row>
    <row r="358" spans="1:13" x14ac:dyDescent="0.25">
      <c r="A358" t="s">
        <v>1528</v>
      </c>
      <c r="B358" t="s">
        <v>22678</v>
      </c>
      <c r="C358" t="s">
        <v>14331</v>
      </c>
      <c r="D358" t="s">
        <v>1529</v>
      </c>
      <c r="E358" t="s">
        <v>1530</v>
      </c>
      <c r="F358" t="s">
        <v>14331</v>
      </c>
      <c r="G358" t="s">
        <v>14</v>
      </c>
      <c r="H358" t="s">
        <v>14</v>
      </c>
      <c r="I358" t="s">
        <v>21697</v>
      </c>
      <c r="J358" t="s">
        <v>21696</v>
      </c>
      <c r="K358" t="s">
        <v>22679</v>
      </c>
      <c r="L358" t="s">
        <v>22680</v>
      </c>
      <c r="M358" t="s">
        <v>22681</v>
      </c>
    </row>
    <row r="359" spans="1:13" x14ac:dyDescent="0.25">
      <c r="A359" t="s">
        <v>1532</v>
      </c>
      <c r="B359" t="s">
        <v>22678</v>
      </c>
      <c r="C359" t="s">
        <v>14331</v>
      </c>
      <c r="D359" t="s">
        <v>1533</v>
      </c>
      <c r="E359" t="s">
        <v>1534</v>
      </c>
      <c r="F359" t="s">
        <v>14331</v>
      </c>
      <c r="G359" t="s">
        <v>14</v>
      </c>
      <c r="H359" t="s">
        <v>14</v>
      </c>
      <c r="I359" t="s">
        <v>21697</v>
      </c>
      <c r="J359" t="s">
        <v>21696</v>
      </c>
      <c r="K359" t="s">
        <v>22679</v>
      </c>
      <c r="L359" t="s">
        <v>22680</v>
      </c>
      <c r="M359" t="s">
        <v>22681</v>
      </c>
    </row>
    <row r="360" spans="1:13" x14ac:dyDescent="0.25">
      <c r="A360" t="s">
        <v>1536</v>
      </c>
      <c r="B360" t="s">
        <v>22678</v>
      </c>
      <c r="C360" t="s">
        <v>14331</v>
      </c>
      <c r="D360" t="s">
        <v>1537</v>
      </c>
      <c r="E360" t="s">
        <v>1538</v>
      </c>
      <c r="F360" t="s">
        <v>14331</v>
      </c>
      <c r="G360" t="s">
        <v>14</v>
      </c>
      <c r="H360" t="s">
        <v>14</v>
      </c>
      <c r="I360" t="s">
        <v>21697</v>
      </c>
      <c r="J360" t="s">
        <v>21698</v>
      </c>
      <c r="K360" t="s">
        <v>22679</v>
      </c>
      <c r="L360" t="s">
        <v>22680</v>
      </c>
      <c r="M360" t="s">
        <v>22681</v>
      </c>
    </row>
    <row r="361" spans="1:13" x14ac:dyDescent="0.25">
      <c r="A361" t="s">
        <v>1540</v>
      </c>
      <c r="B361" t="s">
        <v>22678</v>
      </c>
      <c r="C361" t="s">
        <v>14331</v>
      </c>
      <c r="D361" t="s">
        <v>1541</v>
      </c>
      <c r="E361" t="s">
        <v>19244</v>
      </c>
      <c r="F361" t="s">
        <v>14331</v>
      </c>
      <c r="G361" t="s">
        <v>14</v>
      </c>
      <c r="H361" t="s">
        <v>14</v>
      </c>
      <c r="I361" t="s">
        <v>21697</v>
      </c>
      <c r="J361" t="s">
        <v>21699</v>
      </c>
      <c r="K361" t="s">
        <v>22679</v>
      </c>
      <c r="L361" t="s">
        <v>22680</v>
      </c>
      <c r="M361" t="s">
        <v>22681</v>
      </c>
    </row>
    <row r="362" spans="1:13" x14ac:dyDescent="0.25">
      <c r="A362" t="s">
        <v>1544</v>
      </c>
      <c r="B362" t="s">
        <v>22678</v>
      </c>
      <c r="C362" t="s">
        <v>14331</v>
      </c>
      <c r="D362" t="s">
        <v>1545</v>
      </c>
      <c r="E362" t="s">
        <v>1546</v>
      </c>
      <c r="F362" t="s">
        <v>14331</v>
      </c>
      <c r="G362" t="s">
        <v>14</v>
      </c>
      <c r="H362" t="s">
        <v>14</v>
      </c>
      <c r="I362" t="s">
        <v>21697</v>
      </c>
      <c r="J362" t="s">
        <v>21696</v>
      </c>
      <c r="K362" t="s">
        <v>22679</v>
      </c>
      <c r="L362" t="s">
        <v>22680</v>
      </c>
      <c r="M362" t="s">
        <v>22681</v>
      </c>
    </row>
    <row r="363" spans="1:13" x14ac:dyDescent="0.25">
      <c r="A363" t="s">
        <v>1548</v>
      </c>
      <c r="B363" t="s">
        <v>22678</v>
      </c>
      <c r="C363" t="s">
        <v>14331</v>
      </c>
      <c r="D363" t="s">
        <v>1549</v>
      </c>
      <c r="E363" t="s">
        <v>1550</v>
      </c>
      <c r="F363" t="s">
        <v>14331</v>
      </c>
      <c r="G363" t="s">
        <v>14</v>
      </c>
      <c r="H363" t="s">
        <v>14</v>
      </c>
      <c r="I363" t="s">
        <v>21697</v>
      </c>
      <c r="J363" t="s">
        <v>21696</v>
      </c>
      <c r="K363" t="s">
        <v>22679</v>
      </c>
      <c r="L363" t="s">
        <v>22680</v>
      </c>
      <c r="M363" t="s">
        <v>22681</v>
      </c>
    </row>
    <row r="364" spans="1:13" x14ac:dyDescent="0.25">
      <c r="A364" t="s">
        <v>1552</v>
      </c>
      <c r="B364" t="s">
        <v>22678</v>
      </c>
      <c r="C364" t="s">
        <v>14331</v>
      </c>
      <c r="D364" t="s">
        <v>1553</v>
      </c>
      <c r="E364" t="s">
        <v>1554</v>
      </c>
      <c r="F364" t="s">
        <v>14331</v>
      </c>
      <c r="G364" t="s">
        <v>14</v>
      </c>
      <c r="H364" t="s">
        <v>14</v>
      </c>
      <c r="I364" t="s">
        <v>21701</v>
      </c>
      <c r="J364" t="s">
        <v>21700</v>
      </c>
      <c r="K364" t="s">
        <v>22679</v>
      </c>
      <c r="L364" t="s">
        <v>22680</v>
      </c>
      <c r="M364" t="s">
        <v>22683</v>
      </c>
    </row>
    <row r="365" spans="1:13" x14ac:dyDescent="0.25">
      <c r="A365" t="s">
        <v>1556</v>
      </c>
      <c r="B365" t="s">
        <v>22678</v>
      </c>
      <c r="C365" t="s">
        <v>14331</v>
      </c>
      <c r="D365" t="s">
        <v>1557</v>
      </c>
      <c r="E365" t="s">
        <v>1558</v>
      </c>
      <c r="F365" t="s">
        <v>14331</v>
      </c>
      <c r="G365" t="s">
        <v>14</v>
      </c>
      <c r="H365" t="s">
        <v>14</v>
      </c>
      <c r="I365" t="s">
        <v>21697</v>
      </c>
      <c r="J365" t="s">
        <v>21696</v>
      </c>
      <c r="K365" t="s">
        <v>22679</v>
      </c>
      <c r="L365" t="s">
        <v>22680</v>
      </c>
      <c r="M365" t="s">
        <v>22681</v>
      </c>
    </row>
    <row r="366" spans="1:13" x14ac:dyDescent="0.25">
      <c r="A366" t="s">
        <v>1559</v>
      </c>
      <c r="B366" t="s">
        <v>22678</v>
      </c>
      <c r="C366" t="s">
        <v>14331</v>
      </c>
      <c r="D366" t="s">
        <v>1560</v>
      </c>
      <c r="E366" t="s">
        <v>1561</v>
      </c>
      <c r="F366" t="s">
        <v>14331</v>
      </c>
      <c r="G366" t="s">
        <v>14</v>
      </c>
      <c r="H366" t="s">
        <v>14</v>
      </c>
      <c r="I366" t="s">
        <v>21701</v>
      </c>
      <c r="J366" t="s">
        <v>21700</v>
      </c>
      <c r="K366" t="s">
        <v>22679</v>
      </c>
      <c r="L366" t="s">
        <v>22680</v>
      </c>
      <c r="M366" t="s">
        <v>22683</v>
      </c>
    </row>
    <row r="367" spans="1:13" x14ac:dyDescent="0.25">
      <c r="A367" t="s">
        <v>1563</v>
      </c>
      <c r="B367" t="s">
        <v>22678</v>
      </c>
      <c r="C367" t="s">
        <v>14331</v>
      </c>
      <c r="D367" t="s">
        <v>1564</v>
      </c>
      <c r="E367" t="s">
        <v>1565</v>
      </c>
      <c r="F367" t="s">
        <v>14331</v>
      </c>
      <c r="G367" t="s">
        <v>14</v>
      </c>
      <c r="H367" t="s">
        <v>14</v>
      </c>
      <c r="I367" t="s">
        <v>21697</v>
      </c>
      <c r="J367" t="s">
        <v>21696</v>
      </c>
      <c r="K367" t="s">
        <v>22679</v>
      </c>
      <c r="L367" t="s">
        <v>22680</v>
      </c>
      <c r="M367" t="s">
        <v>22681</v>
      </c>
    </row>
    <row r="368" spans="1:13" x14ac:dyDescent="0.25">
      <c r="A368" t="s">
        <v>1567</v>
      </c>
      <c r="B368" t="s">
        <v>22678</v>
      </c>
      <c r="C368" t="s">
        <v>14331</v>
      </c>
      <c r="D368" t="s">
        <v>1568</v>
      </c>
      <c r="E368" t="s">
        <v>1569</v>
      </c>
      <c r="F368" t="s">
        <v>14331</v>
      </c>
      <c r="G368" t="s">
        <v>14</v>
      </c>
      <c r="H368" t="s">
        <v>14</v>
      </c>
      <c r="I368" t="s">
        <v>21697</v>
      </c>
      <c r="J368" t="s">
        <v>21696</v>
      </c>
      <c r="K368" t="s">
        <v>22679</v>
      </c>
      <c r="L368" t="s">
        <v>22680</v>
      </c>
      <c r="M368" t="s">
        <v>22681</v>
      </c>
    </row>
    <row r="369" spans="1:13" x14ac:dyDescent="0.25">
      <c r="A369" t="s">
        <v>1571</v>
      </c>
      <c r="B369" t="s">
        <v>22678</v>
      </c>
      <c r="C369" t="s">
        <v>14331</v>
      </c>
      <c r="D369" t="s">
        <v>1572</v>
      </c>
      <c r="E369" t="s">
        <v>1573</v>
      </c>
      <c r="F369" t="s">
        <v>14331</v>
      </c>
      <c r="G369" t="s">
        <v>14</v>
      </c>
      <c r="H369" t="s">
        <v>14</v>
      </c>
      <c r="I369" t="s">
        <v>21697</v>
      </c>
      <c r="J369" t="s">
        <v>21696</v>
      </c>
      <c r="K369" t="s">
        <v>22679</v>
      </c>
      <c r="L369" t="s">
        <v>22680</v>
      </c>
      <c r="M369" t="s">
        <v>22681</v>
      </c>
    </row>
    <row r="370" spans="1:13" x14ac:dyDescent="0.25">
      <c r="A370" t="s">
        <v>1586</v>
      </c>
      <c r="B370" t="s">
        <v>22678</v>
      </c>
      <c r="C370" t="s">
        <v>14331</v>
      </c>
      <c r="D370" t="s">
        <v>1587</v>
      </c>
      <c r="E370" t="s">
        <v>1588</v>
      </c>
      <c r="F370" t="s">
        <v>14331</v>
      </c>
      <c r="G370" t="s">
        <v>14</v>
      </c>
      <c r="H370" t="s">
        <v>14</v>
      </c>
      <c r="I370" t="s">
        <v>21701</v>
      </c>
      <c r="J370" t="s">
        <v>21700</v>
      </c>
      <c r="K370" t="s">
        <v>22679</v>
      </c>
      <c r="L370" t="s">
        <v>22680</v>
      </c>
      <c r="M370" t="s">
        <v>22683</v>
      </c>
    </row>
    <row r="371" spans="1:13" x14ac:dyDescent="0.25">
      <c r="A371" t="s">
        <v>1601</v>
      </c>
      <c r="B371" t="s">
        <v>22678</v>
      </c>
      <c r="C371" t="s">
        <v>14331</v>
      </c>
      <c r="D371" t="s">
        <v>1602</v>
      </c>
      <c r="E371" t="s">
        <v>1603</v>
      </c>
      <c r="F371" t="s">
        <v>14331</v>
      </c>
      <c r="G371" t="s">
        <v>14</v>
      </c>
      <c r="H371" t="s">
        <v>14</v>
      </c>
      <c r="I371" t="s">
        <v>21701</v>
      </c>
      <c r="J371" t="s">
        <v>21700</v>
      </c>
      <c r="K371" t="s">
        <v>22679</v>
      </c>
      <c r="L371" t="s">
        <v>22680</v>
      </c>
      <c r="M371" t="s">
        <v>22683</v>
      </c>
    </row>
    <row r="372" spans="1:13" x14ac:dyDescent="0.25">
      <c r="A372" t="s">
        <v>1609</v>
      </c>
      <c r="B372" t="s">
        <v>22678</v>
      </c>
      <c r="C372" t="s">
        <v>14331</v>
      </c>
      <c r="D372" t="s">
        <v>1610</v>
      </c>
      <c r="E372" t="s">
        <v>1611</v>
      </c>
      <c r="F372" t="s">
        <v>14331</v>
      </c>
      <c r="G372" t="s">
        <v>14</v>
      </c>
      <c r="H372" t="s">
        <v>14</v>
      </c>
      <c r="I372" t="s">
        <v>21697</v>
      </c>
      <c r="J372" t="s">
        <v>21698</v>
      </c>
      <c r="K372" t="s">
        <v>22679</v>
      </c>
      <c r="L372" t="s">
        <v>22680</v>
      </c>
      <c r="M372" t="s">
        <v>22681</v>
      </c>
    </row>
    <row r="373" spans="1:13" x14ac:dyDescent="0.25">
      <c r="A373" t="s">
        <v>15108</v>
      </c>
      <c r="B373" t="s">
        <v>10573</v>
      </c>
      <c r="C373" t="s">
        <v>14431</v>
      </c>
      <c r="D373" t="s">
        <v>15109</v>
      </c>
      <c r="E373" t="s">
        <v>17056</v>
      </c>
      <c r="F373" t="s">
        <v>10573</v>
      </c>
      <c r="G373" t="s">
        <v>17661</v>
      </c>
      <c r="H373" t="s">
        <v>14</v>
      </c>
      <c r="I373" t="s">
        <v>21695</v>
      </c>
      <c r="J373" t="s">
        <v>21694</v>
      </c>
      <c r="K373" t="s">
        <v>22679</v>
      </c>
      <c r="L373" t="s">
        <v>22680</v>
      </c>
      <c r="M373" t="s">
        <v>22681</v>
      </c>
    </row>
    <row r="374" spans="1:13" x14ac:dyDescent="0.25">
      <c r="A374" t="s">
        <v>15059</v>
      </c>
      <c r="B374" t="s">
        <v>10573</v>
      </c>
      <c r="C374" t="s">
        <v>14431</v>
      </c>
      <c r="D374" t="s">
        <v>16895</v>
      </c>
      <c r="E374" t="s">
        <v>17059</v>
      </c>
      <c r="F374" t="s">
        <v>10573</v>
      </c>
      <c r="G374" t="s">
        <v>14</v>
      </c>
      <c r="H374" t="s">
        <v>14</v>
      </c>
      <c r="I374" t="s">
        <v>21697</v>
      </c>
      <c r="J374" t="s">
        <v>21696</v>
      </c>
      <c r="K374" t="s">
        <v>22679</v>
      </c>
      <c r="L374" t="s">
        <v>22680</v>
      </c>
      <c r="M374" t="s">
        <v>22681</v>
      </c>
    </row>
    <row r="375" spans="1:13" x14ac:dyDescent="0.25">
      <c r="A375" t="s">
        <v>15044</v>
      </c>
      <c r="B375" t="s">
        <v>10573</v>
      </c>
      <c r="C375" t="s">
        <v>14431</v>
      </c>
      <c r="D375" t="s">
        <v>16896</v>
      </c>
      <c r="E375" t="s">
        <v>17060</v>
      </c>
      <c r="F375" t="s">
        <v>10573</v>
      </c>
      <c r="G375" t="s">
        <v>14</v>
      </c>
      <c r="H375" t="s">
        <v>14</v>
      </c>
      <c r="I375" t="s">
        <v>21697</v>
      </c>
      <c r="J375" t="s">
        <v>21696</v>
      </c>
      <c r="K375" t="s">
        <v>22679</v>
      </c>
      <c r="L375" t="s">
        <v>22680</v>
      </c>
      <c r="M375" t="s">
        <v>22681</v>
      </c>
    </row>
    <row r="376" spans="1:13" x14ac:dyDescent="0.25">
      <c r="A376" t="s">
        <v>14970</v>
      </c>
      <c r="B376" t="s">
        <v>10573</v>
      </c>
      <c r="C376" t="s">
        <v>14431</v>
      </c>
      <c r="D376" t="s">
        <v>16897</v>
      </c>
      <c r="E376" t="s">
        <v>17061</v>
      </c>
      <c r="F376" t="s">
        <v>10573</v>
      </c>
      <c r="G376" t="s">
        <v>14</v>
      </c>
      <c r="H376" t="s">
        <v>14</v>
      </c>
      <c r="I376" t="s">
        <v>21697</v>
      </c>
      <c r="J376" t="s">
        <v>21696</v>
      </c>
      <c r="K376" t="s">
        <v>22679</v>
      </c>
      <c r="L376" t="s">
        <v>22680</v>
      </c>
      <c r="M376" t="s">
        <v>22681</v>
      </c>
    </row>
    <row r="377" spans="1:13" x14ac:dyDescent="0.25">
      <c r="A377" t="s">
        <v>15124</v>
      </c>
      <c r="B377" t="s">
        <v>10573</v>
      </c>
      <c r="C377" t="s">
        <v>14431</v>
      </c>
      <c r="D377" t="s">
        <v>16898</v>
      </c>
      <c r="E377" t="s">
        <v>17062</v>
      </c>
      <c r="F377" t="s">
        <v>10573</v>
      </c>
      <c r="G377" t="s">
        <v>14</v>
      </c>
      <c r="H377" t="s">
        <v>14</v>
      </c>
      <c r="I377" t="s">
        <v>21697</v>
      </c>
      <c r="J377" t="s">
        <v>21696</v>
      </c>
      <c r="K377" t="s">
        <v>22679</v>
      </c>
      <c r="L377" t="s">
        <v>22680</v>
      </c>
      <c r="M377" t="s">
        <v>22681</v>
      </c>
    </row>
    <row r="378" spans="1:13" x14ac:dyDescent="0.25">
      <c r="A378" t="s">
        <v>14943</v>
      </c>
      <c r="B378" t="s">
        <v>10573</v>
      </c>
      <c r="C378" t="s">
        <v>14431</v>
      </c>
      <c r="D378" t="s">
        <v>16899</v>
      </c>
      <c r="E378" t="s">
        <v>17063</v>
      </c>
      <c r="F378" t="s">
        <v>10573</v>
      </c>
      <c r="G378" t="s">
        <v>14</v>
      </c>
      <c r="H378" t="s">
        <v>14</v>
      </c>
      <c r="I378" t="s">
        <v>21697</v>
      </c>
      <c r="J378" t="s">
        <v>21696</v>
      </c>
      <c r="K378" t="s">
        <v>22679</v>
      </c>
      <c r="L378" t="s">
        <v>22680</v>
      </c>
      <c r="M378" t="s">
        <v>22681</v>
      </c>
    </row>
    <row r="379" spans="1:13" x14ac:dyDescent="0.25">
      <c r="A379" t="s">
        <v>14982</v>
      </c>
      <c r="B379" t="s">
        <v>10573</v>
      </c>
      <c r="C379" t="s">
        <v>14431</v>
      </c>
      <c r="D379" t="s">
        <v>16900</v>
      </c>
      <c r="E379" t="s">
        <v>17064</v>
      </c>
      <c r="F379" t="s">
        <v>10573</v>
      </c>
      <c r="G379" t="s">
        <v>14</v>
      </c>
      <c r="H379" t="s">
        <v>14</v>
      </c>
      <c r="I379" t="s">
        <v>21697</v>
      </c>
      <c r="J379" t="s">
        <v>21696</v>
      </c>
      <c r="K379" t="s">
        <v>22679</v>
      </c>
      <c r="L379" t="s">
        <v>22680</v>
      </c>
      <c r="M379" t="s">
        <v>22681</v>
      </c>
    </row>
    <row r="380" spans="1:13" x14ac:dyDescent="0.25">
      <c r="A380" t="s">
        <v>15104</v>
      </c>
      <c r="B380" t="s">
        <v>10573</v>
      </c>
      <c r="C380" t="s">
        <v>14431</v>
      </c>
      <c r="D380" t="s">
        <v>16901</v>
      </c>
      <c r="E380" t="s">
        <v>17065</v>
      </c>
      <c r="F380" t="s">
        <v>10573</v>
      </c>
      <c r="G380" t="s">
        <v>14</v>
      </c>
      <c r="H380" t="s">
        <v>14</v>
      </c>
      <c r="I380" t="s">
        <v>21697</v>
      </c>
      <c r="J380" t="s">
        <v>21696</v>
      </c>
      <c r="K380" t="s">
        <v>22679</v>
      </c>
      <c r="L380" t="s">
        <v>22680</v>
      </c>
      <c r="M380" t="s">
        <v>22681</v>
      </c>
    </row>
    <row r="381" spans="1:13" x14ac:dyDescent="0.25">
      <c r="A381" t="s">
        <v>15129</v>
      </c>
      <c r="B381" t="s">
        <v>10573</v>
      </c>
      <c r="C381" t="s">
        <v>14431</v>
      </c>
      <c r="D381" t="s">
        <v>16902</v>
      </c>
      <c r="E381" t="s">
        <v>17066</v>
      </c>
      <c r="F381" t="s">
        <v>10573</v>
      </c>
      <c r="G381" t="s">
        <v>14</v>
      </c>
      <c r="H381" t="s">
        <v>14</v>
      </c>
      <c r="I381" t="s">
        <v>21697</v>
      </c>
      <c r="J381" t="s">
        <v>21696</v>
      </c>
      <c r="K381" t="s">
        <v>22679</v>
      </c>
      <c r="L381" t="s">
        <v>22680</v>
      </c>
      <c r="M381" t="s">
        <v>22681</v>
      </c>
    </row>
    <row r="382" spans="1:13" x14ac:dyDescent="0.25">
      <c r="A382" t="s">
        <v>14965</v>
      </c>
      <c r="B382" t="s">
        <v>10573</v>
      </c>
      <c r="C382" t="s">
        <v>14431</v>
      </c>
      <c r="D382" t="s">
        <v>16903</v>
      </c>
      <c r="E382" t="s">
        <v>17067</v>
      </c>
      <c r="F382" t="s">
        <v>10573</v>
      </c>
      <c r="G382" t="s">
        <v>14</v>
      </c>
      <c r="H382" t="s">
        <v>14</v>
      </c>
      <c r="I382" t="s">
        <v>21697</v>
      </c>
      <c r="J382" t="s">
        <v>21696</v>
      </c>
      <c r="K382" t="s">
        <v>22679</v>
      </c>
      <c r="L382" t="s">
        <v>22680</v>
      </c>
      <c r="M382" t="s">
        <v>22681</v>
      </c>
    </row>
    <row r="383" spans="1:13" x14ac:dyDescent="0.25">
      <c r="A383" t="s">
        <v>15696</v>
      </c>
      <c r="B383" t="s">
        <v>10573</v>
      </c>
      <c r="C383" t="s">
        <v>14431</v>
      </c>
      <c r="D383" t="s">
        <v>16904</v>
      </c>
      <c r="E383" t="s">
        <v>17068</v>
      </c>
      <c r="F383" t="s">
        <v>10573</v>
      </c>
      <c r="G383" t="s">
        <v>14</v>
      </c>
      <c r="H383" t="s">
        <v>14</v>
      </c>
      <c r="I383" t="s">
        <v>21697</v>
      </c>
      <c r="J383" t="s">
        <v>21696</v>
      </c>
      <c r="K383" t="s">
        <v>22679</v>
      </c>
      <c r="L383" t="s">
        <v>22680</v>
      </c>
      <c r="M383" t="s">
        <v>22681</v>
      </c>
    </row>
    <row r="384" spans="1:13" x14ac:dyDescent="0.25">
      <c r="A384" t="s">
        <v>15172</v>
      </c>
      <c r="B384" t="s">
        <v>10573</v>
      </c>
      <c r="C384" t="s">
        <v>14431</v>
      </c>
      <c r="D384" t="s">
        <v>16905</v>
      </c>
      <c r="E384" t="s">
        <v>17069</v>
      </c>
      <c r="F384" t="s">
        <v>10573</v>
      </c>
      <c r="G384" t="s">
        <v>14</v>
      </c>
      <c r="H384" t="s">
        <v>14</v>
      </c>
      <c r="I384" t="s">
        <v>21697</v>
      </c>
      <c r="J384" t="s">
        <v>21696</v>
      </c>
      <c r="K384" t="s">
        <v>22679</v>
      </c>
      <c r="L384" t="s">
        <v>22680</v>
      </c>
      <c r="M384" t="s">
        <v>22681</v>
      </c>
    </row>
    <row r="385" spans="1:13" x14ac:dyDescent="0.25">
      <c r="A385" t="s">
        <v>14941</v>
      </c>
      <c r="B385" t="s">
        <v>10573</v>
      </c>
      <c r="C385" t="s">
        <v>14431</v>
      </c>
      <c r="D385" t="s">
        <v>16906</v>
      </c>
      <c r="E385" t="s">
        <v>17070</v>
      </c>
      <c r="F385" t="s">
        <v>10573</v>
      </c>
      <c r="G385" t="s">
        <v>14</v>
      </c>
      <c r="H385" t="s">
        <v>14</v>
      </c>
      <c r="I385" t="s">
        <v>21697</v>
      </c>
      <c r="J385" t="s">
        <v>21696</v>
      </c>
      <c r="K385" t="s">
        <v>22679</v>
      </c>
      <c r="L385" t="s">
        <v>22680</v>
      </c>
      <c r="M385" t="s">
        <v>22681</v>
      </c>
    </row>
    <row r="386" spans="1:13" x14ac:dyDescent="0.25">
      <c r="A386" t="s">
        <v>15084</v>
      </c>
      <c r="B386" t="s">
        <v>10573</v>
      </c>
      <c r="C386" t="s">
        <v>14431</v>
      </c>
      <c r="D386" t="s">
        <v>16908</v>
      </c>
      <c r="E386" t="s">
        <v>17072</v>
      </c>
      <c r="F386" t="s">
        <v>10573</v>
      </c>
      <c r="G386" t="s">
        <v>14</v>
      </c>
      <c r="H386" t="s">
        <v>14</v>
      </c>
      <c r="I386" t="s">
        <v>21697</v>
      </c>
      <c r="J386" t="s">
        <v>21696</v>
      </c>
      <c r="K386" t="s">
        <v>22679</v>
      </c>
      <c r="L386" t="s">
        <v>22680</v>
      </c>
      <c r="M386" t="s">
        <v>22681</v>
      </c>
    </row>
    <row r="387" spans="1:13" x14ac:dyDescent="0.25">
      <c r="A387" t="s">
        <v>15042</v>
      </c>
      <c r="B387" t="s">
        <v>10573</v>
      </c>
      <c r="C387" t="s">
        <v>14431</v>
      </c>
      <c r="D387" t="s">
        <v>16909</v>
      </c>
      <c r="E387" t="s">
        <v>17073</v>
      </c>
      <c r="F387" t="s">
        <v>10573</v>
      </c>
      <c r="G387" t="s">
        <v>14</v>
      </c>
      <c r="H387" t="s">
        <v>14</v>
      </c>
      <c r="I387" t="s">
        <v>21697</v>
      </c>
      <c r="J387" t="s">
        <v>21696</v>
      </c>
      <c r="K387" t="s">
        <v>22679</v>
      </c>
      <c r="L387" t="s">
        <v>22680</v>
      </c>
      <c r="M387" t="s">
        <v>22681</v>
      </c>
    </row>
    <row r="388" spans="1:13" x14ac:dyDescent="0.25">
      <c r="A388" t="s">
        <v>15693</v>
      </c>
      <c r="B388" t="s">
        <v>10573</v>
      </c>
      <c r="C388" t="s">
        <v>14431</v>
      </c>
      <c r="D388" t="s">
        <v>16911</v>
      </c>
      <c r="E388" t="s">
        <v>17075</v>
      </c>
      <c r="F388" t="s">
        <v>10573</v>
      </c>
      <c r="G388" t="s">
        <v>14</v>
      </c>
      <c r="H388" t="s">
        <v>14</v>
      </c>
      <c r="I388" t="s">
        <v>21697</v>
      </c>
      <c r="J388" t="s">
        <v>21696</v>
      </c>
      <c r="K388" t="s">
        <v>22679</v>
      </c>
      <c r="L388" t="s">
        <v>22680</v>
      </c>
      <c r="M388" t="s">
        <v>22681</v>
      </c>
    </row>
    <row r="389" spans="1:13" x14ac:dyDescent="0.25">
      <c r="A389" t="s">
        <v>15167</v>
      </c>
      <c r="B389" t="s">
        <v>10573</v>
      </c>
      <c r="C389" t="s">
        <v>14431</v>
      </c>
      <c r="D389" t="s">
        <v>16912</v>
      </c>
      <c r="E389" t="s">
        <v>17077</v>
      </c>
      <c r="F389" t="s">
        <v>10573</v>
      </c>
      <c r="G389" t="s">
        <v>14</v>
      </c>
      <c r="H389" t="s">
        <v>14</v>
      </c>
      <c r="I389" t="s">
        <v>21697</v>
      </c>
      <c r="J389" t="s">
        <v>21696</v>
      </c>
      <c r="K389" t="s">
        <v>22679</v>
      </c>
      <c r="L389" t="s">
        <v>22680</v>
      </c>
      <c r="M389" t="s">
        <v>22681</v>
      </c>
    </row>
    <row r="390" spans="1:13" x14ac:dyDescent="0.25">
      <c r="A390" t="s">
        <v>14975</v>
      </c>
      <c r="B390" t="s">
        <v>10573</v>
      </c>
      <c r="C390" t="s">
        <v>14431</v>
      </c>
      <c r="D390" t="s">
        <v>16913</v>
      </c>
      <c r="E390" t="s">
        <v>17078</v>
      </c>
      <c r="F390" t="s">
        <v>10573</v>
      </c>
      <c r="G390" t="s">
        <v>14</v>
      </c>
      <c r="H390" t="s">
        <v>14</v>
      </c>
      <c r="I390" t="s">
        <v>21697</v>
      </c>
      <c r="J390" t="s">
        <v>21696</v>
      </c>
      <c r="K390" t="s">
        <v>22679</v>
      </c>
      <c r="L390" t="s">
        <v>22680</v>
      </c>
      <c r="M390" t="s">
        <v>22681</v>
      </c>
    </row>
    <row r="391" spans="1:13" x14ac:dyDescent="0.25">
      <c r="A391" t="s">
        <v>15265</v>
      </c>
      <c r="B391" t="s">
        <v>10573</v>
      </c>
      <c r="C391" t="s">
        <v>14431</v>
      </c>
      <c r="D391" t="s">
        <v>16914</v>
      </c>
      <c r="E391" t="s">
        <v>17079</v>
      </c>
      <c r="F391" t="s">
        <v>10573</v>
      </c>
      <c r="G391" t="s">
        <v>14</v>
      </c>
      <c r="H391" t="s">
        <v>14</v>
      </c>
      <c r="I391" t="s">
        <v>21697</v>
      </c>
      <c r="J391" t="s">
        <v>21696</v>
      </c>
      <c r="K391" t="s">
        <v>22679</v>
      </c>
      <c r="L391" t="s">
        <v>22680</v>
      </c>
      <c r="M391" t="s">
        <v>22681</v>
      </c>
    </row>
    <row r="392" spans="1:13" x14ac:dyDescent="0.25">
      <c r="A392" t="s">
        <v>14991</v>
      </c>
      <c r="B392" t="s">
        <v>10573</v>
      </c>
      <c r="C392" t="s">
        <v>14431</v>
      </c>
      <c r="D392" t="s">
        <v>16915</v>
      </c>
      <c r="E392" t="s">
        <v>17080</v>
      </c>
      <c r="F392" t="s">
        <v>10573</v>
      </c>
      <c r="G392" t="s">
        <v>14</v>
      </c>
      <c r="H392" t="s">
        <v>14</v>
      </c>
      <c r="I392" t="s">
        <v>21697</v>
      </c>
      <c r="J392" t="s">
        <v>21696</v>
      </c>
      <c r="K392" t="s">
        <v>22679</v>
      </c>
      <c r="L392" t="s">
        <v>22680</v>
      </c>
      <c r="M392" t="s">
        <v>22681</v>
      </c>
    </row>
    <row r="393" spans="1:13" x14ac:dyDescent="0.25">
      <c r="A393" t="s">
        <v>14977</v>
      </c>
      <c r="B393" t="s">
        <v>10573</v>
      </c>
      <c r="C393" t="s">
        <v>14431</v>
      </c>
      <c r="D393" t="s">
        <v>14978</v>
      </c>
      <c r="E393" t="s">
        <v>17081</v>
      </c>
      <c r="F393" t="s">
        <v>10573</v>
      </c>
      <c r="G393" t="s">
        <v>17661</v>
      </c>
      <c r="H393" t="s">
        <v>14</v>
      </c>
      <c r="I393" t="s">
        <v>21697</v>
      </c>
      <c r="J393" t="s">
        <v>21696</v>
      </c>
      <c r="K393" t="s">
        <v>22679</v>
      </c>
      <c r="L393" t="s">
        <v>22680</v>
      </c>
      <c r="M393" t="s">
        <v>22681</v>
      </c>
    </row>
    <row r="394" spans="1:13" x14ac:dyDescent="0.25">
      <c r="A394" t="s">
        <v>14956</v>
      </c>
      <c r="B394" t="s">
        <v>10573</v>
      </c>
      <c r="C394" t="s">
        <v>14431</v>
      </c>
      <c r="D394" t="s">
        <v>16916</v>
      </c>
      <c r="E394" t="s">
        <v>17082</v>
      </c>
      <c r="F394" t="s">
        <v>10573</v>
      </c>
      <c r="G394" t="s">
        <v>14</v>
      </c>
      <c r="H394" t="s">
        <v>14</v>
      </c>
      <c r="I394" t="s">
        <v>21697</v>
      </c>
      <c r="J394" t="s">
        <v>21696</v>
      </c>
      <c r="K394" t="s">
        <v>22679</v>
      </c>
      <c r="L394" t="s">
        <v>22680</v>
      </c>
      <c r="M394" t="s">
        <v>22681</v>
      </c>
    </row>
    <row r="395" spans="1:13" x14ac:dyDescent="0.25">
      <c r="A395" t="s">
        <v>14954</v>
      </c>
      <c r="B395" t="s">
        <v>10573</v>
      </c>
      <c r="C395" t="s">
        <v>14431</v>
      </c>
      <c r="D395" t="s">
        <v>16917</v>
      </c>
      <c r="E395" t="s">
        <v>17083</v>
      </c>
      <c r="F395" t="s">
        <v>10573</v>
      </c>
      <c r="G395" t="s">
        <v>14</v>
      </c>
      <c r="H395" t="s">
        <v>14</v>
      </c>
      <c r="I395" t="s">
        <v>21697</v>
      </c>
      <c r="J395" t="s">
        <v>21696</v>
      </c>
      <c r="K395" t="s">
        <v>22679</v>
      </c>
      <c r="L395" t="s">
        <v>22680</v>
      </c>
      <c r="M395" t="s">
        <v>22681</v>
      </c>
    </row>
    <row r="396" spans="1:13" x14ac:dyDescent="0.25">
      <c r="A396" t="s">
        <v>14980</v>
      </c>
      <c r="B396" t="s">
        <v>10573</v>
      </c>
      <c r="C396" t="s">
        <v>14431</v>
      </c>
      <c r="D396" t="s">
        <v>16918</v>
      </c>
      <c r="E396" t="s">
        <v>17084</v>
      </c>
      <c r="F396" t="s">
        <v>10573</v>
      </c>
      <c r="G396" t="s">
        <v>14</v>
      </c>
      <c r="H396" t="s">
        <v>14</v>
      </c>
      <c r="I396" t="s">
        <v>21697</v>
      </c>
      <c r="J396" t="s">
        <v>21696</v>
      </c>
      <c r="K396" t="s">
        <v>22679</v>
      </c>
      <c r="L396" t="s">
        <v>22680</v>
      </c>
      <c r="M396" t="s">
        <v>22681</v>
      </c>
    </row>
    <row r="397" spans="1:13" x14ac:dyDescent="0.25">
      <c r="A397" t="s">
        <v>14951</v>
      </c>
      <c r="B397" t="s">
        <v>10573</v>
      </c>
      <c r="C397" t="s">
        <v>14431</v>
      </c>
      <c r="D397" t="s">
        <v>14952</v>
      </c>
      <c r="E397" t="s">
        <v>17085</v>
      </c>
      <c r="F397" t="s">
        <v>10573</v>
      </c>
      <c r="G397" t="s">
        <v>14</v>
      </c>
      <c r="H397" t="s">
        <v>14</v>
      </c>
      <c r="I397" t="s">
        <v>21697</v>
      </c>
      <c r="J397" t="s">
        <v>21696</v>
      </c>
      <c r="K397" t="s">
        <v>22679</v>
      </c>
      <c r="L397" t="s">
        <v>22680</v>
      </c>
      <c r="M397" t="s">
        <v>22681</v>
      </c>
    </row>
    <row r="398" spans="1:13" x14ac:dyDescent="0.25">
      <c r="A398" t="s">
        <v>15445</v>
      </c>
      <c r="B398" t="s">
        <v>10573</v>
      </c>
      <c r="C398" t="s">
        <v>14431</v>
      </c>
      <c r="D398" t="s">
        <v>16919</v>
      </c>
      <c r="E398" t="s">
        <v>17624</v>
      </c>
      <c r="F398" t="s">
        <v>10573</v>
      </c>
      <c r="G398" t="s">
        <v>14</v>
      </c>
      <c r="H398" t="s">
        <v>14</v>
      </c>
      <c r="I398" t="s">
        <v>21697</v>
      </c>
      <c r="J398" t="s">
        <v>21696</v>
      </c>
      <c r="K398" t="s">
        <v>22679</v>
      </c>
      <c r="L398" t="s">
        <v>22680</v>
      </c>
      <c r="M398" t="s">
        <v>22681</v>
      </c>
    </row>
    <row r="399" spans="1:13" x14ac:dyDescent="0.25">
      <c r="A399" t="s">
        <v>15083</v>
      </c>
      <c r="B399" t="s">
        <v>10573</v>
      </c>
      <c r="C399" t="s">
        <v>14431</v>
      </c>
      <c r="D399" t="s">
        <v>16920</v>
      </c>
      <c r="E399" t="s">
        <v>17086</v>
      </c>
      <c r="F399" t="s">
        <v>10573</v>
      </c>
      <c r="G399" t="s">
        <v>14</v>
      </c>
      <c r="H399" t="s">
        <v>14</v>
      </c>
      <c r="I399" t="s">
        <v>21697</v>
      </c>
      <c r="J399" t="s">
        <v>21696</v>
      </c>
      <c r="K399" t="s">
        <v>22679</v>
      </c>
      <c r="L399" t="s">
        <v>22680</v>
      </c>
      <c r="M399" t="s">
        <v>22681</v>
      </c>
    </row>
    <row r="400" spans="1:13" x14ac:dyDescent="0.25">
      <c r="A400" t="s">
        <v>15229</v>
      </c>
      <c r="B400" t="s">
        <v>10573</v>
      </c>
      <c r="C400" t="s">
        <v>14431</v>
      </c>
      <c r="D400" t="s">
        <v>16921</v>
      </c>
      <c r="E400" t="s">
        <v>17088</v>
      </c>
      <c r="F400" t="s">
        <v>10573</v>
      </c>
      <c r="G400" t="s">
        <v>14</v>
      </c>
      <c r="H400" t="s">
        <v>14</v>
      </c>
      <c r="I400" t="s">
        <v>21697</v>
      </c>
      <c r="J400" t="s">
        <v>21696</v>
      </c>
      <c r="K400" t="s">
        <v>22679</v>
      </c>
      <c r="L400" t="s">
        <v>22680</v>
      </c>
      <c r="M400" t="s">
        <v>22681</v>
      </c>
    </row>
    <row r="401" spans="1:13" x14ac:dyDescent="0.25">
      <c r="A401" t="s">
        <v>15007</v>
      </c>
      <c r="B401" t="s">
        <v>10573</v>
      </c>
      <c r="C401" t="s">
        <v>14431</v>
      </c>
      <c r="D401" t="s">
        <v>16922</v>
      </c>
      <c r="E401" t="s">
        <v>17089</v>
      </c>
      <c r="F401" t="s">
        <v>10573</v>
      </c>
      <c r="G401" t="s">
        <v>14</v>
      </c>
      <c r="H401" t="s">
        <v>14</v>
      </c>
      <c r="I401" t="s">
        <v>21697</v>
      </c>
      <c r="J401" t="s">
        <v>21696</v>
      </c>
      <c r="K401" t="s">
        <v>22679</v>
      </c>
      <c r="L401" t="s">
        <v>22680</v>
      </c>
      <c r="M401" t="s">
        <v>22681</v>
      </c>
    </row>
    <row r="402" spans="1:13" x14ac:dyDescent="0.25">
      <c r="A402" t="s">
        <v>14999</v>
      </c>
      <c r="B402" t="s">
        <v>10573</v>
      </c>
      <c r="C402" t="s">
        <v>14431</v>
      </c>
      <c r="D402" t="s">
        <v>16924</v>
      </c>
      <c r="E402" t="s">
        <v>17091</v>
      </c>
      <c r="F402" t="s">
        <v>10573</v>
      </c>
      <c r="G402" t="s">
        <v>14</v>
      </c>
      <c r="H402" t="s">
        <v>14</v>
      </c>
      <c r="I402" t="s">
        <v>21697</v>
      </c>
      <c r="J402" t="s">
        <v>21696</v>
      </c>
      <c r="K402" t="s">
        <v>22679</v>
      </c>
      <c r="L402" t="s">
        <v>22680</v>
      </c>
      <c r="M402" t="s">
        <v>22681</v>
      </c>
    </row>
    <row r="403" spans="1:13" x14ac:dyDescent="0.25">
      <c r="A403" t="s">
        <v>14525</v>
      </c>
      <c r="B403" t="s">
        <v>10573</v>
      </c>
      <c r="C403" t="s">
        <v>14431</v>
      </c>
      <c r="D403" t="s">
        <v>14526</v>
      </c>
      <c r="E403" t="s">
        <v>17092</v>
      </c>
      <c r="F403" t="s">
        <v>10573</v>
      </c>
      <c r="G403" t="s">
        <v>14</v>
      </c>
      <c r="H403" t="s">
        <v>14</v>
      </c>
      <c r="I403" t="s">
        <v>21697</v>
      </c>
      <c r="J403" t="s">
        <v>21696</v>
      </c>
      <c r="K403" t="s">
        <v>22679</v>
      </c>
      <c r="L403" t="s">
        <v>22680</v>
      </c>
      <c r="M403" t="s">
        <v>22681</v>
      </c>
    </row>
    <row r="404" spans="1:13" x14ac:dyDescent="0.25">
      <c r="A404" t="s">
        <v>14667</v>
      </c>
      <c r="B404" t="s">
        <v>10573</v>
      </c>
      <c r="C404" t="s">
        <v>14431</v>
      </c>
      <c r="D404" t="s">
        <v>14668</v>
      </c>
      <c r="E404" t="s">
        <v>17093</v>
      </c>
      <c r="F404" t="s">
        <v>10573</v>
      </c>
      <c r="G404" t="s">
        <v>14</v>
      </c>
      <c r="H404" t="s">
        <v>14</v>
      </c>
      <c r="I404" t="s">
        <v>21697</v>
      </c>
      <c r="J404" t="s">
        <v>21696</v>
      </c>
      <c r="K404" t="s">
        <v>22679</v>
      </c>
      <c r="L404" t="s">
        <v>22680</v>
      </c>
      <c r="M404" t="s">
        <v>22681</v>
      </c>
    </row>
    <row r="405" spans="1:13" x14ac:dyDescent="0.25">
      <c r="A405" t="s">
        <v>14725</v>
      </c>
      <c r="B405" t="s">
        <v>22678</v>
      </c>
      <c r="C405" t="s">
        <v>14331</v>
      </c>
      <c r="D405" t="s">
        <v>16925</v>
      </c>
      <c r="E405" t="s">
        <v>17094</v>
      </c>
      <c r="F405" t="s">
        <v>14331</v>
      </c>
      <c r="G405" t="s">
        <v>14</v>
      </c>
      <c r="H405" t="s">
        <v>14</v>
      </c>
      <c r="I405" t="s">
        <v>21697</v>
      </c>
      <c r="J405" t="s">
        <v>21696</v>
      </c>
      <c r="K405" t="s">
        <v>22679</v>
      </c>
      <c r="L405" t="s">
        <v>22680</v>
      </c>
      <c r="M405" t="s">
        <v>22681</v>
      </c>
    </row>
    <row r="406" spans="1:13" x14ac:dyDescent="0.25">
      <c r="A406" t="s">
        <v>1629</v>
      </c>
      <c r="B406" t="s">
        <v>22678</v>
      </c>
      <c r="C406" t="s">
        <v>14331</v>
      </c>
      <c r="D406" t="s">
        <v>1630</v>
      </c>
      <c r="E406" t="s">
        <v>1631</v>
      </c>
      <c r="F406" t="s">
        <v>14331</v>
      </c>
      <c r="G406" t="s">
        <v>396</v>
      </c>
      <c r="H406" t="s">
        <v>396</v>
      </c>
      <c r="I406" t="s">
        <v>21701</v>
      </c>
      <c r="J406" t="s">
        <v>21702</v>
      </c>
      <c r="K406" t="s">
        <v>22679</v>
      </c>
      <c r="L406" t="s">
        <v>22680</v>
      </c>
      <c r="M406" t="s">
        <v>22681</v>
      </c>
    </row>
    <row r="407" spans="1:13" x14ac:dyDescent="0.25">
      <c r="A407" t="s">
        <v>14907</v>
      </c>
      <c r="B407" t="s">
        <v>10573</v>
      </c>
      <c r="C407" t="s">
        <v>14404</v>
      </c>
      <c r="D407" t="s">
        <v>16930</v>
      </c>
      <c r="E407" t="s">
        <v>17095</v>
      </c>
      <c r="F407" t="s">
        <v>10573</v>
      </c>
      <c r="G407" t="s">
        <v>14</v>
      </c>
      <c r="H407" t="s">
        <v>14</v>
      </c>
      <c r="I407" t="s">
        <v>21697</v>
      </c>
      <c r="J407" t="s">
        <v>21696</v>
      </c>
      <c r="K407" t="s">
        <v>22679</v>
      </c>
      <c r="L407" t="s">
        <v>22680</v>
      </c>
      <c r="M407" t="s">
        <v>22681</v>
      </c>
    </row>
    <row r="408" spans="1:13" x14ac:dyDescent="0.25">
      <c r="A408" t="s">
        <v>15065</v>
      </c>
      <c r="B408" t="s">
        <v>10573</v>
      </c>
      <c r="C408" t="s">
        <v>14404</v>
      </c>
      <c r="D408" t="s">
        <v>16931</v>
      </c>
      <c r="E408" t="s">
        <v>17096</v>
      </c>
      <c r="F408" t="s">
        <v>10573</v>
      </c>
      <c r="G408" t="s">
        <v>14</v>
      </c>
      <c r="H408" t="s">
        <v>14</v>
      </c>
      <c r="I408" t="s">
        <v>21697</v>
      </c>
      <c r="J408" t="s">
        <v>21696</v>
      </c>
      <c r="K408" t="s">
        <v>22679</v>
      </c>
      <c r="L408" t="s">
        <v>22680</v>
      </c>
      <c r="M408" t="s">
        <v>22681</v>
      </c>
    </row>
    <row r="409" spans="1:13" x14ac:dyDescent="0.25">
      <c r="A409" t="s">
        <v>1635</v>
      </c>
      <c r="B409" t="s">
        <v>22678</v>
      </c>
      <c r="C409" t="s">
        <v>14331</v>
      </c>
      <c r="D409" t="s">
        <v>1636</v>
      </c>
      <c r="E409" t="s">
        <v>1637</v>
      </c>
      <c r="F409" t="s">
        <v>14331</v>
      </c>
      <c r="G409" t="s">
        <v>396</v>
      </c>
      <c r="H409" t="s">
        <v>396</v>
      </c>
      <c r="I409" t="s">
        <v>21701</v>
      </c>
      <c r="J409" t="s">
        <v>21705</v>
      </c>
      <c r="K409" t="s">
        <v>22679</v>
      </c>
      <c r="L409" t="s">
        <v>22680</v>
      </c>
      <c r="M409" t="s">
        <v>22683</v>
      </c>
    </row>
    <row r="410" spans="1:13" x14ac:dyDescent="0.25">
      <c r="A410" t="s">
        <v>1640</v>
      </c>
      <c r="B410" t="s">
        <v>22678</v>
      </c>
      <c r="C410" t="s">
        <v>14331</v>
      </c>
      <c r="D410" t="s">
        <v>1641</v>
      </c>
      <c r="E410" t="s">
        <v>1642</v>
      </c>
      <c r="F410" t="s">
        <v>14331</v>
      </c>
      <c r="G410" t="s">
        <v>396</v>
      </c>
      <c r="H410" t="s">
        <v>396</v>
      </c>
      <c r="I410" t="s">
        <v>21701</v>
      </c>
      <c r="J410" t="s">
        <v>21702</v>
      </c>
      <c r="K410" t="s">
        <v>22679</v>
      </c>
      <c r="L410" t="s">
        <v>22680</v>
      </c>
      <c r="M410" t="s">
        <v>22681</v>
      </c>
    </row>
    <row r="411" spans="1:13" x14ac:dyDescent="0.25">
      <c r="A411" t="s">
        <v>1646</v>
      </c>
      <c r="B411" t="s">
        <v>22678</v>
      </c>
      <c r="C411" t="s">
        <v>14331</v>
      </c>
      <c r="D411" t="s">
        <v>1647</v>
      </c>
      <c r="E411" t="s">
        <v>1648</v>
      </c>
      <c r="F411" t="s">
        <v>14331</v>
      </c>
      <c r="G411" t="s">
        <v>396</v>
      </c>
      <c r="H411" t="s">
        <v>396</v>
      </c>
      <c r="I411" t="s">
        <v>21701</v>
      </c>
      <c r="J411" t="s">
        <v>21705</v>
      </c>
      <c r="K411" t="s">
        <v>22679</v>
      </c>
      <c r="L411" t="s">
        <v>22680</v>
      </c>
      <c r="M411" t="s">
        <v>22683</v>
      </c>
    </row>
    <row r="412" spans="1:13" x14ac:dyDescent="0.25">
      <c r="A412" t="s">
        <v>1656</v>
      </c>
      <c r="B412" t="s">
        <v>22678</v>
      </c>
      <c r="C412" t="s">
        <v>14331</v>
      </c>
      <c r="D412" t="s">
        <v>1657</v>
      </c>
      <c r="E412" t="s">
        <v>1658</v>
      </c>
      <c r="F412" t="s">
        <v>14331</v>
      </c>
      <c r="G412" t="s">
        <v>396</v>
      </c>
      <c r="H412" t="s">
        <v>396</v>
      </c>
      <c r="I412" t="s">
        <v>21701</v>
      </c>
      <c r="J412" t="s">
        <v>21705</v>
      </c>
      <c r="K412" t="s">
        <v>22679</v>
      </c>
      <c r="L412" t="s">
        <v>22680</v>
      </c>
      <c r="M412" t="s">
        <v>22681</v>
      </c>
    </row>
    <row r="413" spans="1:13" x14ac:dyDescent="0.25">
      <c r="A413" t="s">
        <v>1665</v>
      </c>
      <c r="B413" t="s">
        <v>22678</v>
      </c>
      <c r="C413" t="s">
        <v>14331</v>
      </c>
      <c r="D413" t="s">
        <v>21484</v>
      </c>
      <c r="E413" t="s">
        <v>1667</v>
      </c>
      <c r="F413" t="s">
        <v>14331</v>
      </c>
      <c r="G413" t="s">
        <v>396</v>
      </c>
      <c r="H413" t="s">
        <v>396</v>
      </c>
      <c r="I413" t="s">
        <v>21697</v>
      </c>
      <c r="J413" t="s">
        <v>21699</v>
      </c>
      <c r="K413" t="s">
        <v>22679</v>
      </c>
      <c r="L413" t="s">
        <v>22680</v>
      </c>
      <c r="M413" t="s">
        <v>22681</v>
      </c>
    </row>
    <row r="414" spans="1:13" x14ac:dyDescent="0.25">
      <c r="A414" t="s">
        <v>10155</v>
      </c>
      <c r="B414" t="s">
        <v>22678</v>
      </c>
      <c r="C414" t="s">
        <v>14331</v>
      </c>
      <c r="D414" t="s">
        <v>10249</v>
      </c>
      <c r="E414" t="s">
        <v>17097</v>
      </c>
      <c r="F414" t="s">
        <v>10573</v>
      </c>
      <c r="G414" t="s">
        <v>396</v>
      </c>
      <c r="H414" t="s">
        <v>396</v>
      </c>
      <c r="I414" t="s">
        <v>21701</v>
      </c>
      <c r="J414" t="s">
        <v>21705</v>
      </c>
      <c r="K414" t="s">
        <v>22679</v>
      </c>
      <c r="L414" t="s">
        <v>22680</v>
      </c>
      <c r="M414" t="s">
        <v>22681</v>
      </c>
    </row>
    <row r="415" spans="1:13" x14ac:dyDescent="0.25">
      <c r="A415" t="s">
        <v>8610</v>
      </c>
      <c r="B415" t="s">
        <v>22678</v>
      </c>
      <c r="C415" t="s">
        <v>14331</v>
      </c>
      <c r="D415" t="s">
        <v>10338</v>
      </c>
      <c r="E415" t="s">
        <v>17017</v>
      </c>
      <c r="F415" t="s">
        <v>14331</v>
      </c>
      <c r="G415" t="s">
        <v>396</v>
      </c>
      <c r="H415" t="s">
        <v>396</v>
      </c>
      <c r="I415" t="s">
        <v>21701</v>
      </c>
      <c r="J415" t="s">
        <v>21700</v>
      </c>
      <c r="K415" t="s">
        <v>22679</v>
      </c>
      <c r="L415" t="s">
        <v>22680</v>
      </c>
      <c r="M415" t="s">
        <v>22681</v>
      </c>
    </row>
    <row r="416" spans="1:13" x14ac:dyDescent="0.25">
      <c r="A416" t="s">
        <v>8612</v>
      </c>
      <c r="B416" t="s">
        <v>22678</v>
      </c>
      <c r="C416" t="s">
        <v>14331</v>
      </c>
      <c r="D416" t="s">
        <v>10340</v>
      </c>
      <c r="E416" t="s">
        <v>17017</v>
      </c>
      <c r="F416" t="s">
        <v>14331</v>
      </c>
      <c r="G416" t="s">
        <v>396</v>
      </c>
      <c r="H416" t="s">
        <v>396</v>
      </c>
      <c r="I416" t="s">
        <v>21701</v>
      </c>
      <c r="J416" t="s">
        <v>21700</v>
      </c>
      <c r="K416" t="s">
        <v>22679</v>
      </c>
      <c r="L416" t="s">
        <v>22680</v>
      </c>
      <c r="M416" t="s">
        <v>22681</v>
      </c>
    </row>
    <row r="417" spans="1:13" x14ac:dyDescent="0.25">
      <c r="A417" t="s">
        <v>8614</v>
      </c>
      <c r="B417" t="s">
        <v>22678</v>
      </c>
      <c r="C417" t="s">
        <v>14331</v>
      </c>
      <c r="D417" t="s">
        <v>10337</v>
      </c>
      <c r="E417" t="s">
        <v>17017</v>
      </c>
      <c r="F417" t="s">
        <v>14331</v>
      </c>
      <c r="G417" t="s">
        <v>396</v>
      </c>
      <c r="H417" t="s">
        <v>396</v>
      </c>
      <c r="I417" t="s">
        <v>21701</v>
      </c>
      <c r="J417" t="s">
        <v>21700</v>
      </c>
      <c r="K417" t="s">
        <v>22679</v>
      </c>
      <c r="L417" t="s">
        <v>22680</v>
      </c>
      <c r="M417" t="s">
        <v>22681</v>
      </c>
    </row>
    <row r="418" spans="1:13" x14ac:dyDescent="0.25">
      <c r="A418" t="s">
        <v>8615</v>
      </c>
      <c r="B418" t="s">
        <v>22678</v>
      </c>
      <c r="C418" t="s">
        <v>14331</v>
      </c>
      <c r="D418" t="s">
        <v>10339</v>
      </c>
      <c r="E418" t="s">
        <v>17017</v>
      </c>
      <c r="F418" t="s">
        <v>14331</v>
      </c>
      <c r="G418" t="s">
        <v>396</v>
      </c>
      <c r="H418" t="s">
        <v>396</v>
      </c>
      <c r="I418" t="s">
        <v>21701</v>
      </c>
      <c r="J418" t="s">
        <v>21700</v>
      </c>
      <c r="K418" t="s">
        <v>22679</v>
      </c>
      <c r="L418" t="s">
        <v>22680</v>
      </c>
      <c r="M418" t="s">
        <v>22681</v>
      </c>
    </row>
    <row r="419" spans="1:13" x14ac:dyDescent="0.25">
      <c r="A419" t="s">
        <v>8616</v>
      </c>
      <c r="B419" t="s">
        <v>22678</v>
      </c>
      <c r="C419" t="s">
        <v>14331</v>
      </c>
      <c r="D419" t="s">
        <v>10341</v>
      </c>
      <c r="E419" t="s">
        <v>17017</v>
      </c>
      <c r="F419" t="s">
        <v>14331</v>
      </c>
      <c r="G419" t="s">
        <v>396</v>
      </c>
      <c r="H419" t="s">
        <v>396</v>
      </c>
      <c r="I419" t="s">
        <v>21701</v>
      </c>
      <c r="J419" t="s">
        <v>21700</v>
      </c>
      <c r="K419" t="s">
        <v>22679</v>
      </c>
      <c r="L419" t="s">
        <v>22680</v>
      </c>
      <c r="M419" t="s">
        <v>22681</v>
      </c>
    </row>
    <row r="420" spans="1:13" x14ac:dyDescent="0.25">
      <c r="A420" t="s">
        <v>8617</v>
      </c>
      <c r="B420" t="s">
        <v>22678</v>
      </c>
      <c r="C420" t="s">
        <v>14331</v>
      </c>
      <c r="D420" t="s">
        <v>10335</v>
      </c>
      <c r="E420" t="s">
        <v>17017</v>
      </c>
      <c r="F420" t="s">
        <v>14331</v>
      </c>
      <c r="G420" t="s">
        <v>396</v>
      </c>
      <c r="H420" t="s">
        <v>396</v>
      </c>
      <c r="I420" t="s">
        <v>21701</v>
      </c>
      <c r="J420" t="s">
        <v>21700</v>
      </c>
      <c r="K420" t="s">
        <v>22679</v>
      </c>
      <c r="L420" t="s">
        <v>22680</v>
      </c>
      <c r="M420" t="s">
        <v>22681</v>
      </c>
    </row>
    <row r="421" spans="1:13" x14ac:dyDescent="0.25">
      <c r="A421" t="s">
        <v>8618</v>
      </c>
      <c r="B421" t="s">
        <v>22678</v>
      </c>
      <c r="C421" t="s">
        <v>14331</v>
      </c>
      <c r="D421" t="s">
        <v>10336</v>
      </c>
      <c r="E421" t="s">
        <v>17017</v>
      </c>
      <c r="F421" t="s">
        <v>14331</v>
      </c>
      <c r="G421" t="s">
        <v>396</v>
      </c>
      <c r="H421" t="s">
        <v>396</v>
      </c>
      <c r="I421" t="s">
        <v>21701</v>
      </c>
      <c r="J421" t="s">
        <v>21700</v>
      </c>
      <c r="K421" t="s">
        <v>22679</v>
      </c>
      <c r="L421" t="s">
        <v>22680</v>
      </c>
      <c r="M421" t="s">
        <v>22681</v>
      </c>
    </row>
    <row r="422" spans="1:13" x14ac:dyDescent="0.25">
      <c r="A422" t="s">
        <v>1661</v>
      </c>
      <c r="B422" t="s">
        <v>22678</v>
      </c>
      <c r="C422" t="s">
        <v>14331</v>
      </c>
      <c r="D422" t="s">
        <v>1662</v>
      </c>
      <c r="E422" t="s">
        <v>1663</v>
      </c>
      <c r="F422" t="s">
        <v>14331</v>
      </c>
      <c r="G422" t="s">
        <v>16029</v>
      </c>
      <c r="H422" t="s">
        <v>14</v>
      </c>
      <c r="I422" t="s">
        <v>21697</v>
      </c>
      <c r="J422" t="s">
        <v>21696</v>
      </c>
      <c r="K422" t="s">
        <v>22679</v>
      </c>
      <c r="L422" t="s">
        <v>22680</v>
      </c>
      <c r="M422" t="s">
        <v>22681</v>
      </c>
    </row>
    <row r="423" spans="1:13" x14ac:dyDescent="0.25">
      <c r="A423" t="s">
        <v>14518</v>
      </c>
      <c r="B423" t="s">
        <v>10573</v>
      </c>
      <c r="C423" t="s">
        <v>16151</v>
      </c>
      <c r="D423" t="s">
        <v>16968</v>
      </c>
      <c r="E423" t="s">
        <v>17098</v>
      </c>
      <c r="F423" t="s">
        <v>10573</v>
      </c>
      <c r="G423" t="s">
        <v>14</v>
      </c>
      <c r="H423" t="s">
        <v>14</v>
      </c>
      <c r="I423" t="s">
        <v>21697</v>
      </c>
      <c r="J423" t="s">
        <v>21698</v>
      </c>
      <c r="K423" t="s">
        <v>22679</v>
      </c>
      <c r="L423" t="s">
        <v>22680</v>
      </c>
      <c r="M423" t="s">
        <v>22681</v>
      </c>
    </row>
    <row r="424" spans="1:13" x14ac:dyDescent="0.25">
      <c r="A424" t="s">
        <v>15335</v>
      </c>
      <c r="B424" t="s">
        <v>10573</v>
      </c>
      <c r="C424" t="s">
        <v>16151</v>
      </c>
      <c r="D424" t="s">
        <v>16969</v>
      </c>
      <c r="E424" t="s">
        <v>17099</v>
      </c>
      <c r="F424" t="s">
        <v>10573</v>
      </c>
      <c r="G424" t="s">
        <v>396</v>
      </c>
      <c r="H424" t="s">
        <v>396</v>
      </c>
      <c r="I424" t="s">
        <v>21701</v>
      </c>
      <c r="J424" t="s">
        <v>21702</v>
      </c>
      <c r="K424" t="s">
        <v>22679</v>
      </c>
      <c r="L424" t="s">
        <v>22680</v>
      </c>
      <c r="M424" t="s">
        <v>22681</v>
      </c>
    </row>
    <row r="425" spans="1:13" x14ac:dyDescent="0.25">
      <c r="A425" t="s">
        <v>1676</v>
      </c>
      <c r="B425" t="s">
        <v>22678</v>
      </c>
      <c r="C425" t="s">
        <v>14331</v>
      </c>
      <c r="D425" t="s">
        <v>1677</v>
      </c>
      <c r="E425" t="s">
        <v>1678</v>
      </c>
      <c r="F425" t="s">
        <v>14331</v>
      </c>
      <c r="G425" t="s">
        <v>396</v>
      </c>
      <c r="H425" t="s">
        <v>396</v>
      </c>
      <c r="I425" t="s">
        <v>21701</v>
      </c>
      <c r="J425" t="s">
        <v>21702</v>
      </c>
      <c r="K425" t="s">
        <v>22679</v>
      </c>
      <c r="L425" t="s">
        <v>22680</v>
      </c>
      <c r="M425" t="s">
        <v>22681</v>
      </c>
    </row>
    <row r="426" spans="1:13" x14ac:dyDescent="0.25">
      <c r="A426" t="s">
        <v>1681</v>
      </c>
      <c r="B426" t="s">
        <v>22678</v>
      </c>
      <c r="C426" t="s">
        <v>14331</v>
      </c>
      <c r="D426" t="s">
        <v>1682</v>
      </c>
      <c r="E426" t="s">
        <v>1683</v>
      </c>
      <c r="F426" t="s">
        <v>14331</v>
      </c>
      <c r="G426" t="s">
        <v>396</v>
      </c>
      <c r="H426" t="s">
        <v>396</v>
      </c>
      <c r="I426" t="s">
        <v>21701</v>
      </c>
      <c r="J426" t="s">
        <v>21705</v>
      </c>
      <c r="K426" t="s">
        <v>22679</v>
      </c>
      <c r="L426" t="s">
        <v>22680</v>
      </c>
      <c r="M426" t="s">
        <v>22681</v>
      </c>
    </row>
    <row r="427" spans="1:13" x14ac:dyDescent="0.25">
      <c r="A427" t="s">
        <v>15343</v>
      </c>
      <c r="B427" t="s">
        <v>10573</v>
      </c>
      <c r="C427" t="s">
        <v>15346</v>
      </c>
      <c r="D427" t="s">
        <v>15345</v>
      </c>
      <c r="E427" t="s">
        <v>17625</v>
      </c>
      <c r="F427" t="s">
        <v>10573</v>
      </c>
      <c r="G427" t="s">
        <v>396</v>
      </c>
      <c r="H427" t="s">
        <v>396</v>
      </c>
      <c r="I427" t="s">
        <v>21701</v>
      </c>
      <c r="J427" t="s">
        <v>21705</v>
      </c>
      <c r="K427" t="s">
        <v>22679</v>
      </c>
      <c r="L427" t="s">
        <v>22680</v>
      </c>
      <c r="M427" t="s">
        <v>22681</v>
      </c>
    </row>
    <row r="428" spans="1:13" x14ac:dyDescent="0.25">
      <c r="A428" t="s">
        <v>1687</v>
      </c>
      <c r="B428" t="s">
        <v>22678</v>
      </c>
      <c r="C428" t="s">
        <v>14331</v>
      </c>
      <c r="D428" t="s">
        <v>1688</v>
      </c>
      <c r="E428" t="s">
        <v>1689</v>
      </c>
      <c r="F428" t="s">
        <v>14331</v>
      </c>
      <c r="G428" t="s">
        <v>396</v>
      </c>
      <c r="H428" t="s">
        <v>396</v>
      </c>
      <c r="I428" t="s">
        <v>21701</v>
      </c>
      <c r="J428" t="s">
        <v>21705</v>
      </c>
      <c r="K428" t="s">
        <v>22679</v>
      </c>
      <c r="L428" t="s">
        <v>22680</v>
      </c>
      <c r="M428" t="s">
        <v>22681</v>
      </c>
    </row>
    <row r="429" spans="1:13" x14ac:dyDescent="0.25">
      <c r="A429" t="s">
        <v>19297</v>
      </c>
      <c r="B429" t="s">
        <v>22678</v>
      </c>
      <c r="C429" t="s">
        <v>14331</v>
      </c>
      <c r="D429" t="s">
        <v>20666</v>
      </c>
      <c r="E429" t="s">
        <v>21163</v>
      </c>
      <c r="F429" t="s">
        <v>14331</v>
      </c>
      <c r="G429" t="s">
        <v>396</v>
      </c>
      <c r="H429" t="s">
        <v>396</v>
      </c>
      <c r="I429" t="s">
        <v>21701</v>
      </c>
      <c r="J429" t="s">
        <v>21705</v>
      </c>
      <c r="K429" t="s">
        <v>22679</v>
      </c>
      <c r="L429" t="s">
        <v>22680</v>
      </c>
      <c r="M429" t="s">
        <v>22681</v>
      </c>
    </row>
    <row r="430" spans="1:13" x14ac:dyDescent="0.25">
      <c r="A430" t="s">
        <v>1692</v>
      </c>
      <c r="B430" t="s">
        <v>22678</v>
      </c>
      <c r="C430" t="s">
        <v>14331</v>
      </c>
      <c r="D430" t="s">
        <v>1693</v>
      </c>
      <c r="E430" t="s">
        <v>1694</v>
      </c>
      <c r="F430" t="s">
        <v>14331</v>
      </c>
      <c r="G430" t="s">
        <v>396</v>
      </c>
      <c r="H430" t="s">
        <v>396</v>
      </c>
      <c r="I430" t="s">
        <v>21701</v>
      </c>
      <c r="J430" t="s">
        <v>21700</v>
      </c>
      <c r="K430" t="s">
        <v>22679</v>
      </c>
      <c r="L430" t="s">
        <v>22680</v>
      </c>
      <c r="M430" t="s">
        <v>22683</v>
      </c>
    </row>
    <row r="431" spans="1:13" x14ac:dyDescent="0.25">
      <c r="A431" t="s">
        <v>1697</v>
      </c>
      <c r="B431" t="s">
        <v>22678</v>
      </c>
      <c r="C431" t="s">
        <v>14331</v>
      </c>
      <c r="D431" t="s">
        <v>1698</v>
      </c>
      <c r="E431" t="s">
        <v>1699</v>
      </c>
      <c r="F431" t="s">
        <v>14331</v>
      </c>
      <c r="G431" t="s">
        <v>396</v>
      </c>
      <c r="H431" t="s">
        <v>396</v>
      </c>
      <c r="I431" t="s">
        <v>21701</v>
      </c>
      <c r="J431" t="s">
        <v>21705</v>
      </c>
      <c r="K431" t="s">
        <v>22679</v>
      </c>
      <c r="L431" t="s">
        <v>22680</v>
      </c>
      <c r="M431" t="s">
        <v>22681</v>
      </c>
    </row>
    <row r="432" spans="1:13" x14ac:dyDescent="0.25">
      <c r="A432" t="s">
        <v>6300</v>
      </c>
      <c r="B432" t="s">
        <v>22678</v>
      </c>
      <c r="C432" t="s">
        <v>14331</v>
      </c>
      <c r="D432" t="s">
        <v>14105</v>
      </c>
      <c r="E432" t="s">
        <v>13713</v>
      </c>
      <c r="F432" t="s">
        <v>14331</v>
      </c>
      <c r="G432" t="s">
        <v>396</v>
      </c>
      <c r="H432" t="s">
        <v>396</v>
      </c>
      <c r="I432" t="s">
        <v>21701</v>
      </c>
      <c r="J432" t="s">
        <v>21705</v>
      </c>
      <c r="K432" t="s">
        <v>22679</v>
      </c>
      <c r="L432" t="s">
        <v>22680</v>
      </c>
      <c r="M432" t="s">
        <v>22681</v>
      </c>
    </row>
    <row r="433" spans="1:13" x14ac:dyDescent="0.25">
      <c r="A433" t="s">
        <v>1701</v>
      </c>
      <c r="B433" t="s">
        <v>22678</v>
      </c>
      <c r="C433" t="s">
        <v>14331</v>
      </c>
      <c r="D433" t="s">
        <v>1702</v>
      </c>
      <c r="E433" t="s">
        <v>1703</v>
      </c>
      <c r="F433" t="s">
        <v>14331</v>
      </c>
      <c r="G433" t="s">
        <v>396</v>
      </c>
      <c r="H433" t="s">
        <v>396</v>
      </c>
      <c r="I433" t="s">
        <v>21701</v>
      </c>
      <c r="J433" t="s">
        <v>21705</v>
      </c>
      <c r="K433" t="s">
        <v>22679</v>
      </c>
      <c r="L433" t="s">
        <v>22680</v>
      </c>
      <c r="M433" t="s">
        <v>22683</v>
      </c>
    </row>
    <row r="434" spans="1:13" x14ac:dyDescent="0.25">
      <c r="A434" t="s">
        <v>1707</v>
      </c>
      <c r="B434" t="s">
        <v>22678</v>
      </c>
      <c r="C434" t="s">
        <v>14331</v>
      </c>
      <c r="D434" t="s">
        <v>1708</v>
      </c>
      <c r="E434" t="s">
        <v>1709</v>
      </c>
      <c r="F434" t="s">
        <v>14331</v>
      </c>
      <c r="G434" t="s">
        <v>396</v>
      </c>
      <c r="H434" t="s">
        <v>396</v>
      </c>
      <c r="I434" t="s">
        <v>21701</v>
      </c>
      <c r="J434" t="s">
        <v>21705</v>
      </c>
      <c r="K434" t="s">
        <v>22679</v>
      </c>
      <c r="L434" t="s">
        <v>22680</v>
      </c>
      <c r="M434" t="s">
        <v>22681</v>
      </c>
    </row>
    <row r="435" spans="1:13" x14ac:dyDescent="0.25">
      <c r="A435" t="s">
        <v>1711</v>
      </c>
      <c r="B435" t="s">
        <v>22678</v>
      </c>
      <c r="C435" t="s">
        <v>14331</v>
      </c>
      <c r="D435" t="s">
        <v>1712</v>
      </c>
      <c r="E435" t="s">
        <v>1713</v>
      </c>
      <c r="F435" t="s">
        <v>14331</v>
      </c>
      <c r="G435" t="s">
        <v>396</v>
      </c>
      <c r="H435" t="s">
        <v>396</v>
      </c>
      <c r="I435" t="s">
        <v>21701</v>
      </c>
      <c r="J435" t="s">
        <v>21705</v>
      </c>
      <c r="K435" t="s">
        <v>22679</v>
      </c>
      <c r="L435" t="s">
        <v>22680</v>
      </c>
      <c r="M435" t="s">
        <v>22681</v>
      </c>
    </row>
    <row r="436" spans="1:13" x14ac:dyDescent="0.25">
      <c r="A436" t="s">
        <v>1716</v>
      </c>
      <c r="B436" t="s">
        <v>22678</v>
      </c>
      <c r="C436" t="s">
        <v>14331</v>
      </c>
      <c r="D436" t="s">
        <v>1717</v>
      </c>
      <c r="E436" t="s">
        <v>10446</v>
      </c>
      <c r="F436" t="s">
        <v>14331</v>
      </c>
      <c r="G436" t="s">
        <v>396</v>
      </c>
      <c r="H436" t="s">
        <v>396</v>
      </c>
      <c r="I436" t="s">
        <v>21701</v>
      </c>
      <c r="J436" t="s">
        <v>21705</v>
      </c>
      <c r="K436" t="s">
        <v>22679</v>
      </c>
      <c r="L436" t="s">
        <v>22680</v>
      </c>
      <c r="M436" t="s">
        <v>22681</v>
      </c>
    </row>
    <row r="437" spans="1:13" x14ac:dyDescent="0.25">
      <c r="A437" t="s">
        <v>1720</v>
      </c>
      <c r="B437" t="s">
        <v>22678</v>
      </c>
      <c r="C437" t="s">
        <v>14331</v>
      </c>
      <c r="D437" t="s">
        <v>1721</v>
      </c>
      <c r="E437" t="s">
        <v>1722</v>
      </c>
      <c r="F437" t="s">
        <v>14331</v>
      </c>
      <c r="G437" t="s">
        <v>396</v>
      </c>
      <c r="H437" t="s">
        <v>396</v>
      </c>
      <c r="I437" t="s">
        <v>21701</v>
      </c>
      <c r="J437" t="s">
        <v>21705</v>
      </c>
      <c r="K437" t="s">
        <v>22679</v>
      </c>
      <c r="L437" t="s">
        <v>22680</v>
      </c>
      <c r="M437" t="s">
        <v>22681</v>
      </c>
    </row>
    <row r="438" spans="1:13" x14ac:dyDescent="0.25">
      <c r="A438" t="s">
        <v>15629</v>
      </c>
      <c r="B438" t="s">
        <v>10573</v>
      </c>
      <c r="C438" t="s">
        <v>14535</v>
      </c>
      <c r="D438" t="s">
        <v>15969</v>
      </c>
      <c r="E438" t="s">
        <v>17100</v>
      </c>
      <c r="F438" t="s">
        <v>10573</v>
      </c>
      <c r="G438" t="s">
        <v>396</v>
      </c>
      <c r="H438" t="s">
        <v>396</v>
      </c>
      <c r="I438" t="s">
        <v>21701</v>
      </c>
      <c r="J438" t="s">
        <v>21705</v>
      </c>
      <c r="K438" t="s">
        <v>22679</v>
      </c>
      <c r="L438" t="s">
        <v>22680</v>
      </c>
      <c r="M438" t="s">
        <v>22683</v>
      </c>
    </row>
    <row r="439" spans="1:13" x14ac:dyDescent="0.25">
      <c r="A439" t="s">
        <v>15507</v>
      </c>
      <c r="B439" t="s">
        <v>10573</v>
      </c>
      <c r="C439" t="s">
        <v>14387</v>
      </c>
      <c r="D439" t="s">
        <v>15509</v>
      </c>
      <c r="E439" t="s">
        <v>17101</v>
      </c>
      <c r="F439" t="s">
        <v>10573</v>
      </c>
      <c r="G439" t="s">
        <v>396</v>
      </c>
      <c r="H439" t="s">
        <v>396</v>
      </c>
      <c r="I439" t="s">
        <v>21701</v>
      </c>
      <c r="J439" t="s">
        <v>21702</v>
      </c>
      <c r="K439" t="s">
        <v>22679</v>
      </c>
      <c r="L439" t="s">
        <v>22680</v>
      </c>
      <c r="M439" t="s">
        <v>22681</v>
      </c>
    </row>
    <row r="440" spans="1:13" x14ac:dyDescent="0.25">
      <c r="A440" t="s">
        <v>1724</v>
      </c>
      <c r="B440" t="s">
        <v>22678</v>
      </c>
      <c r="C440" t="s">
        <v>14331</v>
      </c>
      <c r="D440" t="s">
        <v>1725</v>
      </c>
      <c r="E440" t="s">
        <v>1726</v>
      </c>
      <c r="F440" t="s">
        <v>14331</v>
      </c>
      <c r="G440" t="s">
        <v>396</v>
      </c>
      <c r="H440" t="s">
        <v>396</v>
      </c>
      <c r="I440" t="s">
        <v>21701</v>
      </c>
      <c r="J440" t="s">
        <v>21702</v>
      </c>
      <c r="K440" t="s">
        <v>22679</v>
      </c>
      <c r="L440" t="s">
        <v>22680</v>
      </c>
      <c r="M440" t="s">
        <v>22681</v>
      </c>
    </row>
    <row r="441" spans="1:13" x14ac:dyDescent="0.25">
      <c r="A441" t="s">
        <v>15327</v>
      </c>
      <c r="B441" t="s">
        <v>10573</v>
      </c>
      <c r="C441" t="s">
        <v>14515</v>
      </c>
      <c r="D441" t="s">
        <v>15329</v>
      </c>
      <c r="E441" t="s">
        <v>17102</v>
      </c>
      <c r="F441" t="s">
        <v>10573</v>
      </c>
      <c r="G441" t="s">
        <v>396</v>
      </c>
      <c r="H441" t="s">
        <v>396</v>
      </c>
      <c r="I441" t="s">
        <v>21701</v>
      </c>
      <c r="J441" t="s">
        <v>21702</v>
      </c>
      <c r="K441" t="s">
        <v>22679</v>
      </c>
      <c r="L441" t="s">
        <v>22680</v>
      </c>
      <c r="M441" t="s">
        <v>22681</v>
      </c>
    </row>
    <row r="442" spans="1:13" x14ac:dyDescent="0.25">
      <c r="A442" t="s">
        <v>1729</v>
      </c>
      <c r="B442" t="s">
        <v>22678</v>
      </c>
      <c r="C442" t="s">
        <v>14331</v>
      </c>
      <c r="D442" t="s">
        <v>1730</v>
      </c>
      <c r="E442" t="s">
        <v>1731</v>
      </c>
      <c r="F442" t="s">
        <v>14331</v>
      </c>
      <c r="G442" t="s">
        <v>396</v>
      </c>
      <c r="H442" t="s">
        <v>396</v>
      </c>
      <c r="I442" t="s">
        <v>21701</v>
      </c>
      <c r="J442" t="s">
        <v>21702</v>
      </c>
      <c r="K442" t="s">
        <v>22679</v>
      </c>
      <c r="L442" t="s">
        <v>22680</v>
      </c>
      <c r="M442" t="s">
        <v>22681</v>
      </c>
    </row>
    <row r="443" spans="1:13" x14ac:dyDescent="0.25">
      <c r="A443" t="s">
        <v>6711</v>
      </c>
      <c r="B443" t="s">
        <v>22678</v>
      </c>
      <c r="C443" t="s">
        <v>14331</v>
      </c>
      <c r="D443" t="s">
        <v>1735</v>
      </c>
      <c r="E443" t="s">
        <v>12647</v>
      </c>
      <c r="F443" t="s">
        <v>14331</v>
      </c>
      <c r="G443" t="s">
        <v>396</v>
      </c>
      <c r="H443" t="s">
        <v>396</v>
      </c>
      <c r="I443" t="s">
        <v>21701</v>
      </c>
      <c r="J443" t="s">
        <v>21705</v>
      </c>
      <c r="K443" t="s">
        <v>22679</v>
      </c>
      <c r="L443" t="s">
        <v>22680</v>
      </c>
      <c r="M443" t="s">
        <v>22681</v>
      </c>
    </row>
    <row r="444" spans="1:13" x14ac:dyDescent="0.25">
      <c r="A444" t="s">
        <v>12713</v>
      </c>
      <c r="B444" t="s">
        <v>22678</v>
      </c>
      <c r="C444" t="s">
        <v>14331</v>
      </c>
      <c r="D444" t="s">
        <v>12715</v>
      </c>
      <c r="E444" t="s">
        <v>13791</v>
      </c>
      <c r="F444" t="s">
        <v>14331</v>
      </c>
      <c r="G444" t="s">
        <v>396</v>
      </c>
      <c r="H444" t="s">
        <v>396</v>
      </c>
      <c r="I444" t="s">
        <v>21701</v>
      </c>
      <c r="J444" t="s">
        <v>21705</v>
      </c>
      <c r="K444" t="s">
        <v>22679</v>
      </c>
      <c r="L444" t="s">
        <v>22680</v>
      </c>
      <c r="M444" t="s">
        <v>22681</v>
      </c>
    </row>
    <row r="445" spans="1:13" x14ac:dyDescent="0.25">
      <c r="A445" t="s">
        <v>16566</v>
      </c>
      <c r="B445" t="s">
        <v>22684</v>
      </c>
      <c r="C445" t="s">
        <v>16161</v>
      </c>
      <c r="D445" t="s">
        <v>16970</v>
      </c>
      <c r="E445" t="s">
        <v>17103</v>
      </c>
      <c r="F445" t="s">
        <v>10573</v>
      </c>
      <c r="G445" t="s">
        <v>396</v>
      </c>
      <c r="H445" t="s">
        <v>396</v>
      </c>
      <c r="I445" t="s">
        <v>21701</v>
      </c>
      <c r="J445" t="s">
        <v>21705</v>
      </c>
      <c r="K445" t="s">
        <v>22679</v>
      </c>
      <c r="L445" t="s">
        <v>22680</v>
      </c>
      <c r="M445" t="s">
        <v>22681</v>
      </c>
    </row>
    <row r="446" spans="1:13" x14ac:dyDescent="0.25">
      <c r="A446" t="s">
        <v>1739</v>
      </c>
      <c r="B446" t="s">
        <v>22678</v>
      </c>
      <c r="C446" t="s">
        <v>14331</v>
      </c>
      <c r="D446" t="s">
        <v>1740</v>
      </c>
      <c r="E446" t="s">
        <v>1741</v>
      </c>
      <c r="F446" t="s">
        <v>14331</v>
      </c>
      <c r="G446" t="s">
        <v>396</v>
      </c>
      <c r="H446" t="s">
        <v>396</v>
      </c>
      <c r="I446" t="s">
        <v>21701</v>
      </c>
      <c r="J446" t="s">
        <v>21705</v>
      </c>
      <c r="K446" t="s">
        <v>22679</v>
      </c>
      <c r="L446" t="s">
        <v>22680</v>
      </c>
      <c r="M446" t="s">
        <v>22683</v>
      </c>
    </row>
    <row r="447" spans="1:13" x14ac:dyDescent="0.25">
      <c r="A447" t="s">
        <v>14392</v>
      </c>
      <c r="B447" t="s">
        <v>10573</v>
      </c>
      <c r="C447" t="s">
        <v>14395</v>
      </c>
      <c r="D447" t="s">
        <v>14394</v>
      </c>
      <c r="E447" t="s">
        <v>17104</v>
      </c>
      <c r="F447" t="s">
        <v>10573</v>
      </c>
      <c r="G447" t="s">
        <v>396</v>
      </c>
      <c r="H447" t="s">
        <v>396</v>
      </c>
      <c r="I447" t="s">
        <v>21701</v>
      </c>
      <c r="J447" t="s">
        <v>21705</v>
      </c>
      <c r="K447" t="s">
        <v>22679</v>
      </c>
      <c r="L447" t="s">
        <v>22680</v>
      </c>
      <c r="M447" t="s">
        <v>22681</v>
      </c>
    </row>
    <row r="448" spans="1:13" x14ac:dyDescent="0.25">
      <c r="A448" t="s">
        <v>1744</v>
      </c>
      <c r="B448" t="s">
        <v>22678</v>
      </c>
      <c r="C448" t="s">
        <v>14331</v>
      </c>
      <c r="D448" t="s">
        <v>1745</v>
      </c>
      <c r="E448" t="s">
        <v>1746</v>
      </c>
      <c r="F448" t="s">
        <v>14331</v>
      </c>
      <c r="G448" t="s">
        <v>396</v>
      </c>
      <c r="H448" t="s">
        <v>396</v>
      </c>
      <c r="I448" t="s">
        <v>21701</v>
      </c>
      <c r="J448" t="s">
        <v>21700</v>
      </c>
      <c r="K448" t="s">
        <v>22679</v>
      </c>
      <c r="L448" t="s">
        <v>22680</v>
      </c>
      <c r="M448" t="s">
        <v>22681</v>
      </c>
    </row>
    <row r="449" spans="1:13" x14ac:dyDescent="0.25">
      <c r="A449" t="s">
        <v>14408</v>
      </c>
      <c r="B449" t="s">
        <v>10573</v>
      </c>
      <c r="C449" t="s">
        <v>14412</v>
      </c>
      <c r="D449" t="s">
        <v>14410</v>
      </c>
      <c r="E449" t="s">
        <v>17105</v>
      </c>
      <c r="F449" t="s">
        <v>10573</v>
      </c>
      <c r="G449" t="s">
        <v>396</v>
      </c>
      <c r="H449" t="s">
        <v>396</v>
      </c>
      <c r="I449" t="s">
        <v>21701</v>
      </c>
      <c r="J449" t="s">
        <v>21705</v>
      </c>
      <c r="K449" t="s">
        <v>22679</v>
      </c>
      <c r="L449" t="s">
        <v>22680</v>
      </c>
      <c r="M449" t="s">
        <v>22681</v>
      </c>
    </row>
    <row r="450" spans="1:13" x14ac:dyDescent="0.25">
      <c r="A450" t="s">
        <v>14866</v>
      </c>
      <c r="B450" t="s">
        <v>10573</v>
      </c>
      <c r="C450" t="s">
        <v>4011</v>
      </c>
      <c r="D450" t="s">
        <v>16971</v>
      </c>
      <c r="E450" t="s">
        <v>17106</v>
      </c>
      <c r="F450" t="s">
        <v>10573</v>
      </c>
      <c r="G450" t="s">
        <v>16029</v>
      </c>
      <c r="H450" t="s">
        <v>14</v>
      </c>
      <c r="I450" t="s">
        <v>21697</v>
      </c>
      <c r="J450" t="s">
        <v>21699</v>
      </c>
      <c r="K450" t="s">
        <v>22679</v>
      </c>
      <c r="L450" t="s">
        <v>22680</v>
      </c>
      <c r="M450" t="s">
        <v>22681</v>
      </c>
    </row>
    <row r="451" spans="1:13" x14ac:dyDescent="0.25">
      <c r="A451" t="s">
        <v>15317</v>
      </c>
      <c r="B451" t="s">
        <v>10573</v>
      </c>
      <c r="C451" t="s">
        <v>16088</v>
      </c>
      <c r="D451" t="s">
        <v>15319</v>
      </c>
      <c r="E451" t="s">
        <v>17107</v>
      </c>
      <c r="F451" t="s">
        <v>10573</v>
      </c>
      <c r="G451" t="s">
        <v>396</v>
      </c>
      <c r="H451" t="s">
        <v>396</v>
      </c>
      <c r="I451" t="s">
        <v>21701</v>
      </c>
      <c r="J451" t="s">
        <v>21702</v>
      </c>
      <c r="K451" t="s">
        <v>22679</v>
      </c>
      <c r="L451" t="s">
        <v>22680</v>
      </c>
      <c r="M451" t="s">
        <v>22681</v>
      </c>
    </row>
    <row r="452" spans="1:13" x14ac:dyDescent="0.25">
      <c r="A452" t="s">
        <v>15800</v>
      </c>
      <c r="B452" t="s">
        <v>10573</v>
      </c>
      <c r="C452" t="s">
        <v>15196</v>
      </c>
      <c r="D452" t="s">
        <v>15956</v>
      </c>
      <c r="E452" t="s">
        <v>17108</v>
      </c>
      <c r="F452" t="s">
        <v>10573</v>
      </c>
      <c r="G452" t="s">
        <v>396</v>
      </c>
      <c r="H452" t="s">
        <v>396</v>
      </c>
      <c r="I452" t="s">
        <v>21697</v>
      </c>
      <c r="J452" t="s">
        <v>21699</v>
      </c>
      <c r="K452" t="s">
        <v>22679</v>
      </c>
      <c r="L452" t="s">
        <v>22680</v>
      </c>
      <c r="M452" t="s">
        <v>22681</v>
      </c>
    </row>
    <row r="453" spans="1:13" x14ac:dyDescent="0.25">
      <c r="A453" t="s">
        <v>15017</v>
      </c>
      <c r="B453" t="s">
        <v>10573</v>
      </c>
      <c r="C453" t="s">
        <v>14431</v>
      </c>
      <c r="D453" t="s">
        <v>15019</v>
      </c>
      <c r="E453" t="s">
        <v>17109</v>
      </c>
      <c r="F453" t="s">
        <v>10573</v>
      </c>
      <c r="G453" t="s">
        <v>396</v>
      </c>
      <c r="H453" t="s">
        <v>396</v>
      </c>
      <c r="I453" t="s">
        <v>21701</v>
      </c>
      <c r="J453" t="s">
        <v>21702</v>
      </c>
      <c r="K453" t="s">
        <v>22679</v>
      </c>
      <c r="L453" t="s">
        <v>22680</v>
      </c>
      <c r="M453" t="s">
        <v>22681</v>
      </c>
    </row>
    <row r="454" spans="1:13" x14ac:dyDescent="0.25">
      <c r="A454" t="s">
        <v>14814</v>
      </c>
      <c r="B454" t="s">
        <v>10573</v>
      </c>
      <c r="C454" t="s">
        <v>14431</v>
      </c>
      <c r="D454" t="s">
        <v>14816</v>
      </c>
      <c r="E454" t="s">
        <v>17626</v>
      </c>
      <c r="F454" t="s">
        <v>10573</v>
      </c>
      <c r="G454" t="s">
        <v>396</v>
      </c>
      <c r="H454" t="s">
        <v>396</v>
      </c>
      <c r="I454" t="s">
        <v>21701</v>
      </c>
      <c r="J454" t="s">
        <v>21700</v>
      </c>
      <c r="K454" t="s">
        <v>22679</v>
      </c>
      <c r="L454" t="s">
        <v>22680</v>
      </c>
      <c r="M454" t="s">
        <v>22681</v>
      </c>
    </row>
    <row r="455" spans="1:13" x14ac:dyDescent="0.25">
      <c r="A455" t="s">
        <v>1754</v>
      </c>
      <c r="B455" t="s">
        <v>22678</v>
      </c>
      <c r="C455" t="s">
        <v>14331</v>
      </c>
      <c r="D455" t="s">
        <v>1755</v>
      </c>
      <c r="E455" t="s">
        <v>1756</v>
      </c>
      <c r="F455" t="s">
        <v>14331</v>
      </c>
      <c r="G455" t="s">
        <v>396</v>
      </c>
      <c r="H455" t="s">
        <v>396</v>
      </c>
      <c r="I455" t="s">
        <v>21701</v>
      </c>
      <c r="J455" t="s">
        <v>21705</v>
      </c>
      <c r="K455" t="s">
        <v>22679</v>
      </c>
      <c r="L455" t="s">
        <v>22680</v>
      </c>
      <c r="M455" t="s">
        <v>22681</v>
      </c>
    </row>
    <row r="456" spans="1:13" x14ac:dyDescent="0.25">
      <c r="A456" t="s">
        <v>1759</v>
      </c>
      <c r="B456" t="s">
        <v>22678</v>
      </c>
      <c r="C456" t="s">
        <v>14331</v>
      </c>
      <c r="D456" t="s">
        <v>1760</v>
      </c>
      <c r="E456" t="s">
        <v>1761</v>
      </c>
      <c r="F456" t="s">
        <v>14331</v>
      </c>
      <c r="G456" t="s">
        <v>396</v>
      </c>
      <c r="H456" t="s">
        <v>396</v>
      </c>
      <c r="I456" t="s">
        <v>21701</v>
      </c>
      <c r="J456" t="s">
        <v>21705</v>
      </c>
      <c r="K456" t="s">
        <v>22679</v>
      </c>
      <c r="L456" t="s">
        <v>22680</v>
      </c>
      <c r="M456" t="s">
        <v>22681</v>
      </c>
    </row>
    <row r="457" spans="1:13" x14ac:dyDescent="0.25">
      <c r="A457" t="s">
        <v>14497</v>
      </c>
      <c r="B457" t="s">
        <v>10573</v>
      </c>
      <c r="C457" t="s">
        <v>14378</v>
      </c>
      <c r="D457" t="s">
        <v>14499</v>
      </c>
      <c r="E457" t="s">
        <v>17110</v>
      </c>
      <c r="F457" t="s">
        <v>10573</v>
      </c>
      <c r="G457" t="s">
        <v>396</v>
      </c>
      <c r="H457" t="s">
        <v>396</v>
      </c>
      <c r="I457" t="s">
        <v>21701</v>
      </c>
      <c r="J457" t="s">
        <v>21705</v>
      </c>
      <c r="K457" t="s">
        <v>22679</v>
      </c>
      <c r="L457" t="s">
        <v>22680</v>
      </c>
      <c r="M457" t="s">
        <v>22681</v>
      </c>
    </row>
    <row r="458" spans="1:13" x14ac:dyDescent="0.25">
      <c r="A458" t="s">
        <v>15383</v>
      </c>
      <c r="B458" t="s">
        <v>10573</v>
      </c>
      <c r="C458" t="s">
        <v>14374</v>
      </c>
      <c r="D458" t="s">
        <v>15385</v>
      </c>
      <c r="E458" t="s">
        <v>17111</v>
      </c>
      <c r="F458" t="s">
        <v>10573</v>
      </c>
      <c r="G458" t="s">
        <v>396</v>
      </c>
      <c r="H458" t="s">
        <v>396</v>
      </c>
      <c r="I458" t="s">
        <v>21701</v>
      </c>
      <c r="J458" t="s">
        <v>21702</v>
      </c>
      <c r="K458" t="s">
        <v>22679</v>
      </c>
      <c r="L458" t="s">
        <v>22680</v>
      </c>
      <c r="M458" t="s">
        <v>22681</v>
      </c>
    </row>
    <row r="459" spans="1:13" x14ac:dyDescent="0.25">
      <c r="A459" t="s">
        <v>14607</v>
      </c>
      <c r="B459" t="s">
        <v>10573</v>
      </c>
      <c r="C459" t="s">
        <v>14374</v>
      </c>
      <c r="D459" t="s">
        <v>14608</v>
      </c>
      <c r="E459" t="s">
        <v>17112</v>
      </c>
      <c r="F459" t="s">
        <v>10573</v>
      </c>
      <c r="G459" t="s">
        <v>16031</v>
      </c>
      <c r="H459" t="s">
        <v>396</v>
      </c>
      <c r="I459" t="s">
        <v>21701</v>
      </c>
      <c r="J459" t="s">
        <v>21700</v>
      </c>
      <c r="K459" t="s">
        <v>22679</v>
      </c>
      <c r="L459" t="s">
        <v>22680</v>
      </c>
      <c r="M459" t="s">
        <v>22683</v>
      </c>
    </row>
    <row r="460" spans="1:13" x14ac:dyDescent="0.25">
      <c r="A460" t="s">
        <v>14129</v>
      </c>
      <c r="B460" t="s">
        <v>22678</v>
      </c>
      <c r="C460" t="s">
        <v>14331</v>
      </c>
      <c r="D460" t="s">
        <v>14131</v>
      </c>
      <c r="E460" t="s">
        <v>14132</v>
      </c>
      <c r="F460" t="s">
        <v>14331</v>
      </c>
      <c r="G460" t="s">
        <v>396</v>
      </c>
      <c r="H460" t="s">
        <v>396</v>
      </c>
      <c r="I460" t="s">
        <v>21701</v>
      </c>
      <c r="J460" t="s">
        <v>21705</v>
      </c>
      <c r="K460" t="s">
        <v>22679</v>
      </c>
      <c r="L460" t="s">
        <v>22680</v>
      </c>
      <c r="M460" t="s">
        <v>22681</v>
      </c>
    </row>
    <row r="461" spans="1:13" x14ac:dyDescent="0.25">
      <c r="A461" t="s">
        <v>14413</v>
      </c>
      <c r="B461" t="s">
        <v>10573</v>
      </c>
      <c r="C461" t="s">
        <v>14415</v>
      </c>
      <c r="D461" t="s">
        <v>14415</v>
      </c>
      <c r="E461" t="s">
        <v>17113</v>
      </c>
      <c r="F461" t="s">
        <v>10573</v>
      </c>
      <c r="G461" t="s">
        <v>396</v>
      </c>
      <c r="H461" t="s">
        <v>396</v>
      </c>
      <c r="I461" t="s">
        <v>21701</v>
      </c>
      <c r="J461" t="s">
        <v>21702</v>
      </c>
      <c r="K461" t="s">
        <v>22679</v>
      </c>
      <c r="L461" t="s">
        <v>22680</v>
      </c>
      <c r="M461" t="s">
        <v>22681</v>
      </c>
    </row>
    <row r="462" spans="1:13" x14ac:dyDescent="0.25">
      <c r="A462" t="s">
        <v>14944</v>
      </c>
      <c r="B462" t="s">
        <v>10573</v>
      </c>
      <c r="C462" t="s">
        <v>14415</v>
      </c>
      <c r="D462" t="s">
        <v>15875</v>
      </c>
      <c r="E462" t="s">
        <v>17114</v>
      </c>
      <c r="F462" t="s">
        <v>10573</v>
      </c>
      <c r="G462" t="s">
        <v>14</v>
      </c>
      <c r="H462" t="s">
        <v>14</v>
      </c>
      <c r="I462" t="s">
        <v>21697</v>
      </c>
      <c r="J462" t="s">
        <v>21698</v>
      </c>
      <c r="K462" t="s">
        <v>22679</v>
      </c>
      <c r="L462" t="s">
        <v>22680</v>
      </c>
      <c r="M462" t="s">
        <v>22681</v>
      </c>
    </row>
    <row r="463" spans="1:13" x14ac:dyDescent="0.25">
      <c r="A463" t="s">
        <v>13706</v>
      </c>
      <c r="B463" t="s">
        <v>22678</v>
      </c>
      <c r="C463" t="s">
        <v>14331</v>
      </c>
      <c r="D463" t="s">
        <v>13708</v>
      </c>
      <c r="E463" t="s">
        <v>13709</v>
      </c>
      <c r="F463" t="s">
        <v>14331</v>
      </c>
      <c r="G463" t="s">
        <v>396</v>
      </c>
      <c r="H463" t="s">
        <v>396</v>
      </c>
      <c r="I463" t="s">
        <v>21701</v>
      </c>
      <c r="J463" t="s">
        <v>21705</v>
      </c>
      <c r="K463" t="s">
        <v>22679</v>
      </c>
      <c r="L463" t="s">
        <v>22680</v>
      </c>
      <c r="M463" t="s">
        <v>22681</v>
      </c>
    </row>
    <row r="464" spans="1:13" x14ac:dyDescent="0.25">
      <c r="A464" t="s">
        <v>1770</v>
      </c>
      <c r="B464" t="s">
        <v>22678</v>
      </c>
      <c r="C464" t="s">
        <v>14331</v>
      </c>
      <c r="D464" t="s">
        <v>1771</v>
      </c>
      <c r="E464" t="s">
        <v>1772</v>
      </c>
      <c r="F464" t="s">
        <v>14331</v>
      </c>
      <c r="G464" t="s">
        <v>396</v>
      </c>
      <c r="H464" t="s">
        <v>396</v>
      </c>
      <c r="I464" t="s">
        <v>21701</v>
      </c>
      <c r="J464" t="s">
        <v>21702</v>
      </c>
      <c r="K464" t="s">
        <v>22679</v>
      </c>
      <c r="L464" t="s">
        <v>22680</v>
      </c>
      <c r="M464" t="s">
        <v>22681</v>
      </c>
    </row>
    <row r="465" spans="1:13" x14ac:dyDescent="0.25">
      <c r="A465" t="s">
        <v>1775</v>
      </c>
      <c r="B465" t="s">
        <v>22678</v>
      </c>
      <c r="C465" t="s">
        <v>14331</v>
      </c>
      <c r="D465" t="s">
        <v>1776</v>
      </c>
      <c r="E465" t="s">
        <v>1777</v>
      </c>
      <c r="F465" t="s">
        <v>14331</v>
      </c>
      <c r="G465" t="s">
        <v>396</v>
      </c>
      <c r="H465" t="s">
        <v>396</v>
      </c>
      <c r="I465" t="s">
        <v>21701</v>
      </c>
      <c r="J465" t="s">
        <v>21700</v>
      </c>
      <c r="K465" t="s">
        <v>22679</v>
      </c>
      <c r="L465" t="s">
        <v>22680</v>
      </c>
      <c r="M465" t="s">
        <v>22681</v>
      </c>
    </row>
    <row r="466" spans="1:13" x14ac:dyDescent="0.25">
      <c r="A466" t="s">
        <v>1780</v>
      </c>
      <c r="B466" t="s">
        <v>22678</v>
      </c>
      <c r="C466" t="s">
        <v>14331</v>
      </c>
      <c r="D466" t="s">
        <v>1781</v>
      </c>
      <c r="E466" t="s">
        <v>10448</v>
      </c>
      <c r="F466" t="s">
        <v>14331</v>
      </c>
      <c r="G466" t="s">
        <v>396</v>
      </c>
      <c r="H466" t="s">
        <v>396</v>
      </c>
      <c r="I466" t="s">
        <v>21701</v>
      </c>
      <c r="J466" t="s">
        <v>21705</v>
      </c>
      <c r="K466" t="s">
        <v>22679</v>
      </c>
      <c r="L466" t="s">
        <v>22680</v>
      </c>
      <c r="M466" t="s">
        <v>22681</v>
      </c>
    </row>
    <row r="467" spans="1:13" x14ac:dyDescent="0.25">
      <c r="A467" t="s">
        <v>1783</v>
      </c>
      <c r="B467" t="s">
        <v>22678</v>
      </c>
      <c r="C467" t="s">
        <v>14331</v>
      </c>
      <c r="D467" t="s">
        <v>1784</v>
      </c>
      <c r="E467" t="s">
        <v>1785</v>
      </c>
      <c r="F467" t="s">
        <v>14331</v>
      </c>
      <c r="G467" t="s">
        <v>14</v>
      </c>
      <c r="H467" t="s">
        <v>14</v>
      </c>
      <c r="I467" t="s">
        <v>21701</v>
      </c>
      <c r="J467" t="s">
        <v>21700</v>
      </c>
      <c r="K467" t="s">
        <v>22679</v>
      </c>
      <c r="L467" t="s">
        <v>22680</v>
      </c>
      <c r="M467" t="s">
        <v>22681</v>
      </c>
    </row>
    <row r="468" spans="1:13" x14ac:dyDescent="0.25">
      <c r="A468" t="s">
        <v>14603</v>
      </c>
      <c r="B468" t="s">
        <v>10573</v>
      </c>
      <c r="C468" t="s">
        <v>14374</v>
      </c>
      <c r="D468" t="s">
        <v>14605</v>
      </c>
      <c r="E468" t="s">
        <v>17627</v>
      </c>
      <c r="F468" t="s">
        <v>10573</v>
      </c>
      <c r="G468" t="s">
        <v>396</v>
      </c>
      <c r="H468" t="s">
        <v>396</v>
      </c>
      <c r="I468" t="s">
        <v>21701</v>
      </c>
      <c r="J468" t="s">
        <v>21702</v>
      </c>
      <c r="K468" t="s">
        <v>22679</v>
      </c>
      <c r="L468" t="s">
        <v>22680</v>
      </c>
      <c r="M468" t="s">
        <v>22681</v>
      </c>
    </row>
    <row r="469" spans="1:13" x14ac:dyDescent="0.25">
      <c r="A469" t="s">
        <v>13955</v>
      </c>
      <c r="B469" t="s">
        <v>22678</v>
      </c>
      <c r="C469" t="s">
        <v>14331</v>
      </c>
      <c r="D469" t="s">
        <v>19179</v>
      </c>
      <c r="E469" t="s">
        <v>19184</v>
      </c>
      <c r="F469" t="s">
        <v>14331</v>
      </c>
      <c r="G469" t="s">
        <v>396</v>
      </c>
      <c r="H469" t="s">
        <v>396</v>
      </c>
      <c r="I469" t="s">
        <v>21701</v>
      </c>
      <c r="J469" t="s">
        <v>21700</v>
      </c>
      <c r="K469" t="s">
        <v>22679</v>
      </c>
      <c r="L469" t="s">
        <v>22680</v>
      </c>
      <c r="M469" t="s">
        <v>22681</v>
      </c>
    </row>
    <row r="470" spans="1:13" x14ac:dyDescent="0.25">
      <c r="A470" t="s">
        <v>15002</v>
      </c>
      <c r="B470" t="s">
        <v>10573</v>
      </c>
      <c r="C470" t="s">
        <v>15004</v>
      </c>
      <c r="D470" t="s">
        <v>15004</v>
      </c>
      <c r="E470" t="s">
        <v>17115</v>
      </c>
      <c r="F470" t="s">
        <v>10573</v>
      </c>
      <c r="G470" t="s">
        <v>14</v>
      </c>
      <c r="H470" t="s">
        <v>14</v>
      </c>
      <c r="I470" t="s">
        <v>21697</v>
      </c>
      <c r="J470" t="s">
        <v>21696</v>
      </c>
      <c r="K470" t="s">
        <v>22679</v>
      </c>
      <c r="L470" t="s">
        <v>22680</v>
      </c>
      <c r="M470" t="s">
        <v>22681</v>
      </c>
    </row>
    <row r="471" spans="1:13" x14ac:dyDescent="0.25">
      <c r="A471" t="s">
        <v>7025</v>
      </c>
      <c r="B471" t="s">
        <v>22678</v>
      </c>
      <c r="C471" t="s">
        <v>14331</v>
      </c>
      <c r="D471" t="s">
        <v>7026</v>
      </c>
      <c r="E471" t="s">
        <v>7027</v>
      </c>
      <c r="F471" t="s">
        <v>14331</v>
      </c>
      <c r="G471" t="s">
        <v>396</v>
      </c>
      <c r="H471" t="s">
        <v>396</v>
      </c>
      <c r="I471" t="s">
        <v>21701</v>
      </c>
      <c r="J471" t="s">
        <v>21700</v>
      </c>
      <c r="K471" t="s">
        <v>22679</v>
      </c>
      <c r="L471" t="s">
        <v>22680</v>
      </c>
      <c r="M471" t="s">
        <v>22683</v>
      </c>
    </row>
    <row r="472" spans="1:13" x14ac:dyDescent="0.25">
      <c r="A472" t="s">
        <v>1787</v>
      </c>
      <c r="B472" t="s">
        <v>22678</v>
      </c>
      <c r="C472" t="s">
        <v>14331</v>
      </c>
      <c r="D472" t="s">
        <v>1788</v>
      </c>
      <c r="E472" t="s">
        <v>1789</v>
      </c>
      <c r="F472" t="s">
        <v>14331</v>
      </c>
      <c r="G472" t="s">
        <v>396</v>
      </c>
      <c r="H472" t="s">
        <v>396</v>
      </c>
      <c r="I472" t="s">
        <v>21701</v>
      </c>
      <c r="J472" t="s">
        <v>21700</v>
      </c>
      <c r="K472" t="s">
        <v>22679</v>
      </c>
      <c r="L472" t="s">
        <v>22680</v>
      </c>
      <c r="M472" t="s">
        <v>22683</v>
      </c>
    </row>
    <row r="473" spans="1:13" x14ac:dyDescent="0.25">
      <c r="A473" t="s">
        <v>14691</v>
      </c>
      <c r="B473" t="s">
        <v>10573</v>
      </c>
      <c r="C473" t="s">
        <v>14694</v>
      </c>
      <c r="D473" t="s">
        <v>14693</v>
      </c>
      <c r="E473" t="s">
        <v>17116</v>
      </c>
      <c r="F473" t="s">
        <v>10573</v>
      </c>
      <c r="G473" t="s">
        <v>396</v>
      </c>
      <c r="H473" t="s">
        <v>396</v>
      </c>
      <c r="I473" t="s">
        <v>21701</v>
      </c>
      <c r="J473" t="s">
        <v>21705</v>
      </c>
      <c r="K473" t="s">
        <v>22679</v>
      </c>
      <c r="L473" t="s">
        <v>22680</v>
      </c>
      <c r="M473" t="s">
        <v>22681</v>
      </c>
    </row>
    <row r="474" spans="1:13" x14ac:dyDescent="0.25">
      <c r="A474" t="s">
        <v>15549</v>
      </c>
      <c r="B474" t="s">
        <v>10573</v>
      </c>
      <c r="C474" t="s">
        <v>14694</v>
      </c>
      <c r="D474" t="s">
        <v>15551</v>
      </c>
      <c r="E474" t="s">
        <v>17117</v>
      </c>
      <c r="F474" t="s">
        <v>10573</v>
      </c>
      <c r="G474" t="s">
        <v>396</v>
      </c>
      <c r="H474" t="s">
        <v>396</v>
      </c>
      <c r="I474" t="s">
        <v>21697</v>
      </c>
      <c r="J474" t="s">
        <v>21699</v>
      </c>
      <c r="K474" t="s">
        <v>22679</v>
      </c>
      <c r="L474" t="s">
        <v>22680</v>
      </c>
      <c r="M474" t="s">
        <v>22681</v>
      </c>
    </row>
    <row r="475" spans="1:13" x14ac:dyDescent="0.25">
      <c r="A475" t="s">
        <v>15164</v>
      </c>
      <c r="B475" t="s">
        <v>10573</v>
      </c>
      <c r="C475" t="s">
        <v>15166</v>
      </c>
      <c r="D475" t="s">
        <v>15166</v>
      </c>
      <c r="E475" t="s">
        <v>17118</v>
      </c>
      <c r="F475" t="s">
        <v>10573</v>
      </c>
      <c r="G475" t="s">
        <v>14</v>
      </c>
      <c r="H475" t="s">
        <v>14</v>
      </c>
      <c r="I475" t="s">
        <v>21697</v>
      </c>
      <c r="J475" t="s">
        <v>21696</v>
      </c>
      <c r="K475" t="s">
        <v>22679</v>
      </c>
      <c r="L475" t="s">
        <v>22680</v>
      </c>
      <c r="M475" t="s">
        <v>22681</v>
      </c>
    </row>
    <row r="476" spans="1:13" x14ac:dyDescent="0.25">
      <c r="A476" t="s">
        <v>1793</v>
      </c>
      <c r="B476" t="s">
        <v>22678</v>
      </c>
      <c r="C476" t="s">
        <v>14331</v>
      </c>
      <c r="D476" t="s">
        <v>1794</v>
      </c>
      <c r="E476" t="s">
        <v>1795</v>
      </c>
      <c r="F476" t="s">
        <v>14331</v>
      </c>
      <c r="G476" t="s">
        <v>396</v>
      </c>
      <c r="H476" t="s">
        <v>396</v>
      </c>
      <c r="I476" t="s">
        <v>21701</v>
      </c>
      <c r="J476" t="s">
        <v>21705</v>
      </c>
      <c r="K476" t="s">
        <v>22679</v>
      </c>
      <c r="L476" t="s">
        <v>22680</v>
      </c>
      <c r="M476" t="s">
        <v>22681</v>
      </c>
    </row>
    <row r="477" spans="1:13" x14ac:dyDescent="0.25">
      <c r="A477" t="s">
        <v>1798</v>
      </c>
      <c r="B477" t="s">
        <v>22678</v>
      </c>
      <c r="C477" t="s">
        <v>14331</v>
      </c>
      <c r="D477" t="s">
        <v>1799</v>
      </c>
      <c r="E477" t="s">
        <v>1800</v>
      </c>
      <c r="F477" t="s">
        <v>14331</v>
      </c>
      <c r="G477" t="s">
        <v>396</v>
      </c>
      <c r="H477" t="s">
        <v>396</v>
      </c>
      <c r="I477" t="s">
        <v>21701</v>
      </c>
      <c r="J477" t="s">
        <v>21702</v>
      </c>
      <c r="K477" t="s">
        <v>22679</v>
      </c>
      <c r="L477" t="s">
        <v>22680</v>
      </c>
      <c r="M477" t="s">
        <v>22681</v>
      </c>
    </row>
    <row r="478" spans="1:13" x14ac:dyDescent="0.25">
      <c r="A478" t="s">
        <v>6712</v>
      </c>
      <c r="B478" t="s">
        <v>22678</v>
      </c>
      <c r="C478" t="s">
        <v>14331</v>
      </c>
      <c r="D478" t="s">
        <v>1803</v>
      </c>
      <c r="E478" t="s">
        <v>1804</v>
      </c>
      <c r="F478" t="s">
        <v>14331</v>
      </c>
      <c r="G478" t="s">
        <v>396</v>
      </c>
      <c r="H478" t="s">
        <v>396</v>
      </c>
      <c r="I478" t="s">
        <v>21701</v>
      </c>
      <c r="J478" t="s">
        <v>21705</v>
      </c>
      <c r="K478" t="s">
        <v>22679</v>
      </c>
      <c r="L478" t="s">
        <v>22680</v>
      </c>
      <c r="M478" t="s">
        <v>22681</v>
      </c>
    </row>
    <row r="479" spans="1:13" x14ac:dyDescent="0.25">
      <c r="A479" t="s">
        <v>14958</v>
      </c>
      <c r="B479" t="s">
        <v>10573</v>
      </c>
      <c r="C479" t="s">
        <v>14453</v>
      </c>
      <c r="D479" t="s">
        <v>16932</v>
      </c>
      <c r="E479" t="s">
        <v>17119</v>
      </c>
      <c r="F479" t="s">
        <v>10573</v>
      </c>
      <c r="G479" t="s">
        <v>14</v>
      </c>
      <c r="H479" t="s">
        <v>14</v>
      </c>
      <c r="I479" t="s">
        <v>21701</v>
      </c>
      <c r="J479" t="s">
        <v>21700</v>
      </c>
      <c r="K479" t="s">
        <v>22679</v>
      </c>
      <c r="L479" t="s">
        <v>22680</v>
      </c>
      <c r="M479" t="s">
        <v>22683</v>
      </c>
    </row>
    <row r="480" spans="1:13" x14ac:dyDescent="0.25">
      <c r="A480" t="s">
        <v>14788</v>
      </c>
      <c r="B480" t="s">
        <v>10573</v>
      </c>
      <c r="C480" t="s">
        <v>14387</v>
      </c>
      <c r="D480" t="s">
        <v>16847</v>
      </c>
      <c r="E480" t="s">
        <v>17120</v>
      </c>
      <c r="F480" t="s">
        <v>10573</v>
      </c>
      <c r="G480" t="s">
        <v>14</v>
      </c>
      <c r="H480" t="s">
        <v>14</v>
      </c>
      <c r="I480" t="s">
        <v>21701</v>
      </c>
      <c r="J480" t="s">
        <v>21700</v>
      </c>
      <c r="K480" t="s">
        <v>22679</v>
      </c>
      <c r="L480" t="s">
        <v>22680</v>
      </c>
      <c r="M480" t="s">
        <v>22683</v>
      </c>
    </row>
    <row r="481" spans="1:13" x14ac:dyDescent="0.25">
      <c r="A481" t="s">
        <v>15793</v>
      </c>
      <c r="B481" t="s">
        <v>10573</v>
      </c>
      <c r="C481" t="s">
        <v>14374</v>
      </c>
      <c r="D481" t="s">
        <v>16848</v>
      </c>
      <c r="E481" t="s">
        <v>17121</v>
      </c>
      <c r="F481" t="s">
        <v>10573</v>
      </c>
      <c r="G481" t="s">
        <v>14</v>
      </c>
      <c r="H481" t="s">
        <v>14</v>
      </c>
      <c r="I481" t="s">
        <v>21701</v>
      </c>
      <c r="J481" t="s">
        <v>21700</v>
      </c>
      <c r="K481" t="s">
        <v>22679</v>
      </c>
      <c r="L481" t="s">
        <v>22680</v>
      </c>
      <c r="M481" t="s">
        <v>22683</v>
      </c>
    </row>
    <row r="482" spans="1:13" x14ac:dyDescent="0.25">
      <c r="A482" t="s">
        <v>15782</v>
      </c>
      <c r="B482" t="s">
        <v>10573</v>
      </c>
      <c r="C482" t="s">
        <v>14374</v>
      </c>
      <c r="D482" t="s">
        <v>16849</v>
      </c>
      <c r="E482" t="s">
        <v>17122</v>
      </c>
      <c r="F482" t="s">
        <v>10573</v>
      </c>
      <c r="G482" t="s">
        <v>14</v>
      </c>
      <c r="H482" t="s">
        <v>14</v>
      </c>
      <c r="I482" t="s">
        <v>21701</v>
      </c>
      <c r="J482" t="s">
        <v>21700</v>
      </c>
      <c r="K482" t="s">
        <v>22679</v>
      </c>
      <c r="L482" t="s">
        <v>22680</v>
      </c>
      <c r="M482" t="s">
        <v>22683</v>
      </c>
    </row>
    <row r="483" spans="1:13" x14ac:dyDescent="0.25">
      <c r="A483" t="s">
        <v>14575</v>
      </c>
      <c r="B483" t="s">
        <v>10573</v>
      </c>
      <c r="C483" t="s">
        <v>14555</v>
      </c>
      <c r="D483" t="s">
        <v>16972</v>
      </c>
      <c r="E483" t="s">
        <v>17123</v>
      </c>
      <c r="F483" t="s">
        <v>10573</v>
      </c>
      <c r="G483" t="s">
        <v>14</v>
      </c>
      <c r="H483" t="s">
        <v>14</v>
      </c>
      <c r="I483" t="s">
        <v>21701</v>
      </c>
      <c r="J483" t="s">
        <v>21700</v>
      </c>
      <c r="K483" t="s">
        <v>22679</v>
      </c>
      <c r="L483" t="s">
        <v>22680</v>
      </c>
      <c r="M483" t="s">
        <v>22683</v>
      </c>
    </row>
    <row r="484" spans="1:13" x14ac:dyDescent="0.25">
      <c r="A484" t="s">
        <v>15187</v>
      </c>
      <c r="B484" t="s">
        <v>10573</v>
      </c>
      <c r="C484" t="s">
        <v>14453</v>
      </c>
      <c r="D484" t="s">
        <v>16933</v>
      </c>
      <c r="E484" t="s">
        <v>17124</v>
      </c>
      <c r="F484" t="s">
        <v>10573</v>
      </c>
      <c r="G484" t="s">
        <v>14</v>
      </c>
      <c r="H484" t="s">
        <v>14</v>
      </c>
      <c r="I484" t="s">
        <v>21701</v>
      </c>
      <c r="J484" t="s">
        <v>21700</v>
      </c>
      <c r="K484" t="s">
        <v>22679</v>
      </c>
      <c r="L484" t="s">
        <v>22680</v>
      </c>
      <c r="M484" t="s">
        <v>22683</v>
      </c>
    </row>
    <row r="485" spans="1:13" x14ac:dyDescent="0.25">
      <c r="A485" t="s">
        <v>15199</v>
      </c>
      <c r="B485" t="s">
        <v>10573</v>
      </c>
      <c r="C485" t="s">
        <v>14515</v>
      </c>
      <c r="D485" t="s">
        <v>16817</v>
      </c>
      <c r="E485" t="s">
        <v>17125</v>
      </c>
      <c r="F485" t="s">
        <v>10573</v>
      </c>
      <c r="G485" t="s">
        <v>14</v>
      </c>
      <c r="H485" t="s">
        <v>14</v>
      </c>
      <c r="I485" t="s">
        <v>21701</v>
      </c>
      <c r="J485" t="s">
        <v>21700</v>
      </c>
      <c r="K485" t="s">
        <v>22679</v>
      </c>
      <c r="L485" t="s">
        <v>22680</v>
      </c>
      <c r="M485" t="s">
        <v>22683</v>
      </c>
    </row>
    <row r="486" spans="1:13" x14ac:dyDescent="0.25">
      <c r="A486" t="s">
        <v>15765</v>
      </c>
      <c r="B486" t="s">
        <v>10573</v>
      </c>
      <c r="C486" t="s">
        <v>14515</v>
      </c>
      <c r="D486" t="s">
        <v>16818</v>
      </c>
      <c r="E486" t="s">
        <v>17126</v>
      </c>
      <c r="F486" t="s">
        <v>10573</v>
      </c>
      <c r="G486" t="s">
        <v>14</v>
      </c>
      <c r="H486" t="s">
        <v>14</v>
      </c>
      <c r="I486" t="s">
        <v>21701</v>
      </c>
      <c r="J486" t="s">
        <v>21700</v>
      </c>
      <c r="K486" t="s">
        <v>22679</v>
      </c>
      <c r="L486" t="s">
        <v>22680</v>
      </c>
      <c r="M486" t="s">
        <v>22683</v>
      </c>
    </row>
    <row r="487" spans="1:13" x14ac:dyDescent="0.25">
      <c r="A487" t="s">
        <v>15131</v>
      </c>
      <c r="B487" t="s">
        <v>10573</v>
      </c>
      <c r="C487" t="s">
        <v>14515</v>
      </c>
      <c r="D487" t="s">
        <v>16819</v>
      </c>
      <c r="E487" t="s">
        <v>17127</v>
      </c>
      <c r="F487" t="s">
        <v>10573</v>
      </c>
      <c r="G487" t="s">
        <v>14</v>
      </c>
      <c r="H487" t="s">
        <v>14</v>
      </c>
      <c r="I487" t="s">
        <v>21701</v>
      </c>
      <c r="J487" t="s">
        <v>21700</v>
      </c>
      <c r="K487" t="s">
        <v>22679</v>
      </c>
      <c r="L487" t="s">
        <v>22680</v>
      </c>
      <c r="M487" t="s">
        <v>22683</v>
      </c>
    </row>
    <row r="488" spans="1:13" x14ac:dyDescent="0.25">
      <c r="A488" t="s">
        <v>1814</v>
      </c>
      <c r="B488" t="s">
        <v>22678</v>
      </c>
      <c r="C488" t="s">
        <v>14331</v>
      </c>
      <c r="D488" t="s">
        <v>1815</v>
      </c>
      <c r="E488" t="s">
        <v>10536</v>
      </c>
      <c r="F488" t="s">
        <v>14331</v>
      </c>
      <c r="G488" t="s">
        <v>14</v>
      </c>
      <c r="H488" t="s">
        <v>14</v>
      </c>
      <c r="I488" t="s">
        <v>21701</v>
      </c>
      <c r="J488" t="s">
        <v>21700</v>
      </c>
      <c r="K488" t="s">
        <v>22679</v>
      </c>
      <c r="L488" t="s">
        <v>22680</v>
      </c>
      <c r="M488" t="s">
        <v>22683</v>
      </c>
    </row>
    <row r="489" spans="1:13" x14ac:dyDescent="0.25">
      <c r="A489" t="s">
        <v>1818</v>
      </c>
      <c r="B489" t="s">
        <v>22678</v>
      </c>
      <c r="C489" t="s">
        <v>14331</v>
      </c>
      <c r="D489" t="s">
        <v>1819</v>
      </c>
      <c r="E489" t="s">
        <v>1820</v>
      </c>
      <c r="F489" t="s">
        <v>14331</v>
      </c>
      <c r="G489" t="s">
        <v>14</v>
      </c>
      <c r="H489" t="s">
        <v>14</v>
      </c>
      <c r="I489" t="s">
        <v>21701</v>
      </c>
      <c r="J489" t="s">
        <v>21700</v>
      </c>
      <c r="K489" t="s">
        <v>22679</v>
      </c>
      <c r="L489" t="s">
        <v>22680</v>
      </c>
      <c r="M489" t="s">
        <v>22683</v>
      </c>
    </row>
    <row r="490" spans="1:13" x14ac:dyDescent="0.25">
      <c r="A490" t="s">
        <v>1822</v>
      </c>
      <c r="B490" t="s">
        <v>22678</v>
      </c>
      <c r="C490" t="s">
        <v>14331</v>
      </c>
      <c r="D490" t="s">
        <v>1823</v>
      </c>
      <c r="E490" t="s">
        <v>1824</v>
      </c>
      <c r="F490" t="s">
        <v>14331</v>
      </c>
      <c r="G490" t="s">
        <v>14</v>
      </c>
      <c r="H490" t="s">
        <v>14</v>
      </c>
      <c r="I490" t="s">
        <v>21701</v>
      </c>
      <c r="J490" t="s">
        <v>21700</v>
      </c>
      <c r="K490" t="s">
        <v>22679</v>
      </c>
      <c r="L490" t="s">
        <v>22680</v>
      </c>
      <c r="M490" t="s">
        <v>22683</v>
      </c>
    </row>
    <row r="491" spans="1:13" x14ac:dyDescent="0.25">
      <c r="A491" t="s">
        <v>15149</v>
      </c>
      <c r="B491" t="s">
        <v>10573</v>
      </c>
      <c r="C491" t="s">
        <v>14515</v>
      </c>
      <c r="D491" t="s">
        <v>16820</v>
      </c>
      <c r="E491" t="s">
        <v>17128</v>
      </c>
      <c r="F491" t="s">
        <v>10573</v>
      </c>
      <c r="G491" t="s">
        <v>14</v>
      </c>
      <c r="H491" t="s">
        <v>14</v>
      </c>
      <c r="I491" t="s">
        <v>21701</v>
      </c>
      <c r="J491" t="s">
        <v>21700</v>
      </c>
      <c r="K491" t="s">
        <v>22679</v>
      </c>
      <c r="L491" t="s">
        <v>22680</v>
      </c>
      <c r="M491" t="s">
        <v>22683</v>
      </c>
    </row>
    <row r="492" spans="1:13" x14ac:dyDescent="0.25">
      <c r="A492" t="s">
        <v>15739</v>
      </c>
      <c r="B492" t="s">
        <v>10573</v>
      </c>
      <c r="C492" t="s">
        <v>14515</v>
      </c>
      <c r="D492" t="s">
        <v>16815</v>
      </c>
      <c r="E492" t="s">
        <v>17129</v>
      </c>
      <c r="F492" t="s">
        <v>10573</v>
      </c>
      <c r="G492" t="s">
        <v>14</v>
      </c>
      <c r="H492" t="s">
        <v>14</v>
      </c>
      <c r="I492" t="s">
        <v>21701</v>
      </c>
      <c r="J492" t="s">
        <v>21700</v>
      </c>
      <c r="K492" t="s">
        <v>22679</v>
      </c>
      <c r="L492" t="s">
        <v>22680</v>
      </c>
      <c r="M492" t="s">
        <v>22683</v>
      </c>
    </row>
    <row r="493" spans="1:13" x14ac:dyDescent="0.25">
      <c r="A493" t="s">
        <v>15169</v>
      </c>
      <c r="B493" t="s">
        <v>10573</v>
      </c>
      <c r="C493" t="s">
        <v>14515</v>
      </c>
      <c r="D493" t="s">
        <v>16821</v>
      </c>
      <c r="E493" t="s">
        <v>17130</v>
      </c>
      <c r="F493" t="s">
        <v>10573</v>
      </c>
      <c r="G493" t="s">
        <v>14</v>
      </c>
      <c r="H493" t="s">
        <v>14</v>
      </c>
      <c r="I493" t="s">
        <v>21701</v>
      </c>
      <c r="J493" t="s">
        <v>21700</v>
      </c>
      <c r="K493" t="s">
        <v>22679</v>
      </c>
      <c r="L493" t="s">
        <v>22680</v>
      </c>
      <c r="M493" t="s">
        <v>22683</v>
      </c>
    </row>
    <row r="494" spans="1:13" x14ac:dyDescent="0.25">
      <c r="A494" t="s">
        <v>15848</v>
      </c>
      <c r="B494" t="s">
        <v>10573</v>
      </c>
      <c r="C494" t="s">
        <v>14515</v>
      </c>
      <c r="D494" t="s">
        <v>16822</v>
      </c>
      <c r="E494" t="s">
        <v>17131</v>
      </c>
      <c r="F494" t="s">
        <v>10573</v>
      </c>
      <c r="G494" t="s">
        <v>14</v>
      </c>
      <c r="H494" t="s">
        <v>14</v>
      </c>
      <c r="I494" t="s">
        <v>21701</v>
      </c>
      <c r="J494" t="s">
        <v>21700</v>
      </c>
      <c r="K494" t="s">
        <v>22679</v>
      </c>
      <c r="L494" t="s">
        <v>22680</v>
      </c>
      <c r="M494" t="s">
        <v>22683</v>
      </c>
    </row>
    <row r="495" spans="1:13" x14ac:dyDescent="0.25">
      <c r="A495" t="s">
        <v>15749</v>
      </c>
      <c r="B495" t="s">
        <v>10573</v>
      </c>
      <c r="C495" t="s">
        <v>14515</v>
      </c>
      <c r="D495" t="s">
        <v>16823</v>
      </c>
      <c r="E495" t="s">
        <v>17132</v>
      </c>
      <c r="F495" t="s">
        <v>10573</v>
      </c>
      <c r="G495" t="s">
        <v>14</v>
      </c>
      <c r="H495" t="s">
        <v>14</v>
      </c>
      <c r="I495" t="s">
        <v>21701</v>
      </c>
      <c r="J495" t="s">
        <v>21700</v>
      </c>
      <c r="K495" t="s">
        <v>22679</v>
      </c>
      <c r="L495" t="s">
        <v>22680</v>
      </c>
      <c r="M495" t="s">
        <v>22683</v>
      </c>
    </row>
    <row r="496" spans="1:13" x14ac:dyDescent="0.25">
      <c r="A496" t="s">
        <v>14553</v>
      </c>
      <c r="B496" t="s">
        <v>10573</v>
      </c>
      <c r="C496" t="s">
        <v>14555</v>
      </c>
      <c r="D496" t="s">
        <v>16973</v>
      </c>
      <c r="E496" t="s">
        <v>17133</v>
      </c>
      <c r="F496" t="s">
        <v>10573</v>
      </c>
      <c r="G496" t="s">
        <v>14</v>
      </c>
      <c r="H496" t="s">
        <v>14</v>
      </c>
      <c r="I496" t="s">
        <v>21701</v>
      </c>
      <c r="J496" t="s">
        <v>21700</v>
      </c>
      <c r="K496" t="s">
        <v>22679</v>
      </c>
      <c r="L496" t="s">
        <v>22680</v>
      </c>
      <c r="M496" t="s">
        <v>22683</v>
      </c>
    </row>
    <row r="497" spans="1:13" x14ac:dyDescent="0.25">
      <c r="A497" t="s">
        <v>15185</v>
      </c>
      <c r="B497" t="s">
        <v>10573</v>
      </c>
      <c r="C497" t="s">
        <v>14453</v>
      </c>
      <c r="D497" t="s">
        <v>16934</v>
      </c>
      <c r="E497" t="s">
        <v>17134</v>
      </c>
      <c r="F497" t="s">
        <v>10573</v>
      </c>
      <c r="G497" t="s">
        <v>14</v>
      </c>
      <c r="H497" t="s">
        <v>14</v>
      </c>
      <c r="I497" t="s">
        <v>21701</v>
      </c>
      <c r="J497" t="s">
        <v>21700</v>
      </c>
      <c r="K497" t="s">
        <v>22679</v>
      </c>
      <c r="L497" t="s">
        <v>22680</v>
      </c>
      <c r="M497" t="s">
        <v>22683</v>
      </c>
    </row>
    <row r="498" spans="1:13" x14ac:dyDescent="0.25">
      <c r="A498" t="s">
        <v>15011</v>
      </c>
      <c r="B498" t="s">
        <v>10573</v>
      </c>
      <c r="C498" t="s">
        <v>14453</v>
      </c>
      <c r="D498" t="s">
        <v>16935</v>
      </c>
      <c r="E498" t="s">
        <v>17135</v>
      </c>
      <c r="F498" t="s">
        <v>10573</v>
      </c>
      <c r="G498" t="s">
        <v>14</v>
      </c>
      <c r="H498" t="s">
        <v>14</v>
      </c>
      <c r="I498" t="s">
        <v>21701</v>
      </c>
      <c r="J498" t="s">
        <v>21700</v>
      </c>
      <c r="K498" t="s">
        <v>22679</v>
      </c>
      <c r="L498" t="s">
        <v>22680</v>
      </c>
      <c r="M498" t="s">
        <v>22683</v>
      </c>
    </row>
    <row r="499" spans="1:13" x14ac:dyDescent="0.25">
      <c r="A499" t="s">
        <v>14926</v>
      </c>
      <c r="B499" t="s">
        <v>10573</v>
      </c>
      <c r="C499" t="s">
        <v>14453</v>
      </c>
      <c r="D499" t="s">
        <v>16936</v>
      </c>
      <c r="E499" t="s">
        <v>17136</v>
      </c>
      <c r="F499" t="s">
        <v>10573</v>
      </c>
      <c r="G499" t="s">
        <v>14</v>
      </c>
      <c r="H499" t="s">
        <v>14</v>
      </c>
      <c r="I499" t="s">
        <v>21701</v>
      </c>
      <c r="J499" t="s">
        <v>21700</v>
      </c>
      <c r="K499" t="s">
        <v>22679</v>
      </c>
      <c r="L499" t="s">
        <v>22680</v>
      </c>
      <c r="M499" t="s">
        <v>22683</v>
      </c>
    </row>
    <row r="500" spans="1:13" x14ac:dyDescent="0.25">
      <c r="A500" t="s">
        <v>15223</v>
      </c>
      <c r="B500" t="s">
        <v>10573</v>
      </c>
      <c r="C500" t="s">
        <v>14453</v>
      </c>
      <c r="D500" t="s">
        <v>16937</v>
      </c>
      <c r="E500" t="s">
        <v>17137</v>
      </c>
      <c r="F500" t="s">
        <v>10573</v>
      </c>
      <c r="G500" t="s">
        <v>14</v>
      </c>
      <c r="H500" t="s">
        <v>14</v>
      </c>
      <c r="I500" t="s">
        <v>21701</v>
      </c>
      <c r="J500" t="s">
        <v>21700</v>
      </c>
      <c r="K500" t="s">
        <v>22679</v>
      </c>
      <c r="L500" t="s">
        <v>22680</v>
      </c>
      <c r="M500" t="s">
        <v>22683</v>
      </c>
    </row>
    <row r="501" spans="1:13" x14ac:dyDescent="0.25">
      <c r="A501" t="s">
        <v>15013</v>
      </c>
      <c r="B501" t="s">
        <v>10573</v>
      </c>
      <c r="C501" t="s">
        <v>14453</v>
      </c>
      <c r="D501" t="s">
        <v>16938</v>
      </c>
      <c r="E501" t="s">
        <v>17138</v>
      </c>
      <c r="F501" t="s">
        <v>10573</v>
      </c>
      <c r="G501" t="s">
        <v>14</v>
      </c>
      <c r="H501" t="s">
        <v>14</v>
      </c>
      <c r="I501" t="s">
        <v>21701</v>
      </c>
      <c r="J501" t="s">
        <v>21700</v>
      </c>
      <c r="K501" t="s">
        <v>22679</v>
      </c>
      <c r="L501" t="s">
        <v>22680</v>
      </c>
      <c r="M501" t="s">
        <v>22683</v>
      </c>
    </row>
    <row r="502" spans="1:13" x14ac:dyDescent="0.25">
      <c r="A502" t="s">
        <v>15178</v>
      </c>
      <c r="B502" t="s">
        <v>10573</v>
      </c>
      <c r="C502" t="s">
        <v>14453</v>
      </c>
      <c r="D502" t="s">
        <v>16939</v>
      </c>
      <c r="E502" t="s">
        <v>17139</v>
      </c>
      <c r="F502" t="s">
        <v>10573</v>
      </c>
      <c r="G502" t="s">
        <v>14</v>
      </c>
      <c r="H502" t="s">
        <v>14</v>
      </c>
      <c r="I502" t="s">
        <v>21701</v>
      </c>
      <c r="J502" t="s">
        <v>21700</v>
      </c>
      <c r="K502" t="s">
        <v>22679</v>
      </c>
      <c r="L502" t="s">
        <v>22680</v>
      </c>
      <c r="M502" t="s">
        <v>22683</v>
      </c>
    </row>
    <row r="503" spans="1:13" x14ac:dyDescent="0.25">
      <c r="A503" t="s">
        <v>15714</v>
      </c>
      <c r="B503" t="s">
        <v>10573</v>
      </c>
      <c r="C503" t="s">
        <v>14453</v>
      </c>
      <c r="D503" t="s">
        <v>16940</v>
      </c>
      <c r="E503" t="s">
        <v>17140</v>
      </c>
      <c r="F503" t="s">
        <v>10573</v>
      </c>
      <c r="G503" t="s">
        <v>14</v>
      </c>
      <c r="H503" t="s">
        <v>14</v>
      </c>
      <c r="I503" t="s">
        <v>21701</v>
      </c>
      <c r="J503" t="s">
        <v>21700</v>
      </c>
      <c r="K503" t="s">
        <v>22679</v>
      </c>
      <c r="L503" t="s">
        <v>22680</v>
      </c>
      <c r="M503" t="s">
        <v>22683</v>
      </c>
    </row>
    <row r="504" spans="1:13" x14ac:dyDescent="0.25">
      <c r="A504" t="s">
        <v>14934</v>
      </c>
      <c r="B504" t="s">
        <v>10573</v>
      </c>
      <c r="C504" t="s">
        <v>14453</v>
      </c>
      <c r="D504" t="s">
        <v>16941</v>
      </c>
      <c r="E504" t="s">
        <v>17141</v>
      </c>
      <c r="F504" t="s">
        <v>10573</v>
      </c>
      <c r="G504" t="s">
        <v>14</v>
      </c>
      <c r="H504" t="s">
        <v>14</v>
      </c>
      <c r="I504" t="s">
        <v>21701</v>
      </c>
      <c r="J504" t="s">
        <v>21700</v>
      </c>
      <c r="K504" t="s">
        <v>22679</v>
      </c>
      <c r="L504" t="s">
        <v>22680</v>
      </c>
      <c r="M504" t="s">
        <v>22683</v>
      </c>
    </row>
    <row r="505" spans="1:13" x14ac:dyDescent="0.25">
      <c r="A505" t="s">
        <v>15000</v>
      </c>
      <c r="B505" t="s">
        <v>10573</v>
      </c>
      <c r="C505" t="s">
        <v>14453</v>
      </c>
      <c r="D505" t="s">
        <v>16942</v>
      </c>
      <c r="E505" t="s">
        <v>17142</v>
      </c>
      <c r="F505" t="s">
        <v>10573</v>
      </c>
      <c r="G505" t="s">
        <v>14</v>
      </c>
      <c r="H505" t="s">
        <v>14</v>
      </c>
      <c r="I505" t="s">
        <v>21701</v>
      </c>
      <c r="J505" t="s">
        <v>21700</v>
      </c>
      <c r="K505" t="s">
        <v>22679</v>
      </c>
      <c r="L505" t="s">
        <v>22680</v>
      </c>
      <c r="M505" t="s">
        <v>22683</v>
      </c>
    </row>
    <row r="506" spans="1:13" x14ac:dyDescent="0.25">
      <c r="A506" t="s">
        <v>1833</v>
      </c>
      <c r="B506" t="s">
        <v>22678</v>
      </c>
      <c r="C506" t="s">
        <v>14331</v>
      </c>
      <c r="D506" t="s">
        <v>1834</v>
      </c>
      <c r="E506" t="s">
        <v>1835</v>
      </c>
      <c r="F506" t="s">
        <v>14331</v>
      </c>
      <c r="G506" t="s">
        <v>14</v>
      </c>
      <c r="H506" t="s">
        <v>14</v>
      </c>
      <c r="I506" t="s">
        <v>21701</v>
      </c>
      <c r="J506" t="s">
        <v>21700</v>
      </c>
      <c r="K506" t="s">
        <v>22679</v>
      </c>
      <c r="L506" t="s">
        <v>22680</v>
      </c>
      <c r="M506" t="s">
        <v>22683</v>
      </c>
    </row>
    <row r="507" spans="1:13" x14ac:dyDescent="0.25">
      <c r="A507" t="s">
        <v>14948</v>
      </c>
      <c r="B507" t="s">
        <v>10573</v>
      </c>
      <c r="C507" t="s">
        <v>14453</v>
      </c>
      <c r="D507" t="s">
        <v>16943</v>
      </c>
      <c r="E507" t="s">
        <v>17143</v>
      </c>
      <c r="F507" t="s">
        <v>10573</v>
      </c>
      <c r="G507" t="s">
        <v>14</v>
      </c>
      <c r="H507" t="s">
        <v>14</v>
      </c>
      <c r="I507" t="s">
        <v>21701</v>
      </c>
      <c r="J507" t="s">
        <v>21700</v>
      </c>
      <c r="K507" t="s">
        <v>22679</v>
      </c>
      <c r="L507" t="s">
        <v>22680</v>
      </c>
      <c r="M507" t="s">
        <v>22683</v>
      </c>
    </row>
    <row r="508" spans="1:13" x14ac:dyDescent="0.25">
      <c r="A508" t="s">
        <v>1840</v>
      </c>
      <c r="B508" t="s">
        <v>22678</v>
      </c>
      <c r="C508" t="s">
        <v>14331</v>
      </c>
      <c r="D508" t="s">
        <v>16957</v>
      </c>
      <c r="E508" t="s">
        <v>12648</v>
      </c>
      <c r="F508" t="s">
        <v>14331</v>
      </c>
      <c r="G508" t="s">
        <v>14</v>
      </c>
      <c r="H508" t="s">
        <v>14</v>
      </c>
      <c r="I508" t="s">
        <v>21701</v>
      </c>
      <c r="J508" t="s">
        <v>21700</v>
      </c>
      <c r="K508" t="s">
        <v>22679</v>
      </c>
      <c r="L508" t="s">
        <v>22680</v>
      </c>
      <c r="M508" t="s">
        <v>22683</v>
      </c>
    </row>
    <row r="509" spans="1:13" x14ac:dyDescent="0.25">
      <c r="A509" t="s">
        <v>15737</v>
      </c>
      <c r="B509" t="s">
        <v>10573</v>
      </c>
      <c r="C509" t="s">
        <v>14445</v>
      </c>
      <c r="D509" t="s">
        <v>16824</v>
      </c>
      <c r="E509" t="s">
        <v>17144</v>
      </c>
      <c r="F509" t="s">
        <v>10573</v>
      </c>
      <c r="G509" t="s">
        <v>16031</v>
      </c>
      <c r="H509" t="s">
        <v>14</v>
      </c>
      <c r="I509" t="s">
        <v>21701</v>
      </c>
      <c r="J509" t="s">
        <v>21700</v>
      </c>
      <c r="K509" t="s">
        <v>22679</v>
      </c>
      <c r="L509" t="s">
        <v>22680</v>
      </c>
      <c r="M509" t="s">
        <v>22683</v>
      </c>
    </row>
    <row r="510" spans="1:13" x14ac:dyDescent="0.25">
      <c r="A510" t="s">
        <v>15015</v>
      </c>
      <c r="B510" t="s">
        <v>10573</v>
      </c>
      <c r="C510" t="s">
        <v>14453</v>
      </c>
      <c r="D510" t="s">
        <v>16944</v>
      </c>
      <c r="E510" t="s">
        <v>17145</v>
      </c>
      <c r="F510" t="s">
        <v>10573</v>
      </c>
      <c r="G510" t="s">
        <v>14</v>
      </c>
      <c r="H510" t="s">
        <v>14</v>
      </c>
      <c r="I510" t="s">
        <v>21701</v>
      </c>
      <c r="J510" t="s">
        <v>21700</v>
      </c>
      <c r="K510" t="s">
        <v>22679</v>
      </c>
      <c r="L510" t="s">
        <v>22680</v>
      </c>
      <c r="M510" t="s">
        <v>22683</v>
      </c>
    </row>
    <row r="511" spans="1:13" x14ac:dyDescent="0.25">
      <c r="A511" t="s">
        <v>15447</v>
      </c>
      <c r="B511" t="s">
        <v>10573</v>
      </c>
      <c r="C511" t="s">
        <v>14431</v>
      </c>
      <c r="D511" t="s">
        <v>16926</v>
      </c>
      <c r="E511" t="s">
        <v>17146</v>
      </c>
      <c r="F511" t="s">
        <v>10573</v>
      </c>
      <c r="G511" t="s">
        <v>14</v>
      </c>
      <c r="H511" t="s">
        <v>14</v>
      </c>
      <c r="I511" t="s">
        <v>21701</v>
      </c>
      <c r="J511" t="s">
        <v>21700</v>
      </c>
      <c r="K511" t="s">
        <v>22679</v>
      </c>
      <c r="L511" t="s">
        <v>22680</v>
      </c>
      <c r="M511" t="s">
        <v>22683</v>
      </c>
    </row>
    <row r="512" spans="1:13" x14ac:dyDescent="0.25">
      <c r="A512" t="s">
        <v>15470</v>
      </c>
      <c r="B512" t="s">
        <v>10573</v>
      </c>
      <c r="C512" t="s">
        <v>14511</v>
      </c>
      <c r="D512" t="s">
        <v>16825</v>
      </c>
      <c r="E512" t="s">
        <v>17147</v>
      </c>
      <c r="F512" t="s">
        <v>10573</v>
      </c>
      <c r="G512" t="s">
        <v>14</v>
      </c>
      <c r="H512" t="s">
        <v>14</v>
      </c>
      <c r="I512" t="s">
        <v>21701</v>
      </c>
      <c r="J512" t="s">
        <v>21700</v>
      </c>
      <c r="K512" t="s">
        <v>22679</v>
      </c>
      <c r="L512" t="s">
        <v>22680</v>
      </c>
      <c r="M512" t="s">
        <v>22683</v>
      </c>
    </row>
    <row r="513" spans="1:13" x14ac:dyDescent="0.25">
      <c r="A513" t="s">
        <v>15836</v>
      </c>
      <c r="B513" t="s">
        <v>10573</v>
      </c>
      <c r="C513" t="s">
        <v>14555</v>
      </c>
      <c r="D513" t="s">
        <v>16974</v>
      </c>
      <c r="E513" t="s">
        <v>17148</v>
      </c>
      <c r="F513" t="s">
        <v>10573</v>
      </c>
      <c r="G513" t="s">
        <v>14</v>
      </c>
      <c r="H513" t="s">
        <v>14</v>
      </c>
      <c r="I513" t="s">
        <v>21701</v>
      </c>
      <c r="J513" t="s">
        <v>21700</v>
      </c>
      <c r="K513" t="s">
        <v>22679</v>
      </c>
      <c r="L513" t="s">
        <v>22680</v>
      </c>
      <c r="M513" t="s">
        <v>22681</v>
      </c>
    </row>
    <row r="514" spans="1:13" x14ac:dyDescent="0.25">
      <c r="A514" t="s">
        <v>1836</v>
      </c>
      <c r="B514" t="s">
        <v>22678</v>
      </c>
      <c r="C514" t="s">
        <v>14331</v>
      </c>
      <c r="D514" t="s">
        <v>1837</v>
      </c>
      <c r="E514" t="s">
        <v>1838</v>
      </c>
      <c r="F514" t="s">
        <v>14331</v>
      </c>
      <c r="G514" t="s">
        <v>14</v>
      </c>
      <c r="H514" t="s">
        <v>14</v>
      </c>
      <c r="I514" t="s">
        <v>21701</v>
      </c>
      <c r="J514" t="s">
        <v>21700</v>
      </c>
      <c r="K514" t="s">
        <v>22679</v>
      </c>
      <c r="L514" t="s">
        <v>22680</v>
      </c>
      <c r="M514" t="s">
        <v>22683</v>
      </c>
    </row>
    <row r="515" spans="1:13" x14ac:dyDescent="0.25">
      <c r="A515" t="s">
        <v>14852</v>
      </c>
      <c r="B515" t="s">
        <v>10573</v>
      </c>
      <c r="C515" t="s">
        <v>14511</v>
      </c>
      <c r="D515" t="s">
        <v>14854</v>
      </c>
      <c r="E515" t="s">
        <v>17149</v>
      </c>
      <c r="F515" t="s">
        <v>10573</v>
      </c>
      <c r="G515" t="s">
        <v>14</v>
      </c>
      <c r="H515" t="s">
        <v>14</v>
      </c>
      <c r="I515" t="s">
        <v>21701</v>
      </c>
      <c r="J515" t="s">
        <v>21700</v>
      </c>
      <c r="K515" t="s">
        <v>22679</v>
      </c>
      <c r="L515" t="s">
        <v>22680</v>
      </c>
      <c r="M515" t="s">
        <v>22683</v>
      </c>
    </row>
    <row r="516" spans="1:13" x14ac:dyDescent="0.25">
      <c r="A516" t="s">
        <v>1843</v>
      </c>
      <c r="B516" t="s">
        <v>22678</v>
      </c>
      <c r="C516" t="s">
        <v>14331</v>
      </c>
      <c r="D516" t="s">
        <v>1844</v>
      </c>
      <c r="E516" t="s">
        <v>1845</v>
      </c>
      <c r="F516" t="s">
        <v>14331</v>
      </c>
      <c r="G516" t="s">
        <v>396</v>
      </c>
      <c r="H516" t="s">
        <v>396</v>
      </c>
      <c r="I516" t="s">
        <v>21701</v>
      </c>
      <c r="J516" t="s">
        <v>21700</v>
      </c>
      <c r="K516" t="s">
        <v>22679</v>
      </c>
      <c r="L516" t="s">
        <v>22680</v>
      </c>
      <c r="M516" t="s">
        <v>22681</v>
      </c>
    </row>
    <row r="517" spans="1:13" x14ac:dyDescent="0.25">
      <c r="A517" t="s">
        <v>10163</v>
      </c>
      <c r="B517" t="s">
        <v>22678</v>
      </c>
      <c r="C517" t="s">
        <v>14331</v>
      </c>
      <c r="D517" t="s">
        <v>10234</v>
      </c>
      <c r="E517" t="s">
        <v>17150</v>
      </c>
      <c r="F517" t="s">
        <v>10573</v>
      </c>
      <c r="G517" t="s">
        <v>396</v>
      </c>
      <c r="H517" t="s">
        <v>396</v>
      </c>
      <c r="I517" t="s">
        <v>21701</v>
      </c>
      <c r="J517" t="s">
        <v>21705</v>
      </c>
      <c r="K517" t="s">
        <v>22679</v>
      </c>
      <c r="L517" t="s">
        <v>22680</v>
      </c>
      <c r="M517" t="s">
        <v>22681</v>
      </c>
    </row>
    <row r="518" spans="1:13" x14ac:dyDescent="0.25">
      <c r="A518" t="s">
        <v>1850</v>
      </c>
      <c r="B518" t="s">
        <v>22678</v>
      </c>
      <c r="C518" t="s">
        <v>14331</v>
      </c>
      <c r="D518" t="s">
        <v>1851</v>
      </c>
      <c r="E518" t="s">
        <v>12650</v>
      </c>
      <c r="F518" t="s">
        <v>14331</v>
      </c>
      <c r="G518" t="s">
        <v>396</v>
      </c>
      <c r="H518" t="s">
        <v>396</v>
      </c>
      <c r="I518" t="s">
        <v>21701</v>
      </c>
      <c r="J518" t="s">
        <v>21702</v>
      </c>
      <c r="K518" t="s">
        <v>22679</v>
      </c>
      <c r="L518" t="s">
        <v>22680</v>
      </c>
      <c r="M518" t="s">
        <v>22681</v>
      </c>
    </row>
    <row r="519" spans="1:13" x14ac:dyDescent="0.25">
      <c r="A519" t="s">
        <v>1854</v>
      </c>
      <c r="B519" t="s">
        <v>22678</v>
      </c>
      <c r="C519" t="s">
        <v>14331</v>
      </c>
      <c r="D519" t="s">
        <v>1855</v>
      </c>
      <c r="E519" t="s">
        <v>1856</v>
      </c>
      <c r="F519" t="s">
        <v>14331</v>
      </c>
      <c r="G519" t="s">
        <v>396</v>
      </c>
      <c r="H519" t="s">
        <v>396</v>
      </c>
      <c r="I519" t="s">
        <v>21701</v>
      </c>
      <c r="J519" t="s">
        <v>21705</v>
      </c>
      <c r="K519" t="s">
        <v>22679</v>
      </c>
      <c r="L519" t="s">
        <v>22680</v>
      </c>
      <c r="M519" t="s">
        <v>22681</v>
      </c>
    </row>
    <row r="520" spans="1:13" x14ac:dyDescent="0.25">
      <c r="A520" t="s">
        <v>1859</v>
      </c>
      <c r="B520" t="s">
        <v>22678</v>
      </c>
      <c r="C520" t="s">
        <v>14331</v>
      </c>
      <c r="D520" t="s">
        <v>1860</v>
      </c>
      <c r="E520" t="s">
        <v>1861</v>
      </c>
      <c r="F520" t="s">
        <v>14331</v>
      </c>
      <c r="G520" t="s">
        <v>396</v>
      </c>
      <c r="H520" t="s">
        <v>396</v>
      </c>
      <c r="I520" t="s">
        <v>21701</v>
      </c>
      <c r="J520" t="s">
        <v>21705</v>
      </c>
      <c r="K520" t="s">
        <v>22679</v>
      </c>
      <c r="L520" t="s">
        <v>22680</v>
      </c>
      <c r="M520" t="s">
        <v>22681</v>
      </c>
    </row>
    <row r="521" spans="1:13" x14ac:dyDescent="0.25">
      <c r="A521" t="s">
        <v>19312</v>
      </c>
      <c r="B521" t="s">
        <v>22678</v>
      </c>
      <c r="C521" t="s">
        <v>14331</v>
      </c>
      <c r="D521" t="s">
        <v>20667</v>
      </c>
      <c r="E521" t="s">
        <v>21123</v>
      </c>
      <c r="F521" t="s">
        <v>14331</v>
      </c>
      <c r="G521" t="s">
        <v>396</v>
      </c>
      <c r="H521" t="s">
        <v>396</v>
      </c>
      <c r="I521" t="s">
        <v>21701</v>
      </c>
      <c r="J521" t="s">
        <v>21705</v>
      </c>
      <c r="K521" t="s">
        <v>22679</v>
      </c>
      <c r="L521" t="s">
        <v>22680</v>
      </c>
      <c r="M521" t="s">
        <v>22681</v>
      </c>
    </row>
    <row r="522" spans="1:13" x14ac:dyDescent="0.25">
      <c r="A522" t="s">
        <v>12598</v>
      </c>
      <c r="B522" t="s">
        <v>22678</v>
      </c>
      <c r="C522" t="s">
        <v>14331</v>
      </c>
      <c r="D522" t="s">
        <v>12599</v>
      </c>
      <c r="E522" t="s">
        <v>13779</v>
      </c>
      <c r="F522" t="s">
        <v>14331</v>
      </c>
      <c r="G522" t="s">
        <v>396</v>
      </c>
      <c r="H522" t="s">
        <v>396</v>
      </c>
      <c r="I522" t="s">
        <v>21701</v>
      </c>
      <c r="J522" t="s">
        <v>21705</v>
      </c>
      <c r="K522" t="s">
        <v>22679</v>
      </c>
      <c r="L522" t="s">
        <v>22680</v>
      </c>
      <c r="M522" t="s">
        <v>22681</v>
      </c>
    </row>
    <row r="523" spans="1:13" x14ac:dyDescent="0.25">
      <c r="A523" t="s">
        <v>1863</v>
      </c>
      <c r="B523" t="s">
        <v>22678</v>
      </c>
      <c r="C523" t="s">
        <v>14331</v>
      </c>
      <c r="D523" t="s">
        <v>1864</v>
      </c>
      <c r="E523" t="s">
        <v>1865</v>
      </c>
      <c r="F523" t="s">
        <v>14331</v>
      </c>
      <c r="G523" t="s">
        <v>396</v>
      </c>
      <c r="H523" t="s">
        <v>396</v>
      </c>
      <c r="I523" t="s">
        <v>21701</v>
      </c>
      <c r="J523" t="s">
        <v>21700</v>
      </c>
      <c r="K523" t="s">
        <v>22679</v>
      </c>
      <c r="L523" t="s">
        <v>22680</v>
      </c>
      <c r="M523" t="s">
        <v>22683</v>
      </c>
    </row>
    <row r="524" spans="1:13" x14ac:dyDescent="0.25">
      <c r="A524" t="s">
        <v>1868</v>
      </c>
      <c r="B524" t="s">
        <v>22678</v>
      </c>
      <c r="C524" t="s">
        <v>14331</v>
      </c>
      <c r="D524" t="s">
        <v>1869</v>
      </c>
      <c r="E524" t="s">
        <v>1870</v>
      </c>
      <c r="F524" t="s">
        <v>14331</v>
      </c>
      <c r="G524" t="s">
        <v>396</v>
      </c>
      <c r="H524" t="s">
        <v>396</v>
      </c>
      <c r="I524" t="s">
        <v>21701</v>
      </c>
      <c r="J524" t="s">
        <v>21702</v>
      </c>
      <c r="K524" t="s">
        <v>22679</v>
      </c>
      <c r="L524" t="s">
        <v>22680</v>
      </c>
      <c r="M524" t="s">
        <v>22681</v>
      </c>
    </row>
    <row r="525" spans="1:13" x14ac:dyDescent="0.25">
      <c r="A525" t="s">
        <v>1874</v>
      </c>
      <c r="B525" t="s">
        <v>22678</v>
      </c>
      <c r="C525" t="s">
        <v>14331</v>
      </c>
      <c r="D525" t="s">
        <v>1875</v>
      </c>
      <c r="E525" t="s">
        <v>1876</v>
      </c>
      <c r="F525" t="s">
        <v>14331</v>
      </c>
      <c r="G525" t="s">
        <v>396</v>
      </c>
      <c r="H525" t="s">
        <v>396</v>
      </c>
      <c r="I525" t="s">
        <v>21701</v>
      </c>
      <c r="J525" t="s">
        <v>21700</v>
      </c>
      <c r="K525" t="s">
        <v>22679</v>
      </c>
      <c r="L525" t="s">
        <v>22680</v>
      </c>
      <c r="M525" t="s">
        <v>22681</v>
      </c>
    </row>
    <row r="526" spans="1:13" x14ac:dyDescent="0.25">
      <c r="A526" t="s">
        <v>1879</v>
      </c>
      <c r="B526" t="s">
        <v>22678</v>
      </c>
      <c r="C526" t="s">
        <v>14331</v>
      </c>
      <c r="D526" t="s">
        <v>1880</v>
      </c>
      <c r="E526" t="s">
        <v>1881</v>
      </c>
      <c r="F526" t="s">
        <v>14331</v>
      </c>
      <c r="G526" t="s">
        <v>396</v>
      </c>
      <c r="H526" t="s">
        <v>396</v>
      </c>
      <c r="I526" t="s">
        <v>21701</v>
      </c>
      <c r="J526" t="s">
        <v>21702</v>
      </c>
      <c r="K526" t="s">
        <v>22679</v>
      </c>
      <c r="L526" t="s">
        <v>22680</v>
      </c>
      <c r="M526" t="s">
        <v>22681</v>
      </c>
    </row>
    <row r="527" spans="1:13" x14ac:dyDescent="0.25">
      <c r="A527" t="s">
        <v>1883</v>
      </c>
      <c r="B527" t="s">
        <v>22678</v>
      </c>
      <c r="C527" t="s">
        <v>14331</v>
      </c>
      <c r="D527" t="s">
        <v>13</v>
      </c>
      <c r="E527" t="s">
        <v>1884</v>
      </c>
      <c r="F527" t="s">
        <v>14331</v>
      </c>
      <c r="G527" t="s">
        <v>396</v>
      </c>
      <c r="H527" t="s">
        <v>396</v>
      </c>
      <c r="I527" t="s">
        <v>21701</v>
      </c>
      <c r="J527" t="s">
        <v>21705</v>
      </c>
      <c r="K527" t="s">
        <v>22679</v>
      </c>
      <c r="L527" t="s">
        <v>22680</v>
      </c>
      <c r="M527" t="s">
        <v>22683</v>
      </c>
    </row>
    <row r="528" spans="1:13" x14ac:dyDescent="0.25">
      <c r="A528" t="s">
        <v>19303</v>
      </c>
      <c r="B528" t="s">
        <v>10573</v>
      </c>
      <c r="C528" t="s">
        <v>14474</v>
      </c>
      <c r="D528" t="s">
        <v>21374</v>
      </c>
      <c r="E528" t="s">
        <v>21375</v>
      </c>
      <c r="F528" t="s">
        <v>10573</v>
      </c>
      <c r="G528" t="s">
        <v>396</v>
      </c>
      <c r="H528" t="s">
        <v>396</v>
      </c>
      <c r="I528" t="s">
        <v>21701</v>
      </c>
      <c r="J528" t="s">
        <v>21705</v>
      </c>
      <c r="K528" t="s">
        <v>22679</v>
      </c>
      <c r="L528" t="s">
        <v>22680</v>
      </c>
      <c r="M528" t="s">
        <v>22683</v>
      </c>
    </row>
    <row r="529" spans="1:13" x14ac:dyDescent="0.25">
      <c r="A529" t="s">
        <v>1888</v>
      </c>
      <c r="B529" t="s">
        <v>22678</v>
      </c>
      <c r="C529" t="s">
        <v>14331</v>
      </c>
      <c r="D529" t="s">
        <v>1889</v>
      </c>
      <c r="E529" t="s">
        <v>1890</v>
      </c>
      <c r="F529" t="s">
        <v>14331</v>
      </c>
      <c r="G529" t="s">
        <v>396</v>
      </c>
      <c r="H529" t="s">
        <v>396</v>
      </c>
      <c r="I529" t="s">
        <v>21701</v>
      </c>
      <c r="J529" t="s">
        <v>21705</v>
      </c>
      <c r="K529" t="s">
        <v>22679</v>
      </c>
      <c r="L529" t="s">
        <v>22680</v>
      </c>
      <c r="M529" t="s">
        <v>22683</v>
      </c>
    </row>
    <row r="530" spans="1:13" x14ac:dyDescent="0.25">
      <c r="A530" t="s">
        <v>14064</v>
      </c>
      <c r="B530" t="s">
        <v>22678</v>
      </c>
      <c r="C530" t="s">
        <v>14331</v>
      </c>
      <c r="D530" t="s">
        <v>14066</v>
      </c>
      <c r="E530" t="s">
        <v>14067</v>
      </c>
      <c r="F530" t="s">
        <v>14331</v>
      </c>
      <c r="G530" t="s">
        <v>396</v>
      </c>
      <c r="H530" t="s">
        <v>396</v>
      </c>
      <c r="I530" t="s">
        <v>21701</v>
      </c>
      <c r="J530" t="s">
        <v>21700</v>
      </c>
      <c r="K530" t="s">
        <v>22679</v>
      </c>
      <c r="L530" t="s">
        <v>22680</v>
      </c>
      <c r="M530" t="s">
        <v>22683</v>
      </c>
    </row>
    <row r="531" spans="1:13" x14ac:dyDescent="0.25">
      <c r="A531" t="s">
        <v>1892</v>
      </c>
      <c r="B531" t="s">
        <v>22678</v>
      </c>
      <c r="C531" t="s">
        <v>14331</v>
      </c>
      <c r="D531" t="s">
        <v>1893</v>
      </c>
      <c r="E531" t="s">
        <v>1894</v>
      </c>
      <c r="F531" t="s">
        <v>14331</v>
      </c>
      <c r="G531" t="s">
        <v>396</v>
      </c>
      <c r="H531" t="s">
        <v>396</v>
      </c>
      <c r="I531" t="s">
        <v>21701</v>
      </c>
      <c r="J531" t="s">
        <v>21705</v>
      </c>
      <c r="K531" t="s">
        <v>22679</v>
      </c>
      <c r="L531" t="s">
        <v>22680</v>
      </c>
      <c r="M531" t="s">
        <v>22681</v>
      </c>
    </row>
    <row r="532" spans="1:13" x14ac:dyDescent="0.25">
      <c r="A532" t="s">
        <v>1897</v>
      </c>
      <c r="B532" t="s">
        <v>22678</v>
      </c>
      <c r="C532" t="s">
        <v>14331</v>
      </c>
      <c r="D532" t="s">
        <v>1898</v>
      </c>
      <c r="E532" t="s">
        <v>1899</v>
      </c>
      <c r="F532" t="s">
        <v>14331</v>
      </c>
      <c r="G532" t="s">
        <v>396</v>
      </c>
      <c r="H532" t="s">
        <v>396</v>
      </c>
      <c r="I532" t="s">
        <v>21701</v>
      </c>
      <c r="J532" t="s">
        <v>21705</v>
      </c>
      <c r="K532" t="s">
        <v>22679</v>
      </c>
      <c r="L532" t="s">
        <v>22680</v>
      </c>
      <c r="M532" t="s">
        <v>22681</v>
      </c>
    </row>
    <row r="533" spans="1:13" x14ac:dyDescent="0.25">
      <c r="A533" t="s">
        <v>1902</v>
      </c>
      <c r="B533" t="s">
        <v>22678</v>
      </c>
      <c r="C533" t="s">
        <v>14331</v>
      </c>
      <c r="D533" t="s">
        <v>1903</v>
      </c>
      <c r="E533" t="s">
        <v>21543</v>
      </c>
      <c r="F533" t="s">
        <v>14331</v>
      </c>
      <c r="G533" t="s">
        <v>396</v>
      </c>
      <c r="H533" t="s">
        <v>396</v>
      </c>
      <c r="I533" t="s">
        <v>21701</v>
      </c>
      <c r="J533" t="s">
        <v>21702</v>
      </c>
      <c r="K533" t="s">
        <v>22679</v>
      </c>
      <c r="L533" t="s">
        <v>22680</v>
      </c>
      <c r="M533" t="s">
        <v>22681</v>
      </c>
    </row>
    <row r="534" spans="1:13" x14ac:dyDescent="0.25">
      <c r="A534" t="s">
        <v>13636</v>
      </c>
      <c r="B534" t="s">
        <v>22678</v>
      </c>
      <c r="C534" t="s">
        <v>14331</v>
      </c>
      <c r="D534" t="s">
        <v>13638</v>
      </c>
      <c r="E534" t="s">
        <v>13639</v>
      </c>
      <c r="F534" t="s">
        <v>14331</v>
      </c>
      <c r="G534" t="s">
        <v>396</v>
      </c>
      <c r="H534" t="s">
        <v>396</v>
      </c>
      <c r="I534" t="s">
        <v>21701</v>
      </c>
      <c r="J534" t="s">
        <v>21705</v>
      </c>
      <c r="K534" t="s">
        <v>22679</v>
      </c>
      <c r="L534" t="s">
        <v>22680</v>
      </c>
      <c r="M534" t="s">
        <v>22681</v>
      </c>
    </row>
    <row r="535" spans="1:13" x14ac:dyDescent="0.25">
      <c r="A535" t="s">
        <v>1906</v>
      </c>
      <c r="B535" t="s">
        <v>22678</v>
      </c>
      <c r="C535" t="s">
        <v>14331</v>
      </c>
      <c r="D535" t="s">
        <v>1907</v>
      </c>
      <c r="E535" t="s">
        <v>12649</v>
      </c>
      <c r="F535" t="s">
        <v>14331</v>
      </c>
      <c r="G535" t="s">
        <v>396</v>
      </c>
      <c r="H535" t="s">
        <v>396</v>
      </c>
      <c r="I535" t="s">
        <v>21701</v>
      </c>
      <c r="J535" t="s">
        <v>21702</v>
      </c>
      <c r="K535" t="s">
        <v>22679</v>
      </c>
      <c r="L535" t="s">
        <v>22680</v>
      </c>
      <c r="M535" t="s">
        <v>22681</v>
      </c>
    </row>
    <row r="536" spans="1:13" x14ac:dyDescent="0.25">
      <c r="A536" t="s">
        <v>13764</v>
      </c>
      <c r="B536" t="s">
        <v>22678</v>
      </c>
      <c r="C536" t="s">
        <v>14331</v>
      </c>
      <c r="D536" t="s">
        <v>13766</v>
      </c>
      <c r="E536" t="s">
        <v>13767</v>
      </c>
      <c r="F536" t="s">
        <v>14331</v>
      </c>
      <c r="G536" t="s">
        <v>396</v>
      </c>
      <c r="H536" t="s">
        <v>396</v>
      </c>
      <c r="I536" t="s">
        <v>21701</v>
      </c>
      <c r="J536" t="s">
        <v>21705</v>
      </c>
      <c r="K536" t="s">
        <v>22679</v>
      </c>
      <c r="L536" t="s">
        <v>22680</v>
      </c>
      <c r="M536" t="s">
        <v>22681</v>
      </c>
    </row>
    <row r="537" spans="1:13" x14ac:dyDescent="0.25">
      <c r="A537" t="s">
        <v>1911</v>
      </c>
      <c r="B537" t="s">
        <v>22678</v>
      </c>
      <c r="C537" t="s">
        <v>14331</v>
      </c>
      <c r="D537" t="s">
        <v>1912</v>
      </c>
      <c r="E537" t="s">
        <v>1913</v>
      </c>
      <c r="F537" t="s">
        <v>14331</v>
      </c>
      <c r="G537" t="s">
        <v>396</v>
      </c>
      <c r="H537" t="s">
        <v>396</v>
      </c>
      <c r="I537" t="s">
        <v>21701</v>
      </c>
      <c r="J537" t="s">
        <v>21705</v>
      </c>
      <c r="K537" t="s">
        <v>22679</v>
      </c>
      <c r="L537" t="s">
        <v>22680</v>
      </c>
      <c r="M537" t="s">
        <v>22681</v>
      </c>
    </row>
    <row r="538" spans="1:13" x14ac:dyDescent="0.25">
      <c r="A538" t="s">
        <v>1916</v>
      </c>
      <c r="B538" t="s">
        <v>22678</v>
      </c>
      <c r="C538" t="s">
        <v>14331</v>
      </c>
      <c r="D538" t="s">
        <v>1917</v>
      </c>
      <c r="E538" t="s">
        <v>1918</v>
      </c>
      <c r="F538" t="s">
        <v>14331</v>
      </c>
      <c r="G538" t="s">
        <v>396</v>
      </c>
      <c r="H538" t="s">
        <v>396</v>
      </c>
      <c r="I538" t="s">
        <v>21701</v>
      </c>
      <c r="J538" t="s">
        <v>21705</v>
      </c>
      <c r="K538" t="s">
        <v>22679</v>
      </c>
      <c r="L538" t="s">
        <v>22680</v>
      </c>
      <c r="M538" t="s">
        <v>22681</v>
      </c>
    </row>
    <row r="539" spans="1:13" x14ac:dyDescent="0.25">
      <c r="A539" t="s">
        <v>19326</v>
      </c>
      <c r="B539" t="s">
        <v>10573</v>
      </c>
      <c r="C539" t="s">
        <v>14415</v>
      </c>
      <c r="D539" t="s">
        <v>20680</v>
      </c>
      <c r="E539" t="s">
        <v>21467</v>
      </c>
      <c r="F539" t="s">
        <v>10573</v>
      </c>
      <c r="G539" t="s">
        <v>396</v>
      </c>
      <c r="H539" t="s">
        <v>396</v>
      </c>
      <c r="I539" t="s">
        <v>21701</v>
      </c>
      <c r="J539" t="s">
        <v>21700</v>
      </c>
      <c r="K539" t="s">
        <v>22679</v>
      </c>
      <c r="L539" t="s">
        <v>22680</v>
      </c>
      <c r="M539" t="s">
        <v>22681</v>
      </c>
    </row>
    <row r="540" spans="1:13" x14ac:dyDescent="0.25">
      <c r="A540" t="s">
        <v>18621</v>
      </c>
      <c r="B540" t="s">
        <v>22678</v>
      </c>
      <c r="C540" t="s">
        <v>14331</v>
      </c>
      <c r="D540" t="s">
        <v>18623</v>
      </c>
      <c r="E540" t="s">
        <v>18624</v>
      </c>
      <c r="F540" t="s">
        <v>14331</v>
      </c>
      <c r="G540" t="s">
        <v>396</v>
      </c>
      <c r="H540" t="s">
        <v>396</v>
      </c>
      <c r="I540" t="s">
        <v>21701</v>
      </c>
      <c r="J540" t="s">
        <v>21705</v>
      </c>
      <c r="K540" t="s">
        <v>22679</v>
      </c>
      <c r="L540" t="s">
        <v>22680</v>
      </c>
      <c r="M540" t="s">
        <v>22681</v>
      </c>
    </row>
    <row r="541" spans="1:13" x14ac:dyDescent="0.25">
      <c r="A541" t="s">
        <v>1920</v>
      </c>
      <c r="B541" t="s">
        <v>22678</v>
      </c>
      <c r="C541" t="s">
        <v>14331</v>
      </c>
      <c r="D541" t="s">
        <v>1921</v>
      </c>
      <c r="E541" t="s">
        <v>12651</v>
      </c>
      <c r="F541" t="s">
        <v>14331</v>
      </c>
      <c r="G541" t="s">
        <v>396</v>
      </c>
      <c r="H541" t="s">
        <v>396</v>
      </c>
      <c r="I541" t="s">
        <v>21701</v>
      </c>
      <c r="J541" t="s">
        <v>21702</v>
      </c>
      <c r="K541" t="s">
        <v>22679</v>
      </c>
      <c r="L541" t="s">
        <v>22680</v>
      </c>
      <c r="M541" t="s">
        <v>22681</v>
      </c>
    </row>
    <row r="542" spans="1:13" x14ac:dyDescent="0.25">
      <c r="A542" t="s">
        <v>15602</v>
      </c>
      <c r="B542" t="s">
        <v>10573</v>
      </c>
      <c r="C542" t="s">
        <v>14415</v>
      </c>
      <c r="D542" t="s">
        <v>15604</v>
      </c>
      <c r="E542" t="s">
        <v>17151</v>
      </c>
      <c r="F542" t="s">
        <v>10573</v>
      </c>
      <c r="G542" t="s">
        <v>396</v>
      </c>
      <c r="H542" t="s">
        <v>396</v>
      </c>
      <c r="I542" t="s">
        <v>21701</v>
      </c>
      <c r="J542" t="s">
        <v>21702</v>
      </c>
      <c r="K542" t="s">
        <v>22679</v>
      </c>
      <c r="L542" t="s">
        <v>22680</v>
      </c>
      <c r="M542" t="s">
        <v>22681</v>
      </c>
    </row>
    <row r="543" spans="1:13" x14ac:dyDescent="0.25">
      <c r="A543" t="s">
        <v>14417</v>
      </c>
      <c r="B543" t="s">
        <v>10573</v>
      </c>
      <c r="C543" t="s">
        <v>14421</v>
      </c>
      <c r="D543" t="s">
        <v>14419</v>
      </c>
      <c r="E543" t="s">
        <v>17152</v>
      </c>
      <c r="F543" t="s">
        <v>10573</v>
      </c>
      <c r="G543" t="s">
        <v>396</v>
      </c>
      <c r="H543" t="s">
        <v>396</v>
      </c>
      <c r="I543" t="s">
        <v>21697</v>
      </c>
      <c r="J543" t="s">
        <v>21699</v>
      </c>
      <c r="K543" t="s">
        <v>22679</v>
      </c>
      <c r="L543" t="s">
        <v>22680</v>
      </c>
      <c r="M543" t="s">
        <v>22681</v>
      </c>
    </row>
    <row r="544" spans="1:13" x14ac:dyDescent="0.25">
      <c r="A544" t="s">
        <v>1923</v>
      </c>
      <c r="B544" t="s">
        <v>22678</v>
      </c>
      <c r="C544" t="s">
        <v>14331</v>
      </c>
      <c r="D544" t="s">
        <v>1924</v>
      </c>
      <c r="E544" t="s">
        <v>1925</v>
      </c>
      <c r="F544" t="s">
        <v>14331</v>
      </c>
      <c r="G544" t="s">
        <v>396</v>
      </c>
      <c r="H544" t="s">
        <v>396</v>
      </c>
      <c r="I544" t="s">
        <v>21701</v>
      </c>
      <c r="J544" t="s">
        <v>21705</v>
      </c>
      <c r="K544" t="s">
        <v>22679</v>
      </c>
      <c r="L544" t="s">
        <v>22680</v>
      </c>
      <c r="M544" t="s">
        <v>22681</v>
      </c>
    </row>
    <row r="545" spans="1:13" x14ac:dyDescent="0.25">
      <c r="A545" t="s">
        <v>1928</v>
      </c>
      <c r="B545" t="s">
        <v>22678</v>
      </c>
      <c r="C545" t="s">
        <v>14331</v>
      </c>
      <c r="D545" t="s">
        <v>1929</v>
      </c>
      <c r="E545" t="s">
        <v>1930</v>
      </c>
      <c r="F545" t="s">
        <v>14331</v>
      </c>
      <c r="G545" t="s">
        <v>396</v>
      </c>
      <c r="H545" t="s">
        <v>396</v>
      </c>
      <c r="I545" t="s">
        <v>21701</v>
      </c>
      <c r="J545" t="s">
        <v>21705</v>
      </c>
      <c r="K545" t="s">
        <v>22679</v>
      </c>
      <c r="L545" t="s">
        <v>22680</v>
      </c>
      <c r="M545" t="s">
        <v>22681</v>
      </c>
    </row>
    <row r="546" spans="1:13" x14ac:dyDescent="0.25">
      <c r="A546" t="s">
        <v>1934</v>
      </c>
      <c r="B546" t="s">
        <v>22678</v>
      </c>
      <c r="C546" t="s">
        <v>14331</v>
      </c>
      <c r="D546" t="s">
        <v>1935</v>
      </c>
      <c r="E546" t="s">
        <v>10561</v>
      </c>
      <c r="F546" t="s">
        <v>14331</v>
      </c>
      <c r="G546" t="s">
        <v>396</v>
      </c>
      <c r="H546" t="s">
        <v>396</v>
      </c>
      <c r="I546" t="s">
        <v>21701</v>
      </c>
      <c r="J546" t="s">
        <v>21705</v>
      </c>
      <c r="K546" t="s">
        <v>22679</v>
      </c>
      <c r="L546" t="s">
        <v>22680</v>
      </c>
      <c r="M546" t="s">
        <v>22681</v>
      </c>
    </row>
    <row r="547" spans="1:13" x14ac:dyDescent="0.25">
      <c r="A547" t="s">
        <v>1938</v>
      </c>
      <c r="B547" t="s">
        <v>22678</v>
      </c>
      <c r="C547" t="s">
        <v>14331</v>
      </c>
      <c r="D547" t="s">
        <v>1939</v>
      </c>
      <c r="E547" t="s">
        <v>1940</v>
      </c>
      <c r="F547" t="s">
        <v>14331</v>
      </c>
      <c r="G547" t="s">
        <v>396</v>
      </c>
      <c r="H547" t="s">
        <v>396</v>
      </c>
      <c r="I547" t="s">
        <v>21701</v>
      </c>
      <c r="J547" t="s">
        <v>21705</v>
      </c>
      <c r="K547" t="s">
        <v>22679</v>
      </c>
      <c r="L547" t="s">
        <v>22680</v>
      </c>
      <c r="M547" t="s">
        <v>22681</v>
      </c>
    </row>
    <row r="548" spans="1:13" x14ac:dyDescent="0.25">
      <c r="A548" t="s">
        <v>1943</v>
      </c>
      <c r="B548" t="s">
        <v>22678</v>
      </c>
      <c r="C548" t="s">
        <v>14331</v>
      </c>
      <c r="D548" t="s">
        <v>1944</v>
      </c>
      <c r="E548" t="s">
        <v>8793</v>
      </c>
      <c r="F548" t="s">
        <v>14331</v>
      </c>
      <c r="G548" t="s">
        <v>396</v>
      </c>
      <c r="H548" t="s">
        <v>396</v>
      </c>
      <c r="I548" t="s">
        <v>21701</v>
      </c>
      <c r="J548" t="s">
        <v>21700</v>
      </c>
      <c r="K548" t="s">
        <v>22679</v>
      </c>
      <c r="L548" t="s">
        <v>22680</v>
      </c>
      <c r="M548" t="s">
        <v>22681</v>
      </c>
    </row>
    <row r="549" spans="1:13" x14ac:dyDescent="0.25">
      <c r="A549" t="s">
        <v>1946</v>
      </c>
      <c r="B549" t="s">
        <v>22678</v>
      </c>
      <c r="C549" t="s">
        <v>14331</v>
      </c>
      <c r="D549" t="s">
        <v>1947</v>
      </c>
      <c r="E549" t="s">
        <v>1948</v>
      </c>
      <c r="F549" t="s">
        <v>14331</v>
      </c>
      <c r="G549" t="s">
        <v>396</v>
      </c>
      <c r="H549" t="s">
        <v>396</v>
      </c>
      <c r="I549" t="s">
        <v>21701</v>
      </c>
      <c r="J549" t="s">
        <v>21705</v>
      </c>
      <c r="K549" t="s">
        <v>22679</v>
      </c>
      <c r="L549" t="s">
        <v>22680</v>
      </c>
      <c r="M549" t="s">
        <v>22681</v>
      </c>
    </row>
    <row r="550" spans="1:13" x14ac:dyDescent="0.25">
      <c r="A550" t="s">
        <v>21629</v>
      </c>
      <c r="B550" t="s">
        <v>22678</v>
      </c>
      <c r="C550" t="s">
        <v>14331</v>
      </c>
      <c r="D550" t="s">
        <v>21631</v>
      </c>
      <c r="E550" t="s">
        <v>21632</v>
      </c>
      <c r="F550" t="s">
        <v>14331</v>
      </c>
      <c r="G550" t="s">
        <v>396</v>
      </c>
      <c r="H550" t="s">
        <v>396</v>
      </c>
      <c r="I550" t="s">
        <v>21701</v>
      </c>
      <c r="J550" t="s">
        <v>21705</v>
      </c>
      <c r="K550" t="s">
        <v>22679</v>
      </c>
      <c r="L550" t="s">
        <v>22680</v>
      </c>
      <c r="M550" t="s">
        <v>22681</v>
      </c>
    </row>
    <row r="551" spans="1:13" x14ac:dyDescent="0.25">
      <c r="A551" t="s">
        <v>1952</v>
      </c>
      <c r="B551" t="s">
        <v>22678</v>
      </c>
      <c r="C551" t="s">
        <v>14331</v>
      </c>
      <c r="D551" t="s">
        <v>1953</v>
      </c>
      <c r="E551" t="s">
        <v>1954</v>
      </c>
      <c r="F551" t="s">
        <v>14331</v>
      </c>
      <c r="G551" t="s">
        <v>396</v>
      </c>
      <c r="H551" t="s">
        <v>396</v>
      </c>
      <c r="I551" t="s">
        <v>21701</v>
      </c>
      <c r="J551" t="s">
        <v>21705</v>
      </c>
      <c r="K551" t="s">
        <v>22679</v>
      </c>
      <c r="L551" t="s">
        <v>22680</v>
      </c>
      <c r="M551" t="s">
        <v>22681</v>
      </c>
    </row>
    <row r="552" spans="1:13" x14ac:dyDescent="0.25">
      <c r="A552" t="s">
        <v>6724</v>
      </c>
      <c r="B552" t="s">
        <v>22678</v>
      </c>
      <c r="C552" t="s">
        <v>14331</v>
      </c>
      <c r="D552" t="s">
        <v>10273</v>
      </c>
      <c r="E552" t="s">
        <v>17013</v>
      </c>
      <c r="F552" t="s">
        <v>14331</v>
      </c>
      <c r="G552" t="s">
        <v>396</v>
      </c>
      <c r="H552" t="s">
        <v>396</v>
      </c>
      <c r="I552" t="s">
        <v>21701</v>
      </c>
      <c r="J552" t="s">
        <v>21700</v>
      </c>
      <c r="K552" t="s">
        <v>22679</v>
      </c>
      <c r="L552" t="s">
        <v>22680</v>
      </c>
      <c r="M552" t="s">
        <v>22683</v>
      </c>
    </row>
    <row r="553" spans="1:13" x14ac:dyDescent="0.25">
      <c r="A553" t="s">
        <v>1957</v>
      </c>
      <c r="B553" t="s">
        <v>22678</v>
      </c>
      <c r="C553" t="s">
        <v>14331</v>
      </c>
      <c r="D553" t="s">
        <v>1958</v>
      </c>
      <c r="E553" t="s">
        <v>1959</v>
      </c>
      <c r="F553" t="s">
        <v>14331</v>
      </c>
      <c r="G553" t="s">
        <v>396</v>
      </c>
      <c r="H553" t="s">
        <v>396</v>
      </c>
      <c r="I553" t="s">
        <v>21701</v>
      </c>
      <c r="J553" t="s">
        <v>21702</v>
      </c>
      <c r="K553" t="s">
        <v>22679</v>
      </c>
      <c r="L553" t="s">
        <v>22680</v>
      </c>
      <c r="M553" t="s">
        <v>22681</v>
      </c>
    </row>
    <row r="554" spans="1:13" x14ac:dyDescent="0.25">
      <c r="A554" t="s">
        <v>14861</v>
      </c>
      <c r="B554" t="s">
        <v>10573</v>
      </c>
      <c r="C554" t="s">
        <v>14511</v>
      </c>
      <c r="D554" t="s">
        <v>16426</v>
      </c>
      <c r="E554" t="s">
        <v>17153</v>
      </c>
      <c r="F554" t="s">
        <v>10573</v>
      </c>
      <c r="G554" t="s">
        <v>396</v>
      </c>
      <c r="H554" t="s">
        <v>396</v>
      </c>
      <c r="I554" t="s">
        <v>21701</v>
      </c>
      <c r="J554" t="s">
        <v>21705</v>
      </c>
      <c r="K554" t="s">
        <v>22679</v>
      </c>
      <c r="L554" t="s">
        <v>22680</v>
      </c>
      <c r="M554" t="s">
        <v>22681</v>
      </c>
    </row>
    <row r="555" spans="1:13" x14ac:dyDescent="0.25">
      <c r="A555" t="s">
        <v>1964</v>
      </c>
      <c r="B555" t="s">
        <v>22678</v>
      </c>
      <c r="C555" t="s">
        <v>14331</v>
      </c>
      <c r="D555" t="s">
        <v>1965</v>
      </c>
      <c r="E555" t="s">
        <v>1966</v>
      </c>
      <c r="F555" t="s">
        <v>14331</v>
      </c>
      <c r="G555" t="s">
        <v>396</v>
      </c>
      <c r="H555" t="s">
        <v>396</v>
      </c>
      <c r="I555" t="s">
        <v>21701</v>
      </c>
      <c r="J555" t="s">
        <v>21702</v>
      </c>
      <c r="K555" t="s">
        <v>22679</v>
      </c>
      <c r="L555" t="s">
        <v>22680</v>
      </c>
      <c r="M555" t="s">
        <v>22681</v>
      </c>
    </row>
    <row r="556" spans="1:13" x14ac:dyDescent="0.25">
      <c r="A556" t="s">
        <v>12329</v>
      </c>
      <c r="B556" t="s">
        <v>22678</v>
      </c>
      <c r="C556" t="s">
        <v>14331</v>
      </c>
      <c r="D556" t="s">
        <v>21485</v>
      </c>
      <c r="E556" t="s">
        <v>12327</v>
      </c>
      <c r="F556" t="s">
        <v>14331</v>
      </c>
      <c r="G556" t="s">
        <v>396</v>
      </c>
      <c r="H556" t="s">
        <v>396</v>
      </c>
      <c r="I556" t="s">
        <v>21701</v>
      </c>
      <c r="J556" t="s">
        <v>21705</v>
      </c>
      <c r="K556" t="s">
        <v>22679</v>
      </c>
      <c r="L556" t="s">
        <v>22680</v>
      </c>
      <c r="M556" t="s">
        <v>22681</v>
      </c>
    </row>
    <row r="557" spans="1:13" x14ac:dyDescent="0.25">
      <c r="A557" t="s">
        <v>1970</v>
      </c>
      <c r="B557" t="s">
        <v>22678</v>
      </c>
      <c r="C557" t="s">
        <v>14331</v>
      </c>
      <c r="D557" t="s">
        <v>1971</v>
      </c>
      <c r="E557" t="s">
        <v>1972</v>
      </c>
      <c r="F557" t="s">
        <v>14331</v>
      </c>
      <c r="G557" t="s">
        <v>396</v>
      </c>
      <c r="H557" t="s">
        <v>396</v>
      </c>
      <c r="I557" t="s">
        <v>21701</v>
      </c>
      <c r="J557" t="s">
        <v>21700</v>
      </c>
      <c r="K557" t="s">
        <v>22679</v>
      </c>
      <c r="L557" t="s">
        <v>22680</v>
      </c>
      <c r="M557" t="s">
        <v>22681</v>
      </c>
    </row>
    <row r="558" spans="1:13" x14ac:dyDescent="0.25">
      <c r="A558" t="s">
        <v>12530</v>
      </c>
      <c r="B558" t="s">
        <v>22678</v>
      </c>
      <c r="C558" t="s">
        <v>14331</v>
      </c>
      <c r="D558" t="s">
        <v>12531</v>
      </c>
      <c r="E558" t="s">
        <v>12585</v>
      </c>
      <c r="F558" t="s">
        <v>14331</v>
      </c>
      <c r="G558" t="s">
        <v>396</v>
      </c>
      <c r="H558" t="s">
        <v>396</v>
      </c>
      <c r="I558" t="s">
        <v>21701</v>
      </c>
      <c r="J558" t="s">
        <v>21705</v>
      </c>
      <c r="K558" t="s">
        <v>22679</v>
      </c>
      <c r="L558" t="s">
        <v>22680</v>
      </c>
      <c r="M558" t="s">
        <v>22681</v>
      </c>
    </row>
    <row r="559" spans="1:13" x14ac:dyDescent="0.25">
      <c r="A559" t="s">
        <v>1974</v>
      </c>
      <c r="B559" t="s">
        <v>22678</v>
      </c>
      <c r="C559" t="s">
        <v>14331</v>
      </c>
      <c r="D559" t="s">
        <v>1975</v>
      </c>
      <c r="E559" t="s">
        <v>1976</v>
      </c>
      <c r="F559" t="s">
        <v>14331</v>
      </c>
      <c r="G559" t="s">
        <v>396</v>
      </c>
      <c r="H559" t="s">
        <v>396</v>
      </c>
      <c r="I559" t="s">
        <v>21701</v>
      </c>
      <c r="J559" t="s">
        <v>21705</v>
      </c>
      <c r="K559" t="s">
        <v>22679</v>
      </c>
      <c r="L559" t="s">
        <v>22680</v>
      </c>
      <c r="M559" t="s">
        <v>22681</v>
      </c>
    </row>
    <row r="560" spans="1:13" x14ac:dyDescent="0.25">
      <c r="A560" t="s">
        <v>15310</v>
      </c>
      <c r="B560" t="s">
        <v>10573</v>
      </c>
      <c r="C560" t="s">
        <v>14445</v>
      </c>
      <c r="D560" t="s">
        <v>15312</v>
      </c>
      <c r="E560" t="s">
        <v>17154</v>
      </c>
      <c r="F560" t="s">
        <v>10573</v>
      </c>
      <c r="G560" t="s">
        <v>396</v>
      </c>
      <c r="H560" t="s">
        <v>396</v>
      </c>
      <c r="I560" t="s">
        <v>21701</v>
      </c>
      <c r="J560" t="s">
        <v>21705</v>
      </c>
      <c r="K560" t="s">
        <v>22679</v>
      </c>
      <c r="L560" t="s">
        <v>22680</v>
      </c>
      <c r="M560" t="s">
        <v>22681</v>
      </c>
    </row>
    <row r="561" spans="1:13" x14ac:dyDescent="0.25">
      <c r="A561" t="s">
        <v>19433</v>
      </c>
      <c r="B561" t="s">
        <v>22678</v>
      </c>
      <c r="C561" t="s">
        <v>14331</v>
      </c>
      <c r="D561" t="s">
        <v>20876</v>
      </c>
      <c r="E561" t="s">
        <v>21338</v>
      </c>
      <c r="F561" t="s">
        <v>14331</v>
      </c>
      <c r="G561" t="s">
        <v>396</v>
      </c>
      <c r="H561" t="s">
        <v>396</v>
      </c>
      <c r="I561" t="s">
        <v>21701</v>
      </c>
      <c r="J561" t="s">
        <v>21700</v>
      </c>
      <c r="K561" t="s">
        <v>22679</v>
      </c>
      <c r="L561" t="s">
        <v>22680</v>
      </c>
      <c r="M561" t="s">
        <v>22683</v>
      </c>
    </row>
    <row r="562" spans="1:13" x14ac:dyDescent="0.25">
      <c r="A562" t="s">
        <v>18878</v>
      </c>
      <c r="B562" t="s">
        <v>22678</v>
      </c>
      <c r="C562" t="s">
        <v>14331</v>
      </c>
      <c r="D562" t="s">
        <v>20878</v>
      </c>
      <c r="E562" t="s">
        <v>20882</v>
      </c>
      <c r="F562" t="s">
        <v>14331</v>
      </c>
      <c r="G562" t="s">
        <v>396</v>
      </c>
      <c r="H562" t="s">
        <v>396</v>
      </c>
      <c r="I562" t="s">
        <v>21701</v>
      </c>
      <c r="J562" t="s">
        <v>21700</v>
      </c>
      <c r="K562" t="s">
        <v>22679</v>
      </c>
      <c r="L562" t="s">
        <v>22680</v>
      </c>
      <c r="M562" t="s">
        <v>22683</v>
      </c>
    </row>
    <row r="563" spans="1:13" x14ac:dyDescent="0.25">
      <c r="A563" t="s">
        <v>1979</v>
      </c>
      <c r="B563" t="s">
        <v>22678</v>
      </c>
      <c r="C563" t="s">
        <v>14331</v>
      </c>
      <c r="D563" t="s">
        <v>1980</v>
      </c>
      <c r="E563" t="s">
        <v>1981</v>
      </c>
      <c r="F563" t="s">
        <v>14331</v>
      </c>
      <c r="G563" t="s">
        <v>396</v>
      </c>
      <c r="H563" t="s">
        <v>396</v>
      </c>
      <c r="I563" t="s">
        <v>21701</v>
      </c>
      <c r="J563" t="s">
        <v>21705</v>
      </c>
      <c r="K563" t="s">
        <v>22679</v>
      </c>
      <c r="L563" t="s">
        <v>22680</v>
      </c>
      <c r="M563" t="s">
        <v>22681</v>
      </c>
    </row>
    <row r="564" spans="1:13" x14ac:dyDescent="0.25">
      <c r="A564" t="s">
        <v>13642</v>
      </c>
      <c r="B564" t="s">
        <v>22678</v>
      </c>
      <c r="C564" t="s">
        <v>14331</v>
      </c>
      <c r="D564" t="s">
        <v>13644</v>
      </c>
      <c r="E564" t="s">
        <v>16603</v>
      </c>
      <c r="F564" t="s">
        <v>14331</v>
      </c>
      <c r="G564" t="s">
        <v>396</v>
      </c>
      <c r="H564" t="s">
        <v>396</v>
      </c>
      <c r="I564" t="s">
        <v>21701</v>
      </c>
      <c r="J564" t="s">
        <v>21705</v>
      </c>
      <c r="K564" t="s">
        <v>22679</v>
      </c>
      <c r="L564" t="s">
        <v>22680</v>
      </c>
      <c r="M564" t="s">
        <v>22681</v>
      </c>
    </row>
    <row r="565" spans="1:13" x14ac:dyDescent="0.25">
      <c r="A565" t="s">
        <v>15022</v>
      </c>
      <c r="B565" t="s">
        <v>10573</v>
      </c>
      <c r="C565" t="s">
        <v>14515</v>
      </c>
      <c r="D565" t="s">
        <v>15024</v>
      </c>
      <c r="E565" t="s">
        <v>17155</v>
      </c>
      <c r="F565" t="s">
        <v>10573</v>
      </c>
      <c r="G565" t="s">
        <v>396</v>
      </c>
      <c r="H565" t="s">
        <v>396</v>
      </c>
      <c r="I565" t="s">
        <v>21701</v>
      </c>
      <c r="J565" t="s">
        <v>21705</v>
      </c>
      <c r="K565" t="s">
        <v>22679</v>
      </c>
      <c r="L565" t="s">
        <v>22680</v>
      </c>
      <c r="M565" t="s">
        <v>22681</v>
      </c>
    </row>
    <row r="566" spans="1:13" x14ac:dyDescent="0.25">
      <c r="A566" t="s">
        <v>15367</v>
      </c>
      <c r="B566" t="s">
        <v>10573</v>
      </c>
      <c r="C566" t="s">
        <v>15371</v>
      </c>
      <c r="D566" t="s">
        <v>15369</v>
      </c>
      <c r="E566" t="s">
        <v>17156</v>
      </c>
      <c r="F566" t="s">
        <v>10573</v>
      </c>
      <c r="G566" t="s">
        <v>396</v>
      </c>
      <c r="H566" t="s">
        <v>396</v>
      </c>
      <c r="I566" t="s">
        <v>21701</v>
      </c>
      <c r="J566" t="s">
        <v>21705</v>
      </c>
      <c r="K566" t="s">
        <v>22679</v>
      </c>
      <c r="L566" t="s">
        <v>22680</v>
      </c>
      <c r="M566" t="s">
        <v>22681</v>
      </c>
    </row>
    <row r="567" spans="1:13" x14ac:dyDescent="0.25">
      <c r="A567" t="s">
        <v>16563</v>
      </c>
      <c r="B567" t="s">
        <v>22684</v>
      </c>
      <c r="C567" t="s">
        <v>15829</v>
      </c>
      <c r="D567" t="s">
        <v>16975</v>
      </c>
      <c r="E567" t="s">
        <v>17157</v>
      </c>
      <c r="F567" t="s">
        <v>10573</v>
      </c>
      <c r="G567" t="s">
        <v>396</v>
      </c>
      <c r="H567" t="s">
        <v>396</v>
      </c>
      <c r="I567" t="s">
        <v>21701</v>
      </c>
      <c r="J567" t="s">
        <v>21702</v>
      </c>
      <c r="K567" t="s">
        <v>22679</v>
      </c>
      <c r="L567" t="s">
        <v>22680</v>
      </c>
      <c r="M567" t="s">
        <v>22681</v>
      </c>
    </row>
    <row r="568" spans="1:13" x14ac:dyDescent="0.25">
      <c r="A568" t="s">
        <v>14563</v>
      </c>
      <c r="B568" t="s">
        <v>10573</v>
      </c>
      <c r="C568" t="s">
        <v>14555</v>
      </c>
      <c r="D568" t="s">
        <v>14565</v>
      </c>
      <c r="E568" t="s">
        <v>17158</v>
      </c>
      <c r="F568" t="s">
        <v>10573</v>
      </c>
      <c r="G568" t="s">
        <v>396</v>
      </c>
      <c r="H568" t="s">
        <v>396</v>
      </c>
      <c r="I568" t="s">
        <v>21701</v>
      </c>
      <c r="J568" t="s">
        <v>21700</v>
      </c>
      <c r="K568" t="s">
        <v>22679</v>
      </c>
      <c r="L568" t="s">
        <v>22680</v>
      </c>
      <c r="M568" t="s">
        <v>22681</v>
      </c>
    </row>
    <row r="569" spans="1:13" x14ac:dyDescent="0.25">
      <c r="A569" t="s">
        <v>1984</v>
      </c>
      <c r="B569" t="s">
        <v>22678</v>
      </c>
      <c r="C569" t="s">
        <v>14331</v>
      </c>
      <c r="D569" t="s">
        <v>1985</v>
      </c>
      <c r="E569" t="s">
        <v>10500</v>
      </c>
      <c r="F569" t="s">
        <v>14331</v>
      </c>
      <c r="G569" t="s">
        <v>396</v>
      </c>
      <c r="H569" t="s">
        <v>396</v>
      </c>
      <c r="I569" t="s">
        <v>21701</v>
      </c>
      <c r="J569" t="s">
        <v>21702</v>
      </c>
      <c r="K569" t="s">
        <v>22679</v>
      </c>
      <c r="L569" t="s">
        <v>22680</v>
      </c>
      <c r="M569" t="s">
        <v>22681</v>
      </c>
    </row>
    <row r="570" spans="1:13" x14ac:dyDescent="0.25">
      <c r="A570" t="s">
        <v>6697</v>
      </c>
      <c r="B570" t="s">
        <v>22678</v>
      </c>
      <c r="C570" t="s">
        <v>14331</v>
      </c>
      <c r="D570" t="s">
        <v>1988</v>
      </c>
      <c r="E570" t="s">
        <v>1989</v>
      </c>
      <c r="F570" t="s">
        <v>14331</v>
      </c>
      <c r="G570" t="s">
        <v>396</v>
      </c>
      <c r="H570" t="s">
        <v>396</v>
      </c>
      <c r="I570" t="s">
        <v>21701</v>
      </c>
      <c r="J570" t="s">
        <v>21700</v>
      </c>
      <c r="K570" t="s">
        <v>22679</v>
      </c>
      <c r="L570" t="s">
        <v>22680</v>
      </c>
      <c r="M570" t="s">
        <v>22683</v>
      </c>
    </row>
    <row r="571" spans="1:13" x14ac:dyDescent="0.25">
      <c r="A571" t="s">
        <v>15654</v>
      </c>
      <c r="B571" t="s">
        <v>10573</v>
      </c>
      <c r="C571" t="s">
        <v>14387</v>
      </c>
      <c r="D571" t="s">
        <v>15656</v>
      </c>
      <c r="E571" t="s">
        <v>17159</v>
      </c>
      <c r="F571" t="s">
        <v>10573</v>
      </c>
      <c r="G571" t="s">
        <v>396</v>
      </c>
      <c r="H571" t="s">
        <v>396</v>
      </c>
      <c r="I571" t="s">
        <v>21701</v>
      </c>
      <c r="J571" t="s">
        <v>21705</v>
      </c>
      <c r="K571" t="s">
        <v>22679</v>
      </c>
      <c r="L571" t="s">
        <v>22680</v>
      </c>
      <c r="M571" t="s">
        <v>22681</v>
      </c>
    </row>
    <row r="572" spans="1:13" x14ac:dyDescent="0.25">
      <c r="A572" t="s">
        <v>21625</v>
      </c>
      <c r="B572" t="s">
        <v>22678</v>
      </c>
      <c r="C572" t="s">
        <v>14331</v>
      </c>
      <c r="D572" t="s">
        <v>21627</v>
      </c>
      <c r="E572" t="s">
        <v>21628</v>
      </c>
      <c r="F572" t="s">
        <v>14331</v>
      </c>
      <c r="G572" t="s">
        <v>396</v>
      </c>
      <c r="H572" t="s">
        <v>396</v>
      </c>
      <c r="I572" t="s">
        <v>21701</v>
      </c>
      <c r="J572" t="s">
        <v>21705</v>
      </c>
      <c r="K572" t="s">
        <v>22679</v>
      </c>
      <c r="L572" t="s">
        <v>22680</v>
      </c>
      <c r="M572" t="s">
        <v>22681</v>
      </c>
    </row>
    <row r="573" spans="1:13" x14ac:dyDescent="0.25">
      <c r="A573" t="s">
        <v>1993</v>
      </c>
      <c r="B573" t="s">
        <v>22678</v>
      </c>
      <c r="C573" t="s">
        <v>14331</v>
      </c>
      <c r="D573" t="s">
        <v>1994</v>
      </c>
      <c r="E573" t="s">
        <v>1995</v>
      </c>
      <c r="F573" t="s">
        <v>14331</v>
      </c>
      <c r="G573" t="s">
        <v>17661</v>
      </c>
      <c r="H573" t="s">
        <v>396</v>
      </c>
      <c r="I573" t="s">
        <v>21697</v>
      </c>
      <c r="J573" t="s">
        <v>21698</v>
      </c>
      <c r="K573" t="s">
        <v>22679</v>
      </c>
      <c r="L573" t="s">
        <v>22680</v>
      </c>
      <c r="M573" t="s">
        <v>22681</v>
      </c>
    </row>
    <row r="574" spans="1:13" x14ac:dyDescent="0.25">
      <c r="A574" t="s">
        <v>1997</v>
      </c>
      <c r="B574" t="s">
        <v>22678</v>
      </c>
      <c r="C574" t="s">
        <v>14331</v>
      </c>
      <c r="D574" t="s">
        <v>1998</v>
      </c>
      <c r="E574" t="s">
        <v>10450</v>
      </c>
      <c r="F574" t="s">
        <v>14331</v>
      </c>
      <c r="G574" t="s">
        <v>396</v>
      </c>
      <c r="H574" t="s">
        <v>396</v>
      </c>
      <c r="I574" t="s">
        <v>21701</v>
      </c>
      <c r="J574" t="s">
        <v>21700</v>
      </c>
      <c r="K574" t="s">
        <v>22679</v>
      </c>
      <c r="L574" t="s">
        <v>22680</v>
      </c>
      <c r="M574" t="s">
        <v>22683</v>
      </c>
    </row>
    <row r="575" spans="1:13" x14ac:dyDescent="0.25">
      <c r="A575" t="s">
        <v>2000</v>
      </c>
      <c r="B575" t="s">
        <v>22678</v>
      </c>
      <c r="C575" t="s">
        <v>14331</v>
      </c>
      <c r="D575" t="s">
        <v>2001</v>
      </c>
      <c r="E575" t="s">
        <v>13641</v>
      </c>
      <c r="F575" t="s">
        <v>14331</v>
      </c>
      <c r="G575" t="s">
        <v>396</v>
      </c>
      <c r="H575" t="s">
        <v>396</v>
      </c>
      <c r="I575" t="s">
        <v>21701</v>
      </c>
      <c r="J575" t="s">
        <v>21705</v>
      </c>
      <c r="K575" t="s">
        <v>22679</v>
      </c>
      <c r="L575" t="s">
        <v>22680</v>
      </c>
      <c r="M575" t="s">
        <v>22681</v>
      </c>
    </row>
    <row r="576" spans="1:13" x14ac:dyDescent="0.25">
      <c r="A576" t="s">
        <v>2004</v>
      </c>
      <c r="B576" t="s">
        <v>22678</v>
      </c>
      <c r="C576" t="s">
        <v>14331</v>
      </c>
      <c r="D576" t="s">
        <v>2005</v>
      </c>
      <c r="E576" t="s">
        <v>2006</v>
      </c>
      <c r="F576" t="s">
        <v>14331</v>
      </c>
      <c r="G576" t="s">
        <v>396</v>
      </c>
      <c r="H576" t="s">
        <v>396</v>
      </c>
      <c r="I576" t="s">
        <v>21701</v>
      </c>
      <c r="J576" t="s">
        <v>21705</v>
      </c>
      <c r="K576" t="s">
        <v>22679</v>
      </c>
      <c r="L576" t="s">
        <v>22680</v>
      </c>
      <c r="M576" t="s">
        <v>22681</v>
      </c>
    </row>
    <row r="577" spans="1:13" x14ac:dyDescent="0.25">
      <c r="A577" t="s">
        <v>2008</v>
      </c>
      <c r="B577" t="s">
        <v>22678</v>
      </c>
      <c r="C577" t="s">
        <v>14331</v>
      </c>
      <c r="D577" t="s">
        <v>2009</v>
      </c>
      <c r="E577" t="s">
        <v>2010</v>
      </c>
      <c r="F577" t="s">
        <v>14331</v>
      </c>
      <c r="G577" t="s">
        <v>396</v>
      </c>
      <c r="H577" t="s">
        <v>396</v>
      </c>
      <c r="I577" t="s">
        <v>21701</v>
      </c>
      <c r="J577" t="s">
        <v>21705</v>
      </c>
      <c r="K577" t="s">
        <v>22679</v>
      </c>
      <c r="L577" t="s">
        <v>22680</v>
      </c>
      <c r="M577" t="s">
        <v>22681</v>
      </c>
    </row>
    <row r="578" spans="1:13" x14ac:dyDescent="0.25">
      <c r="A578" t="s">
        <v>2012</v>
      </c>
      <c r="B578" t="s">
        <v>22678</v>
      </c>
      <c r="C578" t="s">
        <v>14331</v>
      </c>
      <c r="D578" t="s">
        <v>2013</v>
      </c>
      <c r="E578" t="s">
        <v>2014</v>
      </c>
      <c r="F578" t="s">
        <v>14331</v>
      </c>
      <c r="G578" t="s">
        <v>396</v>
      </c>
      <c r="H578" t="s">
        <v>396</v>
      </c>
      <c r="I578" t="s">
        <v>21701</v>
      </c>
      <c r="J578" t="s">
        <v>21705</v>
      </c>
      <c r="K578" t="s">
        <v>22679</v>
      </c>
      <c r="L578" t="s">
        <v>22680</v>
      </c>
      <c r="M578" t="s">
        <v>22681</v>
      </c>
    </row>
    <row r="579" spans="1:13" x14ac:dyDescent="0.25">
      <c r="A579" t="s">
        <v>2016</v>
      </c>
      <c r="B579" t="s">
        <v>22678</v>
      </c>
      <c r="C579" t="s">
        <v>14331</v>
      </c>
      <c r="D579" t="s">
        <v>2017</v>
      </c>
      <c r="E579" t="s">
        <v>2018</v>
      </c>
      <c r="F579" t="s">
        <v>14331</v>
      </c>
      <c r="G579" t="s">
        <v>396</v>
      </c>
      <c r="H579" t="s">
        <v>396</v>
      </c>
      <c r="I579" t="s">
        <v>21701</v>
      </c>
      <c r="J579" t="s">
        <v>21702</v>
      </c>
      <c r="K579" t="s">
        <v>22679</v>
      </c>
      <c r="L579" t="s">
        <v>22680</v>
      </c>
      <c r="M579" t="s">
        <v>22681</v>
      </c>
    </row>
    <row r="580" spans="1:13" x14ac:dyDescent="0.25">
      <c r="A580" t="s">
        <v>8636</v>
      </c>
      <c r="B580" t="s">
        <v>22678</v>
      </c>
      <c r="C580" t="s">
        <v>14331</v>
      </c>
      <c r="D580" t="s">
        <v>8635</v>
      </c>
      <c r="E580" t="s">
        <v>8637</v>
      </c>
      <c r="F580" t="s">
        <v>14331</v>
      </c>
      <c r="G580" t="s">
        <v>396</v>
      </c>
      <c r="H580" t="s">
        <v>396</v>
      </c>
      <c r="I580" t="s">
        <v>21701</v>
      </c>
      <c r="J580" t="s">
        <v>21705</v>
      </c>
      <c r="K580" t="s">
        <v>22679</v>
      </c>
      <c r="L580" t="s">
        <v>22680</v>
      </c>
      <c r="M580" t="s">
        <v>22683</v>
      </c>
    </row>
    <row r="581" spans="1:13" x14ac:dyDescent="0.25">
      <c r="A581" t="s">
        <v>2020</v>
      </c>
      <c r="B581" t="s">
        <v>22678</v>
      </c>
      <c r="C581" t="s">
        <v>14331</v>
      </c>
      <c r="D581" t="s">
        <v>2021</v>
      </c>
      <c r="E581" t="s">
        <v>2022</v>
      </c>
      <c r="F581" t="s">
        <v>14331</v>
      </c>
      <c r="G581" t="s">
        <v>396</v>
      </c>
      <c r="H581" t="s">
        <v>396</v>
      </c>
      <c r="I581" t="s">
        <v>21701</v>
      </c>
      <c r="J581" t="s">
        <v>21705</v>
      </c>
      <c r="K581" t="s">
        <v>22679</v>
      </c>
      <c r="L581" t="s">
        <v>22680</v>
      </c>
      <c r="M581" t="s">
        <v>22681</v>
      </c>
    </row>
    <row r="582" spans="1:13" x14ac:dyDescent="0.25">
      <c r="A582" t="s">
        <v>12483</v>
      </c>
      <c r="B582" t="s">
        <v>22678</v>
      </c>
      <c r="C582" t="s">
        <v>14331</v>
      </c>
      <c r="D582" t="s">
        <v>12485</v>
      </c>
      <c r="E582" t="s">
        <v>12512</v>
      </c>
      <c r="F582" t="s">
        <v>14331</v>
      </c>
      <c r="G582" t="s">
        <v>396</v>
      </c>
      <c r="H582" t="s">
        <v>396</v>
      </c>
      <c r="I582" t="s">
        <v>21701</v>
      </c>
      <c r="J582" t="s">
        <v>21705</v>
      </c>
      <c r="K582" t="s">
        <v>22679</v>
      </c>
      <c r="L582" t="s">
        <v>22680</v>
      </c>
      <c r="M582" t="s">
        <v>22681</v>
      </c>
    </row>
    <row r="583" spans="1:13" x14ac:dyDescent="0.25">
      <c r="A583" t="s">
        <v>2025</v>
      </c>
      <c r="B583" t="s">
        <v>22678</v>
      </c>
      <c r="C583" t="s">
        <v>14331</v>
      </c>
      <c r="D583" t="s">
        <v>2026</v>
      </c>
      <c r="E583" t="s">
        <v>2027</v>
      </c>
      <c r="F583" t="s">
        <v>14331</v>
      </c>
      <c r="G583" t="s">
        <v>396</v>
      </c>
      <c r="H583" t="s">
        <v>396</v>
      </c>
      <c r="I583" t="s">
        <v>21701</v>
      </c>
      <c r="J583" t="s">
        <v>21705</v>
      </c>
      <c r="K583" t="s">
        <v>22679</v>
      </c>
      <c r="L583" t="s">
        <v>22680</v>
      </c>
      <c r="M583" t="s">
        <v>22681</v>
      </c>
    </row>
    <row r="584" spans="1:13" x14ac:dyDescent="0.25">
      <c r="A584" t="s">
        <v>15284</v>
      </c>
      <c r="B584" t="s">
        <v>10573</v>
      </c>
      <c r="C584" t="s">
        <v>15286</v>
      </c>
      <c r="D584" t="s">
        <v>15286</v>
      </c>
      <c r="E584" t="s">
        <v>17160</v>
      </c>
      <c r="F584" t="s">
        <v>10573</v>
      </c>
      <c r="G584" t="s">
        <v>396</v>
      </c>
      <c r="H584" t="s">
        <v>396</v>
      </c>
      <c r="I584" t="s">
        <v>21701</v>
      </c>
      <c r="J584" t="s">
        <v>21705</v>
      </c>
      <c r="K584" t="s">
        <v>22679</v>
      </c>
      <c r="L584" t="s">
        <v>22680</v>
      </c>
      <c r="M584" t="s">
        <v>22681</v>
      </c>
    </row>
    <row r="585" spans="1:13" x14ac:dyDescent="0.25">
      <c r="A585" t="s">
        <v>15723</v>
      </c>
      <c r="B585" t="s">
        <v>10573</v>
      </c>
      <c r="C585" t="s">
        <v>14431</v>
      </c>
      <c r="D585" t="s">
        <v>15725</v>
      </c>
      <c r="E585" t="s">
        <v>17161</v>
      </c>
      <c r="F585" t="s">
        <v>10573</v>
      </c>
      <c r="G585" t="s">
        <v>396</v>
      </c>
      <c r="H585" t="s">
        <v>396</v>
      </c>
      <c r="I585" t="s">
        <v>21701</v>
      </c>
      <c r="J585" t="s">
        <v>21700</v>
      </c>
      <c r="K585" t="s">
        <v>22679</v>
      </c>
      <c r="L585" t="s">
        <v>22680</v>
      </c>
      <c r="M585" t="s">
        <v>22681</v>
      </c>
    </row>
    <row r="586" spans="1:13" x14ac:dyDescent="0.25">
      <c r="A586" t="s">
        <v>2029</v>
      </c>
      <c r="B586" t="s">
        <v>22678</v>
      </c>
      <c r="C586" t="s">
        <v>14331</v>
      </c>
      <c r="D586" t="s">
        <v>2030</v>
      </c>
      <c r="E586" t="s">
        <v>2031</v>
      </c>
      <c r="F586" t="s">
        <v>14331</v>
      </c>
      <c r="G586" t="s">
        <v>396</v>
      </c>
      <c r="H586" t="s">
        <v>396</v>
      </c>
      <c r="I586" t="s">
        <v>21701</v>
      </c>
      <c r="J586" t="s">
        <v>21705</v>
      </c>
      <c r="K586" t="s">
        <v>22679</v>
      </c>
      <c r="L586" t="s">
        <v>22680</v>
      </c>
      <c r="M586" t="s">
        <v>22681</v>
      </c>
    </row>
    <row r="587" spans="1:13" x14ac:dyDescent="0.25">
      <c r="A587" t="s">
        <v>2032</v>
      </c>
      <c r="B587" t="s">
        <v>22678</v>
      </c>
      <c r="C587" t="s">
        <v>14331</v>
      </c>
      <c r="D587" t="s">
        <v>2033</v>
      </c>
      <c r="E587" t="s">
        <v>2034</v>
      </c>
      <c r="F587" t="s">
        <v>14331</v>
      </c>
      <c r="G587" t="s">
        <v>396</v>
      </c>
      <c r="H587" t="s">
        <v>396</v>
      </c>
      <c r="I587" t="s">
        <v>21701</v>
      </c>
      <c r="J587" t="s">
        <v>21705</v>
      </c>
      <c r="K587" t="s">
        <v>22679</v>
      </c>
      <c r="L587" t="s">
        <v>22680</v>
      </c>
      <c r="M587" t="s">
        <v>22681</v>
      </c>
    </row>
    <row r="588" spans="1:13" x14ac:dyDescent="0.25">
      <c r="A588" t="s">
        <v>15558</v>
      </c>
      <c r="B588" t="s">
        <v>10573</v>
      </c>
      <c r="C588" t="s">
        <v>14474</v>
      </c>
      <c r="D588" t="s">
        <v>16945</v>
      </c>
      <c r="E588" t="s">
        <v>17162</v>
      </c>
      <c r="F588" t="s">
        <v>10573</v>
      </c>
      <c r="G588" t="s">
        <v>14</v>
      </c>
      <c r="H588" t="s">
        <v>14</v>
      </c>
      <c r="I588" t="s">
        <v>21697</v>
      </c>
      <c r="J588" t="s">
        <v>21696</v>
      </c>
      <c r="K588" t="s">
        <v>22679</v>
      </c>
      <c r="L588" t="s">
        <v>22680</v>
      </c>
      <c r="M588" t="s">
        <v>22681</v>
      </c>
    </row>
    <row r="589" spans="1:13" x14ac:dyDescent="0.25">
      <c r="A589" t="s">
        <v>15532</v>
      </c>
      <c r="B589" t="s">
        <v>10573</v>
      </c>
      <c r="C589" t="s">
        <v>14374</v>
      </c>
      <c r="D589" t="s">
        <v>15058</v>
      </c>
      <c r="E589" t="s">
        <v>17163</v>
      </c>
      <c r="F589" t="s">
        <v>10573</v>
      </c>
      <c r="G589" t="s">
        <v>14</v>
      </c>
      <c r="H589" t="s">
        <v>14</v>
      </c>
      <c r="I589" t="s">
        <v>21697</v>
      </c>
      <c r="J589" t="s">
        <v>21698</v>
      </c>
      <c r="K589" t="s">
        <v>22679</v>
      </c>
      <c r="L589" t="s">
        <v>22680</v>
      </c>
      <c r="M589" t="s">
        <v>22681</v>
      </c>
    </row>
    <row r="590" spans="1:13" x14ac:dyDescent="0.25">
      <c r="A590" t="s">
        <v>15056</v>
      </c>
      <c r="B590" t="s">
        <v>10573</v>
      </c>
      <c r="C590" t="s">
        <v>15058</v>
      </c>
      <c r="D590" t="s">
        <v>15876</v>
      </c>
      <c r="E590" t="s">
        <v>17164</v>
      </c>
      <c r="F590" t="s">
        <v>10573</v>
      </c>
      <c r="G590" t="s">
        <v>20627</v>
      </c>
      <c r="H590" t="s">
        <v>14</v>
      </c>
      <c r="I590" t="s">
        <v>21697</v>
      </c>
      <c r="J590" t="s">
        <v>21696</v>
      </c>
      <c r="K590" t="s">
        <v>22679</v>
      </c>
      <c r="L590" t="s">
        <v>22680</v>
      </c>
      <c r="M590" t="s">
        <v>22681</v>
      </c>
    </row>
    <row r="591" spans="1:13" x14ac:dyDescent="0.25">
      <c r="A591" t="s">
        <v>2043</v>
      </c>
      <c r="B591" t="s">
        <v>22678</v>
      </c>
      <c r="C591" t="s">
        <v>14331</v>
      </c>
      <c r="D591" t="s">
        <v>2044</v>
      </c>
      <c r="E591" t="s">
        <v>2045</v>
      </c>
      <c r="F591" t="s">
        <v>14331</v>
      </c>
      <c r="G591" t="s">
        <v>396</v>
      </c>
      <c r="H591" t="s">
        <v>396</v>
      </c>
      <c r="I591" t="s">
        <v>21701</v>
      </c>
      <c r="J591" t="s">
        <v>21702</v>
      </c>
      <c r="K591" t="s">
        <v>22679</v>
      </c>
      <c r="L591" t="s">
        <v>22680</v>
      </c>
      <c r="M591" t="s">
        <v>22681</v>
      </c>
    </row>
    <row r="592" spans="1:13" x14ac:dyDescent="0.25">
      <c r="A592" t="s">
        <v>2051</v>
      </c>
      <c r="B592" t="s">
        <v>22678</v>
      </c>
      <c r="C592" t="s">
        <v>14331</v>
      </c>
      <c r="D592" t="s">
        <v>2052</v>
      </c>
      <c r="E592" t="s">
        <v>2053</v>
      </c>
      <c r="F592" t="s">
        <v>14331</v>
      </c>
      <c r="G592" t="s">
        <v>396</v>
      </c>
      <c r="H592" t="s">
        <v>396</v>
      </c>
      <c r="I592" t="s">
        <v>21701</v>
      </c>
      <c r="J592" t="s">
        <v>21705</v>
      </c>
      <c r="K592" t="s">
        <v>22679</v>
      </c>
      <c r="L592" t="s">
        <v>22680</v>
      </c>
      <c r="M592" t="s">
        <v>22681</v>
      </c>
    </row>
    <row r="593" spans="1:13" x14ac:dyDescent="0.25">
      <c r="A593" t="s">
        <v>21314</v>
      </c>
      <c r="B593" t="s">
        <v>22678</v>
      </c>
      <c r="C593" t="s">
        <v>14331</v>
      </c>
      <c r="D593" t="s">
        <v>21316</v>
      </c>
      <c r="E593" t="s">
        <v>21317</v>
      </c>
      <c r="F593" t="s">
        <v>14331</v>
      </c>
      <c r="G593" t="s">
        <v>396</v>
      </c>
      <c r="H593" t="s">
        <v>396</v>
      </c>
      <c r="I593" t="s">
        <v>21701</v>
      </c>
      <c r="J593" t="s">
        <v>21705</v>
      </c>
      <c r="K593" t="s">
        <v>22679</v>
      </c>
      <c r="L593" t="s">
        <v>22680</v>
      </c>
      <c r="M593" t="s">
        <v>22681</v>
      </c>
    </row>
    <row r="594" spans="1:13" x14ac:dyDescent="0.25">
      <c r="A594" t="s">
        <v>14388</v>
      </c>
      <c r="B594" t="s">
        <v>10573</v>
      </c>
      <c r="C594" t="s">
        <v>14391</v>
      </c>
      <c r="D594" t="s">
        <v>14389</v>
      </c>
      <c r="E594" t="s">
        <v>17165</v>
      </c>
      <c r="F594" t="s">
        <v>10573</v>
      </c>
      <c r="G594" t="s">
        <v>396</v>
      </c>
      <c r="H594" t="s">
        <v>396</v>
      </c>
      <c r="I594" t="s">
        <v>21697</v>
      </c>
      <c r="J594" t="s">
        <v>21699</v>
      </c>
      <c r="K594" t="s">
        <v>22679</v>
      </c>
      <c r="L594" t="s">
        <v>22680</v>
      </c>
      <c r="M594" t="s">
        <v>22681</v>
      </c>
    </row>
    <row r="595" spans="1:13" x14ac:dyDescent="0.25">
      <c r="A595" t="s">
        <v>10151</v>
      </c>
      <c r="B595" t="s">
        <v>22678</v>
      </c>
      <c r="C595" t="s">
        <v>14331</v>
      </c>
      <c r="D595" t="s">
        <v>8715</v>
      </c>
      <c r="E595" t="s">
        <v>17166</v>
      </c>
      <c r="F595" t="s">
        <v>14331</v>
      </c>
      <c r="G595" t="s">
        <v>396</v>
      </c>
      <c r="H595" t="s">
        <v>396</v>
      </c>
      <c r="I595" t="s">
        <v>21701</v>
      </c>
      <c r="J595" t="s">
        <v>21702</v>
      </c>
      <c r="K595" t="s">
        <v>22679</v>
      </c>
      <c r="L595" t="s">
        <v>22680</v>
      </c>
      <c r="M595" t="s">
        <v>22681</v>
      </c>
    </row>
    <row r="596" spans="1:13" x14ac:dyDescent="0.25">
      <c r="A596" t="s">
        <v>18569</v>
      </c>
      <c r="B596" t="s">
        <v>22678</v>
      </c>
      <c r="C596" t="s">
        <v>14331</v>
      </c>
      <c r="D596" t="s">
        <v>18571</v>
      </c>
      <c r="E596" t="s">
        <v>18572</v>
      </c>
      <c r="F596" t="s">
        <v>14331</v>
      </c>
      <c r="G596" t="s">
        <v>396</v>
      </c>
      <c r="H596" t="s">
        <v>396</v>
      </c>
      <c r="I596" t="s">
        <v>21701</v>
      </c>
      <c r="J596" t="s">
        <v>21705</v>
      </c>
      <c r="K596" t="s">
        <v>22679</v>
      </c>
      <c r="L596" t="s">
        <v>22680</v>
      </c>
      <c r="M596" t="s">
        <v>22681</v>
      </c>
    </row>
    <row r="597" spans="1:13" x14ac:dyDescent="0.25">
      <c r="A597" t="s">
        <v>10153</v>
      </c>
      <c r="B597" t="s">
        <v>22678</v>
      </c>
      <c r="C597" t="s">
        <v>14331</v>
      </c>
      <c r="D597" t="s">
        <v>10247</v>
      </c>
      <c r="E597" t="s">
        <v>17167</v>
      </c>
      <c r="F597" t="s">
        <v>14331</v>
      </c>
      <c r="G597" t="s">
        <v>396</v>
      </c>
      <c r="H597" t="s">
        <v>396</v>
      </c>
      <c r="I597" t="s">
        <v>21701</v>
      </c>
      <c r="J597" t="s">
        <v>21702</v>
      </c>
      <c r="K597" t="s">
        <v>22679</v>
      </c>
      <c r="L597" t="s">
        <v>22680</v>
      </c>
      <c r="M597" t="s">
        <v>22681</v>
      </c>
    </row>
    <row r="598" spans="1:13" x14ac:dyDescent="0.25">
      <c r="A598" t="s">
        <v>10166</v>
      </c>
      <c r="B598" t="s">
        <v>22678</v>
      </c>
      <c r="C598" t="s">
        <v>14331</v>
      </c>
      <c r="D598" t="s">
        <v>10238</v>
      </c>
      <c r="E598" t="s">
        <v>17168</v>
      </c>
      <c r="F598" t="s">
        <v>14331</v>
      </c>
      <c r="G598" t="s">
        <v>396</v>
      </c>
      <c r="H598" t="s">
        <v>396</v>
      </c>
      <c r="I598" t="s">
        <v>21701</v>
      </c>
      <c r="J598" t="s">
        <v>21705</v>
      </c>
      <c r="K598" t="s">
        <v>22679</v>
      </c>
      <c r="L598" t="s">
        <v>22680</v>
      </c>
      <c r="M598" t="s">
        <v>22681</v>
      </c>
    </row>
    <row r="599" spans="1:13" x14ac:dyDescent="0.25">
      <c r="A599" t="s">
        <v>10154</v>
      </c>
      <c r="B599" t="s">
        <v>10573</v>
      </c>
      <c r="C599" t="s">
        <v>14331</v>
      </c>
      <c r="D599" t="s">
        <v>5529</v>
      </c>
      <c r="E599" t="s">
        <v>17169</v>
      </c>
      <c r="F599" t="s">
        <v>10573</v>
      </c>
      <c r="G599" t="s">
        <v>17661</v>
      </c>
      <c r="H599" t="s">
        <v>396</v>
      </c>
      <c r="I599" t="s">
        <v>21697</v>
      </c>
      <c r="J599" t="s">
        <v>21698</v>
      </c>
      <c r="K599" t="s">
        <v>22679</v>
      </c>
      <c r="L599" t="s">
        <v>22680</v>
      </c>
      <c r="M599" t="s">
        <v>22681</v>
      </c>
    </row>
    <row r="600" spans="1:13" x14ac:dyDescent="0.25">
      <c r="A600" t="s">
        <v>2056</v>
      </c>
      <c r="B600" t="s">
        <v>22678</v>
      </c>
      <c r="C600" t="s">
        <v>14331</v>
      </c>
      <c r="D600" t="s">
        <v>2057</v>
      </c>
      <c r="E600" t="s">
        <v>2058</v>
      </c>
      <c r="F600" t="s">
        <v>14331</v>
      </c>
      <c r="G600" t="s">
        <v>396</v>
      </c>
      <c r="H600" t="s">
        <v>396</v>
      </c>
      <c r="I600" t="s">
        <v>21701</v>
      </c>
      <c r="J600" t="s">
        <v>21702</v>
      </c>
      <c r="K600" t="s">
        <v>22679</v>
      </c>
      <c r="L600" t="s">
        <v>22680</v>
      </c>
      <c r="M600" t="s">
        <v>22681</v>
      </c>
    </row>
    <row r="601" spans="1:13" x14ac:dyDescent="0.25">
      <c r="A601" t="s">
        <v>2062</v>
      </c>
      <c r="B601" t="s">
        <v>22678</v>
      </c>
      <c r="C601" t="s">
        <v>14331</v>
      </c>
      <c r="D601" t="s">
        <v>2063</v>
      </c>
      <c r="E601" t="s">
        <v>2064</v>
      </c>
      <c r="F601" t="s">
        <v>14331</v>
      </c>
      <c r="G601" t="s">
        <v>396</v>
      </c>
      <c r="H601" t="s">
        <v>396</v>
      </c>
      <c r="I601" t="s">
        <v>21701</v>
      </c>
      <c r="J601" t="s">
        <v>21705</v>
      </c>
      <c r="K601" t="s">
        <v>22679</v>
      </c>
      <c r="L601" t="s">
        <v>22680</v>
      </c>
      <c r="M601" t="s">
        <v>22681</v>
      </c>
    </row>
    <row r="602" spans="1:13" x14ac:dyDescent="0.25">
      <c r="A602" t="s">
        <v>6933</v>
      </c>
      <c r="B602" t="s">
        <v>22678</v>
      </c>
      <c r="C602" t="s">
        <v>14331</v>
      </c>
      <c r="D602" t="s">
        <v>12433</v>
      </c>
      <c r="E602" t="s">
        <v>12431</v>
      </c>
      <c r="F602" t="s">
        <v>14331</v>
      </c>
      <c r="G602" t="s">
        <v>396</v>
      </c>
      <c r="H602" t="s">
        <v>396</v>
      </c>
      <c r="I602" t="s">
        <v>21701</v>
      </c>
      <c r="J602" t="s">
        <v>21700</v>
      </c>
      <c r="K602" t="s">
        <v>22679</v>
      </c>
      <c r="L602" t="s">
        <v>22680</v>
      </c>
      <c r="M602" t="s">
        <v>22681</v>
      </c>
    </row>
    <row r="603" spans="1:13" x14ac:dyDescent="0.25">
      <c r="A603" t="s">
        <v>2067</v>
      </c>
      <c r="B603" t="s">
        <v>22678</v>
      </c>
      <c r="C603" t="s">
        <v>14331</v>
      </c>
      <c r="D603" t="s">
        <v>2068</v>
      </c>
      <c r="E603" t="s">
        <v>8806</v>
      </c>
      <c r="F603" t="s">
        <v>14331</v>
      </c>
      <c r="G603" t="s">
        <v>396</v>
      </c>
      <c r="H603" t="s">
        <v>396</v>
      </c>
      <c r="I603" t="s">
        <v>21701</v>
      </c>
      <c r="J603" t="s">
        <v>21705</v>
      </c>
      <c r="K603" t="s">
        <v>22679</v>
      </c>
      <c r="L603" t="s">
        <v>22680</v>
      </c>
      <c r="M603" t="s">
        <v>22681</v>
      </c>
    </row>
    <row r="604" spans="1:13" x14ac:dyDescent="0.25">
      <c r="A604" t="s">
        <v>13645</v>
      </c>
      <c r="B604" t="s">
        <v>22678</v>
      </c>
      <c r="C604" t="s">
        <v>14331</v>
      </c>
      <c r="D604" t="s">
        <v>13647</v>
      </c>
      <c r="E604" t="s">
        <v>13648</v>
      </c>
      <c r="F604" t="s">
        <v>14331</v>
      </c>
      <c r="G604" t="s">
        <v>396</v>
      </c>
      <c r="H604" t="s">
        <v>396</v>
      </c>
      <c r="I604" t="s">
        <v>21701</v>
      </c>
      <c r="J604" t="s">
        <v>21705</v>
      </c>
      <c r="K604" t="s">
        <v>22679</v>
      </c>
      <c r="L604" t="s">
        <v>22680</v>
      </c>
      <c r="M604" t="s">
        <v>22683</v>
      </c>
    </row>
    <row r="605" spans="1:13" x14ac:dyDescent="0.25">
      <c r="A605" t="s">
        <v>2070</v>
      </c>
      <c r="B605" t="s">
        <v>22678</v>
      </c>
      <c r="C605" t="s">
        <v>14331</v>
      </c>
      <c r="D605" t="s">
        <v>2071</v>
      </c>
      <c r="E605" t="s">
        <v>12652</v>
      </c>
      <c r="F605" t="s">
        <v>14331</v>
      </c>
      <c r="G605" t="s">
        <v>396</v>
      </c>
      <c r="H605" t="s">
        <v>396</v>
      </c>
      <c r="I605" t="s">
        <v>21701</v>
      </c>
      <c r="J605" t="s">
        <v>21705</v>
      </c>
      <c r="K605" t="s">
        <v>22679</v>
      </c>
      <c r="L605" t="s">
        <v>22680</v>
      </c>
      <c r="M605" t="s">
        <v>22681</v>
      </c>
    </row>
    <row r="606" spans="1:13" x14ac:dyDescent="0.25">
      <c r="A606" t="s">
        <v>15838</v>
      </c>
      <c r="B606" t="s">
        <v>10573</v>
      </c>
      <c r="C606" t="s">
        <v>5429</v>
      </c>
      <c r="D606" t="s">
        <v>16976</v>
      </c>
      <c r="E606" t="s">
        <v>17170</v>
      </c>
      <c r="F606" t="s">
        <v>10573</v>
      </c>
      <c r="G606" t="s">
        <v>396</v>
      </c>
      <c r="H606" t="s">
        <v>396</v>
      </c>
      <c r="I606" t="s">
        <v>21701</v>
      </c>
      <c r="J606" t="s">
        <v>21700</v>
      </c>
      <c r="K606" t="s">
        <v>22679</v>
      </c>
      <c r="L606" t="s">
        <v>22680</v>
      </c>
      <c r="M606" t="s">
        <v>22681</v>
      </c>
    </row>
    <row r="607" spans="1:13" x14ac:dyDescent="0.25">
      <c r="A607" t="s">
        <v>2074</v>
      </c>
      <c r="B607" t="s">
        <v>22678</v>
      </c>
      <c r="C607" t="s">
        <v>14331</v>
      </c>
      <c r="D607" t="s">
        <v>2075</v>
      </c>
      <c r="E607" t="s">
        <v>2076</v>
      </c>
      <c r="F607" t="s">
        <v>14331</v>
      </c>
      <c r="G607" t="s">
        <v>396</v>
      </c>
      <c r="H607" t="s">
        <v>396</v>
      </c>
      <c r="I607" t="s">
        <v>21701</v>
      </c>
      <c r="J607" t="s">
        <v>21705</v>
      </c>
      <c r="K607" t="s">
        <v>22679</v>
      </c>
      <c r="L607" t="s">
        <v>22680</v>
      </c>
      <c r="M607" t="s">
        <v>22681</v>
      </c>
    </row>
    <row r="608" spans="1:13" x14ac:dyDescent="0.25">
      <c r="A608" t="s">
        <v>21535</v>
      </c>
      <c r="B608" t="s">
        <v>22678</v>
      </c>
      <c r="C608" t="s">
        <v>14331</v>
      </c>
      <c r="D608" t="s">
        <v>21537</v>
      </c>
      <c r="E608" t="s">
        <v>21542</v>
      </c>
      <c r="F608" t="s">
        <v>14331</v>
      </c>
      <c r="G608" t="s">
        <v>396</v>
      </c>
      <c r="H608" t="s">
        <v>396</v>
      </c>
      <c r="I608" t="s">
        <v>21701</v>
      </c>
      <c r="J608" t="s">
        <v>21700</v>
      </c>
      <c r="K608" t="s">
        <v>22679</v>
      </c>
      <c r="L608" t="s">
        <v>22680</v>
      </c>
      <c r="M608" t="s">
        <v>22683</v>
      </c>
    </row>
    <row r="609" spans="1:13" x14ac:dyDescent="0.25">
      <c r="A609" t="s">
        <v>2079</v>
      </c>
      <c r="B609" t="s">
        <v>22678</v>
      </c>
      <c r="C609" t="s">
        <v>14331</v>
      </c>
      <c r="D609" t="s">
        <v>2080</v>
      </c>
      <c r="E609" t="s">
        <v>12653</v>
      </c>
      <c r="F609" t="s">
        <v>14331</v>
      </c>
      <c r="G609" t="s">
        <v>396</v>
      </c>
      <c r="H609" t="s">
        <v>396</v>
      </c>
      <c r="I609" t="s">
        <v>21701</v>
      </c>
      <c r="J609" t="s">
        <v>21705</v>
      </c>
      <c r="K609" t="s">
        <v>22679</v>
      </c>
      <c r="L609" t="s">
        <v>22680</v>
      </c>
      <c r="M609" t="s">
        <v>22681</v>
      </c>
    </row>
    <row r="610" spans="1:13" x14ac:dyDescent="0.25">
      <c r="A610" t="s">
        <v>2082</v>
      </c>
      <c r="B610" t="s">
        <v>22678</v>
      </c>
      <c r="C610" t="s">
        <v>14331</v>
      </c>
      <c r="D610" t="s">
        <v>2083</v>
      </c>
      <c r="E610" t="s">
        <v>2084</v>
      </c>
      <c r="F610" t="s">
        <v>14331</v>
      </c>
      <c r="G610" t="s">
        <v>396</v>
      </c>
      <c r="H610" t="s">
        <v>396</v>
      </c>
      <c r="I610" t="s">
        <v>21701</v>
      </c>
      <c r="J610" t="s">
        <v>21705</v>
      </c>
      <c r="K610" t="s">
        <v>22679</v>
      </c>
      <c r="L610" t="s">
        <v>22680</v>
      </c>
      <c r="M610" t="s">
        <v>22681</v>
      </c>
    </row>
    <row r="611" spans="1:13" x14ac:dyDescent="0.25">
      <c r="A611" t="s">
        <v>10150</v>
      </c>
      <c r="B611" t="s">
        <v>22678</v>
      </c>
      <c r="C611" t="s">
        <v>14331</v>
      </c>
      <c r="D611" t="s">
        <v>10248</v>
      </c>
      <c r="E611" t="s">
        <v>17171</v>
      </c>
      <c r="F611" t="s">
        <v>14331</v>
      </c>
      <c r="G611" t="s">
        <v>396</v>
      </c>
      <c r="H611" t="s">
        <v>396</v>
      </c>
      <c r="I611" t="s">
        <v>21701</v>
      </c>
      <c r="J611" t="s">
        <v>21702</v>
      </c>
      <c r="K611" t="s">
        <v>22679</v>
      </c>
      <c r="L611" t="s">
        <v>22680</v>
      </c>
      <c r="M611" t="s">
        <v>22681</v>
      </c>
    </row>
    <row r="612" spans="1:13" x14ac:dyDescent="0.25">
      <c r="A612" t="s">
        <v>17647</v>
      </c>
      <c r="B612" t="s">
        <v>22678</v>
      </c>
      <c r="C612" t="s">
        <v>14331</v>
      </c>
      <c r="D612" t="s">
        <v>17648</v>
      </c>
      <c r="E612" t="s">
        <v>18277</v>
      </c>
      <c r="F612" t="s">
        <v>14331</v>
      </c>
      <c r="G612" t="s">
        <v>396</v>
      </c>
      <c r="H612" t="s">
        <v>396</v>
      </c>
      <c r="I612" t="s">
        <v>21701</v>
      </c>
      <c r="J612" t="s">
        <v>21705</v>
      </c>
      <c r="K612" t="s">
        <v>22679</v>
      </c>
      <c r="L612" t="s">
        <v>22680</v>
      </c>
      <c r="M612" t="s">
        <v>22681</v>
      </c>
    </row>
    <row r="613" spans="1:13" x14ac:dyDescent="0.25">
      <c r="A613" t="s">
        <v>14461</v>
      </c>
      <c r="B613" t="s">
        <v>10573</v>
      </c>
      <c r="C613" t="s">
        <v>14387</v>
      </c>
      <c r="D613" t="s">
        <v>16850</v>
      </c>
      <c r="E613" t="s">
        <v>17172</v>
      </c>
      <c r="F613" t="s">
        <v>10573</v>
      </c>
      <c r="G613" t="s">
        <v>396</v>
      </c>
      <c r="H613" t="s">
        <v>396</v>
      </c>
      <c r="I613" t="s">
        <v>21701</v>
      </c>
      <c r="J613" t="s">
        <v>21702</v>
      </c>
      <c r="K613" t="s">
        <v>22679</v>
      </c>
      <c r="L613" t="s">
        <v>22680</v>
      </c>
      <c r="M613" t="s">
        <v>22681</v>
      </c>
    </row>
    <row r="614" spans="1:13" x14ac:dyDescent="0.25">
      <c r="A614" t="s">
        <v>2088</v>
      </c>
      <c r="B614" t="s">
        <v>22678</v>
      </c>
      <c r="C614" t="s">
        <v>14331</v>
      </c>
      <c r="D614" t="s">
        <v>2089</v>
      </c>
      <c r="E614" t="s">
        <v>2090</v>
      </c>
      <c r="F614" t="s">
        <v>14331</v>
      </c>
      <c r="G614" t="s">
        <v>396</v>
      </c>
      <c r="H614" t="s">
        <v>396</v>
      </c>
      <c r="I614" t="s">
        <v>21701</v>
      </c>
      <c r="J614" t="s">
        <v>21705</v>
      </c>
      <c r="K614" t="s">
        <v>22679</v>
      </c>
      <c r="L614" t="s">
        <v>22680</v>
      </c>
      <c r="M614" t="s">
        <v>22681</v>
      </c>
    </row>
    <row r="615" spans="1:13" x14ac:dyDescent="0.25">
      <c r="A615" t="s">
        <v>10138</v>
      </c>
      <c r="B615" t="s">
        <v>22678</v>
      </c>
      <c r="C615" t="s">
        <v>14331</v>
      </c>
      <c r="D615" t="s">
        <v>10206</v>
      </c>
      <c r="E615" t="s">
        <v>10207</v>
      </c>
      <c r="F615" t="s">
        <v>14331</v>
      </c>
      <c r="G615" t="s">
        <v>396</v>
      </c>
      <c r="H615" t="s">
        <v>396</v>
      </c>
      <c r="I615" t="s">
        <v>21701</v>
      </c>
      <c r="J615" t="s">
        <v>21705</v>
      </c>
      <c r="K615" t="s">
        <v>22679</v>
      </c>
      <c r="L615" t="s">
        <v>22680</v>
      </c>
      <c r="M615" t="s">
        <v>22681</v>
      </c>
    </row>
    <row r="616" spans="1:13" x14ac:dyDescent="0.25">
      <c r="A616" t="s">
        <v>14677</v>
      </c>
      <c r="B616" t="s">
        <v>10573</v>
      </c>
      <c r="C616" t="s">
        <v>14374</v>
      </c>
      <c r="D616" t="s">
        <v>15924</v>
      </c>
      <c r="E616" t="s">
        <v>17173</v>
      </c>
      <c r="F616" t="s">
        <v>10573</v>
      </c>
      <c r="G616" t="s">
        <v>396</v>
      </c>
      <c r="H616" t="s">
        <v>396</v>
      </c>
      <c r="I616" t="s">
        <v>21701</v>
      </c>
      <c r="J616" t="s">
        <v>21705</v>
      </c>
      <c r="K616" t="s">
        <v>22679</v>
      </c>
      <c r="L616" t="s">
        <v>22680</v>
      </c>
      <c r="M616" t="s">
        <v>22681</v>
      </c>
    </row>
    <row r="617" spans="1:13" x14ac:dyDescent="0.25">
      <c r="A617" t="s">
        <v>2095</v>
      </c>
      <c r="B617" t="s">
        <v>22678</v>
      </c>
      <c r="C617" t="s">
        <v>14331</v>
      </c>
      <c r="D617" t="s">
        <v>2096</v>
      </c>
      <c r="E617" t="s">
        <v>2097</v>
      </c>
      <c r="F617" t="s">
        <v>14331</v>
      </c>
      <c r="G617" t="s">
        <v>396</v>
      </c>
      <c r="H617" t="s">
        <v>396</v>
      </c>
      <c r="I617" t="s">
        <v>21701</v>
      </c>
      <c r="J617" t="s">
        <v>21705</v>
      </c>
      <c r="K617" t="s">
        <v>22679</v>
      </c>
      <c r="L617" t="s">
        <v>22680</v>
      </c>
      <c r="M617" t="s">
        <v>22681</v>
      </c>
    </row>
    <row r="618" spans="1:13" x14ac:dyDescent="0.25">
      <c r="A618" t="s">
        <v>2101</v>
      </c>
      <c r="B618" t="s">
        <v>22678</v>
      </c>
      <c r="C618" t="s">
        <v>14331</v>
      </c>
      <c r="D618" t="s">
        <v>2102</v>
      </c>
      <c r="E618" t="s">
        <v>8800</v>
      </c>
      <c r="F618" t="s">
        <v>14331</v>
      </c>
      <c r="G618" t="s">
        <v>396</v>
      </c>
      <c r="H618" t="s">
        <v>396</v>
      </c>
      <c r="I618" t="s">
        <v>21701</v>
      </c>
      <c r="J618" t="s">
        <v>21705</v>
      </c>
      <c r="K618" t="s">
        <v>22679</v>
      </c>
      <c r="L618" t="s">
        <v>22680</v>
      </c>
      <c r="M618" t="s">
        <v>22681</v>
      </c>
    </row>
    <row r="619" spans="1:13" x14ac:dyDescent="0.25">
      <c r="A619" t="s">
        <v>2104</v>
      </c>
      <c r="B619" t="s">
        <v>22678</v>
      </c>
      <c r="C619" t="s">
        <v>14331</v>
      </c>
      <c r="D619" t="s">
        <v>2105</v>
      </c>
      <c r="E619" t="s">
        <v>2106</v>
      </c>
      <c r="F619" t="s">
        <v>14331</v>
      </c>
      <c r="G619" t="s">
        <v>396</v>
      </c>
      <c r="H619" t="s">
        <v>396</v>
      </c>
      <c r="I619" t="s">
        <v>21701</v>
      </c>
      <c r="J619" t="s">
        <v>21705</v>
      </c>
      <c r="K619" t="s">
        <v>22679</v>
      </c>
      <c r="L619" t="s">
        <v>22680</v>
      </c>
      <c r="M619" t="s">
        <v>22683</v>
      </c>
    </row>
    <row r="620" spans="1:13" x14ac:dyDescent="0.25">
      <c r="A620" t="s">
        <v>15423</v>
      </c>
      <c r="B620" t="s">
        <v>10573</v>
      </c>
      <c r="C620" t="s">
        <v>16184</v>
      </c>
      <c r="D620" t="s">
        <v>15425</v>
      </c>
      <c r="E620" t="s">
        <v>17174</v>
      </c>
      <c r="F620" t="s">
        <v>10573</v>
      </c>
      <c r="G620" t="s">
        <v>396</v>
      </c>
      <c r="H620" t="s">
        <v>396</v>
      </c>
      <c r="I620" t="s">
        <v>21701</v>
      </c>
      <c r="J620" t="s">
        <v>21705</v>
      </c>
      <c r="K620" t="s">
        <v>22679</v>
      </c>
      <c r="L620" t="s">
        <v>22680</v>
      </c>
      <c r="M620" t="s">
        <v>22681</v>
      </c>
    </row>
    <row r="621" spans="1:13" x14ac:dyDescent="0.25">
      <c r="A621" t="s">
        <v>15075</v>
      </c>
      <c r="B621" t="s">
        <v>10573</v>
      </c>
      <c r="C621" t="s">
        <v>117</v>
      </c>
      <c r="D621" t="s">
        <v>117</v>
      </c>
      <c r="E621" t="s">
        <v>17175</v>
      </c>
      <c r="F621" t="s">
        <v>10573</v>
      </c>
      <c r="G621" t="s">
        <v>16029</v>
      </c>
      <c r="H621" t="s">
        <v>14</v>
      </c>
      <c r="I621" t="s">
        <v>21697</v>
      </c>
      <c r="J621" t="s">
        <v>21696</v>
      </c>
      <c r="K621" t="s">
        <v>22679</v>
      </c>
      <c r="L621" t="s">
        <v>22680</v>
      </c>
      <c r="M621" t="s">
        <v>22681</v>
      </c>
    </row>
    <row r="622" spans="1:13" x14ac:dyDescent="0.25">
      <c r="A622" t="s">
        <v>2108</v>
      </c>
      <c r="B622" t="s">
        <v>22678</v>
      </c>
      <c r="C622" t="s">
        <v>14331</v>
      </c>
      <c r="D622" t="s">
        <v>2109</v>
      </c>
      <c r="E622" t="s">
        <v>2110</v>
      </c>
      <c r="F622" t="s">
        <v>14331</v>
      </c>
      <c r="G622" t="s">
        <v>396</v>
      </c>
      <c r="H622" t="s">
        <v>396</v>
      </c>
      <c r="I622" t="s">
        <v>21701</v>
      </c>
      <c r="J622" t="s">
        <v>21700</v>
      </c>
      <c r="K622" t="s">
        <v>22679</v>
      </c>
      <c r="L622" t="s">
        <v>22680</v>
      </c>
      <c r="M622" t="s">
        <v>22681</v>
      </c>
    </row>
    <row r="623" spans="1:13" x14ac:dyDescent="0.25">
      <c r="A623" t="s">
        <v>15408</v>
      </c>
      <c r="B623" t="s">
        <v>10573</v>
      </c>
      <c r="C623" t="s">
        <v>15410</v>
      </c>
      <c r="D623" t="s">
        <v>15410</v>
      </c>
      <c r="E623" t="s">
        <v>17176</v>
      </c>
      <c r="F623" t="s">
        <v>10573</v>
      </c>
      <c r="G623" t="s">
        <v>396</v>
      </c>
      <c r="H623" t="s">
        <v>396</v>
      </c>
      <c r="I623" t="s">
        <v>21701</v>
      </c>
      <c r="J623" t="s">
        <v>21705</v>
      </c>
      <c r="K623" t="s">
        <v>22679</v>
      </c>
      <c r="L623" t="s">
        <v>22680</v>
      </c>
      <c r="M623" t="s">
        <v>22681</v>
      </c>
    </row>
    <row r="624" spans="1:13" x14ac:dyDescent="0.25">
      <c r="A624" t="s">
        <v>2114</v>
      </c>
      <c r="B624" t="s">
        <v>22678</v>
      </c>
      <c r="C624" t="s">
        <v>14331</v>
      </c>
      <c r="D624" t="s">
        <v>2115</v>
      </c>
      <c r="E624" t="s">
        <v>2116</v>
      </c>
      <c r="F624" t="s">
        <v>14331</v>
      </c>
      <c r="G624" t="s">
        <v>396</v>
      </c>
      <c r="H624" t="s">
        <v>396</v>
      </c>
      <c r="I624" t="s">
        <v>21701</v>
      </c>
      <c r="J624" t="s">
        <v>21702</v>
      </c>
      <c r="K624" t="s">
        <v>22679</v>
      </c>
      <c r="L624" t="s">
        <v>22680</v>
      </c>
      <c r="M624" t="s">
        <v>22681</v>
      </c>
    </row>
    <row r="625" spans="1:13" x14ac:dyDescent="0.25">
      <c r="A625" t="s">
        <v>2120</v>
      </c>
      <c r="B625" t="s">
        <v>22678</v>
      </c>
      <c r="C625" t="s">
        <v>14331</v>
      </c>
      <c r="D625" t="s">
        <v>2121</v>
      </c>
      <c r="E625" t="s">
        <v>8805</v>
      </c>
      <c r="F625" t="s">
        <v>14331</v>
      </c>
      <c r="G625" t="s">
        <v>396</v>
      </c>
      <c r="H625" t="s">
        <v>396</v>
      </c>
      <c r="I625" t="s">
        <v>21701</v>
      </c>
      <c r="J625" t="s">
        <v>21705</v>
      </c>
      <c r="K625" t="s">
        <v>22679</v>
      </c>
      <c r="L625" t="s">
        <v>22680</v>
      </c>
      <c r="M625" t="s">
        <v>22681</v>
      </c>
    </row>
    <row r="626" spans="1:13" x14ac:dyDescent="0.25">
      <c r="A626" t="s">
        <v>2122</v>
      </c>
      <c r="B626" t="s">
        <v>22678</v>
      </c>
      <c r="C626" t="s">
        <v>14331</v>
      </c>
      <c r="D626" t="s">
        <v>2123</v>
      </c>
      <c r="E626" t="s">
        <v>10477</v>
      </c>
      <c r="F626" t="s">
        <v>14331</v>
      </c>
      <c r="G626" t="s">
        <v>396</v>
      </c>
      <c r="H626" t="s">
        <v>396</v>
      </c>
      <c r="I626" t="s">
        <v>21701</v>
      </c>
      <c r="J626" t="s">
        <v>21700</v>
      </c>
      <c r="K626" t="s">
        <v>22679</v>
      </c>
      <c r="L626" t="s">
        <v>22680</v>
      </c>
      <c r="M626" t="s">
        <v>22681</v>
      </c>
    </row>
    <row r="627" spans="1:13" x14ac:dyDescent="0.25">
      <c r="A627" t="s">
        <v>2125</v>
      </c>
      <c r="B627" t="s">
        <v>22678</v>
      </c>
      <c r="C627" t="s">
        <v>14331</v>
      </c>
      <c r="D627" t="s">
        <v>2126</v>
      </c>
      <c r="E627" t="s">
        <v>10459</v>
      </c>
      <c r="F627" t="s">
        <v>14331</v>
      </c>
      <c r="G627" t="s">
        <v>396</v>
      </c>
      <c r="H627" t="s">
        <v>396</v>
      </c>
      <c r="I627" t="s">
        <v>21701</v>
      </c>
      <c r="J627" t="s">
        <v>21705</v>
      </c>
      <c r="K627" t="s">
        <v>22679</v>
      </c>
      <c r="L627" t="s">
        <v>22680</v>
      </c>
      <c r="M627" t="s">
        <v>22683</v>
      </c>
    </row>
    <row r="628" spans="1:13" x14ac:dyDescent="0.25">
      <c r="A628" t="s">
        <v>14513</v>
      </c>
      <c r="B628" t="s">
        <v>10573</v>
      </c>
      <c r="C628" t="s">
        <v>14515</v>
      </c>
      <c r="D628" t="s">
        <v>14515</v>
      </c>
      <c r="E628" t="s">
        <v>17177</v>
      </c>
      <c r="F628" t="s">
        <v>10573</v>
      </c>
      <c r="G628" t="s">
        <v>396</v>
      </c>
      <c r="H628" t="s">
        <v>396</v>
      </c>
      <c r="I628" t="s">
        <v>21701</v>
      </c>
      <c r="J628" t="s">
        <v>21702</v>
      </c>
      <c r="K628" t="s">
        <v>22679</v>
      </c>
      <c r="L628" t="s">
        <v>22680</v>
      </c>
      <c r="M628" t="s">
        <v>22681</v>
      </c>
    </row>
    <row r="629" spans="1:13" x14ac:dyDescent="0.25">
      <c r="A629" t="s">
        <v>15322</v>
      </c>
      <c r="B629" t="s">
        <v>10573</v>
      </c>
      <c r="C629" t="s">
        <v>14515</v>
      </c>
      <c r="D629" t="s">
        <v>15324</v>
      </c>
      <c r="E629" t="s">
        <v>17178</v>
      </c>
      <c r="F629" t="s">
        <v>10573</v>
      </c>
      <c r="G629" t="s">
        <v>396</v>
      </c>
      <c r="H629" t="s">
        <v>396</v>
      </c>
      <c r="I629" t="s">
        <v>21701</v>
      </c>
      <c r="J629" t="s">
        <v>21705</v>
      </c>
      <c r="K629" t="s">
        <v>22679</v>
      </c>
      <c r="L629" t="s">
        <v>22680</v>
      </c>
      <c r="M629" t="s">
        <v>22681</v>
      </c>
    </row>
    <row r="630" spans="1:13" x14ac:dyDescent="0.25">
      <c r="A630" t="s">
        <v>14784</v>
      </c>
      <c r="B630" t="s">
        <v>10573</v>
      </c>
      <c r="C630" t="s">
        <v>14515</v>
      </c>
      <c r="D630" t="s">
        <v>14786</v>
      </c>
      <c r="E630" t="s">
        <v>17179</v>
      </c>
      <c r="F630" t="s">
        <v>10573</v>
      </c>
      <c r="G630" t="s">
        <v>396</v>
      </c>
      <c r="H630" t="s">
        <v>396</v>
      </c>
      <c r="I630" t="s">
        <v>21701</v>
      </c>
      <c r="J630" t="s">
        <v>21702</v>
      </c>
      <c r="K630" t="s">
        <v>22679</v>
      </c>
      <c r="L630" t="s">
        <v>22680</v>
      </c>
      <c r="M630" t="s">
        <v>22681</v>
      </c>
    </row>
    <row r="631" spans="1:13" x14ac:dyDescent="0.25">
      <c r="A631" t="s">
        <v>15106</v>
      </c>
      <c r="B631" t="s">
        <v>10573</v>
      </c>
      <c r="C631" t="s">
        <v>14515</v>
      </c>
      <c r="D631" t="s">
        <v>15877</v>
      </c>
      <c r="E631" t="s">
        <v>17180</v>
      </c>
      <c r="F631" t="s">
        <v>10573</v>
      </c>
      <c r="G631" t="s">
        <v>14</v>
      </c>
      <c r="H631" t="s">
        <v>14</v>
      </c>
      <c r="I631" t="s">
        <v>21695</v>
      </c>
      <c r="J631" t="s">
        <v>21704</v>
      </c>
      <c r="K631" t="s">
        <v>22679</v>
      </c>
      <c r="L631" t="s">
        <v>22680</v>
      </c>
      <c r="M631" t="s">
        <v>22681</v>
      </c>
    </row>
    <row r="632" spans="1:13" x14ac:dyDescent="0.25">
      <c r="A632" t="s">
        <v>15244</v>
      </c>
      <c r="B632" t="s">
        <v>10573</v>
      </c>
      <c r="C632" t="s">
        <v>14515</v>
      </c>
      <c r="D632" t="s">
        <v>15896</v>
      </c>
      <c r="E632" t="s">
        <v>17181</v>
      </c>
      <c r="F632" t="s">
        <v>10573</v>
      </c>
      <c r="G632" t="s">
        <v>396</v>
      </c>
      <c r="H632" t="s">
        <v>396</v>
      </c>
      <c r="I632" t="s">
        <v>21701</v>
      </c>
      <c r="J632" t="s">
        <v>21705</v>
      </c>
      <c r="K632" t="s">
        <v>22679</v>
      </c>
      <c r="L632" t="s">
        <v>22680</v>
      </c>
      <c r="M632" t="s">
        <v>22681</v>
      </c>
    </row>
    <row r="633" spans="1:13" x14ac:dyDescent="0.25">
      <c r="A633" t="s">
        <v>15497</v>
      </c>
      <c r="B633" t="s">
        <v>10573</v>
      </c>
      <c r="C633" t="s">
        <v>14515</v>
      </c>
      <c r="D633" t="s">
        <v>15499</v>
      </c>
      <c r="E633" t="s">
        <v>17182</v>
      </c>
      <c r="F633" t="s">
        <v>10573</v>
      </c>
      <c r="G633" t="s">
        <v>396</v>
      </c>
      <c r="H633" t="s">
        <v>396</v>
      </c>
      <c r="I633" t="s">
        <v>21701</v>
      </c>
      <c r="J633" t="s">
        <v>21705</v>
      </c>
      <c r="K633" t="s">
        <v>22679</v>
      </c>
      <c r="L633" t="s">
        <v>22680</v>
      </c>
      <c r="M633" t="s">
        <v>22681</v>
      </c>
    </row>
    <row r="634" spans="1:13" x14ac:dyDescent="0.25">
      <c r="A634" t="s">
        <v>14680</v>
      </c>
      <c r="B634" t="s">
        <v>10573</v>
      </c>
      <c r="C634" t="s">
        <v>14515</v>
      </c>
      <c r="D634" t="s">
        <v>14682</v>
      </c>
      <c r="E634" t="s">
        <v>17183</v>
      </c>
      <c r="F634" t="s">
        <v>10573</v>
      </c>
      <c r="G634" t="s">
        <v>396</v>
      </c>
      <c r="H634" t="s">
        <v>396</v>
      </c>
      <c r="I634" t="s">
        <v>21701</v>
      </c>
      <c r="J634" t="s">
        <v>21705</v>
      </c>
      <c r="K634" t="s">
        <v>22679</v>
      </c>
      <c r="L634" t="s">
        <v>22680</v>
      </c>
      <c r="M634" t="s">
        <v>22681</v>
      </c>
    </row>
    <row r="635" spans="1:13" x14ac:dyDescent="0.25">
      <c r="A635" t="s">
        <v>2129</v>
      </c>
      <c r="B635" t="s">
        <v>22678</v>
      </c>
      <c r="C635" t="s">
        <v>14331</v>
      </c>
      <c r="D635" t="s">
        <v>2130</v>
      </c>
      <c r="E635" t="s">
        <v>2131</v>
      </c>
      <c r="F635" t="s">
        <v>14331</v>
      </c>
      <c r="G635" t="s">
        <v>396</v>
      </c>
      <c r="H635" t="s">
        <v>396</v>
      </c>
      <c r="I635" t="s">
        <v>21701</v>
      </c>
      <c r="J635" t="s">
        <v>21705</v>
      </c>
      <c r="K635" t="s">
        <v>22679</v>
      </c>
      <c r="L635" t="s">
        <v>22680</v>
      </c>
      <c r="M635" t="s">
        <v>22681</v>
      </c>
    </row>
    <row r="636" spans="1:13" x14ac:dyDescent="0.25">
      <c r="A636" t="s">
        <v>2135</v>
      </c>
      <c r="B636" t="s">
        <v>22678</v>
      </c>
      <c r="C636" t="s">
        <v>14331</v>
      </c>
      <c r="D636" t="s">
        <v>2136</v>
      </c>
      <c r="E636" t="s">
        <v>12654</v>
      </c>
      <c r="F636" t="s">
        <v>14331</v>
      </c>
      <c r="G636" t="s">
        <v>396</v>
      </c>
      <c r="H636" t="s">
        <v>396</v>
      </c>
      <c r="I636" t="s">
        <v>21701</v>
      </c>
      <c r="J636" t="s">
        <v>21702</v>
      </c>
      <c r="K636" t="s">
        <v>22679</v>
      </c>
      <c r="L636" t="s">
        <v>22680</v>
      </c>
      <c r="M636" t="s">
        <v>22683</v>
      </c>
    </row>
    <row r="637" spans="1:13" x14ac:dyDescent="0.25">
      <c r="A637" t="s">
        <v>2138</v>
      </c>
      <c r="B637" t="s">
        <v>22678</v>
      </c>
      <c r="C637" t="s">
        <v>14331</v>
      </c>
      <c r="D637" t="s">
        <v>2139</v>
      </c>
      <c r="E637" t="s">
        <v>2140</v>
      </c>
      <c r="F637" t="s">
        <v>14331</v>
      </c>
      <c r="G637" t="s">
        <v>396</v>
      </c>
      <c r="H637" t="s">
        <v>396</v>
      </c>
      <c r="I637" t="s">
        <v>21701</v>
      </c>
      <c r="J637" t="s">
        <v>21700</v>
      </c>
      <c r="K637" t="s">
        <v>22679</v>
      </c>
      <c r="L637" t="s">
        <v>22680</v>
      </c>
      <c r="M637" t="s">
        <v>22681</v>
      </c>
    </row>
    <row r="638" spans="1:13" x14ac:dyDescent="0.25">
      <c r="A638" t="s">
        <v>2143</v>
      </c>
      <c r="B638" t="s">
        <v>22678</v>
      </c>
      <c r="C638" t="s">
        <v>14331</v>
      </c>
      <c r="D638" t="s">
        <v>2144</v>
      </c>
      <c r="E638" t="s">
        <v>2145</v>
      </c>
      <c r="F638" t="s">
        <v>14331</v>
      </c>
      <c r="G638" t="s">
        <v>396</v>
      </c>
      <c r="H638" t="s">
        <v>396</v>
      </c>
      <c r="I638" t="s">
        <v>21701</v>
      </c>
      <c r="J638" t="s">
        <v>21705</v>
      </c>
      <c r="K638" t="s">
        <v>22679</v>
      </c>
      <c r="L638" t="s">
        <v>22680</v>
      </c>
      <c r="M638" t="s">
        <v>22681</v>
      </c>
    </row>
    <row r="639" spans="1:13" x14ac:dyDescent="0.25">
      <c r="A639" t="s">
        <v>2148</v>
      </c>
      <c r="B639" t="s">
        <v>22678</v>
      </c>
      <c r="C639" t="s">
        <v>14331</v>
      </c>
      <c r="D639" t="s">
        <v>2149</v>
      </c>
      <c r="E639" t="s">
        <v>8779</v>
      </c>
      <c r="F639" t="s">
        <v>14331</v>
      </c>
      <c r="G639" t="s">
        <v>396</v>
      </c>
      <c r="H639" t="s">
        <v>396</v>
      </c>
      <c r="I639" t="s">
        <v>21701</v>
      </c>
      <c r="J639" t="s">
        <v>21705</v>
      </c>
      <c r="K639" t="s">
        <v>22679</v>
      </c>
      <c r="L639" t="s">
        <v>22680</v>
      </c>
      <c r="M639" t="s">
        <v>22681</v>
      </c>
    </row>
    <row r="640" spans="1:13" x14ac:dyDescent="0.25">
      <c r="A640" t="s">
        <v>2152</v>
      </c>
      <c r="B640" t="s">
        <v>22678</v>
      </c>
      <c r="C640" t="s">
        <v>14331</v>
      </c>
      <c r="D640" t="s">
        <v>2153</v>
      </c>
      <c r="E640" t="s">
        <v>2154</v>
      </c>
      <c r="F640" t="s">
        <v>14331</v>
      </c>
      <c r="G640" t="s">
        <v>396</v>
      </c>
      <c r="H640" t="s">
        <v>396</v>
      </c>
      <c r="I640" t="s">
        <v>21701</v>
      </c>
      <c r="J640" t="s">
        <v>21700</v>
      </c>
      <c r="K640" t="s">
        <v>22679</v>
      </c>
      <c r="L640" t="s">
        <v>22680</v>
      </c>
      <c r="M640" t="s">
        <v>22681</v>
      </c>
    </row>
    <row r="641" spans="1:13" x14ac:dyDescent="0.25">
      <c r="A641" t="s">
        <v>2157</v>
      </c>
      <c r="B641" t="s">
        <v>22678</v>
      </c>
      <c r="C641" t="s">
        <v>14331</v>
      </c>
      <c r="D641" t="s">
        <v>2158</v>
      </c>
      <c r="E641" t="s">
        <v>2159</v>
      </c>
      <c r="F641" t="s">
        <v>14331</v>
      </c>
      <c r="G641" t="s">
        <v>396</v>
      </c>
      <c r="H641" t="s">
        <v>396</v>
      </c>
      <c r="I641" t="s">
        <v>21701</v>
      </c>
      <c r="J641" t="s">
        <v>21700</v>
      </c>
      <c r="K641" t="s">
        <v>22679</v>
      </c>
      <c r="L641" t="s">
        <v>22680</v>
      </c>
      <c r="M641" t="s">
        <v>22681</v>
      </c>
    </row>
    <row r="642" spans="1:13" x14ac:dyDescent="0.25">
      <c r="A642" t="s">
        <v>2163</v>
      </c>
      <c r="B642" t="s">
        <v>22678</v>
      </c>
      <c r="C642" t="s">
        <v>14331</v>
      </c>
      <c r="D642" t="s">
        <v>2164</v>
      </c>
      <c r="E642" t="s">
        <v>2165</v>
      </c>
      <c r="F642" t="s">
        <v>14331</v>
      </c>
      <c r="G642" t="s">
        <v>396</v>
      </c>
      <c r="H642" t="s">
        <v>396</v>
      </c>
      <c r="I642" t="s">
        <v>21701</v>
      </c>
      <c r="J642" t="s">
        <v>21700</v>
      </c>
      <c r="K642" t="s">
        <v>22679</v>
      </c>
      <c r="L642" t="s">
        <v>22680</v>
      </c>
      <c r="M642" t="s">
        <v>22683</v>
      </c>
    </row>
    <row r="643" spans="1:13" x14ac:dyDescent="0.25">
      <c r="A643" t="s">
        <v>2168</v>
      </c>
      <c r="B643" t="s">
        <v>22678</v>
      </c>
      <c r="C643" t="s">
        <v>14331</v>
      </c>
      <c r="D643" t="s">
        <v>2169</v>
      </c>
      <c r="E643" t="s">
        <v>8773</v>
      </c>
      <c r="F643" t="s">
        <v>14331</v>
      </c>
      <c r="G643" t="s">
        <v>396</v>
      </c>
      <c r="H643" t="s">
        <v>396</v>
      </c>
      <c r="I643" t="s">
        <v>21701</v>
      </c>
      <c r="J643" t="s">
        <v>21702</v>
      </c>
      <c r="K643" t="s">
        <v>22679</v>
      </c>
      <c r="L643" t="s">
        <v>22680</v>
      </c>
      <c r="M643" t="s">
        <v>22681</v>
      </c>
    </row>
    <row r="644" spans="1:13" x14ac:dyDescent="0.25">
      <c r="A644" t="s">
        <v>2173</v>
      </c>
      <c r="B644" t="s">
        <v>22678</v>
      </c>
      <c r="C644" t="s">
        <v>14331</v>
      </c>
      <c r="D644" t="s">
        <v>2174</v>
      </c>
      <c r="E644" t="s">
        <v>2175</v>
      </c>
      <c r="F644" t="s">
        <v>14331</v>
      </c>
      <c r="G644" t="s">
        <v>396</v>
      </c>
      <c r="H644" t="s">
        <v>396</v>
      </c>
      <c r="I644" t="s">
        <v>21701</v>
      </c>
      <c r="J644" t="s">
        <v>21705</v>
      </c>
      <c r="K644" t="s">
        <v>22679</v>
      </c>
      <c r="L644" t="s">
        <v>22680</v>
      </c>
      <c r="M644" t="s">
        <v>22681</v>
      </c>
    </row>
    <row r="645" spans="1:13" x14ac:dyDescent="0.25">
      <c r="A645" t="s">
        <v>2178</v>
      </c>
      <c r="B645" t="s">
        <v>22678</v>
      </c>
      <c r="C645" t="s">
        <v>14331</v>
      </c>
      <c r="D645" t="s">
        <v>2179</v>
      </c>
      <c r="E645" t="s">
        <v>2180</v>
      </c>
      <c r="F645" t="s">
        <v>14331</v>
      </c>
      <c r="G645" t="s">
        <v>396</v>
      </c>
      <c r="H645" t="s">
        <v>396</v>
      </c>
      <c r="I645" t="s">
        <v>21701</v>
      </c>
      <c r="J645" t="s">
        <v>21705</v>
      </c>
      <c r="K645" t="s">
        <v>22679</v>
      </c>
      <c r="L645" t="s">
        <v>22680</v>
      </c>
      <c r="M645" t="s">
        <v>22681</v>
      </c>
    </row>
    <row r="646" spans="1:13" x14ac:dyDescent="0.25">
      <c r="A646" t="s">
        <v>18501</v>
      </c>
      <c r="B646" t="s">
        <v>10573</v>
      </c>
      <c r="C646" t="s">
        <v>14374</v>
      </c>
      <c r="D646" t="s">
        <v>18502</v>
      </c>
      <c r="E646" t="s">
        <v>19191</v>
      </c>
      <c r="F646" t="s">
        <v>10573</v>
      </c>
      <c r="G646" t="s">
        <v>396</v>
      </c>
      <c r="H646" t="s">
        <v>396</v>
      </c>
      <c r="I646" t="s">
        <v>21701</v>
      </c>
      <c r="J646" t="s">
        <v>21705</v>
      </c>
      <c r="K646" t="s">
        <v>22679</v>
      </c>
      <c r="L646" t="s">
        <v>22680</v>
      </c>
      <c r="M646" t="s">
        <v>22683</v>
      </c>
    </row>
    <row r="647" spans="1:13" x14ac:dyDescent="0.25">
      <c r="A647" t="s">
        <v>2182</v>
      </c>
      <c r="B647" t="s">
        <v>22678</v>
      </c>
      <c r="C647" t="s">
        <v>14331</v>
      </c>
      <c r="D647" t="s">
        <v>2183</v>
      </c>
      <c r="E647" t="s">
        <v>2184</v>
      </c>
      <c r="F647" t="s">
        <v>14331</v>
      </c>
      <c r="G647" t="s">
        <v>396</v>
      </c>
      <c r="H647" t="s">
        <v>396</v>
      </c>
      <c r="I647" t="s">
        <v>21701</v>
      </c>
      <c r="J647" t="s">
        <v>21702</v>
      </c>
      <c r="K647" t="s">
        <v>22679</v>
      </c>
      <c r="L647" t="s">
        <v>22680</v>
      </c>
      <c r="M647" t="s">
        <v>22681</v>
      </c>
    </row>
    <row r="648" spans="1:13" x14ac:dyDescent="0.25">
      <c r="A648" t="s">
        <v>12435</v>
      </c>
      <c r="B648" t="s">
        <v>22678</v>
      </c>
      <c r="C648" t="s">
        <v>14331</v>
      </c>
      <c r="D648" t="s">
        <v>13741</v>
      </c>
      <c r="E648" t="s">
        <v>13780</v>
      </c>
      <c r="F648" t="s">
        <v>14331</v>
      </c>
      <c r="G648" t="s">
        <v>396</v>
      </c>
      <c r="H648" t="s">
        <v>396</v>
      </c>
      <c r="I648" t="s">
        <v>21701</v>
      </c>
      <c r="J648" t="s">
        <v>21705</v>
      </c>
      <c r="K648" t="s">
        <v>22679</v>
      </c>
      <c r="L648" t="s">
        <v>22680</v>
      </c>
      <c r="M648" t="s">
        <v>22681</v>
      </c>
    </row>
    <row r="649" spans="1:13" x14ac:dyDescent="0.25">
      <c r="A649" t="s">
        <v>2187</v>
      </c>
      <c r="B649" t="s">
        <v>22678</v>
      </c>
      <c r="C649" t="s">
        <v>14331</v>
      </c>
      <c r="D649" t="s">
        <v>2188</v>
      </c>
      <c r="E649" t="s">
        <v>2189</v>
      </c>
      <c r="F649" t="s">
        <v>14331</v>
      </c>
      <c r="G649" t="s">
        <v>396</v>
      </c>
      <c r="H649" t="s">
        <v>396</v>
      </c>
      <c r="I649" t="s">
        <v>21701</v>
      </c>
      <c r="J649" t="s">
        <v>21705</v>
      </c>
      <c r="K649" t="s">
        <v>22679</v>
      </c>
      <c r="L649" t="s">
        <v>22680</v>
      </c>
      <c r="M649" t="s">
        <v>22681</v>
      </c>
    </row>
    <row r="650" spans="1:13" x14ac:dyDescent="0.25">
      <c r="A650" t="s">
        <v>13657</v>
      </c>
      <c r="B650" t="s">
        <v>22678</v>
      </c>
      <c r="C650" t="s">
        <v>14331</v>
      </c>
      <c r="D650" t="s">
        <v>13659</v>
      </c>
      <c r="E650" t="s">
        <v>16602</v>
      </c>
      <c r="F650" t="s">
        <v>14331</v>
      </c>
      <c r="G650" t="s">
        <v>396</v>
      </c>
      <c r="H650" t="s">
        <v>396</v>
      </c>
      <c r="I650" t="s">
        <v>21701</v>
      </c>
      <c r="J650" t="s">
        <v>21705</v>
      </c>
      <c r="K650" t="s">
        <v>22679</v>
      </c>
      <c r="L650" t="s">
        <v>22680</v>
      </c>
      <c r="M650" t="s">
        <v>22681</v>
      </c>
    </row>
    <row r="651" spans="1:13" x14ac:dyDescent="0.25">
      <c r="A651" t="s">
        <v>2193</v>
      </c>
      <c r="B651" t="s">
        <v>22678</v>
      </c>
      <c r="C651" t="s">
        <v>14331</v>
      </c>
      <c r="D651" t="s">
        <v>2194</v>
      </c>
      <c r="E651" t="s">
        <v>2195</v>
      </c>
      <c r="F651" t="s">
        <v>14331</v>
      </c>
      <c r="G651" t="s">
        <v>396</v>
      </c>
      <c r="H651" t="s">
        <v>396</v>
      </c>
      <c r="I651" t="s">
        <v>21701</v>
      </c>
      <c r="J651" t="s">
        <v>21700</v>
      </c>
      <c r="K651" t="s">
        <v>22679</v>
      </c>
      <c r="L651" t="s">
        <v>22680</v>
      </c>
      <c r="M651" t="s">
        <v>22683</v>
      </c>
    </row>
    <row r="652" spans="1:13" x14ac:dyDescent="0.25">
      <c r="A652" t="s">
        <v>15596</v>
      </c>
      <c r="B652" t="s">
        <v>10573</v>
      </c>
      <c r="C652" t="s">
        <v>14895</v>
      </c>
      <c r="D652" t="s">
        <v>15598</v>
      </c>
      <c r="E652" t="s">
        <v>17184</v>
      </c>
      <c r="F652" t="s">
        <v>10573</v>
      </c>
      <c r="G652" t="s">
        <v>396</v>
      </c>
      <c r="H652" t="s">
        <v>396</v>
      </c>
      <c r="I652" t="s">
        <v>21701</v>
      </c>
      <c r="J652" t="s">
        <v>21705</v>
      </c>
      <c r="K652" t="s">
        <v>22679</v>
      </c>
      <c r="L652" t="s">
        <v>22680</v>
      </c>
      <c r="M652" t="s">
        <v>22681</v>
      </c>
    </row>
    <row r="653" spans="1:13" x14ac:dyDescent="0.25">
      <c r="A653" t="s">
        <v>2197</v>
      </c>
      <c r="B653" t="s">
        <v>22678</v>
      </c>
      <c r="C653" t="s">
        <v>14331</v>
      </c>
      <c r="D653" t="s">
        <v>2198</v>
      </c>
      <c r="E653" t="s">
        <v>2199</v>
      </c>
      <c r="F653" t="s">
        <v>14331</v>
      </c>
      <c r="G653" t="s">
        <v>396</v>
      </c>
      <c r="H653" t="s">
        <v>396</v>
      </c>
      <c r="I653" t="s">
        <v>21701</v>
      </c>
      <c r="J653" t="s">
        <v>21705</v>
      </c>
      <c r="K653" t="s">
        <v>22679</v>
      </c>
      <c r="L653" t="s">
        <v>22680</v>
      </c>
      <c r="M653" t="s">
        <v>22681</v>
      </c>
    </row>
    <row r="654" spans="1:13" x14ac:dyDescent="0.25">
      <c r="A654" t="s">
        <v>2201</v>
      </c>
      <c r="B654" t="s">
        <v>22678</v>
      </c>
      <c r="C654" t="s">
        <v>14331</v>
      </c>
      <c r="D654" t="s">
        <v>2202</v>
      </c>
      <c r="E654" t="s">
        <v>12655</v>
      </c>
      <c r="F654" t="s">
        <v>14331</v>
      </c>
      <c r="G654" t="s">
        <v>396</v>
      </c>
      <c r="H654" t="s">
        <v>396</v>
      </c>
      <c r="I654" t="s">
        <v>21701</v>
      </c>
      <c r="J654" t="s">
        <v>21705</v>
      </c>
      <c r="K654" t="s">
        <v>22679</v>
      </c>
      <c r="L654" t="s">
        <v>22680</v>
      </c>
      <c r="M654" t="s">
        <v>22681</v>
      </c>
    </row>
    <row r="655" spans="1:13" x14ac:dyDescent="0.25">
      <c r="A655" t="s">
        <v>2206</v>
      </c>
      <c r="B655" t="s">
        <v>22678</v>
      </c>
      <c r="C655" t="s">
        <v>14331</v>
      </c>
      <c r="D655" t="s">
        <v>2207</v>
      </c>
      <c r="E655" t="s">
        <v>2208</v>
      </c>
      <c r="F655" t="s">
        <v>14331</v>
      </c>
      <c r="G655" t="s">
        <v>396</v>
      </c>
      <c r="H655" t="s">
        <v>396</v>
      </c>
      <c r="I655" t="s">
        <v>21701</v>
      </c>
      <c r="J655" t="s">
        <v>21705</v>
      </c>
      <c r="K655" t="s">
        <v>22679</v>
      </c>
      <c r="L655" t="s">
        <v>22680</v>
      </c>
      <c r="M655" t="s">
        <v>22681</v>
      </c>
    </row>
    <row r="656" spans="1:13" x14ac:dyDescent="0.25">
      <c r="A656" t="s">
        <v>15760</v>
      </c>
      <c r="B656" t="s">
        <v>10573</v>
      </c>
      <c r="C656" t="s">
        <v>14880</v>
      </c>
      <c r="D656" t="s">
        <v>16977</v>
      </c>
      <c r="E656" t="s">
        <v>17185</v>
      </c>
      <c r="F656" t="s">
        <v>10573</v>
      </c>
      <c r="G656" t="s">
        <v>396</v>
      </c>
      <c r="H656" t="s">
        <v>396</v>
      </c>
      <c r="I656" t="s">
        <v>21701</v>
      </c>
      <c r="J656" t="s">
        <v>21705</v>
      </c>
      <c r="K656" t="s">
        <v>22679</v>
      </c>
      <c r="L656" t="s">
        <v>22680</v>
      </c>
      <c r="M656" t="s">
        <v>22681</v>
      </c>
    </row>
    <row r="657" spans="1:13" x14ac:dyDescent="0.25">
      <c r="A657" t="s">
        <v>2210</v>
      </c>
      <c r="B657" t="s">
        <v>22678</v>
      </c>
      <c r="C657" t="s">
        <v>14331</v>
      </c>
      <c r="D657" t="s">
        <v>2211</v>
      </c>
      <c r="E657" t="s">
        <v>2212</v>
      </c>
      <c r="F657" t="s">
        <v>14331</v>
      </c>
      <c r="G657" t="s">
        <v>396</v>
      </c>
      <c r="H657" t="s">
        <v>396</v>
      </c>
      <c r="I657" t="s">
        <v>21701</v>
      </c>
      <c r="J657" t="s">
        <v>21705</v>
      </c>
      <c r="K657" t="s">
        <v>22679</v>
      </c>
      <c r="L657" t="s">
        <v>22680</v>
      </c>
      <c r="M657" t="s">
        <v>22681</v>
      </c>
    </row>
    <row r="658" spans="1:13" x14ac:dyDescent="0.25">
      <c r="A658" t="s">
        <v>15351</v>
      </c>
      <c r="B658" t="s">
        <v>10573</v>
      </c>
      <c r="C658" t="s">
        <v>15294</v>
      </c>
      <c r="D658" t="s">
        <v>15294</v>
      </c>
      <c r="E658" t="s">
        <v>17186</v>
      </c>
      <c r="F658" t="s">
        <v>10573</v>
      </c>
      <c r="G658" t="s">
        <v>396</v>
      </c>
      <c r="H658" t="s">
        <v>396</v>
      </c>
      <c r="I658" t="s">
        <v>21701</v>
      </c>
      <c r="J658" t="s">
        <v>21705</v>
      </c>
      <c r="K658" t="s">
        <v>22679</v>
      </c>
      <c r="L658" t="s">
        <v>22680</v>
      </c>
      <c r="M658" t="s">
        <v>22681</v>
      </c>
    </row>
    <row r="659" spans="1:13" x14ac:dyDescent="0.25">
      <c r="A659" t="s">
        <v>2217</v>
      </c>
      <c r="B659" t="s">
        <v>22678</v>
      </c>
      <c r="C659" t="s">
        <v>14331</v>
      </c>
      <c r="D659" t="s">
        <v>2218</v>
      </c>
      <c r="E659" t="s">
        <v>2219</v>
      </c>
      <c r="F659" t="s">
        <v>14331</v>
      </c>
      <c r="G659" t="s">
        <v>16031</v>
      </c>
      <c r="H659" t="s">
        <v>396</v>
      </c>
      <c r="I659" t="s">
        <v>21697</v>
      </c>
      <c r="J659" t="s">
        <v>21696</v>
      </c>
      <c r="K659" t="s">
        <v>22679</v>
      </c>
      <c r="L659" t="s">
        <v>22680</v>
      </c>
      <c r="M659" t="s">
        <v>22681</v>
      </c>
    </row>
    <row r="660" spans="1:13" x14ac:dyDescent="0.25">
      <c r="A660" t="s">
        <v>2223</v>
      </c>
      <c r="B660" t="s">
        <v>22678</v>
      </c>
      <c r="C660" t="s">
        <v>14331</v>
      </c>
      <c r="D660" t="s">
        <v>2224</v>
      </c>
      <c r="E660" t="s">
        <v>2225</v>
      </c>
      <c r="F660" t="s">
        <v>14331</v>
      </c>
      <c r="G660" t="s">
        <v>396</v>
      </c>
      <c r="H660" t="s">
        <v>396</v>
      </c>
      <c r="I660" t="s">
        <v>21701</v>
      </c>
      <c r="J660" t="s">
        <v>21705</v>
      </c>
      <c r="K660" t="s">
        <v>22679</v>
      </c>
      <c r="L660" t="s">
        <v>22680</v>
      </c>
      <c r="M660" t="s">
        <v>22681</v>
      </c>
    </row>
    <row r="661" spans="1:13" x14ac:dyDescent="0.25">
      <c r="A661" t="s">
        <v>2230</v>
      </c>
      <c r="B661" t="s">
        <v>22678</v>
      </c>
      <c r="C661" t="s">
        <v>14331</v>
      </c>
      <c r="D661" t="s">
        <v>2231</v>
      </c>
      <c r="E661" t="s">
        <v>8795</v>
      </c>
      <c r="F661" t="s">
        <v>14331</v>
      </c>
      <c r="G661" t="s">
        <v>396</v>
      </c>
      <c r="H661" t="s">
        <v>396</v>
      </c>
      <c r="I661" t="s">
        <v>21695</v>
      </c>
      <c r="J661" t="s">
        <v>21704</v>
      </c>
      <c r="K661" t="s">
        <v>22679</v>
      </c>
      <c r="L661" t="s">
        <v>22680</v>
      </c>
      <c r="M661" t="s">
        <v>22681</v>
      </c>
    </row>
    <row r="662" spans="1:13" x14ac:dyDescent="0.25">
      <c r="A662" t="s">
        <v>2237</v>
      </c>
      <c r="B662" t="s">
        <v>22678</v>
      </c>
      <c r="C662" t="s">
        <v>14331</v>
      </c>
      <c r="D662" t="s">
        <v>2238</v>
      </c>
      <c r="E662" t="s">
        <v>2239</v>
      </c>
      <c r="F662" t="s">
        <v>14331</v>
      </c>
      <c r="G662" t="s">
        <v>396</v>
      </c>
      <c r="H662" t="s">
        <v>396</v>
      </c>
      <c r="I662" t="s">
        <v>21701</v>
      </c>
      <c r="J662" t="s">
        <v>21705</v>
      </c>
      <c r="K662" t="s">
        <v>22679</v>
      </c>
      <c r="L662" t="s">
        <v>22680</v>
      </c>
      <c r="M662" t="s">
        <v>22681</v>
      </c>
    </row>
    <row r="663" spans="1:13" x14ac:dyDescent="0.25">
      <c r="A663" t="s">
        <v>14936</v>
      </c>
      <c r="B663" t="s">
        <v>10573</v>
      </c>
      <c r="C663" t="s">
        <v>14826</v>
      </c>
      <c r="D663" t="s">
        <v>14826</v>
      </c>
      <c r="E663" t="s">
        <v>17187</v>
      </c>
      <c r="F663" t="s">
        <v>10573</v>
      </c>
      <c r="G663" t="s">
        <v>17661</v>
      </c>
      <c r="H663" t="s">
        <v>14</v>
      </c>
      <c r="I663" t="s">
        <v>21697</v>
      </c>
      <c r="J663" t="s">
        <v>21699</v>
      </c>
      <c r="K663" t="s">
        <v>22679</v>
      </c>
      <c r="L663" t="s">
        <v>22680</v>
      </c>
      <c r="M663" t="s">
        <v>22681</v>
      </c>
    </row>
    <row r="664" spans="1:13" x14ac:dyDescent="0.25">
      <c r="A664" t="s">
        <v>14823</v>
      </c>
      <c r="B664" t="s">
        <v>10573</v>
      </c>
      <c r="C664" t="s">
        <v>14826</v>
      </c>
      <c r="D664" t="s">
        <v>14825</v>
      </c>
      <c r="E664" t="s">
        <v>17188</v>
      </c>
      <c r="F664" t="s">
        <v>10573</v>
      </c>
      <c r="G664" t="s">
        <v>396</v>
      </c>
      <c r="H664" t="s">
        <v>396</v>
      </c>
      <c r="I664" t="s">
        <v>21701</v>
      </c>
      <c r="J664" t="s">
        <v>21700</v>
      </c>
      <c r="K664" t="s">
        <v>22679</v>
      </c>
      <c r="L664" t="s">
        <v>22680</v>
      </c>
      <c r="M664" t="s">
        <v>22683</v>
      </c>
    </row>
    <row r="665" spans="1:13" x14ac:dyDescent="0.25">
      <c r="A665" t="s">
        <v>2244</v>
      </c>
      <c r="B665" t="s">
        <v>22678</v>
      </c>
      <c r="C665" t="s">
        <v>14331</v>
      </c>
      <c r="D665" t="s">
        <v>2245</v>
      </c>
      <c r="E665" t="s">
        <v>2246</v>
      </c>
      <c r="F665" t="s">
        <v>14331</v>
      </c>
      <c r="G665" t="s">
        <v>396</v>
      </c>
      <c r="H665" t="s">
        <v>396</v>
      </c>
      <c r="I665" t="s">
        <v>21701</v>
      </c>
      <c r="J665" t="s">
        <v>21705</v>
      </c>
      <c r="K665" t="s">
        <v>22679</v>
      </c>
      <c r="L665" t="s">
        <v>22680</v>
      </c>
      <c r="M665" t="s">
        <v>22681</v>
      </c>
    </row>
    <row r="666" spans="1:13" x14ac:dyDescent="0.25">
      <c r="A666" t="s">
        <v>6700</v>
      </c>
      <c r="B666" t="s">
        <v>22678</v>
      </c>
      <c r="C666" t="s">
        <v>14331</v>
      </c>
      <c r="D666" t="s">
        <v>2252</v>
      </c>
      <c r="E666" t="s">
        <v>2253</v>
      </c>
      <c r="F666" t="s">
        <v>14331</v>
      </c>
      <c r="G666" t="s">
        <v>396</v>
      </c>
      <c r="H666" t="s">
        <v>396</v>
      </c>
      <c r="I666" t="s">
        <v>21701</v>
      </c>
      <c r="J666" t="s">
        <v>21700</v>
      </c>
      <c r="K666" t="s">
        <v>22679</v>
      </c>
      <c r="L666" t="s">
        <v>22680</v>
      </c>
      <c r="M666" t="s">
        <v>22683</v>
      </c>
    </row>
    <row r="667" spans="1:13" x14ac:dyDescent="0.25">
      <c r="A667" t="s">
        <v>2257</v>
      </c>
      <c r="B667" t="s">
        <v>22678</v>
      </c>
      <c r="C667" t="s">
        <v>14331</v>
      </c>
      <c r="D667" t="s">
        <v>2258</v>
      </c>
      <c r="E667" t="s">
        <v>2259</v>
      </c>
      <c r="F667" t="s">
        <v>14331</v>
      </c>
      <c r="G667" t="s">
        <v>396</v>
      </c>
      <c r="H667" t="s">
        <v>396</v>
      </c>
      <c r="I667" t="s">
        <v>21701</v>
      </c>
      <c r="J667" t="s">
        <v>21705</v>
      </c>
      <c r="K667" t="s">
        <v>22679</v>
      </c>
      <c r="L667" t="s">
        <v>22680</v>
      </c>
      <c r="M667" t="s">
        <v>22681</v>
      </c>
    </row>
    <row r="668" spans="1:13" x14ac:dyDescent="0.25">
      <c r="A668" t="s">
        <v>2264</v>
      </c>
      <c r="B668" t="s">
        <v>22678</v>
      </c>
      <c r="C668" t="s">
        <v>14331</v>
      </c>
      <c r="D668" t="s">
        <v>2265</v>
      </c>
      <c r="E668" t="s">
        <v>2266</v>
      </c>
      <c r="F668" t="s">
        <v>14331</v>
      </c>
      <c r="G668" t="s">
        <v>396</v>
      </c>
      <c r="H668" t="s">
        <v>396</v>
      </c>
      <c r="I668" t="s">
        <v>21701</v>
      </c>
      <c r="J668" t="s">
        <v>21705</v>
      </c>
      <c r="K668" t="s">
        <v>22679</v>
      </c>
      <c r="L668" t="s">
        <v>22680</v>
      </c>
      <c r="M668" t="s">
        <v>22681</v>
      </c>
    </row>
    <row r="669" spans="1:13" x14ac:dyDescent="0.25">
      <c r="A669" t="s">
        <v>2269</v>
      </c>
      <c r="B669" t="s">
        <v>22678</v>
      </c>
      <c r="C669" t="s">
        <v>14331</v>
      </c>
      <c r="D669" t="s">
        <v>2270</v>
      </c>
      <c r="E669" t="s">
        <v>2271</v>
      </c>
      <c r="F669" t="s">
        <v>14331</v>
      </c>
      <c r="G669" t="s">
        <v>396</v>
      </c>
      <c r="H669" t="s">
        <v>396</v>
      </c>
      <c r="I669" t="s">
        <v>21701</v>
      </c>
      <c r="J669" t="s">
        <v>21705</v>
      </c>
      <c r="K669" t="s">
        <v>22679</v>
      </c>
      <c r="L669" t="s">
        <v>22680</v>
      </c>
      <c r="M669" t="s">
        <v>22681</v>
      </c>
    </row>
    <row r="670" spans="1:13" x14ac:dyDescent="0.25">
      <c r="A670" t="s">
        <v>2273</v>
      </c>
      <c r="B670" t="s">
        <v>22678</v>
      </c>
      <c r="C670" t="s">
        <v>14331</v>
      </c>
      <c r="D670" t="s">
        <v>2274</v>
      </c>
      <c r="E670" t="s">
        <v>2275</v>
      </c>
      <c r="F670" t="s">
        <v>14331</v>
      </c>
      <c r="G670" t="s">
        <v>396</v>
      </c>
      <c r="H670" t="s">
        <v>396</v>
      </c>
      <c r="I670" t="s">
        <v>21701</v>
      </c>
      <c r="J670" t="s">
        <v>21705</v>
      </c>
      <c r="K670" t="s">
        <v>22679</v>
      </c>
      <c r="L670" t="s">
        <v>22680</v>
      </c>
      <c r="M670" t="s">
        <v>22681</v>
      </c>
    </row>
    <row r="671" spans="1:13" x14ac:dyDescent="0.25">
      <c r="A671" t="s">
        <v>2279</v>
      </c>
      <c r="B671" t="s">
        <v>22678</v>
      </c>
      <c r="C671" t="s">
        <v>14331</v>
      </c>
      <c r="D671" t="s">
        <v>2280</v>
      </c>
      <c r="E671" t="s">
        <v>2281</v>
      </c>
      <c r="F671" t="s">
        <v>14331</v>
      </c>
      <c r="G671" t="s">
        <v>396</v>
      </c>
      <c r="H671" t="s">
        <v>396</v>
      </c>
      <c r="I671" t="s">
        <v>21701</v>
      </c>
      <c r="J671" t="s">
        <v>21705</v>
      </c>
      <c r="K671" t="s">
        <v>22679</v>
      </c>
      <c r="L671" t="s">
        <v>22680</v>
      </c>
      <c r="M671" t="s">
        <v>22683</v>
      </c>
    </row>
    <row r="672" spans="1:13" x14ac:dyDescent="0.25">
      <c r="A672" t="s">
        <v>12509</v>
      </c>
      <c r="B672" t="s">
        <v>22678</v>
      </c>
      <c r="C672" t="s">
        <v>14331</v>
      </c>
      <c r="D672" t="s">
        <v>12511</v>
      </c>
      <c r="E672" t="s">
        <v>12564</v>
      </c>
      <c r="F672" t="s">
        <v>14331</v>
      </c>
      <c r="G672" t="s">
        <v>396</v>
      </c>
      <c r="H672" t="s">
        <v>396</v>
      </c>
      <c r="I672" t="s">
        <v>21701</v>
      </c>
      <c r="J672" t="s">
        <v>21705</v>
      </c>
      <c r="K672" t="s">
        <v>22679</v>
      </c>
      <c r="L672" t="s">
        <v>22680</v>
      </c>
      <c r="M672" t="s">
        <v>22681</v>
      </c>
    </row>
    <row r="673" spans="1:13" x14ac:dyDescent="0.25">
      <c r="A673" t="s">
        <v>2283</v>
      </c>
      <c r="B673" t="s">
        <v>22678</v>
      </c>
      <c r="C673" t="s">
        <v>14331</v>
      </c>
      <c r="D673" t="s">
        <v>2284</v>
      </c>
      <c r="E673" t="s">
        <v>2285</v>
      </c>
      <c r="F673" t="s">
        <v>14331</v>
      </c>
      <c r="G673" t="s">
        <v>396</v>
      </c>
      <c r="H673" t="s">
        <v>396</v>
      </c>
      <c r="I673" t="s">
        <v>21701</v>
      </c>
      <c r="J673" t="s">
        <v>21702</v>
      </c>
      <c r="K673" t="s">
        <v>22679</v>
      </c>
      <c r="L673" t="s">
        <v>22680</v>
      </c>
      <c r="M673" t="s">
        <v>22681</v>
      </c>
    </row>
    <row r="674" spans="1:13" x14ac:dyDescent="0.25">
      <c r="A674" t="s">
        <v>16135</v>
      </c>
      <c r="B674" t="s">
        <v>22684</v>
      </c>
      <c r="C674" t="s">
        <v>16139</v>
      </c>
      <c r="D674" t="s">
        <v>16978</v>
      </c>
      <c r="E674" t="s">
        <v>17189</v>
      </c>
      <c r="F674" t="s">
        <v>10573</v>
      </c>
      <c r="G674" t="s">
        <v>396</v>
      </c>
      <c r="H674" t="s">
        <v>396</v>
      </c>
      <c r="I674" t="s">
        <v>21701</v>
      </c>
      <c r="J674" t="s">
        <v>21705</v>
      </c>
      <c r="K674" t="s">
        <v>22679</v>
      </c>
      <c r="L674" t="s">
        <v>22680</v>
      </c>
      <c r="M674" t="s">
        <v>22681</v>
      </c>
    </row>
    <row r="675" spans="1:13" x14ac:dyDescent="0.25">
      <c r="A675" t="s">
        <v>16593</v>
      </c>
      <c r="B675" t="s">
        <v>22684</v>
      </c>
      <c r="C675" t="s">
        <v>16139</v>
      </c>
      <c r="D675" t="s">
        <v>16979</v>
      </c>
      <c r="E675" t="s">
        <v>17190</v>
      </c>
      <c r="F675" t="s">
        <v>10573</v>
      </c>
      <c r="G675" t="s">
        <v>17661</v>
      </c>
      <c r="H675" t="s">
        <v>396</v>
      </c>
      <c r="I675" t="s">
        <v>21697</v>
      </c>
      <c r="J675" t="s">
        <v>21696</v>
      </c>
      <c r="K675" t="s">
        <v>22679</v>
      </c>
      <c r="L675" t="s">
        <v>22680</v>
      </c>
      <c r="M675" t="s">
        <v>22681</v>
      </c>
    </row>
    <row r="676" spans="1:13" x14ac:dyDescent="0.25">
      <c r="A676" t="s">
        <v>15110</v>
      </c>
      <c r="B676" t="s">
        <v>10573</v>
      </c>
      <c r="C676" t="s">
        <v>16463</v>
      </c>
      <c r="D676" t="s">
        <v>16816</v>
      </c>
      <c r="E676" t="s">
        <v>17191</v>
      </c>
      <c r="F676" t="s">
        <v>10573</v>
      </c>
      <c r="G676" t="s">
        <v>16031</v>
      </c>
      <c r="H676" t="s">
        <v>14</v>
      </c>
      <c r="I676" t="s">
        <v>21697</v>
      </c>
      <c r="J676" t="s">
        <v>21696</v>
      </c>
      <c r="K676" t="s">
        <v>22679</v>
      </c>
      <c r="L676" t="s">
        <v>22680</v>
      </c>
      <c r="M676" t="s">
        <v>22681</v>
      </c>
    </row>
    <row r="677" spans="1:13" x14ac:dyDescent="0.25">
      <c r="A677" t="s">
        <v>15028</v>
      </c>
      <c r="B677" t="s">
        <v>10573</v>
      </c>
      <c r="C677" t="s">
        <v>14374</v>
      </c>
      <c r="D677" t="s">
        <v>15030</v>
      </c>
      <c r="E677" t="s">
        <v>17192</v>
      </c>
      <c r="F677" t="s">
        <v>10573</v>
      </c>
      <c r="G677" t="s">
        <v>14</v>
      </c>
      <c r="H677" t="s">
        <v>14</v>
      </c>
      <c r="I677" t="s">
        <v>21701</v>
      </c>
      <c r="J677" t="s">
        <v>21700</v>
      </c>
      <c r="K677" t="s">
        <v>22679</v>
      </c>
      <c r="L677" t="s">
        <v>22680</v>
      </c>
      <c r="M677" t="s">
        <v>22683</v>
      </c>
    </row>
    <row r="678" spans="1:13" x14ac:dyDescent="0.25">
      <c r="A678" t="s">
        <v>14532</v>
      </c>
      <c r="B678" t="s">
        <v>10573</v>
      </c>
      <c r="C678" t="s">
        <v>14535</v>
      </c>
      <c r="D678" t="s">
        <v>14534</v>
      </c>
      <c r="E678" t="s">
        <v>17193</v>
      </c>
      <c r="F678" t="s">
        <v>10573</v>
      </c>
      <c r="G678" t="s">
        <v>14</v>
      </c>
      <c r="H678" t="s">
        <v>14</v>
      </c>
      <c r="I678" t="s">
        <v>21697</v>
      </c>
      <c r="J678" t="s">
        <v>21699</v>
      </c>
      <c r="K678" t="s">
        <v>22679</v>
      </c>
      <c r="L678" t="s">
        <v>22680</v>
      </c>
      <c r="M678" t="s">
        <v>22681</v>
      </c>
    </row>
    <row r="679" spans="1:13" x14ac:dyDescent="0.25">
      <c r="A679" t="s">
        <v>15271</v>
      </c>
      <c r="B679" t="s">
        <v>10573</v>
      </c>
      <c r="C679" t="s">
        <v>14535</v>
      </c>
      <c r="D679" t="s">
        <v>15273</v>
      </c>
      <c r="E679" t="s">
        <v>17194</v>
      </c>
      <c r="F679" t="s">
        <v>10573</v>
      </c>
      <c r="G679" t="s">
        <v>396</v>
      </c>
      <c r="H679" t="s">
        <v>396</v>
      </c>
      <c r="I679" t="s">
        <v>21701</v>
      </c>
      <c r="J679" t="s">
        <v>21702</v>
      </c>
      <c r="K679" t="s">
        <v>22679</v>
      </c>
      <c r="L679" t="s">
        <v>22680</v>
      </c>
      <c r="M679" t="s">
        <v>22683</v>
      </c>
    </row>
    <row r="680" spans="1:13" x14ac:dyDescent="0.25">
      <c r="A680" t="s">
        <v>21128</v>
      </c>
      <c r="B680" t="s">
        <v>10573</v>
      </c>
      <c r="C680" t="s">
        <v>14535</v>
      </c>
      <c r="D680" t="s">
        <v>21209</v>
      </c>
      <c r="E680" t="s">
        <v>21211</v>
      </c>
      <c r="F680" t="s">
        <v>10573</v>
      </c>
      <c r="G680" t="s">
        <v>396</v>
      </c>
      <c r="H680" t="s">
        <v>396</v>
      </c>
      <c r="I680" t="s">
        <v>21701</v>
      </c>
      <c r="J680" t="s">
        <v>21705</v>
      </c>
      <c r="K680" t="s">
        <v>22679</v>
      </c>
      <c r="L680" t="s">
        <v>22680</v>
      </c>
      <c r="M680" t="s">
        <v>22681</v>
      </c>
    </row>
    <row r="681" spans="1:13" x14ac:dyDescent="0.25">
      <c r="A681" t="s">
        <v>2289</v>
      </c>
      <c r="B681" t="s">
        <v>22678</v>
      </c>
      <c r="C681" t="s">
        <v>14331</v>
      </c>
      <c r="D681" t="s">
        <v>2290</v>
      </c>
      <c r="E681" t="s">
        <v>10472</v>
      </c>
      <c r="F681" t="s">
        <v>14331</v>
      </c>
      <c r="G681" t="s">
        <v>396</v>
      </c>
      <c r="H681" t="s">
        <v>396</v>
      </c>
      <c r="I681" t="s">
        <v>21701</v>
      </c>
      <c r="J681" t="s">
        <v>21705</v>
      </c>
      <c r="K681" t="s">
        <v>22679</v>
      </c>
      <c r="L681" t="s">
        <v>22680</v>
      </c>
      <c r="M681" t="s">
        <v>22683</v>
      </c>
    </row>
    <row r="682" spans="1:13" x14ac:dyDescent="0.25">
      <c r="A682" t="s">
        <v>10433</v>
      </c>
      <c r="B682" t="s">
        <v>22678</v>
      </c>
      <c r="C682" t="s">
        <v>14331</v>
      </c>
      <c r="D682" t="s">
        <v>10434</v>
      </c>
      <c r="E682" t="s">
        <v>10435</v>
      </c>
      <c r="F682" t="s">
        <v>14331</v>
      </c>
      <c r="G682" t="s">
        <v>396</v>
      </c>
      <c r="H682" t="s">
        <v>396</v>
      </c>
      <c r="I682" t="s">
        <v>21701</v>
      </c>
      <c r="J682" t="s">
        <v>21705</v>
      </c>
      <c r="K682" t="s">
        <v>22679</v>
      </c>
      <c r="L682" t="s">
        <v>22680</v>
      </c>
      <c r="M682" t="s">
        <v>22681</v>
      </c>
    </row>
    <row r="683" spans="1:13" x14ac:dyDescent="0.25">
      <c r="A683" t="s">
        <v>2294</v>
      </c>
      <c r="B683" t="s">
        <v>22678</v>
      </c>
      <c r="C683" t="s">
        <v>14331</v>
      </c>
      <c r="D683" t="s">
        <v>2295</v>
      </c>
      <c r="E683" t="s">
        <v>2296</v>
      </c>
      <c r="F683" t="s">
        <v>14331</v>
      </c>
      <c r="G683" t="s">
        <v>396</v>
      </c>
      <c r="H683" t="s">
        <v>396</v>
      </c>
      <c r="I683" t="s">
        <v>21701</v>
      </c>
      <c r="J683" t="s">
        <v>21700</v>
      </c>
      <c r="K683" t="s">
        <v>22679</v>
      </c>
      <c r="L683" t="s">
        <v>22680</v>
      </c>
      <c r="M683" t="s">
        <v>22681</v>
      </c>
    </row>
    <row r="684" spans="1:13" x14ac:dyDescent="0.25">
      <c r="A684" t="s">
        <v>2298</v>
      </c>
      <c r="B684" t="s">
        <v>22678</v>
      </c>
      <c r="C684" t="s">
        <v>14331</v>
      </c>
      <c r="D684" t="s">
        <v>2299</v>
      </c>
      <c r="E684" t="s">
        <v>2300</v>
      </c>
      <c r="F684" t="s">
        <v>14331</v>
      </c>
      <c r="G684" t="s">
        <v>396</v>
      </c>
      <c r="H684" t="s">
        <v>396</v>
      </c>
      <c r="I684" t="s">
        <v>21701</v>
      </c>
      <c r="J684" t="s">
        <v>21705</v>
      </c>
      <c r="K684" t="s">
        <v>22679</v>
      </c>
      <c r="L684" t="s">
        <v>22680</v>
      </c>
      <c r="M684" t="s">
        <v>22681</v>
      </c>
    </row>
    <row r="685" spans="1:13" x14ac:dyDescent="0.25">
      <c r="A685" t="s">
        <v>2305</v>
      </c>
      <c r="B685" t="s">
        <v>22678</v>
      </c>
      <c r="C685" t="s">
        <v>14331</v>
      </c>
      <c r="D685" t="s">
        <v>2306</v>
      </c>
      <c r="E685" t="s">
        <v>10469</v>
      </c>
      <c r="F685" t="s">
        <v>14331</v>
      </c>
      <c r="G685" t="s">
        <v>396</v>
      </c>
      <c r="H685" t="s">
        <v>396</v>
      </c>
      <c r="I685" t="s">
        <v>21701</v>
      </c>
      <c r="J685" t="s">
        <v>21705</v>
      </c>
      <c r="K685" t="s">
        <v>22679</v>
      </c>
      <c r="L685" t="s">
        <v>22680</v>
      </c>
      <c r="M685" t="s">
        <v>22683</v>
      </c>
    </row>
    <row r="686" spans="1:13" x14ac:dyDescent="0.25">
      <c r="A686" t="s">
        <v>2310</v>
      </c>
      <c r="B686" t="s">
        <v>22678</v>
      </c>
      <c r="C686" t="s">
        <v>14331</v>
      </c>
      <c r="D686" t="s">
        <v>2311</v>
      </c>
      <c r="E686" t="s">
        <v>2312</v>
      </c>
      <c r="F686" t="s">
        <v>14331</v>
      </c>
      <c r="G686" t="s">
        <v>396</v>
      </c>
      <c r="H686" t="s">
        <v>396</v>
      </c>
      <c r="I686" t="s">
        <v>21701</v>
      </c>
      <c r="J686" t="s">
        <v>21702</v>
      </c>
      <c r="K686" t="s">
        <v>22679</v>
      </c>
      <c r="L686" t="s">
        <v>22680</v>
      </c>
      <c r="M686" t="s">
        <v>22681</v>
      </c>
    </row>
    <row r="687" spans="1:13" x14ac:dyDescent="0.25">
      <c r="A687" t="s">
        <v>2314</v>
      </c>
      <c r="B687" t="s">
        <v>22678</v>
      </c>
      <c r="C687" t="s">
        <v>14331</v>
      </c>
      <c r="D687" t="s">
        <v>2315</v>
      </c>
      <c r="E687" t="s">
        <v>2316</v>
      </c>
      <c r="F687" t="s">
        <v>14331</v>
      </c>
      <c r="G687" t="s">
        <v>396</v>
      </c>
      <c r="H687" t="s">
        <v>396</v>
      </c>
      <c r="I687" t="s">
        <v>21701</v>
      </c>
      <c r="J687" t="s">
        <v>21700</v>
      </c>
      <c r="K687" t="s">
        <v>22679</v>
      </c>
      <c r="L687" t="s">
        <v>22680</v>
      </c>
      <c r="M687" t="s">
        <v>22681</v>
      </c>
    </row>
    <row r="688" spans="1:13" x14ac:dyDescent="0.25">
      <c r="A688" t="s">
        <v>2320</v>
      </c>
      <c r="B688" t="s">
        <v>22678</v>
      </c>
      <c r="C688" t="s">
        <v>14331</v>
      </c>
      <c r="D688" t="s">
        <v>2321</v>
      </c>
      <c r="E688" t="s">
        <v>2322</v>
      </c>
      <c r="F688" t="s">
        <v>14331</v>
      </c>
      <c r="G688" t="s">
        <v>396</v>
      </c>
      <c r="H688" t="s">
        <v>396</v>
      </c>
      <c r="I688" t="s">
        <v>21701</v>
      </c>
      <c r="J688" t="s">
        <v>21705</v>
      </c>
      <c r="K688" t="s">
        <v>22679</v>
      </c>
      <c r="L688" t="s">
        <v>22680</v>
      </c>
      <c r="M688" t="s">
        <v>22683</v>
      </c>
    </row>
    <row r="689" spans="1:13" x14ac:dyDescent="0.25">
      <c r="A689" t="s">
        <v>2324</v>
      </c>
      <c r="B689" t="s">
        <v>22678</v>
      </c>
      <c r="C689" t="s">
        <v>14331</v>
      </c>
      <c r="D689" t="s">
        <v>2325</v>
      </c>
      <c r="E689" t="s">
        <v>2326</v>
      </c>
      <c r="F689" t="s">
        <v>14331</v>
      </c>
      <c r="G689" t="s">
        <v>396</v>
      </c>
      <c r="H689" t="s">
        <v>396</v>
      </c>
      <c r="I689" t="s">
        <v>21701</v>
      </c>
      <c r="J689" t="s">
        <v>21702</v>
      </c>
      <c r="K689" t="s">
        <v>22679</v>
      </c>
      <c r="L689" t="s">
        <v>22680</v>
      </c>
      <c r="M689" t="s">
        <v>22681</v>
      </c>
    </row>
    <row r="690" spans="1:13" x14ac:dyDescent="0.25">
      <c r="A690" t="s">
        <v>2329</v>
      </c>
      <c r="B690" t="s">
        <v>22678</v>
      </c>
      <c r="C690" t="s">
        <v>14331</v>
      </c>
      <c r="D690" t="s">
        <v>2330</v>
      </c>
      <c r="E690" t="s">
        <v>2331</v>
      </c>
      <c r="F690" t="s">
        <v>14331</v>
      </c>
      <c r="G690" t="s">
        <v>396</v>
      </c>
      <c r="H690" t="s">
        <v>396</v>
      </c>
      <c r="I690" t="s">
        <v>21701</v>
      </c>
      <c r="J690" t="s">
        <v>21702</v>
      </c>
      <c r="K690" t="s">
        <v>22679</v>
      </c>
      <c r="L690" t="s">
        <v>22680</v>
      </c>
      <c r="M690" t="s">
        <v>22681</v>
      </c>
    </row>
    <row r="691" spans="1:13" x14ac:dyDescent="0.25">
      <c r="A691" t="s">
        <v>2335</v>
      </c>
      <c r="B691" t="s">
        <v>22678</v>
      </c>
      <c r="C691" t="s">
        <v>14331</v>
      </c>
      <c r="D691" t="s">
        <v>2336</v>
      </c>
      <c r="E691" t="s">
        <v>2337</v>
      </c>
      <c r="F691" t="s">
        <v>14331</v>
      </c>
      <c r="G691" t="s">
        <v>396</v>
      </c>
      <c r="H691" t="s">
        <v>396</v>
      </c>
      <c r="I691" t="s">
        <v>21701</v>
      </c>
      <c r="J691" t="s">
        <v>21705</v>
      </c>
      <c r="K691" t="s">
        <v>22679</v>
      </c>
      <c r="L691" t="s">
        <v>22680</v>
      </c>
      <c r="M691" t="s">
        <v>22681</v>
      </c>
    </row>
    <row r="692" spans="1:13" x14ac:dyDescent="0.25">
      <c r="A692" t="s">
        <v>2340</v>
      </c>
      <c r="B692" t="s">
        <v>22678</v>
      </c>
      <c r="C692" t="s">
        <v>14331</v>
      </c>
      <c r="D692" t="s">
        <v>2341</v>
      </c>
      <c r="E692" t="s">
        <v>2342</v>
      </c>
      <c r="F692" t="s">
        <v>14331</v>
      </c>
      <c r="G692" t="s">
        <v>396</v>
      </c>
      <c r="H692" t="s">
        <v>396</v>
      </c>
      <c r="I692" t="s">
        <v>21701</v>
      </c>
      <c r="J692" t="s">
        <v>21705</v>
      </c>
      <c r="K692" t="s">
        <v>22679</v>
      </c>
      <c r="L692" t="s">
        <v>22680</v>
      </c>
      <c r="M692" t="s">
        <v>22681</v>
      </c>
    </row>
    <row r="693" spans="1:13" x14ac:dyDescent="0.25">
      <c r="A693" t="s">
        <v>2344</v>
      </c>
      <c r="B693" t="s">
        <v>22678</v>
      </c>
      <c r="C693" t="s">
        <v>14331</v>
      </c>
      <c r="D693" t="s">
        <v>2345</v>
      </c>
      <c r="E693" t="s">
        <v>2346</v>
      </c>
      <c r="F693" t="s">
        <v>14331</v>
      </c>
      <c r="G693" t="s">
        <v>396</v>
      </c>
      <c r="H693" t="s">
        <v>396</v>
      </c>
      <c r="I693" t="s">
        <v>21701</v>
      </c>
      <c r="J693" t="s">
        <v>21705</v>
      </c>
      <c r="K693" t="s">
        <v>22679</v>
      </c>
      <c r="L693" t="s">
        <v>22680</v>
      </c>
      <c r="M693" t="s">
        <v>22681</v>
      </c>
    </row>
    <row r="694" spans="1:13" x14ac:dyDescent="0.25">
      <c r="A694" t="s">
        <v>14642</v>
      </c>
      <c r="B694" t="s">
        <v>10573</v>
      </c>
      <c r="C694" t="s">
        <v>14431</v>
      </c>
      <c r="D694" t="s">
        <v>14644</v>
      </c>
      <c r="E694" t="s">
        <v>17195</v>
      </c>
      <c r="F694" t="s">
        <v>10573</v>
      </c>
      <c r="G694" t="s">
        <v>396</v>
      </c>
      <c r="H694" t="s">
        <v>396</v>
      </c>
      <c r="I694" t="s">
        <v>21697</v>
      </c>
      <c r="J694" t="s">
        <v>21699</v>
      </c>
      <c r="K694" t="s">
        <v>22679</v>
      </c>
      <c r="L694" t="s">
        <v>22680</v>
      </c>
      <c r="M694" t="s">
        <v>22681</v>
      </c>
    </row>
    <row r="695" spans="1:13" x14ac:dyDescent="0.25">
      <c r="A695" t="s">
        <v>2350</v>
      </c>
      <c r="B695" t="s">
        <v>22678</v>
      </c>
      <c r="C695" t="s">
        <v>14331</v>
      </c>
      <c r="D695" t="s">
        <v>2351</v>
      </c>
      <c r="E695" t="s">
        <v>2352</v>
      </c>
      <c r="F695" t="s">
        <v>14331</v>
      </c>
      <c r="G695" t="s">
        <v>396</v>
      </c>
      <c r="H695" t="s">
        <v>396</v>
      </c>
      <c r="I695" t="s">
        <v>21701</v>
      </c>
      <c r="J695" t="s">
        <v>21705</v>
      </c>
      <c r="K695" t="s">
        <v>22679</v>
      </c>
      <c r="L695" t="s">
        <v>22680</v>
      </c>
      <c r="M695" t="s">
        <v>22681</v>
      </c>
    </row>
    <row r="696" spans="1:13" x14ac:dyDescent="0.25">
      <c r="A696" t="s">
        <v>8668</v>
      </c>
      <c r="B696" t="s">
        <v>22678</v>
      </c>
      <c r="C696" t="s">
        <v>14331</v>
      </c>
      <c r="D696" t="s">
        <v>8669</v>
      </c>
      <c r="E696" t="s">
        <v>8671</v>
      </c>
      <c r="F696" t="s">
        <v>14331</v>
      </c>
      <c r="G696" t="s">
        <v>396</v>
      </c>
      <c r="H696" t="s">
        <v>396</v>
      </c>
      <c r="I696" t="s">
        <v>21701</v>
      </c>
      <c r="J696" t="s">
        <v>21702</v>
      </c>
      <c r="K696" t="s">
        <v>22679</v>
      </c>
      <c r="L696" t="s">
        <v>22680</v>
      </c>
      <c r="M696" t="s">
        <v>22681</v>
      </c>
    </row>
    <row r="697" spans="1:13" x14ac:dyDescent="0.25">
      <c r="A697" t="s">
        <v>2361</v>
      </c>
      <c r="B697" t="s">
        <v>22678</v>
      </c>
      <c r="C697" t="s">
        <v>14331</v>
      </c>
      <c r="D697" t="s">
        <v>2362</v>
      </c>
      <c r="E697" t="s">
        <v>2363</v>
      </c>
      <c r="F697" t="s">
        <v>14331</v>
      </c>
      <c r="G697" t="s">
        <v>396</v>
      </c>
      <c r="H697" t="s">
        <v>396</v>
      </c>
      <c r="I697" t="s">
        <v>21701</v>
      </c>
      <c r="J697" t="s">
        <v>21702</v>
      </c>
      <c r="K697" t="s">
        <v>22679</v>
      </c>
      <c r="L697" t="s">
        <v>22680</v>
      </c>
      <c r="M697" t="s">
        <v>22681</v>
      </c>
    </row>
    <row r="698" spans="1:13" x14ac:dyDescent="0.25">
      <c r="A698" t="s">
        <v>2366</v>
      </c>
      <c r="B698" t="s">
        <v>22678</v>
      </c>
      <c r="C698" t="s">
        <v>14331</v>
      </c>
      <c r="D698" t="s">
        <v>2367</v>
      </c>
      <c r="E698" t="s">
        <v>10555</v>
      </c>
      <c r="F698" t="s">
        <v>14331</v>
      </c>
      <c r="G698" t="s">
        <v>396</v>
      </c>
      <c r="H698" t="s">
        <v>396</v>
      </c>
      <c r="I698" t="s">
        <v>21701</v>
      </c>
      <c r="J698" t="s">
        <v>21702</v>
      </c>
      <c r="K698" t="s">
        <v>22679</v>
      </c>
      <c r="L698" t="s">
        <v>22680</v>
      </c>
      <c r="M698" t="s">
        <v>22681</v>
      </c>
    </row>
    <row r="699" spans="1:13" x14ac:dyDescent="0.25">
      <c r="A699" t="s">
        <v>2370</v>
      </c>
      <c r="B699" t="s">
        <v>22678</v>
      </c>
      <c r="C699" t="s">
        <v>14331</v>
      </c>
      <c r="D699" t="s">
        <v>2371</v>
      </c>
      <c r="E699" t="s">
        <v>12657</v>
      </c>
      <c r="F699" t="s">
        <v>14331</v>
      </c>
      <c r="G699" t="s">
        <v>396</v>
      </c>
      <c r="H699" t="s">
        <v>396</v>
      </c>
      <c r="I699" t="s">
        <v>21701</v>
      </c>
      <c r="J699" t="s">
        <v>21705</v>
      </c>
      <c r="K699" t="s">
        <v>22679</v>
      </c>
      <c r="L699" t="s">
        <v>22680</v>
      </c>
      <c r="M699" t="s">
        <v>22681</v>
      </c>
    </row>
    <row r="700" spans="1:13" x14ac:dyDescent="0.25">
      <c r="A700" t="s">
        <v>2374</v>
      </c>
      <c r="B700" t="s">
        <v>22678</v>
      </c>
      <c r="C700" t="s">
        <v>14331</v>
      </c>
      <c r="D700" t="s">
        <v>2375</v>
      </c>
      <c r="E700" t="s">
        <v>12656</v>
      </c>
      <c r="F700" t="s">
        <v>14331</v>
      </c>
      <c r="G700" t="s">
        <v>396</v>
      </c>
      <c r="H700" t="s">
        <v>396</v>
      </c>
      <c r="I700" t="s">
        <v>21701</v>
      </c>
      <c r="J700" t="s">
        <v>21705</v>
      </c>
      <c r="K700" t="s">
        <v>22679</v>
      </c>
      <c r="L700" t="s">
        <v>22680</v>
      </c>
      <c r="M700" t="s">
        <v>22681</v>
      </c>
    </row>
    <row r="701" spans="1:13" x14ac:dyDescent="0.25">
      <c r="A701" t="s">
        <v>2378</v>
      </c>
      <c r="B701" t="s">
        <v>22678</v>
      </c>
      <c r="C701" t="s">
        <v>14331</v>
      </c>
      <c r="D701" t="s">
        <v>2379</v>
      </c>
      <c r="E701" t="s">
        <v>2380</v>
      </c>
      <c r="F701" t="s">
        <v>14331</v>
      </c>
      <c r="G701" t="s">
        <v>396</v>
      </c>
      <c r="H701" t="s">
        <v>396</v>
      </c>
      <c r="I701" t="s">
        <v>21701</v>
      </c>
      <c r="J701" t="s">
        <v>21705</v>
      </c>
      <c r="K701" t="s">
        <v>22679</v>
      </c>
      <c r="L701" t="s">
        <v>22680</v>
      </c>
      <c r="M701" t="s">
        <v>22681</v>
      </c>
    </row>
    <row r="702" spans="1:13" x14ac:dyDescent="0.25">
      <c r="A702" t="s">
        <v>2383</v>
      </c>
      <c r="B702" t="s">
        <v>22678</v>
      </c>
      <c r="C702" t="s">
        <v>14331</v>
      </c>
      <c r="D702" t="s">
        <v>2384</v>
      </c>
      <c r="E702" t="s">
        <v>2385</v>
      </c>
      <c r="F702" t="s">
        <v>14331</v>
      </c>
      <c r="G702" t="s">
        <v>396</v>
      </c>
      <c r="H702" t="s">
        <v>396</v>
      </c>
      <c r="I702" t="s">
        <v>21701</v>
      </c>
      <c r="J702" t="s">
        <v>21705</v>
      </c>
      <c r="K702" t="s">
        <v>22679</v>
      </c>
      <c r="L702" t="s">
        <v>22680</v>
      </c>
      <c r="M702" t="s">
        <v>22683</v>
      </c>
    </row>
    <row r="703" spans="1:13" x14ac:dyDescent="0.25">
      <c r="A703" t="s">
        <v>2387</v>
      </c>
      <c r="B703" t="s">
        <v>22678</v>
      </c>
      <c r="C703" t="s">
        <v>14331</v>
      </c>
      <c r="D703" t="s">
        <v>2388</v>
      </c>
      <c r="E703" t="s">
        <v>10490</v>
      </c>
      <c r="F703" t="s">
        <v>14331</v>
      </c>
      <c r="G703" t="s">
        <v>396</v>
      </c>
      <c r="H703" t="s">
        <v>396</v>
      </c>
      <c r="I703" t="s">
        <v>21701</v>
      </c>
      <c r="J703" t="s">
        <v>21705</v>
      </c>
      <c r="K703" t="s">
        <v>22679</v>
      </c>
      <c r="L703" t="s">
        <v>22680</v>
      </c>
      <c r="M703" t="s">
        <v>22681</v>
      </c>
    </row>
    <row r="704" spans="1:13" x14ac:dyDescent="0.25">
      <c r="A704" t="s">
        <v>2392</v>
      </c>
      <c r="B704" t="s">
        <v>22678</v>
      </c>
      <c r="C704" t="s">
        <v>14331</v>
      </c>
      <c r="D704" t="s">
        <v>2393</v>
      </c>
      <c r="E704" t="s">
        <v>12658</v>
      </c>
      <c r="F704" t="s">
        <v>14331</v>
      </c>
      <c r="G704" t="s">
        <v>396</v>
      </c>
      <c r="H704" t="s">
        <v>396</v>
      </c>
      <c r="I704" t="s">
        <v>21701</v>
      </c>
      <c r="J704" t="s">
        <v>21705</v>
      </c>
      <c r="K704" t="s">
        <v>22679</v>
      </c>
      <c r="L704" t="s">
        <v>22680</v>
      </c>
      <c r="M704" t="s">
        <v>22681</v>
      </c>
    </row>
    <row r="705" spans="1:13" x14ac:dyDescent="0.25">
      <c r="A705" t="s">
        <v>15480</v>
      </c>
      <c r="B705" t="s">
        <v>10573</v>
      </c>
      <c r="C705" t="s">
        <v>14515</v>
      </c>
      <c r="D705" t="s">
        <v>16428</v>
      </c>
      <c r="E705" t="s">
        <v>17196</v>
      </c>
      <c r="F705" t="s">
        <v>10573</v>
      </c>
      <c r="G705" t="s">
        <v>396</v>
      </c>
      <c r="H705" t="s">
        <v>396</v>
      </c>
      <c r="I705" t="s">
        <v>21701</v>
      </c>
      <c r="J705" t="s">
        <v>21705</v>
      </c>
      <c r="K705" t="s">
        <v>22679</v>
      </c>
      <c r="L705" t="s">
        <v>22680</v>
      </c>
      <c r="M705" t="s">
        <v>22681</v>
      </c>
    </row>
    <row r="706" spans="1:13" x14ac:dyDescent="0.25">
      <c r="A706" t="s">
        <v>2395</v>
      </c>
      <c r="B706" t="s">
        <v>22678</v>
      </c>
      <c r="C706" t="s">
        <v>14331</v>
      </c>
      <c r="D706" t="s">
        <v>2396</v>
      </c>
      <c r="E706" t="s">
        <v>2397</v>
      </c>
      <c r="F706" t="s">
        <v>14331</v>
      </c>
      <c r="G706" t="s">
        <v>396</v>
      </c>
      <c r="H706" t="s">
        <v>396</v>
      </c>
      <c r="I706" t="s">
        <v>21701</v>
      </c>
      <c r="J706" t="s">
        <v>21705</v>
      </c>
      <c r="K706" t="s">
        <v>22679</v>
      </c>
      <c r="L706" t="s">
        <v>22680</v>
      </c>
      <c r="M706" t="s">
        <v>22681</v>
      </c>
    </row>
    <row r="707" spans="1:13" x14ac:dyDescent="0.25">
      <c r="A707" t="s">
        <v>15277</v>
      </c>
      <c r="B707" t="s">
        <v>10573</v>
      </c>
      <c r="C707" t="s">
        <v>16207</v>
      </c>
      <c r="D707" t="s">
        <v>15279</v>
      </c>
      <c r="E707" t="s">
        <v>17197</v>
      </c>
      <c r="F707" t="s">
        <v>10573</v>
      </c>
      <c r="G707" t="s">
        <v>396</v>
      </c>
      <c r="H707" t="s">
        <v>396</v>
      </c>
      <c r="I707" t="s">
        <v>21701</v>
      </c>
      <c r="J707" t="s">
        <v>21705</v>
      </c>
      <c r="K707" t="s">
        <v>22679</v>
      </c>
      <c r="L707" t="s">
        <v>22680</v>
      </c>
      <c r="M707" t="s">
        <v>22681</v>
      </c>
    </row>
    <row r="708" spans="1:13" x14ac:dyDescent="0.25">
      <c r="A708" t="s">
        <v>2404</v>
      </c>
      <c r="B708" t="s">
        <v>22678</v>
      </c>
      <c r="C708" t="s">
        <v>14331</v>
      </c>
      <c r="D708" t="s">
        <v>2405</v>
      </c>
      <c r="E708" t="s">
        <v>2406</v>
      </c>
      <c r="F708" t="s">
        <v>14331</v>
      </c>
      <c r="G708" t="s">
        <v>396</v>
      </c>
      <c r="H708" t="s">
        <v>396</v>
      </c>
      <c r="I708" t="s">
        <v>21701</v>
      </c>
      <c r="J708" t="s">
        <v>21705</v>
      </c>
      <c r="K708" t="s">
        <v>22679</v>
      </c>
      <c r="L708" t="s">
        <v>22680</v>
      </c>
      <c r="M708" t="s">
        <v>22681</v>
      </c>
    </row>
    <row r="709" spans="1:13" x14ac:dyDescent="0.25">
      <c r="A709" t="s">
        <v>2410</v>
      </c>
      <c r="B709" t="s">
        <v>22678</v>
      </c>
      <c r="C709" t="s">
        <v>14331</v>
      </c>
      <c r="D709" t="s">
        <v>2411</v>
      </c>
      <c r="E709" t="s">
        <v>2412</v>
      </c>
      <c r="F709" t="s">
        <v>14331</v>
      </c>
      <c r="G709" t="s">
        <v>396</v>
      </c>
      <c r="H709" t="s">
        <v>396</v>
      </c>
      <c r="I709" t="s">
        <v>21701</v>
      </c>
      <c r="J709" t="s">
        <v>21705</v>
      </c>
      <c r="K709" t="s">
        <v>22679</v>
      </c>
      <c r="L709" t="s">
        <v>22680</v>
      </c>
      <c r="M709" t="s">
        <v>22681</v>
      </c>
    </row>
    <row r="710" spans="1:13" x14ac:dyDescent="0.25">
      <c r="A710" t="s">
        <v>14706</v>
      </c>
      <c r="B710" t="s">
        <v>10573</v>
      </c>
      <c r="C710" t="s">
        <v>14374</v>
      </c>
      <c r="D710" t="s">
        <v>14708</v>
      </c>
      <c r="E710" t="s">
        <v>17198</v>
      </c>
      <c r="F710" t="s">
        <v>10573</v>
      </c>
      <c r="G710" t="s">
        <v>396</v>
      </c>
      <c r="H710" t="s">
        <v>396</v>
      </c>
      <c r="I710" t="s">
        <v>21701</v>
      </c>
      <c r="J710" t="s">
        <v>21702</v>
      </c>
      <c r="K710" t="s">
        <v>22679</v>
      </c>
      <c r="L710" t="s">
        <v>22680</v>
      </c>
      <c r="M710" t="s">
        <v>22681</v>
      </c>
    </row>
    <row r="711" spans="1:13" x14ac:dyDescent="0.25">
      <c r="A711" t="s">
        <v>15851</v>
      </c>
      <c r="B711" t="s">
        <v>10573</v>
      </c>
      <c r="C711" t="s">
        <v>14374</v>
      </c>
      <c r="D711" t="s">
        <v>15853</v>
      </c>
      <c r="E711" t="s">
        <v>17199</v>
      </c>
      <c r="F711" t="s">
        <v>10573</v>
      </c>
      <c r="G711" t="s">
        <v>396</v>
      </c>
      <c r="H711" t="s">
        <v>396</v>
      </c>
      <c r="I711" t="s">
        <v>21701</v>
      </c>
      <c r="J711" t="s">
        <v>21700</v>
      </c>
      <c r="K711" t="s">
        <v>22679</v>
      </c>
      <c r="L711" t="s">
        <v>22680</v>
      </c>
      <c r="M711" t="s">
        <v>22683</v>
      </c>
    </row>
    <row r="712" spans="1:13" x14ac:dyDescent="0.25">
      <c r="A712" t="s">
        <v>2417</v>
      </c>
      <c r="B712" t="s">
        <v>22678</v>
      </c>
      <c r="C712" t="s">
        <v>14331</v>
      </c>
      <c r="D712" t="s">
        <v>2418</v>
      </c>
      <c r="E712" t="s">
        <v>2419</v>
      </c>
      <c r="F712" t="s">
        <v>14331</v>
      </c>
      <c r="G712" t="s">
        <v>396</v>
      </c>
      <c r="H712" t="s">
        <v>396</v>
      </c>
      <c r="I712" t="s">
        <v>21701</v>
      </c>
      <c r="J712" t="s">
        <v>21705</v>
      </c>
      <c r="K712" t="s">
        <v>22679</v>
      </c>
      <c r="L712" t="s">
        <v>22680</v>
      </c>
      <c r="M712" t="s">
        <v>22681</v>
      </c>
    </row>
    <row r="713" spans="1:13" x14ac:dyDescent="0.25">
      <c r="A713" t="s">
        <v>14475</v>
      </c>
      <c r="B713" t="s">
        <v>10573</v>
      </c>
      <c r="C713" t="s">
        <v>14374</v>
      </c>
      <c r="D713" t="s">
        <v>16851</v>
      </c>
      <c r="E713" t="s">
        <v>17200</v>
      </c>
      <c r="F713" t="s">
        <v>10573</v>
      </c>
      <c r="G713" t="s">
        <v>14</v>
      </c>
      <c r="H713" t="s">
        <v>14</v>
      </c>
      <c r="I713" t="s">
        <v>21697</v>
      </c>
      <c r="J713" t="s">
        <v>21699</v>
      </c>
      <c r="K713" t="s">
        <v>22679</v>
      </c>
      <c r="L713" t="s">
        <v>22680</v>
      </c>
      <c r="M713" t="s">
        <v>22681</v>
      </c>
    </row>
    <row r="714" spans="1:13" x14ac:dyDescent="0.25">
      <c r="A714" t="s">
        <v>18312</v>
      </c>
      <c r="B714" t="s">
        <v>22678</v>
      </c>
      <c r="C714" t="s">
        <v>14331</v>
      </c>
      <c r="D714" t="s">
        <v>18311</v>
      </c>
      <c r="E714" t="s">
        <v>18314</v>
      </c>
      <c r="F714" t="s">
        <v>14331</v>
      </c>
      <c r="G714" t="s">
        <v>396</v>
      </c>
      <c r="H714" t="s">
        <v>396</v>
      </c>
      <c r="I714" t="s">
        <v>21701</v>
      </c>
      <c r="J714" t="s">
        <v>21705</v>
      </c>
      <c r="K714" t="s">
        <v>22679</v>
      </c>
      <c r="L714" t="s">
        <v>22680</v>
      </c>
      <c r="M714" t="s">
        <v>22681</v>
      </c>
    </row>
    <row r="715" spans="1:13" ht="0.6" customHeight="1" x14ac:dyDescent="0.25">
      <c r="A715" t="s">
        <v>15606</v>
      </c>
      <c r="B715" t="s">
        <v>10573</v>
      </c>
      <c r="C715" t="s">
        <v>14374</v>
      </c>
      <c r="D715" t="s">
        <v>15925</v>
      </c>
      <c r="E715" t="s">
        <v>17201</v>
      </c>
      <c r="F715" t="s">
        <v>10573</v>
      </c>
      <c r="G715" t="s">
        <v>396</v>
      </c>
      <c r="H715" t="s">
        <v>396</v>
      </c>
      <c r="I715" t="s">
        <v>21701</v>
      </c>
      <c r="J715" t="s">
        <v>21700</v>
      </c>
      <c r="K715" t="s">
        <v>22679</v>
      </c>
      <c r="L715" t="s">
        <v>22680</v>
      </c>
      <c r="M715" t="s">
        <v>22681</v>
      </c>
    </row>
    <row r="716" spans="1:13" x14ac:dyDescent="0.25">
      <c r="A716" t="s">
        <v>2423</v>
      </c>
      <c r="B716" t="s">
        <v>22678</v>
      </c>
      <c r="C716" t="s">
        <v>14331</v>
      </c>
      <c r="D716" t="s">
        <v>2424</v>
      </c>
      <c r="E716" t="s">
        <v>10553</v>
      </c>
      <c r="F716" t="s">
        <v>14331</v>
      </c>
      <c r="G716" t="s">
        <v>396</v>
      </c>
      <c r="H716" t="s">
        <v>396</v>
      </c>
      <c r="I716" t="s">
        <v>21701</v>
      </c>
      <c r="J716" t="s">
        <v>21705</v>
      </c>
      <c r="K716" t="s">
        <v>22679</v>
      </c>
      <c r="L716" t="s">
        <v>22680</v>
      </c>
      <c r="M716" t="s">
        <v>22683</v>
      </c>
    </row>
    <row r="717" spans="1:13" x14ac:dyDescent="0.25">
      <c r="A717" t="s">
        <v>2429</v>
      </c>
      <c r="B717" t="s">
        <v>22678</v>
      </c>
      <c r="C717" t="s">
        <v>14331</v>
      </c>
      <c r="D717" t="s">
        <v>2430</v>
      </c>
      <c r="E717" t="s">
        <v>2424</v>
      </c>
      <c r="F717" t="s">
        <v>14331</v>
      </c>
      <c r="G717" t="s">
        <v>396</v>
      </c>
      <c r="H717" t="s">
        <v>396</v>
      </c>
      <c r="I717" t="s">
        <v>21701</v>
      </c>
      <c r="J717" t="s">
        <v>21705</v>
      </c>
      <c r="K717" t="s">
        <v>22679</v>
      </c>
      <c r="L717" t="s">
        <v>22680</v>
      </c>
      <c r="M717" t="s">
        <v>22683</v>
      </c>
    </row>
    <row r="718" spans="1:13" x14ac:dyDescent="0.25">
      <c r="A718" t="s">
        <v>2431</v>
      </c>
      <c r="B718" t="s">
        <v>22678</v>
      </c>
      <c r="C718" t="s">
        <v>14331</v>
      </c>
      <c r="D718" t="s">
        <v>2432</v>
      </c>
      <c r="E718" t="s">
        <v>2433</v>
      </c>
      <c r="F718" t="s">
        <v>14331</v>
      </c>
      <c r="G718" t="s">
        <v>396</v>
      </c>
      <c r="H718" t="s">
        <v>396</v>
      </c>
      <c r="I718" t="s">
        <v>21701</v>
      </c>
      <c r="J718" t="s">
        <v>21700</v>
      </c>
      <c r="K718" t="s">
        <v>22679</v>
      </c>
      <c r="L718" t="s">
        <v>22680</v>
      </c>
      <c r="M718" t="s">
        <v>22683</v>
      </c>
    </row>
    <row r="719" spans="1:13" x14ac:dyDescent="0.25">
      <c r="A719" t="s">
        <v>18304</v>
      </c>
      <c r="B719" t="s">
        <v>22678</v>
      </c>
      <c r="C719" t="s">
        <v>14331</v>
      </c>
      <c r="D719" t="s">
        <v>18310</v>
      </c>
      <c r="E719" t="s">
        <v>18306</v>
      </c>
      <c r="F719" t="s">
        <v>14331</v>
      </c>
      <c r="G719" t="s">
        <v>396</v>
      </c>
      <c r="H719" t="s">
        <v>396</v>
      </c>
      <c r="I719" t="s">
        <v>21701</v>
      </c>
      <c r="J719" t="s">
        <v>21700</v>
      </c>
      <c r="K719" t="s">
        <v>22679</v>
      </c>
      <c r="L719" t="s">
        <v>22680</v>
      </c>
      <c r="M719" t="s">
        <v>22681</v>
      </c>
    </row>
    <row r="720" spans="1:13" x14ac:dyDescent="0.25">
      <c r="A720" t="s">
        <v>2434</v>
      </c>
      <c r="B720" t="s">
        <v>22678</v>
      </c>
      <c r="C720" t="s">
        <v>14331</v>
      </c>
      <c r="D720" t="s">
        <v>2435</v>
      </c>
      <c r="E720" t="s">
        <v>2436</v>
      </c>
      <c r="F720" t="s">
        <v>14331</v>
      </c>
      <c r="G720" t="s">
        <v>396</v>
      </c>
      <c r="H720" t="s">
        <v>396</v>
      </c>
      <c r="I720" t="s">
        <v>21701</v>
      </c>
      <c r="J720" t="s">
        <v>21700</v>
      </c>
      <c r="K720" t="s">
        <v>22679</v>
      </c>
      <c r="L720" t="s">
        <v>22680</v>
      </c>
      <c r="M720" t="s">
        <v>22683</v>
      </c>
    </row>
    <row r="721" spans="1:13" x14ac:dyDescent="0.25">
      <c r="A721" t="s">
        <v>2440</v>
      </c>
      <c r="B721" t="s">
        <v>22678</v>
      </c>
      <c r="C721" t="s">
        <v>14331</v>
      </c>
      <c r="D721" t="s">
        <v>2441</v>
      </c>
      <c r="E721" t="s">
        <v>8778</v>
      </c>
      <c r="F721" t="s">
        <v>14331</v>
      </c>
      <c r="G721" t="s">
        <v>396</v>
      </c>
      <c r="H721" t="s">
        <v>396</v>
      </c>
      <c r="I721" t="s">
        <v>21701</v>
      </c>
      <c r="J721" t="s">
        <v>21700</v>
      </c>
      <c r="K721" t="s">
        <v>22679</v>
      </c>
      <c r="L721" t="s">
        <v>22680</v>
      </c>
      <c r="M721" t="s">
        <v>22683</v>
      </c>
    </row>
    <row r="722" spans="1:13" x14ac:dyDescent="0.25">
      <c r="A722" t="s">
        <v>2444</v>
      </c>
      <c r="B722" t="s">
        <v>22678</v>
      </c>
      <c r="C722" t="s">
        <v>14331</v>
      </c>
      <c r="D722" t="s">
        <v>2445</v>
      </c>
      <c r="E722" t="s">
        <v>12659</v>
      </c>
      <c r="F722" t="s">
        <v>14331</v>
      </c>
      <c r="G722" t="s">
        <v>396</v>
      </c>
      <c r="H722" t="s">
        <v>396</v>
      </c>
      <c r="I722" t="s">
        <v>21701</v>
      </c>
      <c r="J722" t="s">
        <v>21705</v>
      </c>
      <c r="K722" t="s">
        <v>22679</v>
      </c>
      <c r="L722" t="s">
        <v>22680</v>
      </c>
      <c r="M722" t="s">
        <v>22683</v>
      </c>
    </row>
    <row r="723" spans="1:13" x14ac:dyDescent="0.25">
      <c r="A723" t="s">
        <v>14686</v>
      </c>
      <c r="B723" t="s">
        <v>10573</v>
      </c>
      <c r="C723" t="s">
        <v>14535</v>
      </c>
      <c r="D723" t="s">
        <v>15968</v>
      </c>
      <c r="E723" t="s">
        <v>17202</v>
      </c>
      <c r="F723" t="s">
        <v>10573</v>
      </c>
      <c r="G723" t="s">
        <v>396</v>
      </c>
      <c r="H723" t="s">
        <v>396</v>
      </c>
      <c r="I723" t="s">
        <v>21701</v>
      </c>
      <c r="J723" t="s">
        <v>21705</v>
      </c>
      <c r="K723" t="s">
        <v>22679</v>
      </c>
      <c r="L723" t="s">
        <v>22680</v>
      </c>
      <c r="M723" t="s">
        <v>22683</v>
      </c>
    </row>
    <row r="724" spans="1:13" x14ac:dyDescent="0.25">
      <c r="A724" t="s">
        <v>14802</v>
      </c>
      <c r="B724" t="s">
        <v>10573</v>
      </c>
      <c r="C724" t="s">
        <v>14431</v>
      </c>
      <c r="D724" t="s">
        <v>14804</v>
      </c>
      <c r="E724" t="s">
        <v>17203</v>
      </c>
      <c r="F724" t="s">
        <v>10573</v>
      </c>
      <c r="G724" t="s">
        <v>396</v>
      </c>
      <c r="H724" t="s">
        <v>396</v>
      </c>
      <c r="I724" t="s">
        <v>21701</v>
      </c>
      <c r="J724" t="s">
        <v>21705</v>
      </c>
      <c r="K724" t="s">
        <v>22679</v>
      </c>
      <c r="L724" t="s">
        <v>22680</v>
      </c>
      <c r="M724" t="s">
        <v>22683</v>
      </c>
    </row>
    <row r="725" spans="1:13" x14ac:dyDescent="0.25">
      <c r="A725" t="s">
        <v>14625</v>
      </c>
      <c r="B725" t="s">
        <v>22678</v>
      </c>
      <c r="C725" t="s">
        <v>14331</v>
      </c>
      <c r="D725" t="s">
        <v>14627</v>
      </c>
      <c r="E725" t="s">
        <v>17204</v>
      </c>
      <c r="F725" t="s">
        <v>14331</v>
      </c>
      <c r="G725" t="s">
        <v>14</v>
      </c>
      <c r="H725" t="s">
        <v>14</v>
      </c>
      <c r="I725" t="s">
        <v>21697</v>
      </c>
      <c r="J725" t="s">
        <v>21698</v>
      </c>
      <c r="K725" t="s">
        <v>22679</v>
      </c>
      <c r="L725" t="s">
        <v>22680</v>
      </c>
      <c r="M725" t="s">
        <v>22681</v>
      </c>
    </row>
    <row r="726" spans="1:13" x14ac:dyDescent="0.25">
      <c r="A726" t="s">
        <v>14909</v>
      </c>
      <c r="B726" t="s">
        <v>10573</v>
      </c>
      <c r="C726" t="s">
        <v>14431</v>
      </c>
      <c r="D726" t="s">
        <v>17029</v>
      </c>
      <c r="E726" t="s">
        <v>17205</v>
      </c>
      <c r="F726" t="s">
        <v>10573</v>
      </c>
      <c r="G726" t="s">
        <v>14</v>
      </c>
      <c r="H726" t="s">
        <v>14</v>
      </c>
      <c r="I726" t="s">
        <v>21697</v>
      </c>
      <c r="J726" t="s">
        <v>21698</v>
      </c>
      <c r="K726" t="s">
        <v>22679</v>
      </c>
      <c r="L726" t="s">
        <v>22680</v>
      </c>
      <c r="M726" t="s">
        <v>22681</v>
      </c>
    </row>
    <row r="727" spans="1:13" x14ac:dyDescent="0.25">
      <c r="A727" t="s">
        <v>2450</v>
      </c>
      <c r="B727" t="s">
        <v>22678</v>
      </c>
      <c r="C727" t="s">
        <v>14331</v>
      </c>
      <c r="D727" t="s">
        <v>2451</v>
      </c>
      <c r="E727" t="s">
        <v>10495</v>
      </c>
      <c r="F727" t="s">
        <v>14331</v>
      </c>
      <c r="G727" t="s">
        <v>14</v>
      </c>
      <c r="H727" t="s">
        <v>14</v>
      </c>
      <c r="I727" t="s">
        <v>21697</v>
      </c>
      <c r="J727" t="s">
        <v>21698</v>
      </c>
      <c r="K727" t="s">
        <v>22679</v>
      </c>
      <c r="L727" t="s">
        <v>22680</v>
      </c>
      <c r="M727" t="s">
        <v>22681</v>
      </c>
    </row>
    <row r="728" spans="1:13" x14ac:dyDescent="0.25">
      <c r="A728" t="s">
        <v>2453</v>
      </c>
      <c r="B728" t="s">
        <v>22678</v>
      </c>
      <c r="C728" t="s">
        <v>14331</v>
      </c>
      <c r="D728" t="s">
        <v>2454</v>
      </c>
      <c r="E728" t="s">
        <v>10518</v>
      </c>
      <c r="F728" t="s">
        <v>14331</v>
      </c>
      <c r="G728" t="s">
        <v>14</v>
      </c>
      <c r="H728" t="s">
        <v>14</v>
      </c>
      <c r="I728" t="s">
        <v>14</v>
      </c>
      <c r="J728" t="s">
        <v>21703</v>
      </c>
      <c r="K728" t="s">
        <v>22679</v>
      </c>
      <c r="L728" t="s">
        <v>22680</v>
      </c>
      <c r="M728" t="s">
        <v>22681</v>
      </c>
    </row>
    <row r="729" spans="1:13" x14ac:dyDescent="0.25">
      <c r="A729" t="s">
        <v>15005</v>
      </c>
      <c r="B729" t="s">
        <v>10573</v>
      </c>
      <c r="C729" t="s">
        <v>14431</v>
      </c>
      <c r="D729" t="s">
        <v>17030</v>
      </c>
      <c r="E729" t="s">
        <v>17206</v>
      </c>
      <c r="F729" t="s">
        <v>10573</v>
      </c>
      <c r="G729" t="s">
        <v>14</v>
      </c>
      <c r="H729" t="s">
        <v>14</v>
      </c>
      <c r="I729" t="s">
        <v>21697</v>
      </c>
      <c r="J729" t="s">
        <v>21698</v>
      </c>
      <c r="K729" t="s">
        <v>22679</v>
      </c>
      <c r="L729" t="s">
        <v>22680</v>
      </c>
      <c r="M729" t="s">
        <v>22681</v>
      </c>
    </row>
    <row r="730" spans="1:13" x14ac:dyDescent="0.25">
      <c r="A730" t="s">
        <v>2456</v>
      </c>
      <c r="B730" t="s">
        <v>22678</v>
      </c>
      <c r="C730" t="s">
        <v>14331</v>
      </c>
      <c r="D730" t="s">
        <v>2457</v>
      </c>
      <c r="E730" t="s">
        <v>10519</v>
      </c>
      <c r="F730" t="s">
        <v>14331</v>
      </c>
      <c r="G730" t="s">
        <v>14</v>
      </c>
      <c r="H730" t="s">
        <v>14</v>
      </c>
      <c r="I730" t="s">
        <v>21697</v>
      </c>
      <c r="J730" t="s">
        <v>21698</v>
      </c>
      <c r="K730" t="s">
        <v>22679</v>
      </c>
      <c r="L730" t="s">
        <v>22680</v>
      </c>
      <c r="M730" t="s">
        <v>22681</v>
      </c>
    </row>
    <row r="731" spans="1:13" x14ac:dyDescent="0.25">
      <c r="A731" t="s">
        <v>14931</v>
      </c>
      <c r="B731" t="s">
        <v>10573</v>
      </c>
      <c r="C731" t="s">
        <v>14431</v>
      </c>
      <c r="D731" t="s">
        <v>17031</v>
      </c>
      <c r="E731" t="s">
        <v>17207</v>
      </c>
      <c r="F731" t="s">
        <v>10573</v>
      </c>
      <c r="G731" t="s">
        <v>20627</v>
      </c>
      <c r="H731" t="s">
        <v>14</v>
      </c>
      <c r="I731" t="s">
        <v>21697</v>
      </c>
      <c r="J731" t="s">
        <v>21699</v>
      </c>
      <c r="K731" t="s">
        <v>22679</v>
      </c>
      <c r="L731" t="s">
        <v>22680</v>
      </c>
      <c r="M731" t="s">
        <v>22681</v>
      </c>
    </row>
    <row r="732" spans="1:13" x14ac:dyDescent="0.25">
      <c r="A732" t="s">
        <v>6995</v>
      </c>
      <c r="B732" t="s">
        <v>10573</v>
      </c>
      <c r="C732" t="s">
        <v>14431</v>
      </c>
      <c r="D732" t="s">
        <v>16927</v>
      </c>
      <c r="E732" t="s">
        <v>17208</v>
      </c>
      <c r="F732" t="s">
        <v>10573</v>
      </c>
      <c r="G732" t="s">
        <v>14</v>
      </c>
      <c r="H732" t="s">
        <v>14</v>
      </c>
      <c r="I732" t="s">
        <v>21697</v>
      </c>
      <c r="J732" t="s">
        <v>21698</v>
      </c>
      <c r="K732" t="s">
        <v>22679</v>
      </c>
      <c r="L732" t="s">
        <v>22680</v>
      </c>
      <c r="M732" t="s">
        <v>22681</v>
      </c>
    </row>
    <row r="733" spans="1:13" x14ac:dyDescent="0.25">
      <c r="A733" t="s">
        <v>2462</v>
      </c>
      <c r="B733" t="s">
        <v>22678</v>
      </c>
      <c r="C733" t="s">
        <v>14331</v>
      </c>
      <c r="D733" t="s">
        <v>2463</v>
      </c>
      <c r="E733" t="s">
        <v>10521</v>
      </c>
      <c r="F733" t="s">
        <v>14331</v>
      </c>
      <c r="G733" t="s">
        <v>14</v>
      </c>
      <c r="H733" t="s">
        <v>14</v>
      </c>
      <c r="I733" t="s">
        <v>21697</v>
      </c>
      <c r="J733" t="s">
        <v>21698</v>
      </c>
      <c r="K733" t="s">
        <v>22679</v>
      </c>
      <c r="L733" t="s">
        <v>22680</v>
      </c>
      <c r="M733" t="s">
        <v>22681</v>
      </c>
    </row>
    <row r="734" spans="1:13" x14ac:dyDescent="0.25">
      <c r="A734" t="s">
        <v>15126</v>
      </c>
      <c r="B734" t="s">
        <v>10573</v>
      </c>
      <c r="C734" t="s">
        <v>14404</v>
      </c>
      <c r="D734" t="s">
        <v>17028</v>
      </c>
      <c r="E734" t="s">
        <v>17209</v>
      </c>
      <c r="F734" t="s">
        <v>10573</v>
      </c>
      <c r="G734" t="s">
        <v>14</v>
      </c>
      <c r="H734" t="s">
        <v>14</v>
      </c>
      <c r="I734" t="s">
        <v>21697</v>
      </c>
      <c r="J734" t="s">
        <v>21698</v>
      </c>
      <c r="K734" t="s">
        <v>22679</v>
      </c>
      <c r="L734" t="s">
        <v>22680</v>
      </c>
      <c r="M734" t="s">
        <v>22681</v>
      </c>
    </row>
    <row r="735" spans="1:13" x14ac:dyDescent="0.25">
      <c r="A735" t="s">
        <v>2465</v>
      </c>
      <c r="B735" t="s">
        <v>22678</v>
      </c>
      <c r="C735" t="s">
        <v>14331</v>
      </c>
      <c r="D735" t="s">
        <v>2466</v>
      </c>
      <c r="E735" t="s">
        <v>10546</v>
      </c>
      <c r="F735" t="s">
        <v>14331</v>
      </c>
      <c r="G735" t="s">
        <v>14</v>
      </c>
      <c r="H735" t="s">
        <v>14</v>
      </c>
      <c r="I735" t="s">
        <v>21697</v>
      </c>
      <c r="J735" t="s">
        <v>21698</v>
      </c>
      <c r="K735" t="s">
        <v>22679</v>
      </c>
      <c r="L735" t="s">
        <v>22680</v>
      </c>
      <c r="M735" t="s">
        <v>22681</v>
      </c>
    </row>
    <row r="736" spans="1:13" x14ac:dyDescent="0.25">
      <c r="A736" t="s">
        <v>2468</v>
      </c>
      <c r="B736" t="s">
        <v>22678</v>
      </c>
      <c r="C736" t="s">
        <v>14331</v>
      </c>
      <c r="D736" t="s">
        <v>2469</v>
      </c>
      <c r="E736" t="s">
        <v>10512</v>
      </c>
      <c r="F736" t="s">
        <v>14331</v>
      </c>
      <c r="G736" t="s">
        <v>14</v>
      </c>
      <c r="H736" t="s">
        <v>14</v>
      </c>
      <c r="I736" t="s">
        <v>21697</v>
      </c>
      <c r="J736" t="s">
        <v>21698</v>
      </c>
      <c r="K736" t="s">
        <v>22679</v>
      </c>
      <c r="L736" t="s">
        <v>22680</v>
      </c>
      <c r="M736" t="s">
        <v>22681</v>
      </c>
    </row>
    <row r="737" spans="1:13" x14ac:dyDescent="0.25">
      <c r="A737" t="s">
        <v>2471</v>
      </c>
      <c r="B737" t="s">
        <v>22678</v>
      </c>
      <c r="C737" t="s">
        <v>14331</v>
      </c>
      <c r="D737" t="s">
        <v>2472</v>
      </c>
      <c r="E737" t="s">
        <v>10513</v>
      </c>
      <c r="F737" t="s">
        <v>14331</v>
      </c>
      <c r="G737" t="s">
        <v>14</v>
      </c>
      <c r="H737" t="s">
        <v>14</v>
      </c>
      <c r="I737" t="s">
        <v>21697</v>
      </c>
      <c r="J737" t="s">
        <v>21698</v>
      </c>
      <c r="K737" t="s">
        <v>22679</v>
      </c>
      <c r="L737" t="s">
        <v>22680</v>
      </c>
      <c r="M737" t="s">
        <v>22681</v>
      </c>
    </row>
    <row r="738" spans="1:13" x14ac:dyDescent="0.25">
      <c r="A738" t="s">
        <v>2473</v>
      </c>
      <c r="B738" t="s">
        <v>22678</v>
      </c>
      <c r="C738" t="s">
        <v>14331</v>
      </c>
      <c r="D738" t="s">
        <v>2474</v>
      </c>
      <c r="E738" t="s">
        <v>10509</v>
      </c>
      <c r="F738" t="s">
        <v>14331</v>
      </c>
      <c r="G738" t="s">
        <v>14</v>
      </c>
      <c r="H738" t="s">
        <v>14</v>
      </c>
      <c r="I738" t="s">
        <v>21697</v>
      </c>
      <c r="J738" t="s">
        <v>21698</v>
      </c>
      <c r="K738" t="s">
        <v>22679</v>
      </c>
      <c r="L738" t="s">
        <v>22680</v>
      </c>
      <c r="M738" t="s">
        <v>22681</v>
      </c>
    </row>
    <row r="739" spans="1:13" x14ac:dyDescent="0.25">
      <c r="A739" t="s">
        <v>2475</v>
      </c>
      <c r="B739" t="s">
        <v>22678</v>
      </c>
      <c r="C739" t="s">
        <v>14331</v>
      </c>
      <c r="D739" t="s">
        <v>2476</v>
      </c>
      <c r="E739" t="s">
        <v>2477</v>
      </c>
      <c r="F739" t="s">
        <v>14331</v>
      </c>
      <c r="G739" t="s">
        <v>396</v>
      </c>
      <c r="H739" t="s">
        <v>396</v>
      </c>
      <c r="I739" t="s">
        <v>21701</v>
      </c>
      <c r="J739" t="s">
        <v>21700</v>
      </c>
      <c r="K739" t="s">
        <v>22679</v>
      </c>
      <c r="L739" t="s">
        <v>22680</v>
      </c>
      <c r="M739" t="s">
        <v>22681</v>
      </c>
    </row>
    <row r="740" spans="1:13" x14ac:dyDescent="0.25">
      <c r="A740" t="s">
        <v>2479</v>
      </c>
      <c r="B740" t="s">
        <v>22678</v>
      </c>
      <c r="C740" t="s">
        <v>14331</v>
      </c>
      <c r="D740" t="s">
        <v>2480</v>
      </c>
      <c r="E740" t="s">
        <v>2481</v>
      </c>
      <c r="F740" t="s">
        <v>14331</v>
      </c>
      <c r="G740" t="s">
        <v>396</v>
      </c>
      <c r="H740" t="s">
        <v>396</v>
      </c>
      <c r="I740" t="s">
        <v>21701</v>
      </c>
      <c r="J740" t="s">
        <v>21705</v>
      </c>
      <c r="K740" t="s">
        <v>22679</v>
      </c>
      <c r="L740" t="s">
        <v>22680</v>
      </c>
      <c r="M740" t="s">
        <v>22681</v>
      </c>
    </row>
    <row r="741" spans="1:13" x14ac:dyDescent="0.25">
      <c r="A741" t="s">
        <v>2485</v>
      </c>
      <c r="B741" t="s">
        <v>22678</v>
      </c>
      <c r="C741" t="s">
        <v>14331</v>
      </c>
      <c r="D741" t="s">
        <v>2486</v>
      </c>
      <c r="E741" t="s">
        <v>2487</v>
      </c>
      <c r="F741" t="s">
        <v>14331</v>
      </c>
      <c r="G741" t="s">
        <v>396</v>
      </c>
      <c r="H741" t="s">
        <v>396</v>
      </c>
      <c r="I741" t="s">
        <v>21701</v>
      </c>
      <c r="J741" t="s">
        <v>21705</v>
      </c>
      <c r="K741" t="s">
        <v>22679</v>
      </c>
      <c r="L741" t="s">
        <v>22680</v>
      </c>
      <c r="M741" t="s">
        <v>22681</v>
      </c>
    </row>
    <row r="742" spans="1:13" x14ac:dyDescent="0.25">
      <c r="A742" t="s">
        <v>2490</v>
      </c>
      <c r="B742" t="s">
        <v>22678</v>
      </c>
      <c r="C742" t="s">
        <v>14331</v>
      </c>
      <c r="D742" t="s">
        <v>2491</v>
      </c>
      <c r="E742" t="s">
        <v>8776</v>
      </c>
      <c r="F742" t="s">
        <v>14331</v>
      </c>
      <c r="G742" t="s">
        <v>396</v>
      </c>
      <c r="H742" t="s">
        <v>396</v>
      </c>
      <c r="I742" t="s">
        <v>21701</v>
      </c>
      <c r="J742" t="s">
        <v>21705</v>
      </c>
      <c r="K742" t="s">
        <v>22679</v>
      </c>
      <c r="L742" t="s">
        <v>22680</v>
      </c>
      <c r="M742" t="s">
        <v>22681</v>
      </c>
    </row>
    <row r="743" spans="1:13" x14ac:dyDescent="0.25">
      <c r="A743" t="s">
        <v>15830</v>
      </c>
      <c r="B743" t="s">
        <v>10573</v>
      </c>
      <c r="C743" t="s">
        <v>14438</v>
      </c>
      <c r="D743" t="s">
        <v>16826</v>
      </c>
      <c r="E743" t="s">
        <v>17210</v>
      </c>
      <c r="F743" t="s">
        <v>10573</v>
      </c>
      <c r="G743" t="s">
        <v>14</v>
      </c>
      <c r="H743" t="s">
        <v>14</v>
      </c>
      <c r="I743" t="s">
        <v>21697</v>
      </c>
      <c r="J743" t="s">
        <v>21696</v>
      </c>
      <c r="K743" t="s">
        <v>22679</v>
      </c>
      <c r="L743" t="s">
        <v>22680</v>
      </c>
      <c r="M743" t="s">
        <v>22681</v>
      </c>
    </row>
    <row r="744" spans="1:13" x14ac:dyDescent="0.25">
      <c r="A744" t="s">
        <v>2496</v>
      </c>
      <c r="B744" t="s">
        <v>22678</v>
      </c>
      <c r="C744" t="s">
        <v>14331</v>
      </c>
      <c r="D744" t="s">
        <v>2497</v>
      </c>
      <c r="E744" t="s">
        <v>2498</v>
      </c>
      <c r="F744" t="s">
        <v>14331</v>
      </c>
      <c r="G744" t="s">
        <v>396</v>
      </c>
      <c r="H744" t="s">
        <v>396</v>
      </c>
      <c r="I744" t="s">
        <v>21701</v>
      </c>
      <c r="J744" t="s">
        <v>21705</v>
      </c>
      <c r="K744" t="s">
        <v>22679</v>
      </c>
      <c r="L744" t="s">
        <v>22680</v>
      </c>
      <c r="M744" t="s">
        <v>22681</v>
      </c>
    </row>
    <row r="745" spans="1:13" x14ac:dyDescent="0.25">
      <c r="A745" t="s">
        <v>2503</v>
      </c>
      <c r="B745" t="s">
        <v>22678</v>
      </c>
      <c r="C745" t="s">
        <v>14331</v>
      </c>
      <c r="D745" t="s">
        <v>2504</v>
      </c>
      <c r="E745" t="s">
        <v>10558</v>
      </c>
      <c r="F745" t="s">
        <v>14331</v>
      </c>
      <c r="G745" t="s">
        <v>396</v>
      </c>
      <c r="H745" t="s">
        <v>396</v>
      </c>
      <c r="I745" t="s">
        <v>21701</v>
      </c>
      <c r="J745" t="s">
        <v>21705</v>
      </c>
      <c r="K745" t="s">
        <v>22679</v>
      </c>
      <c r="L745" t="s">
        <v>22680</v>
      </c>
      <c r="M745" t="s">
        <v>22683</v>
      </c>
    </row>
    <row r="746" spans="1:13" x14ac:dyDescent="0.25">
      <c r="A746" t="s">
        <v>2507</v>
      </c>
      <c r="B746" t="s">
        <v>22678</v>
      </c>
      <c r="C746" t="s">
        <v>14331</v>
      </c>
      <c r="D746" t="s">
        <v>2508</v>
      </c>
      <c r="E746" t="s">
        <v>2509</v>
      </c>
      <c r="F746" t="s">
        <v>14331</v>
      </c>
      <c r="G746" t="s">
        <v>396</v>
      </c>
      <c r="H746" t="s">
        <v>396</v>
      </c>
      <c r="I746" t="s">
        <v>21701</v>
      </c>
      <c r="J746" t="s">
        <v>21705</v>
      </c>
      <c r="K746" t="s">
        <v>22679</v>
      </c>
      <c r="L746" t="s">
        <v>22680</v>
      </c>
      <c r="M746" t="s">
        <v>22681</v>
      </c>
    </row>
    <row r="747" spans="1:13" x14ac:dyDescent="0.25">
      <c r="A747" t="s">
        <v>2514</v>
      </c>
      <c r="B747" t="s">
        <v>22678</v>
      </c>
      <c r="C747" t="s">
        <v>14331</v>
      </c>
      <c r="D747" t="s">
        <v>2515</v>
      </c>
      <c r="E747" t="s">
        <v>2516</v>
      </c>
      <c r="F747" t="s">
        <v>14331</v>
      </c>
      <c r="G747" t="s">
        <v>396</v>
      </c>
      <c r="H747" t="s">
        <v>396</v>
      </c>
      <c r="I747" t="s">
        <v>21701</v>
      </c>
      <c r="J747" t="s">
        <v>21700</v>
      </c>
      <c r="K747" t="s">
        <v>22679</v>
      </c>
      <c r="L747" t="s">
        <v>22680</v>
      </c>
      <c r="M747" t="s">
        <v>22681</v>
      </c>
    </row>
    <row r="748" spans="1:13" x14ac:dyDescent="0.25">
      <c r="A748" t="s">
        <v>14477</v>
      </c>
      <c r="B748" t="s">
        <v>10573</v>
      </c>
      <c r="C748" t="s">
        <v>14431</v>
      </c>
      <c r="D748" t="s">
        <v>18334</v>
      </c>
      <c r="E748" t="s">
        <v>18335</v>
      </c>
      <c r="F748" t="s">
        <v>10573</v>
      </c>
      <c r="G748" t="s">
        <v>396</v>
      </c>
      <c r="H748" t="s">
        <v>396</v>
      </c>
      <c r="I748" t="s">
        <v>21701</v>
      </c>
      <c r="J748" t="s">
        <v>21700</v>
      </c>
      <c r="K748" t="s">
        <v>22679</v>
      </c>
      <c r="L748" t="s">
        <v>22680</v>
      </c>
      <c r="M748" t="s">
        <v>22681</v>
      </c>
    </row>
    <row r="749" spans="1:13" x14ac:dyDescent="0.25">
      <c r="A749" t="s">
        <v>2517</v>
      </c>
      <c r="B749" t="s">
        <v>22678</v>
      </c>
      <c r="C749" t="s">
        <v>14331</v>
      </c>
      <c r="D749" t="s">
        <v>2518</v>
      </c>
      <c r="E749" t="s">
        <v>2519</v>
      </c>
      <c r="F749" t="s">
        <v>14331</v>
      </c>
      <c r="G749" t="s">
        <v>396</v>
      </c>
      <c r="H749" t="s">
        <v>396</v>
      </c>
      <c r="I749" t="s">
        <v>21701</v>
      </c>
      <c r="J749" t="s">
        <v>21705</v>
      </c>
      <c r="K749" t="s">
        <v>22679</v>
      </c>
      <c r="L749" t="s">
        <v>22680</v>
      </c>
      <c r="M749" t="s">
        <v>22681</v>
      </c>
    </row>
    <row r="750" spans="1:13" x14ac:dyDescent="0.25">
      <c r="A750" t="s">
        <v>8820</v>
      </c>
      <c r="B750" t="s">
        <v>22678</v>
      </c>
      <c r="C750" t="s">
        <v>14331</v>
      </c>
      <c r="D750" t="s">
        <v>8824</v>
      </c>
      <c r="E750" t="s">
        <v>8821</v>
      </c>
      <c r="F750" t="s">
        <v>14331</v>
      </c>
      <c r="G750" t="s">
        <v>16029</v>
      </c>
      <c r="H750" t="s">
        <v>14</v>
      </c>
      <c r="I750" t="s">
        <v>21697</v>
      </c>
      <c r="J750" t="s">
        <v>21699</v>
      </c>
      <c r="K750" t="s">
        <v>22679</v>
      </c>
      <c r="L750" t="s">
        <v>22680</v>
      </c>
      <c r="M750" t="s">
        <v>22681</v>
      </c>
    </row>
    <row r="751" spans="1:13" x14ac:dyDescent="0.25">
      <c r="A751" t="s">
        <v>15726</v>
      </c>
      <c r="B751" t="s">
        <v>10573</v>
      </c>
      <c r="C751" t="s">
        <v>16176</v>
      </c>
      <c r="D751" t="s">
        <v>15728</v>
      </c>
      <c r="E751" t="s">
        <v>17211</v>
      </c>
      <c r="F751" t="s">
        <v>10573</v>
      </c>
      <c r="G751" t="s">
        <v>396</v>
      </c>
      <c r="H751" t="s">
        <v>396</v>
      </c>
      <c r="I751" t="s">
        <v>21701</v>
      </c>
      <c r="J751" t="s">
        <v>21705</v>
      </c>
      <c r="K751" t="s">
        <v>22679</v>
      </c>
      <c r="L751" t="s">
        <v>22680</v>
      </c>
      <c r="M751" t="s">
        <v>22681</v>
      </c>
    </row>
    <row r="752" spans="1:13" x14ac:dyDescent="0.25">
      <c r="A752" t="s">
        <v>15267</v>
      </c>
      <c r="B752" t="s">
        <v>10573</v>
      </c>
      <c r="C752" t="s">
        <v>14826</v>
      </c>
      <c r="D752" t="s">
        <v>16928</v>
      </c>
      <c r="E752" t="s">
        <v>17212</v>
      </c>
      <c r="F752" t="s">
        <v>10573</v>
      </c>
      <c r="G752" t="s">
        <v>16029</v>
      </c>
      <c r="H752" t="s">
        <v>14</v>
      </c>
      <c r="I752" t="s">
        <v>21697</v>
      </c>
      <c r="J752" t="s">
        <v>21699</v>
      </c>
      <c r="K752" t="s">
        <v>22679</v>
      </c>
      <c r="L752" t="s">
        <v>22680</v>
      </c>
      <c r="M752" t="s">
        <v>22681</v>
      </c>
    </row>
    <row r="753" spans="1:13" x14ac:dyDescent="0.25">
      <c r="A753" t="s">
        <v>14872</v>
      </c>
      <c r="B753" t="s">
        <v>10573</v>
      </c>
      <c r="C753" t="s">
        <v>14875</v>
      </c>
      <c r="D753" t="s">
        <v>14874</v>
      </c>
      <c r="E753" t="s">
        <v>17213</v>
      </c>
      <c r="F753" t="s">
        <v>10573</v>
      </c>
      <c r="G753" t="s">
        <v>396</v>
      </c>
      <c r="H753" t="s">
        <v>396</v>
      </c>
      <c r="I753" t="s">
        <v>21697</v>
      </c>
      <c r="J753" t="s">
        <v>21699</v>
      </c>
      <c r="K753" t="s">
        <v>22679</v>
      </c>
      <c r="L753" t="s">
        <v>22680</v>
      </c>
      <c r="M753" t="s">
        <v>22681</v>
      </c>
    </row>
    <row r="754" spans="1:13" x14ac:dyDescent="0.25">
      <c r="A754" t="s">
        <v>15815</v>
      </c>
      <c r="B754" t="s">
        <v>10573</v>
      </c>
      <c r="C754" t="s">
        <v>117</v>
      </c>
      <c r="D754" t="s">
        <v>16980</v>
      </c>
      <c r="E754" t="s">
        <v>17214</v>
      </c>
      <c r="F754" t="s">
        <v>10573</v>
      </c>
      <c r="G754" t="s">
        <v>16029</v>
      </c>
      <c r="H754" t="s">
        <v>14</v>
      </c>
      <c r="I754" t="s">
        <v>21697</v>
      </c>
      <c r="J754" t="s">
        <v>21696</v>
      </c>
      <c r="K754" t="s">
        <v>22679</v>
      </c>
      <c r="L754" t="s">
        <v>22680</v>
      </c>
      <c r="M754" t="s">
        <v>22681</v>
      </c>
    </row>
    <row r="755" spans="1:13" x14ac:dyDescent="0.25">
      <c r="A755" t="s">
        <v>14868</v>
      </c>
      <c r="B755" t="s">
        <v>10573</v>
      </c>
      <c r="C755" t="s">
        <v>14421</v>
      </c>
      <c r="D755" t="s">
        <v>14869</v>
      </c>
      <c r="E755" t="s">
        <v>17215</v>
      </c>
      <c r="F755" t="s">
        <v>10573</v>
      </c>
      <c r="G755" t="s">
        <v>16029</v>
      </c>
      <c r="H755" t="s">
        <v>14</v>
      </c>
      <c r="I755" t="s">
        <v>21695</v>
      </c>
      <c r="J755" t="s">
        <v>21704</v>
      </c>
      <c r="K755" t="s">
        <v>22679</v>
      </c>
      <c r="L755" t="s">
        <v>22680</v>
      </c>
      <c r="M755" t="s">
        <v>22681</v>
      </c>
    </row>
    <row r="756" spans="1:13" x14ac:dyDescent="0.25">
      <c r="A756" t="s">
        <v>14899</v>
      </c>
      <c r="B756" t="s">
        <v>10573</v>
      </c>
      <c r="C756" t="s">
        <v>14421</v>
      </c>
      <c r="D756" t="s">
        <v>15878</v>
      </c>
      <c r="E756" t="s">
        <v>17216</v>
      </c>
      <c r="F756" t="s">
        <v>10573</v>
      </c>
      <c r="G756" t="s">
        <v>396</v>
      </c>
      <c r="H756" t="s">
        <v>396</v>
      </c>
      <c r="I756" t="s">
        <v>21697</v>
      </c>
      <c r="J756" t="s">
        <v>21699</v>
      </c>
      <c r="K756" t="s">
        <v>22679</v>
      </c>
      <c r="L756" t="s">
        <v>22680</v>
      </c>
      <c r="M756" t="s">
        <v>22681</v>
      </c>
    </row>
    <row r="757" spans="1:13" x14ac:dyDescent="0.25">
      <c r="A757" t="s">
        <v>15805</v>
      </c>
      <c r="B757" t="s">
        <v>10573</v>
      </c>
      <c r="C757" t="s">
        <v>14515</v>
      </c>
      <c r="D757" t="s">
        <v>15807</v>
      </c>
      <c r="E757" t="s">
        <v>17217</v>
      </c>
      <c r="F757" t="s">
        <v>10573</v>
      </c>
      <c r="G757" t="s">
        <v>396</v>
      </c>
      <c r="H757" t="s">
        <v>396</v>
      </c>
      <c r="I757" t="s">
        <v>21697</v>
      </c>
      <c r="J757" t="s">
        <v>21699</v>
      </c>
      <c r="K757" t="s">
        <v>22679</v>
      </c>
      <c r="L757" t="s">
        <v>22680</v>
      </c>
      <c r="M757" t="s">
        <v>22681</v>
      </c>
    </row>
    <row r="758" spans="1:13" x14ac:dyDescent="0.25">
      <c r="A758" t="s">
        <v>2524</v>
      </c>
      <c r="B758" t="s">
        <v>22678</v>
      </c>
      <c r="C758" t="s">
        <v>14331</v>
      </c>
      <c r="D758" t="s">
        <v>2525</v>
      </c>
      <c r="E758" t="s">
        <v>2526</v>
      </c>
      <c r="F758" t="s">
        <v>14331</v>
      </c>
      <c r="G758" t="s">
        <v>396</v>
      </c>
      <c r="H758" t="s">
        <v>396</v>
      </c>
      <c r="I758" t="s">
        <v>21701</v>
      </c>
      <c r="J758" t="s">
        <v>21705</v>
      </c>
      <c r="K758" t="s">
        <v>22679</v>
      </c>
      <c r="L758" t="s">
        <v>22680</v>
      </c>
      <c r="M758" t="s">
        <v>22681</v>
      </c>
    </row>
    <row r="759" spans="1:13" x14ac:dyDescent="0.25">
      <c r="A759" t="s">
        <v>18423</v>
      </c>
      <c r="B759" t="s">
        <v>22678</v>
      </c>
      <c r="C759" t="s">
        <v>14331</v>
      </c>
      <c r="D759" t="s">
        <v>18420</v>
      </c>
      <c r="E759" t="s">
        <v>18564</v>
      </c>
      <c r="F759" t="s">
        <v>14331</v>
      </c>
      <c r="G759" t="s">
        <v>396</v>
      </c>
      <c r="H759" t="s">
        <v>396</v>
      </c>
      <c r="I759" t="s">
        <v>21701</v>
      </c>
      <c r="J759" t="s">
        <v>21700</v>
      </c>
      <c r="K759" t="s">
        <v>22679</v>
      </c>
      <c r="L759" t="s">
        <v>22680</v>
      </c>
      <c r="M759" t="s">
        <v>22683</v>
      </c>
    </row>
    <row r="760" spans="1:13" x14ac:dyDescent="0.25">
      <c r="A760" t="s">
        <v>2529</v>
      </c>
      <c r="B760" t="s">
        <v>22678</v>
      </c>
      <c r="C760" t="s">
        <v>14331</v>
      </c>
      <c r="D760" t="s">
        <v>2530</v>
      </c>
      <c r="E760" t="s">
        <v>2531</v>
      </c>
      <c r="F760" t="s">
        <v>14331</v>
      </c>
      <c r="G760" t="s">
        <v>396</v>
      </c>
      <c r="H760" t="s">
        <v>396</v>
      </c>
      <c r="I760" t="s">
        <v>21701</v>
      </c>
      <c r="J760" t="s">
        <v>21705</v>
      </c>
      <c r="K760" t="s">
        <v>22679</v>
      </c>
      <c r="L760" t="s">
        <v>22680</v>
      </c>
      <c r="M760" t="s">
        <v>22681</v>
      </c>
    </row>
    <row r="761" spans="1:13" x14ac:dyDescent="0.25">
      <c r="A761" t="s">
        <v>2538</v>
      </c>
      <c r="B761" t="s">
        <v>22678</v>
      </c>
      <c r="C761" t="s">
        <v>14331</v>
      </c>
      <c r="D761" t="s">
        <v>2539</v>
      </c>
      <c r="E761" t="s">
        <v>2540</v>
      </c>
      <c r="F761" t="s">
        <v>14331</v>
      </c>
      <c r="G761" t="s">
        <v>396</v>
      </c>
      <c r="H761" t="s">
        <v>396</v>
      </c>
      <c r="I761" t="s">
        <v>21701</v>
      </c>
      <c r="J761" t="s">
        <v>21705</v>
      </c>
      <c r="K761" t="s">
        <v>22679</v>
      </c>
      <c r="L761" t="s">
        <v>22680</v>
      </c>
      <c r="M761" t="s">
        <v>22681</v>
      </c>
    </row>
    <row r="762" spans="1:13" x14ac:dyDescent="0.25">
      <c r="A762" t="s">
        <v>2544</v>
      </c>
      <c r="B762" t="s">
        <v>22678</v>
      </c>
      <c r="C762" t="s">
        <v>14331</v>
      </c>
      <c r="D762" t="s">
        <v>2545</v>
      </c>
      <c r="E762" t="s">
        <v>10547</v>
      </c>
      <c r="F762" t="s">
        <v>14331</v>
      </c>
      <c r="G762" t="s">
        <v>396</v>
      </c>
      <c r="H762" t="s">
        <v>396</v>
      </c>
      <c r="I762" t="s">
        <v>21701</v>
      </c>
      <c r="J762" t="s">
        <v>21705</v>
      </c>
      <c r="K762" t="s">
        <v>22679</v>
      </c>
      <c r="L762" t="s">
        <v>22680</v>
      </c>
      <c r="M762" t="s">
        <v>22681</v>
      </c>
    </row>
    <row r="763" spans="1:13" x14ac:dyDescent="0.25">
      <c r="A763" t="s">
        <v>2550</v>
      </c>
      <c r="B763" t="s">
        <v>22678</v>
      </c>
      <c r="C763" t="s">
        <v>14331</v>
      </c>
      <c r="D763" t="s">
        <v>2551</v>
      </c>
      <c r="E763" t="s">
        <v>2552</v>
      </c>
      <c r="F763" t="s">
        <v>14331</v>
      </c>
      <c r="G763" t="s">
        <v>396</v>
      </c>
      <c r="H763" t="s">
        <v>396</v>
      </c>
      <c r="I763" t="s">
        <v>21701</v>
      </c>
      <c r="J763" t="s">
        <v>21705</v>
      </c>
      <c r="K763" t="s">
        <v>22679</v>
      </c>
      <c r="L763" t="s">
        <v>22680</v>
      </c>
      <c r="M763" t="s">
        <v>22681</v>
      </c>
    </row>
    <row r="764" spans="1:13" x14ac:dyDescent="0.25">
      <c r="A764" t="s">
        <v>2556</v>
      </c>
      <c r="B764" t="s">
        <v>22678</v>
      </c>
      <c r="C764" t="s">
        <v>14331</v>
      </c>
      <c r="D764" t="s">
        <v>2557</v>
      </c>
      <c r="E764" t="s">
        <v>2558</v>
      </c>
      <c r="F764" t="s">
        <v>14331</v>
      </c>
      <c r="G764" t="s">
        <v>396</v>
      </c>
      <c r="H764" t="s">
        <v>396</v>
      </c>
      <c r="I764" t="s">
        <v>21701</v>
      </c>
      <c r="J764" t="s">
        <v>21705</v>
      </c>
      <c r="K764" t="s">
        <v>22679</v>
      </c>
      <c r="L764" t="s">
        <v>22680</v>
      </c>
      <c r="M764" t="s">
        <v>22681</v>
      </c>
    </row>
    <row r="765" spans="1:13" x14ac:dyDescent="0.25">
      <c r="A765" t="s">
        <v>2561</v>
      </c>
      <c r="B765" t="s">
        <v>22678</v>
      </c>
      <c r="C765" t="s">
        <v>14331</v>
      </c>
      <c r="D765" t="s">
        <v>2562</v>
      </c>
      <c r="E765" t="s">
        <v>2563</v>
      </c>
      <c r="F765" t="s">
        <v>14331</v>
      </c>
      <c r="G765" t="s">
        <v>396</v>
      </c>
      <c r="H765" t="s">
        <v>396</v>
      </c>
      <c r="I765" t="s">
        <v>21701</v>
      </c>
      <c r="J765" t="s">
        <v>21705</v>
      </c>
      <c r="K765" t="s">
        <v>22679</v>
      </c>
      <c r="L765" t="s">
        <v>22680</v>
      </c>
      <c r="M765" t="s">
        <v>22683</v>
      </c>
    </row>
    <row r="766" spans="1:13" x14ac:dyDescent="0.25">
      <c r="A766" t="s">
        <v>19292</v>
      </c>
      <c r="B766" t="s">
        <v>22678</v>
      </c>
      <c r="C766" t="s">
        <v>14331</v>
      </c>
      <c r="D766" t="s">
        <v>21249</v>
      </c>
      <c r="E766" t="s">
        <v>21246</v>
      </c>
      <c r="F766" t="s">
        <v>14331</v>
      </c>
      <c r="G766" t="s">
        <v>396</v>
      </c>
      <c r="H766" t="s">
        <v>396</v>
      </c>
      <c r="I766" t="s">
        <v>21701</v>
      </c>
      <c r="J766" t="s">
        <v>21700</v>
      </c>
      <c r="K766" t="s">
        <v>22679</v>
      </c>
      <c r="L766" t="s">
        <v>22680</v>
      </c>
      <c r="M766" t="s">
        <v>22681</v>
      </c>
    </row>
    <row r="767" spans="1:13" x14ac:dyDescent="0.25">
      <c r="A767" t="s">
        <v>14919</v>
      </c>
      <c r="B767" t="s">
        <v>10573</v>
      </c>
      <c r="C767" t="s">
        <v>14374</v>
      </c>
      <c r="D767" t="s">
        <v>15923</v>
      </c>
      <c r="E767" t="s">
        <v>17218</v>
      </c>
      <c r="F767" t="s">
        <v>10573</v>
      </c>
      <c r="G767" t="s">
        <v>17661</v>
      </c>
      <c r="H767" t="s">
        <v>14</v>
      </c>
      <c r="I767" t="s">
        <v>21695</v>
      </c>
      <c r="J767" t="s">
        <v>21694</v>
      </c>
      <c r="K767" t="s">
        <v>22679</v>
      </c>
      <c r="L767" t="s">
        <v>22680</v>
      </c>
      <c r="M767" t="s">
        <v>22681</v>
      </c>
    </row>
    <row r="768" spans="1:13" x14ac:dyDescent="0.25">
      <c r="A768" t="s">
        <v>14805</v>
      </c>
      <c r="B768" t="s">
        <v>10573</v>
      </c>
      <c r="C768" t="s">
        <v>14374</v>
      </c>
      <c r="D768" t="s">
        <v>14807</v>
      </c>
      <c r="E768" t="s">
        <v>17219</v>
      </c>
      <c r="F768" t="s">
        <v>10573</v>
      </c>
      <c r="G768" t="s">
        <v>396</v>
      </c>
      <c r="H768" t="s">
        <v>396</v>
      </c>
      <c r="I768" t="s">
        <v>21701</v>
      </c>
      <c r="J768" t="s">
        <v>21705</v>
      </c>
      <c r="K768" t="s">
        <v>22679</v>
      </c>
      <c r="L768" t="s">
        <v>22680</v>
      </c>
      <c r="M768" t="s">
        <v>22681</v>
      </c>
    </row>
    <row r="769" spans="1:13" x14ac:dyDescent="0.25">
      <c r="A769" t="s">
        <v>21132</v>
      </c>
      <c r="B769" t="s">
        <v>10573</v>
      </c>
      <c r="C769" t="s">
        <v>14374</v>
      </c>
      <c r="D769" t="s">
        <v>21199</v>
      </c>
      <c r="E769" t="s">
        <v>21200</v>
      </c>
      <c r="F769" t="s">
        <v>10573</v>
      </c>
      <c r="G769" t="s">
        <v>396</v>
      </c>
      <c r="H769" t="s">
        <v>396</v>
      </c>
      <c r="I769" t="s">
        <v>21701</v>
      </c>
      <c r="J769" t="s">
        <v>21705</v>
      </c>
      <c r="K769" t="s">
        <v>22679</v>
      </c>
      <c r="L769" t="s">
        <v>22680</v>
      </c>
      <c r="M769" t="s">
        <v>22681</v>
      </c>
    </row>
    <row r="770" spans="1:13" x14ac:dyDescent="0.25">
      <c r="A770" t="s">
        <v>2566</v>
      </c>
      <c r="B770" t="s">
        <v>22678</v>
      </c>
      <c r="C770" t="s">
        <v>14331</v>
      </c>
      <c r="D770" t="s">
        <v>2567</v>
      </c>
      <c r="E770" t="s">
        <v>2568</v>
      </c>
      <c r="F770" t="s">
        <v>14331</v>
      </c>
      <c r="G770" t="s">
        <v>396</v>
      </c>
      <c r="H770" t="s">
        <v>396</v>
      </c>
      <c r="I770" t="s">
        <v>21701</v>
      </c>
      <c r="J770" t="s">
        <v>21705</v>
      </c>
      <c r="K770" t="s">
        <v>22679</v>
      </c>
      <c r="L770" t="s">
        <v>22680</v>
      </c>
      <c r="M770" t="s">
        <v>22681</v>
      </c>
    </row>
    <row r="771" spans="1:13" x14ac:dyDescent="0.25">
      <c r="A771" t="s">
        <v>2570</v>
      </c>
      <c r="B771" t="s">
        <v>22678</v>
      </c>
      <c r="C771" t="s">
        <v>14331</v>
      </c>
      <c r="D771" t="s">
        <v>2571</v>
      </c>
      <c r="E771" t="s">
        <v>2572</v>
      </c>
      <c r="F771" t="s">
        <v>14331</v>
      </c>
      <c r="G771" t="s">
        <v>396</v>
      </c>
      <c r="H771" t="s">
        <v>396</v>
      </c>
      <c r="I771" t="s">
        <v>21701</v>
      </c>
      <c r="J771" t="s">
        <v>21700</v>
      </c>
      <c r="K771" t="s">
        <v>22679</v>
      </c>
      <c r="L771" t="s">
        <v>22680</v>
      </c>
      <c r="M771" t="s">
        <v>22681</v>
      </c>
    </row>
    <row r="772" spans="1:13" x14ac:dyDescent="0.25">
      <c r="A772" t="s">
        <v>2576</v>
      </c>
      <c r="B772" t="s">
        <v>22678</v>
      </c>
      <c r="C772" t="s">
        <v>14331</v>
      </c>
      <c r="D772" t="s">
        <v>2577</v>
      </c>
      <c r="E772" t="s">
        <v>2578</v>
      </c>
      <c r="F772" t="s">
        <v>14331</v>
      </c>
      <c r="G772" t="s">
        <v>396</v>
      </c>
      <c r="H772" t="s">
        <v>396</v>
      </c>
      <c r="I772" t="s">
        <v>21701</v>
      </c>
      <c r="J772" t="s">
        <v>21700</v>
      </c>
      <c r="K772" t="s">
        <v>22679</v>
      </c>
      <c r="L772" t="s">
        <v>22680</v>
      </c>
      <c r="M772" t="s">
        <v>22681</v>
      </c>
    </row>
    <row r="773" spans="1:13" x14ac:dyDescent="0.25">
      <c r="A773" t="s">
        <v>2581</v>
      </c>
      <c r="B773" t="s">
        <v>22678</v>
      </c>
      <c r="C773" t="s">
        <v>14331</v>
      </c>
      <c r="D773" t="s">
        <v>2582</v>
      </c>
      <c r="E773" t="s">
        <v>2583</v>
      </c>
      <c r="F773" t="s">
        <v>14331</v>
      </c>
      <c r="G773" t="s">
        <v>396</v>
      </c>
      <c r="H773" t="s">
        <v>396</v>
      </c>
      <c r="I773" t="s">
        <v>21701</v>
      </c>
      <c r="J773" t="s">
        <v>21705</v>
      </c>
      <c r="K773" t="s">
        <v>22679</v>
      </c>
      <c r="L773" t="s">
        <v>22680</v>
      </c>
      <c r="M773" t="s">
        <v>22683</v>
      </c>
    </row>
    <row r="774" spans="1:13" x14ac:dyDescent="0.25">
      <c r="A774" t="s">
        <v>15298</v>
      </c>
      <c r="B774" t="s">
        <v>10573</v>
      </c>
      <c r="C774" t="s">
        <v>15166</v>
      </c>
      <c r="D774" t="s">
        <v>15300</v>
      </c>
      <c r="E774" t="s">
        <v>17220</v>
      </c>
      <c r="F774" t="s">
        <v>10573</v>
      </c>
      <c r="G774" t="s">
        <v>396</v>
      </c>
      <c r="H774" t="s">
        <v>396</v>
      </c>
      <c r="I774" t="s">
        <v>21701</v>
      </c>
      <c r="J774" t="s">
        <v>21705</v>
      </c>
      <c r="K774" t="s">
        <v>22679</v>
      </c>
      <c r="L774" t="s">
        <v>22680</v>
      </c>
      <c r="M774" t="s">
        <v>22681</v>
      </c>
    </row>
    <row r="775" spans="1:13" x14ac:dyDescent="0.25">
      <c r="A775" t="s">
        <v>15695</v>
      </c>
      <c r="B775" t="s">
        <v>10573</v>
      </c>
      <c r="C775" t="s">
        <v>14391</v>
      </c>
      <c r="D775" t="s">
        <v>14391</v>
      </c>
      <c r="E775" t="s">
        <v>17221</v>
      </c>
      <c r="F775" t="s">
        <v>10573</v>
      </c>
      <c r="G775" t="s">
        <v>396</v>
      </c>
      <c r="H775" t="s">
        <v>396</v>
      </c>
      <c r="I775" t="s">
        <v>21701</v>
      </c>
      <c r="J775" t="s">
        <v>21702</v>
      </c>
      <c r="K775" t="s">
        <v>22679</v>
      </c>
      <c r="L775" t="s">
        <v>22680</v>
      </c>
      <c r="M775" t="s">
        <v>22681</v>
      </c>
    </row>
    <row r="776" spans="1:13" x14ac:dyDescent="0.25">
      <c r="A776" t="s">
        <v>15333</v>
      </c>
      <c r="B776" t="s">
        <v>10573</v>
      </c>
      <c r="C776" t="s">
        <v>15082</v>
      </c>
      <c r="D776" t="s">
        <v>15879</v>
      </c>
      <c r="E776" t="s">
        <v>17222</v>
      </c>
      <c r="F776" t="s">
        <v>10573</v>
      </c>
      <c r="G776" t="s">
        <v>396</v>
      </c>
      <c r="H776" t="s">
        <v>396</v>
      </c>
      <c r="I776" t="s">
        <v>21701</v>
      </c>
      <c r="J776" t="s">
        <v>21705</v>
      </c>
      <c r="K776" t="s">
        <v>22679</v>
      </c>
      <c r="L776" t="s">
        <v>22680</v>
      </c>
      <c r="M776" t="s">
        <v>22681</v>
      </c>
    </row>
    <row r="777" spans="1:13" x14ac:dyDescent="0.25">
      <c r="A777" t="s">
        <v>15326</v>
      </c>
      <c r="B777" t="s">
        <v>10573</v>
      </c>
      <c r="C777" t="s">
        <v>15117</v>
      </c>
      <c r="D777" t="s">
        <v>15117</v>
      </c>
      <c r="E777" t="s">
        <v>17223</v>
      </c>
      <c r="F777" t="s">
        <v>10573</v>
      </c>
      <c r="G777" t="s">
        <v>396</v>
      </c>
      <c r="H777" t="s">
        <v>396</v>
      </c>
      <c r="I777" t="s">
        <v>21701</v>
      </c>
      <c r="J777" t="s">
        <v>21705</v>
      </c>
      <c r="K777" t="s">
        <v>22679</v>
      </c>
      <c r="L777" t="s">
        <v>22680</v>
      </c>
      <c r="M777" t="s">
        <v>22681</v>
      </c>
    </row>
    <row r="778" spans="1:13" x14ac:dyDescent="0.25">
      <c r="A778" t="s">
        <v>15678</v>
      </c>
      <c r="B778" t="s">
        <v>10573</v>
      </c>
      <c r="C778" t="s">
        <v>15117</v>
      </c>
      <c r="D778" t="s">
        <v>15679</v>
      </c>
      <c r="E778" t="s">
        <v>17224</v>
      </c>
      <c r="F778" t="s">
        <v>10573</v>
      </c>
      <c r="G778" t="s">
        <v>396</v>
      </c>
      <c r="H778" t="s">
        <v>396</v>
      </c>
      <c r="I778" t="s">
        <v>21701</v>
      </c>
      <c r="J778" t="s">
        <v>21702</v>
      </c>
      <c r="K778" t="s">
        <v>22679</v>
      </c>
      <c r="L778" t="s">
        <v>22680</v>
      </c>
      <c r="M778" t="s">
        <v>22681</v>
      </c>
    </row>
    <row r="779" spans="1:13" x14ac:dyDescent="0.25">
      <c r="A779" t="s">
        <v>15115</v>
      </c>
      <c r="B779" t="s">
        <v>10573</v>
      </c>
      <c r="C779" t="s">
        <v>15117</v>
      </c>
      <c r="D779" t="s">
        <v>15880</v>
      </c>
      <c r="E779" t="s">
        <v>17225</v>
      </c>
      <c r="F779" t="s">
        <v>10573</v>
      </c>
      <c r="G779" t="s">
        <v>14</v>
      </c>
      <c r="H779" t="s">
        <v>14</v>
      </c>
      <c r="I779" t="s">
        <v>21697</v>
      </c>
      <c r="J779" t="s">
        <v>21696</v>
      </c>
      <c r="K779" t="s">
        <v>22679</v>
      </c>
      <c r="L779" t="s">
        <v>22680</v>
      </c>
      <c r="M779" t="s">
        <v>22681</v>
      </c>
    </row>
    <row r="780" spans="1:13" x14ac:dyDescent="0.25">
      <c r="A780" t="s">
        <v>15331</v>
      </c>
      <c r="B780" t="s">
        <v>10573</v>
      </c>
      <c r="C780" t="s">
        <v>15144</v>
      </c>
      <c r="D780" t="s">
        <v>15144</v>
      </c>
      <c r="E780" t="s">
        <v>17226</v>
      </c>
      <c r="F780" t="s">
        <v>10573</v>
      </c>
      <c r="G780" t="s">
        <v>396</v>
      </c>
      <c r="H780" t="s">
        <v>396</v>
      </c>
      <c r="I780" t="s">
        <v>21697</v>
      </c>
      <c r="J780" t="s">
        <v>21699</v>
      </c>
      <c r="K780" t="s">
        <v>22679</v>
      </c>
      <c r="L780" t="s">
        <v>22680</v>
      </c>
      <c r="M780" t="s">
        <v>22681</v>
      </c>
    </row>
    <row r="781" spans="1:13" x14ac:dyDescent="0.25">
      <c r="A781" t="s">
        <v>15143</v>
      </c>
      <c r="B781" t="s">
        <v>10573</v>
      </c>
      <c r="C781" t="s">
        <v>15144</v>
      </c>
      <c r="D781" t="s">
        <v>15881</v>
      </c>
      <c r="E781" t="s">
        <v>17227</v>
      </c>
      <c r="F781" t="s">
        <v>10573</v>
      </c>
      <c r="G781" t="s">
        <v>17661</v>
      </c>
      <c r="H781" t="s">
        <v>14</v>
      </c>
      <c r="I781" t="s">
        <v>21697</v>
      </c>
      <c r="J781" t="s">
        <v>21699</v>
      </c>
      <c r="K781" t="s">
        <v>22679</v>
      </c>
      <c r="L781" t="s">
        <v>22680</v>
      </c>
      <c r="M781" t="s">
        <v>22681</v>
      </c>
    </row>
    <row r="782" spans="1:13" x14ac:dyDescent="0.25">
      <c r="A782" t="s">
        <v>2589</v>
      </c>
      <c r="B782" t="s">
        <v>22678</v>
      </c>
      <c r="C782" t="s">
        <v>14331</v>
      </c>
      <c r="D782" t="s">
        <v>2590</v>
      </c>
      <c r="E782" t="s">
        <v>2591</v>
      </c>
      <c r="F782" t="s">
        <v>14331</v>
      </c>
      <c r="G782" t="s">
        <v>396</v>
      </c>
      <c r="H782" t="s">
        <v>396</v>
      </c>
      <c r="I782" t="s">
        <v>21701</v>
      </c>
      <c r="J782" t="s">
        <v>21705</v>
      </c>
      <c r="K782" t="s">
        <v>22679</v>
      </c>
      <c r="L782" t="s">
        <v>22680</v>
      </c>
      <c r="M782" t="s">
        <v>22683</v>
      </c>
    </row>
    <row r="783" spans="1:13" x14ac:dyDescent="0.25">
      <c r="A783" t="s">
        <v>2594</v>
      </c>
      <c r="B783" t="s">
        <v>22678</v>
      </c>
      <c r="C783" t="s">
        <v>14331</v>
      </c>
      <c r="D783" t="s">
        <v>2595</v>
      </c>
      <c r="E783" t="s">
        <v>2596</v>
      </c>
      <c r="F783" t="s">
        <v>14331</v>
      </c>
      <c r="G783" t="s">
        <v>396</v>
      </c>
      <c r="H783" t="s">
        <v>396</v>
      </c>
      <c r="I783" t="s">
        <v>21701</v>
      </c>
      <c r="J783" t="s">
        <v>21702</v>
      </c>
      <c r="K783" t="s">
        <v>22679</v>
      </c>
      <c r="L783" t="s">
        <v>22680</v>
      </c>
      <c r="M783" t="s">
        <v>22681</v>
      </c>
    </row>
    <row r="784" spans="1:13" x14ac:dyDescent="0.25">
      <c r="A784" t="s">
        <v>2598</v>
      </c>
      <c r="B784" t="s">
        <v>22678</v>
      </c>
      <c r="C784" t="s">
        <v>14331</v>
      </c>
      <c r="D784" t="s">
        <v>2599</v>
      </c>
      <c r="E784" t="s">
        <v>2600</v>
      </c>
      <c r="F784" t="s">
        <v>14331</v>
      </c>
      <c r="G784" t="s">
        <v>396</v>
      </c>
      <c r="H784" t="s">
        <v>396</v>
      </c>
      <c r="I784" t="s">
        <v>21701</v>
      </c>
      <c r="J784" t="s">
        <v>21705</v>
      </c>
      <c r="K784" t="s">
        <v>22679</v>
      </c>
      <c r="L784" t="s">
        <v>22680</v>
      </c>
      <c r="M784" t="s">
        <v>22681</v>
      </c>
    </row>
    <row r="785" spans="1:13" x14ac:dyDescent="0.25">
      <c r="A785" t="s">
        <v>15360</v>
      </c>
      <c r="B785" t="s">
        <v>10573</v>
      </c>
      <c r="C785" t="s">
        <v>15364</v>
      </c>
      <c r="D785" t="s">
        <v>15362</v>
      </c>
      <c r="E785" t="s">
        <v>17228</v>
      </c>
      <c r="F785" t="s">
        <v>10573</v>
      </c>
      <c r="G785" t="s">
        <v>396</v>
      </c>
      <c r="H785" t="s">
        <v>396</v>
      </c>
      <c r="I785" t="s">
        <v>21701</v>
      </c>
      <c r="J785" t="s">
        <v>21702</v>
      </c>
      <c r="K785" t="s">
        <v>22679</v>
      </c>
      <c r="L785" t="s">
        <v>22680</v>
      </c>
      <c r="M785" t="s">
        <v>22681</v>
      </c>
    </row>
    <row r="786" spans="1:13" x14ac:dyDescent="0.25">
      <c r="A786" t="s">
        <v>14428</v>
      </c>
      <c r="B786" t="s">
        <v>10573</v>
      </c>
      <c r="C786" t="s">
        <v>14431</v>
      </c>
      <c r="D786" t="s">
        <v>16421</v>
      </c>
      <c r="E786" t="s">
        <v>17229</v>
      </c>
      <c r="F786" t="s">
        <v>10573</v>
      </c>
      <c r="G786" t="s">
        <v>396</v>
      </c>
      <c r="H786" t="s">
        <v>396</v>
      </c>
      <c r="I786" t="s">
        <v>21701</v>
      </c>
      <c r="J786" t="s">
        <v>21705</v>
      </c>
      <c r="K786" t="s">
        <v>22679</v>
      </c>
      <c r="L786" t="s">
        <v>22680</v>
      </c>
      <c r="M786" t="s">
        <v>22681</v>
      </c>
    </row>
    <row r="787" spans="1:13" x14ac:dyDescent="0.25">
      <c r="A787" t="s">
        <v>2603</v>
      </c>
      <c r="B787" t="s">
        <v>22678</v>
      </c>
      <c r="C787" t="s">
        <v>14331</v>
      </c>
      <c r="D787" t="s">
        <v>2604</v>
      </c>
      <c r="E787" t="s">
        <v>10456</v>
      </c>
      <c r="F787" t="s">
        <v>14331</v>
      </c>
      <c r="G787" t="s">
        <v>396</v>
      </c>
      <c r="H787" t="s">
        <v>396</v>
      </c>
      <c r="I787" t="s">
        <v>21701</v>
      </c>
      <c r="J787" t="s">
        <v>21705</v>
      </c>
      <c r="K787" t="s">
        <v>22679</v>
      </c>
      <c r="L787" t="s">
        <v>22680</v>
      </c>
      <c r="M787" t="s">
        <v>22681</v>
      </c>
    </row>
    <row r="788" spans="1:13" x14ac:dyDescent="0.25">
      <c r="A788" t="s">
        <v>2607</v>
      </c>
      <c r="B788" t="s">
        <v>22678</v>
      </c>
      <c r="C788" t="s">
        <v>14331</v>
      </c>
      <c r="D788" t="s">
        <v>2608</v>
      </c>
      <c r="E788" t="s">
        <v>2609</v>
      </c>
      <c r="F788" t="s">
        <v>14331</v>
      </c>
      <c r="G788" t="s">
        <v>396</v>
      </c>
      <c r="H788" t="s">
        <v>396</v>
      </c>
      <c r="I788" t="s">
        <v>21701</v>
      </c>
      <c r="J788" t="s">
        <v>21705</v>
      </c>
      <c r="K788" t="s">
        <v>22679</v>
      </c>
      <c r="L788" t="s">
        <v>22680</v>
      </c>
      <c r="M788" t="s">
        <v>22681</v>
      </c>
    </row>
    <row r="789" spans="1:13" x14ac:dyDescent="0.25">
      <c r="A789" t="s">
        <v>2612</v>
      </c>
      <c r="B789" t="s">
        <v>22678</v>
      </c>
      <c r="C789" t="s">
        <v>14331</v>
      </c>
      <c r="D789" t="s">
        <v>2613</v>
      </c>
      <c r="E789" t="s">
        <v>2614</v>
      </c>
      <c r="F789" t="s">
        <v>14331</v>
      </c>
      <c r="G789" t="s">
        <v>396</v>
      </c>
      <c r="H789" t="s">
        <v>396</v>
      </c>
      <c r="I789" t="s">
        <v>21701</v>
      </c>
      <c r="J789" t="s">
        <v>21700</v>
      </c>
      <c r="K789" t="s">
        <v>22679</v>
      </c>
      <c r="L789" t="s">
        <v>22680</v>
      </c>
      <c r="M789" t="s">
        <v>22683</v>
      </c>
    </row>
    <row r="790" spans="1:13" x14ac:dyDescent="0.25">
      <c r="A790" t="s">
        <v>2616</v>
      </c>
      <c r="B790" t="s">
        <v>22678</v>
      </c>
      <c r="C790" t="s">
        <v>14331</v>
      </c>
      <c r="D790" t="s">
        <v>2617</v>
      </c>
      <c r="E790" t="s">
        <v>2618</v>
      </c>
      <c r="F790" t="s">
        <v>14331</v>
      </c>
      <c r="G790" t="s">
        <v>396</v>
      </c>
      <c r="H790" t="s">
        <v>396</v>
      </c>
      <c r="I790" t="s">
        <v>21701</v>
      </c>
      <c r="J790" t="s">
        <v>21700</v>
      </c>
      <c r="K790" t="s">
        <v>22679</v>
      </c>
      <c r="L790" t="s">
        <v>22680</v>
      </c>
      <c r="M790" t="s">
        <v>22681</v>
      </c>
    </row>
    <row r="791" spans="1:13" x14ac:dyDescent="0.25">
      <c r="A791" t="s">
        <v>2620</v>
      </c>
      <c r="B791" t="s">
        <v>22678</v>
      </c>
      <c r="C791" t="s">
        <v>14331</v>
      </c>
      <c r="D791" t="s">
        <v>2621</v>
      </c>
      <c r="E791" t="s">
        <v>2622</v>
      </c>
      <c r="F791" t="s">
        <v>14331</v>
      </c>
      <c r="G791" t="s">
        <v>396</v>
      </c>
      <c r="H791" t="s">
        <v>396</v>
      </c>
      <c r="I791" t="s">
        <v>21701</v>
      </c>
      <c r="J791" t="s">
        <v>21700</v>
      </c>
      <c r="K791" t="s">
        <v>22679</v>
      </c>
      <c r="L791" t="s">
        <v>22680</v>
      </c>
      <c r="M791" t="s">
        <v>22681</v>
      </c>
    </row>
    <row r="792" spans="1:13" x14ac:dyDescent="0.25">
      <c r="A792" t="s">
        <v>12459</v>
      </c>
      <c r="B792" t="s">
        <v>22678</v>
      </c>
      <c r="C792" t="s">
        <v>14331</v>
      </c>
      <c r="D792" t="s">
        <v>12521</v>
      </c>
      <c r="E792" t="s">
        <v>12545</v>
      </c>
      <c r="F792" t="s">
        <v>14331</v>
      </c>
      <c r="G792" t="s">
        <v>396</v>
      </c>
      <c r="H792" t="s">
        <v>396</v>
      </c>
      <c r="I792" t="s">
        <v>21701</v>
      </c>
      <c r="J792" t="s">
        <v>21705</v>
      </c>
      <c r="K792" t="s">
        <v>22679</v>
      </c>
      <c r="L792" t="s">
        <v>22680</v>
      </c>
      <c r="M792" t="s">
        <v>22681</v>
      </c>
    </row>
    <row r="793" spans="1:13" x14ac:dyDescent="0.25">
      <c r="A793" t="s">
        <v>8705</v>
      </c>
      <c r="B793" t="s">
        <v>22678</v>
      </c>
      <c r="C793" t="s">
        <v>14331</v>
      </c>
      <c r="D793" t="s">
        <v>8707</v>
      </c>
      <c r="E793" t="s">
        <v>8709</v>
      </c>
      <c r="F793" t="s">
        <v>14331</v>
      </c>
      <c r="G793" t="s">
        <v>396</v>
      </c>
      <c r="H793" t="s">
        <v>396</v>
      </c>
      <c r="I793" t="s">
        <v>21701</v>
      </c>
      <c r="J793" t="s">
        <v>21705</v>
      </c>
      <c r="K793" t="s">
        <v>22679</v>
      </c>
      <c r="L793" t="s">
        <v>22680</v>
      </c>
      <c r="M793" t="s">
        <v>22683</v>
      </c>
    </row>
    <row r="794" spans="1:13" x14ac:dyDescent="0.25">
      <c r="A794" t="s">
        <v>14622</v>
      </c>
      <c r="B794" t="s">
        <v>10573</v>
      </c>
      <c r="C794" t="s">
        <v>14431</v>
      </c>
      <c r="D794" t="s">
        <v>14624</v>
      </c>
      <c r="E794" t="s">
        <v>17230</v>
      </c>
      <c r="F794" t="s">
        <v>10573</v>
      </c>
      <c r="G794" t="s">
        <v>396</v>
      </c>
      <c r="H794" t="s">
        <v>396</v>
      </c>
      <c r="I794" t="s">
        <v>21701</v>
      </c>
      <c r="J794" t="s">
        <v>21702</v>
      </c>
      <c r="K794" t="s">
        <v>22679</v>
      </c>
      <c r="L794" t="s">
        <v>22680</v>
      </c>
      <c r="M794" t="s">
        <v>22681</v>
      </c>
    </row>
    <row r="795" spans="1:13" x14ac:dyDescent="0.25">
      <c r="A795" t="s">
        <v>2626</v>
      </c>
      <c r="B795" t="s">
        <v>22678</v>
      </c>
      <c r="C795" t="s">
        <v>14331</v>
      </c>
      <c r="D795" t="s">
        <v>2627</v>
      </c>
      <c r="E795" t="s">
        <v>2628</v>
      </c>
      <c r="F795" t="s">
        <v>14331</v>
      </c>
      <c r="G795" t="s">
        <v>396</v>
      </c>
      <c r="H795" t="s">
        <v>396</v>
      </c>
      <c r="I795" t="s">
        <v>21701</v>
      </c>
      <c r="J795" t="s">
        <v>21702</v>
      </c>
      <c r="K795" t="s">
        <v>22679</v>
      </c>
      <c r="L795" t="s">
        <v>22680</v>
      </c>
      <c r="M795" t="s">
        <v>22681</v>
      </c>
    </row>
    <row r="796" spans="1:13" x14ac:dyDescent="0.25">
      <c r="A796" t="s">
        <v>19300</v>
      </c>
      <c r="B796" t="s">
        <v>22678</v>
      </c>
      <c r="C796" t="s">
        <v>14331</v>
      </c>
      <c r="D796" t="s">
        <v>21487</v>
      </c>
      <c r="E796" t="s">
        <v>21357</v>
      </c>
      <c r="F796" t="s">
        <v>14331</v>
      </c>
      <c r="G796" t="s">
        <v>396</v>
      </c>
      <c r="H796" t="s">
        <v>396</v>
      </c>
      <c r="I796" t="s">
        <v>21701</v>
      </c>
      <c r="J796" t="s">
        <v>21705</v>
      </c>
      <c r="K796" t="s">
        <v>22679</v>
      </c>
      <c r="L796" t="s">
        <v>22680</v>
      </c>
      <c r="M796" t="s">
        <v>22681</v>
      </c>
    </row>
    <row r="797" spans="1:13" x14ac:dyDescent="0.25">
      <c r="A797" t="s">
        <v>14585</v>
      </c>
      <c r="B797" t="s">
        <v>10573</v>
      </c>
      <c r="C797" t="s">
        <v>14431</v>
      </c>
      <c r="D797" t="s">
        <v>16929</v>
      </c>
      <c r="E797" t="s">
        <v>17231</v>
      </c>
      <c r="F797" t="s">
        <v>10573</v>
      </c>
      <c r="G797" t="s">
        <v>14</v>
      </c>
      <c r="H797" t="s">
        <v>14</v>
      </c>
      <c r="I797" t="s">
        <v>21697</v>
      </c>
      <c r="J797" t="s">
        <v>21698</v>
      </c>
      <c r="K797" t="s">
        <v>22679</v>
      </c>
      <c r="L797" t="s">
        <v>22680</v>
      </c>
      <c r="M797" t="s">
        <v>22681</v>
      </c>
    </row>
    <row r="798" spans="1:13" x14ac:dyDescent="0.25">
      <c r="A798" t="s">
        <v>15707</v>
      </c>
      <c r="B798" t="s">
        <v>10573</v>
      </c>
      <c r="C798" t="s">
        <v>14431</v>
      </c>
      <c r="D798" t="s">
        <v>15708</v>
      </c>
      <c r="E798" t="s">
        <v>17232</v>
      </c>
      <c r="F798" t="s">
        <v>10573</v>
      </c>
      <c r="G798" t="s">
        <v>396</v>
      </c>
      <c r="H798" t="s">
        <v>396</v>
      </c>
      <c r="I798" t="s">
        <v>21701</v>
      </c>
      <c r="J798" t="s">
        <v>21702</v>
      </c>
      <c r="K798" t="s">
        <v>22679</v>
      </c>
      <c r="L798" t="s">
        <v>22680</v>
      </c>
      <c r="M798" t="s">
        <v>22681</v>
      </c>
    </row>
    <row r="799" spans="1:13" x14ac:dyDescent="0.25">
      <c r="A799" t="s">
        <v>14490</v>
      </c>
      <c r="B799" t="s">
        <v>10573</v>
      </c>
      <c r="C799" t="s">
        <v>14431</v>
      </c>
      <c r="D799" t="s">
        <v>14492</v>
      </c>
      <c r="E799" t="s">
        <v>17233</v>
      </c>
      <c r="F799" t="s">
        <v>10573</v>
      </c>
      <c r="G799" t="s">
        <v>396</v>
      </c>
      <c r="H799" t="s">
        <v>396</v>
      </c>
      <c r="I799" t="s">
        <v>21701</v>
      </c>
      <c r="J799" t="s">
        <v>21700</v>
      </c>
      <c r="K799" t="s">
        <v>22679</v>
      </c>
      <c r="L799" t="s">
        <v>22680</v>
      </c>
      <c r="M799" t="s">
        <v>22681</v>
      </c>
    </row>
    <row r="800" spans="1:13" x14ac:dyDescent="0.25">
      <c r="A800" t="s">
        <v>14483</v>
      </c>
      <c r="B800" t="s">
        <v>10573</v>
      </c>
      <c r="C800" t="s">
        <v>14431</v>
      </c>
      <c r="D800" t="s">
        <v>14485</v>
      </c>
      <c r="E800" t="s">
        <v>17234</v>
      </c>
      <c r="F800" t="s">
        <v>10573</v>
      </c>
      <c r="G800" t="s">
        <v>396</v>
      </c>
      <c r="H800" t="s">
        <v>396</v>
      </c>
      <c r="I800" t="s">
        <v>21701</v>
      </c>
      <c r="J800" t="s">
        <v>21700</v>
      </c>
      <c r="K800" t="s">
        <v>22679</v>
      </c>
      <c r="L800" t="s">
        <v>22680</v>
      </c>
      <c r="M800" t="s">
        <v>22681</v>
      </c>
    </row>
    <row r="801" spans="1:13" x14ac:dyDescent="0.25">
      <c r="A801" t="s">
        <v>14843</v>
      </c>
      <c r="B801" t="s">
        <v>10573</v>
      </c>
      <c r="C801" t="s">
        <v>14431</v>
      </c>
      <c r="D801" t="s">
        <v>14845</v>
      </c>
      <c r="E801" t="s">
        <v>18288</v>
      </c>
      <c r="F801" t="s">
        <v>10573</v>
      </c>
      <c r="G801" t="s">
        <v>396</v>
      </c>
      <c r="H801" t="s">
        <v>396</v>
      </c>
      <c r="I801" t="s">
        <v>21701</v>
      </c>
      <c r="J801" t="s">
        <v>21700</v>
      </c>
      <c r="K801" t="s">
        <v>22679</v>
      </c>
      <c r="L801" t="s">
        <v>22680</v>
      </c>
      <c r="M801" t="s">
        <v>22683</v>
      </c>
    </row>
    <row r="802" spans="1:13" x14ac:dyDescent="0.25">
      <c r="A802" t="s">
        <v>15241</v>
      </c>
      <c r="B802" t="s">
        <v>10573</v>
      </c>
      <c r="C802" t="s">
        <v>14431</v>
      </c>
      <c r="D802" t="s">
        <v>15243</v>
      </c>
      <c r="E802" t="s">
        <v>17236</v>
      </c>
      <c r="F802" t="s">
        <v>10573</v>
      </c>
      <c r="G802" t="s">
        <v>396</v>
      </c>
      <c r="H802" t="s">
        <v>396</v>
      </c>
      <c r="I802" t="s">
        <v>21701</v>
      </c>
      <c r="J802" t="s">
        <v>21705</v>
      </c>
      <c r="K802" t="s">
        <v>22679</v>
      </c>
      <c r="L802" t="s">
        <v>22680</v>
      </c>
      <c r="M802" t="s">
        <v>22681</v>
      </c>
    </row>
    <row r="803" spans="1:13" x14ac:dyDescent="0.25">
      <c r="A803" t="s">
        <v>2630</v>
      </c>
      <c r="B803" t="s">
        <v>22678</v>
      </c>
      <c r="C803" t="s">
        <v>14331</v>
      </c>
      <c r="D803" t="s">
        <v>2631</v>
      </c>
      <c r="E803" t="s">
        <v>21114</v>
      </c>
      <c r="F803" t="s">
        <v>14331</v>
      </c>
      <c r="G803" t="s">
        <v>396</v>
      </c>
      <c r="H803" t="s">
        <v>396</v>
      </c>
      <c r="I803" t="s">
        <v>21701</v>
      </c>
      <c r="J803" t="s">
        <v>21702</v>
      </c>
      <c r="K803" t="s">
        <v>22679</v>
      </c>
      <c r="L803" t="s">
        <v>22680</v>
      </c>
      <c r="M803" t="s">
        <v>22681</v>
      </c>
    </row>
    <row r="804" spans="1:13" x14ac:dyDescent="0.25">
      <c r="A804" t="s">
        <v>8034</v>
      </c>
      <c r="B804" t="s">
        <v>22678</v>
      </c>
      <c r="C804" t="s">
        <v>14331</v>
      </c>
      <c r="D804" t="s">
        <v>16852</v>
      </c>
      <c r="E804" t="s">
        <v>17237</v>
      </c>
      <c r="F804" t="s">
        <v>10573</v>
      </c>
      <c r="G804" t="s">
        <v>396</v>
      </c>
      <c r="H804" t="s">
        <v>396</v>
      </c>
      <c r="I804" t="s">
        <v>21701</v>
      </c>
      <c r="J804" t="s">
        <v>21705</v>
      </c>
      <c r="K804" t="s">
        <v>22679</v>
      </c>
      <c r="L804" t="s">
        <v>22680</v>
      </c>
      <c r="M804" t="s">
        <v>22681</v>
      </c>
    </row>
    <row r="805" spans="1:13" x14ac:dyDescent="0.25">
      <c r="A805" t="s">
        <v>2634</v>
      </c>
      <c r="B805" t="s">
        <v>22678</v>
      </c>
      <c r="C805" t="s">
        <v>14331</v>
      </c>
      <c r="D805" t="s">
        <v>2635</v>
      </c>
      <c r="E805" t="s">
        <v>21167</v>
      </c>
      <c r="F805" t="s">
        <v>14331</v>
      </c>
      <c r="G805" t="s">
        <v>396</v>
      </c>
      <c r="H805" t="s">
        <v>396</v>
      </c>
      <c r="I805" t="s">
        <v>21701</v>
      </c>
      <c r="J805" t="s">
        <v>21705</v>
      </c>
      <c r="K805" t="s">
        <v>22679</v>
      </c>
      <c r="L805" t="s">
        <v>22680</v>
      </c>
      <c r="M805" t="s">
        <v>22683</v>
      </c>
    </row>
    <row r="806" spans="1:13" x14ac:dyDescent="0.25">
      <c r="A806" t="s">
        <v>15574</v>
      </c>
      <c r="B806" t="s">
        <v>10573</v>
      </c>
      <c r="C806" t="s">
        <v>14445</v>
      </c>
      <c r="D806" t="s">
        <v>15576</v>
      </c>
      <c r="E806" t="s">
        <v>17238</v>
      </c>
      <c r="F806" t="s">
        <v>10573</v>
      </c>
      <c r="G806" t="s">
        <v>396</v>
      </c>
      <c r="H806" t="s">
        <v>396</v>
      </c>
      <c r="I806" t="s">
        <v>21701</v>
      </c>
      <c r="J806" t="s">
        <v>21705</v>
      </c>
      <c r="K806" t="s">
        <v>22679</v>
      </c>
      <c r="L806" t="s">
        <v>22680</v>
      </c>
      <c r="M806" t="s">
        <v>22681</v>
      </c>
    </row>
    <row r="807" spans="1:13" x14ac:dyDescent="0.25">
      <c r="A807" t="s">
        <v>21620</v>
      </c>
      <c r="B807" t="s">
        <v>10573</v>
      </c>
      <c r="C807" t="s">
        <v>14445</v>
      </c>
      <c r="D807" t="s">
        <v>22685</v>
      </c>
      <c r="E807" t="s">
        <v>21810</v>
      </c>
      <c r="F807" t="s">
        <v>10573</v>
      </c>
      <c r="G807" t="s">
        <v>396</v>
      </c>
      <c r="H807" t="s">
        <v>396</v>
      </c>
      <c r="I807" t="s">
        <v>21701</v>
      </c>
      <c r="J807" t="s">
        <v>21700</v>
      </c>
      <c r="K807" t="s">
        <v>22679</v>
      </c>
      <c r="L807" t="s">
        <v>22680</v>
      </c>
      <c r="M807" t="s">
        <v>22681</v>
      </c>
    </row>
    <row r="808" spans="1:13" x14ac:dyDescent="0.25">
      <c r="A808" t="s">
        <v>2639</v>
      </c>
      <c r="B808" t="s">
        <v>22678</v>
      </c>
      <c r="C808" t="s">
        <v>14331</v>
      </c>
      <c r="D808" t="s">
        <v>2640</v>
      </c>
      <c r="E808" t="s">
        <v>2641</v>
      </c>
      <c r="F808" t="s">
        <v>14331</v>
      </c>
      <c r="G808" t="s">
        <v>396</v>
      </c>
      <c r="H808" t="s">
        <v>396</v>
      </c>
      <c r="I808" t="s">
        <v>21701</v>
      </c>
      <c r="J808" t="s">
        <v>21702</v>
      </c>
      <c r="K808" t="s">
        <v>22679</v>
      </c>
      <c r="L808" t="s">
        <v>22680</v>
      </c>
      <c r="M808" t="s">
        <v>22681</v>
      </c>
    </row>
    <row r="809" spans="1:13" x14ac:dyDescent="0.25">
      <c r="A809" t="s">
        <v>2643</v>
      </c>
      <c r="B809" t="s">
        <v>22678</v>
      </c>
      <c r="C809" t="s">
        <v>14331</v>
      </c>
      <c r="D809" t="s">
        <v>2644</v>
      </c>
      <c r="E809" t="s">
        <v>10554</v>
      </c>
      <c r="F809" t="s">
        <v>14331</v>
      </c>
      <c r="G809" t="s">
        <v>396</v>
      </c>
      <c r="H809" t="s">
        <v>396</v>
      </c>
      <c r="I809" t="s">
        <v>21701</v>
      </c>
      <c r="J809" t="s">
        <v>21705</v>
      </c>
      <c r="K809" t="s">
        <v>22679</v>
      </c>
      <c r="L809" t="s">
        <v>22680</v>
      </c>
      <c r="M809" t="s">
        <v>22681</v>
      </c>
    </row>
    <row r="810" spans="1:13" x14ac:dyDescent="0.25">
      <c r="A810" t="s">
        <v>2650</v>
      </c>
      <c r="B810" t="s">
        <v>22678</v>
      </c>
      <c r="C810" t="s">
        <v>14331</v>
      </c>
      <c r="D810" t="s">
        <v>2651</v>
      </c>
      <c r="E810" t="s">
        <v>2652</v>
      </c>
      <c r="F810" t="s">
        <v>14331</v>
      </c>
      <c r="G810" t="s">
        <v>396</v>
      </c>
      <c r="H810" t="s">
        <v>396</v>
      </c>
      <c r="I810" t="s">
        <v>21701</v>
      </c>
      <c r="J810" t="s">
        <v>21700</v>
      </c>
      <c r="K810" t="s">
        <v>22679</v>
      </c>
      <c r="L810" t="s">
        <v>22680</v>
      </c>
      <c r="M810" t="s">
        <v>22681</v>
      </c>
    </row>
    <row r="811" spans="1:13" x14ac:dyDescent="0.25">
      <c r="A811" t="s">
        <v>2657</v>
      </c>
      <c r="B811" t="s">
        <v>22678</v>
      </c>
      <c r="C811" t="s">
        <v>14331</v>
      </c>
      <c r="D811" t="s">
        <v>2658</v>
      </c>
      <c r="E811" t="s">
        <v>2659</v>
      </c>
      <c r="F811" t="s">
        <v>14331</v>
      </c>
      <c r="G811" t="s">
        <v>396</v>
      </c>
      <c r="H811" t="s">
        <v>396</v>
      </c>
      <c r="I811" t="s">
        <v>21701</v>
      </c>
      <c r="J811" t="s">
        <v>21702</v>
      </c>
      <c r="K811" t="s">
        <v>22679</v>
      </c>
      <c r="L811" t="s">
        <v>22680</v>
      </c>
      <c r="M811" t="s">
        <v>22681</v>
      </c>
    </row>
    <row r="812" spans="1:13" x14ac:dyDescent="0.25">
      <c r="A812" t="s">
        <v>2664</v>
      </c>
      <c r="B812" t="s">
        <v>22678</v>
      </c>
      <c r="C812" t="s">
        <v>14331</v>
      </c>
      <c r="D812" t="s">
        <v>2665</v>
      </c>
      <c r="E812" t="s">
        <v>2666</v>
      </c>
      <c r="F812" t="s">
        <v>14331</v>
      </c>
      <c r="G812" t="s">
        <v>396</v>
      </c>
      <c r="H812" t="s">
        <v>396</v>
      </c>
      <c r="I812" t="s">
        <v>21701</v>
      </c>
      <c r="J812" t="s">
        <v>21700</v>
      </c>
      <c r="K812" t="s">
        <v>22679</v>
      </c>
      <c r="L812" t="s">
        <v>22680</v>
      </c>
      <c r="M812" t="s">
        <v>22681</v>
      </c>
    </row>
    <row r="813" spans="1:13" x14ac:dyDescent="0.25">
      <c r="A813" t="s">
        <v>2667</v>
      </c>
      <c r="B813" t="s">
        <v>22678</v>
      </c>
      <c r="C813" t="s">
        <v>14331</v>
      </c>
      <c r="D813" t="s">
        <v>2668</v>
      </c>
      <c r="E813" t="s">
        <v>8807</v>
      </c>
      <c r="F813" t="s">
        <v>14331</v>
      </c>
      <c r="G813" t="s">
        <v>396</v>
      </c>
      <c r="H813" t="s">
        <v>396</v>
      </c>
      <c r="I813" t="s">
        <v>21701</v>
      </c>
      <c r="J813" t="s">
        <v>21705</v>
      </c>
      <c r="K813" t="s">
        <v>22679</v>
      </c>
      <c r="L813" t="s">
        <v>22680</v>
      </c>
      <c r="M813" t="s">
        <v>22681</v>
      </c>
    </row>
    <row r="814" spans="1:13" x14ac:dyDescent="0.25">
      <c r="A814" t="s">
        <v>10158</v>
      </c>
      <c r="B814" t="s">
        <v>22678</v>
      </c>
      <c r="C814" t="s">
        <v>14331</v>
      </c>
      <c r="D814" t="s">
        <v>10233</v>
      </c>
      <c r="E814" t="s">
        <v>17239</v>
      </c>
      <c r="F814" t="s">
        <v>10573</v>
      </c>
      <c r="G814" t="s">
        <v>396</v>
      </c>
      <c r="H814" t="s">
        <v>396</v>
      </c>
      <c r="I814" t="s">
        <v>21701</v>
      </c>
      <c r="J814" t="s">
        <v>21705</v>
      </c>
      <c r="K814" t="s">
        <v>22679</v>
      </c>
      <c r="L814" t="s">
        <v>22680</v>
      </c>
      <c r="M814" t="s">
        <v>22681</v>
      </c>
    </row>
    <row r="815" spans="1:13" x14ac:dyDescent="0.25">
      <c r="A815" t="s">
        <v>15673</v>
      </c>
      <c r="B815" t="s">
        <v>10573</v>
      </c>
      <c r="C815" t="s">
        <v>14378</v>
      </c>
      <c r="D815" t="s">
        <v>16981</v>
      </c>
      <c r="E815" t="s">
        <v>17240</v>
      </c>
      <c r="F815" t="s">
        <v>10573</v>
      </c>
      <c r="G815" t="s">
        <v>396</v>
      </c>
      <c r="H815" t="s">
        <v>396</v>
      </c>
      <c r="I815" t="s">
        <v>21701</v>
      </c>
      <c r="J815" t="s">
        <v>21705</v>
      </c>
      <c r="K815" t="s">
        <v>22679</v>
      </c>
      <c r="L815" t="s">
        <v>22680</v>
      </c>
      <c r="M815" t="s">
        <v>22681</v>
      </c>
    </row>
    <row r="816" spans="1:13" x14ac:dyDescent="0.25">
      <c r="A816" t="s">
        <v>2670</v>
      </c>
      <c r="B816" t="s">
        <v>22678</v>
      </c>
      <c r="C816" t="s">
        <v>14331</v>
      </c>
      <c r="D816" t="s">
        <v>2671</v>
      </c>
      <c r="E816" t="s">
        <v>12660</v>
      </c>
      <c r="F816" t="s">
        <v>14331</v>
      </c>
      <c r="G816" t="s">
        <v>396</v>
      </c>
      <c r="H816" t="s">
        <v>396</v>
      </c>
      <c r="I816" t="s">
        <v>21701</v>
      </c>
      <c r="J816" t="s">
        <v>21705</v>
      </c>
      <c r="K816" t="s">
        <v>22679</v>
      </c>
      <c r="L816" t="s">
        <v>22680</v>
      </c>
      <c r="M816" t="s">
        <v>22681</v>
      </c>
    </row>
    <row r="817" spans="1:13" x14ac:dyDescent="0.25">
      <c r="A817" t="s">
        <v>14503</v>
      </c>
      <c r="B817" t="s">
        <v>10573</v>
      </c>
      <c r="C817" t="s">
        <v>14507</v>
      </c>
      <c r="D817" t="s">
        <v>14505</v>
      </c>
      <c r="E817" t="s">
        <v>17241</v>
      </c>
      <c r="F817" t="s">
        <v>10573</v>
      </c>
      <c r="G817" t="s">
        <v>396</v>
      </c>
      <c r="H817" t="s">
        <v>396</v>
      </c>
      <c r="I817" t="s">
        <v>21701</v>
      </c>
      <c r="J817" t="s">
        <v>21705</v>
      </c>
      <c r="K817" t="s">
        <v>22679</v>
      </c>
      <c r="L817" t="s">
        <v>22680</v>
      </c>
      <c r="M817" t="s">
        <v>22681</v>
      </c>
    </row>
    <row r="818" spans="1:13" x14ac:dyDescent="0.25">
      <c r="A818" t="s">
        <v>2673</v>
      </c>
      <c r="B818" t="s">
        <v>22678</v>
      </c>
      <c r="C818" t="s">
        <v>14331</v>
      </c>
      <c r="D818" t="s">
        <v>2674</v>
      </c>
      <c r="E818" t="s">
        <v>2675</v>
      </c>
      <c r="F818" t="s">
        <v>14331</v>
      </c>
      <c r="G818" t="s">
        <v>396</v>
      </c>
      <c r="H818" t="s">
        <v>396</v>
      </c>
      <c r="I818" t="s">
        <v>21701</v>
      </c>
      <c r="J818" t="s">
        <v>21705</v>
      </c>
      <c r="K818" t="s">
        <v>22679</v>
      </c>
      <c r="L818" t="s">
        <v>22680</v>
      </c>
      <c r="M818" t="s">
        <v>22681</v>
      </c>
    </row>
    <row r="819" spans="1:13" x14ac:dyDescent="0.25">
      <c r="A819" t="s">
        <v>2678</v>
      </c>
      <c r="B819" t="s">
        <v>22678</v>
      </c>
      <c r="C819" t="s">
        <v>14331</v>
      </c>
      <c r="D819" t="s">
        <v>2679</v>
      </c>
      <c r="E819" t="s">
        <v>2680</v>
      </c>
      <c r="F819" t="s">
        <v>14331</v>
      </c>
      <c r="G819" t="s">
        <v>396</v>
      </c>
      <c r="H819" t="s">
        <v>396</v>
      </c>
      <c r="I819" t="s">
        <v>21701</v>
      </c>
      <c r="J819" t="s">
        <v>21705</v>
      </c>
      <c r="K819" t="s">
        <v>22679</v>
      </c>
      <c r="L819" t="s">
        <v>22680</v>
      </c>
      <c r="M819" t="s">
        <v>22681</v>
      </c>
    </row>
    <row r="820" spans="1:13" x14ac:dyDescent="0.25">
      <c r="A820" t="s">
        <v>16195</v>
      </c>
      <c r="B820" t="s">
        <v>22684</v>
      </c>
      <c r="C820" t="s">
        <v>16197</v>
      </c>
      <c r="D820" t="s">
        <v>16197</v>
      </c>
      <c r="E820" t="s">
        <v>17242</v>
      </c>
      <c r="F820" t="s">
        <v>10573</v>
      </c>
      <c r="G820" t="s">
        <v>396</v>
      </c>
      <c r="H820" t="s">
        <v>396</v>
      </c>
      <c r="I820" t="s">
        <v>21701</v>
      </c>
      <c r="J820" t="s">
        <v>21705</v>
      </c>
      <c r="K820" t="s">
        <v>22679</v>
      </c>
      <c r="L820" t="s">
        <v>22680</v>
      </c>
      <c r="M820" t="s">
        <v>22681</v>
      </c>
    </row>
    <row r="821" spans="1:13" x14ac:dyDescent="0.25">
      <c r="A821" t="s">
        <v>16587</v>
      </c>
      <c r="B821" t="s">
        <v>22684</v>
      </c>
      <c r="C821" t="s">
        <v>16197</v>
      </c>
      <c r="D821" t="s">
        <v>16589</v>
      </c>
      <c r="E821" t="s">
        <v>17243</v>
      </c>
      <c r="F821" t="s">
        <v>10573</v>
      </c>
      <c r="G821" t="s">
        <v>14</v>
      </c>
      <c r="H821" t="s">
        <v>14</v>
      </c>
      <c r="I821" t="s">
        <v>21697</v>
      </c>
      <c r="J821" t="s">
        <v>21696</v>
      </c>
      <c r="K821" t="s">
        <v>22679</v>
      </c>
      <c r="L821" t="s">
        <v>22680</v>
      </c>
      <c r="M821" t="s">
        <v>22681</v>
      </c>
    </row>
    <row r="822" spans="1:13" x14ac:dyDescent="0.25">
      <c r="A822" t="s">
        <v>2683</v>
      </c>
      <c r="B822" t="s">
        <v>22678</v>
      </c>
      <c r="C822" t="s">
        <v>14331</v>
      </c>
      <c r="D822" t="s">
        <v>2684</v>
      </c>
      <c r="E822" t="s">
        <v>2685</v>
      </c>
      <c r="F822" t="s">
        <v>14331</v>
      </c>
      <c r="G822" t="s">
        <v>396</v>
      </c>
      <c r="H822" t="s">
        <v>396</v>
      </c>
      <c r="I822" t="s">
        <v>21701</v>
      </c>
      <c r="J822" t="s">
        <v>21705</v>
      </c>
      <c r="K822" t="s">
        <v>22679</v>
      </c>
      <c r="L822" t="s">
        <v>22680</v>
      </c>
      <c r="M822" t="s">
        <v>22681</v>
      </c>
    </row>
    <row r="823" spans="1:13" x14ac:dyDescent="0.25">
      <c r="A823" t="s">
        <v>14901</v>
      </c>
      <c r="B823" t="s">
        <v>10573</v>
      </c>
      <c r="C823" t="s">
        <v>14903</v>
      </c>
      <c r="D823" t="s">
        <v>14903</v>
      </c>
      <c r="E823" t="s">
        <v>17244</v>
      </c>
      <c r="F823" t="s">
        <v>10573</v>
      </c>
      <c r="G823" t="s">
        <v>396</v>
      </c>
      <c r="H823" t="s">
        <v>396</v>
      </c>
      <c r="I823" t="s">
        <v>21701</v>
      </c>
      <c r="J823" t="s">
        <v>21702</v>
      </c>
      <c r="K823" t="s">
        <v>22679</v>
      </c>
      <c r="L823" t="s">
        <v>22680</v>
      </c>
      <c r="M823" t="s">
        <v>22681</v>
      </c>
    </row>
    <row r="824" spans="1:13" x14ac:dyDescent="0.25">
      <c r="A824" t="s">
        <v>15085</v>
      </c>
      <c r="B824" t="s">
        <v>10573</v>
      </c>
      <c r="C824" t="s">
        <v>14903</v>
      </c>
      <c r="D824" t="s">
        <v>15882</v>
      </c>
      <c r="E824" t="s">
        <v>17245</v>
      </c>
      <c r="F824" t="s">
        <v>10573</v>
      </c>
      <c r="G824" t="s">
        <v>14</v>
      </c>
      <c r="H824" t="s">
        <v>14</v>
      </c>
      <c r="I824" t="s">
        <v>21697</v>
      </c>
      <c r="J824" t="s">
        <v>21698</v>
      </c>
      <c r="K824" t="s">
        <v>22679</v>
      </c>
      <c r="L824" t="s">
        <v>22680</v>
      </c>
      <c r="M824" t="s">
        <v>22681</v>
      </c>
    </row>
    <row r="825" spans="1:13" x14ac:dyDescent="0.25">
      <c r="A825" t="s">
        <v>14846</v>
      </c>
      <c r="B825" t="s">
        <v>10573</v>
      </c>
      <c r="C825" t="s">
        <v>14374</v>
      </c>
      <c r="D825" t="s">
        <v>14848</v>
      </c>
      <c r="E825" t="s">
        <v>17246</v>
      </c>
      <c r="F825" t="s">
        <v>10573</v>
      </c>
      <c r="G825" t="s">
        <v>396</v>
      </c>
      <c r="H825" t="s">
        <v>396</v>
      </c>
      <c r="I825" t="s">
        <v>21701</v>
      </c>
      <c r="J825" t="s">
        <v>21705</v>
      </c>
      <c r="K825" t="s">
        <v>22679</v>
      </c>
      <c r="L825" t="s">
        <v>22680</v>
      </c>
      <c r="M825" t="s">
        <v>22683</v>
      </c>
    </row>
    <row r="826" spans="1:13" x14ac:dyDescent="0.25">
      <c r="A826" t="s">
        <v>12602</v>
      </c>
      <c r="B826" t="s">
        <v>22678</v>
      </c>
      <c r="C826" t="s">
        <v>14331</v>
      </c>
      <c r="D826" t="s">
        <v>12603</v>
      </c>
      <c r="E826" t="s">
        <v>13666</v>
      </c>
      <c r="F826" t="s">
        <v>14331</v>
      </c>
      <c r="G826" t="s">
        <v>396</v>
      </c>
      <c r="H826" t="s">
        <v>396</v>
      </c>
      <c r="I826" t="s">
        <v>21701</v>
      </c>
      <c r="J826" t="s">
        <v>21705</v>
      </c>
      <c r="K826" t="s">
        <v>22679</v>
      </c>
      <c r="L826" t="s">
        <v>22680</v>
      </c>
      <c r="M826" t="s">
        <v>22683</v>
      </c>
    </row>
    <row r="827" spans="1:13" x14ac:dyDescent="0.25">
      <c r="A827" t="s">
        <v>2688</v>
      </c>
      <c r="B827" t="s">
        <v>22678</v>
      </c>
      <c r="C827" t="s">
        <v>14331</v>
      </c>
      <c r="D827" t="s">
        <v>2689</v>
      </c>
      <c r="E827" t="s">
        <v>2690</v>
      </c>
      <c r="F827" t="s">
        <v>14331</v>
      </c>
      <c r="G827" t="s">
        <v>396</v>
      </c>
      <c r="H827" t="s">
        <v>396</v>
      </c>
      <c r="I827" t="s">
        <v>21701</v>
      </c>
      <c r="J827" t="s">
        <v>21705</v>
      </c>
      <c r="K827" t="s">
        <v>22679</v>
      </c>
      <c r="L827" t="s">
        <v>22680</v>
      </c>
      <c r="M827" t="s">
        <v>22681</v>
      </c>
    </row>
    <row r="828" spans="1:13" x14ac:dyDescent="0.25">
      <c r="A828" t="s">
        <v>13737</v>
      </c>
      <c r="B828" t="s">
        <v>22678</v>
      </c>
      <c r="C828" t="s">
        <v>14331</v>
      </c>
      <c r="D828" t="s">
        <v>13738</v>
      </c>
      <c r="E828" t="s">
        <v>13787</v>
      </c>
      <c r="F828" t="s">
        <v>14331</v>
      </c>
      <c r="G828" t="s">
        <v>396</v>
      </c>
      <c r="H828" t="s">
        <v>396</v>
      </c>
      <c r="I828" t="s">
        <v>21701</v>
      </c>
      <c r="J828" t="s">
        <v>21705</v>
      </c>
      <c r="K828" t="s">
        <v>22679</v>
      </c>
      <c r="L828" t="s">
        <v>22680</v>
      </c>
      <c r="M828" t="s">
        <v>22681</v>
      </c>
    </row>
    <row r="829" spans="1:13" x14ac:dyDescent="0.25">
      <c r="A829" t="s">
        <v>2694</v>
      </c>
      <c r="B829" t="s">
        <v>22678</v>
      </c>
      <c r="C829" t="s">
        <v>14331</v>
      </c>
      <c r="D829" t="s">
        <v>2695</v>
      </c>
      <c r="E829" t="s">
        <v>10488</v>
      </c>
      <c r="F829" t="s">
        <v>14331</v>
      </c>
      <c r="G829" t="s">
        <v>396</v>
      </c>
      <c r="H829" t="s">
        <v>396</v>
      </c>
      <c r="I829" t="s">
        <v>21701</v>
      </c>
      <c r="J829" t="s">
        <v>21705</v>
      </c>
      <c r="K829" t="s">
        <v>22679</v>
      </c>
      <c r="L829" t="s">
        <v>22680</v>
      </c>
      <c r="M829" t="s">
        <v>22681</v>
      </c>
    </row>
    <row r="830" spans="1:13" x14ac:dyDescent="0.25">
      <c r="A830" t="s">
        <v>2698</v>
      </c>
      <c r="B830" t="s">
        <v>22678</v>
      </c>
      <c r="C830" t="s">
        <v>14331</v>
      </c>
      <c r="D830" t="s">
        <v>2699</v>
      </c>
      <c r="E830" t="s">
        <v>2700</v>
      </c>
      <c r="F830" t="s">
        <v>14331</v>
      </c>
      <c r="G830" t="s">
        <v>396</v>
      </c>
      <c r="H830" t="s">
        <v>396</v>
      </c>
      <c r="I830" t="s">
        <v>21701</v>
      </c>
      <c r="J830" t="s">
        <v>21705</v>
      </c>
      <c r="K830" t="s">
        <v>22679</v>
      </c>
      <c r="L830" t="s">
        <v>22680</v>
      </c>
      <c r="M830" t="s">
        <v>22681</v>
      </c>
    </row>
    <row r="831" spans="1:13" x14ac:dyDescent="0.25">
      <c r="A831" t="s">
        <v>18864</v>
      </c>
      <c r="B831" t="s">
        <v>22678</v>
      </c>
      <c r="C831" t="s">
        <v>14331</v>
      </c>
      <c r="D831" t="s">
        <v>18866</v>
      </c>
      <c r="E831" t="s">
        <v>20918</v>
      </c>
      <c r="F831" t="s">
        <v>10573</v>
      </c>
      <c r="G831" t="s">
        <v>396</v>
      </c>
      <c r="H831" t="s">
        <v>396</v>
      </c>
      <c r="I831" t="s">
        <v>21701</v>
      </c>
      <c r="J831" t="s">
        <v>21705</v>
      </c>
      <c r="K831" t="s">
        <v>22679</v>
      </c>
      <c r="L831" t="s">
        <v>22680</v>
      </c>
      <c r="M831" t="s">
        <v>22681</v>
      </c>
    </row>
    <row r="832" spans="1:13" x14ac:dyDescent="0.25">
      <c r="A832" t="s">
        <v>12470</v>
      </c>
      <c r="B832" t="s">
        <v>22678</v>
      </c>
      <c r="C832" t="s">
        <v>14331</v>
      </c>
      <c r="D832" t="s">
        <v>12471</v>
      </c>
      <c r="E832" t="s">
        <v>12536</v>
      </c>
      <c r="F832" t="s">
        <v>14331</v>
      </c>
      <c r="G832" t="s">
        <v>396</v>
      </c>
      <c r="H832" t="s">
        <v>396</v>
      </c>
      <c r="I832" t="s">
        <v>21701</v>
      </c>
      <c r="J832" t="s">
        <v>21700</v>
      </c>
      <c r="K832" t="s">
        <v>22679</v>
      </c>
      <c r="L832" t="s">
        <v>22680</v>
      </c>
      <c r="M832" t="s">
        <v>22681</v>
      </c>
    </row>
    <row r="833" spans="1:13" x14ac:dyDescent="0.25">
      <c r="A833" t="s">
        <v>2705</v>
      </c>
      <c r="B833" t="s">
        <v>22678</v>
      </c>
      <c r="C833" t="s">
        <v>14331</v>
      </c>
      <c r="D833" t="s">
        <v>2706</v>
      </c>
      <c r="E833" t="s">
        <v>12597</v>
      </c>
      <c r="F833" t="s">
        <v>14331</v>
      </c>
      <c r="G833" t="s">
        <v>396</v>
      </c>
      <c r="H833" t="s">
        <v>396</v>
      </c>
      <c r="I833" t="s">
        <v>21701</v>
      </c>
      <c r="J833" t="s">
        <v>21705</v>
      </c>
      <c r="K833" t="s">
        <v>22679</v>
      </c>
      <c r="L833" t="s">
        <v>22680</v>
      </c>
      <c r="M833" t="s">
        <v>22681</v>
      </c>
    </row>
    <row r="834" spans="1:13" x14ac:dyDescent="0.25">
      <c r="A834" t="s">
        <v>2708</v>
      </c>
      <c r="B834" t="s">
        <v>22678</v>
      </c>
      <c r="C834" t="s">
        <v>14331</v>
      </c>
      <c r="D834" t="s">
        <v>2709</v>
      </c>
      <c r="E834" t="s">
        <v>2710</v>
      </c>
      <c r="F834" t="s">
        <v>14331</v>
      </c>
      <c r="G834" t="s">
        <v>396</v>
      </c>
      <c r="H834" t="s">
        <v>396</v>
      </c>
      <c r="I834" t="s">
        <v>21701</v>
      </c>
      <c r="J834" t="s">
        <v>21705</v>
      </c>
      <c r="K834" t="s">
        <v>22679</v>
      </c>
      <c r="L834" t="s">
        <v>22680</v>
      </c>
      <c r="M834" t="s">
        <v>22681</v>
      </c>
    </row>
    <row r="835" spans="1:13" x14ac:dyDescent="0.25">
      <c r="A835" t="s">
        <v>2715</v>
      </c>
      <c r="B835" t="s">
        <v>22678</v>
      </c>
      <c r="C835" t="s">
        <v>14331</v>
      </c>
      <c r="D835" t="s">
        <v>2716</v>
      </c>
      <c r="E835" t="s">
        <v>12661</v>
      </c>
      <c r="F835" t="s">
        <v>14331</v>
      </c>
      <c r="G835" t="s">
        <v>17661</v>
      </c>
      <c r="H835" t="s">
        <v>396</v>
      </c>
      <c r="I835" t="s">
        <v>21697</v>
      </c>
      <c r="J835" t="s">
        <v>21698</v>
      </c>
      <c r="K835" t="s">
        <v>22679</v>
      </c>
      <c r="L835" t="s">
        <v>22680</v>
      </c>
      <c r="M835" t="s">
        <v>22681</v>
      </c>
    </row>
    <row r="836" spans="1:13" x14ac:dyDescent="0.25">
      <c r="A836" t="s">
        <v>2718</v>
      </c>
      <c r="B836" t="s">
        <v>22678</v>
      </c>
      <c r="C836" t="s">
        <v>14331</v>
      </c>
      <c r="D836" t="s">
        <v>2719</v>
      </c>
      <c r="E836" t="s">
        <v>8803</v>
      </c>
      <c r="F836" t="s">
        <v>14331</v>
      </c>
      <c r="G836" t="s">
        <v>396</v>
      </c>
      <c r="H836" t="s">
        <v>396</v>
      </c>
      <c r="I836" t="s">
        <v>21701</v>
      </c>
      <c r="J836" t="s">
        <v>21705</v>
      </c>
      <c r="K836" t="s">
        <v>22679</v>
      </c>
      <c r="L836" t="s">
        <v>22680</v>
      </c>
      <c r="M836" t="s">
        <v>22681</v>
      </c>
    </row>
    <row r="837" spans="1:13" x14ac:dyDescent="0.25">
      <c r="A837" t="s">
        <v>2721</v>
      </c>
      <c r="B837" t="s">
        <v>22678</v>
      </c>
      <c r="C837" t="s">
        <v>14331</v>
      </c>
      <c r="D837" t="s">
        <v>2722</v>
      </c>
      <c r="E837" t="s">
        <v>2723</v>
      </c>
      <c r="F837" t="s">
        <v>14331</v>
      </c>
      <c r="G837" t="s">
        <v>396</v>
      </c>
      <c r="H837" t="s">
        <v>396</v>
      </c>
      <c r="I837" t="s">
        <v>21701</v>
      </c>
      <c r="J837" t="s">
        <v>21702</v>
      </c>
      <c r="K837" t="s">
        <v>22679</v>
      </c>
      <c r="L837" t="s">
        <v>22680</v>
      </c>
      <c r="M837" t="s">
        <v>22681</v>
      </c>
    </row>
    <row r="838" spans="1:13" x14ac:dyDescent="0.25">
      <c r="A838" t="s">
        <v>2725</v>
      </c>
      <c r="B838" t="s">
        <v>22678</v>
      </c>
      <c r="C838" t="s">
        <v>14331</v>
      </c>
      <c r="D838" t="s">
        <v>2726</v>
      </c>
      <c r="E838" t="s">
        <v>8804</v>
      </c>
      <c r="F838" t="s">
        <v>14331</v>
      </c>
      <c r="G838" t="s">
        <v>396</v>
      </c>
      <c r="H838" t="s">
        <v>396</v>
      </c>
      <c r="I838" t="s">
        <v>21701</v>
      </c>
      <c r="J838" t="s">
        <v>21705</v>
      </c>
      <c r="K838" t="s">
        <v>22679</v>
      </c>
      <c r="L838" t="s">
        <v>22680</v>
      </c>
      <c r="M838" t="s">
        <v>22681</v>
      </c>
    </row>
    <row r="839" spans="1:13" x14ac:dyDescent="0.25">
      <c r="A839" t="s">
        <v>2729</v>
      </c>
      <c r="B839" t="s">
        <v>22678</v>
      </c>
      <c r="C839" t="s">
        <v>14331</v>
      </c>
      <c r="D839" t="s">
        <v>2730</v>
      </c>
      <c r="E839" t="s">
        <v>2731</v>
      </c>
      <c r="F839" t="s">
        <v>14331</v>
      </c>
      <c r="G839" t="s">
        <v>396</v>
      </c>
      <c r="H839" t="s">
        <v>396</v>
      </c>
      <c r="I839" t="s">
        <v>21701</v>
      </c>
      <c r="J839" t="s">
        <v>21705</v>
      </c>
      <c r="K839" t="s">
        <v>22679</v>
      </c>
      <c r="L839" t="s">
        <v>22680</v>
      </c>
      <c r="M839" t="s">
        <v>22681</v>
      </c>
    </row>
    <row r="840" spans="1:13" x14ac:dyDescent="0.25">
      <c r="A840" t="s">
        <v>6730</v>
      </c>
      <c r="B840" t="s">
        <v>22678</v>
      </c>
      <c r="C840" t="s">
        <v>14331</v>
      </c>
      <c r="D840" t="s">
        <v>16867</v>
      </c>
      <c r="E840" t="s">
        <v>17012</v>
      </c>
      <c r="F840" t="s">
        <v>14331</v>
      </c>
      <c r="G840" t="s">
        <v>396</v>
      </c>
      <c r="H840" t="s">
        <v>396</v>
      </c>
      <c r="I840" t="s">
        <v>21701</v>
      </c>
      <c r="J840" t="s">
        <v>21705</v>
      </c>
      <c r="K840" t="s">
        <v>22679</v>
      </c>
      <c r="L840" t="s">
        <v>22680</v>
      </c>
      <c r="M840" t="s">
        <v>22683</v>
      </c>
    </row>
    <row r="841" spans="1:13" x14ac:dyDescent="0.25">
      <c r="A841" t="s">
        <v>2734</v>
      </c>
      <c r="B841" t="s">
        <v>22678</v>
      </c>
      <c r="C841" t="s">
        <v>14331</v>
      </c>
      <c r="D841" t="s">
        <v>2735</v>
      </c>
      <c r="E841" t="s">
        <v>2736</v>
      </c>
      <c r="F841" t="s">
        <v>14331</v>
      </c>
      <c r="G841" t="s">
        <v>396</v>
      </c>
      <c r="H841" t="s">
        <v>396</v>
      </c>
      <c r="I841" t="s">
        <v>21701</v>
      </c>
      <c r="J841" t="s">
        <v>21702</v>
      </c>
      <c r="K841" t="s">
        <v>22679</v>
      </c>
      <c r="L841" t="s">
        <v>22680</v>
      </c>
      <c r="M841" t="s">
        <v>22681</v>
      </c>
    </row>
    <row r="842" spans="1:13" x14ac:dyDescent="0.25">
      <c r="A842" t="s">
        <v>2738</v>
      </c>
      <c r="B842" t="s">
        <v>22678</v>
      </c>
      <c r="C842" t="s">
        <v>14331</v>
      </c>
      <c r="D842" t="s">
        <v>2739</v>
      </c>
      <c r="E842" t="s">
        <v>2740</v>
      </c>
      <c r="F842" t="s">
        <v>14331</v>
      </c>
      <c r="G842" t="s">
        <v>396</v>
      </c>
      <c r="H842" t="s">
        <v>396</v>
      </c>
      <c r="I842" t="s">
        <v>21701</v>
      </c>
      <c r="J842" t="s">
        <v>21705</v>
      </c>
      <c r="K842" t="s">
        <v>22679</v>
      </c>
      <c r="L842" t="s">
        <v>22680</v>
      </c>
      <c r="M842" t="s">
        <v>22681</v>
      </c>
    </row>
    <row r="843" spans="1:13" x14ac:dyDescent="0.25">
      <c r="A843" t="s">
        <v>2744</v>
      </c>
      <c r="B843" t="s">
        <v>22678</v>
      </c>
      <c r="C843" t="s">
        <v>14331</v>
      </c>
      <c r="D843" t="s">
        <v>2745</v>
      </c>
      <c r="E843" t="s">
        <v>2746</v>
      </c>
      <c r="F843" t="s">
        <v>14331</v>
      </c>
      <c r="G843" t="s">
        <v>396</v>
      </c>
      <c r="H843" t="s">
        <v>396</v>
      </c>
      <c r="I843" t="s">
        <v>21701</v>
      </c>
      <c r="J843" t="s">
        <v>21705</v>
      </c>
      <c r="K843" t="s">
        <v>22679</v>
      </c>
      <c r="L843" t="s">
        <v>22680</v>
      </c>
      <c r="M843" t="s">
        <v>22681</v>
      </c>
    </row>
    <row r="844" spans="1:13" x14ac:dyDescent="0.25">
      <c r="A844" t="s">
        <v>2750</v>
      </c>
      <c r="B844" t="s">
        <v>22678</v>
      </c>
      <c r="C844" t="s">
        <v>14331</v>
      </c>
      <c r="D844" t="s">
        <v>2751</v>
      </c>
      <c r="E844" t="s">
        <v>10489</v>
      </c>
      <c r="F844" t="s">
        <v>14331</v>
      </c>
      <c r="G844" t="s">
        <v>396</v>
      </c>
      <c r="H844" t="s">
        <v>396</v>
      </c>
      <c r="I844" t="s">
        <v>21701</v>
      </c>
      <c r="J844" t="s">
        <v>21705</v>
      </c>
      <c r="K844" t="s">
        <v>22679</v>
      </c>
      <c r="L844" t="s">
        <v>22680</v>
      </c>
      <c r="M844" t="s">
        <v>22681</v>
      </c>
    </row>
    <row r="845" spans="1:13" x14ac:dyDescent="0.25">
      <c r="A845" t="s">
        <v>2755</v>
      </c>
      <c r="B845" t="s">
        <v>22678</v>
      </c>
      <c r="C845" t="s">
        <v>14331</v>
      </c>
      <c r="D845" t="s">
        <v>2756</v>
      </c>
      <c r="E845" t="s">
        <v>2757</v>
      </c>
      <c r="F845" t="s">
        <v>14331</v>
      </c>
      <c r="G845" t="s">
        <v>396</v>
      </c>
      <c r="H845" t="s">
        <v>396</v>
      </c>
      <c r="I845" t="s">
        <v>21701</v>
      </c>
      <c r="J845" t="s">
        <v>21705</v>
      </c>
      <c r="K845" t="s">
        <v>22679</v>
      </c>
      <c r="L845" t="s">
        <v>22680</v>
      </c>
      <c r="M845" t="s">
        <v>22681</v>
      </c>
    </row>
    <row r="846" spans="1:13" x14ac:dyDescent="0.25">
      <c r="A846" t="s">
        <v>2761</v>
      </c>
      <c r="B846" t="s">
        <v>22678</v>
      </c>
      <c r="C846" t="s">
        <v>14331</v>
      </c>
      <c r="D846" t="s">
        <v>2762</v>
      </c>
      <c r="E846" t="s">
        <v>2763</v>
      </c>
      <c r="F846" t="s">
        <v>14331</v>
      </c>
      <c r="G846" t="s">
        <v>396</v>
      </c>
      <c r="H846" t="s">
        <v>396</v>
      </c>
      <c r="I846" t="s">
        <v>21701</v>
      </c>
      <c r="J846" t="s">
        <v>21705</v>
      </c>
      <c r="K846" t="s">
        <v>22679</v>
      </c>
      <c r="L846" t="s">
        <v>22680</v>
      </c>
      <c r="M846" t="s">
        <v>22683</v>
      </c>
    </row>
    <row r="847" spans="1:13" x14ac:dyDescent="0.25">
      <c r="A847" t="s">
        <v>2766</v>
      </c>
      <c r="B847" t="s">
        <v>22678</v>
      </c>
      <c r="C847" t="s">
        <v>14331</v>
      </c>
      <c r="D847" t="s">
        <v>2767</v>
      </c>
      <c r="E847" t="s">
        <v>2768</v>
      </c>
      <c r="F847" t="s">
        <v>14331</v>
      </c>
      <c r="G847" t="s">
        <v>396</v>
      </c>
      <c r="H847" t="s">
        <v>396</v>
      </c>
      <c r="I847" t="s">
        <v>21701</v>
      </c>
      <c r="J847" t="s">
        <v>21702</v>
      </c>
      <c r="K847" t="s">
        <v>22679</v>
      </c>
      <c r="L847" t="s">
        <v>22680</v>
      </c>
      <c r="M847" t="s">
        <v>22683</v>
      </c>
    </row>
    <row r="848" spans="1:13" x14ac:dyDescent="0.25">
      <c r="A848" t="s">
        <v>19332</v>
      </c>
      <c r="B848" t="s">
        <v>10573</v>
      </c>
      <c r="C848" t="s">
        <v>14415</v>
      </c>
      <c r="D848" t="s">
        <v>20691</v>
      </c>
      <c r="E848" t="s">
        <v>21469</v>
      </c>
      <c r="F848" t="s">
        <v>10573</v>
      </c>
      <c r="G848" t="s">
        <v>396</v>
      </c>
      <c r="H848" t="s">
        <v>396</v>
      </c>
      <c r="I848" t="s">
        <v>21701</v>
      </c>
      <c r="J848" t="s">
        <v>21700</v>
      </c>
      <c r="K848" t="s">
        <v>22679</v>
      </c>
      <c r="L848" t="s">
        <v>22680</v>
      </c>
      <c r="M848" t="s">
        <v>22681</v>
      </c>
    </row>
    <row r="849" spans="1:13" x14ac:dyDescent="0.25">
      <c r="A849" t="s">
        <v>14536</v>
      </c>
      <c r="B849" t="s">
        <v>10573</v>
      </c>
      <c r="C849" t="s">
        <v>14431</v>
      </c>
      <c r="D849" t="s">
        <v>14538</v>
      </c>
      <c r="E849" t="s">
        <v>17247</v>
      </c>
      <c r="F849" t="s">
        <v>10573</v>
      </c>
      <c r="G849" t="s">
        <v>396</v>
      </c>
      <c r="H849" t="s">
        <v>396</v>
      </c>
      <c r="I849" t="s">
        <v>21701</v>
      </c>
      <c r="J849" t="s">
        <v>21702</v>
      </c>
      <c r="K849" t="s">
        <v>22679</v>
      </c>
      <c r="L849" t="s">
        <v>22680</v>
      </c>
      <c r="M849" t="s">
        <v>22681</v>
      </c>
    </row>
    <row r="850" spans="1:13" x14ac:dyDescent="0.25">
      <c r="A850" t="s">
        <v>2770</v>
      </c>
      <c r="B850" t="s">
        <v>22678</v>
      </c>
      <c r="C850" t="s">
        <v>14331</v>
      </c>
      <c r="D850" t="s">
        <v>2772</v>
      </c>
      <c r="E850" t="s">
        <v>2773</v>
      </c>
      <c r="F850" t="s">
        <v>14331</v>
      </c>
      <c r="G850" t="s">
        <v>16029</v>
      </c>
      <c r="H850" t="s">
        <v>396</v>
      </c>
      <c r="I850" t="s">
        <v>21697</v>
      </c>
      <c r="J850" t="s">
        <v>21696</v>
      </c>
      <c r="K850" t="s">
        <v>22679</v>
      </c>
      <c r="L850" t="s">
        <v>22680</v>
      </c>
      <c r="M850" t="s">
        <v>22681</v>
      </c>
    </row>
    <row r="851" spans="1:13" x14ac:dyDescent="0.25">
      <c r="A851" t="s">
        <v>2774</v>
      </c>
      <c r="B851" t="s">
        <v>22678</v>
      </c>
      <c r="C851" t="s">
        <v>14331</v>
      </c>
      <c r="D851" t="s">
        <v>2775</v>
      </c>
      <c r="E851" t="s">
        <v>12662</v>
      </c>
      <c r="F851" t="s">
        <v>14331</v>
      </c>
      <c r="G851" t="s">
        <v>16029</v>
      </c>
      <c r="H851" t="s">
        <v>396</v>
      </c>
      <c r="I851" t="s">
        <v>21697</v>
      </c>
      <c r="J851" t="s">
        <v>21696</v>
      </c>
      <c r="K851" t="s">
        <v>22679</v>
      </c>
      <c r="L851" t="s">
        <v>22680</v>
      </c>
      <c r="M851" t="s">
        <v>22681</v>
      </c>
    </row>
    <row r="852" spans="1:13" x14ac:dyDescent="0.25">
      <c r="A852" t="s">
        <v>2777</v>
      </c>
      <c r="B852" t="s">
        <v>22678</v>
      </c>
      <c r="C852" t="s">
        <v>14331</v>
      </c>
      <c r="D852" t="s">
        <v>2778</v>
      </c>
      <c r="E852" t="s">
        <v>10457</v>
      </c>
      <c r="F852" t="s">
        <v>14331</v>
      </c>
      <c r="G852" t="s">
        <v>396</v>
      </c>
      <c r="H852" t="s">
        <v>396</v>
      </c>
      <c r="I852" t="s">
        <v>21701</v>
      </c>
      <c r="J852" t="s">
        <v>21705</v>
      </c>
      <c r="K852" t="s">
        <v>22679</v>
      </c>
      <c r="L852" t="s">
        <v>22680</v>
      </c>
      <c r="M852" t="s">
        <v>22681</v>
      </c>
    </row>
    <row r="853" spans="1:13" x14ac:dyDescent="0.25">
      <c r="A853" t="s">
        <v>2781</v>
      </c>
      <c r="B853" t="s">
        <v>22678</v>
      </c>
      <c r="C853" t="s">
        <v>14331</v>
      </c>
      <c r="D853" t="s">
        <v>2782</v>
      </c>
      <c r="E853" t="s">
        <v>2783</v>
      </c>
      <c r="F853" t="s">
        <v>14331</v>
      </c>
      <c r="G853" t="s">
        <v>396</v>
      </c>
      <c r="H853" t="s">
        <v>396</v>
      </c>
      <c r="I853" t="s">
        <v>21701</v>
      </c>
      <c r="J853" t="s">
        <v>21705</v>
      </c>
      <c r="K853" t="s">
        <v>22679</v>
      </c>
      <c r="L853" t="s">
        <v>22680</v>
      </c>
      <c r="M853" t="s">
        <v>22681</v>
      </c>
    </row>
    <row r="854" spans="1:13" x14ac:dyDescent="0.25">
      <c r="A854" t="s">
        <v>2786</v>
      </c>
      <c r="B854" t="s">
        <v>22678</v>
      </c>
      <c r="C854" t="s">
        <v>14331</v>
      </c>
      <c r="D854" t="s">
        <v>2787</v>
      </c>
      <c r="E854" t="s">
        <v>2788</v>
      </c>
      <c r="F854" t="s">
        <v>14331</v>
      </c>
      <c r="G854" t="s">
        <v>396</v>
      </c>
      <c r="H854" t="s">
        <v>396</v>
      </c>
      <c r="I854" t="s">
        <v>21701</v>
      </c>
      <c r="J854" t="s">
        <v>21705</v>
      </c>
      <c r="K854" t="s">
        <v>22679</v>
      </c>
      <c r="L854" t="s">
        <v>22680</v>
      </c>
      <c r="M854" t="s">
        <v>22681</v>
      </c>
    </row>
    <row r="855" spans="1:13" x14ac:dyDescent="0.25">
      <c r="A855" t="s">
        <v>2792</v>
      </c>
      <c r="B855" t="s">
        <v>22678</v>
      </c>
      <c r="C855" t="s">
        <v>14331</v>
      </c>
      <c r="D855" t="s">
        <v>2793</v>
      </c>
      <c r="E855" t="s">
        <v>2794</v>
      </c>
      <c r="F855" t="s">
        <v>14331</v>
      </c>
      <c r="G855" t="s">
        <v>396</v>
      </c>
      <c r="H855" t="s">
        <v>396</v>
      </c>
      <c r="I855" t="s">
        <v>21701</v>
      </c>
      <c r="J855" t="s">
        <v>21700</v>
      </c>
      <c r="K855" t="s">
        <v>22679</v>
      </c>
      <c r="L855" t="s">
        <v>22680</v>
      </c>
      <c r="M855" t="s">
        <v>22683</v>
      </c>
    </row>
    <row r="856" spans="1:13" x14ac:dyDescent="0.25">
      <c r="A856" t="s">
        <v>2797</v>
      </c>
      <c r="B856" t="s">
        <v>22678</v>
      </c>
      <c r="C856" t="s">
        <v>14331</v>
      </c>
      <c r="D856" t="s">
        <v>2798</v>
      </c>
      <c r="E856" t="s">
        <v>2799</v>
      </c>
      <c r="F856" t="s">
        <v>14331</v>
      </c>
      <c r="G856" t="s">
        <v>396</v>
      </c>
      <c r="H856" t="s">
        <v>396</v>
      </c>
      <c r="I856" t="s">
        <v>21701</v>
      </c>
      <c r="J856" t="s">
        <v>21705</v>
      </c>
      <c r="K856" t="s">
        <v>22679</v>
      </c>
      <c r="L856" t="s">
        <v>22680</v>
      </c>
      <c r="M856" t="s">
        <v>22681</v>
      </c>
    </row>
    <row r="857" spans="1:13" x14ac:dyDescent="0.25">
      <c r="A857" t="s">
        <v>2804</v>
      </c>
      <c r="B857" t="s">
        <v>22678</v>
      </c>
      <c r="C857" t="s">
        <v>14331</v>
      </c>
      <c r="D857" t="s">
        <v>2805</v>
      </c>
      <c r="E857" t="s">
        <v>2806</v>
      </c>
      <c r="F857" t="s">
        <v>14331</v>
      </c>
      <c r="G857" t="s">
        <v>14</v>
      </c>
      <c r="H857" t="s">
        <v>14</v>
      </c>
      <c r="I857" t="s">
        <v>21697</v>
      </c>
      <c r="J857" t="s">
        <v>21696</v>
      </c>
      <c r="K857" t="s">
        <v>22679</v>
      </c>
      <c r="L857" t="s">
        <v>22680</v>
      </c>
      <c r="M857" t="s">
        <v>22681</v>
      </c>
    </row>
    <row r="858" spans="1:13" x14ac:dyDescent="0.25">
      <c r="A858" t="s">
        <v>14317</v>
      </c>
      <c r="B858" t="s">
        <v>22678</v>
      </c>
      <c r="C858" t="s">
        <v>14331</v>
      </c>
      <c r="D858" t="s">
        <v>14319</v>
      </c>
      <c r="E858" t="s">
        <v>14320</v>
      </c>
      <c r="F858" t="s">
        <v>14331</v>
      </c>
      <c r="G858" t="s">
        <v>396</v>
      </c>
      <c r="H858" t="s">
        <v>396</v>
      </c>
      <c r="I858" t="s">
        <v>21701</v>
      </c>
      <c r="J858" t="s">
        <v>21705</v>
      </c>
      <c r="K858" t="s">
        <v>22679</v>
      </c>
      <c r="L858" t="s">
        <v>22680</v>
      </c>
      <c r="M858" t="s">
        <v>22681</v>
      </c>
    </row>
    <row r="859" spans="1:13" x14ac:dyDescent="0.25">
      <c r="A859" t="s">
        <v>2808</v>
      </c>
      <c r="B859" t="s">
        <v>22678</v>
      </c>
      <c r="C859" t="s">
        <v>14331</v>
      </c>
      <c r="D859" t="s">
        <v>2809</v>
      </c>
      <c r="E859" t="s">
        <v>2810</v>
      </c>
      <c r="F859" t="s">
        <v>14331</v>
      </c>
      <c r="G859" t="s">
        <v>396</v>
      </c>
      <c r="H859" t="s">
        <v>396</v>
      </c>
      <c r="I859" t="s">
        <v>21701</v>
      </c>
      <c r="J859" t="s">
        <v>21705</v>
      </c>
      <c r="K859" t="s">
        <v>22679</v>
      </c>
      <c r="L859" t="s">
        <v>22680</v>
      </c>
      <c r="M859" t="s">
        <v>22681</v>
      </c>
    </row>
    <row r="860" spans="1:13" x14ac:dyDescent="0.25">
      <c r="A860" t="s">
        <v>15032</v>
      </c>
      <c r="B860" t="s">
        <v>10573</v>
      </c>
      <c r="C860" t="s">
        <v>15610</v>
      </c>
      <c r="D860" t="s">
        <v>15034</v>
      </c>
      <c r="E860" t="s">
        <v>17248</v>
      </c>
      <c r="F860" t="s">
        <v>10573</v>
      </c>
      <c r="G860" t="s">
        <v>396</v>
      </c>
      <c r="H860" t="s">
        <v>396</v>
      </c>
      <c r="I860" t="s">
        <v>21701</v>
      </c>
      <c r="J860" t="s">
        <v>21700</v>
      </c>
      <c r="K860" t="s">
        <v>22679</v>
      </c>
      <c r="L860" t="s">
        <v>22680</v>
      </c>
      <c r="M860" t="s">
        <v>22681</v>
      </c>
    </row>
    <row r="861" spans="1:13" x14ac:dyDescent="0.25">
      <c r="A861" t="s">
        <v>19378</v>
      </c>
      <c r="B861" t="s">
        <v>10573</v>
      </c>
      <c r="C861" t="s">
        <v>14331</v>
      </c>
      <c r="D861" t="s">
        <v>20670</v>
      </c>
      <c r="E861" t="s">
        <v>21548</v>
      </c>
      <c r="F861" t="s">
        <v>10573</v>
      </c>
      <c r="G861" t="s">
        <v>20627</v>
      </c>
      <c r="H861" t="s">
        <v>396</v>
      </c>
      <c r="I861" t="s">
        <v>21697</v>
      </c>
      <c r="J861" t="s">
        <v>21696</v>
      </c>
      <c r="K861" t="s">
        <v>22679</v>
      </c>
      <c r="L861" t="s">
        <v>22680</v>
      </c>
      <c r="M861" t="s">
        <v>22681</v>
      </c>
    </row>
    <row r="862" spans="1:13" x14ac:dyDescent="0.25">
      <c r="A862" t="s">
        <v>18872</v>
      </c>
      <c r="B862" t="s">
        <v>22678</v>
      </c>
      <c r="C862" t="s">
        <v>14331</v>
      </c>
      <c r="D862" t="s">
        <v>18873</v>
      </c>
      <c r="E862" t="s">
        <v>19193</v>
      </c>
      <c r="F862" t="s">
        <v>10573</v>
      </c>
      <c r="G862" t="s">
        <v>396</v>
      </c>
      <c r="H862" t="s">
        <v>396</v>
      </c>
      <c r="I862" t="s">
        <v>21701</v>
      </c>
      <c r="J862" t="s">
        <v>21705</v>
      </c>
      <c r="K862" t="s">
        <v>22679</v>
      </c>
      <c r="L862" t="s">
        <v>22680</v>
      </c>
      <c r="M862" t="s">
        <v>22681</v>
      </c>
    </row>
    <row r="863" spans="1:13" x14ac:dyDescent="0.25">
      <c r="A863" t="s">
        <v>2814</v>
      </c>
      <c r="B863" t="s">
        <v>22678</v>
      </c>
      <c r="C863" t="s">
        <v>14331</v>
      </c>
      <c r="D863" t="s">
        <v>2815</v>
      </c>
      <c r="E863" t="s">
        <v>2816</v>
      </c>
      <c r="F863" t="s">
        <v>14331</v>
      </c>
      <c r="G863" t="s">
        <v>396</v>
      </c>
      <c r="H863" t="s">
        <v>396</v>
      </c>
      <c r="I863" t="s">
        <v>21701</v>
      </c>
      <c r="J863" t="s">
        <v>21705</v>
      </c>
      <c r="K863" t="s">
        <v>22679</v>
      </c>
      <c r="L863" t="s">
        <v>22680</v>
      </c>
      <c r="M863" t="s">
        <v>22681</v>
      </c>
    </row>
    <row r="864" spans="1:13" x14ac:dyDescent="0.25">
      <c r="A864" t="s">
        <v>18874</v>
      </c>
      <c r="B864" t="s">
        <v>22678</v>
      </c>
      <c r="C864" t="s">
        <v>14331</v>
      </c>
      <c r="D864" t="s">
        <v>18875</v>
      </c>
      <c r="E864" t="s">
        <v>21435</v>
      </c>
      <c r="F864" t="s">
        <v>14331</v>
      </c>
      <c r="G864" t="s">
        <v>396</v>
      </c>
      <c r="H864" t="s">
        <v>396</v>
      </c>
      <c r="I864" t="s">
        <v>21701</v>
      </c>
      <c r="J864" t="s">
        <v>21700</v>
      </c>
      <c r="K864" t="s">
        <v>22679</v>
      </c>
      <c r="L864" t="s">
        <v>22680</v>
      </c>
      <c r="M864" t="s">
        <v>22683</v>
      </c>
    </row>
    <row r="865" spans="1:13" x14ac:dyDescent="0.25">
      <c r="A865" t="s">
        <v>2819</v>
      </c>
      <c r="B865" t="s">
        <v>22678</v>
      </c>
      <c r="C865" t="s">
        <v>14331</v>
      </c>
      <c r="D865" t="s">
        <v>2820</v>
      </c>
      <c r="E865" t="s">
        <v>2821</v>
      </c>
      <c r="F865" t="s">
        <v>14331</v>
      </c>
      <c r="G865" t="s">
        <v>396</v>
      </c>
      <c r="H865" t="s">
        <v>396</v>
      </c>
      <c r="I865" t="s">
        <v>21701</v>
      </c>
      <c r="J865" t="s">
        <v>21705</v>
      </c>
      <c r="K865" t="s">
        <v>22679</v>
      </c>
      <c r="L865" t="s">
        <v>22680</v>
      </c>
      <c r="M865" t="s">
        <v>22681</v>
      </c>
    </row>
    <row r="866" spans="1:13" x14ac:dyDescent="0.25">
      <c r="A866" t="s">
        <v>12720</v>
      </c>
      <c r="B866" t="s">
        <v>22678</v>
      </c>
      <c r="C866" t="s">
        <v>14331</v>
      </c>
      <c r="D866" t="s">
        <v>12722</v>
      </c>
      <c r="E866" t="s">
        <v>12729</v>
      </c>
      <c r="F866" t="s">
        <v>14331</v>
      </c>
      <c r="G866" t="s">
        <v>396</v>
      </c>
      <c r="H866" t="s">
        <v>396</v>
      </c>
      <c r="I866" t="s">
        <v>21701</v>
      </c>
      <c r="J866" t="s">
        <v>21705</v>
      </c>
      <c r="K866" t="s">
        <v>22679</v>
      </c>
      <c r="L866" t="s">
        <v>22680</v>
      </c>
      <c r="M866" t="s">
        <v>22681</v>
      </c>
    </row>
    <row r="867" spans="1:13" x14ac:dyDescent="0.25">
      <c r="A867" t="s">
        <v>2826</v>
      </c>
      <c r="B867" t="s">
        <v>22678</v>
      </c>
      <c r="C867" t="s">
        <v>14331</v>
      </c>
      <c r="D867" t="s">
        <v>2827</v>
      </c>
      <c r="E867" t="s">
        <v>2828</v>
      </c>
      <c r="F867" t="s">
        <v>14331</v>
      </c>
      <c r="G867" t="s">
        <v>17661</v>
      </c>
      <c r="H867" t="s">
        <v>14</v>
      </c>
      <c r="I867" t="s">
        <v>21697</v>
      </c>
      <c r="J867" t="s">
        <v>21699</v>
      </c>
      <c r="K867" t="s">
        <v>22679</v>
      </c>
      <c r="L867" t="s">
        <v>22680</v>
      </c>
      <c r="M867" t="s">
        <v>22681</v>
      </c>
    </row>
    <row r="868" spans="1:13" x14ac:dyDescent="0.25">
      <c r="A868" t="s">
        <v>14922</v>
      </c>
      <c r="B868" t="s">
        <v>10573</v>
      </c>
      <c r="C868" t="s">
        <v>14535</v>
      </c>
      <c r="D868" t="s">
        <v>14924</v>
      </c>
      <c r="E868" t="s">
        <v>17249</v>
      </c>
      <c r="F868" t="s">
        <v>10573</v>
      </c>
      <c r="G868" t="s">
        <v>14</v>
      </c>
      <c r="H868" t="s">
        <v>14</v>
      </c>
      <c r="I868" t="s">
        <v>21697</v>
      </c>
      <c r="J868" t="s">
        <v>21698</v>
      </c>
      <c r="K868" t="s">
        <v>22679</v>
      </c>
      <c r="L868" t="s">
        <v>22680</v>
      </c>
      <c r="M868" t="s">
        <v>22681</v>
      </c>
    </row>
    <row r="869" spans="1:13" x14ac:dyDescent="0.25">
      <c r="A869" t="s">
        <v>21554</v>
      </c>
      <c r="B869" t="s">
        <v>22678</v>
      </c>
      <c r="C869" t="s">
        <v>14331</v>
      </c>
      <c r="D869" t="s">
        <v>21556</v>
      </c>
      <c r="E869" t="s">
        <v>21557</v>
      </c>
      <c r="F869" t="s">
        <v>14331</v>
      </c>
      <c r="G869" t="s">
        <v>396</v>
      </c>
      <c r="H869" t="s">
        <v>396</v>
      </c>
      <c r="I869" t="s">
        <v>21701</v>
      </c>
      <c r="J869" t="s">
        <v>21705</v>
      </c>
      <c r="K869" t="s">
        <v>22679</v>
      </c>
      <c r="L869" t="s">
        <v>22680</v>
      </c>
      <c r="M869" t="s">
        <v>22681</v>
      </c>
    </row>
    <row r="870" spans="1:13" x14ac:dyDescent="0.25">
      <c r="A870" t="s">
        <v>2829</v>
      </c>
      <c r="B870" t="s">
        <v>22678</v>
      </c>
      <c r="C870" t="s">
        <v>14331</v>
      </c>
      <c r="D870" t="s">
        <v>2830</v>
      </c>
      <c r="E870" t="s">
        <v>2831</v>
      </c>
      <c r="F870" t="s">
        <v>14331</v>
      </c>
      <c r="G870" t="s">
        <v>396</v>
      </c>
      <c r="H870" t="s">
        <v>396</v>
      </c>
      <c r="I870" t="s">
        <v>21701</v>
      </c>
      <c r="J870" t="s">
        <v>21705</v>
      </c>
      <c r="K870" t="s">
        <v>22679</v>
      </c>
      <c r="L870" t="s">
        <v>22680</v>
      </c>
      <c r="M870" t="s">
        <v>22681</v>
      </c>
    </row>
    <row r="871" spans="1:13" x14ac:dyDescent="0.25">
      <c r="A871" t="s">
        <v>2833</v>
      </c>
      <c r="B871" t="s">
        <v>22678</v>
      </c>
      <c r="C871" t="s">
        <v>14331</v>
      </c>
      <c r="D871" t="s">
        <v>2834</v>
      </c>
      <c r="E871" t="s">
        <v>2835</v>
      </c>
      <c r="F871" t="s">
        <v>14331</v>
      </c>
      <c r="G871" t="s">
        <v>396</v>
      </c>
      <c r="H871" t="s">
        <v>396</v>
      </c>
      <c r="I871" t="s">
        <v>21701</v>
      </c>
      <c r="J871" t="s">
        <v>21705</v>
      </c>
      <c r="K871" t="s">
        <v>22679</v>
      </c>
      <c r="L871" t="s">
        <v>22680</v>
      </c>
      <c r="M871" t="s">
        <v>22681</v>
      </c>
    </row>
    <row r="872" spans="1:13" x14ac:dyDescent="0.25">
      <c r="A872" t="s">
        <v>2839</v>
      </c>
      <c r="B872" t="s">
        <v>22678</v>
      </c>
      <c r="C872" t="s">
        <v>14331</v>
      </c>
      <c r="D872" t="s">
        <v>2840</v>
      </c>
      <c r="E872" t="s">
        <v>16601</v>
      </c>
      <c r="F872" t="s">
        <v>14331</v>
      </c>
      <c r="G872" t="s">
        <v>17661</v>
      </c>
      <c r="H872" t="s">
        <v>396</v>
      </c>
      <c r="I872" t="s">
        <v>21697</v>
      </c>
      <c r="J872" t="s">
        <v>21696</v>
      </c>
      <c r="K872" t="s">
        <v>22679</v>
      </c>
      <c r="L872" t="s">
        <v>22680</v>
      </c>
      <c r="M872" t="s">
        <v>22681</v>
      </c>
    </row>
    <row r="873" spans="1:13" x14ac:dyDescent="0.25">
      <c r="A873" t="s">
        <v>15281</v>
      </c>
      <c r="B873" t="s">
        <v>10573</v>
      </c>
      <c r="C873" t="s">
        <v>16207</v>
      </c>
      <c r="D873" t="s">
        <v>15283</v>
      </c>
      <c r="E873" t="s">
        <v>17250</v>
      </c>
      <c r="F873" t="s">
        <v>10573</v>
      </c>
      <c r="G873" t="s">
        <v>396</v>
      </c>
      <c r="H873" t="s">
        <v>396</v>
      </c>
      <c r="I873" t="s">
        <v>21701</v>
      </c>
      <c r="J873" t="s">
        <v>21705</v>
      </c>
      <c r="K873" t="s">
        <v>22679</v>
      </c>
      <c r="L873" t="s">
        <v>22680</v>
      </c>
      <c r="M873" t="s">
        <v>22681</v>
      </c>
    </row>
    <row r="874" spans="1:13" x14ac:dyDescent="0.25">
      <c r="A874" t="s">
        <v>2841</v>
      </c>
      <c r="B874" t="s">
        <v>22678</v>
      </c>
      <c r="C874" t="s">
        <v>14331</v>
      </c>
      <c r="D874" t="s">
        <v>2842</v>
      </c>
      <c r="E874" t="s">
        <v>12663</v>
      </c>
      <c r="F874" t="s">
        <v>14331</v>
      </c>
      <c r="G874" t="s">
        <v>396</v>
      </c>
      <c r="H874" t="s">
        <v>396</v>
      </c>
      <c r="I874" t="s">
        <v>21701</v>
      </c>
      <c r="J874" t="s">
        <v>21702</v>
      </c>
      <c r="K874" t="s">
        <v>22679</v>
      </c>
      <c r="L874" t="s">
        <v>22680</v>
      </c>
      <c r="M874" t="s">
        <v>22681</v>
      </c>
    </row>
    <row r="875" spans="1:13" x14ac:dyDescent="0.25">
      <c r="A875" t="s">
        <v>2846</v>
      </c>
      <c r="B875" t="s">
        <v>22678</v>
      </c>
      <c r="C875" t="s">
        <v>14331</v>
      </c>
      <c r="D875" t="s">
        <v>2847</v>
      </c>
      <c r="E875" t="s">
        <v>2848</v>
      </c>
      <c r="F875" t="s">
        <v>14331</v>
      </c>
      <c r="G875" t="s">
        <v>396</v>
      </c>
      <c r="H875" t="s">
        <v>396</v>
      </c>
      <c r="I875" t="s">
        <v>21701</v>
      </c>
      <c r="J875" t="s">
        <v>21702</v>
      </c>
      <c r="K875" t="s">
        <v>22679</v>
      </c>
      <c r="L875" t="s">
        <v>22680</v>
      </c>
      <c r="M875" t="s">
        <v>22681</v>
      </c>
    </row>
    <row r="876" spans="1:13" x14ac:dyDescent="0.25">
      <c r="A876" t="s">
        <v>14925</v>
      </c>
      <c r="B876" t="s">
        <v>10573</v>
      </c>
      <c r="C876" t="s">
        <v>14445</v>
      </c>
      <c r="D876" t="s">
        <v>14445</v>
      </c>
      <c r="E876" t="s">
        <v>17251</v>
      </c>
      <c r="F876" t="s">
        <v>10573</v>
      </c>
      <c r="G876" t="s">
        <v>17661</v>
      </c>
      <c r="H876" t="s">
        <v>14</v>
      </c>
      <c r="I876" t="s">
        <v>21697</v>
      </c>
      <c r="J876" t="s">
        <v>21699</v>
      </c>
      <c r="K876" t="s">
        <v>22679</v>
      </c>
      <c r="L876" t="s">
        <v>22680</v>
      </c>
      <c r="M876" t="s">
        <v>22681</v>
      </c>
    </row>
    <row r="877" spans="1:13" x14ac:dyDescent="0.25">
      <c r="A877" t="s">
        <v>15734</v>
      </c>
      <c r="B877" t="s">
        <v>10573</v>
      </c>
      <c r="C877" t="s">
        <v>14445</v>
      </c>
      <c r="D877" t="s">
        <v>15736</v>
      </c>
      <c r="E877" t="s">
        <v>17252</v>
      </c>
      <c r="F877" t="s">
        <v>10573</v>
      </c>
      <c r="G877" t="s">
        <v>396</v>
      </c>
      <c r="H877" t="s">
        <v>396</v>
      </c>
      <c r="I877" t="s">
        <v>21701</v>
      </c>
      <c r="J877" t="s">
        <v>21705</v>
      </c>
      <c r="K877" t="s">
        <v>22679</v>
      </c>
      <c r="L877" t="s">
        <v>22680</v>
      </c>
      <c r="M877" t="s">
        <v>22683</v>
      </c>
    </row>
    <row r="878" spans="1:13" x14ac:dyDescent="0.25">
      <c r="A878" t="s">
        <v>2850</v>
      </c>
      <c r="B878" t="s">
        <v>22678</v>
      </c>
      <c r="C878" t="s">
        <v>14331</v>
      </c>
      <c r="D878" t="s">
        <v>2851</v>
      </c>
      <c r="E878" t="s">
        <v>8769</v>
      </c>
      <c r="F878" t="s">
        <v>14331</v>
      </c>
      <c r="G878" t="s">
        <v>396</v>
      </c>
      <c r="H878" t="s">
        <v>396</v>
      </c>
      <c r="I878" t="s">
        <v>21701</v>
      </c>
      <c r="J878" t="s">
        <v>21700</v>
      </c>
      <c r="K878" t="s">
        <v>22679</v>
      </c>
      <c r="L878" t="s">
        <v>22680</v>
      </c>
      <c r="M878" t="s">
        <v>22681</v>
      </c>
    </row>
    <row r="879" spans="1:13" x14ac:dyDescent="0.25">
      <c r="A879" t="s">
        <v>2855</v>
      </c>
      <c r="B879" t="s">
        <v>22678</v>
      </c>
      <c r="C879" t="s">
        <v>14331</v>
      </c>
      <c r="D879" t="s">
        <v>2856</v>
      </c>
      <c r="E879" t="s">
        <v>2857</v>
      </c>
      <c r="F879" t="s">
        <v>14331</v>
      </c>
      <c r="G879" t="s">
        <v>396</v>
      </c>
      <c r="H879" t="s">
        <v>396</v>
      </c>
      <c r="I879" t="s">
        <v>21701</v>
      </c>
      <c r="J879" t="s">
        <v>21705</v>
      </c>
      <c r="K879" t="s">
        <v>22679</v>
      </c>
      <c r="L879" t="s">
        <v>22680</v>
      </c>
      <c r="M879" t="s">
        <v>22681</v>
      </c>
    </row>
    <row r="880" spans="1:13" x14ac:dyDescent="0.25">
      <c r="A880" t="s">
        <v>2859</v>
      </c>
      <c r="B880" t="s">
        <v>22678</v>
      </c>
      <c r="C880" t="s">
        <v>14331</v>
      </c>
      <c r="D880" t="s">
        <v>2860</v>
      </c>
      <c r="E880" t="s">
        <v>10473</v>
      </c>
      <c r="F880" t="s">
        <v>14331</v>
      </c>
      <c r="G880" t="s">
        <v>396</v>
      </c>
      <c r="H880" t="s">
        <v>396</v>
      </c>
      <c r="I880" t="s">
        <v>21701</v>
      </c>
      <c r="J880" t="s">
        <v>21700</v>
      </c>
      <c r="K880" t="s">
        <v>22679</v>
      </c>
      <c r="L880" t="s">
        <v>22680</v>
      </c>
      <c r="M880" t="s">
        <v>22681</v>
      </c>
    </row>
    <row r="881" spans="1:13" x14ac:dyDescent="0.25">
      <c r="A881" t="s">
        <v>21657</v>
      </c>
      <c r="B881" t="s">
        <v>22678</v>
      </c>
      <c r="C881" t="s">
        <v>14331</v>
      </c>
      <c r="D881" t="s">
        <v>21659</v>
      </c>
      <c r="E881" t="s">
        <v>21660</v>
      </c>
      <c r="F881" t="s">
        <v>14331</v>
      </c>
      <c r="G881" t="s">
        <v>396</v>
      </c>
      <c r="H881" t="s">
        <v>396</v>
      </c>
      <c r="I881" t="s">
        <v>21701</v>
      </c>
      <c r="J881" t="s">
        <v>21705</v>
      </c>
      <c r="K881" t="s">
        <v>22679</v>
      </c>
      <c r="L881" t="s">
        <v>22680</v>
      </c>
      <c r="M881" t="s">
        <v>22681</v>
      </c>
    </row>
    <row r="882" spans="1:13" x14ac:dyDescent="0.25">
      <c r="A882" t="s">
        <v>14662</v>
      </c>
      <c r="B882" t="s">
        <v>10573</v>
      </c>
      <c r="C882" t="s">
        <v>14431</v>
      </c>
      <c r="D882" t="s">
        <v>16374</v>
      </c>
      <c r="E882" t="s">
        <v>17253</v>
      </c>
      <c r="F882" t="s">
        <v>10573</v>
      </c>
      <c r="G882" t="s">
        <v>396</v>
      </c>
      <c r="H882" t="s">
        <v>396</v>
      </c>
      <c r="I882" t="s">
        <v>21701</v>
      </c>
      <c r="J882" t="s">
        <v>21700</v>
      </c>
      <c r="K882" t="s">
        <v>22679</v>
      </c>
      <c r="L882" t="s">
        <v>22680</v>
      </c>
      <c r="M882" t="s">
        <v>22681</v>
      </c>
    </row>
    <row r="883" spans="1:13" x14ac:dyDescent="0.25">
      <c r="A883" t="s">
        <v>15113</v>
      </c>
      <c r="B883" t="s">
        <v>10573</v>
      </c>
      <c r="C883" t="s">
        <v>14871</v>
      </c>
      <c r="D883" t="s">
        <v>14871</v>
      </c>
      <c r="E883" t="s">
        <v>17254</v>
      </c>
      <c r="F883" t="s">
        <v>10573</v>
      </c>
      <c r="G883" t="s">
        <v>16029</v>
      </c>
      <c r="H883" t="s">
        <v>14</v>
      </c>
      <c r="I883" t="s">
        <v>21697</v>
      </c>
      <c r="J883" t="s">
        <v>21696</v>
      </c>
      <c r="K883" t="s">
        <v>22679</v>
      </c>
      <c r="L883" t="s">
        <v>22680</v>
      </c>
      <c r="M883" t="s">
        <v>22681</v>
      </c>
    </row>
    <row r="884" spans="1:13" x14ac:dyDescent="0.25">
      <c r="A884" t="s">
        <v>15207</v>
      </c>
      <c r="B884" t="s">
        <v>10573</v>
      </c>
      <c r="C884" t="s">
        <v>14431</v>
      </c>
      <c r="D884" t="s">
        <v>15208</v>
      </c>
      <c r="E884" t="s">
        <v>17255</v>
      </c>
      <c r="F884" t="s">
        <v>10573</v>
      </c>
      <c r="G884" t="s">
        <v>396</v>
      </c>
      <c r="H884" t="s">
        <v>396</v>
      </c>
      <c r="I884" t="s">
        <v>21701</v>
      </c>
      <c r="J884" t="s">
        <v>21700</v>
      </c>
      <c r="K884" t="s">
        <v>22679</v>
      </c>
      <c r="L884" t="s">
        <v>22680</v>
      </c>
      <c r="M884" t="s">
        <v>22683</v>
      </c>
    </row>
    <row r="885" spans="1:13" x14ac:dyDescent="0.25">
      <c r="A885" t="s">
        <v>15152</v>
      </c>
      <c r="B885" t="s">
        <v>10573</v>
      </c>
      <c r="C885" t="s">
        <v>16207</v>
      </c>
      <c r="D885" t="s">
        <v>15153</v>
      </c>
      <c r="E885" t="s">
        <v>17256</v>
      </c>
      <c r="F885" t="s">
        <v>10573</v>
      </c>
      <c r="G885" t="s">
        <v>17661</v>
      </c>
      <c r="H885" t="s">
        <v>14</v>
      </c>
      <c r="I885" t="s">
        <v>21697</v>
      </c>
      <c r="J885" t="s">
        <v>21696</v>
      </c>
      <c r="K885" t="s">
        <v>22679</v>
      </c>
      <c r="L885" t="s">
        <v>22680</v>
      </c>
      <c r="M885" t="s">
        <v>22681</v>
      </c>
    </row>
    <row r="886" spans="1:13" x14ac:dyDescent="0.25">
      <c r="A886" t="s">
        <v>14598</v>
      </c>
      <c r="B886" t="s">
        <v>10573</v>
      </c>
      <c r="C886" t="s">
        <v>14460</v>
      </c>
      <c r="D886" t="s">
        <v>14599</v>
      </c>
      <c r="E886" t="s">
        <v>17257</v>
      </c>
      <c r="F886" t="s">
        <v>10573</v>
      </c>
      <c r="G886" t="s">
        <v>396</v>
      </c>
      <c r="H886" t="s">
        <v>396</v>
      </c>
      <c r="I886" t="s">
        <v>21701</v>
      </c>
      <c r="J886" t="s">
        <v>21705</v>
      </c>
      <c r="K886" t="s">
        <v>22679</v>
      </c>
      <c r="L886" t="s">
        <v>22680</v>
      </c>
      <c r="M886" t="s">
        <v>22681</v>
      </c>
    </row>
    <row r="887" spans="1:13" x14ac:dyDescent="0.25">
      <c r="A887" t="s">
        <v>16186</v>
      </c>
      <c r="B887" t="s">
        <v>22684</v>
      </c>
      <c r="C887" t="s">
        <v>16188</v>
      </c>
      <c r="D887" t="s">
        <v>16188</v>
      </c>
      <c r="E887" t="s">
        <v>17258</v>
      </c>
      <c r="F887" t="s">
        <v>10573</v>
      </c>
      <c r="G887" t="s">
        <v>396</v>
      </c>
      <c r="H887" t="s">
        <v>396</v>
      </c>
      <c r="I887" t="s">
        <v>21701</v>
      </c>
      <c r="J887" t="s">
        <v>21700</v>
      </c>
      <c r="K887" t="s">
        <v>22679</v>
      </c>
      <c r="L887" t="s">
        <v>22680</v>
      </c>
      <c r="M887" t="s">
        <v>22681</v>
      </c>
    </row>
    <row r="888" spans="1:13" x14ac:dyDescent="0.25">
      <c r="A888" t="s">
        <v>15403</v>
      </c>
      <c r="B888" t="s">
        <v>10573</v>
      </c>
      <c r="C888" t="s">
        <v>15407</v>
      </c>
      <c r="D888" t="s">
        <v>15405</v>
      </c>
      <c r="E888" t="s">
        <v>17259</v>
      </c>
      <c r="F888" t="s">
        <v>10573</v>
      </c>
      <c r="G888" t="s">
        <v>396</v>
      </c>
      <c r="H888" t="s">
        <v>396</v>
      </c>
      <c r="I888" t="s">
        <v>21701</v>
      </c>
      <c r="J888" t="s">
        <v>21705</v>
      </c>
      <c r="K888" t="s">
        <v>22679</v>
      </c>
      <c r="L888" t="s">
        <v>22680</v>
      </c>
      <c r="M888" t="s">
        <v>22681</v>
      </c>
    </row>
    <row r="889" spans="1:13" x14ac:dyDescent="0.25">
      <c r="A889" t="s">
        <v>2864</v>
      </c>
      <c r="B889" t="s">
        <v>22678</v>
      </c>
      <c r="C889" t="s">
        <v>14331</v>
      </c>
      <c r="D889" t="s">
        <v>2865</v>
      </c>
      <c r="E889" t="s">
        <v>2866</v>
      </c>
      <c r="F889" t="s">
        <v>14331</v>
      </c>
      <c r="G889" t="s">
        <v>396</v>
      </c>
      <c r="H889" t="s">
        <v>396</v>
      </c>
      <c r="I889" t="s">
        <v>21701</v>
      </c>
      <c r="J889" t="s">
        <v>21700</v>
      </c>
      <c r="K889" t="s">
        <v>22679</v>
      </c>
      <c r="L889" t="s">
        <v>22680</v>
      </c>
      <c r="M889" t="s">
        <v>22683</v>
      </c>
    </row>
    <row r="890" spans="1:13" x14ac:dyDescent="0.25">
      <c r="A890" t="s">
        <v>2869</v>
      </c>
      <c r="B890" t="s">
        <v>22678</v>
      </c>
      <c r="C890" t="s">
        <v>14331</v>
      </c>
      <c r="D890" t="s">
        <v>2871</v>
      </c>
      <c r="E890" t="s">
        <v>2872</v>
      </c>
      <c r="F890" t="s">
        <v>14331</v>
      </c>
      <c r="G890" t="s">
        <v>16029</v>
      </c>
      <c r="H890" t="s">
        <v>396</v>
      </c>
      <c r="I890" t="s">
        <v>21697</v>
      </c>
      <c r="J890" t="s">
        <v>21696</v>
      </c>
      <c r="K890" t="s">
        <v>22679</v>
      </c>
      <c r="L890" t="s">
        <v>22680</v>
      </c>
      <c r="M890" t="s">
        <v>22681</v>
      </c>
    </row>
    <row r="891" spans="1:13" x14ac:dyDescent="0.25">
      <c r="A891" t="s">
        <v>2881</v>
      </c>
      <c r="B891" t="s">
        <v>22678</v>
      </c>
      <c r="C891" t="s">
        <v>14331</v>
      </c>
      <c r="D891" t="s">
        <v>2882</v>
      </c>
      <c r="E891" t="s">
        <v>2883</v>
      </c>
      <c r="F891" t="s">
        <v>14331</v>
      </c>
      <c r="G891" t="s">
        <v>396</v>
      </c>
      <c r="H891" t="s">
        <v>396</v>
      </c>
      <c r="I891" t="s">
        <v>21701</v>
      </c>
      <c r="J891" t="s">
        <v>21705</v>
      </c>
      <c r="K891" t="s">
        <v>22679</v>
      </c>
      <c r="L891" t="s">
        <v>22680</v>
      </c>
      <c r="M891" t="s">
        <v>22681</v>
      </c>
    </row>
    <row r="892" spans="1:13" x14ac:dyDescent="0.25">
      <c r="A892" t="s">
        <v>2887</v>
      </c>
      <c r="B892" t="s">
        <v>22678</v>
      </c>
      <c r="C892" t="s">
        <v>14331</v>
      </c>
      <c r="D892" t="s">
        <v>2888</v>
      </c>
      <c r="E892" t="s">
        <v>10445</v>
      </c>
      <c r="F892" t="s">
        <v>14331</v>
      </c>
      <c r="G892" t="s">
        <v>396</v>
      </c>
      <c r="H892" t="s">
        <v>396</v>
      </c>
      <c r="I892" t="s">
        <v>21701</v>
      </c>
      <c r="J892" t="s">
        <v>21705</v>
      </c>
      <c r="K892" t="s">
        <v>22679</v>
      </c>
      <c r="L892" t="s">
        <v>22680</v>
      </c>
      <c r="M892" t="s">
        <v>22683</v>
      </c>
    </row>
    <row r="893" spans="1:13" x14ac:dyDescent="0.25">
      <c r="A893" t="s">
        <v>2889</v>
      </c>
      <c r="B893" t="s">
        <v>22678</v>
      </c>
      <c r="C893" t="s">
        <v>14331</v>
      </c>
      <c r="D893" t="s">
        <v>2891</v>
      </c>
      <c r="E893" t="s">
        <v>2892</v>
      </c>
      <c r="F893" t="s">
        <v>14331</v>
      </c>
      <c r="G893" t="s">
        <v>396</v>
      </c>
      <c r="H893" t="s">
        <v>396</v>
      </c>
      <c r="I893" t="s">
        <v>21701</v>
      </c>
      <c r="J893" t="s">
        <v>21705</v>
      </c>
      <c r="K893" t="s">
        <v>22679</v>
      </c>
      <c r="L893" t="s">
        <v>22680</v>
      </c>
      <c r="M893" t="s">
        <v>22681</v>
      </c>
    </row>
    <row r="894" spans="1:13" x14ac:dyDescent="0.25">
      <c r="A894" t="s">
        <v>2894</v>
      </c>
      <c r="B894" t="s">
        <v>22678</v>
      </c>
      <c r="C894" t="s">
        <v>14331</v>
      </c>
      <c r="D894" t="s">
        <v>2895</v>
      </c>
      <c r="E894" t="s">
        <v>10480</v>
      </c>
      <c r="F894" t="s">
        <v>14331</v>
      </c>
      <c r="G894" t="s">
        <v>396</v>
      </c>
      <c r="H894" t="s">
        <v>396</v>
      </c>
      <c r="I894" t="s">
        <v>21701</v>
      </c>
      <c r="J894" t="s">
        <v>21705</v>
      </c>
      <c r="K894" t="s">
        <v>22679</v>
      </c>
      <c r="L894" t="s">
        <v>22680</v>
      </c>
      <c r="M894" t="s">
        <v>22681</v>
      </c>
    </row>
    <row r="895" spans="1:13" x14ac:dyDescent="0.25">
      <c r="A895" t="s">
        <v>2897</v>
      </c>
      <c r="B895" t="s">
        <v>22678</v>
      </c>
      <c r="C895" t="s">
        <v>14331</v>
      </c>
      <c r="D895" t="s">
        <v>2899</v>
      </c>
      <c r="E895" t="s">
        <v>2900</v>
      </c>
      <c r="F895" t="s">
        <v>14331</v>
      </c>
      <c r="G895" t="s">
        <v>396</v>
      </c>
      <c r="H895" t="s">
        <v>396</v>
      </c>
      <c r="I895" t="s">
        <v>21701</v>
      </c>
      <c r="J895" t="s">
        <v>21705</v>
      </c>
      <c r="K895" t="s">
        <v>22679</v>
      </c>
      <c r="L895" t="s">
        <v>22680</v>
      </c>
      <c r="M895" t="s">
        <v>22681</v>
      </c>
    </row>
    <row r="896" spans="1:13" x14ac:dyDescent="0.25">
      <c r="A896" t="s">
        <v>2905</v>
      </c>
      <c r="B896" t="s">
        <v>22678</v>
      </c>
      <c r="C896" t="s">
        <v>14331</v>
      </c>
      <c r="D896" t="s">
        <v>2906</v>
      </c>
      <c r="E896" t="s">
        <v>2907</v>
      </c>
      <c r="F896" t="s">
        <v>14331</v>
      </c>
      <c r="G896" t="s">
        <v>16029</v>
      </c>
      <c r="H896" t="s">
        <v>396</v>
      </c>
      <c r="I896" t="s">
        <v>21697</v>
      </c>
      <c r="J896" t="s">
        <v>21696</v>
      </c>
      <c r="K896" t="s">
        <v>22679</v>
      </c>
      <c r="L896" t="s">
        <v>22680</v>
      </c>
      <c r="M896" t="s">
        <v>22681</v>
      </c>
    </row>
    <row r="897" spans="1:13" x14ac:dyDescent="0.25">
      <c r="A897" t="s">
        <v>2909</v>
      </c>
      <c r="B897" t="s">
        <v>22678</v>
      </c>
      <c r="C897" t="s">
        <v>14331</v>
      </c>
      <c r="D897" t="s">
        <v>2911</v>
      </c>
      <c r="E897" t="s">
        <v>2912</v>
      </c>
      <c r="F897" t="s">
        <v>14331</v>
      </c>
      <c r="G897" t="s">
        <v>16029</v>
      </c>
      <c r="H897" t="s">
        <v>396</v>
      </c>
      <c r="I897" t="s">
        <v>21697</v>
      </c>
      <c r="J897" t="s">
        <v>21696</v>
      </c>
      <c r="K897" t="s">
        <v>22679</v>
      </c>
      <c r="L897" t="s">
        <v>22680</v>
      </c>
      <c r="M897" t="s">
        <v>22681</v>
      </c>
    </row>
    <row r="898" spans="1:13" x14ac:dyDescent="0.25">
      <c r="A898" t="s">
        <v>2922</v>
      </c>
      <c r="B898" t="s">
        <v>22678</v>
      </c>
      <c r="C898" t="s">
        <v>14331</v>
      </c>
      <c r="D898" t="s">
        <v>2923</v>
      </c>
      <c r="E898" t="s">
        <v>12664</v>
      </c>
      <c r="F898" t="s">
        <v>14331</v>
      </c>
      <c r="G898" t="s">
        <v>396</v>
      </c>
      <c r="H898" t="s">
        <v>396</v>
      </c>
      <c r="I898" t="s">
        <v>21701</v>
      </c>
      <c r="J898" t="s">
        <v>21705</v>
      </c>
      <c r="K898" t="s">
        <v>22679</v>
      </c>
      <c r="L898" t="s">
        <v>22680</v>
      </c>
      <c r="M898" t="s">
        <v>22681</v>
      </c>
    </row>
    <row r="899" spans="1:13" x14ac:dyDescent="0.25">
      <c r="A899" t="s">
        <v>2928</v>
      </c>
      <c r="B899" t="s">
        <v>22678</v>
      </c>
      <c r="C899" t="s">
        <v>14331</v>
      </c>
      <c r="D899" t="s">
        <v>2929</v>
      </c>
      <c r="E899" t="s">
        <v>10566</v>
      </c>
      <c r="F899" t="s">
        <v>14331</v>
      </c>
      <c r="G899" t="s">
        <v>396</v>
      </c>
      <c r="H899" t="s">
        <v>396</v>
      </c>
      <c r="I899" t="s">
        <v>21701</v>
      </c>
      <c r="J899" t="s">
        <v>21700</v>
      </c>
      <c r="K899" t="s">
        <v>22679</v>
      </c>
      <c r="L899" t="s">
        <v>22680</v>
      </c>
      <c r="M899" t="s">
        <v>22683</v>
      </c>
    </row>
    <row r="900" spans="1:13" x14ac:dyDescent="0.25">
      <c r="A900" t="s">
        <v>2931</v>
      </c>
      <c r="B900" t="s">
        <v>22678</v>
      </c>
      <c r="C900" t="s">
        <v>14331</v>
      </c>
      <c r="D900" t="s">
        <v>2932</v>
      </c>
      <c r="E900" t="s">
        <v>2933</v>
      </c>
      <c r="F900" t="s">
        <v>14331</v>
      </c>
      <c r="G900" t="s">
        <v>396</v>
      </c>
      <c r="H900" t="s">
        <v>396</v>
      </c>
      <c r="I900" t="s">
        <v>21701</v>
      </c>
      <c r="J900" t="s">
        <v>21705</v>
      </c>
      <c r="K900" t="s">
        <v>22679</v>
      </c>
      <c r="L900" t="s">
        <v>22680</v>
      </c>
      <c r="M900" t="s">
        <v>22681</v>
      </c>
    </row>
    <row r="901" spans="1:13" x14ac:dyDescent="0.25">
      <c r="A901" t="s">
        <v>21092</v>
      </c>
      <c r="B901" t="s">
        <v>22678</v>
      </c>
      <c r="C901" t="s">
        <v>14331</v>
      </c>
      <c r="D901" t="s">
        <v>21488</v>
      </c>
      <c r="E901" t="s">
        <v>21091</v>
      </c>
      <c r="F901" t="s">
        <v>14331</v>
      </c>
      <c r="G901" t="s">
        <v>396</v>
      </c>
      <c r="H901" t="s">
        <v>396</v>
      </c>
      <c r="I901" t="s">
        <v>21701</v>
      </c>
      <c r="J901" t="s">
        <v>21700</v>
      </c>
      <c r="K901" t="s">
        <v>22679</v>
      </c>
      <c r="L901" t="s">
        <v>22680</v>
      </c>
      <c r="M901" t="s">
        <v>22681</v>
      </c>
    </row>
    <row r="902" spans="1:13" x14ac:dyDescent="0.25">
      <c r="A902" t="s">
        <v>10169</v>
      </c>
      <c r="B902" t="s">
        <v>22678</v>
      </c>
      <c r="C902" t="s">
        <v>14331</v>
      </c>
      <c r="D902" t="s">
        <v>21292</v>
      </c>
      <c r="E902" t="s">
        <v>21424</v>
      </c>
      <c r="F902" t="s">
        <v>14331</v>
      </c>
      <c r="G902" t="s">
        <v>396</v>
      </c>
      <c r="H902" t="s">
        <v>396</v>
      </c>
      <c r="I902" t="s">
        <v>21701</v>
      </c>
      <c r="J902" t="s">
        <v>21700</v>
      </c>
      <c r="K902" t="s">
        <v>22679</v>
      </c>
      <c r="L902" t="s">
        <v>22680</v>
      </c>
      <c r="M902" t="s">
        <v>22683</v>
      </c>
    </row>
    <row r="903" spans="1:13" x14ac:dyDescent="0.25">
      <c r="A903" t="s">
        <v>2938</v>
      </c>
      <c r="B903" t="s">
        <v>22678</v>
      </c>
      <c r="C903" t="s">
        <v>14331</v>
      </c>
      <c r="D903" t="s">
        <v>2939</v>
      </c>
      <c r="E903" t="s">
        <v>2940</v>
      </c>
      <c r="F903" t="s">
        <v>14331</v>
      </c>
      <c r="G903" t="s">
        <v>396</v>
      </c>
      <c r="H903" t="s">
        <v>396</v>
      </c>
      <c r="I903" t="s">
        <v>21701</v>
      </c>
      <c r="J903" t="s">
        <v>21705</v>
      </c>
      <c r="K903" t="s">
        <v>22679</v>
      </c>
      <c r="L903" t="s">
        <v>22680</v>
      </c>
      <c r="M903" t="s">
        <v>22681</v>
      </c>
    </row>
    <row r="904" spans="1:13" x14ac:dyDescent="0.25">
      <c r="A904" t="s">
        <v>2944</v>
      </c>
      <c r="B904" t="s">
        <v>22678</v>
      </c>
      <c r="C904" t="s">
        <v>14331</v>
      </c>
      <c r="D904" t="s">
        <v>2945</v>
      </c>
      <c r="E904" t="s">
        <v>2946</v>
      </c>
      <c r="F904" t="s">
        <v>14331</v>
      </c>
      <c r="G904" t="s">
        <v>396</v>
      </c>
      <c r="H904" t="s">
        <v>396</v>
      </c>
      <c r="I904" t="s">
        <v>21701</v>
      </c>
      <c r="J904" t="s">
        <v>21705</v>
      </c>
      <c r="K904" t="s">
        <v>22679</v>
      </c>
      <c r="L904" t="s">
        <v>22680</v>
      </c>
      <c r="M904" t="s">
        <v>22681</v>
      </c>
    </row>
    <row r="905" spans="1:13" x14ac:dyDescent="0.25">
      <c r="A905" t="s">
        <v>2948</v>
      </c>
      <c r="B905" t="s">
        <v>22678</v>
      </c>
      <c r="C905" t="s">
        <v>14331</v>
      </c>
      <c r="D905" t="s">
        <v>2949</v>
      </c>
      <c r="E905" t="s">
        <v>2950</v>
      </c>
      <c r="F905" t="s">
        <v>14331</v>
      </c>
      <c r="G905" t="s">
        <v>396</v>
      </c>
      <c r="H905" t="s">
        <v>396</v>
      </c>
      <c r="I905" t="s">
        <v>21701</v>
      </c>
      <c r="J905" t="s">
        <v>21705</v>
      </c>
      <c r="K905" t="s">
        <v>22679</v>
      </c>
      <c r="L905" t="s">
        <v>22680</v>
      </c>
      <c r="M905" t="s">
        <v>22681</v>
      </c>
    </row>
    <row r="906" spans="1:13" x14ac:dyDescent="0.25">
      <c r="A906" t="s">
        <v>2955</v>
      </c>
      <c r="B906" t="s">
        <v>22678</v>
      </c>
      <c r="C906" t="s">
        <v>14331</v>
      </c>
      <c r="D906" t="s">
        <v>2956</v>
      </c>
      <c r="E906" t="s">
        <v>2957</v>
      </c>
      <c r="F906" t="s">
        <v>14331</v>
      </c>
      <c r="G906" t="s">
        <v>396</v>
      </c>
      <c r="H906" t="s">
        <v>396</v>
      </c>
      <c r="I906" t="s">
        <v>21701</v>
      </c>
      <c r="J906" t="s">
        <v>21705</v>
      </c>
      <c r="K906" t="s">
        <v>22679</v>
      </c>
      <c r="L906" t="s">
        <v>22680</v>
      </c>
      <c r="M906" t="s">
        <v>22683</v>
      </c>
    </row>
    <row r="907" spans="1:13" x14ac:dyDescent="0.25">
      <c r="A907" t="s">
        <v>2960</v>
      </c>
      <c r="B907" t="s">
        <v>22678</v>
      </c>
      <c r="C907" t="s">
        <v>14331</v>
      </c>
      <c r="D907" t="s">
        <v>2961</v>
      </c>
      <c r="E907" t="s">
        <v>2962</v>
      </c>
      <c r="F907" t="s">
        <v>14331</v>
      </c>
      <c r="G907" t="s">
        <v>396</v>
      </c>
      <c r="H907" t="s">
        <v>396</v>
      </c>
      <c r="I907" t="s">
        <v>21701</v>
      </c>
      <c r="J907" t="s">
        <v>21705</v>
      </c>
      <c r="K907" t="s">
        <v>22679</v>
      </c>
      <c r="L907" t="s">
        <v>22680</v>
      </c>
      <c r="M907" t="s">
        <v>22681</v>
      </c>
    </row>
    <row r="908" spans="1:13" x14ac:dyDescent="0.25">
      <c r="A908" t="s">
        <v>2965</v>
      </c>
      <c r="B908" t="s">
        <v>22678</v>
      </c>
      <c r="C908" t="s">
        <v>14331</v>
      </c>
      <c r="D908" t="s">
        <v>2966</v>
      </c>
      <c r="E908" t="s">
        <v>14058</v>
      </c>
      <c r="F908" t="s">
        <v>14331</v>
      </c>
      <c r="G908" t="s">
        <v>396</v>
      </c>
      <c r="H908" t="s">
        <v>396</v>
      </c>
      <c r="I908" t="s">
        <v>21701</v>
      </c>
      <c r="J908" t="s">
        <v>21705</v>
      </c>
      <c r="K908" t="s">
        <v>22679</v>
      </c>
      <c r="L908" t="s">
        <v>22680</v>
      </c>
      <c r="M908" t="s">
        <v>22681</v>
      </c>
    </row>
    <row r="909" spans="1:13" x14ac:dyDescent="0.25">
      <c r="A909" t="s">
        <v>15233</v>
      </c>
      <c r="B909" t="s">
        <v>10573</v>
      </c>
      <c r="C909" t="s">
        <v>14555</v>
      </c>
      <c r="D909" t="s">
        <v>16982</v>
      </c>
      <c r="E909" t="s">
        <v>17260</v>
      </c>
      <c r="F909" t="s">
        <v>10573</v>
      </c>
      <c r="G909" t="s">
        <v>14</v>
      </c>
      <c r="H909" t="s">
        <v>14</v>
      </c>
      <c r="I909" t="s">
        <v>21701</v>
      </c>
      <c r="J909" t="s">
        <v>21700</v>
      </c>
      <c r="K909" t="s">
        <v>22679</v>
      </c>
      <c r="L909" t="s">
        <v>22680</v>
      </c>
      <c r="M909" t="s">
        <v>22683</v>
      </c>
    </row>
    <row r="910" spans="1:13" x14ac:dyDescent="0.25">
      <c r="A910" t="s">
        <v>2969</v>
      </c>
      <c r="B910" t="s">
        <v>22678</v>
      </c>
      <c r="C910" t="s">
        <v>14331</v>
      </c>
      <c r="D910" t="s">
        <v>2970</v>
      </c>
      <c r="E910" t="s">
        <v>10485</v>
      </c>
      <c r="F910" t="s">
        <v>14331</v>
      </c>
      <c r="G910" t="s">
        <v>396</v>
      </c>
      <c r="H910" t="s">
        <v>396</v>
      </c>
      <c r="I910" t="s">
        <v>21701</v>
      </c>
      <c r="J910" t="s">
        <v>21705</v>
      </c>
      <c r="K910" t="s">
        <v>22679</v>
      </c>
      <c r="L910" t="s">
        <v>22680</v>
      </c>
      <c r="M910" t="s">
        <v>22681</v>
      </c>
    </row>
    <row r="911" spans="1:13" x14ac:dyDescent="0.25">
      <c r="A911" t="s">
        <v>2975</v>
      </c>
      <c r="B911" t="s">
        <v>22678</v>
      </c>
      <c r="C911" t="s">
        <v>14331</v>
      </c>
      <c r="D911" t="s">
        <v>2976</v>
      </c>
      <c r="E911" t="s">
        <v>12665</v>
      </c>
      <c r="F911" t="s">
        <v>14331</v>
      </c>
      <c r="G911" t="s">
        <v>396</v>
      </c>
      <c r="H911" t="s">
        <v>396</v>
      </c>
      <c r="I911" t="s">
        <v>21701</v>
      </c>
      <c r="J911" t="s">
        <v>21705</v>
      </c>
      <c r="K911" t="s">
        <v>22679</v>
      </c>
      <c r="L911" t="s">
        <v>22680</v>
      </c>
      <c r="M911" t="s">
        <v>22681</v>
      </c>
    </row>
    <row r="912" spans="1:13" x14ac:dyDescent="0.25">
      <c r="A912" t="s">
        <v>2982</v>
      </c>
      <c r="B912" t="s">
        <v>22678</v>
      </c>
      <c r="C912" t="s">
        <v>14331</v>
      </c>
      <c r="D912" t="s">
        <v>2983</v>
      </c>
      <c r="E912" t="s">
        <v>2984</v>
      </c>
      <c r="F912" t="s">
        <v>14331</v>
      </c>
      <c r="G912" t="s">
        <v>396</v>
      </c>
      <c r="H912" t="s">
        <v>396</v>
      </c>
      <c r="I912" t="s">
        <v>21701</v>
      </c>
      <c r="J912" t="s">
        <v>21705</v>
      </c>
      <c r="K912" t="s">
        <v>22679</v>
      </c>
      <c r="L912" t="s">
        <v>22680</v>
      </c>
      <c r="M912" t="s">
        <v>22683</v>
      </c>
    </row>
    <row r="913" spans="1:13" x14ac:dyDescent="0.25">
      <c r="A913" t="s">
        <v>2988</v>
      </c>
      <c r="B913" t="s">
        <v>22678</v>
      </c>
      <c r="C913" t="s">
        <v>14331</v>
      </c>
      <c r="D913" t="s">
        <v>2989</v>
      </c>
      <c r="E913" t="s">
        <v>2990</v>
      </c>
      <c r="F913" t="s">
        <v>14331</v>
      </c>
      <c r="G913" t="s">
        <v>396</v>
      </c>
      <c r="H913" t="s">
        <v>396</v>
      </c>
      <c r="I913" t="s">
        <v>21701</v>
      </c>
      <c r="J913" t="s">
        <v>21702</v>
      </c>
      <c r="K913" t="s">
        <v>22679</v>
      </c>
      <c r="L913" t="s">
        <v>22680</v>
      </c>
      <c r="M913" t="s">
        <v>22681</v>
      </c>
    </row>
    <row r="914" spans="1:13" x14ac:dyDescent="0.25">
      <c r="A914" t="s">
        <v>2993</v>
      </c>
      <c r="B914" t="s">
        <v>22678</v>
      </c>
      <c r="C914" t="s">
        <v>14331</v>
      </c>
      <c r="D914" t="s">
        <v>2994</v>
      </c>
      <c r="E914" t="s">
        <v>2995</v>
      </c>
      <c r="F914" t="s">
        <v>14331</v>
      </c>
      <c r="G914" t="s">
        <v>396</v>
      </c>
      <c r="H914" t="s">
        <v>396</v>
      </c>
      <c r="I914" t="s">
        <v>21701</v>
      </c>
      <c r="J914" t="s">
        <v>21705</v>
      </c>
      <c r="K914" t="s">
        <v>22679</v>
      </c>
      <c r="L914" t="s">
        <v>22680</v>
      </c>
      <c r="M914" t="s">
        <v>22681</v>
      </c>
    </row>
    <row r="915" spans="1:13" x14ac:dyDescent="0.25">
      <c r="A915" t="s">
        <v>6709</v>
      </c>
      <c r="B915" t="s">
        <v>22678</v>
      </c>
      <c r="C915" t="s">
        <v>14331</v>
      </c>
      <c r="D915" t="s">
        <v>6710</v>
      </c>
      <c r="E915" t="s">
        <v>6617</v>
      </c>
      <c r="F915" t="s">
        <v>14331</v>
      </c>
      <c r="G915" t="s">
        <v>396</v>
      </c>
      <c r="H915" t="s">
        <v>396</v>
      </c>
      <c r="I915" t="s">
        <v>21701</v>
      </c>
      <c r="J915" t="s">
        <v>21705</v>
      </c>
      <c r="K915" t="s">
        <v>22679</v>
      </c>
      <c r="L915" t="s">
        <v>22680</v>
      </c>
      <c r="M915" t="s">
        <v>22681</v>
      </c>
    </row>
    <row r="916" spans="1:13" x14ac:dyDescent="0.25">
      <c r="A916" t="s">
        <v>2999</v>
      </c>
      <c r="B916" t="s">
        <v>22678</v>
      </c>
      <c r="C916" t="s">
        <v>14331</v>
      </c>
      <c r="D916" t="s">
        <v>3000</v>
      </c>
      <c r="E916" t="s">
        <v>3001</v>
      </c>
      <c r="F916" t="s">
        <v>14331</v>
      </c>
      <c r="G916" t="s">
        <v>396</v>
      </c>
      <c r="H916" t="s">
        <v>396</v>
      </c>
      <c r="I916" t="s">
        <v>21701</v>
      </c>
      <c r="J916" t="s">
        <v>21705</v>
      </c>
      <c r="K916" t="s">
        <v>22679</v>
      </c>
      <c r="L916" t="s">
        <v>22680</v>
      </c>
      <c r="M916" t="s">
        <v>22681</v>
      </c>
    </row>
    <row r="917" spans="1:13" x14ac:dyDescent="0.25">
      <c r="A917" t="s">
        <v>3005</v>
      </c>
      <c r="B917" t="s">
        <v>22678</v>
      </c>
      <c r="C917" t="s">
        <v>14331</v>
      </c>
      <c r="D917" t="s">
        <v>3006</v>
      </c>
      <c r="E917" t="s">
        <v>3007</v>
      </c>
      <c r="F917" t="s">
        <v>14331</v>
      </c>
      <c r="G917" t="s">
        <v>396</v>
      </c>
      <c r="H917" t="s">
        <v>396</v>
      </c>
      <c r="I917" t="s">
        <v>21701</v>
      </c>
      <c r="J917" t="s">
        <v>21702</v>
      </c>
      <c r="K917" t="s">
        <v>22679</v>
      </c>
      <c r="L917" t="s">
        <v>22680</v>
      </c>
      <c r="M917" t="s">
        <v>22681</v>
      </c>
    </row>
    <row r="918" spans="1:13" x14ac:dyDescent="0.25">
      <c r="A918" t="s">
        <v>14870</v>
      </c>
      <c r="B918" t="s">
        <v>10573</v>
      </c>
      <c r="C918" t="s">
        <v>14871</v>
      </c>
      <c r="D918" t="s">
        <v>16828</v>
      </c>
      <c r="E918" t="s">
        <v>17262</v>
      </c>
      <c r="F918" t="s">
        <v>10573</v>
      </c>
      <c r="G918" t="s">
        <v>16029</v>
      </c>
      <c r="H918" t="s">
        <v>14</v>
      </c>
      <c r="I918" t="s">
        <v>21697</v>
      </c>
      <c r="J918" t="s">
        <v>21699</v>
      </c>
      <c r="K918" t="s">
        <v>22679</v>
      </c>
      <c r="L918" t="s">
        <v>22680</v>
      </c>
      <c r="M918" t="s">
        <v>22681</v>
      </c>
    </row>
    <row r="919" spans="1:13" x14ac:dyDescent="0.25">
      <c r="A919" t="s">
        <v>15754</v>
      </c>
      <c r="B919" t="s">
        <v>10573</v>
      </c>
      <c r="C919" t="s">
        <v>14404</v>
      </c>
      <c r="D919" t="s">
        <v>16946</v>
      </c>
      <c r="E919" t="s">
        <v>17264</v>
      </c>
      <c r="F919" t="s">
        <v>10573</v>
      </c>
      <c r="G919" t="s">
        <v>16029</v>
      </c>
      <c r="H919" t="s">
        <v>14</v>
      </c>
      <c r="I919" t="s">
        <v>21697</v>
      </c>
      <c r="J919" t="s">
        <v>21696</v>
      </c>
      <c r="K919" t="s">
        <v>22679</v>
      </c>
      <c r="L919" t="s">
        <v>22680</v>
      </c>
      <c r="M919" t="s">
        <v>22681</v>
      </c>
    </row>
    <row r="920" spans="1:13" x14ac:dyDescent="0.25">
      <c r="A920" t="s">
        <v>15305</v>
      </c>
      <c r="B920" t="s">
        <v>10573</v>
      </c>
      <c r="C920" t="s">
        <v>14407</v>
      </c>
      <c r="D920" t="s">
        <v>16830</v>
      </c>
      <c r="E920" t="s">
        <v>17265</v>
      </c>
      <c r="F920" t="s">
        <v>10573</v>
      </c>
      <c r="G920" t="s">
        <v>16029</v>
      </c>
      <c r="H920" t="s">
        <v>14</v>
      </c>
      <c r="I920" t="s">
        <v>21697</v>
      </c>
      <c r="J920" t="s">
        <v>21699</v>
      </c>
      <c r="K920" t="s">
        <v>22679</v>
      </c>
      <c r="L920" t="s">
        <v>22680</v>
      </c>
      <c r="M920" t="s">
        <v>22681</v>
      </c>
    </row>
    <row r="921" spans="1:13" x14ac:dyDescent="0.25">
      <c r="A921" t="s">
        <v>3014</v>
      </c>
      <c r="B921" t="s">
        <v>22678</v>
      </c>
      <c r="C921" t="s">
        <v>14331</v>
      </c>
      <c r="D921" t="s">
        <v>3015</v>
      </c>
      <c r="E921" t="s">
        <v>3016</v>
      </c>
      <c r="F921" t="s">
        <v>14331</v>
      </c>
      <c r="G921" t="s">
        <v>16029</v>
      </c>
      <c r="H921" t="s">
        <v>14</v>
      </c>
      <c r="I921" t="s">
        <v>21697</v>
      </c>
      <c r="J921" t="s">
        <v>21696</v>
      </c>
      <c r="K921" t="s">
        <v>22679</v>
      </c>
      <c r="L921" t="s">
        <v>22680</v>
      </c>
      <c r="M921" t="s">
        <v>22681</v>
      </c>
    </row>
    <row r="922" spans="1:13" x14ac:dyDescent="0.25">
      <c r="A922" t="s">
        <v>15568</v>
      </c>
      <c r="B922" t="s">
        <v>10573</v>
      </c>
      <c r="C922" t="s">
        <v>16437</v>
      </c>
      <c r="D922" t="s">
        <v>16983</v>
      </c>
      <c r="E922" t="s">
        <v>17267</v>
      </c>
      <c r="F922" t="s">
        <v>10573</v>
      </c>
      <c r="G922" t="s">
        <v>16029</v>
      </c>
      <c r="H922" t="s">
        <v>14</v>
      </c>
      <c r="I922" t="s">
        <v>21697</v>
      </c>
      <c r="J922" t="s">
        <v>21696</v>
      </c>
      <c r="K922" t="s">
        <v>22679</v>
      </c>
      <c r="L922" t="s">
        <v>22680</v>
      </c>
      <c r="M922" t="s">
        <v>22681</v>
      </c>
    </row>
    <row r="923" spans="1:13" x14ac:dyDescent="0.25">
      <c r="A923" t="s">
        <v>15657</v>
      </c>
      <c r="B923" t="s">
        <v>10573</v>
      </c>
      <c r="C923" t="s">
        <v>14502</v>
      </c>
      <c r="D923" t="s">
        <v>16854</v>
      </c>
      <c r="E923" t="s">
        <v>17268</v>
      </c>
      <c r="F923" t="s">
        <v>10573</v>
      </c>
      <c r="G923" t="s">
        <v>16029</v>
      </c>
      <c r="H923" t="s">
        <v>14</v>
      </c>
      <c r="I923" t="s">
        <v>21697</v>
      </c>
      <c r="J923" t="s">
        <v>21696</v>
      </c>
      <c r="K923" t="s">
        <v>22679</v>
      </c>
      <c r="L923" t="s">
        <v>22680</v>
      </c>
      <c r="M923" t="s">
        <v>22681</v>
      </c>
    </row>
    <row r="924" spans="1:13" x14ac:dyDescent="0.25">
      <c r="A924" t="s">
        <v>15269</v>
      </c>
      <c r="B924" t="s">
        <v>10573</v>
      </c>
      <c r="C924" t="s">
        <v>14407</v>
      </c>
      <c r="D924" t="s">
        <v>16831</v>
      </c>
      <c r="E924" t="s">
        <v>17269</v>
      </c>
      <c r="F924" t="s">
        <v>10573</v>
      </c>
      <c r="G924" t="s">
        <v>16029</v>
      </c>
      <c r="H924" t="s">
        <v>14</v>
      </c>
      <c r="I924" t="s">
        <v>21695</v>
      </c>
      <c r="J924" t="s">
        <v>21704</v>
      </c>
      <c r="K924" t="s">
        <v>22679</v>
      </c>
      <c r="L924" t="s">
        <v>22680</v>
      </c>
      <c r="M924" t="s">
        <v>22681</v>
      </c>
    </row>
    <row r="925" spans="1:13" x14ac:dyDescent="0.25">
      <c r="A925" t="s">
        <v>3018</v>
      </c>
      <c r="B925" t="s">
        <v>22678</v>
      </c>
      <c r="C925" t="s">
        <v>14331</v>
      </c>
      <c r="D925" t="s">
        <v>3019</v>
      </c>
      <c r="E925" t="s">
        <v>3020</v>
      </c>
      <c r="F925" t="s">
        <v>14331</v>
      </c>
      <c r="G925" t="s">
        <v>396</v>
      </c>
      <c r="H925" t="s">
        <v>396</v>
      </c>
      <c r="I925" t="s">
        <v>21701</v>
      </c>
      <c r="J925" t="s">
        <v>21702</v>
      </c>
      <c r="K925" t="s">
        <v>22679</v>
      </c>
      <c r="L925" t="s">
        <v>22680</v>
      </c>
      <c r="M925" t="s">
        <v>22683</v>
      </c>
    </row>
    <row r="926" spans="1:13" x14ac:dyDescent="0.25">
      <c r="A926" t="s">
        <v>3023</v>
      </c>
      <c r="B926" t="s">
        <v>22678</v>
      </c>
      <c r="C926" t="s">
        <v>14331</v>
      </c>
      <c r="D926" t="s">
        <v>3024</v>
      </c>
      <c r="E926" t="s">
        <v>8791</v>
      </c>
      <c r="F926" t="s">
        <v>14331</v>
      </c>
      <c r="G926" t="s">
        <v>396</v>
      </c>
      <c r="H926" t="s">
        <v>396</v>
      </c>
      <c r="I926" t="s">
        <v>21701</v>
      </c>
      <c r="J926" t="s">
        <v>21705</v>
      </c>
      <c r="K926" t="s">
        <v>22679</v>
      </c>
      <c r="L926" t="s">
        <v>22680</v>
      </c>
      <c r="M926" t="s">
        <v>22681</v>
      </c>
    </row>
    <row r="927" spans="1:13" x14ac:dyDescent="0.25">
      <c r="A927" t="s">
        <v>3027</v>
      </c>
      <c r="B927" t="s">
        <v>22678</v>
      </c>
      <c r="C927" t="s">
        <v>14331</v>
      </c>
      <c r="D927" t="s">
        <v>3028</v>
      </c>
      <c r="E927" t="s">
        <v>10484</v>
      </c>
      <c r="F927" t="s">
        <v>14331</v>
      </c>
      <c r="G927" t="s">
        <v>396</v>
      </c>
      <c r="H927" t="s">
        <v>396</v>
      </c>
      <c r="I927" t="s">
        <v>21701</v>
      </c>
      <c r="J927" t="s">
        <v>21705</v>
      </c>
      <c r="K927" t="s">
        <v>22679</v>
      </c>
      <c r="L927" t="s">
        <v>22680</v>
      </c>
      <c r="M927" t="s">
        <v>22683</v>
      </c>
    </row>
    <row r="928" spans="1:13" x14ac:dyDescent="0.25">
      <c r="A928" t="s">
        <v>3032</v>
      </c>
      <c r="B928" t="s">
        <v>22678</v>
      </c>
      <c r="C928" t="s">
        <v>14331</v>
      </c>
      <c r="D928" t="s">
        <v>3033</v>
      </c>
      <c r="E928" t="s">
        <v>3034</v>
      </c>
      <c r="F928" t="s">
        <v>14331</v>
      </c>
      <c r="G928" t="s">
        <v>396</v>
      </c>
      <c r="H928" t="s">
        <v>396</v>
      </c>
      <c r="I928" t="s">
        <v>21701</v>
      </c>
      <c r="J928" t="s">
        <v>21705</v>
      </c>
      <c r="K928" t="s">
        <v>22679</v>
      </c>
      <c r="L928" t="s">
        <v>22680</v>
      </c>
      <c r="M928" t="s">
        <v>22681</v>
      </c>
    </row>
    <row r="929" spans="1:13" x14ac:dyDescent="0.25">
      <c r="A929" t="s">
        <v>3037</v>
      </c>
      <c r="B929" t="s">
        <v>22678</v>
      </c>
      <c r="C929" t="s">
        <v>14331</v>
      </c>
      <c r="D929" t="s">
        <v>3038</v>
      </c>
      <c r="E929" t="s">
        <v>3039</v>
      </c>
      <c r="F929" t="s">
        <v>14331</v>
      </c>
      <c r="G929" t="s">
        <v>396</v>
      </c>
      <c r="H929" t="s">
        <v>396</v>
      </c>
      <c r="I929" t="s">
        <v>21701</v>
      </c>
      <c r="J929" t="s">
        <v>21705</v>
      </c>
      <c r="K929" t="s">
        <v>22679</v>
      </c>
      <c r="L929" t="s">
        <v>22680</v>
      </c>
      <c r="M929" t="s">
        <v>22681</v>
      </c>
    </row>
    <row r="930" spans="1:13" x14ac:dyDescent="0.25">
      <c r="A930" t="s">
        <v>3041</v>
      </c>
      <c r="B930" t="s">
        <v>22678</v>
      </c>
      <c r="C930" t="s">
        <v>14331</v>
      </c>
      <c r="D930" t="s">
        <v>3042</v>
      </c>
      <c r="E930" t="s">
        <v>3043</v>
      </c>
      <c r="F930" t="s">
        <v>14331</v>
      </c>
      <c r="G930" t="s">
        <v>396</v>
      </c>
      <c r="H930" t="s">
        <v>396</v>
      </c>
      <c r="I930" t="s">
        <v>21701</v>
      </c>
      <c r="J930" t="s">
        <v>21705</v>
      </c>
      <c r="K930" t="s">
        <v>22679</v>
      </c>
      <c r="L930" t="s">
        <v>22680</v>
      </c>
      <c r="M930" t="s">
        <v>22681</v>
      </c>
    </row>
    <row r="931" spans="1:13" x14ac:dyDescent="0.25">
      <c r="A931" t="s">
        <v>3047</v>
      </c>
      <c r="B931" t="s">
        <v>22678</v>
      </c>
      <c r="C931" t="s">
        <v>14331</v>
      </c>
      <c r="D931" t="s">
        <v>3048</v>
      </c>
      <c r="E931" t="s">
        <v>8792</v>
      </c>
      <c r="F931" t="s">
        <v>14331</v>
      </c>
      <c r="G931" t="s">
        <v>396</v>
      </c>
      <c r="H931" t="s">
        <v>396</v>
      </c>
      <c r="I931" t="s">
        <v>21701</v>
      </c>
      <c r="J931" t="s">
        <v>21705</v>
      </c>
      <c r="K931" t="s">
        <v>22679</v>
      </c>
      <c r="L931" t="s">
        <v>22680</v>
      </c>
      <c r="M931" t="s">
        <v>22681</v>
      </c>
    </row>
    <row r="932" spans="1:13" x14ac:dyDescent="0.25">
      <c r="A932" t="s">
        <v>6997</v>
      </c>
      <c r="B932" t="s">
        <v>22678</v>
      </c>
      <c r="C932" t="s">
        <v>14331</v>
      </c>
      <c r="D932" t="s">
        <v>6998</v>
      </c>
      <c r="E932" t="s">
        <v>6999</v>
      </c>
      <c r="F932" t="s">
        <v>14331</v>
      </c>
      <c r="G932" t="s">
        <v>396</v>
      </c>
      <c r="H932" t="s">
        <v>396</v>
      </c>
      <c r="I932" t="s">
        <v>21701</v>
      </c>
      <c r="J932" t="s">
        <v>21705</v>
      </c>
      <c r="K932" t="s">
        <v>22679</v>
      </c>
      <c r="L932" t="s">
        <v>22680</v>
      </c>
      <c r="M932" t="s">
        <v>22681</v>
      </c>
    </row>
    <row r="933" spans="1:13" x14ac:dyDescent="0.25">
      <c r="A933" t="s">
        <v>3051</v>
      </c>
      <c r="B933" t="s">
        <v>22678</v>
      </c>
      <c r="C933" t="s">
        <v>14331</v>
      </c>
      <c r="D933" t="s">
        <v>3052</v>
      </c>
      <c r="E933" t="s">
        <v>7012</v>
      </c>
      <c r="F933" t="s">
        <v>14331</v>
      </c>
      <c r="G933" t="s">
        <v>396</v>
      </c>
      <c r="H933" t="s">
        <v>396</v>
      </c>
      <c r="I933" t="s">
        <v>21701</v>
      </c>
      <c r="J933" t="s">
        <v>21705</v>
      </c>
      <c r="K933" t="s">
        <v>22679</v>
      </c>
      <c r="L933" t="s">
        <v>22680</v>
      </c>
      <c r="M933" t="s">
        <v>22681</v>
      </c>
    </row>
    <row r="934" spans="1:13" x14ac:dyDescent="0.25">
      <c r="A934" t="s">
        <v>3055</v>
      </c>
      <c r="B934" t="s">
        <v>22678</v>
      </c>
      <c r="C934" t="s">
        <v>14331</v>
      </c>
      <c r="D934" t="s">
        <v>3056</v>
      </c>
      <c r="E934" t="s">
        <v>3057</v>
      </c>
      <c r="F934" t="s">
        <v>14331</v>
      </c>
      <c r="G934" t="s">
        <v>20627</v>
      </c>
      <c r="H934" t="s">
        <v>396</v>
      </c>
      <c r="I934" t="s">
        <v>21697</v>
      </c>
      <c r="J934" t="s">
        <v>21696</v>
      </c>
      <c r="K934" t="s">
        <v>22679</v>
      </c>
      <c r="L934" t="s">
        <v>22680</v>
      </c>
      <c r="M934" t="s">
        <v>22681</v>
      </c>
    </row>
    <row r="935" spans="1:13" x14ac:dyDescent="0.25">
      <c r="A935" t="s">
        <v>21130</v>
      </c>
      <c r="B935" t="s">
        <v>22678</v>
      </c>
      <c r="C935" t="s">
        <v>14331</v>
      </c>
      <c r="D935" t="s">
        <v>21131</v>
      </c>
      <c r="E935" t="s">
        <v>21138</v>
      </c>
      <c r="F935" t="s">
        <v>14331</v>
      </c>
      <c r="G935" t="s">
        <v>396</v>
      </c>
      <c r="H935" t="s">
        <v>396</v>
      </c>
      <c r="I935" t="s">
        <v>21701</v>
      </c>
      <c r="J935" t="s">
        <v>21705</v>
      </c>
      <c r="K935" t="s">
        <v>22679</v>
      </c>
      <c r="L935" t="s">
        <v>22680</v>
      </c>
      <c r="M935" t="s">
        <v>22681</v>
      </c>
    </row>
    <row r="936" spans="1:13" x14ac:dyDescent="0.25">
      <c r="A936" t="s">
        <v>3063</v>
      </c>
      <c r="B936" t="s">
        <v>22678</v>
      </c>
      <c r="C936" t="s">
        <v>14331</v>
      </c>
      <c r="D936" t="s">
        <v>3064</v>
      </c>
      <c r="E936" t="s">
        <v>10557</v>
      </c>
      <c r="F936" t="s">
        <v>14331</v>
      </c>
      <c r="G936" t="s">
        <v>396</v>
      </c>
      <c r="H936" t="s">
        <v>396</v>
      </c>
      <c r="I936" t="s">
        <v>21701</v>
      </c>
      <c r="J936" t="s">
        <v>21705</v>
      </c>
      <c r="K936" t="s">
        <v>22679</v>
      </c>
      <c r="L936" t="s">
        <v>22680</v>
      </c>
      <c r="M936" t="s">
        <v>22681</v>
      </c>
    </row>
    <row r="937" spans="1:13" x14ac:dyDescent="0.25">
      <c r="A937" t="s">
        <v>14323</v>
      </c>
      <c r="B937" t="s">
        <v>22678</v>
      </c>
      <c r="C937" t="s">
        <v>14331</v>
      </c>
      <c r="D937" t="s">
        <v>14325</v>
      </c>
      <c r="E937" t="s">
        <v>16612</v>
      </c>
      <c r="F937" t="s">
        <v>14331</v>
      </c>
      <c r="G937" t="s">
        <v>396</v>
      </c>
      <c r="H937" t="s">
        <v>396</v>
      </c>
      <c r="I937" t="s">
        <v>21701</v>
      </c>
      <c r="J937" t="s">
        <v>21705</v>
      </c>
      <c r="K937" t="s">
        <v>22679</v>
      </c>
      <c r="L937" t="s">
        <v>22680</v>
      </c>
      <c r="M937" t="s">
        <v>22681</v>
      </c>
    </row>
    <row r="938" spans="1:13" x14ac:dyDescent="0.25">
      <c r="A938" t="s">
        <v>3071</v>
      </c>
      <c r="B938" t="s">
        <v>22678</v>
      </c>
      <c r="C938" t="s">
        <v>14331</v>
      </c>
      <c r="D938" t="s">
        <v>3072</v>
      </c>
      <c r="E938" t="s">
        <v>3073</v>
      </c>
      <c r="F938" t="s">
        <v>14331</v>
      </c>
      <c r="G938" t="s">
        <v>396</v>
      </c>
      <c r="H938" t="s">
        <v>396</v>
      </c>
      <c r="I938" t="s">
        <v>21701</v>
      </c>
      <c r="J938" t="s">
        <v>21705</v>
      </c>
      <c r="K938" t="s">
        <v>22679</v>
      </c>
      <c r="L938" t="s">
        <v>22680</v>
      </c>
      <c r="M938" t="s">
        <v>22681</v>
      </c>
    </row>
    <row r="939" spans="1:13" x14ac:dyDescent="0.25">
      <c r="A939" t="s">
        <v>3076</v>
      </c>
      <c r="B939" t="s">
        <v>22678</v>
      </c>
      <c r="C939" t="s">
        <v>14331</v>
      </c>
      <c r="D939" t="s">
        <v>3077</v>
      </c>
      <c r="E939" t="s">
        <v>12666</v>
      </c>
      <c r="F939" t="s">
        <v>14331</v>
      </c>
      <c r="G939" t="s">
        <v>396</v>
      </c>
      <c r="H939" t="s">
        <v>396</v>
      </c>
      <c r="I939" t="s">
        <v>21701</v>
      </c>
      <c r="J939" t="s">
        <v>21705</v>
      </c>
      <c r="K939" t="s">
        <v>22679</v>
      </c>
      <c r="L939" t="s">
        <v>22680</v>
      </c>
      <c r="M939" t="s">
        <v>22681</v>
      </c>
    </row>
    <row r="940" spans="1:13" x14ac:dyDescent="0.25">
      <c r="A940" t="s">
        <v>3078</v>
      </c>
      <c r="B940" t="s">
        <v>22678</v>
      </c>
      <c r="C940" t="s">
        <v>14331</v>
      </c>
      <c r="D940" t="s">
        <v>3079</v>
      </c>
      <c r="E940" t="s">
        <v>3080</v>
      </c>
      <c r="F940" t="s">
        <v>14331</v>
      </c>
      <c r="G940" t="s">
        <v>396</v>
      </c>
      <c r="H940" t="s">
        <v>396</v>
      </c>
      <c r="I940" t="s">
        <v>21701</v>
      </c>
      <c r="J940" t="s">
        <v>21705</v>
      </c>
      <c r="K940" t="s">
        <v>22679</v>
      </c>
      <c r="L940" t="s">
        <v>22680</v>
      </c>
      <c r="M940" t="s">
        <v>22681</v>
      </c>
    </row>
    <row r="941" spans="1:13" x14ac:dyDescent="0.25">
      <c r="A941" t="s">
        <v>3083</v>
      </c>
      <c r="B941" t="s">
        <v>22678</v>
      </c>
      <c r="C941" t="s">
        <v>14331</v>
      </c>
      <c r="D941" t="s">
        <v>3084</v>
      </c>
      <c r="E941" t="s">
        <v>3085</v>
      </c>
      <c r="F941" t="s">
        <v>14331</v>
      </c>
      <c r="G941" t="s">
        <v>396</v>
      </c>
      <c r="H941" t="s">
        <v>396</v>
      </c>
      <c r="I941" t="s">
        <v>21701</v>
      </c>
      <c r="J941" t="s">
        <v>21705</v>
      </c>
      <c r="K941" t="s">
        <v>22679</v>
      </c>
      <c r="L941" t="s">
        <v>22680</v>
      </c>
      <c r="M941" t="s">
        <v>22683</v>
      </c>
    </row>
    <row r="942" spans="1:13" x14ac:dyDescent="0.25">
      <c r="A942" t="s">
        <v>10080</v>
      </c>
      <c r="B942" t="s">
        <v>22678</v>
      </c>
      <c r="C942" t="s">
        <v>14331</v>
      </c>
      <c r="D942" t="s">
        <v>10081</v>
      </c>
      <c r="E942" t="s">
        <v>17270</v>
      </c>
      <c r="F942" t="s">
        <v>10573</v>
      </c>
      <c r="G942" t="s">
        <v>396</v>
      </c>
      <c r="H942" t="s">
        <v>396</v>
      </c>
      <c r="I942" t="s">
        <v>21701</v>
      </c>
      <c r="J942" t="s">
        <v>21705</v>
      </c>
      <c r="K942" t="s">
        <v>22679</v>
      </c>
      <c r="L942" t="s">
        <v>22680</v>
      </c>
      <c r="M942" t="s">
        <v>22681</v>
      </c>
    </row>
    <row r="943" spans="1:13" x14ac:dyDescent="0.25">
      <c r="A943" t="s">
        <v>3087</v>
      </c>
      <c r="B943" t="s">
        <v>22678</v>
      </c>
      <c r="C943" t="s">
        <v>14331</v>
      </c>
      <c r="D943" t="s">
        <v>3088</v>
      </c>
      <c r="E943" t="s">
        <v>3089</v>
      </c>
      <c r="F943" t="s">
        <v>14331</v>
      </c>
      <c r="G943" t="s">
        <v>396</v>
      </c>
      <c r="H943" t="s">
        <v>396</v>
      </c>
      <c r="I943" t="s">
        <v>21701</v>
      </c>
      <c r="J943" t="s">
        <v>21705</v>
      </c>
      <c r="K943" t="s">
        <v>22679</v>
      </c>
      <c r="L943" t="s">
        <v>22680</v>
      </c>
      <c r="M943" t="s">
        <v>22681</v>
      </c>
    </row>
    <row r="944" spans="1:13" x14ac:dyDescent="0.25">
      <c r="A944" t="s">
        <v>12501</v>
      </c>
      <c r="B944" t="s">
        <v>22678</v>
      </c>
      <c r="C944" t="s">
        <v>14331</v>
      </c>
      <c r="D944" t="s">
        <v>12525</v>
      </c>
      <c r="E944" t="s">
        <v>12540</v>
      </c>
      <c r="F944" t="s">
        <v>14331</v>
      </c>
      <c r="G944" t="s">
        <v>396</v>
      </c>
      <c r="H944" t="s">
        <v>396</v>
      </c>
      <c r="I944" t="s">
        <v>21701</v>
      </c>
      <c r="J944" t="s">
        <v>21705</v>
      </c>
      <c r="K944" t="s">
        <v>22679</v>
      </c>
      <c r="L944" t="s">
        <v>22680</v>
      </c>
      <c r="M944" t="s">
        <v>22681</v>
      </c>
    </row>
    <row r="945" spans="1:14" x14ac:dyDescent="0.25">
      <c r="A945" t="s">
        <v>12467</v>
      </c>
      <c r="B945" t="s">
        <v>22678</v>
      </c>
      <c r="C945" t="s">
        <v>14331</v>
      </c>
      <c r="D945" t="s">
        <v>12469</v>
      </c>
      <c r="E945" t="s">
        <v>12731</v>
      </c>
      <c r="F945" t="s">
        <v>14331</v>
      </c>
      <c r="G945" t="s">
        <v>396</v>
      </c>
      <c r="H945" t="s">
        <v>396</v>
      </c>
      <c r="I945" t="s">
        <v>21701</v>
      </c>
      <c r="J945" t="s">
        <v>21705</v>
      </c>
      <c r="K945" t="s">
        <v>22679</v>
      </c>
      <c r="L945" t="s">
        <v>22680</v>
      </c>
      <c r="M945" t="s">
        <v>22681</v>
      </c>
    </row>
    <row r="946" spans="1:14" x14ac:dyDescent="0.25">
      <c r="A946" t="s">
        <v>3092</v>
      </c>
      <c r="B946" t="s">
        <v>22678</v>
      </c>
      <c r="C946" t="s">
        <v>14331</v>
      </c>
      <c r="D946" t="s">
        <v>3093</v>
      </c>
      <c r="E946" t="s">
        <v>3094</v>
      </c>
      <c r="F946" t="s">
        <v>14331</v>
      </c>
      <c r="G946" t="s">
        <v>396</v>
      </c>
      <c r="H946" t="s">
        <v>396</v>
      </c>
      <c r="I946" t="s">
        <v>21701</v>
      </c>
      <c r="J946" t="s">
        <v>21702</v>
      </c>
      <c r="K946" t="s">
        <v>22679</v>
      </c>
      <c r="L946" t="s">
        <v>22680</v>
      </c>
      <c r="M946" t="s">
        <v>22681</v>
      </c>
    </row>
    <row r="947" spans="1:14" x14ac:dyDescent="0.25">
      <c r="A947" t="s">
        <v>15633</v>
      </c>
      <c r="B947" t="s">
        <v>10573</v>
      </c>
      <c r="C947" t="s">
        <v>15294</v>
      </c>
      <c r="D947" t="s">
        <v>15635</v>
      </c>
      <c r="E947" t="s">
        <v>17271</v>
      </c>
      <c r="F947" t="s">
        <v>10573</v>
      </c>
      <c r="G947" t="s">
        <v>396</v>
      </c>
      <c r="H947" t="s">
        <v>396</v>
      </c>
      <c r="I947" t="s">
        <v>21701</v>
      </c>
      <c r="J947" t="s">
        <v>21700</v>
      </c>
      <c r="K947" t="s">
        <v>22679</v>
      </c>
      <c r="L947" t="s">
        <v>22680</v>
      </c>
      <c r="M947" t="s">
        <v>22681</v>
      </c>
    </row>
    <row r="948" spans="1:14" x14ac:dyDescent="0.25">
      <c r="A948" t="s">
        <v>20866</v>
      </c>
      <c r="B948" t="s">
        <v>22678</v>
      </c>
      <c r="C948" t="s">
        <v>14331</v>
      </c>
      <c r="D948" t="s">
        <v>20868</v>
      </c>
      <c r="E948" t="s">
        <v>20869</v>
      </c>
      <c r="F948" t="s">
        <v>14331</v>
      </c>
      <c r="G948" t="s">
        <v>396</v>
      </c>
      <c r="H948" t="s">
        <v>396</v>
      </c>
      <c r="I948" t="s">
        <v>21701</v>
      </c>
      <c r="J948" t="s">
        <v>21705</v>
      </c>
      <c r="K948" t="s">
        <v>22679</v>
      </c>
      <c r="L948" t="s">
        <v>22680</v>
      </c>
      <c r="M948" t="s">
        <v>22681</v>
      </c>
    </row>
    <row r="949" spans="1:14" x14ac:dyDescent="0.25">
      <c r="A949" t="s">
        <v>3097</v>
      </c>
      <c r="B949" t="s">
        <v>22678</v>
      </c>
      <c r="C949" t="s">
        <v>14331</v>
      </c>
      <c r="D949" t="s">
        <v>3098</v>
      </c>
      <c r="E949" t="s">
        <v>3099</v>
      </c>
      <c r="F949" t="s">
        <v>14331</v>
      </c>
      <c r="G949" t="s">
        <v>396</v>
      </c>
      <c r="H949" t="s">
        <v>396</v>
      </c>
      <c r="I949" t="s">
        <v>21701</v>
      </c>
      <c r="J949" t="s">
        <v>21702</v>
      </c>
      <c r="K949" t="s">
        <v>22679</v>
      </c>
      <c r="L949" t="s">
        <v>22680</v>
      </c>
      <c r="M949" t="s">
        <v>22681</v>
      </c>
    </row>
    <row r="950" spans="1:14" x14ac:dyDescent="0.25">
      <c r="A950" t="s">
        <v>3101</v>
      </c>
      <c r="B950" t="s">
        <v>22678</v>
      </c>
      <c r="C950" t="s">
        <v>14331</v>
      </c>
      <c r="D950" t="s">
        <v>3102</v>
      </c>
      <c r="E950" t="s">
        <v>12667</v>
      </c>
      <c r="F950" t="s">
        <v>14331</v>
      </c>
      <c r="G950" t="s">
        <v>396</v>
      </c>
      <c r="H950" t="s">
        <v>396</v>
      </c>
      <c r="I950" t="s">
        <v>21701</v>
      </c>
      <c r="J950" t="s">
        <v>21705</v>
      </c>
      <c r="K950" t="s">
        <v>22679</v>
      </c>
      <c r="L950" t="s">
        <v>22680</v>
      </c>
      <c r="M950" t="s">
        <v>22683</v>
      </c>
    </row>
    <row r="951" spans="1:14" x14ac:dyDescent="0.25">
      <c r="A951" t="s">
        <v>3106</v>
      </c>
      <c r="B951" t="s">
        <v>22678</v>
      </c>
      <c r="C951" t="s">
        <v>14331</v>
      </c>
      <c r="D951" t="s">
        <v>3107</v>
      </c>
      <c r="E951" t="s">
        <v>12668</v>
      </c>
      <c r="F951" t="s">
        <v>14331</v>
      </c>
      <c r="G951" t="s">
        <v>396</v>
      </c>
      <c r="H951" t="s">
        <v>396</v>
      </c>
      <c r="I951" t="s">
        <v>21701</v>
      </c>
      <c r="J951" t="s">
        <v>21705</v>
      </c>
      <c r="K951" t="s">
        <v>22679</v>
      </c>
      <c r="L951" t="s">
        <v>22680</v>
      </c>
      <c r="M951" t="s">
        <v>22681</v>
      </c>
    </row>
    <row r="952" spans="1:14" x14ac:dyDescent="0.25">
      <c r="A952" t="s">
        <v>3110</v>
      </c>
      <c r="B952" t="s">
        <v>22678</v>
      </c>
      <c r="C952" t="s">
        <v>14331</v>
      </c>
      <c r="D952" t="s">
        <v>3111</v>
      </c>
      <c r="E952" t="s">
        <v>3112</v>
      </c>
      <c r="F952" t="s">
        <v>14331</v>
      </c>
      <c r="G952" t="s">
        <v>396</v>
      </c>
      <c r="H952" t="s">
        <v>396</v>
      </c>
      <c r="I952" t="s">
        <v>21701</v>
      </c>
      <c r="J952" t="s">
        <v>21702</v>
      </c>
      <c r="K952" t="s">
        <v>22679</v>
      </c>
      <c r="L952" t="s">
        <v>22680</v>
      </c>
      <c r="M952" t="s">
        <v>22681</v>
      </c>
    </row>
    <row r="953" spans="1:14" x14ac:dyDescent="0.25">
      <c r="A953" t="s">
        <v>3116</v>
      </c>
      <c r="B953" t="s">
        <v>22678</v>
      </c>
      <c r="C953" t="s">
        <v>14331</v>
      </c>
      <c r="D953" t="s">
        <v>3117</v>
      </c>
      <c r="E953" t="s">
        <v>3118</v>
      </c>
      <c r="F953" t="s">
        <v>14331</v>
      </c>
      <c r="G953" t="s">
        <v>396</v>
      </c>
      <c r="H953" t="s">
        <v>396</v>
      </c>
      <c r="I953" t="s">
        <v>21701</v>
      </c>
      <c r="J953" t="s">
        <v>21705</v>
      </c>
      <c r="K953" t="s">
        <v>22679</v>
      </c>
      <c r="L953" t="s">
        <v>22680</v>
      </c>
      <c r="M953" t="s">
        <v>22681</v>
      </c>
    </row>
    <row r="954" spans="1:14" x14ac:dyDescent="0.25">
      <c r="A954" t="s">
        <v>3121</v>
      </c>
      <c r="B954" t="s">
        <v>22678</v>
      </c>
      <c r="C954" t="s">
        <v>14331</v>
      </c>
      <c r="D954" t="s">
        <v>3122</v>
      </c>
      <c r="E954" t="s">
        <v>3123</v>
      </c>
      <c r="F954" t="s">
        <v>14331</v>
      </c>
      <c r="G954" t="s">
        <v>396</v>
      </c>
      <c r="H954" t="s">
        <v>396</v>
      </c>
      <c r="I954" t="s">
        <v>21701</v>
      </c>
      <c r="J954" t="s">
        <v>21702</v>
      </c>
      <c r="K954" t="s">
        <v>22679</v>
      </c>
      <c r="L954" t="s">
        <v>22680</v>
      </c>
      <c r="M954" t="s">
        <v>22681</v>
      </c>
    </row>
    <row r="955" spans="1:14" x14ac:dyDescent="0.25">
      <c r="A955" t="s">
        <v>7037</v>
      </c>
      <c r="B955" t="s">
        <v>22678</v>
      </c>
      <c r="C955" t="s">
        <v>14331</v>
      </c>
      <c r="D955" t="s">
        <v>7038</v>
      </c>
      <c r="E955" t="s">
        <v>7041</v>
      </c>
      <c r="F955" t="s">
        <v>14331</v>
      </c>
      <c r="G955" t="s">
        <v>396</v>
      </c>
      <c r="H955" t="s">
        <v>396</v>
      </c>
      <c r="I955" t="s">
        <v>21701</v>
      </c>
      <c r="J955" t="s">
        <v>21705</v>
      </c>
      <c r="K955" t="s">
        <v>22679</v>
      </c>
      <c r="L955" t="s">
        <v>22680</v>
      </c>
      <c r="M955" t="s">
        <v>22681</v>
      </c>
    </row>
    <row r="956" spans="1:14" x14ac:dyDescent="0.25">
      <c r="A956" t="s">
        <v>15742</v>
      </c>
      <c r="B956" t="s">
        <v>10573</v>
      </c>
      <c r="C956" t="s">
        <v>15610</v>
      </c>
      <c r="D956" t="s">
        <v>16855</v>
      </c>
      <c r="E956" t="s">
        <v>17272</v>
      </c>
      <c r="F956" t="s">
        <v>10573</v>
      </c>
      <c r="G956" t="s">
        <v>14</v>
      </c>
      <c r="H956" t="s">
        <v>14</v>
      </c>
      <c r="I956" t="s">
        <v>21697</v>
      </c>
      <c r="J956" t="s">
        <v>21698</v>
      </c>
      <c r="K956" t="s">
        <v>22679</v>
      </c>
      <c r="L956" t="s">
        <v>22680</v>
      </c>
      <c r="M956" t="s">
        <v>22681</v>
      </c>
    </row>
    <row r="957" spans="1:14" x14ac:dyDescent="0.25">
      <c r="A957" t="s">
        <v>14370</v>
      </c>
      <c r="B957" t="s">
        <v>10573</v>
      </c>
      <c r="C957" t="s">
        <v>14374</v>
      </c>
      <c r="D957" t="s">
        <v>14372</v>
      </c>
      <c r="E957" t="s">
        <v>17273</v>
      </c>
      <c r="F957" t="s">
        <v>10573</v>
      </c>
      <c r="G957" t="s">
        <v>396</v>
      </c>
      <c r="H957" t="s">
        <v>396</v>
      </c>
      <c r="I957" t="s">
        <v>21701</v>
      </c>
      <c r="J957" t="s">
        <v>21702</v>
      </c>
      <c r="K957" t="s">
        <v>22679</v>
      </c>
      <c r="L957" t="s">
        <v>22680</v>
      </c>
      <c r="M957" t="s">
        <v>22681</v>
      </c>
    </row>
    <row r="958" spans="1:14" x14ac:dyDescent="0.25">
      <c r="A958" t="s">
        <v>15700</v>
      </c>
      <c r="B958" t="s">
        <v>10573</v>
      </c>
      <c r="C958" t="s">
        <v>14555</v>
      </c>
      <c r="D958" t="s">
        <v>15702</v>
      </c>
      <c r="E958" t="s">
        <v>17274</v>
      </c>
      <c r="F958" t="s">
        <v>10573</v>
      </c>
      <c r="G958" t="s">
        <v>396</v>
      </c>
      <c r="H958" t="s">
        <v>396</v>
      </c>
      <c r="I958" t="s">
        <v>21701</v>
      </c>
      <c r="J958" t="s">
        <v>21700</v>
      </c>
      <c r="K958" t="s">
        <v>22679</v>
      </c>
      <c r="L958" t="s">
        <v>22680</v>
      </c>
      <c r="M958" t="s">
        <v>22681</v>
      </c>
    </row>
    <row r="959" spans="1:14" s="8" customFormat="1" x14ac:dyDescent="0.25">
      <c r="A959" t="s">
        <v>3126</v>
      </c>
      <c r="B959" t="s">
        <v>22678</v>
      </c>
      <c r="C959" t="s">
        <v>14331</v>
      </c>
      <c r="D959" t="s">
        <v>3127</v>
      </c>
      <c r="E959" t="s">
        <v>3128</v>
      </c>
      <c r="F959" t="s">
        <v>14331</v>
      </c>
      <c r="G959" t="s">
        <v>396</v>
      </c>
      <c r="H959" t="s">
        <v>396</v>
      </c>
      <c r="I959" t="s">
        <v>21701</v>
      </c>
      <c r="J959" t="s">
        <v>21705</v>
      </c>
      <c r="K959" t="s">
        <v>22679</v>
      </c>
      <c r="L959" t="s">
        <v>22680</v>
      </c>
      <c r="M959" t="s">
        <v>22681</v>
      </c>
      <c r="N959" s="116"/>
    </row>
    <row r="960" spans="1:14" x14ac:dyDescent="0.25">
      <c r="A960" t="s">
        <v>15455</v>
      </c>
      <c r="B960" t="s">
        <v>10573</v>
      </c>
      <c r="C960" t="s">
        <v>14415</v>
      </c>
      <c r="D960" t="s">
        <v>15457</v>
      </c>
      <c r="E960" t="s">
        <v>17275</v>
      </c>
      <c r="F960" t="s">
        <v>10573</v>
      </c>
      <c r="G960" t="s">
        <v>396</v>
      </c>
      <c r="H960" t="s">
        <v>396</v>
      </c>
      <c r="I960" t="s">
        <v>21701</v>
      </c>
      <c r="J960" t="s">
        <v>21705</v>
      </c>
      <c r="K960" t="s">
        <v>22679</v>
      </c>
      <c r="L960" t="s">
        <v>22680</v>
      </c>
      <c r="M960" t="s">
        <v>22681</v>
      </c>
    </row>
    <row r="961" spans="1:13" x14ac:dyDescent="0.25">
      <c r="A961" t="s">
        <v>3131</v>
      </c>
      <c r="B961" t="s">
        <v>22678</v>
      </c>
      <c r="C961" t="s">
        <v>14331</v>
      </c>
      <c r="D961" t="s">
        <v>3132</v>
      </c>
      <c r="E961" t="s">
        <v>3133</v>
      </c>
      <c r="F961" t="s">
        <v>14331</v>
      </c>
      <c r="G961" t="s">
        <v>396</v>
      </c>
      <c r="H961" t="s">
        <v>396</v>
      </c>
      <c r="I961" t="s">
        <v>21701</v>
      </c>
      <c r="J961" t="s">
        <v>21702</v>
      </c>
      <c r="K961" t="s">
        <v>22679</v>
      </c>
      <c r="L961" t="s">
        <v>22680</v>
      </c>
      <c r="M961" t="s">
        <v>22681</v>
      </c>
    </row>
    <row r="962" spans="1:13" x14ac:dyDescent="0.25">
      <c r="A962" t="s">
        <v>3136</v>
      </c>
      <c r="B962" t="s">
        <v>22678</v>
      </c>
      <c r="C962" t="s">
        <v>14331</v>
      </c>
      <c r="D962" t="s">
        <v>3137</v>
      </c>
      <c r="E962" t="s">
        <v>3138</v>
      </c>
      <c r="F962" t="s">
        <v>14331</v>
      </c>
      <c r="G962" t="s">
        <v>396</v>
      </c>
      <c r="H962" t="s">
        <v>396</v>
      </c>
      <c r="I962" t="s">
        <v>21701</v>
      </c>
      <c r="J962" t="s">
        <v>21705</v>
      </c>
      <c r="K962" t="s">
        <v>22679</v>
      </c>
      <c r="L962" t="s">
        <v>22680</v>
      </c>
      <c r="M962" t="s">
        <v>22681</v>
      </c>
    </row>
    <row r="963" spans="1:13" x14ac:dyDescent="0.25">
      <c r="A963" t="s">
        <v>3142</v>
      </c>
      <c r="B963" t="s">
        <v>22678</v>
      </c>
      <c r="C963" t="s">
        <v>14331</v>
      </c>
      <c r="D963" t="s">
        <v>3143</v>
      </c>
      <c r="E963" t="s">
        <v>3144</v>
      </c>
      <c r="F963" t="s">
        <v>14331</v>
      </c>
      <c r="G963" t="s">
        <v>396</v>
      </c>
      <c r="H963" t="s">
        <v>396</v>
      </c>
      <c r="I963" t="s">
        <v>21701</v>
      </c>
      <c r="J963" t="s">
        <v>21700</v>
      </c>
      <c r="K963" t="s">
        <v>22679</v>
      </c>
      <c r="L963" t="s">
        <v>22680</v>
      </c>
      <c r="M963" t="s">
        <v>22681</v>
      </c>
    </row>
    <row r="964" spans="1:13" x14ac:dyDescent="0.25">
      <c r="A964" t="s">
        <v>15581</v>
      </c>
      <c r="B964" t="s">
        <v>10573</v>
      </c>
      <c r="C964" t="s">
        <v>15004</v>
      </c>
      <c r="D964" t="s">
        <v>15583</v>
      </c>
      <c r="E964" t="s">
        <v>17276</v>
      </c>
      <c r="F964" t="s">
        <v>10573</v>
      </c>
      <c r="G964" t="s">
        <v>396</v>
      </c>
      <c r="H964" t="s">
        <v>396</v>
      </c>
      <c r="I964" t="s">
        <v>21701</v>
      </c>
      <c r="J964" t="s">
        <v>21702</v>
      </c>
      <c r="K964" t="s">
        <v>22679</v>
      </c>
      <c r="L964" t="s">
        <v>22680</v>
      </c>
      <c r="M964" t="s">
        <v>22681</v>
      </c>
    </row>
    <row r="965" spans="1:13" x14ac:dyDescent="0.25">
      <c r="A965" t="s">
        <v>3147</v>
      </c>
      <c r="B965" t="s">
        <v>22678</v>
      </c>
      <c r="C965" t="s">
        <v>14331</v>
      </c>
      <c r="D965" t="s">
        <v>3148</v>
      </c>
      <c r="E965" t="s">
        <v>3149</v>
      </c>
      <c r="F965" t="s">
        <v>14331</v>
      </c>
      <c r="G965" t="s">
        <v>396</v>
      </c>
      <c r="H965" t="s">
        <v>396</v>
      </c>
      <c r="I965" t="s">
        <v>21701</v>
      </c>
      <c r="J965" t="s">
        <v>21705</v>
      </c>
      <c r="K965" t="s">
        <v>22679</v>
      </c>
      <c r="L965" t="s">
        <v>22680</v>
      </c>
      <c r="M965" t="s">
        <v>22681</v>
      </c>
    </row>
    <row r="966" spans="1:13" x14ac:dyDescent="0.25">
      <c r="A966" t="s">
        <v>3151</v>
      </c>
      <c r="B966" t="s">
        <v>22678</v>
      </c>
      <c r="C966" t="s">
        <v>14331</v>
      </c>
      <c r="D966" t="s">
        <v>3152</v>
      </c>
      <c r="E966" t="s">
        <v>3153</v>
      </c>
      <c r="F966" t="s">
        <v>14331</v>
      </c>
      <c r="G966" t="s">
        <v>396</v>
      </c>
      <c r="H966" t="s">
        <v>396</v>
      </c>
      <c r="I966" t="s">
        <v>21701</v>
      </c>
      <c r="J966" t="s">
        <v>21705</v>
      </c>
      <c r="K966" t="s">
        <v>22679</v>
      </c>
      <c r="L966" t="s">
        <v>22680</v>
      </c>
      <c r="M966" t="s">
        <v>22681</v>
      </c>
    </row>
    <row r="967" spans="1:13" x14ac:dyDescent="0.25">
      <c r="A967" t="s">
        <v>14647</v>
      </c>
      <c r="B967" t="s">
        <v>10573</v>
      </c>
      <c r="C967" t="s">
        <v>14331</v>
      </c>
      <c r="D967" t="s">
        <v>14649</v>
      </c>
      <c r="E967" t="s">
        <v>17277</v>
      </c>
      <c r="F967" t="s">
        <v>10573</v>
      </c>
      <c r="G967" t="s">
        <v>396</v>
      </c>
      <c r="H967" t="s">
        <v>396</v>
      </c>
      <c r="I967" t="s">
        <v>21701</v>
      </c>
      <c r="J967" t="s">
        <v>21705</v>
      </c>
      <c r="K967" t="s">
        <v>22679</v>
      </c>
      <c r="L967" t="s">
        <v>22680</v>
      </c>
      <c r="M967" t="s">
        <v>22683</v>
      </c>
    </row>
    <row r="968" spans="1:13" x14ac:dyDescent="0.25">
      <c r="A968" t="s">
        <v>15599</v>
      </c>
      <c r="B968" t="s">
        <v>10573</v>
      </c>
      <c r="C968" t="s">
        <v>14895</v>
      </c>
      <c r="D968" t="s">
        <v>15601</v>
      </c>
      <c r="E968" t="s">
        <v>17278</v>
      </c>
      <c r="F968" t="s">
        <v>10573</v>
      </c>
      <c r="G968" t="s">
        <v>396</v>
      </c>
      <c r="H968" t="s">
        <v>396</v>
      </c>
      <c r="I968" t="s">
        <v>21701</v>
      </c>
      <c r="J968" t="s">
        <v>21705</v>
      </c>
      <c r="K968" t="s">
        <v>22679</v>
      </c>
      <c r="L968" t="s">
        <v>22680</v>
      </c>
      <c r="M968" t="s">
        <v>22681</v>
      </c>
    </row>
    <row r="969" spans="1:13" x14ac:dyDescent="0.25">
      <c r="A969" t="s">
        <v>15274</v>
      </c>
      <c r="B969" t="s">
        <v>10573</v>
      </c>
      <c r="C969" t="s">
        <v>14880</v>
      </c>
      <c r="D969" t="s">
        <v>15276</v>
      </c>
      <c r="E969" t="s">
        <v>17279</v>
      </c>
      <c r="F969" t="s">
        <v>10573</v>
      </c>
      <c r="G969" t="s">
        <v>396</v>
      </c>
      <c r="H969" t="s">
        <v>396</v>
      </c>
      <c r="I969" t="s">
        <v>21701</v>
      </c>
      <c r="J969" t="s">
        <v>21705</v>
      </c>
      <c r="K969" t="s">
        <v>22679</v>
      </c>
      <c r="L969" t="s">
        <v>22680</v>
      </c>
      <c r="M969" t="s">
        <v>22681</v>
      </c>
    </row>
    <row r="970" spans="1:13" x14ac:dyDescent="0.25">
      <c r="A970" t="s">
        <v>15566</v>
      </c>
      <c r="B970" t="s">
        <v>10573</v>
      </c>
      <c r="C970" t="s">
        <v>14489</v>
      </c>
      <c r="D970" t="s">
        <v>16947</v>
      </c>
      <c r="E970" t="s">
        <v>17280</v>
      </c>
      <c r="F970" t="s">
        <v>10573</v>
      </c>
      <c r="G970" t="s">
        <v>14</v>
      </c>
      <c r="H970" t="s">
        <v>14</v>
      </c>
      <c r="I970" t="s">
        <v>21697</v>
      </c>
      <c r="J970" t="s">
        <v>21698</v>
      </c>
      <c r="K970" t="s">
        <v>22679</v>
      </c>
      <c r="L970" t="s">
        <v>22680</v>
      </c>
      <c r="M970" t="s">
        <v>22681</v>
      </c>
    </row>
    <row r="971" spans="1:13" x14ac:dyDescent="0.25">
      <c r="A971" t="s">
        <v>15611</v>
      </c>
      <c r="B971" t="s">
        <v>10573</v>
      </c>
      <c r="C971" t="s">
        <v>14489</v>
      </c>
      <c r="D971" t="s">
        <v>15612</v>
      </c>
      <c r="E971" t="s">
        <v>17281</v>
      </c>
      <c r="F971" t="s">
        <v>10573</v>
      </c>
      <c r="G971" t="s">
        <v>396</v>
      </c>
      <c r="H971" t="s">
        <v>396</v>
      </c>
      <c r="I971" t="s">
        <v>21701</v>
      </c>
      <c r="J971" t="s">
        <v>21702</v>
      </c>
      <c r="K971" t="s">
        <v>22679</v>
      </c>
      <c r="L971" t="s">
        <v>22680</v>
      </c>
      <c r="M971" t="s">
        <v>22681</v>
      </c>
    </row>
    <row r="972" spans="1:13" x14ac:dyDescent="0.25">
      <c r="A972" t="s">
        <v>3156</v>
      </c>
      <c r="B972" t="s">
        <v>22678</v>
      </c>
      <c r="C972" t="s">
        <v>14331</v>
      </c>
      <c r="D972" t="s">
        <v>3157</v>
      </c>
      <c r="E972" t="s">
        <v>3158</v>
      </c>
      <c r="F972" t="s">
        <v>14331</v>
      </c>
      <c r="G972" t="s">
        <v>396</v>
      </c>
      <c r="H972" t="s">
        <v>396</v>
      </c>
      <c r="I972" t="s">
        <v>21701</v>
      </c>
      <c r="J972" t="s">
        <v>21702</v>
      </c>
      <c r="K972" t="s">
        <v>22679</v>
      </c>
      <c r="L972" t="s">
        <v>22680</v>
      </c>
      <c r="M972" t="s">
        <v>22681</v>
      </c>
    </row>
    <row r="973" spans="1:13" x14ac:dyDescent="0.25">
      <c r="A973" t="s">
        <v>15441</v>
      </c>
      <c r="B973" t="s">
        <v>10573</v>
      </c>
      <c r="C973" t="s">
        <v>14374</v>
      </c>
      <c r="D973" t="s">
        <v>15443</v>
      </c>
      <c r="E973" t="s">
        <v>17282</v>
      </c>
      <c r="F973" t="s">
        <v>10573</v>
      </c>
      <c r="G973" t="s">
        <v>396</v>
      </c>
      <c r="H973" t="s">
        <v>396</v>
      </c>
      <c r="I973" t="s">
        <v>21701</v>
      </c>
      <c r="J973" t="s">
        <v>21705</v>
      </c>
      <c r="K973" t="s">
        <v>22679</v>
      </c>
      <c r="L973" t="s">
        <v>22680</v>
      </c>
      <c r="M973" t="s">
        <v>22681</v>
      </c>
    </row>
    <row r="974" spans="1:13" x14ac:dyDescent="0.25">
      <c r="A974" t="s">
        <v>3160</v>
      </c>
      <c r="B974" t="s">
        <v>22678</v>
      </c>
      <c r="C974" t="s">
        <v>14331</v>
      </c>
      <c r="D974" t="s">
        <v>3161</v>
      </c>
      <c r="E974" t="s">
        <v>3162</v>
      </c>
      <c r="F974" t="s">
        <v>14331</v>
      </c>
      <c r="G974" t="s">
        <v>396</v>
      </c>
      <c r="H974" t="s">
        <v>396</v>
      </c>
      <c r="I974" t="s">
        <v>21701</v>
      </c>
      <c r="J974" t="s">
        <v>21702</v>
      </c>
      <c r="K974" t="s">
        <v>22679</v>
      </c>
      <c r="L974" t="s">
        <v>22680</v>
      </c>
      <c r="M974" t="s">
        <v>22681</v>
      </c>
    </row>
    <row r="975" spans="1:13" x14ac:dyDescent="0.25">
      <c r="A975" t="s">
        <v>18541</v>
      </c>
      <c r="B975" t="s">
        <v>10573</v>
      </c>
      <c r="C975" t="s">
        <v>14331</v>
      </c>
      <c r="D975" t="s">
        <v>18540</v>
      </c>
      <c r="E975" t="s">
        <v>18547</v>
      </c>
      <c r="F975" t="s">
        <v>10573</v>
      </c>
      <c r="G975" t="s">
        <v>396</v>
      </c>
      <c r="H975" t="s">
        <v>396</v>
      </c>
      <c r="I975" t="s">
        <v>21701</v>
      </c>
      <c r="J975" t="s">
        <v>21700</v>
      </c>
      <c r="K975" t="s">
        <v>22679</v>
      </c>
      <c r="L975" t="s">
        <v>22680</v>
      </c>
      <c r="M975" t="s">
        <v>22683</v>
      </c>
    </row>
    <row r="976" spans="1:13" x14ac:dyDescent="0.25">
      <c r="A976" t="s">
        <v>3168</v>
      </c>
      <c r="B976" t="s">
        <v>22678</v>
      </c>
      <c r="C976" t="s">
        <v>14331</v>
      </c>
      <c r="D976" t="s">
        <v>3169</v>
      </c>
      <c r="E976" t="s">
        <v>3170</v>
      </c>
      <c r="F976" t="s">
        <v>14331</v>
      </c>
      <c r="G976" t="s">
        <v>396</v>
      </c>
      <c r="H976" t="s">
        <v>396</v>
      </c>
      <c r="I976" t="s">
        <v>21701</v>
      </c>
      <c r="J976" t="s">
        <v>21702</v>
      </c>
      <c r="K976" t="s">
        <v>22679</v>
      </c>
      <c r="L976" t="s">
        <v>22680</v>
      </c>
      <c r="M976" t="s">
        <v>22681</v>
      </c>
    </row>
    <row r="977" spans="1:13" x14ac:dyDescent="0.25">
      <c r="A977" t="s">
        <v>3175</v>
      </c>
      <c r="B977" t="s">
        <v>22678</v>
      </c>
      <c r="C977" t="s">
        <v>14331</v>
      </c>
      <c r="D977" t="s">
        <v>12749</v>
      </c>
      <c r="E977" t="s">
        <v>8765</v>
      </c>
      <c r="F977" t="s">
        <v>14331</v>
      </c>
      <c r="G977" t="s">
        <v>396</v>
      </c>
      <c r="H977" t="s">
        <v>396</v>
      </c>
      <c r="I977" t="s">
        <v>21701</v>
      </c>
      <c r="J977" t="s">
        <v>21705</v>
      </c>
      <c r="K977" t="s">
        <v>22679</v>
      </c>
      <c r="L977" t="s">
        <v>22680</v>
      </c>
      <c r="M977" t="s">
        <v>22681</v>
      </c>
    </row>
    <row r="978" spans="1:13" x14ac:dyDescent="0.25">
      <c r="A978" t="s">
        <v>3179</v>
      </c>
      <c r="B978" t="s">
        <v>22678</v>
      </c>
      <c r="C978" t="s">
        <v>14331</v>
      </c>
      <c r="D978" t="s">
        <v>3180</v>
      </c>
      <c r="E978" t="s">
        <v>3181</v>
      </c>
      <c r="F978" t="s">
        <v>14331</v>
      </c>
      <c r="G978" t="s">
        <v>396</v>
      </c>
      <c r="H978" t="s">
        <v>396</v>
      </c>
      <c r="I978" t="s">
        <v>21701</v>
      </c>
      <c r="J978" t="s">
        <v>21702</v>
      </c>
      <c r="K978" t="s">
        <v>22679</v>
      </c>
      <c r="L978" t="s">
        <v>22680</v>
      </c>
      <c r="M978" t="s">
        <v>22681</v>
      </c>
    </row>
    <row r="979" spans="1:13" x14ac:dyDescent="0.25">
      <c r="A979" t="s">
        <v>3186</v>
      </c>
      <c r="B979" t="s">
        <v>22678</v>
      </c>
      <c r="C979" t="s">
        <v>14331</v>
      </c>
      <c r="D979" t="s">
        <v>3187</v>
      </c>
      <c r="E979" t="s">
        <v>3188</v>
      </c>
      <c r="F979" t="s">
        <v>14331</v>
      </c>
      <c r="G979" t="s">
        <v>396</v>
      </c>
      <c r="H979" t="s">
        <v>396</v>
      </c>
      <c r="I979" t="s">
        <v>21701</v>
      </c>
      <c r="J979" t="s">
        <v>21702</v>
      </c>
      <c r="K979" t="s">
        <v>22679</v>
      </c>
      <c r="L979" t="s">
        <v>22680</v>
      </c>
      <c r="M979" t="s">
        <v>22681</v>
      </c>
    </row>
    <row r="980" spans="1:13" x14ac:dyDescent="0.25">
      <c r="A980" t="s">
        <v>3191</v>
      </c>
      <c r="B980" t="s">
        <v>22678</v>
      </c>
      <c r="C980" t="s">
        <v>14331</v>
      </c>
      <c r="D980" t="s">
        <v>3192</v>
      </c>
      <c r="E980" t="s">
        <v>3193</v>
      </c>
      <c r="F980" t="s">
        <v>14331</v>
      </c>
      <c r="G980" t="s">
        <v>396</v>
      </c>
      <c r="H980" t="s">
        <v>396</v>
      </c>
      <c r="I980" t="s">
        <v>21701</v>
      </c>
      <c r="J980" t="s">
        <v>21705</v>
      </c>
      <c r="K980" t="s">
        <v>22679</v>
      </c>
      <c r="L980" t="s">
        <v>22680</v>
      </c>
      <c r="M980" t="s">
        <v>22683</v>
      </c>
    </row>
    <row r="981" spans="1:13" x14ac:dyDescent="0.25">
      <c r="A981" t="s">
        <v>3195</v>
      </c>
      <c r="B981" t="s">
        <v>22678</v>
      </c>
      <c r="C981" t="s">
        <v>14331</v>
      </c>
      <c r="D981" t="s">
        <v>3196</v>
      </c>
      <c r="E981" t="s">
        <v>3197</v>
      </c>
      <c r="F981" t="s">
        <v>14331</v>
      </c>
      <c r="G981" t="s">
        <v>396</v>
      </c>
      <c r="H981" t="s">
        <v>396</v>
      </c>
      <c r="I981" t="s">
        <v>21701</v>
      </c>
      <c r="J981" t="s">
        <v>21705</v>
      </c>
      <c r="K981" t="s">
        <v>22679</v>
      </c>
      <c r="L981" t="s">
        <v>22680</v>
      </c>
      <c r="M981" t="s">
        <v>22681</v>
      </c>
    </row>
    <row r="982" spans="1:13" x14ac:dyDescent="0.25">
      <c r="A982" t="s">
        <v>15774</v>
      </c>
      <c r="B982" t="s">
        <v>10573</v>
      </c>
      <c r="C982" t="s">
        <v>16184</v>
      </c>
      <c r="D982" t="s">
        <v>15426</v>
      </c>
      <c r="E982" t="s">
        <v>17283</v>
      </c>
      <c r="F982" t="s">
        <v>10573</v>
      </c>
      <c r="G982" t="s">
        <v>396</v>
      </c>
      <c r="H982" t="s">
        <v>396</v>
      </c>
      <c r="I982" t="s">
        <v>21701</v>
      </c>
      <c r="J982" t="s">
        <v>21702</v>
      </c>
      <c r="K982" t="s">
        <v>22679</v>
      </c>
      <c r="L982" t="s">
        <v>22680</v>
      </c>
      <c r="M982" t="s">
        <v>22681</v>
      </c>
    </row>
    <row r="983" spans="1:13" x14ac:dyDescent="0.25">
      <c r="A983" t="s">
        <v>15510</v>
      </c>
      <c r="B983" t="s">
        <v>10573</v>
      </c>
      <c r="C983" t="s">
        <v>14489</v>
      </c>
      <c r="D983" t="s">
        <v>15512</v>
      </c>
      <c r="E983" t="s">
        <v>17284</v>
      </c>
      <c r="F983" t="s">
        <v>10573</v>
      </c>
      <c r="G983" t="s">
        <v>396</v>
      </c>
      <c r="H983" t="s">
        <v>396</v>
      </c>
      <c r="I983" t="s">
        <v>21701</v>
      </c>
      <c r="J983" t="s">
        <v>21702</v>
      </c>
      <c r="K983" t="s">
        <v>22679</v>
      </c>
      <c r="L983" t="s">
        <v>22680</v>
      </c>
      <c r="M983" t="s">
        <v>22681</v>
      </c>
    </row>
    <row r="984" spans="1:13" x14ac:dyDescent="0.25">
      <c r="A984" t="s">
        <v>15539</v>
      </c>
      <c r="B984" t="s">
        <v>10573</v>
      </c>
      <c r="C984" t="s">
        <v>15610</v>
      </c>
      <c r="D984" t="s">
        <v>16856</v>
      </c>
      <c r="E984" t="s">
        <v>17285</v>
      </c>
      <c r="F984" t="s">
        <v>10573</v>
      </c>
      <c r="G984" t="s">
        <v>14</v>
      </c>
      <c r="H984" t="s">
        <v>14</v>
      </c>
      <c r="I984" t="s">
        <v>21697</v>
      </c>
      <c r="J984" t="s">
        <v>21698</v>
      </c>
      <c r="K984" t="s">
        <v>22679</v>
      </c>
      <c r="L984" t="s">
        <v>22680</v>
      </c>
      <c r="M984" t="s">
        <v>22681</v>
      </c>
    </row>
    <row r="985" spans="1:13" x14ac:dyDescent="0.25">
      <c r="A985" t="s">
        <v>12717</v>
      </c>
      <c r="B985" t="s">
        <v>22678</v>
      </c>
      <c r="C985" t="s">
        <v>14331</v>
      </c>
      <c r="D985" t="s">
        <v>12719</v>
      </c>
      <c r="E985" t="s">
        <v>12728</v>
      </c>
      <c r="F985" t="s">
        <v>14331</v>
      </c>
      <c r="G985" t="s">
        <v>396</v>
      </c>
      <c r="H985" t="s">
        <v>396</v>
      </c>
      <c r="I985" t="s">
        <v>21701</v>
      </c>
      <c r="J985" t="s">
        <v>21705</v>
      </c>
      <c r="K985" t="s">
        <v>22679</v>
      </c>
      <c r="L985" t="s">
        <v>22680</v>
      </c>
      <c r="M985" t="s">
        <v>22681</v>
      </c>
    </row>
    <row r="986" spans="1:13" x14ac:dyDescent="0.25">
      <c r="A986" t="s">
        <v>14672</v>
      </c>
      <c r="B986" t="s">
        <v>10573</v>
      </c>
      <c r="C986" t="s">
        <v>14431</v>
      </c>
      <c r="D986" t="s">
        <v>14674</v>
      </c>
      <c r="E986" t="s">
        <v>17286</v>
      </c>
      <c r="F986" t="s">
        <v>10573</v>
      </c>
      <c r="G986" t="s">
        <v>396</v>
      </c>
      <c r="H986" t="s">
        <v>396</v>
      </c>
      <c r="I986" t="s">
        <v>21701</v>
      </c>
      <c r="J986" t="s">
        <v>21700</v>
      </c>
      <c r="K986" t="s">
        <v>22679</v>
      </c>
      <c r="L986" t="s">
        <v>22680</v>
      </c>
      <c r="M986" t="s">
        <v>22681</v>
      </c>
    </row>
    <row r="987" spans="1:13" x14ac:dyDescent="0.25">
      <c r="A987" t="s">
        <v>14881</v>
      </c>
      <c r="B987" t="s">
        <v>10573</v>
      </c>
      <c r="C987" t="s">
        <v>14885</v>
      </c>
      <c r="D987" t="s">
        <v>14883</v>
      </c>
      <c r="E987" t="s">
        <v>17287</v>
      </c>
      <c r="F987" t="s">
        <v>10573</v>
      </c>
      <c r="G987" t="s">
        <v>396</v>
      </c>
      <c r="H987" t="s">
        <v>396</v>
      </c>
      <c r="I987" t="s">
        <v>21697</v>
      </c>
      <c r="J987" t="s">
        <v>21699</v>
      </c>
      <c r="K987" t="s">
        <v>22679</v>
      </c>
      <c r="L987" t="s">
        <v>22680</v>
      </c>
      <c r="M987" t="s">
        <v>22681</v>
      </c>
    </row>
    <row r="988" spans="1:13" x14ac:dyDescent="0.25">
      <c r="A988" t="s">
        <v>10167</v>
      </c>
      <c r="B988" t="s">
        <v>22678</v>
      </c>
      <c r="C988" t="s">
        <v>14331</v>
      </c>
      <c r="D988" t="s">
        <v>10235</v>
      </c>
      <c r="E988" t="s">
        <v>17288</v>
      </c>
      <c r="F988" t="s">
        <v>10573</v>
      </c>
      <c r="G988" t="s">
        <v>396</v>
      </c>
      <c r="H988" t="s">
        <v>396</v>
      </c>
      <c r="I988" t="s">
        <v>21701</v>
      </c>
      <c r="J988" t="s">
        <v>21705</v>
      </c>
      <c r="K988" t="s">
        <v>22679</v>
      </c>
      <c r="L988" t="s">
        <v>22680</v>
      </c>
      <c r="M988" t="s">
        <v>22681</v>
      </c>
    </row>
    <row r="989" spans="1:13" x14ac:dyDescent="0.25">
      <c r="A989" t="s">
        <v>3201</v>
      </c>
      <c r="B989" t="s">
        <v>22678</v>
      </c>
      <c r="C989" t="s">
        <v>14331</v>
      </c>
      <c r="D989" t="s">
        <v>3202</v>
      </c>
      <c r="E989" t="s">
        <v>3203</v>
      </c>
      <c r="F989" t="s">
        <v>14331</v>
      </c>
      <c r="G989" t="s">
        <v>396</v>
      </c>
      <c r="H989" t="s">
        <v>396</v>
      </c>
      <c r="I989" t="s">
        <v>21701</v>
      </c>
      <c r="J989" t="s">
        <v>21705</v>
      </c>
      <c r="K989" t="s">
        <v>22679</v>
      </c>
      <c r="L989" t="s">
        <v>22680</v>
      </c>
      <c r="M989" t="s">
        <v>22681</v>
      </c>
    </row>
    <row r="990" spans="1:13" x14ac:dyDescent="0.25">
      <c r="A990" t="s">
        <v>3206</v>
      </c>
      <c r="B990" t="s">
        <v>22678</v>
      </c>
      <c r="C990" t="s">
        <v>14331</v>
      </c>
      <c r="D990" t="s">
        <v>3207</v>
      </c>
      <c r="E990" t="s">
        <v>3208</v>
      </c>
      <c r="F990" t="s">
        <v>14331</v>
      </c>
      <c r="G990" t="s">
        <v>396</v>
      </c>
      <c r="H990" t="s">
        <v>396</v>
      </c>
      <c r="I990" t="s">
        <v>21701</v>
      </c>
      <c r="J990" t="s">
        <v>21702</v>
      </c>
      <c r="K990" t="s">
        <v>22679</v>
      </c>
      <c r="L990" t="s">
        <v>22680</v>
      </c>
      <c r="M990" t="s">
        <v>22681</v>
      </c>
    </row>
    <row r="991" spans="1:13" x14ac:dyDescent="0.25">
      <c r="A991" t="s">
        <v>15709</v>
      </c>
      <c r="B991" t="s">
        <v>10573</v>
      </c>
      <c r="C991" t="s">
        <v>14431</v>
      </c>
      <c r="D991" t="s">
        <v>15711</v>
      </c>
      <c r="E991" t="s">
        <v>17289</v>
      </c>
      <c r="F991" t="s">
        <v>10573</v>
      </c>
      <c r="G991" t="s">
        <v>396</v>
      </c>
      <c r="H991" t="s">
        <v>396</v>
      </c>
      <c r="I991" t="s">
        <v>21701</v>
      </c>
      <c r="J991" t="s">
        <v>21705</v>
      </c>
      <c r="K991" t="s">
        <v>22679</v>
      </c>
      <c r="L991" t="s">
        <v>22680</v>
      </c>
      <c r="M991" t="s">
        <v>22681</v>
      </c>
    </row>
    <row r="992" spans="1:13" x14ac:dyDescent="0.25">
      <c r="A992" t="s">
        <v>19643</v>
      </c>
      <c r="B992" t="s">
        <v>10573</v>
      </c>
      <c r="C992" t="s">
        <v>21220</v>
      </c>
      <c r="D992" t="s">
        <v>20697</v>
      </c>
      <c r="E992" t="s">
        <v>21221</v>
      </c>
      <c r="F992" t="s">
        <v>10573</v>
      </c>
      <c r="G992" t="s">
        <v>16029</v>
      </c>
      <c r="H992" t="s">
        <v>14</v>
      </c>
      <c r="I992" t="s">
        <v>21697</v>
      </c>
      <c r="J992" t="s">
        <v>21699</v>
      </c>
      <c r="K992" t="s">
        <v>22679</v>
      </c>
      <c r="L992" t="s">
        <v>22680</v>
      </c>
      <c r="M992" t="s">
        <v>22681</v>
      </c>
    </row>
    <row r="993" spans="1:13" x14ac:dyDescent="0.25">
      <c r="A993" t="s">
        <v>3211</v>
      </c>
      <c r="B993" t="s">
        <v>22678</v>
      </c>
      <c r="C993" t="s">
        <v>14331</v>
      </c>
      <c r="D993" t="s">
        <v>3212</v>
      </c>
      <c r="E993" t="s">
        <v>3213</v>
      </c>
      <c r="F993" t="s">
        <v>14331</v>
      </c>
      <c r="G993" t="s">
        <v>396</v>
      </c>
      <c r="H993" t="s">
        <v>396</v>
      </c>
      <c r="I993" t="s">
        <v>21701</v>
      </c>
      <c r="J993" t="s">
        <v>21702</v>
      </c>
      <c r="K993" t="s">
        <v>22679</v>
      </c>
      <c r="L993" t="s">
        <v>22680</v>
      </c>
      <c r="M993" t="s">
        <v>22681</v>
      </c>
    </row>
    <row r="994" spans="1:13" x14ac:dyDescent="0.25">
      <c r="A994" t="s">
        <v>3218</v>
      </c>
      <c r="B994" t="s">
        <v>22678</v>
      </c>
      <c r="C994" t="s">
        <v>14331</v>
      </c>
      <c r="D994" t="s">
        <v>3219</v>
      </c>
      <c r="E994" t="s">
        <v>3220</v>
      </c>
      <c r="F994" t="s">
        <v>14331</v>
      </c>
      <c r="G994" t="s">
        <v>396</v>
      </c>
      <c r="H994" t="s">
        <v>396</v>
      </c>
      <c r="I994" t="s">
        <v>21701</v>
      </c>
      <c r="J994" t="s">
        <v>21705</v>
      </c>
      <c r="K994" t="s">
        <v>22679</v>
      </c>
      <c r="L994" t="s">
        <v>22680</v>
      </c>
      <c r="M994" t="s">
        <v>22683</v>
      </c>
    </row>
    <row r="995" spans="1:13" x14ac:dyDescent="0.25">
      <c r="A995" t="s">
        <v>14716</v>
      </c>
      <c r="B995" t="s">
        <v>10573</v>
      </c>
      <c r="C995" t="s">
        <v>14431</v>
      </c>
      <c r="D995" t="s">
        <v>14718</v>
      </c>
      <c r="E995" t="s">
        <v>17290</v>
      </c>
      <c r="F995" t="s">
        <v>10573</v>
      </c>
      <c r="G995" t="s">
        <v>396</v>
      </c>
      <c r="H995" t="s">
        <v>396</v>
      </c>
      <c r="I995" t="s">
        <v>21701</v>
      </c>
      <c r="J995" t="s">
        <v>21702</v>
      </c>
      <c r="K995" t="s">
        <v>22679</v>
      </c>
      <c r="L995" t="s">
        <v>22680</v>
      </c>
      <c r="M995" t="s">
        <v>22683</v>
      </c>
    </row>
    <row r="996" spans="1:13" x14ac:dyDescent="0.25">
      <c r="A996" t="s">
        <v>15717</v>
      </c>
      <c r="B996" t="s">
        <v>10573</v>
      </c>
      <c r="C996" t="s">
        <v>14431</v>
      </c>
      <c r="D996" t="s">
        <v>15719</v>
      </c>
      <c r="E996" t="s">
        <v>17291</v>
      </c>
      <c r="F996" t="s">
        <v>10573</v>
      </c>
      <c r="G996" t="s">
        <v>396</v>
      </c>
      <c r="H996" t="s">
        <v>396</v>
      </c>
      <c r="I996" t="s">
        <v>21701</v>
      </c>
      <c r="J996" t="s">
        <v>21702</v>
      </c>
      <c r="K996" t="s">
        <v>22679</v>
      </c>
      <c r="L996" t="s">
        <v>22680</v>
      </c>
      <c r="M996" t="s">
        <v>22681</v>
      </c>
    </row>
    <row r="997" spans="1:13" x14ac:dyDescent="0.25">
      <c r="A997" t="s">
        <v>14480</v>
      </c>
      <c r="B997" t="s">
        <v>10573</v>
      </c>
      <c r="C997" t="s">
        <v>14431</v>
      </c>
      <c r="D997" t="s">
        <v>18325</v>
      </c>
      <c r="E997" t="s">
        <v>18326</v>
      </c>
      <c r="F997" t="s">
        <v>10573</v>
      </c>
      <c r="G997" t="s">
        <v>396</v>
      </c>
      <c r="H997" t="s">
        <v>396</v>
      </c>
      <c r="I997" t="s">
        <v>21701</v>
      </c>
      <c r="J997" t="s">
        <v>21700</v>
      </c>
      <c r="K997" t="s">
        <v>22679</v>
      </c>
      <c r="L997" t="s">
        <v>22680</v>
      </c>
      <c r="M997" t="s">
        <v>22681</v>
      </c>
    </row>
    <row r="998" spans="1:13" x14ac:dyDescent="0.25">
      <c r="A998" t="s">
        <v>14059</v>
      </c>
      <c r="B998" t="s">
        <v>22678</v>
      </c>
      <c r="C998" t="s">
        <v>14331</v>
      </c>
      <c r="D998" t="s">
        <v>19167</v>
      </c>
      <c r="E998" t="s">
        <v>19170</v>
      </c>
      <c r="F998" t="s">
        <v>14331</v>
      </c>
      <c r="G998" t="s">
        <v>396</v>
      </c>
      <c r="H998" t="s">
        <v>396</v>
      </c>
      <c r="I998" t="s">
        <v>21701</v>
      </c>
      <c r="J998" t="s">
        <v>21700</v>
      </c>
      <c r="K998" t="s">
        <v>22679</v>
      </c>
      <c r="L998" t="s">
        <v>22680</v>
      </c>
      <c r="M998" t="s">
        <v>22681</v>
      </c>
    </row>
    <row r="999" spans="1:13" x14ac:dyDescent="0.25">
      <c r="A999" t="s">
        <v>15822</v>
      </c>
      <c r="B999" t="s">
        <v>10573</v>
      </c>
      <c r="C999" t="s">
        <v>14374</v>
      </c>
      <c r="D999" t="s">
        <v>15824</v>
      </c>
      <c r="E999" t="s">
        <v>17292</v>
      </c>
      <c r="F999" t="s">
        <v>10573</v>
      </c>
      <c r="G999" t="s">
        <v>14</v>
      </c>
      <c r="H999" t="s">
        <v>14</v>
      </c>
      <c r="I999" t="s">
        <v>21697</v>
      </c>
      <c r="J999" t="s">
        <v>21699</v>
      </c>
      <c r="K999" t="s">
        <v>22679</v>
      </c>
      <c r="L999" t="s">
        <v>22680</v>
      </c>
      <c r="M999" t="s">
        <v>22681</v>
      </c>
    </row>
    <row r="1000" spans="1:13" x14ac:dyDescent="0.25">
      <c r="A1000" t="s">
        <v>3230</v>
      </c>
      <c r="B1000" t="s">
        <v>22678</v>
      </c>
      <c r="C1000" t="s">
        <v>14331</v>
      </c>
      <c r="D1000" t="s">
        <v>3231</v>
      </c>
      <c r="E1000" t="s">
        <v>12669</v>
      </c>
      <c r="F1000" t="s">
        <v>14331</v>
      </c>
      <c r="G1000" t="s">
        <v>396</v>
      </c>
      <c r="H1000" t="s">
        <v>396</v>
      </c>
      <c r="I1000" t="s">
        <v>21701</v>
      </c>
      <c r="J1000" t="s">
        <v>21702</v>
      </c>
      <c r="K1000" t="s">
        <v>22679</v>
      </c>
      <c r="L1000" t="s">
        <v>22680</v>
      </c>
      <c r="M1000" t="s">
        <v>22681</v>
      </c>
    </row>
    <row r="1001" spans="1:13" x14ac:dyDescent="0.25">
      <c r="A1001" t="s">
        <v>18528</v>
      </c>
      <c r="B1001" t="s">
        <v>22678</v>
      </c>
      <c r="C1001" t="s">
        <v>14331</v>
      </c>
      <c r="D1001" t="s">
        <v>18529</v>
      </c>
      <c r="E1001" t="s">
        <v>18550</v>
      </c>
      <c r="F1001" t="s">
        <v>14331</v>
      </c>
      <c r="G1001" t="s">
        <v>396</v>
      </c>
      <c r="H1001" t="s">
        <v>396</v>
      </c>
      <c r="I1001" t="s">
        <v>21701</v>
      </c>
      <c r="J1001" t="s">
        <v>21705</v>
      </c>
      <c r="K1001" t="s">
        <v>22679</v>
      </c>
      <c r="L1001" t="s">
        <v>22680</v>
      </c>
      <c r="M1001" t="s">
        <v>22683</v>
      </c>
    </row>
    <row r="1002" spans="1:13" x14ac:dyDescent="0.25">
      <c r="A1002" t="s">
        <v>3234</v>
      </c>
      <c r="B1002" t="s">
        <v>22678</v>
      </c>
      <c r="C1002" t="s">
        <v>14331</v>
      </c>
      <c r="D1002" t="s">
        <v>3235</v>
      </c>
      <c r="E1002" t="s">
        <v>3236</v>
      </c>
      <c r="F1002" t="s">
        <v>14331</v>
      </c>
      <c r="G1002" t="s">
        <v>396</v>
      </c>
      <c r="H1002" t="s">
        <v>396</v>
      </c>
      <c r="I1002" t="s">
        <v>21701</v>
      </c>
      <c r="J1002" t="s">
        <v>21705</v>
      </c>
      <c r="K1002" t="s">
        <v>22679</v>
      </c>
      <c r="L1002" t="s">
        <v>22680</v>
      </c>
      <c r="M1002" t="s">
        <v>22681</v>
      </c>
    </row>
    <row r="1003" spans="1:13" x14ac:dyDescent="0.25">
      <c r="A1003" t="s">
        <v>13742</v>
      </c>
      <c r="B1003" t="s">
        <v>22678</v>
      </c>
      <c r="C1003" t="s">
        <v>14331</v>
      </c>
      <c r="D1003" t="s">
        <v>13744</v>
      </c>
      <c r="E1003" t="s">
        <v>13745</v>
      </c>
      <c r="F1003" t="s">
        <v>14331</v>
      </c>
      <c r="G1003" t="s">
        <v>396</v>
      </c>
      <c r="H1003" t="s">
        <v>396</v>
      </c>
      <c r="I1003" t="s">
        <v>21701</v>
      </c>
      <c r="J1003" t="s">
        <v>21705</v>
      </c>
      <c r="K1003" t="s">
        <v>22679</v>
      </c>
      <c r="L1003" t="s">
        <v>22680</v>
      </c>
      <c r="M1003" t="s">
        <v>22681</v>
      </c>
    </row>
    <row r="1004" spans="1:13" x14ac:dyDescent="0.25">
      <c r="A1004" t="s">
        <v>3238</v>
      </c>
      <c r="B1004" t="s">
        <v>22678</v>
      </c>
      <c r="C1004" t="s">
        <v>14331</v>
      </c>
      <c r="D1004" t="s">
        <v>3239</v>
      </c>
      <c r="E1004" t="s">
        <v>3240</v>
      </c>
      <c r="F1004" t="s">
        <v>14331</v>
      </c>
      <c r="G1004" t="s">
        <v>396</v>
      </c>
      <c r="H1004" t="s">
        <v>396</v>
      </c>
      <c r="I1004" t="s">
        <v>21701</v>
      </c>
      <c r="J1004" t="s">
        <v>21705</v>
      </c>
      <c r="K1004" t="s">
        <v>22679</v>
      </c>
      <c r="L1004" t="s">
        <v>22680</v>
      </c>
      <c r="M1004" t="s">
        <v>22683</v>
      </c>
    </row>
    <row r="1005" spans="1:13" x14ac:dyDescent="0.25">
      <c r="A1005" t="s">
        <v>10162</v>
      </c>
      <c r="B1005" t="s">
        <v>22678</v>
      </c>
      <c r="C1005" t="s">
        <v>14331</v>
      </c>
      <c r="D1005" t="s">
        <v>10239</v>
      </c>
      <c r="E1005" t="s">
        <v>17293</v>
      </c>
      <c r="F1005" t="s">
        <v>10573</v>
      </c>
      <c r="G1005" t="s">
        <v>396</v>
      </c>
      <c r="H1005" t="s">
        <v>396</v>
      </c>
      <c r="I1005" t="s">
        <v>21701</v>
      </c>
      <c r="J1005" t="s">
        <v>21705</v>
      </c>
      <c r="K1005" t="s">
        <v>22679</v>
      </c>
      <c r="L1005" t="s">
        <v>22680</v>
      </c>
      <c r="M1005" t="s">
        <v>22681</v>
      </c>
    </row>
    <row r="1006" spans="1:13" x14ac:dyDescent="0.25">
      <c r="A1006" t="s">
        <v>3242</v>
      </c>
      <c r="B1006" t="s">
        <v>22678</v>
      </c>
      <c r="C1006" t="s">
        <v>14331</v>
      </c>
      <c r="D1006" t="s">
        <v>3243</v>
      </c>
      <c r="E1006" t="s">
        <v>3244</v>
      </c>
      <c r="F1006" t="s">
        <v>14331</v>
      </c>
      <c r="G1006" t="s">
        <v>396</v>
      </c>
      <c r="H1006" t="s">
        <v>396</v>
      </c>
      <c r="I1006" t="s">
        <v>21701</v>
      </c>
      <c r="J1006" t="s">
        <v>21705</v>
      </c>
      <c r="K1006" t="s">
        <v>22679</v>
      </c>
      <c r="L1006" t="s">
        <v>22680</v>
      </c>
      <c r="M1006" t="s">
        <v>22681</v>
      </c>
    </row>
    <row r="1007" spans="1:13" x14ac:dyDescent="0.25">
      <c r="A1007" t="s">
        <v>12613</v>
      </c>
      <c r="B1007" t="s">
        <v>22678</v>
      </c>
      <c r="C1007" t="s">
        <v>14331</v>
      </c>
      <c r="D1007" t="s">
        <v>12615</v>
      </c>
      <c r="E1007" t="s">
        <v>12616</v>
      </c>
      <c r="F1007" t="s">
        <v>14331</v>
      </c>
      <c r="G1007" t="s">
        <v>396</v>
      </c>
      <c r="H1007" t="s">
        <v>396</v>
      </c>
      <c r="I1007" t="s">
        <v>21701</v>
      </c>
      <c r="J1007" t="s">
        <v>21705</v>
      </c>
      <c r="K1007" t="s">
        <v>22679</v>
      </c>
      <c r="L1007" t="s">
        <v>22680</v>
      </c>
      <c r="M1007" t="s">
        <v>22681</v>
      </c>
    </row>
    <row r="1008" spans="1:13" x14ac:dyDescent="0.25">
      <c r="A1008" t="s">
        <v>14579</v>
      </c>
      <c r="B1008" t="s">
        <v>10573</v>
      </c>
      <c r="C1008" t="s">
        <v>14453</v>
      </c>
      <c r="D1008" t="s">
        <v>14581</v>
      </c>
      <c r="E1008" t="s">
        <v>17294</v>
      </c>
      <c r="F1008" t="s">
        <v>10573</v>
      </c>
      <c r="G1008" t="s">
        <v>396</v>
      </c>
      <c r="H1008" t="s">
        <v>396</v>
      </c>
      <c r="I1008" t="s">
        <v>21701</v>
      </c>
      <c r="J1008" t="s">
        <v>21702</v>
      </c>
      <c r="K1008" t="s">
        <v>22679</v>
      </c>
      <c r="L1008" t="s">
        <v>22680</v>
      </c>
      <c r="M1008" t="s">
        <v>22681</v>
      </c>
    </row>
    <row r="1009" spans="1:13" x14ac:dyDescent="0.25">
      <c r="A1009" t="s">
        <v>14665</v>
      </c>
      <c r="B1009" t="s">
        <v>10573</v>
      </c>
      <c r="C1009" t="s">
        <v>14453</v>
      </c>
      <c r="D1009" t="s">
        <v>14666</v>
      </c>
      <c r="E1009" t="s">
        <v>17295</v>
      </c>
      <c r="F1009" t="s">
        <v>10573</v>
      </c>
      <c r="G1009" t="s">
        <v>396</v>
      </c>
      <c r="H1009" t="s">
        <v>396</v>
      </c>
      <c r="I1009" t="s">
        <v>21701</v>
      </c>
      <c r="J1009" t="s">
        <v>21700</v>
      </c>
      <c r="K1009" t="s">
        <v>22679</v>
      </c>
      <c r="L1009" t="s">
        <v>22680</v>
      </c>
      <c r="M1009" t="s">
        <v>22681</v>
      </c>
    </row>
    <row r="1010" spans="1:13" x14ac:dyDescent="0.25">
      <c r="A1010" t="s">
        <v>3245</v>
      </c>
      <c r="B1010" t="s">
        <v>22678</v>
      </c>
      <c r="C1010" t="s">
        <v>14331</v>
      </c>
      <c r="D1010" t="s">
        <v>3246</v>
      </c>
      <c r="E1010" t="s">
        <v>12670</v>
      </c>
      <c r="F1010" t="s">
        <v>14331</v>
      </c>
      <c r="G1010" t="s">
        <v>396</v>
      </c>
      <c r="H1010" t="s">
        <v>396</v>
      </c>
      <c r="I1010" t="s">
        <v>21701</v>
      </c>
      <c r="J1010" t="s">
        <v>21702</v>
      </c>
      <c r="K1010" t="s">
        <v>22679</v>
      </c>
      <c r="L1010" t="s">
        <v>22680</v>
      </c>
      <c r="M1010" t="s">
        <v>22683</v>
      </c>
    </row>
    <row r="1011" spans="1:13" x14ac:dyDescent="0.25">
      <c r="A1011" t="s">
        <v>3249</v>
      </c>
      <c r="B1011" t="s">
        <v>22678</v>
      </c>
      <c r="C1011" t="s">
        <v>14331</v>
      </c>
      <c r="D1011" t="s">
        <v>3250</v>
      </c>
      <c r="E1011" t="s">
        <v>3251</v>
      </c>
      <c r="F1011" t="s">
        <v>14331</v>
      </c>
      <c r="G1011" t="s">
        <v>396</v>
      </c>
      <c r="H1011" t="s">
        <v>396</v>
      </c>
      <c r="I1011" t="s">
        <v>21701</v>
      </c>
      <c r="J1011" t="s">
        <v>21705</v>
      </c>
      <c r="K1011" t="s">
        <v>22679</v>
      </c>
      <c r="L1011" t="s">
        <v>22680</v>
      </c>
      <c r="M1011" t="s">
        <v>22681</v>
      </c>
    </row>
    <row r="1012" spans="1:13" x14ac:dyDescent="0.25">
      <c r="A1012" t="s">
        <v>3254</v>
      </c>
      <c r="B1012" t="s">
        <v>22678</v>
      </c>
      <c r="C1012" t="s">
        <v>14331</v>
      </c>
      <c r="D1012" t="s">
        <v>3255</v>
      </c>
      <c r="E1012" t="s">
        <v>3256</v>
      </c>
      <c r="F1012" t="s">
        <v>14331</v>
      </c>
      <c r="G1012" t="s">
        <v>396</v>
      </c>
      <c r="H1012" t="s">
        <v>396</v>
      </c>
      <c r="I1012" t="s">
        <v>21701</v>
      </c>
      <c r="J1012" t="s">
        <v>21705</v>
      </c>
      <c r="K1012" t="s">
        <v>22679</v>
      </c>
      <c r="L1012" t="s">
        <v>22680</v>
      </c>
      <c r="M1012" t="s">
        <v>22681</v>
      </c>
    </row>
    <row r="1013" spans="1:13" x14ac:dyDescent="0.25">
      <c r="A1013" t="s">
        <v>15556</v>
      </c>
      <c r="B1013" t="s">
        <v>10573</v>
      </c>
      <c r="C1013" t="s">
        <v>15144</v>
      </c>
      <c r="D1013" t="s">
        <v>15557</v>
      </c>
      <c r="E1013" t="s">
        <v>17296</v>
      </c>
      <c r="F1013" t="s">
        <v>10573</v>
      </c>
      <c r="G1013" t="s">
        <v>396</v>
      </c>
      <c r="H1013" t="s">
        <v>14</v>
      </c>
      <c r="I1013" t="s">
        <v>21695</v>
      </c>
      <c r="J1013" t="s">
        <v>21694</v>
      </c>
      <c r="K1013" t="s">
        <v>22679</v>
      </c>
      <c r="L1013" t="s">
        <v>22680</v>
      </c>
      <c r="M1013" t="s">
        <v>22681</v>
      </c>
    </row>
    <row r="1014" spans="1:13" x14ac:dyDescent="0.25">
      <c r="A1014" t="s">
        <v>3259</v>
      </c>
      <c r="B1014" t="s">
        <v>22678</v>
      </c>
      <c r="C1014" t="s">
        <v>14331</v>
      </c>
      <c r="D1014" t="s">
        <v>3260</v>
      </c>
      <c r="E1014" t="s">
        <v>3261</v>
      </c>
      <c r="F1014" t="s">
        <v>14331</v>
      </c>
      <c r="G1014" t="s">
        <v>396</v>
      </c>
      <c r="H1014" t="s">
        <v>396</v>
      </c>
      <c r="I1014" t="s">
        <v>21701</v>
      </c>
      <c r="J1014" t="s">
        <v>21705</v>
      </c>
      <c r="K1014" t="s">
        <v>22679</v>
      </c>
      <c r="L1014" t="s">
        <v>22680</v>
      </c>
      <c r="M1014" t="s">
        <v>22681</v>
      </c>
    </row>
    <row r="1015" spans="1:13" x14ac:dyDescent="0.25">
      <c r="A1015" t="s">
        <v>3264</v>
      </c>
      <c r="B1015" t="s">
        <v>22678</v>
      </c>
      <c r="C1015" t="s">
        <v>14331</v>
      </c>
      <c r="D1015" t="s">
        <v>3265</v>
      </c>
      <c r="E1015" t="s">
        <v>3266</v>
      </c>
      <c r="F1015" t="s">
        <v>14331</v>
      </c>
      <c r="G1015" t="s">
        <v>396</v>
      </c>
      <c r="H1015" t="s">
        <v>396</v>
      </c>
      <c r="I1015" t="s">
        <v>21701</v>
      </c>
      <c r="J1015" t="s">
        <v>21705</v>
      </c>
      <c r="K1015" t="s">
        <v>22679</v>
      </c>
      <c r="L1015" t="s">
        <v>22680</v>
      </c>
      <c r="M1015" t="s">
        <v>22681</v>
      </c>
    </row>
    <row r="1016" spans="1:13" x14ac:dyDescent="0.25">
      <c r="A1016" t="s">
        <v>21269</v>
      </c>
      <c r="B1016" t="s">
        <v>22678</v>
      </c>
      <c r="C1016" t="s">
        <v>14331</v>
      </c>
      <c r="D1016" t="s">
        <v>21271</v>
      </c>
      <c r="E1016" t="s">
        <v>21274</v>
      </c>
      <c r="F1016" t="s">
        <v>14331</v>
      </c>
      <c r="G1016" t="s">
        <v>396</v>
      </c>
      <c r="H1016" t="s">
        <v>396</v>
      </c>
      <c r="I1016" t="s">
        <v>21701</v>
      </c>
      <c r="J1016" t="s">
        <v>21705</v>
      </c>
      <c r="K1016" t="s">
        <v>22679</v>
      </c>
      <c r="L1016" t="s">
        <v>22680</v>
      </c>
      <c r="M1016" t="s">
        <v>22683</v>
      </c>
    </row>
    <row r="1017" spans="1:13" x14ac:dyDescent="0.25">
      <c r="A1017" t="s">
        <v>3271</v>
      </c>
      <c r="B1017" t="s">
        <v>22678</v>
      </c>
      <c r="C1017" t="s">
        <v>14331</v>
      </c>
      <c r="D1017" t="s">
        <v>3272</v>
      </c>
      <c r="E1017" t="s">
        <v>3273</v>
      </c>
      <c r="F1017" t="s">
        <v>14331</v>
      </c>
      <c r="G1017" t="s">
        <v>16029</v>
      </c>
      <c r="H1017" t="s">
        <v>14</v>
      </c>
      <c r="I1017" t="s">
        <v>21697</v>
      </c>
      <c r="J1017" t="s">
        <v>21696</v>
      </c>
      <c r="K1017" t="s">
        <v>22679</v>
      </c>
      <c r="L1017" t="s">
        <v>22680</v>
      </c>
      <c r="M1017" t="s">
        <v>22681</v>
      </c>
    </row>
    <row r="1018" spans="1:13" x14ac:dyDescent="0.25">
      <c r="A1018" t="s">
        <v>3274</v>
      </c>
      <c r="B1018" t="s">
        <v>22678</v>
      </c>
      <c r="C1018" t="s">
        <v>14331</v>
      </c>
      <c r="D1018" t="s">
        <v>3275</v>
      </c>
      <c r="E1018" t="s">
        <v>3276</v>
      </c>
      <c r="F1018" t="s">
        <v>14331</v>
      </c>
      <c r="G1018" t="s">
        <v>16029</v>
      </c>
      <c r="H1018" t="s">
        <v>14</v>
      </c>
      <c r="I1018" t="s">
        <v>21697</v>
      </c>
      <c r="J1018" t="s">
        <v>21696</v>
      </c>
      <c r="K1018" t="s">
        <v>22679</v>
      </c>
      <c r="L1018" t="s">
        <v>22680</v>
      </c>
      <c r="M1018" t="s">
        <v>22681</v>
      </c>
    </row>
    <row r="1019" spans="1:13" x14ac:dyDescent="0.25">
      <c r="A1019" t="s">
        <v>3282</v>
      </c>
      <c r="B1019" t="s">
        <v>22678</v>
      </c>
      <c r="C1019" t="s">
        <v>14331</v>
      </c>
      <c r="D1019" t="s">
        <v>3283</v>
      </c>
      <c r="E1019" t="s">
        <v>3284</v>
      </c>
      <c r="F1019" t="s">
        <v>14331</v>
      </c>
      <c r="G1019" t="s">
        <v>16029</v>
      </c>
      <c r="H1019" t="s">
        <v>14</v>
      </c>
      <c r="I1019" t="s">
        <v>21697</v>
      </c>
      <c r="J1019" t="s">
        <v>21696</v>
      </c>
      <c r="K1019" t="s">
        <v>22679</v>
      </c>
      <c r="L1019" t="s">
        <v>22680</v>
      </c>
      <c r="M1019" t="s">
        <v>22681</v>
      </c>
    </row>
    <row r="1020" spans="1:13" x14ac:dyDescent="0.25">
      <c r="A1020" t="s">
        <v>3289</v>
      </c>
      <c r="B1020" t="s">
        <v>22678</v>
      </c>
      <c r="C1020" t="s">
        <v>14331</v>
      </c>
      <c r="D1020" t="s">
        <v>3290</v>
      </c>
      <c r="E1020" t="s">
        <v>12671</v>
      </c>
      <c r="F1020" t="s">
        <v>14331</v>
      </c>
      <c r="G1020" t="s">
        <v>396</v>
      </c>
      <c r="H1020" t="s">
        <v>396</v>
      </c>
      <c r="I1020" t="s">
        <v>21701</v>
      </c>
      <c r="J1020" t="s">
        <v>21702</v>
      </c>
      <c r="K1020" t="s">
        <v>22679</v>
      </c>
      <c r="L1020" t="s">
        <v>22680</v>
      </c>
      <c r="M1020" t="s">
        <v>22681</v>
      </c>
    </row>
    <row r="1021" spans="1:13" x14ac:dyDescent="0.25">
      <c r="A1021" t="s">
        <v>3292</v>
      </c>
      <c r="B1021" t="s">
        <v>22678</v>
      </c>
      <c r="C1021" t="s">
        <v>14331</v>
      </c>
      <c r="D1021" t="s">
        <v>3293</v>
      </c>
      <c r="E1021" t="s">
        <v>3294</v>
      </c>
      <c r="F1021" t="s">
        <v>14331</v>
      </c>
      <c r="G1021" t="s">
        <v>396</v>
      </c>
      <c r="H1021" t="s">
        <v>396</v>
      </c>
      <c r="I1021" t="s">
        <v>21701</v>
      </c>
      <c r="J1021" t="s">
        <v>21705</v>
      </c>
      <c r="K1021" t="s">
        <v>22679</v>
      </c>
      <c r="L1021" t="s">
        <v>22680</v>
      </c>
      <c r="M1021" t="s">
        <v>22683</v>
      </c>
    </row>
    <row r="1022" spans="1:13" x14ac:dyDescent="0.25">
      <c r="A1022" t="s">
        <v>12480</v>
      </c>
      <c r="B1022" t="s">
        <v>22678</v>
      </c>
      <c r="C1022" t="s">
        <v>14331</v>
      </c>
      <c r="D1022" t="s">
        <v>12482</v>
      </c>
      <c r="E1022" t="s">
        <v>12571</v>
      </c>
      <c r="F1022" t="s">
        <v>14331</v>
      </c>
      <c r="G1022" t="s">
        <v>396</v>
      </c>
      <c r="H1022" t="s">
        <v>396</v>
      </c>
      <c r="I1022" t="s">
        <v>21701</v>
      </c>
      <c r="J1022" t="s">
        <v>21705</v>
      </c>
      <c r="K1022" t="s">
        <v>22679</v>
      </c>
      <c r="L1022" t="s">
        <v>22680</v>
      </c>
      <c r="M1022" t="s">
        <v>22683</v>
      </c>
    </row>
    <row r="1023" spans="1:13" x14ac:dyDescent="0.25">
      <c r="A1023" t="s">
        <v>3297</v>
      </c>
      <c r="B1023" t="s">
        <v>22678</v>
      </c>
      <c r="C1023" t="s">
        <v>14331</v>
      </c>
      <c r="D1023" t="s">
        <v>3298</v>
      </c>
      <c r="E1023" t="s">
        <v>3299</v>
      </c>
      <c r="F1023" t="s">
        <v>14331</v>
      </c>
      <c r="G1023" t="s">
        <v>396</v>
      </c>
      <c r="H1023" t="s">
        <v>396</v>
      </c>
      <c r="I1023" t="s">
        <v>21701</v>
      </c>
      <c r="J1023" t="s">
        <v>21700</v>
      </c>
      <c r="K1023" t="s">
        <v>22679</v>
      </c>
      <c r="L1023" t="s">
        <v>22680</v>
      </c>
      <c r="M1023" t="s">
        <v>22681</v>
      </c>
    </row>
    <row r="1024" spans="1:13" x14ac:dyDescent="0.25">
      <c r="A1024" t="s">
        <v>3301</v>
      </c>
      <c r="B1024" t="s">
        <v>22678</v>
      </c>
      <c r="C1024" t="s">
        <v>14331</v>
      </c>
      <c r="D1024" t="s">
        <v>3302</v>
      </c>
      <c r="E1024" t="s">
        <v>3303</v>
      </c>
      <c r="F1024" t="s">
        <v>14331</v>
      </c>
      <c r="G1024" t="s">
        <v>396</v>
      </c>
      <c r="H1024" t="s">
        <v>396</v>
      </c>
      <c r="I1024" t="s">
        <v>21701</v>
      </c>
      <c r="J1024" t="s">
        <v>21705</v>
      </c>
      <c r="K1024" t="s">
        <v>22679</v>
      </c>
      <c r="L1024" t="s">
        <v>22680</v>
      </c>
      <c r="M1024" t="s">
        <v>22683</v>
      </c>
    </row>
    <row r="1025" spans="1:13" x14ac:dyDescent="0.25">
      <c r="A1025" t="s">
        <v>14891</v>
      </c>
      <c r="B1025" t="s">
        <v>10573</v>
      </c>
      <c r="C1025" t="s">
        <v>14535</v>
      </c>
      <c r="D1025" t="s">
        <v>14535</v>
      </c>
      <c r="E1025" t="s">
        <v>17297</v>
      </c>
      <c r="F1025" t="s">
        <v>10573</v>
      </c>
      <c r="G1025" t="s">
        <v>396</v>
      </c>
      <c r="H1025" t="s">
        <v>396</v>
      </c>
      <c r="I1025" t="s">
        <v>21697</v>
      </c>
      <c r="J1025" t="s">
        <v>21699</v>
      </c>
      <c r="K1025" t="s">
        <v>22679</v>
      </c>
      <c r="L1025" t="s">
        <v>22680</v>
      </c>
      <c r="M1025" t="s">
        <v>22681</v>
      </c>
    </row>
    <row r="1026" spans="1:13" x14ac:dyDescent="0.25">
      <c r="A1026" t="s">
        <v>14652</v>
      </c>
      <c r="B1026" t="s">
        <v>10573</v>
      </c>
      <c r="C1026" t="s">
        <v>14535</v>
      </c>
      <c r="D1026" t="s">
        <v>14653</v>
      </c>
      <c r="E1026" t="s">
        <v>17298</v>
      </c>
      <c r="F1026" t="s">
        <v>10573</v>
      </c>
      <c r="G1026" t="s">
        <v>17661</v>
      </c>
      <c r="H1026" t="s">
        <v>14</v>
      </c>
      <c r="I1026" t="s">
        <v>21695</v>
      </c>
      <c r="J1026" t="s">
        <v>21703</v>
      </c>
      <c r="K1026" t="s">
        <v>22679</v>
      </c>
      <c r="L1026" t="s">
        <v>22680</v>
      </c>
      <c r="M1026" t="s">
        <v>22681</v>
      </c>
    </row>
    <row r="1027" spans="1:13" x14ac:dyDescent="0.25">
      <c r="A1027" t="s">
        <v>15798</v>
      </c>
      <c r="B1027" t="s">
        <v>10573</v>
      </c>
      <c r="C1027" t="s">
        <v>14535</v>
      </c>
      <c r="D1027" t="s">
        <v>15799</v>
      </c>
      <c r="E1027" t="s">
        <v>17299</v>
      </c>
      <c r="F1027" t="s">
        <v>10573</v>
      </c>
      <c r="G1027" t="s">
        <v>396</v>
      </c>
      <c r="H1027" t="s">
        <v>396</v>
      </c>
      <c r="I1027" t="s">
        <v>21701</v>
      </c>
      <c r="J1027" t="s">
        <v>21700</v>
      </c>
      <c r="K1027" t="s">
        <v>22679</v>
      </c>
      <c r="L1027" t="s">
        <v>22680</v>
      </c>
      <c r="M1027" t="s">
        <v>22683</v>
      </c>
    </row>
    <row r="1028" spans="1:13" x14ac:dyDescent="0.25">
      <c r="A1028" t="s">
        <v>14726</v>
      </c>
      <c r="B1028" t="s">
        <v>10573</v>
      </c>
      <c r="C1028" t="s">
        <v>14535</v>
      </c>
      <c r="D1028" t="s">
        <v>14728</v>
      </c>
      <c r="E1028" t="s">
        <v>17300</v>
      </c>
      <c r="F1028" t="s">
        <v>10573</v>
      </c>
      <c r="G1028" t="s">
        <v>396</v>
      </c>
      <c r="H1028" t="s">
        <v>396</v>
      </c>
      <c r="I1028" t="s">
        <v>21701</v>
      </c>
      <c r="J1028" t="s">
        <v>21702</v>
      </c>
      <c r="K1028" t="s">
        <v>22679</v>
      </c>
      <c r="L1028" t="s">
        <v>22680</v>
      </c>
      <c r="M1028" t="s">
        <v>22681</v>
      </c>
    </row>
    <row r="1029" spans="1:13" x14ac:dyDescent="0.25">
      <c r="A1029" t="s">
        <v>21623</v>
      </c>
      <c r="B1029" t="s">
        <v>10573</v>
      </c>
      <c r="C1029" t="s">
        <v>14535</v>
      </c>
      <c r="D1029" t="s">
        <v>21622</v>
      </c>
      <c r="E1029" t="s">
        <v>21642</v>
      </c>
      <c r="F1029" t="s">
        <v>10573</v>
      </c>
      <c r="G1029" t="s">
        <v>396</v>
      </c>
      <c r="H1029" t="s">
        <v>396</v>
      </c>
      <c r="I1029" t="s">
        <v>21701</v>
      </c>
      <c r="J1029" t="s">
        <v>21705</v>
      </c>
      <c r="K1029" t="s">
        <v>22679</v>
      </c>
      <c r="L1029" t="s">
        <v>22680</v>
      </c>
      <c r="M1029" t="s">
        <v>22681</v>
      </c>
    </row>
    <row r="1030" spans="1:13" x14ac:dyDescent="0.25">
      <c r="A1030" t="s">
        <v>20321</v>
      </c>
      <c r="B1030" t="s">
        <v>22678</v>
      </c>
      <c r="C1030" t="s">
        <v>14331</v>
      </c>
      <c r="D1030" t="s">
        <v>20700</v>
      </c>
      <c r="E1030" t="s">
        <v>21685</v>
      </c>
      <c r="F1030" t="s">
        <v>14331</v>
      </c>
      <c r="G1030" t="s">
        <v>396</v>
      </c>
      <c r="H1030" t="s">
        <v>396</v>
      </c>
      <c r="I1030" t="s">
        <v>21701</v>
      </c>
      <c r="J1030" t="s">
        <v>21700</v>
      </c>
      <c r="K1030" t="s">
        <v>22679</v>
      </c>
      <c r="L1030" t="s">
        <v>22680</v>
      </c>
      <c r="M1030" t="s">
        <v>22683</v>
      </c>
    </row>
    <row r="1031" spans="1:13" x14ac:dyDescent="0.25">
      <c r="A1031" t="s">
        <v>3310</v>
      </c>
      <c r="B1031" t="s">
        <v>22678</v>
      </c>
      <c r="C1031" t="s">
        <v>14331</v>
      </c>
      <c r="D1031" t="s">
        <v>3311</v>
      </c>
      <c r="E1031" t="s">
        <v>3312</v>
      </c>
      <c r="F1031" t="s">
        <v>14331</v>
      </c>
      <c r="G1031" t="s">
        <v>396</v>
      </c>
      <c r="H1031" t="s">
        <v>396</v>
      </c>
      <c r="I1031" t="s">
        <v>21701</v>
      </c>
      <c r="J1031" t="s">
        <v>21702</v>
      </c>
      <c r="K1031" t="s">
        <v>22679</v>
      </c>
      <c r="L1031" t="s">
        <v>22680</v>
      </c>
      <c r="M1031" t="s">
        <v>22683</v>
      </c>
    </row>
    <row r="1032" spans="1:13" x14ac:dyDescent="0.25">
      <c r="A1032" t="s">
        <v>3316</v>
      </c>
      <c r="B1032" t="s">
        <v>22678</v>
      </c>
      <c r="C1032" t="s">
        <v>14331</v>
      </c>
      <c r="D1032" t="s">
        <v>3317</v>
      </c>
      <c r="E1032" t="s">
        <v>3318</v>
      </c>
      <c r="F1032" t="s">
        <v>14331</v>
      </c>
      <c r="G1032" t="s">
        <v>396</v>
      </c>
      <c r="H1032" t="s">
        <v>396</v>
      </c>
      <c r="I1032" t="s">
        <v>21701</v>
      </c>
      <c r="J1032" t="s">
        <v>21700</v>
      </c>
      <c r="K1032" t="s">
        <v>22679</v>
      </c>
      <c r="L1032" t="s">
        <v>22680</v>
      </c>
      <c r="M1032" t="s">
        <v>22681</v>
      </c>
    </row>
    <row r="1033" spans="1:13" x14ac:dyDescent="0.25">
      <c r="A1033" t="s">
        <v>3320</v>
      </c>
      <c r="B1033" t="s">
        <v>22678</v>
      </c>
      <c r="C1033" t="s">
        <v>14331</v>
      </c>
      <c r="D1033" t="s">
        <v>3321</v>
      </c>
      <c r="E1033" t="s">
        <v>12672</v>
      </c>
      <c r="F1033" t="s">
        <v>14331</v>
      </c>
      <c r="G1033" t="s">
        <v>396</v>
      </c>
      <c r="H1033" t="s">
        <v>396</v>
      </c>
      <c r="I1033" t="s">
        <v>21701</v>
      </c>
      <c r="J1033" t="s">
        <v>21705</v>
      </c>
      <c r="K1033" t="s">
        <v>22679</v>
      </c>
      <c r="L1033" t="s">
        <v>22680</v>
      </c>
      <c r="M1033" t="s">
        <v>22681</v>
      </c>
    </row>
    <row r="1034" spans="1:13" x14ac:dyDescent="0.25">
      <c r="A1034" t="s">
        <v>3324</v>
      </c>
      <c r="B1034" t="s">
        <v>22678</v>
      </c>
      <c r="C1034" t="s">
        <v>14331</v>
      </c>
      <c r="D1034" t="s">
        <v>3325</v>
      </c>
      <c r="E1034" t="s">
        <v>8609</v>
      </c>
      <c r="F1034" t="s">
        <v>14331</v>
      </c>
      <c r="G1034" t="s">
        <v>396</v>
      </c>
      <c r="H1034" t="s">
        <v>396</v>
      </c>
      <c r="I1034" t="s">
        <v>21701</v>
      </c>
      <c r="J1034" t="s">
        <v>21705</v>
      </c>
      <c r="K1034" t="s">
        <v>22679</v>
      </c>
      <c r="L1034" t="s">
        <v>22680</v>
      </c>
      <c r="M1034" t="s">
        <v>22681</v>
      </c>
    </row>
    <row r="1035" spans="1:13" x14ac:dyDescent="0.25">
      <c r="A1035" t="s">
        <v>3330</v>
      </c>
      <c r="B1035" t="s">
        <v>22678</v>
      </c>
      <c r="C1035" t="s">
        <v>14331</v>
      </c>
      <c r="D1035" t="s">
        <v>3331</v>
      </c>
      <c r="E1035" t="s">
        <v>3332</v>
      </c>
      <c r="F1035" t="s">
        <v>14331</v>
      </c>
      <c r="G1035" t="s">
        <v>396</v>
      </c>
      <c r="H1035" t="s">
        <v>396</v>
      </c>
      <c r="I1035" t="s">
        <v>21701</v>
      </c>
      <c r="J1035" t="s">
        <v>21705</v>
      </c>
      <c r="K1035" t="s">
        <v>22679</v>
      </c>
      <c r="L1035" t="s">
        <v>22680</v>
      </c>
      <c r="M1035" t="s">
        <v>22681</v>
      </c>
    </row>
    <row r="1036" spans="1:13" x14ac:dyDescent="0.25">
      <c r="A1036" t="s">
        <v>3335</v>
      </c>
      <c r="B1036" t="s">
        <v>22678</v>
      </c>
      <c r="C1036" t="s">
        <v>14331</v>
      </c>
      <c r="D1036" t="s">
        <v>3336</v>
      </c>
      <c r="E1036" t="s">
        <v>3337</v>
      </c>
      <c r="F1036" t="s">
        <v>14331</v>
      </c>
      <c r="G1036" t="s">
        <v>396</v>
      </c>
      <c r="H1036" t="s">
        <v>396</v>
      </c>
      <c r="I1036" t="s">
        <v>21697</v>
      </c>
      <c r="J1036" t="s">
        <v>21699</v>
      </c>
      <c r="K1036" t="s">
        <v>22679</v>
      </c>
      <c r="L1036" t="s">
        <v>22680</v>
      </c>
      <c r="M1036" t="s">
        <v>22681</v>
      </c>
    </row>
    <row r="1037" spans="1:13" x14ac:dyDescent="0.25">
      <c r="A1037" t="s">
        <v>3340</v>
      </c>
      <c r="B1037" t="s">
        <v>22678</v>
      </c>
      <c r="C1037" t="s">
        <v>14331</v>
      </c>
      <c r="D1037" t="s">
        <v>3341</v>
      </c>
      <c r="E1037" t="s">
        <v>3342</v>
      </c>
      <c r="F1037" t="s">
        <v>14331</v>
      </c>
      <c r="G1037" t="s">
        <v>396</v>
      </c>
      <c r="H1037" t="s">
        <v>396</v>
      </c>
      <c r="I1037" t="s">
        <v>21701</v>
      </c>
      <c r="J1037" t="s">
        <v>21705</v>
      </c>
      <c r="K1037" t="s">
        <v>22679</v>
      </c>
      <c r="L1037" t="s">
        <v>22680</v>
      </c>
      <c r="M1037" t="s">
        <v>22683</v>
      </c>
    </row>
    <row r="1038" spans="1:13" x14ac:dyDescent="0.25">
      <c r="A1038" t="s">
        <v>3346</v>
      </c>
      <c r="B1038" t="s">
        <v>22678</v>
      </c>
      <c r="C1038" t="s">
        <v>14331</v>
      </c>
      <c r="D1038" t="s">
        <v>3347</v>
      </c>
      <c r="E1038" t="s">
        <v>3348</v>
      </c>
      <c r="F1038" t="s">
        <v>14331</v>
      </c>
      <c r="G1038" t="s">
        <v>396</v>
      </c>
      <c r="H1038" t="s">
        <v>396</v>
      </c>
      <c r="I1038" t="s">
        <v>21701</v>
      </c>
      <c r="J1038" t="s">
        <v>21702</v>
      </c>
      <c r="K1038" t="s">
        <v>22679</v>
      </c>
      <c r="L1038" t="s">
        <v>22680</v>
      </c>
      <c r="M1038" t="s">
        <v>22681</v>
      </c>
    </row>
    <row r="1039" spans="1:13" x14ac:dyDescent="0.25">
      <c r="A1039" t="s">
        <v>3351</v>
      </c>
      <c r="B1039" t="s">
        <v>22678</v>
      </c>
      <c r="C1039" t="s">
        <v>14331</v>
      </c>
      <c r="D1039" t="s">
        <v>3352</v>
      </c>
      <c r="E1039" t="s">
        <v>3353</v>
      </c>
      <c r="F1039" t="s">
        <v>14331</v>
      </c>
      <c r="G1039" t="s">
        <v>396</v>
      </c>
      <c r="H1039" t="s">
        <v>396</v>
      </c>
      <c r="I1039" t="s">
        <v>21701</v>
      </c>
      <c r="J1039" t="s">
        <v>21705</v>
      </c>
      <c r="K1039" t="s">
        <v>22679</v>
      </c>
      <c r="L1039" t="s">
        <v>22680</v>
      </c>
      <c r="M1039" t="s">
        <v>22681</v>
      </c>
    </row>
    <row r="1040" spans="1:13" x14ac:dyDescent="0.25">
      <c r="A1040" t="s">
        <v>3357</v>
      </c>
      <c r="B1040" t="s">
        <v>22678</v>
      </c>
      <c r="C1040" t="s">
        <v>14331</v>
      </c>
      <c r="D1040" t="s">
        <v>3358</v>
      </c>
      <c r="E1040" t="s">
        <v>3359</v>
      </c>
      <c r="F1040" t="s">
        <v>14331</v>
      </c>
      <c r="G1040" t="s">
        <v>396</v>
      </c>
      <c r="H1040" t="s">
        <v>396</v>
      </c>
      <c r="I1040" t="s">
        <v>21701</v>
      </c>
      <c r="J1040" t="s">
        <v>21705</v>
      </c>
      <c r="K1040" t="s">
        <v>22679</v>
      </c>
      <c r="L1040" t="s">
        <v>22680</v>
      </c>
      <c r="M1040" t="s">
        <v>22681</v>
      </c>
    </row>
    <row r="1041" spans="1:13" x14ac:dyDescent="0.25">
      <c r="A1041" t="s">
        <v>3363</v>
      </c>
      <c r="B1041" t="s">
        <v>22678</v>
      </c>
      <c r="C1041" t="s">
        <v>14331</v>
      </c>
      <c r="D1041" t="s">
        <v>3364</v>
      </c>
      <c r="E1041" t="s">
        <v>3365</v>
      </c>
      <c r="F1041" t="s">
        <v>14331</v>
      </c>
      <c r="G1041" t="s">
        <v>396</v>
      </c>
      <c r="H1041" t="s">
        <v>396</v>
      </c>
      <c r="I1041" t="s">
        <v>21701</v>
      </c>
      <c r="J1041" t="s">
        <v>21705</v>
      </c>
      <c r="K1041" t="s">
        <v>22679</v>
      </c>
      <c r="L1041" t="s">
        <v>22680</v>
      </c>
      <c r="M1041" t="s">
        <v>22683</v>
      </c>
    </row>
    <row r="1042" spans="1:13" x14ac:dyDescent="0.25">
      <c r="A1042" t="s">
        <v>3370</v>
      </c>
      <c r="B1042" t="s">
        <v>22678</v>
      </c>
      <c r="C1042" t="s">
        <v>14331</v>
      </c>
      <c r="D1042" t="s">
        <v>3371</v>
      </c>
      <c r="E1042" t="s">
        <v>12673</v>
      </c>
      <c r="F1042" t="s">
        <v>14331</v>
      </c>
      <c r="G1042" t="s">
        <v>396</v>
      </c>
      <c r="H1042" t="s">
        <v>396</v>
      </c>
      <c r="I1042" t="s">
        <v>21701</v>
      </c>
      <c r="J1042" t="s">
        <v>21705</v>
      </c>
      <c r="K1042" t="s">
        <v>22679</v>
      </c>
      <c r="L1042" t="s">
        <v>22680</v>
      </c>
      <c r="M1042" t="s">
        <v>22683</v>
      </c>
    </row>
    <row r="1043" spans="1:13" x14ac:dyDescent="0.25">
      <c r="A1043" t="s">
        <v>3373</v>
      </c>
      <c r="B1043" t="s">
        <v>22678</v>
      </c>
      <c r="C1043" t="s">
        <v>14331</v>
      </c>
      <c r="D1043" t="s">
        <v>3374</v>
      </c>
      <c r="E1043" t="s">
        <v>3375</v>
      </c>
      <c r="F1043" t="s">
        <v>14331</v>
      </c>
      <c r="G1043" t="s">
        <v>396</v>
      </c>
      <c r="H1043" t="s">
        <v>396</v>
      </c>
      <c r="I1043" t="s">
        <v>21701</v>
      </c>
      <c r="J1043" t="s">
        <v>21702</v>
      </c>
      <c r="K1043" t="s">
        <v>22679</v>
      </c>
      <c r="L1043" t="s">
        <v>22680</v>
      </c>
      <c r="M1043" t="s">
        <v>22681</v>
      </c>
    </row>
    <row r="1044" spans="1:13" x14ac:dyDescent="0.25">
      <c r="A1044" t="s">
        <v>15353</v>
      </c>
      <c r="B1044" t="s">
        <v>10573</v>
      </c>
      <c r="C1044" t="s">
        <v>15128</v>
      </c>
      <c r="D1044" t="s">
        <v>15128</v>
      </c>
      <c r="E1044" t="s">
        <v>17302</v>
      </c>
      <c r="F1044" t="s">
        <v>10573</v>
      </c>
      <c r="G1044" t="s">
        <v>396</v>
      </c>
      <c r="H1044" t="s">
        <v>396</v>
      </c>
      <c r="I1044" t="s">
        <v>21701</v>
      </c>
      <c r="J1044" t="s">
        <v>21705</v>
      </c>
      <c r="K1044" t="s">
        <v>22679</v>
      </c>
      <c r="L1044" t="s">
        <v>22680</v>
      </c>
      <c r="M1044" t="s">
        <v>22681</v>
      </c>
    </row>
    <row r="1045" spans="1:13" x14ac:dyDescent="0.25">
      <c r="A1045" t="s">
        <v>15254</v>
      </c>
      <c r="B1045" t="s">
        <v>10573</v>
      </c>
      <c r="C1045" t="s">
        <v>14374</v>
      </c>
      <c r="D1045" t="s">
        <v>15256</v>
      </c>
      <c r="E1045" t="s">
        <v>17303</v>
      </c>
      <c r="F1045" t="s">
        <v>10573</v>
      </c>
      <c r="G1045" t="s">
        <v>396</v>
      </c>
      <c r="H1045" t="s">
        <v>396</v>
      </c>
      <c r="I1045" t="s">
        <v>21701</v>
      </c>
      <c r="J1045" t="s">
        <v>21702</v>
      </c>
      <c r="K1045" t="s">
        <v>22679</v>
      </c>
      <c r="L1045" t="s">
        <v>22680</v>
      </c>
      <c r="M1045" t="s">
        <v>22681</v>
      </c>
    </row>
    <row r="1046" spans="1:13" x14ac:dyDescent="0.25">
      <c r="A1046" t="s">
        <v>6728</v>
      </c>
      <c r="B1046" t="s">
        <v>22678</v>
      </c>
      <c r="C1046" t="s">
        <v>14331</v>
      </c>
      <c r="D1046" t="s">
        <v>10376</v>
      </c>
      <c r="E1046" t="s">
        <v>17023</v>
      </c>
      <c r="F1046" t="s">
        <v>14331</v>
      </c>
      <c r="G1046" t="s">
        <v>396</v>
      </c>
      <c r="H1046" t="s">
        <v>396</v>
      </c>
      <c r="I1046" t="s">
        <v>21701</v>
      </c>
      <c r="J1046" t="s">
        <v>21705</v>
      </c>
      <c r="K1046" t="s">
        <v>22679</v>
      </c>
      <c r="L1046" t="s">
        <v>22680</v>
      </c>
      <c r="M1046" t="s">
        <v>22681</v>
      </c>
    </row>
    <row r="1047" spans="1:13" x14ac:dyDescent="0.25">
      <c r="A1047" t="s">
        <v>3382</v>
      </c>
      <c r="B1047" t="s">
        <v>22678</v>
      </c>
      <c r="C1047" t="s">
        <v>14331</v>
      </c>
      <c r="D1047" t="s">
        <v>3383</v>
      </c>
      <c r="E1047" t="s">
        <v>3384</v>
      </c>
      <c r="F1047" t="s">
        <v>14331</v>
      </c>
      <c r="G1047" t="s">
        <v>396</v>
      </c>
      <c r="H1047" t="s">
        <v>396</v>
      </c>
      <c r="I1047" t="s">
        <v>21701</v>
      </c>
      <c r="J1047" t="s">
        <v>21705</v>
      </c>
      <c r="K1047" t="s">
        <v>22679</v>
      </c>
      <c r="L1047" t="s">
        <v>22680</v>
      </c>
      <c r="M1047" t="s">
        <v>22681</v>
      </c>
    </row>
    <row r="1048" spans="1:13" x14ac:dyDescent="0.25">
      <c r="A1048" t="s">
        <v>14300</v>
      </c>
      <c r="B1048" t="s">
        <v>22678</v>
      </c>
      <c r="C1048" t="s">
        <v>14331</v>
      </c>
      <c r="D1048" t="s">
        <v>14299</v>
      </c>
      <c r="E1048" t="s">
        <v>14309</v>
      </c>
      <c r="F1048" t="s">
        <v>14331</v>
      </c>
      <c r="G1048" t="s">
        <v>396</v>
      </c>
      <c r="H1048" t="s">
        <v>396</v>
      </c>
      <c r="I1048" t="s">
        <v>21701</v>
      </c>
      <c r="J1048" t="s">
        <v>21705</v>
      </c>
      <c r="K1048" t="s">
        <v>22679</v>
      </c>
      <c r="L1048" t="s">
        <v>22680</v>
      </c>
      <c r="M1048" t="s">
        <v>22681</v>
      </c>
    </row>
    <row r="1049" spans="1:13" x14ac:dyDescent="0.25">
      <c r="A1049" t="s">
        <v>3387</v>
      </c>
      <c r="B1049" t="s">
        <v>22678</v>
      </c>
      <c r="C1049" t="s">
        <v>14331</v>
      </c>
      <c r="D1049" t="s">
        <v>3388</v>
      </c>
      <c r="E1049" t="s">
        <v>3389</v>
      </c>
      <c r="F1049" t="s">
        <v>14331</v>
      </c>
      <c r="G1049" t="s">
        <v>396</v>
      </c>
      <c r="H1049" t="s">
        <v>396</v>
      </c>
      <c r="I1049" t="s">
        <v>21701</v>
      </c>
      <c r="J1049" t="s">
        <v>21705</v>
      </c>
      <c r="K1049" t="s">
        <v>22679</v>
      </c>
      <c r="L1049" t="s">
        <v>22680</v>
      </c>
      <c r="M1049" t="s">
        <v>22681</v>
      </c>
    </row>
    <row r="1050" spans="1:13" x14ac:dyDescent="0.25">
      <c r="A1050" t="s">
        <v>18488</v>
      </c>
      <c r="B1050" t="s">
        <v>22678</v>
      </c>
      <c r="C1050" t="s">
        <v>14331</v>
      </c>
      <c r="D1050" t="s">
        <v>18490</v>
      </c>
      <c r="E1050" t="s">
        <v>18491</v>
      </c>
      <c r="F1050" t="s">
        <v>14331</v>
      </c>
      <c r="G1050" t="s">
        <v>396</v>
      </c>
      <c r="H1050" t="s">
        <v>396</v>
      </c>
      <c r="I1050" t="s">
        <v>21701</v>
      </c>
      <c r="J1050" t="s">
        <v>21700</v>
      </c>
      <c r="K1050" t="s">
        <v>22679</v>
      </c>
      <c r="L1050" t="s">
        <v>22680</v>
      </c>
      <c r="M1050" t="s">
        <v>22683</v>
      </c>
    </row>
    <row r="1051" spans="1:13" x14ac:dyDescent="0.25">
      <c r="A1051" t="s">
        <v>14731</v>
      </c>
      <c r="B1051" t="s">
        <v>10573</v>
      </c>
      <c r="C1051" t="s">
        <v>14474</v>
      </c>
      <c r="D1051" t="s">
        <v>16948</v>
      </c>
      <c r="E1051" t="s">
        <v>17304</v>
      </c>
      <c r="F1051" t="s">
        <v>10573</v>
      </c>
      <c r="G1051" t="s">
        <v>14</v>
      </c>
      <c r="H1051" t="s">
        <v>14</v>
      </c>
      <c r="I1051" t="s">
        <v>21701</v>
      </c>
      <c r="J1051" t="s">
        <v>21700</v>
      </c>
      <c r="K1051" t="s">
        <v>22679</v>
      </c>
      <c r="L1051" t="s">
        <v>22680</v>
      </c>
      <c r="M1051" t="s">
        <v>22683</v>
      </c>
    </row>
    <row r="1052" spans="1:13" x14ac:dyDescent="0.25">
      <c r="A1052" t="s">
        <v>3391</v>
      </c>
      <c r="B1052" t="s">
        <v>22678</v>
      </c>
      <c r="C1052" t="s">
        <v>14331</v>
      </c>
      <c r="D1052" t="s">
        <v>3392</v>
      </c>
      <c r="E1052" t="s">
        <v>3393</v>
      </c>
      <c r="F1052" t="s">
        <v>14331</v>
      </c>
      <c r="G1052" t="s">
        <v>14</v>
      </c>
      <c r="H1052" t="s">
        <v>14</v>
      </c>
      <c r="I1052" t="s">
        <v>21701</v>
      </c>
      <c r="J1052" t="s">
        <v>21700</v>
      </c>
      <c r="K1052" t="s">
        <v>22679</v>
      </c>
      <c r="L1052" t="s">
        <v>22680</v>
      </c>
      <c r="M1052" t="s">
        <v>22683</v>
      </c>
    </row>
    <row r="1053" spans="1:13" x14ac:dyDescent="0.25">
      <c r="A1053" t="s">
        <v>14754</v>
      </c>
      <c r="B1053" t="s">
        <v>10573</v>
      </c>
      <c r="C1053" t="s">
        <v>14374</v>
      </c>
      <c r="D1053" t="s">
        <v>16857</v>
      </c>
      <c r="E1053" t="s">
        <v>17305</v>
      </c>
      <c r="F1053" t="s">
        <v>10573</v>
      </c>
      <c r="G1053" t="s">
        <v>14</v>
      </c>
      <c r="H1053" t="s">
        <v>14</v>
      </c>
      <c r="I1053" t="s">
        <v>21701</v>
      </c>
      <c r="J1053" t="s">
        <v>21700</v>
      </c>
      <c r="K1053" t="s">
        <v>22679</v>
      </c>
      <c r="L1053" t="s">
        <v>22680</v>
      </c>
      <c r="M1053" t="s">
        <v>22683</v>
      </c>
    </row>
    <row r="1054" spans="1:13" x14ac:dyDescent="0.25">
      <c r="A1054" t="s">
        <v>3396</v>
      </c>
      <c r="B1054" t="s">
        <v>22678</v>
      </c>
      <c r="C1054" t="s">
        <v>14331</v>
      </c>
      <c r="D1054" t="s">
        <v>3397</v>
      </c>
      <c r="E1054" t="s">
        <v>3398</v>
      </c>
      <c r="F1054" t="s">
        <v>14331</v>
      </c>
      <c r="G1054" t="s">
        <v>14</v>
      </c>
      <c r="H1054" t="s">
        <v>14</v>
      </c>
      <c r="I1054" t="s">
        <v>21701</v>
      </c>
      <c r="J1054" t="s">
        <v>21700</v>
      </c>
      <c r="K1054" t="s">
        <v>22679</v>
      </c>
      <c r="L1054" t="s">
        <v>22680</v>
      </c>
      <c r="M1054" t="s">
        <v>22683</v>
      </c>
    </row>
    <row r="1055" spans="1:13" x14ac:dyDescent="0.25">
      <c r="A1055" t="s">
        <v>3400</v>
      </c>
      <c r="B1055" t="s">
        <v>22678</v>
      </c>
      <c r="C1055" t="s">
        <v>14331</v>
      </c>
      <c r="D1055" t="s">
        <v>3401</v>
      </c>
      <c r="E1055" t="s">
        <v>3402</v>
      </c>
      <c r="F1055" t="s">
        <v>14331</v>
      </c>
      <c r="G1055" t="s">
        <v>14</v>
      </c>
      <c r="H1055" t="s">
        <v>14</v>
      </c>
      <c r="I1055" t="s">
        <v>21701</v>
      </c>
      <c r="J1055" t="s">
        <v>21700</v>
      </c>
      <c r="K1055" t="s">
        <v>22679</v>
      </c>
      <c r="L1055" t="s">
        <v>22680</v>
      </c>
      <c r="M1055" t="s">
        <v>22683</v>
      </c>
    </row>
    <row r="1056" spans="1:13" x14ac:dyDescent="0.25">
      <c r="A1056" t="s">
        <v>3404</v>
      </c>
      <c r="B1056" t="s">
        <v>22678</v>
      </c>
      <c r="C1056" t="s">
        <v>14331</v>
      </c>
      <c r="D1056" t="s">
        <v>3405</v>
      </c>
      <c r="E1056" t="s">
        <v>3406</v>
      </c>
      <c r="F1056" t="s">
        <v>14331</v>
      </c>
      <c r="G1056" t="s">
        <v>14</v>
      </c>
      <c r="H1056" t="s">
        <v>14</v>
      </c>
      <c r="I1056" t="s">
        <v>21701</v>
      </c>
      <c r="J1056" t="s">
        <v>21700</v>
      </c>
      <c r="K1056" t="s">
        <v>22679</v>
      </c>
      <c r="L1056" t="s">
        <v>22680</v>
      </c>
      <c r="M1056" t="s">
        <v>22683</v>
      </c>
    </row>
    <row r="1057" spans="1:13" x14ac:dyDescent="0.25">
      <c r="A1057" t="s">
        <v>3416</v>
      </c>
      <c r="B1057" t="s">
        <v>22678</v>
      </c>
      <c r="C1057" t="s">
        <v>14331</v>
      </c>
      <c r="D1057" t="s">
        <v>3417</v>
      </c>
      <c r="E1057" t="s">
        <v>12674</v>
      </c>
      <c r="F1057" t="s">
        <v>14331</v>
      </c>
      <c r="G1057" t="s">
        <v>14</v>
      </c>
      <c r="H1057" t="s">
        <v>14</v>
      </c>
      <c r="I1057" t="s">
        <v>21701</v>
      </c>
      <c r="J1057" t="s">
        <v>21700</v>
      </c>
      <c r="K1057" t="s">
        <v>22679</v>
      </c>
      <c r="L1057" t="s">
        <v>22680</v>
      </c>
      <c r="M1057" t="s">
        <v>22683</v>
      </c>
    </row>
    <row r="1058" spans="1:13" x14ac:dyDescent="0.25">
      <c r="A1058" t="s">
        <v>3418</v>
      </c>
      <c r="B1058" t="s">
        <v>22678</v>
      </c>
      <c r="C1058" t="s">
        <v>14331</v>
      </c>
      <c r="D1058" t="s">
        <v>3419</v>
      </c>
      <c r="E1058" t="s">
        <v>3420</v>
      </c>
      <c r="F1058" t="s">
        <v>14331</v>
      </c>
      <c r="G1058" t="s">
        <v>14</v>
      </c>
      <c r="H1058" t="s">
        <v>14</v>
      </c>
      <c r="I1058" t="s">
        <v>21701</v>
      </c>
      <c r="J1058" t="s">
        <v>21700</v>
      </c>
      <c r="K1058" t="s">
        <v>22679</v>
      </c>
      <c r="L1058" t="s">
        <v>22680</v>
      </c>
      <c r="M1058" t="s">
        <v>22683</v>
      </c>
    </row>
    <row r="1059" spans="1:13" x14ac:dyDescent="0.25">
      <c r="A1059" t="s">
        <v>3425</v>
      </c>
      <c r="B1059" t="s">
        <v>22678</v>
      </c>
      <c r="C1059" t="s">
        <v>14331</v>
      </c>
      <c r="D1059" t="s">
        <v>3426</v>
      </c>
      <c r="E1059" t="s">
        <v>12675</v>
      </c>
      <c r="F1059" t="s">
        <v>14331</v>
      </c>
      <c r="G1059" t="s">
        <v>14</v>
      </c>
      <c r="H1059" t="s">
        <v>14</v>
      </c>
      <c r="I1059" t="s">
        <v>21701</v>
      </c>
      <c r="J1059" t="s">
        <v>21700</v>
      </c>
      <c r="K1059" t="s">
        <v>22679</v>
      </c>
      <c r="L1059" t="s">
        <v>22680</v>
      </c>
      <c r="M1059" t="s">
        <v>22683</v>
      </c>
    </row>
    <row r="1060" spans="1:13" x14ac:dyDescent="0.25">
      <c r="A1060" t="s">
        <v>3428</v>
      </c>
      <c r="B1060" t="s">
        <v>22678</v>
      </c>
      <c r="C1060" t="s">
        <v>14331</v>
      </c>
      <c r="D1060" t="s">
        <v>3429</v>
      </c>
      <c r="E1060" t="s">
        <v>3430</v>
      </c>
      <c r="F1060" t="s">
        <v>14331</v>
      </c>
      <c r="G1060" t="s">
        <v>14</v>
      </c>
      <c r="H1060" t="s">
        <v>14</v>
      </c>
      <c r="I1060" t="s">
        <v>21701</v>
      </c>
      <c r="J1060" t="s">
        <v>21700</v>
      </c>
      <c r="K1060" t="s">
        <v>22679</v>
      </c>
      <c r="L1060" t="s">
        <v>22680</v>
      </c>
      <c r="M1060" t="s">
        <v>22683</v>
      </c>
    </row>
    <row r="1061" spans="1:13" x14ac:dyDescent="0.25">
      <c r="A1061" t="s">
        <v>3432</v>
      </c>
      <c r="B1061" t="s">
        <v>22678</v>
      </c>
      <c r="C1061" t="s">
        <v>14331</v>
      </c>
      <c r="D1061" t="s">
        <v>3433</v>
      </c>
      <c r="E1061" t="s">
        <v>12676</v>
      </c>
      <c r="F1061" t="s">
        <v>14331</v>
      </c>
      <c r="G1061" t="s">
        <v>14</v>
      </c>
      <c r="H1061" t="s">
        <v>14</v>
      </c>
      <c r="I1061" t="s">
        <v>21701</v>
      </c>
      <c r="J1061" t="s">
        <v>21700</v>
      </c>
      <c r="K1061" t="s">
        <v>22679</v>
      </c>
      <c r="L1061" t="s">
        <v>22680</v>
      </c>
      <c r="M1061" t="s">
        <v>22683</v>
      </c>
    </row>
    <row r="1062" spans="1:13" x14ac:dyDescent="0.25">
      <c r="A1062" t="s">
        <v>3435</v>
      </c>
      <c r="B1062" t="s">
        <v>22678</v>
      </c>
      <c r="C1062" t="s">
        <v>14331</v>
      </c>
      <c r="D1062" t="s">
        <v>3436</v>
      </c>
      <c r="E1062" t="s">
        <v>12677</v>
      </c>
      <c r="F1062" t="s">
        <v>14331</v>
      </c>
      <c r="G1062" t="s">
        <v>14</v>
      </c>
      <c r="H1062" t="s">
        <v>14</v>
      </c>
      <c r="I1062" t="s">
        <v>21701</v>
      </c>
      <c r="J1062" t="s">
        <v>21700</v>
      </c>
      <c r="K1062" t="s">
        <v>22679</v>
      </c>
      <c r="L1062" t="s">
        <v>22680</v>
      </c>
      <c r="M1062" t="s">
        <v>22683</v>
      </c>
    </row>
    <row r="1063" spans="1:13" x14ac:dyDescent="0.25">
      <c r="A1063" t="s">
        <v>3437</v>
      </c>
      <c r="B1063" t="s">
        <v>22678</v>
      </c>
      <c r="C1063" t="s">
        <v>14331</v>
      </c>
      <c r="D1063" t="s">
        <v>3438</v>
      </c>
      <c r="E1063" t="s">
        <v>3439</v>
      </c>
      <c r="F1063" t="s">
        <v>14331</v>
      </c>
      <c r="G1063" t="s">
        <v>14</v>
      </c>
      <c r="H1063" t="s">
        <v>14</v>
      </c>
      <c r="I1063" t="s">
        <v>21701</v>
      </c>
      <c r="J1063" t="s">
        <v>21700</v>
      </c>
      <c r="K1063" t="s">
        <v>22679</v>
      </c>
      <c r="L1063" t="s">
        <v>22680</v>
      </c>
      <c r="M1063" t="s">
        <v>22683</v>
      </c>
    </row>
    <row r="1064" spans="1:13" x14ac:dyDescent="0.25">
      <c r="A1064" t="s">
        <v>3441</v>
      </c>
      <c r="B1064" t="s">
        <v>22678</v>
      </c>
      <c r="C1064" t="s">
        <v>14331</v>
      </c>
      <c r="D1064" t="s">
        <v>3442</v>
      </c>
      <c r="E1064" t="s">
        <v>3443</v>
      </c>
      <c r="F1064" t="s">
        <v>14331</v>
      </c>
      <c r="G1064" t="s">
        <v>14</v>
      </c>
      <c r="H1064" t="s">
        <v>14</v>
      </c>
      <c r="I1064" t="s">
        <v>21701</v>
      </c>
      <c r="J1064" t="s">
        <v>21700</v>
      </c>
      <c r="K1064" t="s">
        <v>22679</v>
      </c>
      <c r="L1064" t="s">
        <v>22680</v>
      </c>
      <c r="M1064" t="s">
        <v>22683</v>
      </c>
    </row>
    <row r="1065" spans="1:13" x14ac:dyDescent="0.25">
      <c r="A1065" t="s">
        <v>3445</v>
      </c>
      <c r="B1065" t="s">
        <v>22678</v>
      </c>
      <c r="C1065" t="s">
        <v>14331</v>
      </c>
      <c r="D1065" t="s">
        <v>3446</v>
      </c>
      <c r="E1065" t="s">
        <v>3447</v>
      </c>
      <c r="F1065" t="s">
        <v>14331</v>
      </c>
      <c r="G1065" t="s">
        <v>14</v>
      </c>
      <c r="H1065" t="s">
        <v>14</v>
      </c>
      <c r="I1065" t="s">
        <v>21701</v>
      </c>
      <c r="J1065" t="s">
        <v>21700</v>
      </c>
      <c r="K1065" t="s">
        <v>22679</v>
      </c>
      <c r="L1065" t="s">
        <v>22680</v>
      </c>
      <c r="M1065" t="s">
        <v>22683</v>
      </c>
    </row>
    <row r="1066" spans="1:13" x14ac:dyDescent="0.25">
      <c r="A1066" t="s">
        <v>3449</v>
      </c>
      <c r="B1066" t="s">
        <v>22678</v>
      </c>
      <c r="C1066" t="s">
        <v>14331</v>
      </c>
      <c r="D1066" t="s">
        <v>3450</v>
      </c>
      <c r="E1066" t="s">
        <v>10455</v>
      </c>
      <c r="F1066" t="s">
        <v>14331</v>
      </c>
      <c r="G1066" t="s">
        <v>14</v>
      </c>
      <c r="H1066" t="s">
        <v>14</v>
      </c>
      <c r="I1066" t="s">
        <v>21701</v>
      </c>
      <c r="J1066" t="s">
        <v>21700</v>
      </c>
      <c r="K1066" t="s">
        <v>22679</v>
      </c>
      <c r="L1066" t="s">
        <v>22680</v>
      </c>
      <c r="M1066" t="s">
        <v>22683</v>
      </c>
    </row>
    <row r="1067" spans="1:13" x14ac:dyDescent="0.25">
      <c r="A1067" t="s">
        <v>14591</v>
      </c>
      <c r="B1067" t="s">
        <v>10573</v>
      </c>
      <c r="C1067" t="s">
        <v>14515</v>
      </c>
      <c r="D1067" t="s">
        <v>16832</v>
      </c>
      <c r="E1067" t="s">
        <v>17306</v>
      </c>
      <c r="F1067" t="s">
        <v>10573</v>
      </c>
      <c r="G1067" t="s">
        <v>14</v>
      </c>
      <c r="H1067" t="s">
        <v>14</v>
      </c>
      <c r="I1067" t="s">
        <v>21701</v>
      </c>
      <c r="J1067" t="s">
        <v>21700</v>
      </c>
      <c r="K1067" t="s">
        <v>22679</v>
      </c>
      <c r="L1067" t="s">
        <v>22680</v>
      </c>
      <c r="M1067" t="s">
        <v>22683</v>
      </c>
    </row>
    <row r="1068" spans="1:13" x14ac:dyDescent="0.25">
      <c r="A1068" t="s">
        <v>15473</v>
      </c>
      <c r="B1068" t="s">
        <v>10573</v>
      </c>
      <c r="C1068" t="s">
        <v>15610</v>
      </c>
      <c r="D1068" t="s">
        <v>15475</v>
      </c>
      <c r="E1068" t="s">
        <v>17307</v>
      </c>
      <c r="F1068" t="s">
        <v>10573</v>
      </c>
      <c r="G1068" t="s">
        <v>14</v>
      </c>
      <c r="H1068" t="s">
        <v>14</v>
      </c>
      <c r="I1068" t="s">
        <v>21701</v>
      </c>
      <c r="J1068" t="s">
        <v>21700</v>
      </c>
      <c r="K1068" t="s">
        <v>22679</v>
      </c>
      <c r="L1068" t="s">
        <v>22680</v>
      </c>
      <c r="M1068" t="s">
        <v>22683</v>
      </c>
    </row>
    <row r="1069" spans="1:13" x14ac:dyDescent="0.25">
      <c r="A1069" t="s">
        <v>15451</v>
      </c>
      <c r="B1069" t="s">
        <v>10573</v>
      </c>
      <c r="C1069" t="s">
        <v>14374</v>
      </c>
      <c r="D1069" t="s">
        <v>16858</v>
      </c>
      <c r="E1069" t="s">
        <v>17308</v>
      </c>
      <c r="F1069" t="s">
        <v>10573</v>
      </c>
      <c r="G1069" t="s">
        <v>14</v>
      </c>
      <c r="H1069" t="s">
        <v>14</v>
      </c>
      <c r="I1069" t="s">
        <v>21701</v>
      </c>
      <c r="J1069" t="s">
        <v>21700</v>
      </c>
      <c r="K1069" t="s">
        <v>22679</v>
      </c>
      <c r="L1069" t="s">
        <v>22680</v>
      </c>
      <c r="M1069" t="s">
        <v>22683</v>
      </c>
    </row>
    <row r="1070" spans="1:13" x14ac:dyDescent="0.25">
      <c r="A1070" t="s">
        <v>14734</v>
      </c>
      <c r="B1070" t="s">
        <v>10573</v>
      </c>
      <c r="C1070" t="s">
        <v>14438</v>
      </c>
      <c r="D1070" t="s">
        <v>16833</v>
      </c>
      <c r="E1070" t="s">
        <v>17309</v>
      </c>
      <c r="F1070" t="s">
        <v>10573</v>
      </c>
      <c r="G1070" t="s">
        <v>14</v>
      </c>
      <c r="H1070" t="s">
        <v>14</v>
      </c>
      <c r="I1070" t="s">
        <v>21701</v>
      </c>
      <c r="J1070" t="s">
        <v>21700</v>
      </c>
      <c r="K1070" t="s">
        <v>22679</v>
      </c>
      <c r="L1070" t="s">
        <v>22680</v>
      </c>
      <c r="M1070" t="s">
        <v>22683</v>
      </c>
    </row>
    <row r="1071" spans="1:13" x14ac:dyDescent="0.25">
      <c r="A1071" t="s">
        <v>15477</v>
      </c>
      <c r="B1071" t="s">
        <v>10573</v>
      </c>
      <c r="C1071" t="s">
        <v>14445</v>
      </c>
      <c r="D1071" t="s">
        <v>15479</v>
      </c>
      <c r="E1071" t="s">
        <v>17310</v>
      </c>
      <c r="F1071" t="s">
        <v>10573</v>
      </c>
      <c r="G1071" t="s">
        <v>14</v>
      </c>
      <c r="H1071" t="s">
        <v>14</v>
      </c>
      <c r="I1071" t="s">
        <v>21701</v>
      </c>
      <c r="J1071" t="s">
        <v>21700</v>
      </c>
      <c r="K1071" t="s">
        <v>22679</v>
      </c>
      <c r="L1071" t="s">
        <v>22680</v>
      </c>
      <c r="M1071" t="s">
        <v>22683</v>
      </c>
    </row>
    <row r="1072" spans="1:13" x14ac:dyDescent="0.25">
      <c r="A1072" t="s">
        <v>15175</v>
      </c>
      <c r="B1072" t="s">
        <v>10573</v>
      </c>
      <c r="C1072" t="s">
        <v>14515</v>
      </c>
      <c r="D1072" t="s">
        <v>16834</v>
      </c>
      <c r="E1072" t="s">
        <v>17311</v>
      </c>
      <c r="F1072" t="s">
        <v>10573</v>
      </c>
      <c r="G1072" t="s">
        <v>14</v>
      </c>
      <c r="H1072" t="s">
        <v>14</v>
      </c>
      <c r="I1072" t="s">
        <v>21701</v>
      </c>
      <c r="J1072" t="s">
        <v>21700</v>
      </c>
      <c r="K1072" t="s">
        <v>22679</v>
      </c>
      <c r="L1072" t="s">
        <v>22680</v>
      </c>
      <c r="M1072" t="s">
        <v>22683</v>
      </c>
    </row>
    <row r="1073" spans="1:13" x14ac:dyDescent="0.25">
      <c r="A1073" t="s">
        <v>15239</v>
      </c>
      <c r="B1073" t="s">
        <v>10573</v>
      </c>
      <c r="C1073" t="s">
        <v>14555</v>
      </c>
      <c r="D1073" t="s">
        <v>16984</v>
      </c>
      <c r="E1073" t="s">
        <v>17312</v>
      </c>
      <c r="F1073" t="s">
        <v>10573</v>
      </c>
      <c r="G1073" t="s">
        <v>14</v>
      </c>
      <c r="H1073" t="s">
        <v>14</v>
      </c>
      <c r="I1073" t="s">
        <v>21701</v>
      </c>
      <c r="J1073" t="s">
        <v>21700</v>
      </c>
      <c r="K1073" t="s">
        <v>22679</v>
      </c>
      <c r="L1073" t="s">
        <v>22680</v>
      </c>
      <c r="M1073" t="s">
        <v>22683</v>
      </c>
    </row>
    <row r="1074" spans="1:13" x14ac:dyDescent="0.25">
      <c r="A1074" t="s">
        <v>14556</v>
      </c>
      <c r="B1074" t="s">
        <v>10573</v>
      </c>
      <c r="C1074" t="s">
        <v>14453</v>
      </c>
      <c r="D1074" t="s">
        <v>16949</v>
      </c>
      <c r="E1074" t="s">
        <v>17313</v>
      </c>
      <c r="F1074" t="s">
        <v>10573</v>
      </c>
      <c r="G1074" t="s">
        <v>14</v>
      </c>
      <c r="H1074" t="s">
        <v>14</v>
      </c>
      <c r="I1074" t="s">
        <v>21701</v>
      </c>
      <c r="J1074" t="s">
        <v>21700</v>
      </c>
      <c r="K1074" t="s">
        <v>22679</v>
      </c>
      <c r="L1074" t="s">
        <v>22680</v>
      </c>
      <c r="M1074" t="s">
        <v>22683</v>
      </c>
    </row>
    <row r="1075" spans="1:13" x14ac:dyDescent="0.25">
      <c r="A1075" t="s">
        <v>14577</v>
      </c>
      <c r="B1075" t="s">
        <v>10573</v>
      </c>
      <c r="C1075" t="s">
        <v>14489</v>
      </c>
      <c r="D1075" t="s">
        <v>16516</v>
      </c>
      <c r="E1075" t="s">
        <v>17314</v>
      </c>
      <c r="F1075" t="s">
        <v>10573</v>
      </c>
      <c r="G1075" t="s">
        <v>14</v>
      </c>
      <c r="H1075" t="s">
        <v>14</v>
      </c>
      <c r="I1075" t="s">
        <v>21701</v>
      </c>
      <c r="J1075" t="s">
        <v>21700</v>
      </c>
      <c r="K1075" t="s">
        <v>22679</v>
      </c>
      <c r="L1075" t="s">
        <v>22680</v>
      </c>
      <c r="M1075" t="s">
        <v>22683</v>
      </c>
    </row>
    <row r="1076" spans="1:13" x14ac:dyDescent="0.25">
      <c r="A1076" t="s">
        <v>15449</v>
      </c>
      <c r="B1076" t="s">
        <v>10573</v>
      </c>
      <c r="C1076" t="s">
        <v>14374</v>
      </c>
      <c r="D1076" t="s">
        <v>16859</v>
      </c>
      <c r="E1076" t="s">
        <v>17315</v>
      </c>
      <c r="F1076" t="s">
        <v>10573</v>
      </c>
      <c r="G1076" t="s">
        <v>14</v>
      </c>
      <c r="H1076" t="s">
        <v>14</v>
      </c>
      <c r="I1076" t="s">
        <v>21701</v>
      </c>
      <c r="J1076" t="s">
        <v>21700</v>
      </c>
      <c r="K1076" t="s">
        <v>22679</v>
      </c>
      <c r="L1076" t="s">
        <v>22680</v>
      </c>
      <c r="M1076" t="s">
        <v>22683</v>
      </c>
    </row>
    <row r="1077" spans="1:13" x14ac:dyDescent="0.25">
      <c r="A1077" t="s">
        <v>14571</v>
      </c>
      <c r="B1077" t="s">
        <v>10573</v>
      </c>
      <c r="C1077" t="s">
        <v>14555</v>
      </c>
      <c r="D1077" t="s">
        <v>16985</v>
      </c>
      <c r="E1077" t="s">
        <v>17316</v>
      </c>
      <c r="F1077" t="s">
        <v>10573</v>
      </c>
      <c r="G1077" t="s">
        <v>14</v>
      </c>
      <c r="H1077" t="s">
        <v>14</v>
      </c>
      <c r="I1077" t="s">
        <v>21701</v>
      </c>
      <c r="J1077" t="s">
        <v>21700</v>
      </c>
      <c r="K1077" t="s">
        <v>22679</v>
      </c>
      <c r="L1077" t="s">
        <v>22680</v>
      </c>
      <c r="M1077" t="s">
        <v>22683</v>
      </c>
    </row>
    <row r="1078" spans="1:13" x14ac:dyDescent="0.25">
      <c r="A1078" t="s">
        <v>14569</v>
      </c>
      <c r="B1078" t="s">
        <v>10573</v>
      </c>
      <c r="C1078" t="s">
        <v>14555</v>
      </c>
      <c r="D1078" t="s">
        <v>16986</v>
      </c>
      <c r="E1078" t="s">
        <v>17317</v>
      </c>
      <c r="F1078" t="s">
        <v>10573</v>
      </c>
      <c r="G1078" t="s">
        <v>14</v>
      </c>
      <c r="H1078" t="s">
        <v>14</v>
      </c>
      <c r="I1078" t="s">
        <v>21701</v>
      </c>
      <c r="J1078" t="s">
        <v>21700</v>
      </c>
      <c r="K1078" t="s">
        <v>22679</v>
      </c>
      <c r="L1078" t="s">
        <v>22680</v>
      </c>
      <c r="M1078" t="s">
        <v>22683</v>
      </c>
    </row>
    <row r="1079" spans="1:13" x14ac:dyDescent="0.25">
      <c r="A1079" t="s">
        <v>14573</v>
      </c>
      <c r="B1079" t="s">
        <v>10573</v>
      </c>
      <c r="C1079" t="s">
        <v>14555</v>
      </c>
      <c r="D1079" t="s">
        <v>16987</v>
      </c>
      <c r="E1079" t="s">
        <v>17318</v>
      </c>
      <c r="F1079" t="s">
        <v>10573</v>
      </c>
      <c r="G1079" t="s">
        <v>14</v>
      </c>
      <c r="H1079" t="s">
        <v>14</v>
      </c>
      <c r="I1079" t="s">
        <v>21701</v>
      </c>
      <c r="J1079" t="s">
        <v>21700</v>
      </c>
      <c r="K1079" t="s">
        <v>22679</v>
      </c>
      <c r="L1079" t="s">
        <v>22680</v>
      </c>
      <c r="M1079" t="s">
        <v>22683</v>
      </c>
    </row>
    <row r="1080" spans="1:13" x14ac:dyDescent="0.25">
      <c r="A1080" t="s">
        <v>3452</v>
      </c>
      <c r="B1080" t="s">
        <v>22678</v>
      </c>
      <c r="C1080" t="s">
        <v>14331</v>
      </c>
      <c r="D1080" t="s">
        <v>3453</v>
      </c>
      <c r="E1080" t="s">
        <v>3454</v>
      </c>
      <c r="F1080" t="s">
        <v>14331</v>
      </c>
      <c r="G1080" t="s">
        <v>14</v>
      </c>
      <c r="H1080" t="s">
        <v>14</v>
      </c>
      <c r="I1080" t="s">
        <v>21701</v>
      </c>
      <c r="J1080" t="s">
        <v>21700</v>
      </c>
      <c r="K1080" t="s">
        <v>22679</v>
      </c>
      <c r="L1080" t="s">
        <v>22680</v>
      </c>
      <c r="M1080" t="s">
        <v>22683</v>
      </c>
    </row>
    <row r="1081" spans="1:13" x14ac:dyDescent="0.25">
      <c r="A1081" t="s">
        <v>14757</v>
      </c>
      <c r="B1081" t="s">
        <v>10573</v>
      </c>
      <c r="C1081" t="s">
        <v>14511</v>
      </c>
      <c r="D1081" t="s">
        <v>16835</v>
      </c>
      <c r="E1081" t="s">
        <v>17319</v>
      </c>
      <c r="F1081" t="s">
        <v>10573</v>
      </c>
      <c r="G1081" t="s">
        <v>14</v>
      </c>
      <c r="H1081" t="s">
        <v>14</v>
      </c>
      <c r="I1081" t="s">
        <v>21701</v>
      </c>
      <c r="J1081" t="s">
        <v>21700</v>
      </c>
      <c r="K1081" t="s">
        <v>22679</v>
      </c>
      <c r="L1081" t="s">
        <v>22680</v>
      </c>
      <c r="M1081" t="s">
        <v>22683</v>
      </c>
    </row>
    <row r="1082" spans="1:13" x14ac:dyDescent="0.25">
      <c r="A1082" t="s">
        <v>15258</v>
      </c>
      <c r="B1082" t="s">
        <v>10573</v>
      </c>
      <c r="C1082" t="s">
        <v>14374</v>
      </c>
      <c r="D1082" t="s">
        <v>16860</v>
      </c>
      <c r="E1082" t="s">
        <v>17320</v>
      </c>
      <c r="F1082" t="s">
        <v>10573</v>
      </c>
      <c r="G1082" t="s">
        <v>14</v>
      </c>
      <c r="H1082" t="s">
        <v>14</v>
      </c>
      <c r="I1082" t="s">
        <v>21701</v>
      </c>
      <c r="J1082" t="s">
        <v>21700</v>
      </c>
      <c r="K1082" t="s">
        <v>22679</v>
      </c>
      <c r="L1082" t="s">
        <v>22680</v>
      </c>
      <c r="M1082" t="s">
        <v>22683</v>
      </c>
    </row>
    <row r="1083" spans="1:13" x14ac:dyDescent="0.25">
      <c r="A1083" t="s">
        <v>15260</v>
      </c>
      <c r="B1083" t="s">
        <v>10573</v>
      </c>
      <c r="C1083" t="s">
        <v>14374</v>
      </c>
      <c r="D1083" t="s">
        <v>17628</v>
      </c>
      <c r="E1083" t="s">
        <v>17321</v>
      </c>
      <c r="F1083" t="s">
        <v>10573</v>
      </c>
      <c r="G1083" t="s">
        <v>14</v>
      </c>
      <c r="H1083" t="s">
        <v>14</v>
      </c>
      <c r="I1083" t="s">
        <v>21701</v>
      </c>
      <c r="J1083" t="s">
        <v>21700</v>
      </c>
      <c r="K1083" t="s">
        <v>22679</v>
      </c>
      <c r="L1083" t="s">
        <v>22680</v>
      </c>
      <c r="M1083" t="s">
        <v>22683</v>
      </c>
    </row>
    <row r="1084" spans="1:13" x14ac:dyDescent="0.25">
      <c r="A1084" t="s">
        <v>15262</v>
      </c>
      <c r="B1084" t="s">
        <v>10573</v>
      </c>
      <c r="C1084" t="s">
        <v>14374</v>
      </c>
      <c r="D1084" t="s">
        <v>17629</v>
      </c>
      <c r="E1084" t="s">
        <v>17322</v>
      </c>
      <c r="F1084" t="s">
        <v>10573</v>
      </c>
      <c r="G1084" t="s">
        <v>14</v>
      </c>
      <c r="H1084" t="s">
        <v>14</v>
      </c>
      <c r="I1084" t="s">
        <v>21701</v>
      </c>
      <c r="J1084" t="s">
        <v>21700</v>
      </c>
      <c r="K1084" t="s">
        <v>22679</v>
      </c>
      <c r="L1084" t="s">
        <v>22680</v>
      </c>
      <c r="M1084" t="s">
        <v>22683</v>
      </c>
    </row>
    <row r="1085" spans="1:13" x14ac:dyDescent="0.25">
      <c r="A1085" t="s">
        <v>15461</v>
      </c>
      <c r="B1085" t="s">
        <v>10573</v>
      </c>
      <c r="C1085" t="s">
        <v>14515</v>
      </c>
      <c r="D1085" t="s">
        <v>16836</v>
      </c>
      <c r="E1085" t="s">
        <v>17323</v>
      </c>
      <c r="F1085" t="s">
        <v>10573</v>
      </c>
      <c r="G1085" t="s">
        <v>14</v>
      </c>
      <c r="H1085" t="s">
        <v>14</v>
      </c>
      <c r="I1085" t="s">
        <v>21701</v>
      </c>
      <c r="J1085" t="s">
        <v>21700</v>
      </c>
      <c r="K1085" t="s">
        <v>22679</v>
      </c>
      <c r="L1085" t="s">
        <v>22680</v>
      </c>
      <c r="M1085" t="s">
        <v>22683</v>
      </c>
    </row>
    <row r="1086" spans="1:13" x14ac:dyDescent="0.25">
      <c r="A1086" t="s">
        <v>3455</v>
      </c>
      <c r="B1086" t="s">
        <v>22678</v>
      </c>
      <c r="C1086" t="s">
        <v>14331</v>
      </c>
      <c r="D1086" t="s">
        <v>3456</v>
      </c>
      <c r="E1086" t="s">
        <v>8809</v>
      </c>
      <c r="F1086" t="s">
        <v>14331</v>
      </c>
      <c r="G1086" t="s">
        <v>14</v>
      </c>
      <c r="H1086" t="s">
        <v>14</v>
      </c>
      <c r="I1086" t="s">
        <v>21701</v>
      </c>
      <c r="J1086" t="s">
        <v>21700</v>
      </c>
      <c r="K1086" t="s">
        <v>22679</v>
      </c>
      <c r="L1086" t="s">
        <v>22680</v>
      </c>
      <c r="M1086" t="s">
        <v>22683</v>
      </c>
    </row>
    <row r="1087" spans="1:13" x14ac:dyDescent="0.25">
      <c r="A1087" t="s">
        <v>3457</v>
      </c>
      <c r="B1087" t="s">
        <v>22678</v>
      </c>
      <c r="C1087" t="s">
        <v>14331</v>
      </c>
      <c r="D1087" t="s">
        <v>3458</v>
      </c>
      <c r="E1087" t="s">
        <v>3459</v>
      </c>
      <c r="F1087" t="s">
        <v>14331</v>
      </c>
      <c r="G1087" t="s">
        <v>14</v>
      </c>
      <c r="H1087" t="s">
        <v>14</v>
      </c>
      <c r="I1087" t="s">
        <v>21701</v>
      </c>
      <c r="J1087" t="s">
        <v>21700</v>
      </c>
      <c r="K1087" t="s">
        <v>22679</v>
      </c>
      <c r="L1087" t="s">
        <v>22680</v>
      </c>
      <c r="M1087" t="s">
        <v>22683</v>
      </c>
    </row>
    <row r="1088" spans="1:13" x14ac:dyDescent="0.25">
      <c r="A1088" t="s">
        <v>3460</v>
      </c>
      <c r="B1088" t="s">
        <v>22678</v>
      </c>
      <c r="C1088" t="s">
        <v>14331</v>
      </c>
      <c r="D1088" t="s">
        <v>3461</v>
      </c>
      <c r="E1088" t="s">
        <v>10479</v>
      </c>
      <c r="F1088" t="s">
        <v>14331</v>
      </c>
      <c r="G1088" t="s">
        <v>14</v>
      </c>
      <c r="H1088" t="s">
        <v>14</v>
      </c>
      <c r="I1088" t="s">
        <v>21701</v>
      </c>
      <c r="J1088" t="s">
        <v>21700</v>
      </c>
      <c r="K1088" t="s">
        <v>22679</v>
      </c>
      <c r="L1088" t="s">
        <v>22680</v>
      </c>
      <c r="M1088" t="s">
        <v>22683</v>
      </c>
    </row>
    <row r="1089" spans="1:13" x14ac:dyDescent="0.25">
      <c r="A1089" t="s">
        <v>3463</v>
      </c>
      <c r="B1089" t="s">
        <v>22678</v>
      </c>
      <c r="C1089" t="s">
        <v>14331</v>
      </c>
      <c r="D1089" t="s">
        <v>3464</v>
      </c>
      <c r="E1089" t="s">
        <v>3465</v>
      </c>
      <c r="F1089" t="s">
        <v>14331</v>
      </c>
      <c r="G1089" t="s">
        <v>14</v>
      </c>
      <c r="H1089" t="s">
        <v>14</v>
      </c>
      <c r="I1089" t="s">
        <v>21701</v>
      </c>
      <c r="J1089" t="s">
        <v>21700</v>
      </c>
      <c r="K1089" t="s">
        <v>22679</v>
      </c>
      <c r="L1089" t="s">
        <v>22680</v>
      </c>
      <c r="M1089" t="s">
        <v>22683</v>
      </c>
    </row>
    <row r="1090" spans="1:13" x14ac:dyDescent="0.25">
      <c r="A1090" t="s">
        <v>3466</v>
      </c>
      <c r="B1090" t="s">
        <v>22678</v>
      </c>
      <c r="C1090" t="s">
        <v>14331</v>
      </c>
      <c r="D1090" t="s">
        <v>3467</v>
      </c>
      <c r="E1090" t="s">
        <v>3468</v>
      </c>
      <c r="F1090" t="s">
        <v>14331</v>
      </c>
      <c r="G1090" t="s">
        <v>14</v>
      </c>
      <c r="H1090" t="s">
        <v>14</v>
      </c>
      <c r="I1090" t="s">
        <v>21701</v>
      </c>
      <c r="J1090" t="s">
        <v>21700</v>
      </c>
      <c r="K1090" t="s">
        <v>22679</v>
      </c>
      <c r="L1090" t="s">
        <v>22680</v>
      </c>
      <c r="M1090" t="s">
        <v>22683</v>
      </c>
    </row>
    <row r="1091" spans="1:13" x14ac:dyDescent="0.25">
      <c r="A1091" t="s">
        <v>3469</v>
      </c>
      <c r="B1091" t="s">
        <v>22678</v>
      </c>
      <c r="C1091" t="s">
        <v>14331</v>
      </c>
      <c r="D1091" t="s">
        <v>3470</v>
      </c>
      <c r="E1091" t="s">
        <v>10447</v>
      </c>
      <c r="F1091" t="s">
        <v>14331</v>
      </c>
      <c r="G1091" t="s">
        <v>14</v>
      </c>
      <c r="H1091" t="s">
        <v>14</v>
      </c>
      <c r="I1091" t="s">
        <v>21701</v>
      </c>
      <c r="J1091" t="s">
        <v>21700</v>
      </c>
      <c r="K1091" t="s">
        <v>22679</v>
      </c>
      <c r="L1091" t="s">
        <v>22680</v>
      </c>
      <c r="M1091" t="s">
        <v>22683</v>
      </c>
    </row>
    <row r="1092" spans="1:13" x14ac:dyDescent="0.25">
      <c r="A1092" t="s">
        <v>3471</v>
      </c>
      <c r="B1092" t="s">
        <v>22678</v>
      </c>
      <c r="C1092" t="s">
        <v>14331</v>
      </c>
      <c r="D1092" t="s">
        <v>3472</v>
      </c>
      <c r="E1092" t="s">
        <v>3473</v>
      </c>
      <c r="F1092" t="s">
        <v>14331</v>
      </c>
      <c r="G1092" t="s">
        <v>14</v>
      </c>
      <c r="H1092" t="s">
        <v>14</v>
      </c>
      <c r="I1092" t="s">
        <v>21701</v>
      </c>
      <c r="J1092" t="s">
        <v>21700</v>
      </c>
      <c r="K1092" t="s">
        <v>22679</v>
      </c>
      <c r="L1092" t="s">
        <v>22680</v>
      </c>
      <c r="M1092" t="s">
        <v>22683</v>
      </c>
    </row>
    <row r="1093" spans="1:13" x14ac:dyDescent="0.25">
      <c r="A1093" t="s">
        <v>3474</v>
      </c>
      <c r="B1093" t="s">
        <v>22678</v>
      </c>
      <c r="C1093" t="s">
        <v>14331</v>
      </c>
      <c r="D1093" t="s">
        <v>3475</v>
      </c>
      <c r="E1093" t="s">
        <v>3476</v>
      </c>
      <c r="F1093" t="s">
        <v>14331</v>
      </c>
      <c r="G1093" t="s">
        <v>14</v>
      </c>
      <c r="H1093" t="s">
        <v>14</v>
      </c>
      <c r="I1093" t="s">
        <v>21701</v>
      </c>
      <c r="J1093" t="s">
        <v>21700</v>
      </c>
      <c r="K1093" t="s">
        <v>22679</v>
      </c>
      <c r="L1093" t="s">
        <v>22680</v>
      </c>
      <c r="M1093" t="s">
        <v>22683</v>
      </c>
    </row>
    <row r="1094" spans="1:13" x14ac:dyDescent="0.25">
      <c r="A1094" t="s">
        <v>3477</v>
      </c>
      <c r="B1094" t="s">
        <v>22678</v>
      </c>
      <c r="C1094" t="s">
        <v>14331</v>
      </c>
      <c r="D1094" t="s">
        <v>3478</v>
      </c>
      <c r="E1094" t="s">
        <v>10451</v>
      </c>
      <c r="F1094" t="s">
        <v>14331</v>
      </c>
      <c r="G1094" t="s">
        <v>14</v>
      </c>
      <c r="H1094" t="s">
        <v>14</v>
      </c>
      <c r="I1094" t="s">
        <v>21701</v>
      </c>
      <c r="J1094" t="s">
        <v>21700</v>
      </c>
      <c r="K1094" t="s">
        <v>22679</v>
      </c>
      <c r="L1094" t="s">
        <v>22680</v>
      </c>
      <c r="M1094" t="s">
        <v>22683</v>
      </c>
    </row>
    <row r="1095" spans="1:13" x14ac:dyDescent="0.25">
      <c r="A1095" t="s">
        <v>3479</v>
      </c>
      <c r="B1095" t="s">
        <v>22678</v>
      </c>
      <c r="C1095" t="s">
        <v>14331</v>
      </c>
      <c r="D1095" t="s">
        <v>3480</v>
      </c>
      <c r="E1095" t="s">
        <v>3481</v>
      </c>
      <c r="F1095" t="s">
        <v>14331</v>
      </c>
      <c r="G1095" t="s">
        <v>14</v>
      </c>
      <c r="H1095" t="s">
        <v>14</v>
      </c>
      <c r="I1095" t="s">
        <v>21701</v>
      </c>
      <c r="J1095" t="s">
        <v>21700</v>
      </c>
      <c r="K1095" t="s">
        <v>22679</v>
      </c>
      <c r="L1095" t="s">
        <v>22680</v>
      </c>
      <c r="M1095" t="s">
        <v>22683</v>
      </c>
    </row>
    <row r="1096" spans="1:13" x14ac:dyDescent="0.25">
      <c r="A1096" t="s">
        <v>3483</v>
      </c>
      <c r="B1096" t="s">
        <v>22678</v>
      </c>
      <c r="C1096" t="s">
        <v>14331</v>
      </c>
      <c r="D1096" t="s">
        <v>3484</v>
      </c>
      <c r="E1096" t="s">
        <v>10452</v>
      </c>
      <c r="F1096" t="s">
        <v>14331</v>
      </c>
      <c r="G1096" t="s">
        <v>14</v>
      </c>
      <c r="H1096" t="s">
        <v>14</v>
      </c>
      <c r="I1096" t="s">
        <v>21701</v>
      </c>
      <c r="J1096" t="s">
        <v>21700</v>
      </c>
      <c r="K1096" t="s">
        <v>22679</v>
      </c>
      <c r="L1096" t="s">
        <v>22680</v>
      </c>
      <c r="M1096" t="s">
        <v>22683</v>
      </c>
    </row>
    <row r="1097" spans="1:13" x14ac:dyDescent="0.25">
      <c r="A1097" t="s">
        <v>3486</v>
      </c>
      <c r="B1097" t="s">
        <v>22678</v>
      </c>
      <c r="C1097" t="s">
        <v>14331</v>
      </c>
      <c r="D1097" t="s">
        <v>3487</v>
      </c>
      <c r="E1097" t="s">
        <v>10476</v>
      </c>
      <c r="F1097" t="s">
        <v>14331</v>
      </c>
      <c r="G1097" t="s">
        <v>14</v>
      </c>
      <c r="H1097" t="s">
        <v>14</v>
      </c>
      <c r="I1097" t="s">
        <v>21701</v>
      </c>
      <c r="J1097" t="s">
        <v>21700</v>
      </c>
      <c r="K1097" t="s">
        <v>22679</v>
      </c>
      <c r="L1097" t="s">
        <v>22680</v>
      </c>
      <c r="M1097" t="s">
        <v>22683</v>
      </c>
    </row>
    <row r="1098" spans="1:13" x14ac:dyDescent="0.25">
      <c r="A1098" t="s">
        <v>3489</v>
      </c>
      <c r="B1098" t="s">
        <v>22678</v>
      </c>
      <c r="C1098" t="s">
        <v>14331</v>
      </c>
      <c r="D1098" t="s">
        <v>3490</v>
      </c>
      <c r="E1098" t="s">
        <v>3491</v>
      </c>
      <c r="F1098" t="s">
        <v>14331</v>
      </c>
      <c r="G1098" t="s">
        <v>14</v>
      </c>
      <c r="H1098" t="s">
        <v>14</v>
      </c>
      <c r="I1098" t="s">
        <v>21701</v>
      </c>
      <c r="J1098" t="s">
        <v>21700</v>
      </c>
      <c r="K1098" t="s">
        <v>22679</v>
      </c>
      <c r="L1098" t="s">
        <v>22680</v>
      </c>
      <c r="M1098" t="s">
        <v>22683</v>
      </c>
    </row>
    <row r="1099" spans="1:13" x14ac:dyDescent="0.25">
      <c r="A1099" t="s">
        <v>3492</v>
      </c>
      <c r="B1099" t="s">
        <v>22678</v>
      </c>
      <c r="C1099" t="s">
        <v>14331</v>
      </c>
      <c r="D1099" t="s">
        <v>3494</v>
      </c>
      <c r="E1099" t="s">
        <v>3495</v>
      </c>
      <c r="F1099" t="s">
        <v>14331</v>
      </c>
      <c r="G1099" t="s">
        <v>14</v>
      </c>
      <c r="H1099" t="s">
        <v>14</v>
      </c>
      <c r="I1099" t="s">
        <v>21697</v>
      </c>
      <c r="J1099" t="s">
        <v>21696</v>
      </c>
      <c r="K1099" t="s">
        <v>22679</v>
      </c>
      <c r="L1099" t="s">
        <v>22680</v>
      </c>
      <c r="M1099" t="s">
        <v>22681</v>
      </c>
    </row>
    <row r="1100" spans="1:13" x14ac:dyDescent="0.25">
      <c r="A1100" t="s">
        <v>3496</v>
      </c>
      <c r="B1100" t="s">
        <v>22678</v>
      </c>
      <c r="C1100" t="s">
        <v>14331</v>
      </c>
      <c r="D1100" t="s">
        <v>3497</v>
      </c>
      <c r="E1100" t="s">
        <v>3498</v>
      </c>
      <c r="F1100" t="s">
        <v>14331</v>
      </c>
      <c r="G1100" t="s">
        <v>14</v>
      </c>
      <c r="H1100" t="s">
        <v>14</v>
      </c>
      <c r="I1100" t="s">
        <v>21697</v>
      </c>
      <c r="J1100" t="s">
        <v>21696</v>
      </c>
      <c r="K1100" t="s">
        <v>22679</v>
      </c>
      <c r="L1100" t="s">
        <v>22680</v>
      </c>
      <c r="M1100" t="s">
        <v>22681</v>
      </c>
    </row>
    <row r="1101" spans="1:13" x14ac:dyDescent="0.25">
      <c r="A1101" t="s">
        <v>3499</v>
      </c>
      <c r="B1101" t="s">
        <v>22678</v>
      </c>
      <c r="C1101" t="s">
        <v>14331</v>
      </c>
      <c r="D1101" t="s">
        <v>3500</v>
      </c>
      <c r="E1101" t="s">
        <v>3501</v>
      </c>
      <c r="F1101" t="s">
        <v>14331</v>
      </c>
      <c r="G1101" t="s">
        <v>14</v>
      </c>
      <c r="H1101" t="s">
        <v>14</v>
      </c>
      <c r="I1101" t="s">
        <v>21701</v>
      </c>
      <c r="J1101" t="s">
        <v>21700</v>
      </c>
      <c r="K1101" t="s">
        <v>22679</v>
      </c>
      <c r="L1101" t="s">
        <v>22680</v>
      </c>
      <c r="M1101" t="s">
        <v>22683</v>
      </c>
    </row>
    <row r="1102" spans="1:13" x14ac:dyDescent="0.25">
      <c r="A1102" t="s">
        <v>14729</v>
      </c>
      <c r="B1102" t="s">
        <v>10573</v>
      </c>
      <c r="C1102" t="s">
        <v>14511</v>
      </c>
      <c r="D1102" t="s">
        <v>16837</v>
      </c>
      <c r="E1102" t="s">
        <v>17324</v>
      </c>
      <c r="F1102" t="s">
        <v>10573</v>
      </c>
      <c r="G1102" t="s">
        <v>14</v>
      </c>
      <c r="H1102" t="s">
        <v>14</v>
      </c>
      <c r="I1102" t="s">
        <v>21701</v>
      </c>
      <c r="J1102" t="s">
        <v>21700</v>
      </c>
      <c r="K1102" t="s">
        <v>22679</v>
      </c>
      <c r="L1102" t="s">
        <v>22680</v>
      </c>
      <c r="M1102" t="s">
        <v>22683</v>
      </c>
    </row>
    <row r="1103" spans="1:13" x14ac:dyDescent="0.25">
      <c r="A1103" t="s">
        <v>3503</v>
      </c>
      <c r="B1103" t="s">
        <v>22678</v>
      </c>
      <c r="C1103" t="s">
        <v>14331</v>
      </c>
      <c r="D1103" t="s">
        <v>3504</v>
      </c>
      <c r="E1103" t="s">
        <v>3505</v>
      </c>
      <c r="F1103" t="s">
        <v>14331</v>
      </c>
      <c r="G1103" t="s">
        <v>14</v>
      </c>
      <c r="H1103" t="s">
        <v>14</v>
      </c>
      <c r="I1103" t="s">
        <v>21701</v>
      </c>
      <c r="J1103" t="s">
        <v>21700</v>
      </c>
      <c r="K1103" t="s">
        <v>22679</v>
      </c>
      <c r="L1103" t="s">
        <v>22680</v>
      </c>
      <c r="M1103" t="s">
        <v>22683</v>
      </c>
    </row>
    <row r="1104" spans="1:13" x14ac:dyDescent="0.25">
      <c r="A1104" t="s">
        <v>3506</v>
      </c>
      <c r="B1104" t="s">
        <v>22678</v>
      </c>
      <c r="C1104" t="s">
        <v>14331</v>
      </c>
      <c r="D1104" t="s">
        <v>3507</v>
      </c>
      <c r="E1104" t="s">
        <v>3508</v>
      </c>
      <c r="F1104" t="s">
        <v>14331</v>
      </c>
      <c r="G1104" t="s">
        <v>14</v>
      </c>
      <c r="H1104" t="s">
        <v>14</v>
      </c>
      <c r="I1104" t="s">
        <v>21701</v>
      </c>
      <c r="J1104" t="s">
        <v>21700</v>
      </c>
      <c r="K1104" t="s">
        <v>22679</v>
      </c>
      <c r="L1104" t="s">
        <v>22680</v>
      </c>
      <c r="M1104" t="s">
        <v>22683</v>
      </c>
    </row>
    <row r="1105" spans="1:13" x14ac:dyDescent="0.25">
      <c r="A1105" t="s">
        <v>14583</v>
      </c>
      <c r="B1105" t="s">
        <v>10573</v>
      </c>
      <c r="C1105" t="s">
        <v>14555</v>
      </c>
      <c r="D1105" t="s">
        <v>16988</v>
      </c>
      <c r="E1105" t="s">
        <v>17325</v>
      </c>
      <c r="F1105" t="s">
        <v>10573</v>
      </c>
      <c r="G1105" t="s">
        <v>14</v>
      </c>
      <c r="H1105" t="s">
        <v>14</v>
      </c>
      <c r="I1105" t="s">
        <v>21701</v>
      </c>
      <c r="J1105" t="s">
        <v>21700</v>
      </c>
      <c r="K1105" t="s">
        <v>22679</v>
      </c>
      <c r="L1105" t="s">
        <v>22680</v>
      </c>
      <c r="M1105" t="s">
        <v>22683</v>
      </c>
    </row>
    <row r="1106" spans="1:13" x14ac:dyDescent="0.25">
      <c r="A1106" t="s">
        <v>3515</v>
      </c>
      <c r="B1106" t="s">
        <v>22678</v>
      </c>
      <c r="C1106" t="s">
        <v>14331</v>
      </c>
      <c r="D1106" t="s">
        <v>3516</v>
      </c>
      <c r="E1106" t="s">
        <v>3517</v>
      </c>
      <c r="F1106" t="s">
        <v>14331</v>
      </c>
      <c r="G1106" t="s">
        <v>14</v>
      </c>
      <c r="H1106" t="s">
        <v>14</v>
      </c>
      <c r="I1106" t="s">
        <v>21701</v>
      </c>
      <c r="J1106" t="s">
        <v>21700</v>
      </c>
      <c r="K1106" t="s">
        <v>22679</v>
      </c>
      <c r="L1106" t="s">
        <v>22680</v>
      </c>
      <c r="M1106" t="s">
        <v>22683</v>
      </c>
    </row>
    <row r="1107" spans="1:13" x14ac:dyDescent="0.25">
      <c r="A1107" t="s">
        <v>3519</v>
      </c>
      <c r="B1107" t="s">
        <v>22678</v>
      </c>
      <c r="C1107" t="s">
        <v>14331</v>
      </c>
      <c r="D1107" t="s">
        <v>3520</v>
      </c>
      <c r="E1107" t="s">
        <v>3521</v>
      </c>
      <c r="F1107" t="s">
        <v>14331</v>
      </c>
      <c r="G1107" t="s">
        <v>14</v>
      </c>
      <c r="H1107" t="s">
        <v>14</v>
      </c>
      <c r="I1107" t="s">
        <v>21701</v>
      </c>
      <c r="J1107" t="s">
        <v>21700</v>
      </c>
      <c r="K1107" t="s">
        <v>22679</v>
      </c>
      <c r="L1107" t="s">
        <v>22680</v>
      </c>
      <c r="M1107" t="s">
        <v>22683</v>
      </c>
    </row>
    <row r="1108" spans="1:13" x14ac:dyDescent="0.25">
      <c r="A1108" t="s">
        <v>3523</v>
      </c>
      <c r="B1108" t="s">
        <v>22678</v>
      </c>
      <c r="C1108" t="s">
        <v>14331</v>
      </c>
      <c r="D1108" t="s">
        <v>3524</v>
      </c>
      <c r="E1108" t="s">
        <v>3525</v>
      </c>
      <c r="F1108" t="s">
        <v>14331</v>
      </c>
      <c r="G1108" t="s">
        <v>14</v>
      </c>
      <c r="H1108" t="s">
        <v>14</v>
      </c>
      <c r="I1108" t="s">
        <v>21701</v>
      </c>
      <c r="J1108" t="s">
        <v>21700</v>
      </c>
      <c r="K1108" t="s">
        <v>22679</v>
      </c>
      <c r="L1108" t="s">
        <v>22680</v>
      </c>
      <c r="M1108" t="s">
        <v>22683</v>
      </c>
    </row>
    <row r="1109" spans="1:13" x14ac:dyDescent="0.25">
      <c r="A1109" t="s">
        <v>3527</v>
      </c>
      <c r="B1109" t="s">
        <v>22678</v>
      </c>
      <c r="C1109" t="s">
        <v>14331</v>
      </c>
      <c r="D1109" t="s">
        <v>3528</v>
      </c>
      <c r="E1109" t="s">
        <v>3529</v>
      </c>
      <c r="F1109" t="s">
        <v>14331</v>
      </c>
      <c r="G1109" t="s">
        <v>14</v>
      </c>
      <c r="H1109" t="s">
        <v>14</v>
      </c>
      <c r="I1109" t="s">
        <v>21701</v>
      </c>
      <c r="J1109" t="s">
        <v>21700</v>
      </c>
      <c r="K1109" t="s">
        <v>22679</v>
      </c>
      <c r="L1109" t="s">
        <v>22680</v>
      </c>
      <c r="M1109" t="s">
        <v>22683</v>
      </c>
    </row>
    <row r="1110" spans="1:13" x14ac:dyDescent="0.25">
      <c r="A1110" t="s">
        <v>3531</v>
      </c>
      <c r="B1110" t="s">
        <v>22678</v>
      </c>
      <c r="C1110" t="s">
        <v>14331</v>
      </c>
      <c r="D1110" t="s">
        <v>3532</v>
      </c>
      <c r="E1110" t="s">
        <v>3533</v>
      </c>
      <c r="F1110" t="s">
        <v>14331</v>
      </c>
      <c r="G1110" t="s">
        <v>14</v>
      </c>
      <c r="H1110" t="s">
        <v>14</v>
      </c>
      <c r="I1110" t="s">
        <v>21701</v>
      </c>
      <c r="J1110" t="s">
        <v>21700</v>
      </c>
      <c r="K1110" t="s">
        <v>22679</v>
      </c>
      <c r="L1110" t="s">
        <v>22680</v>
      </c>
      <c r="M1110" t="s">
        <v>22683</v>
      </c>
    </row>
    <row r="1111" spans="1:13" x14ac:dyDescent="0.25">
      <c r="A1111" t="s">
        <v>3534</v>
      </c>
      <c r="B1111" t="s">
        <v>22678</v>
      </c>
      <c r="C1111" t="s">
        <v>14331</v>
      </c>
      <c r="D1111" t="s">
        <v>3535</v>
      </c>
      <c r="E1111" t="s">
        <v>3536</v>
      </c>
      <c r="F1111" t="s">
        <v>14331</v>
      </c>
      <c r="G1111" t="s">
        <v>14</v>
      </c>
      <c r="H1111" t="s">
        <v>14</v>
      </c>
      <c r="I1111" t="s">
        <v>21701</v>
      </c>
      <c r="J1111" t="s">
        <v>21700</v>
      </c>
      <c r="K1111" t="s">
        <v>22679</v>
      </c>
      <c r="L1111" t="s">
        <v>22680</v>
      </c>
      <c r="M1111" t="s">
        <v>22683</v>
      </c>
    </row>
    <row r="1112" spans="1:13" x14ac:dyDescent="0.25">
      <c r="A1112" t="s">
        <v>3538</v>
      </c>
      <c r="B1112" t="s">
        <v>22678</v>
      </c>
      <c r="C1112" t="s">
        <v>14331</v>
      </c>
      <c r="D1112" t="s">
        <v>3539</v>
      </c>
      <c r="E1112" t="s">
        <v>3540</v>
      </c>
      <c r="F1112" t="s">
        <v>14331</v>
      </c>
      <c r="G1112" t="s">
        <v>14</v>
      </c>
      <c r="H1112" t="s">
        <v>14</v>
      </c>
      <c r="I1112" t="s">
        <v>21701</v>
      </c>
      <c r="J1112" t="s">
        <v>21700</v>
      </c>
      <c r="K1112" t="s">
        <v>22679</v>
      </c>
      <c r="L1112" t="s">
        <v>22680</v>
      </c>
      <c r="M1112" t="s">
        <v>22683</v>
      </c>
    </row>
    <row r="1113" spans="1:13" x14ac:dyDescent="0.25">
      <c r="A1113" t="s">
        <v>3542</v>
      </c>
      <c r="B1113" t="s">
        <v>22678</v>
      </c>
      <c r="C1113" t="s">
        <v>14331</v>
      </c>
      <c r="D1113" t="s">
        <v>3543</v>
      </c>
      <c r="E1113" t="s">
        <v>3544</v>
      </c>
      <c r="F1113" t="s">
        <v>14331</v>
      </c>
      <c r="G1113" t="s">
        <v>14</v>
      </c>
      <c r="H1113" t="s">
        <v>14</v>
      </c>
      <c r="I1113" t="s">
        <v>21701</v>
      </c>
      <c r="J1113" t="s">
        <v>21700</v>
      </c>
      <c r="K1113" t="s">
        <v>22679</v>
      </c>
      <c r="L1113" t="s">
        <v>22680</v>
      </c>
      <c r="M1113" t="s">
        <v>22683</v>
      </c>
    </row>
    <row r="1114" spans="1:13" x14ac:dyDescent="0.25">
      <c r="A1114" t="s">
        <v>3546</v>
      </c>
      <c r="B1114" t="s">
        <v>22678</v>
      </c>
      <c r="C1114" t="s">
        <v>14331</v>
      </c>
      <c r="D1114" t="s">
        <v>3547</v>
      </c>
      <c r="E1114" t="s">
        <v>3548</v>
      </c>
      <c r="F1114" t="s">
        <v>14331</v>
      </c>
      <c r="G1114" t="s">
        <v>14</v>
      </c>
      <c r="H1114" t="s">
        <v>14</v>
      </c>
      <c r="I1114" t="s">
        <v>21701</v>
      </c>
      <c r="J1114" t="s">
        <v>21700</v>
      </c>
      <c r="K1114" t="s">
        <v>22679</v>
      </c>
      <c r="L1114" t="s">
        <v>22680</v>
      </c>
      <c r="M1114" t="s">
        <v>22683</v>
      </c>
    </row>
    <row r="1115" spans="1:13" x14ac:dyDescent="0.25">
      <c r="A1115" t="s">
        <v>3550</v>
      </c>
      <c r="B1115" t="s">
        <v>22678</v>
      </c>
      <c r="C1115" t="s">
        <v>14331</v>
      </c>
      <c r="D1115" t="s">
        <v>3551</v>
      </c>
      <c r="E1115" t="s">
        <v>8789</v>
      </c>
      <c r="F1115" t="s">
        <v>14331</v>
      </c>
      <c r="G1115" t="s">
        <v>14</v>
      </c>
      <c r="H1115" t="s">
        <v>14</v>
      </c>
      <c r="I1115" t="s">
        <v>21701</v>
      </c>
      <c r="J1115" t="s">
        <v>21700</v>
      </c>
      <c r="K1115" t="s">
        <v>22679</v>
      </c>
      <c r="L1115" t="s">
        <v>22680</v>
      </c>
      <c r="M1115" t="s">
        <v>22683</v>
      </c>
    </row>
    <row r="1116" spans="1:13" x14ac:dyDescent="0.25">
      <c r="A1116" t="s">
        <v>3553</v>
      </c>
      <c r="B1116" t="s">
        <v>22678</v>
      </c>
      <c r="C1116" t="s">
        <v>14331</v>
      </c>
      <c r="D1116" t="s">
        <v>3554</v>
      </c>
      <c r="E1116" t="s">
        <v>3555</v>
      </c>
      <c r="F1116" t="s">
        <v>14331</v>
      </c>
      <c r="G1116" t="s">
        <v>14</v>
      </c>
      <c r="H1116" t="s">
        <v>14</v>
      </c>
      <c r="I1116" t="s">
        <v>21701</v>
      </c>
      <c r="J1116" t="s">
        <v>21700</v>
      </c>
      <c r="K1116" t="s">
        <v>22679</v>
      </c>
      <c r="L1116" t="s">
        <v>22680</v>
      </c>
      <c r="M1116" t="s">
        <v>22683</v>
      </c>
    </row>
    <row r="1117" spans="1:13" x14ac:dyDescent="0.25">
      <c r="A1117" t="s">
        <v>3557</v>
      </c>
      <c r="B1117" t="s">
        <v>22678</v>
      </c>
      <c r="C1117" t="s">
        <v>14331</v>
      </c>
      <c r="D1117" t="s">
        <v>3558</v>
      </c>
      <c r="E1117" t="s">
        <v>3559</v>
      </c>
      <c r="F1117" t="s">
        <v>14331</v>
      </c>
      <c r="G1117" t="s">
        <v>14</v>
      </c>
      <c r="H1117" t="s">
        <v>14</v>
      </c>
      <c r="I1117" t="s">
        <v>21701</v>
      </c>
      <c r="J1117" t="s">
        <v>21700</v>
      </c>
      <c r="K1117" t="s">
        <v>22679</v>
      </c>
      <c r="L1117" t="s">
        <v>22680</v>
      </c>
      <c r="M1117" t="s">
        <v>22683</v>
      </c>
    </row>
    <row r="1118" spans="1:13" x14ac:dyDescent="0.25">
      <c r="A1118" t="s">
        <v>3560</v>
      </c>
      <c r="B1118" t="s">
        <v>22678</v>
      </c>
      <c r="C1118" t="s">
        <v>14331</v>
      </c>
      <c r="D1118" t="s">
        <v>3561</v>
      </c>
      <c r="E1118" t="s">
        <v>3562</v>
      </c>
      <c r="F1118" t="s">
        <v>14331</v>
      </c>
      <c r="G1118" t="s">
        <v>14</v>
      </c>
      <c r="H1118" t="s">
        <v>14</v>
      </c>
      <c r="I1118" t="s">
        <v>21701</v>
      </c>
      <c r="J1118" t="s">
        <v>21700</v>
      </c>
      <c r="K1118" t="s">
        <v>22679</v>
      </c>
      <c r="L1118" t="s">
        <v>22680</v>
      </c>
      <c r="M1118" t="s">
        <v>22683</v>
      </c>
    </row>
    <row r="1119" spans="1:13" x14ac:dyDescent="0.25">
      <c r="A1119" t="s">
        <v>3563</v>
      </c>
      <c r="B1119" t="s">
        <v>22678</v>
      </c>
      <c r="C1119" t="s">
        <v>14331</v>
      </c>
      <c r="D1119" t="s">
        <v>3564</v>
      </c>
      <c r="E1119" t="s">
        <v>3565</v>
      </c>
      <c r="F1119" t="s">
        <v>14331</v>
      </c>
      <c r="G1119" t="s">
        <v>14</v>
      </c>
      <c r="H1119" t="s">
        <v>14</v>
      </c>
      <c r="I1119" t="s">
        <v>21701</v>
      </c>
      <c r="J1119" t="s">
        <v>21700</v>
      </c>
      <c r="K1119" t="s">
        <v>22679</v>
      </c>
      <c r="L1119" t="s">
        <v>22680</v>
      </c>
      <c r="M1119" t="s">
        <v>22683</v>
      </c>
    </row>
    <row r="1120" spans="1:13" x14ac:dyDescent="0.25">
      <c r="A1120" t="s">
        <v>3566</v>
      </c>
      <c r="B1120" t="s">
        <v>22678</v>
      </c>
      <c r="C1120" t="s">
        <v>14331</v>
      </c>
      <c r="D1120" t="s">
        <v>3567</v>
      </c>
      <c r="E1120" t="s">
        <v>3568</v>
      </c>
      <c r="F1120" t="s">
        <v>14331</v>
      </c>
      <c r="G1120" t="s">
        <v>14</v>
      </c>
      <c r="H1120" t="s">
        <v>14</v>
      </c>
      <c r="I1120" t="s">
        <v>21701</v>
      </c>
      <c r="J1120" t="s">
        <v>21700</v>
      </c>
      <c r="K1120" t="s">
        <v>22679</v>
      </c>
      <c r="L1120" t="s">
        <v>22680</v>
      </c>
      <c r="M1120" t="s">
        <v>22683</v>
      </c>
    </row>
    <row r="1121" spans="1:13" x14ac:dyDescent="0.25">
      <c r="A1121" t="s">
        <v>3569</v>
      </c>
      <c r="B1121" t="s">
        <v>22678</v>
      </c>
      <c r="C1121" t="s">
        <v>14331</v>
      </c>
      <c r="D1121" t="s">
        <v>3570</v>
      </c>
      <c r="E1121" t="s">
        <v>3571</v>
      </c>
      <c r="F1121" t="s">
        <v>14331</v>
      </c>
      <c r="G1121" t="s">
        <v>14</v>
      </c>
      <c r="H1121" t="s">
        <v>14</v>
      </c>
      <c r="I1121" t="s">
        <v>21701</v>
      </c>
      <c r="J1121" t="s">
        <v>21700</v>
      </c>
      <c r="K1121" t="s">
        <v>22679</v>
      </c>
      <c r="L1121" t="s">
        <v>22680</v>
      </c>
      <c r="M1121" t="s">
        <v>22683</v>
      </c>
    </row>
    <row r="1122" spans="1:13" x14ac:dyDescent="0.25">
      <c r="A1122" t="s">
        <v>14530</v>
      </c>
      <c r="B1122" t="s">
        <v>10573</v>
      </c>
      <c r="C1122" t="s">
        <v>14515</v>
      </c>
      <c r="D1122" t="s">
        <v>16838</v>
      </c>
      <c r="E1122" t="s">
        <v>17326</v>
      </c>
      <c r="F1122" t="s">
        <v>10573</v>
      </c>
      <c r="G1122" t="s">
        <v>14</v>
      </c>
      <c r="H1122" t="s">
        <v>14</v>
      </c>
      <c r="I1122" t="s">
        <v>21701</v>
      </c>
      <c r="J1122" t="s">
        <v>21700</v>
      </c>
      <c r="K1122" t="s">
        <v>22679</v>
      </c>
      <c r="L1122" t="s">
        <v>22680</v>
      </c>
      <c r="M1122" t="s">
        <v>22683</v>
      </c>
    </row>
    <row r="1123" spans="1:13" x14ac:dyDescent="0.25">
      <c r="A1123" t="s">
        <v>3573</v>
      </c>
      <c r="B1123" t="s">
        <v>22678</v>
      </c>
      <c r="C1123" t="s">
        <v>14331</v>
      </c>
      <c r="D1123" t="s">
        <v>3574</v>
      </c>
      <c r="E1123" t="s">
        <v>3575</v>
      </c>
      <c r="F1123" t="s">
        <v>14331</v>
      </c>
      <c r="G1123" t="s">
        <v>14</v>
      </c>
      <c r="H1123" t="s">
        <v>14</v>
      </c>
      <c r="I1123" t="s">
        <v>21701</v>
      </c>
      <c r="J1123" t="s">
        <v>21700</v>
      </c>
      <c r="K1123" t="s">
        <v>22679</v>
      </c>
      <c r="L1123" t="s">
        <v>22680</v>
      </c>
      <c r="M1123" t="s">
        <v>22683</v>
      </c>
    </row>
    <row r="1124" spans="1:13" x14ac:dyDescent="0.25">
      <c r="A1124" t="s">
        <v>3576</v>
      </c>
      <c r="B1124" t="s">
        <v>22678</v>
      </c>
      <c r="C1124" t="s">
        <v>14331</v>
      </c>
      <c r="D1124" t="s">
        <v>3577</v>
      </c>
      <c r="E1124" t="s">
        <v>3578</v>
      </c>
      <c r="F1124" t="s">
        <v>14331</v>
      </c>
      <c r="G1124" t="s">
        <v>14</v>
      </c>
      <c r="H1124" t="s">
        <v>14</v>
      </c>
      <c r="I1124" t="s">
        <v>21701</v>
      </c>
      <c r="J1124" t="s">
        <v>21700</v>
      </c>
      <c r="K1124" t="s">
        <v>22679</v>
      </c>
      <c r="L1124" t="s">
        <v>22680</v>
      </c>
      <c r="M1124" t="s">
        <v>22683</v>
      </c>
    </row>
    <row r="1125" spans="1:13" x14ac:dyDescent="0.25">
      <c r="A1125" t="s">
        <v>3580</v>
      </c>
      <c r="B1125" t="s">
        <v>22678</v>
      </c>
      <c r="C1125" t="s">
        <v>14331</v>
      </c>
      <c r="D1125" t="s">
        <v>3581</v>
      </c>
      <c r="E1125" t="s">
        <v>3582</v>
      </c>
      <c r="F1125" t="s">
        <v>14331</v>
      </c>
      <c r="G1125" t="s">
        <v>14</v>
      </c>
      <c r="H1125" t="s">
        <v>14</v>
      </c>
      <c r="I1125" t="s">
        <v>21701</v>
      </c>
      <c r="J1125" t="s">
        <v>21700</v>
      </c>
      <c r="K1125" t="s">
        <v>22679</v>
      </c>
      <c r="L1125" t="s">
        <v>22680</v>
      </c>
      <c r="M1125" t="s">
        <v>22683</v>
      </c>
    </row>
    <row r="1126" spans="1:13" x14ac:dyDescent="0.25">
      <c r="A1126" t="s">
        <v>3584</v>
      </c>
      <c r="B1126" t="s">
        <v>22678</v>
      </c>
      <c r="C1126" t="s">
        <v>14331</v>
      </c>
      <c r="D1126" t="s">
        <v>3585</v>
      </c>
      <c r="E1126" t="s">
        <v>3586</v>
      </c>
      <c r="F1126" t="s">
        <v>14331</v>
      </c>
      <c r="G1126" t="s">
        <v>14</v>
      </c>
      <c r="H1126" t="s">
        <v>14</v>
      </c>
      <c r="I1126" t="s">
        <v>21701</v>
      </c>
      <c r="J1126" t="s">
        <v>21700</v>
      </c>
      <c r="K1126" t="s">
        <v>22679</v>
      </c>
      <c r="L1126" t="s">
        <v>22680</v>
      </c>
      <c r="M1126" t="s">
        <v>22683</v>
      </c>
    </row>
    <row r="1127" spans="1:13" x14ac:dyDescent="0.25">
      <c r="A1127" t="s">
        <v>3588</v>
      </c>
      <c r="B1127" t="s">
        <v>22678</v>
      </c>
      <c r="C1127" t="s">
        <v>14331</v>
      </c>
      <c r="D1127" t="s">
        <v>3589</v>
      </c>
      <c r="E1127" t="s">
        <v>3590</v>
      </c>
      <c r="F1127" t="s">
        <v>14331</v>
      </c>
      <c r="G1127" t="s">
        <v>14</v>
      </c>
      <c r="H1127" t="s">
        <v>14</v>
      </c>
      <c r="I1127" t="s">
        <v>21701</v>
      </c>
      <c r="J1127" t="s">
        <v>21700</v>
      </c>
      <c r="K1127" t="s">
        <v>22679</v>
      </c>
      <c r="L1127" t="s">
        <v>22680</v>
      </c>
      <c r="M1127" t="s">
        <v>22683</v>
      </c>
    </row>
    <row r="1128" spans="1:13" x14ac:dyDescent="0.25">
      <c r="A1128" t="s">
        <v>6991</v>
      </c>
      <c r="B1128" t="s">
        <v>22678</v>
      </c>
      <c r="C1128" t="s">
        <v>14331</v>
      </c>
      <c r="D1128" t="s">
        <v>3592</v>
      </c>
      <c r="E1128" t="s">
        <v>3593</v>
      </c>
      <c r="F1128" t="s">
        <v>14331</v>
      </c>
      <c r="G1128" t="s">
        <v>14</v>
      </c>
      <c r="H1128" t="s">
        <v>14</v>
      </c>
      <c r="I1128" t="s">
        <v>21701</v>
      </c>
      <c r="J1128" t="s">
        <v>21700</v>
      </c>
      <c r="K1128" t="s">
        <v>22679</v>
      </c>
      <c r="L1128" t="s">
        <v>22680</v>
      </c>
      <c r="M1128" t="s">
        <v>22683</v>
      </c>
    </row>
    <row r="1129" spans="1:13" x14ac:dyDescent="0.25">
      <c r="A1129" t="s">
        <v>14566</v>
      </c>
      <c r="B1129" t="s">
        <v>10573</v>
      </c>
      <c r="C1129" t="s">
        <v>14555</v>
      </c>
      <c r="D1129" t="s">
        <v>14568</v>
      </c>
      <c r="E1129" t="s">
        <v>17327</v>
      </c>
      <c r="F1129" t="s">
        <v>10573</v>
      </c>
      <c r="G1129" t="s">
        <v>14</v>
      </c>
      <c r="H1129" t="s">
        <v>14</v>
      </c>
      <c r="I1129" t="s">
        <v>21701</v>
      </c>
      <c r="J1129" t="s">
        <v>21700</v>
      </c>
      <c r="K1129" t="s">
        <v>22679</v>
      </c>
      <c r="L1129" t="s">
        <v>22680</v>
      </c>
      <c r="M1129" t="s">
        <v>22683</v>
      </c>
    </row>
    <row r="1130" spans="1:13" x14ac:dyDescent="0.25">
      <c r="A1130" t="s">
        <v>15415</v>
      </c>
      <c r="B1130" t="s">
        <v>10573</v>
      </c>
      <c r="C1130" t="s">
        <v>14515</v>
      </c>
      <c r="D1130" t="s">
        <v>16519</v>
      </c>
      <c r="E1130" t="s">
        <v>17328</v>
      </c>
      <c r="F1130" t="s">
        <v>10573</v>
      </c>
      <c r="G1130" t="s">
        <v>14</v>
      </c>
      <c r="H1130" t="s">
        <v>14</v>
      </c>
      <c r="I1130" t="s">
        <v>21701</v>
      </c>
      <c r="J1130" t="s">
        <v>21700</v>
      </c>
      <c r="K1130" t="s">
        <v>22679</v>
      </c>
      <c r="L1130" t="s">
        <v>22680</v>
      </c>
      <c r="M1130" t="s">
        <v>22683</v>
      </c>
    </row>
    <row r="1131" spans="1:13" x14ac:dyDescent="0.25">
      <c r="A1131" t="s">
        <v>3598</v>
      </c>
      <c r="B1131" t="s">
        <v>22678</v>
      </c>
      <c r="C1131" t="s">
        <v>14331</v>
      </c>
      <c r="D1131" t="s">
        <v>3599</v>
      </c>
      <c r="E1131" t="s">
        <v>3600</v>
      </c>
      <c r="F1131" t="s">
        <v>14331</v>
      </c>
      <c r="G1131" t="s">
        <v>14</v>
      </c>
      <c r="H1131" t="s">
        <v>14</v>
      </c>
      <c r="I1131" t="s">
        <v>21701</v>
      </c>
      <c r="J1131" t="s">
        <v>21700</v>
      </c>
      <c r="K1131" t="s">
        <v>22679</v>
      </c>
      <c r="L1131" t="s">
        <v>22680</v>
      </c>
      <c r="M1131" t="s">
        <v>22683</v>
      </c>
    </row>
    <row r="1132" spans="1:13" ht="14.45" customHeight="1" x14ac:dyDescent="0.25">
      <c r="A1132" t="s">
        <v>3602</v>
      </c>
      <c r="B1132" t="s">
        <v>22678</v>
      </c>
      <c r="C1132" t="s">
        <v>14331</v>
      </c>
      <c r="D1132" t="s">
        <v>3603</v>
      </c>
      <c r="E1132" t="s">
        <v>10463</v>
      </c>
      <c r="F1132" t="s">
        <v>14331</v>
      </c>
      <c r="G1132" t="s">
        <v>14</v>
      </c>
      <c r="H1132" t="s">
        <v>14</v>
      </c>
      <c r="I1132" t="s">
        <v>21701</v>
      </c>
      <c r="J1132" t="s">
        <v>21700</v>
      </c>
      <c r="K1132" t="s">
        <v>22679</v>
      </c>
      <c r="L1132" t="s">
        <v>22680</v>
      </c>
      <c r="M1132" t="s">
        <v>22683</v>
      </c>
    </row>
    <row r="1133" spans="1:13" x14ac:dyDescent="0.25">
      <c r="A1133" t="s">
        <v>3605</v>
      </c>
      <c r="B1133" t="s">
        <v>22678</v>
      </c>
      <c r="C1133" t="s">
        <v>14331</v>
      </c>
      <c r="D1133" t="s">
        <v>3606</v>
      </c>
      <c r="E1133" t="s">
        <v>10465</v>
      </c>
      <c r="F1133" t="s">
        <v>14331</v>
      </c>
      <c r="G1133" t="s">
        <v>14</v>
      </c>
      <c r="H1133" t="s">
        <v>14</v>
      </c>
      <c r="I1133" t="s">
        <v>21701</v>
      </c>
      <c r="J1133" t="s">
        <v>21700</v>
      </c>
      <c r="K1133" t="s">
        <v>22679</v>
      </c>
      <c r="L1133" t="s">
        <v>22680</v>
      </c>
      <c r="M1133" t="s">
        <v>22683</v>
      </c>
    </row>
    <row r="1134" spans="1:13" x14ac:dyDescent="0.25">
      <c r="A1134" t="s">
        <v>3608</v>
      </c>
      <c r="B1134" t="s">
        <v>22678</v>
      </c>
      <c r="C1134" t="s">
        <v>14331</v>
      </c>
      <c r="D1134" t="s">
        <v>3609</v>
      </c>
      <c r="E1134" t="s">
        <v>3610</v>
      </c>
      <c r="F1134" t="s">
        <v>14331</v>
      </c>
      <c r="G1134" t="s">
        <v>14</v>
      </c>
      <c r="H1134" t="s">
        <v>14</v>
      </c>
      <c r="I1134" t="s">
        <v>21701</v>
      </c>
      <c r="J1134" t="s">
        <v>21700</v>
      </c>
      <c r="K1134" t="s">
        <v>22679</v>
      </c>
      <c r="L1134" t="s">
        <v>22680</v>
      </c>
      <c r="M1134" t="s">
        <v>22683</v>
      </c>
    </row>
    <row r="1135" spans="1:13" x14ac:dyDescent="0.25">
      <c r="A1135" t="s">
        <v>3612</v>
      </c>
      <c r="B1135" t="s">
        <v>22678</v>
      </c>
      <c r="C1135" t="s">
        <v>14331</v>
      </c>
      <c r="D1135" t="s">
        <v>3613</v>
      </c>
      <c r="E1135" t="s">
        <v>10453</v>
      </c>
      <c r="F1135" t="s">
        <v>14331</v>
      </c>
      <c r="G1135" t="s">
        <v>14</v>
      </c>
      <c r="H1135" t="s">
        <v>14</v>
      </c>
      <c r="I1135" t="s">
        <v>21701</v>
      </c>
      <c r="J1135" t="s">
        <v>21700</v>
      </c>
      <c r="K1135" t="s">
        <v>22679</v>
      </c>
      <c r="L1135" t="s">
        <v>22680</v>
      </c>
      <c r="M1135" t="s">
        <v>22683</v>
      </c>
    </row>
    <row r="1136" spans="1:13" x14ac:dyDescent="0.25">
      <c r="A1136" t="s">
        <v>3615</v>
      </c>
      <c r="B1136" t="s">
        <v>22678</v>
      </c>
      <c r="C1136" t="s">
        <v>14331</v>
      </c>
      <c r="D1136" t="s">
        <v>3616</v>
      </c>
      <c r="E1136" t="s">
        <v>3617</v>
      </c>
      <c r="F1136" t="s">
        <v>14331</v>
      </c>
      <c r="G1136" t="s">
        <v>14</v>
      </c>
      <c r="H1136" t="s">
        <v>14</v>
      </c>
      <c r="I1136" t="s">
        <v>21701</v>
      </c>
      <c r="J1136" t="s">
        <v>21700</v>
      </c>
      <c r="K1136" t="s">
        <v>22679</v>
      </c>
      <c r="L1136" t="s">
        <v>22680</v>
      </c>
      <c r="M1136" t="s">
        <v>22683</v>
      </c>
    </row>
    <row r="1137" spans="1:13" x14ac:dyDescent="0.25">
      <c r="A1137" t="s">
        <v>3619</v>
      </c>
      <c r="B1137" t="s">
        <v>22678</v>
      </c>
      <c r="C1137" t="s">
        <v>14331</v>
      </c>
      <c r="D1137" t="s">
        <v>3620</v>
      </c>
      <c r="E1137" t="s">
        <v>3621</v>
      </c>
      <c r="F1137" t="s">
        <v>14331</v>
      </c>
      <c r="G1137" t="s">
        <v>14</v>
      </c>
      <c r="H1137" t="s">
        <v>14</v>
      </c>
      <c r="I1137" t="s">
        <v>21701</v>
      </c>
      <c r="J1137" t="s">
        <v>21700</v>
      </c>
      <c r="K1137" t="s">
        <v>22679</v>
      </c>
      <c r="L1137" t="s">
        <v>22680</v>
      </c>
      <c r="M1137" t="s">
        <v>22683</v>
      </c>
    </row>
    <row r="1138" spans="1:13" x14ac:dyDescent="0.25">
      <c r="A1138" t="s">
        <v>3623</v>
      </c>
      <c r="B1138" t="s">
        <v>22678</v>
      </c>
      <c r="C1138" t="s">
        <v>14331</v>
      </c>
      <c r="D1138" t="s">
        <v>3624</v>
      </c>
      <c r="E1138" t="s">
        <v>3625</v>
      </c>
      <c r="F1138" t="s">
        <v>14331</v>
      </c>
      <c r="G1138" t="s">
        <v>14</v>
      </c>
      <c r="H1138" t="s">
        <v>14</v>
      </c>
      <c r="I1138" t="s">
        <v>21701</v>
      </c>
      <c r="J1138" t="s">
        <v>21700</v>
      </c>
      <c r="K1138" t="s">
        <v>22679</v>
      </c>
      <c r="L1138" t="s">
        <v>22680</v>
      </c>
      <c r="M1138" t="s">
        <v>22683</v>
      </c>
    </row>
    <row r="1139" spans="1:13" x14ac:dyDescent="0.25">
      <c r="A1139" t="s">
        <v>14616</v>
      </c>
      <c r="B1139" t="s">
        <v>22678</v>
      </c>
      <c r="C1139" t="s">
        <v>14331</v>
      </c>
      <c r="D1139" t="s">
        <v>14617</v>
      </c>
      <c r="E1139" t="s">
        <v>17329</v>
      </c>
      <c r="F1139" t="s">
        <v>14331</v>
      </c>
      <c r="G1139" t="s">
        <v>14</v>
      </c>
      <c r="H1139" t="s">
        <v>14</v>
      </c>
      <c r="I1139" t="s">
        <v>21701</v>
      </c>
      <c r="J1139" t="s">
        <v>21700</v>
      </c>
      <c r="K1139" t="s">
        <v>22679</v>
      </c>
      <c r="L1139" t="s">
        <v>22680</v>
      </c>
      <c r="M1139" t="s">
        <v>22683</v>
      </c>
    </row>
    <row r="1140" spans="1:13" x14ac:dyDescent="0.25">
      <c r="A1140" t="s">
        <v>14905</v>
      </c>
      <c r="B1140" t="s">
        <v>22678</v>
      </c>
      <c r="C1140" t="s">
        <v>14431</v>
      </c>
      <c r="D1140" t="s">
        <v>16525</v>
      </c>
      <c r="E1140" t="s">
        <v>17330</v>
      </c>
      <c r="F1140" t="s">
        <v>14331</v>
      </c>
      <c r="G1140" t="s">
        <v>14</v>
      </c>
      <c r="H1140" t="s">
        <v>14</v>
      </c>
      <c r="I1140" t="s">
        <v>21701</v>
      </c>
      <c r="J1140" t="s">
        <v>21700</v>
      </c>
      <c r="K1140" t="s">
        <v>22679</v>
      </c>
      <c r="L1140" t="s">
        <v>22680</v>
      </c>
      <c r="M1140" t="s">
        <v>22683</v>
      </c>
    </row>
    <row r="1141" spans="1:13" x14ac:dyDescent="0.25">
      <c r="A1141" t="s">
        <v>3630</v>
      </c>
      <c r="B1141" t="s">
        <v>22678</v>
      </c>
      <c r="C1141" t="s">
        <v>14331</v>
      </c>
      <c r="D1141" t="s">
        <v>3631</v>
      </c>
      <c r="E1141" t="s">
        <v>3632</v>
      </c>
      <c r="F1141" t="s">
        <v>14331</v>
      </c>
      <c r="G1141" t="s">
        <v>14</v>
      </c>
      <c r="H1141" t="s">
        <v>14</v>
      </c>
      <c r="I1141" t="s">
        <v>21701</v>
      </c>
      <c r="J1141" t="s">
        <v>21700</v>
      </c>
      <c r="K1141" t="s">
        <v>22679</v>
      </c>
      <c r="L1141" t="s">
        <v>22680</v>
      </c>
      <c r="M1141" t="s">
        <v>22683</v>
      </c>
    </row>
    <row r="1142" spans="1:13" x14ac:dyDescent="0.25">
      <c r="A1142" t="s">
        <v>3634</v>
      </c>
      <c r="B1142" t="s">
        <v>22678</v>
      </c>
      <c r="C1142" t="s">
        <v>14331</v>
      </c>
      <c r="D1142" t="s">
        <v>3635</v>
      </c>
      <c r="E1142" t="s">
        <v>3636</v>
      </c>
      <c r="F1142" t="s">
        <v>14331</v>
      </c>
      <c r="G1142" t="s">
        <v>14</v>
      </c>
      <c r="H1142" t="s">
        <v>14</v>
      </c>
      <c r="I1142" t="s">
        <v>21701</v>
      </c>
      <c r="J1142" t="s">
        <v>21700</v>
      </c>
      <c r="K1142" t="s">
        <v>22679</v>
      </c>
      <c r="L1142" t="s">
        <v>22680</v>
      </c>
      <c r="M1142" t="s">
        <v>22683</v>
      </c>
    </row>
    <row r="1143" spans="1:13" x14ac:dyDescent="0.25">
      <c r="A1143" t="s">
        <v>3638</v>
      </c>
      <c r="B1143" t="s">
        <v>22678</v>
      </c>
      <c r="C1143" t="s">
        <v>14331</v>
      </c>
      <c r="D1143" t="s">
        <v>3639</v>
      </c>
      <c r="E1143" t="s">
        <v>3640</v>
      </c>
      <c r="F1143" t="s">
        <v>14331</v>
      </c>
      <c r="G1143" t="s">
        <v>14</v>
      </c>
      <c r="H1143" t="s">
        <v>14</v>
      </c>
      <c r="I1143" t="s">
        <v>21701</v>
      </c>
      <c r="J1143" t="s">
        <v>21700</v>
      </c>
      <c r="K1143" t="s">
        <v>22679</v>
      </c>
      <c r="L1143" t="s">
        <v>22680</v>
      </c>
      <c r="M1143" t="s">
        <v>22683</v>
      </c>
    </row>
    <row r="1144" spans="1:13" x14ac:dyDescent="0.25">
      <c r="A1144" t="s">
        <v>3642</v>
      </c>
      <c r="B1144" t="s">
        <v>22678</v>
      </c>
      <c r="C1144" t="s">
        <v>14331</v>
      </c>
      <c r="D1144" t="s">
        <v>3643</v>
      </c>
      <c r="E1144" t="s">
        <v>3644</v>
      </c>
      <c r="F1144" t="s">
        <v>14331</v>
      </c>
      <c r="G1144" t="s">
        <v>14</v>
      </c>
      <c r="H1144" t="s">
        <v>14</v>
      </c>
      <c r="I1144" t="s">
        <v>21701</v>
      </c>
      <c r="J1144" t="s">
        <v>21700</v>
      </c>
      <c r="K1144" t="s">
        <v>22679</v>
      </c>
      <c r="L1144" t="s">
        <v>22680</v>
      </c>
      <c r="M1144" t="s">
        <v>22683</v>
      </c>
    </row>
    <row r="1145" spans="1:13" x14ac:dyDescent="0.25">
      <c r="A1145" t="s">
        <v>3646</v>
      </c>
      <c r="B1145" t="s">
        <v>22678</v>
      </c>
      <c r="C1145" t="s">
        <v>14331</v>
      </c>
      <c r="D1145" t="s">
        <v>3647</v>
      </c>
      <c r="E1145" t="s">
        <v>3648</v>
      </c>
      <c r="F1145" t="s">
        <v>14331</v>
      </c>
      <c r="G1145" t="s">
        <v>14</v>
      </c>
      <c r="H1145" t="s">
        <v>14</v>
      </c>
      <c r="I1145" t="s">
        <v>21701</v>
      </c>
      <c r="J1145" t="s">
        <v>21700</v>
      </c>
      <c r="K1145" t="s">
        <v>22679</v>
      </c>
      <c r="L1145" t="s">
        <v>22680</v>
      </c>
      <c r="M1145" t="s">
        <v>22683</v>
      </c>
    </row>
    <row r="1146" spans="1:13" x14ac:dyDescent="0.25">
      <c r="A1146" t="s">
        <v>3650</v>
      </c>
      <c r="B1146" t="s">
        <v>22678</v>
      </c>
      <c r="C1146" t="s">
        <v>14331</v>
      </c>
      <c r="D1146" t="s">
        <v>3651</v>
      </c>
      <c r="E1146" t="s">
        <v>3652</v>
      </c>
      <c r="F1146" t="s">
        <v>14331</v>
      </c>
      <c r="G1146" t="s">
        <v>14</v>
      </c>
      <c r="H1146" t="s">
        <v>14</v>
      </c>
      <c r="I1146" t="s">
        <v>21701</v>
      </c>
      <c r="J1146" t="s">
        <v>21700</v>
      </c>
      <c r="K1146" t="s">
        <v>22679</v>
      </c>
      <c r="L1146" t="s">
        <v>22680</v>
      </c>
      <c r="M1146" t="s">
        <v>22683</v>
      </c>
    </row>
    <row r="1147" spans="1:13" x14ac:dyDescent="0.25">
      <c r="A1147" t="s">
        <v>3653</v>
      </c>
      <c r="B1147" t="s">
        <v>22678</v>
      </c>
      <c r="C1147" t="s">
        <v>14331</v>
      </c>
      <c r="D1147" t="s">
        <v>3654</v>
      </c>
      <c r="E1147" t="s">
        <v>3655</v>
      </c>
      <c r="F1147" t="s">
        <v>14331</v>
      </c>
      <c r="G1147" t="s">
        <v>14</v>
      </c>
      <c r="H1147" t="s">
        <v>14</v>
      </c>
      <c r="I1147" t="s">
        <v>21701</v>
      </c>
      <c r="J1147" t="s">
        <v>21700</v>
      </c>
      <c r="K1147" t="s">
        <v>22679</v>
      </c>
      <c r="L1147" t="s">
        <v>22680</v>
      </c>
      <c r="M1147" t="s">
        <v>22683</v>
      </c>
    </row>
    <row r="1148" spans="1:13" x14ac:dyDescent="0.25">
      <c r="A1148" t="s">
        <v>3657</v>
      </c>
      <c r="B1148" t="s">
        <v>22678</v>
      </c>
      <c r="C1148" t="s">
        <v>14331</v>
      </c>
      <c r="D1148" t="s">
        <v>3658</v>
      </c>
      <c r="E1148" t="s">
        <v>3659</v>
      </c>
      <c r="F1148" t="s">
        <v>14331</v>
      </c>
      <c r="G1148" t="s">
        <v>14</v>
      </c>
      <c r="H1148" t="s">
        <v>14</v>
      </c>
      <c r="I1148" t="s">
        <v>21701</v>
      </c>
      <c r="J1148" t="s">
        <v>21700</v>
      </c>
      <c r="K1148" t="s">
        <v>22679</v>
      </c>
      <c r="L1148" t="s">
        <v>22680</v>
      </c>
      <c r="M1148" t="s">
        <v>22683</v>
      </c>
    </row>
    <row r="1149" spans="1:13" x14ac:dyDescent="0.25">
      <c r="A1149" t="s">
        <v>3661</v>
      </c>
      <c r="B1149" t="s">
        <v>22678</v>
      </c>
      <c r="C1149" t="s">
        <v>14331</v>
      </c>
      <c r="D1149" t="s">
        <v>3662</v>
      </c>
      <c r="E1149" t="s">
        <v>3663</v>
      </c>
      <c r="F1149" t="s">
        <v>14331</v>
      </c>
      <c r="G1149" t="s">
        <v>14</v>
      </c>
      <c r="H1149" t="s">
        <v>14</v>
      </c>
      <c r="I1149" t="s">
        <v>21701</v>
      </c>
      <c r="J1149" t="s">
        <v>21700</v>
      </c>
      <c r="K1149" t="s">
        <v>22679</v>
      </c>
      <c r="L1149" t="s">
        <v>22680</v>
      </c>
      <c r="M1149" t="s">
        <v>22683</v>
      </c>
    </row>
    <row r="1150" spans="1:13" x14ac:dyDescent="0.25">
      <c r="A1150" t="s">
        <v>3665</v>
      </c>
      <c r="B1150" t="s">
        <v>22678</v>
      </c>
      <c r="C1150" t="s">
        <v>14331</v>
      </c>
      <c r="D1150" t="s">
        <v>3666</v>
      </c>
      <c r="E1150" t="s">
        <v>3667</v>
      </c>
      <c r="F1150" t="s">
        <v>14331</v>
      </c>
      <c r="G1150" t="s">
        <v>14</v>
      </c>
      <c r="H1150" t="s">
        <v>14</v>
      </c>
      <c r="I1150" t="s">
        <v>21701</v>
      </c>
      <c r="J1150" t="s">
        <v>21700</v>
      </c>
      <c r="K1150" t="s">
        <v>22679</v>
      </c>
      <c r="L1150" t="s">
        <v>22680</v>
      </c>
      <c r="M1150" t="s">
        <v>22683</v>
      </c>
    </row>
    <row r="1151" spans="1:13" x14ac:dyDescent="0.25">
      <c r="A1151" t="s">
        <v>3673</v>
      </c>
      <c r="B1151" t="s">
        <v>22678</v>
      </c>
      <c r="C1151" t="s">
        <v>14331</v>
      </c>
      <c r="D1151" t="s">
        <v>3674</v>
      </c>
      <c r="E1151" t="s">
        <v>3675</v>
      </c>
      <c r="F1151" t="s">
        <v>14331</v>
      </c>
      <c r="G1151" t="s">
        <v>14</v>
      </c>
      <c r="H1151" t="s">
        <v>14</v>
      </c>
      <c r="I1151" t="s">
        <v>21701</v>
      </c>
      <c r="J1151" t="s">
        <v>21700</v>
      </c>
      <c r="K1151" t="s">
        <v>22679</v>
      </c>
      <c r="L1151" t="s">
        <v>22680</v>
      </c>
      <c r="M1151" t="s">
        <v>22683</v>
      </c>
    </row>
    <row r="1152" spans="1:13" x14ac:dyDescent="0.25">
      <c r="A1152" t="s">
        <v>21492</v>
      </c>
      <c r="B1152" t="s">
        <v>22678</v>
      </c>
      <c r="C1152" t="s">
        <v>14331</v>
      </c>
      <c r="D1152" t="s">
        <v>21493</v>
      </c>
      <c r="E1152" t="s">
        <v>21496</v>
      </c>
      <c r="F1152" t="s">
        <v>14331</v>
      </c>
      <c r="G1152" t="s">
        <v>14</v>
      </c>
      <c r="H1152" t="s">
        <v>14</v>
      </c>
      <c r="I1152" t="s">
        <v>21701</v>
      </c>
      <c r="J1152" t="s">
        <v>21700</v>
      </c>
      <c r="K1152" t="s">
        <v>22679</v>
      </c>
      <c r="L1152" t="s">
        <v>22680</v>
      </c>
      <c r="M1152" t="s">
        <v>22683</v>
      </c>
    </row>
    <row r="1153" spans="1:13" x14ac:dyDescent="0.25">
      <c r="A1153" t="s">
        <v>3677</v>
      </c>
      <c r="B1153" t="s">
        <v>22678</v>
      </c>
      <c r="C1153" t="s">
        <v>14331</v>
      </c>
      <c r="D1153" t="s">
        <v>3678</v>
      </c>
      <c r="E1153" t="s">
        <v>8786</v>
      </c>
      <c r="F1153" t="s">
        <v>14331</v>
      </c>
      <c r="G1153" t="s">
        <v>14</v>
      </c>
      <c r="H1153" t="s">
        <v>14</v>
      </c>
      <c r="I1153" t="s">
        <v>21701</v>
      </c>
      <c r="J1153" t="s">
        <v>21700</v>
      </c>
      <c r="K1153" t="s">
        <v>22679</v>
      </c>
      <c r="L1153" t="s">
        <v>22680</v>
      </c>
      <c r="M1153" t="s">
        <v>22683</v>
      </c>
    </row>
    <row r="1154" spans="1:13" x14ac:dyDescent="0.25">
      <c r="A1154" t="s">
        <v>3680</v>
      </c>
      <c r="B1154" t="s">
        <v>22678</v>
      </c>
      <c r="C1154" t="s">
        <v>14331</v>
      </c>
      <c r="D1154" t="s">
        <v>3681</v>
      </c>
      <c r="E1154" t="s">
        <v>3682</v>
      </c>
      <c r="F1154" t="s">
        <v>14331</v>
      </c>
      <c r="G1154" t="s">
        <v>14</v>
      </c>
      <c r="H1154" t="s">
        <v>14</v>
      </c>
      <c r="I1154" t="s">
        <v>21701</v>
      </c>
      <c r="J1154" t="s">
        <v>21700</v>
      </c>
      <c r="K1154" t="s">
        <v>22679</v>
      </c>
      <c r="L1154" t="s">
        <v>22680</v>
      </c>
      <c r="M1154" t="s">
        <v>22683</v>
      </c>
    </row>
    <row r="1155" spans="1:13" x14ac:dyDescent="0.25">
      <c r="A1155" t="s">
        <v>3684</v>
      </c>
      <c r="B1155" t="s">
        <v>22678</v>
      </c>
      <c r="C1155" t="s">
        <v>14331</v>
      </c>
      <c r="D1155" t="s">
        <v>3685</v>
      </c>
      <c r="E1155" t="s">
        <v>3686</v>
      </c>
      <c r="F1155" t="s">
        <v>14331</v>
      </c>
      <c r="G1155" t="s">
        <v>14</v>
      </c>
      <c r="H1155" t="s">
        <v>14</v>
      </c>
      <c r="I1155" t="s">
        <v>21701</v>
      </c>
      <c r="J1155" t="s">
        <v>21700</v>
      </c>
      <c r="K1155" t="s">
        <v>22679</v>
      </c>
      <c r="L1155" t="s">
        <v>22680</v>
      </c>
      <c r="M1155" t="s">
        <v>22683</v>
      </c>
    </row>
    <row r="1156" spans="1:13" x14ac:dyDescent="0.25">
      <c r="A1156" t="s">
        <v>3687</v>
      </c>
      <c r="B1156" t="s">
        <v>22678</v>
      </c>
      <c r="C1156" t="s">
        <v>14331</v>
      </c>
      <c r="D1156" t="s">
        <v>16959</v>
      </c>
      <c r="E1156" t="s">
        <v>17018</v>
      </c>
      <c r="F1156" t="s">
        <v>14331</v>
      </c>
      <c r="G1156" t="s">
        <v>14</v>
      </c>
      <c r="H1156" t="s">
        <v>14</v>
      </c>
      <c r="I1156" t="s">
        <v>21701</v>
      </c>
      <c r="J1156" t="s">
        <v>21700</v>
      </c>
      <c r="K1156" t="s">
        <v>22679</v>
      </c>
      <c r="L1156" t="s">
        <v>22680</v>
      </c>
      <c r="M1156" t="s">
        <v>22683</v>
      </c>
    </row>
    <row r="1157" spans="1:13" x14ac:dyDescent="0.25">
      <c r="A1157" t="s">
        <v>3688</v>
      </c>
      <c r="B1157" t="s">
        <v>22678</v>
      </c>
      <c r="C1157" t="s">
        <v>14331</v>
      </c>
      <c r="D1157" t="s">
        <v>3689</v>
      </c>
      <c r="E1157" t="s">
        <v>10146</v>
      </c>
      <c r="F1157" t="s">
        <v>14331</v>
      </c>
      <c r="G1157" t="s">
        <v>14</v>
      </c>
      <c r="H1157" t="s">
        <v>14</v>
      </c>
      <c r="I1157" t="s">
        <v>21701</v>
      </c>
      <c r="J1157" t="s">
        <v>21700</v>
      </c>
      <c r="K1157" t="s">
        <v>22679</v>
      </c>
      <c r="L1157" t="s">
        <v>22680</v>
      </c>
      <c r="M1157" t="s">
        <v>22683</v>
      </c>
    </row>
    <row r="1158" spans="1:13" x14ac:dyDescent="0.25">
      <c r="A1158" t="s">
        <v>3695</v>
      </c>
      <c r="B1158" t="s">
        <v>22678</v>
      </c>
      <c r="C1158" t="s">
        <v>14331</v>
      </c>
      <c r="D1158" t="s">
        <v>3696</v>
      </c>
      <c r="E1158" t="s">
        <v>3697</v>
      </c>
      <c r="F1158" t="s">
        <v>14331</v>
      </c>
      <c r="G1158" t="s">
        <v>14</v>
      </c>
      <c r="H1158" t="s">
        <v>14</v>
      </c>
      <c r="I1158" t="s">
        <v>21701</v>
      </c>
      <c r="J1158" t="s">
        <v>21700</v>
      </c>
      <c r="K1158" t="s">
        <v>22679</v>
      </c>
      <c r="L1158" t="s">
        <v>22680</v>
      </c>
      <c r="M1158" t="s">
        <v>22683</v>
      </c>
    </row>
    <row r="1159" spans="1:13" x14ac:dyDescent="0.25">
      <c r="A1159" t="s">
        <v>3701</v>
      </c>
      <c r="B1159" t="s">
        <v>22678</v>
      </c>
      <c r="C1159" t="s">
        <v>14331</v>
      </c>
      <c r="D1159" t="s">
        <v>3702</v>
      </c>
      <c r="E1159" t="s">
        <v>3703</v>
      </c>
      <c r="F1159" t="s">
        <v>14331</v>
      </c>
      <c r="G1159" t="s">
        <v>14</v>
      </c>
      <c r="H1159" t="s">
        <v>14</v>
      </c>
      <c r="I1159" t="s">
        <v>21701</v>
      </c>
      <c r="J1159" t="s">
        <v>21700</v>
      </c>
      <c r="K1159" t="s">
        <v>22679</v>
      </c>
      <c r="L1159" t="s">
        <v>22680</v>
      </c>
      <c r="M1159" t="s">
        <v>22683</v>
      </c>
    </row>
    <row r="1160" spans="1:13" x14ac:dyDescent="0.25">
      <c r="A1160" t="s">
        <v>3704</v>
      </c>
      <c r="B1160" t="s">
        <v>22678</v>
      </c>
      <c r="C1160" t="s">
        <v>14331</v>
      </c>
      <c r="D1160" t="s">
        <v>3705</v>
      </c>
      <c r="E1160" t="s">
        <v>3706</v>
      </c>
      <c r="F1160" t="s">
        <v>14331</v>
      </c>
      <c r="G1160" t="s">
        <v>14</v>
      </c>
      <c r="H1160" t="s">
        <v>14</v>
      </c>
      <c r="I1160" t="s">
        <v>21701</v>
      </c>
      <c r="J1160" t="s">
        <v>21700</v>
      </c>
      <c r="K1160" t="s">
        <v>22679</v>
      </c>
      <c r="L1160" t="s">
        <v>22680</v>
      </c>
      <c r="M1160" t="s">
        <v>22683</v>
      </c>
    </row>
    <row r="1161" spans="1:13" x14ac:dyDescent="0.25">
      <c r="A1161" t="s">
        <v>14736</v>
      </c>
      <c r="B1161" t="s">
        <v>10573</v>
      </c>
      <c r="C1161" t="s">
        <v>14374</v>
      </c>
      <c r="D1161" t="s">
        <v>16861</v>
      </c>
      <c r="E1161" t="s">
        <v>17331</v>
      </c>
      <c r="F1161" t="s">
        <v>10573</v>
      </c>
      <c r="G1161" t="s">
        <v>14</v>
      </c>
      <c r="H1161" t="s">
        <v>14</v>
      </c>
      <c r="I1161" t="s">
        <v>21701</v>
      </c>
      <c r="J1161" t="s">
        <v>21700</v>
      </c>
      <c r="K1161" t="s">
        <v>22679</v>
      </c>
      <c r="L1161" t="s">
        <v>22680</v>
      </c>
      <c r="M1161" t="s">
        <v>22683</v>
      </c>
    </row>
    <row r="1162" spans="1:13" x14ac:dyDescent="0.25">
      <c r="A1162" t="s">
        <v>14609</v>
      </c>
      <c r="B1162" t="s">
        <v>10573</v>
      </c>
      <c r="C1162" t="s">
        <v>14374</v>
      </c>
      <c r="D1162" t="s">
        <v>16862</v>
      </c>
      <c r="E1162" t="s">
        <v>17332</v>
      </c>
      <c r="F1162" t="s">
        <v>10573</v>
      </c>
      <c r="G1162" t="s">
        <v>14</v>
      </c>
      <c r="H1162" t="s">
        <v>14</v>
      </c>
      <c r="I1162" t="s">
        <v>21701</v>
      </c>
      <c r="J1162" t="s">
        <v>21700</v>
      </c>
      <c r="K1162" t="s">
        <v>22679</v>
      </c>
      <c r="L1162" t="s">
        <v>22680</v>
      </c>
      <c r="M1162" t="s">
        <v>22683</v>
      </c>
    </row>
    <row r="1163" spans="1:13" x14ac:dyDescent="0.25">
      <c r="A1163" t="s">
        <v>14836</v>
      </c>
      <c r="B1163" t="s">
        <v>10573</v>
      </c>
      <c r="C1163" t="s">
        <v>14374</v>
      </c>
      <c r="D1163" t="s">
        <v>14838</v>
      </c>
      <c r="E1163" t="s">
        <v>17333</v>
      </c>
      <c r="F1163" t="s">
        <v>10573</v>
      </c>
      <c r="G1163" t="s">
        <v>14</v>
      </c>
      <c r="H1163" t="s">
        <v>14</v>
      </c>
      <c r="I1163" t="s">
        <v>21701</v>
      </c>
      <c r="J1163" t="s">
        <v>21700</v>
      </c>
      <c r="K1163" t="s">
        <v>22679</v>
      </c>
      <c r="L1163" t="s">
        <v>22680</v>
      </c>
      <c r="M1163" t="s">
        <v>22683</v>
      </c>
    </row>
    <row r="1164" spans="1:13" x14ac:dyDescent="0.25">
      <c r="A1164" t="s">
        <v>14493</v>
      </c>
      <c r="B1164" t="s">
        <v>10573</v>
      </c>
      <c r="C1164" t="s">
        <v>14374</v>
      </c>
      <c r="D1164" t="s">
        <v>14495</v>
      </c>
      <c r="E1164" t="s">
        <v>17334</v>
      </c>
      <c r="F1164" t="s">
        <v>10573</v>
      </c>
      <c r="G1164" t="s">
        <v>14</v>
      </c>
      <c r="H1164" t="s">
        <v>14</v>
      </c>
      <c r="I1164" t="s">
        <v>21701</v>
      </c>
      <c r="J1164" t="s">
        <v>21700</v>
      </c>
      <c r="K1164" t="s">
        <v>22679</v>
      </c>
      <c r="L1164" t="s">
        <v>22680</v>
      </c>
      <c r="M1164" t="s">
        <v>22683</v>
      </c>
    </row>
    <row r="1165" spans="1:13" x14ac:dyDescent="0.25">
      <c r="A1165" t="s">
        <v>14559</v>
      </c>
      <c r="B1165" t="s">
        <v>10573</v>
      </c>
      <c r="C1165" t="s">
        <v>14555</v>
      </c>
      <c r="D1165" t="s">
        <v>16989</v>
      </c>
      <c r="E1165" t="s">
        <v>17335</v>
      </c>
      <c r="F1165" t="s">
        <v>10573</v>
      </c>
      <c r="G1165" t="s">
        <v>14</v>
      </c>
      <c r="H1165" t="s">
        <v>14</v>
      </c>
      <c r="I1165" t="s">
        <v>21701</v>
      </c>
      <c r="J1165" t="s">
        <v>21700</v>
      </c>
      <c r="K1165" t="s">
        <v>22679</v>
      </c>
      <c r="L1165" t="s">
        <v>22680</v>
      </c>
      <c r="M1165" t="s">
        <v>22683</v>
      </c>
    </row>
    <row r="1166" spans="1:13" x14ac:dyDescent="0.25">
      <c r="A1166" t="s">
        <v>14561</v>
      </c>
      <c r="B1166" t="s">
        <v>10573</v>
      </c>
      <c r="C1166" t="s">
        <v>14555</v>
      </c>
      <c r="D1166" t="s">
        <v>16990</v>
      </c>
      <c r="E1166" t="s">
        <v>17336</v>
      </c>
      <c r="F1166" t="s">
        <v>10573</v>
      </c>
      <c r="G1166" t="s">
        <v>14</v>
      </c>
      <c r="H1166" t="s">
        <v>14</v>
      </c>
      <c r="I1166" t="s">
        <v>21701</v>
      </c>
      <c r="J1166" t="s">
        <v>21700</v>
      </c>
      <c r="K1166" t="s">
        <v>22679</v>
      </c>
      <c r="L1166" t="s">
        <v>22680</v>
      </c>
      <c r="M1166" t="s">
        <v>22683</v>
      </c>
    </row>
    <row r="1167" spans="1:13" x14ac:dyDescent="0.25">
      <c r="A1167" t="s">
        <v>15235</v>
      </c>
      <c r="B1167" t="s">
        <v>10573</v>
      </c>
      <c r="C1167" t="s">
        <v>14555</v>
      </c>
      <c r="D1167" t="s">
        <v>16991</v>
      </c>
      <c r="E1167" t="s">
        <v>17337</v>
      </c>
      <c r="F1167" t="s">
        <v>10573</v>
      </c>
      <c r="G1167" t="s">
        <v>14</v>
      </c>
      <c r="H1167" t="s">
        <v>14</v>
      </c>
      <c r="I1167" t="s">
        <v>21701</v>
      </c>
      <c r="J1167" t="s">
        <v>21700</v>
      </c>
      <c r="K1167" t="s">
        <v>22679</v>
      </c>
      <c r="L1167" t="s">
        <v>22680</v>
      </c>
      <c r="M1167" t="s">
        <v>22683</v>
      </c>
    </row>
    <row r="1168" spans="1:13" x14ac:dyDescent="0.25">
      <c r="A1168" t="s">
        <v>15237</v>
      </c>
      <c r="B1168" t="s">
        <v>10573</v>
      </c>
      <c r="C1168" t="s">
        <v>14555</v>
      </c>
      <c r="D1168" t="s">
        <v>16992</v>
      </c>
      <c r="E1168" t="s">
        <v>17338</v>
      </c>
      <c r="F1168" t="s">
        <v>10573</v>
      </c>
      <c r="G1168" t="s">
        <v>14</v>
      </c>
      <c r="H1168" t="s">
        <v>14</v>
      </c>
      <c r="I1168" t="s">
        <v>21701</v>
      </c>
      <c r="J1168" t="s">
        <v>21700</v>
      </c>
      <c r="K1168" t="s">
        <v>22679</v>
      </c>
      <c r="L1168" t="s">
        <v>22680</v>
      </c>
      <c r="M1168" t="s">
        <v>22683</v>
      </c>
    </row>
    <row r="1169" spans="1:13" x14ac:dyDescent="0.25">
      <c r="A1169" t="s">
        <v>15767</v>
      </c>
      <c r="B1169" t="s">
        <v>10573</v>
      </c>
      <c r="C1169" t="s">
        <v>14515</v>
      </c>
      <c r="D1169" t="s">
        <v>16839</v>
      </c>
      <c r="E1169" t="s">
        <v>17339</v>
      </c>
      <c r="F1169" t="s">
        <v>10573</v>
      </c>
      <c r="G1169" t="s">
        <v>14</v>
      </c>
      <c r="H1169" t="s">
        <v>14</v>
      </c>
      <c r="I1169" t="s">
        <v>21701</v>
      </c>
      <c r="J1169" t="s">
        <v>21700</v>
      </c>
      <c r="K1169" t="s">
        <v>22679</v>
      </c>
      <c r="L1169" t="s">
        <v>22680</v>
      </c>
      <c r="M1169" t="s">
        <v>22683</v>
      </c>
    </row>
    <row r="1170" spans="1:13" x14ac:dyDescent="0.25">
      <c r="A1170" t="s">
        <v>3708</v>
      </c>
      <c r="B1170" t="s">
        <v>22678</v>
      </c>
      <c r="C1170" t="s">
        <v>14331</v>
      </c>
      <c r="D1170" t="s">
        <v>3709</v>
      </c>
      <c r="E1170" t="s">
        <v>3710</v>
      </c>
      <c r="F1170" t="s">
        <v>14331</v>
      </c>
      <c r="G1170" t="s">
        <v>14</v>
      </c>
      <c r="H1170" t="s">
        <v>14</v>
      </c>
      <c r="I1170" t="s">
        <v>21701</v>
      </c>
      <c r="J1170" t="s">
        <v>21700</v>
      </c>
      <c r="K1170" t="s">
        <v>22679</v>
      </c>
      <c r="L1170" t="s">
        <v>22680</v>
      </c>
      <c r="M1170" t="s">
        <v>22683</v>
      </c>
    </row>
    <row r="1171" spans="1:13" x14ac:dyDescent="0.25">
      <c r="A1171" t="s">
        <v>14687</v>
      </c>
      <c r="B1171" t="s">
        <v>10573</v>
      </c>
      <c r="C1171" t="s">
        <v>14511</v>
      </c>
      <c r="D1171" t="s">
        <v>14689</v>
      </c>
      <c r="E1171" t="s">
        <v>17340</v>
      </c>
      <c r="F1171" t="s">
        <v>10573</v>
      </c>
      <c r="G1171" t="s">
        <v>14</v>
      </c>
      <c r="H1171" t="s">
        <v>14</v>
      </c>
      <c r="I1171" t="s">
        <v>21701</v>
      </c>
      <c r="J1171" t="s">
        <v>21700</v>
      </c>
      <c r="K1171" t="s">
        <v>22679</v>
      </c>
      <c r="L1171" t="s">
        <v>22680</v>
      </c>
      <c r="M1171" t="s">
        <v>22683</v>
      </c>
    </row>
    <row r="1172" spans="1:13" x14ac:dyDescent="0.25">
      <c r="A1172" t="s">
        <v>14543</v>
      </c>
      <c r="B1172" t="s">
        <v>10573</v>
      </c>
      <c r="C1172" t="s">
        <v>14511</v>
      </c>
      <c r="D1172" t="s">
        <v>14545</v>
      </c>
      <c r="E1172" t="s">
        <v>17341</v>
      </c>
      <c r="F1172" t="s">
        <v>10573</v>
      </c>
      <c r="G1172" t="s">
        <v>14</v>
      </c>
      <c r="H1172" t="s">
        <v>14</v>
      </c>
      <c r="I1172" t="s">
        <v>21701</v>
      </c>
      <c r="J1172" t="s">
        <v>21700</v>
      </c>
      <c r="K1172" t="s">
        <v>22679</v>
      </c>
      <c r="L1172" t="s">
        <v>22680</v>
      </c>
      <c r="M1172" t="s">
        <v>22683</v>
      </c>
    </row>
    <row r="1173" spans="1:13" x14ac:dyDescent="0.25">
      <c r="A1173" t="s">
        <v>3712</v>
      </c>
      <c r="B1173" t="s">
        <v>22678</v>
      </c>
      <c r="C1173" t="s">
        <v>14331</v>
      </c>
      <c r="D1173" t="s">
        <v>3713</v>
      </c>
      <c r="E1173" t="s">
        <v>3714</v>
      </c>
      <c r="F1173" t="s">
        <v>14331</v>
      </c>
      <c r="G1173" t="s">
        <v>396</v>
      </c>
      <c r="H1173" t="s">
        <v>396</v>
      </c>
      <c r="I1173" t="s">
        <v>21701</v>
      </c>
      <c r="J1173" t="s">
        <v>21705</v>
      </c>
      <c r="K1173" t="s">
        <v>22679</v>
      </c>
      <c r="L1173" t="s">
        <v>22680</v>
      </c>
      <c r="M1173" t="s">
        <v>22683</v>
      </c>
    </row>
    <row r="1174" spans="1:13" x14ac:dyDescent="0.25">
      <c r="A1174" t="s">
        <v>3718</v>
      </c>
      <c r="B1174" t="s">
        <v>22678</v>
      </c>
      <c r="C1174" t="s">
        <v>14331</v>
      </c>
      <c r="D1174" t="s">
        <v>3719</v>
      </c>
      <c r="E1174" t="s">
        <v>3720</v>
      </c>
      <c r="F1174" t="s">
        <v>14331</v>
      </c>
      <c r="G1174" t="s">
        <v>396</v>
      </c>
      <c r="H1174" t="s">
        <v>396</v>
      </c>
      <c r="I1174" t="s">
        <v>21701</v>
      </c>
      <c r="J1174" t="s">
        <v>21705</v>
      </c>
      <c r="K1174" t="s">
        <v>22679</v>
      </c>
      <c r="L1174" t="s">
        <v>22680</v>
      </c>
      <c r="M1174" t="s">
        <v>22681</v>
      </c>
    </row>
    <row r="1175" spans="1:13" x14ac:dyDescent="0.25">
      <c r="A1175" t="s">
        <v>8757</v>
      </c>
      <c r="B1175" t="s">
        <v>22678</v>
      </c>
      <c r="C1175" t="s">
        <v>14331</v>
      </c>
      <c r="D1175" t="s">
        <v>8758</v>
      </c>
      <c r="E1175" t="s">
        <v>8759</v>
      </c>
      <c r="F1175" t="s">
        <v>14331</v>
      </c>
      <c r="G1175" t="s">
        <v>396</v>
      </c>
      <c r="H1175" t="s">
        <v>396</v>
      </c>
      <c r="I1175" t="s">
        <v>21701</v>
      </c>
      <c r="J1175" t="s">
        <v>21705</v>
      </c>
      <c r="K1175" t="s">
        <v>22679</v>
      </c>
      <c r="L1175" t="s">
        <v>22680</v>
      </c>
      <c r="M1175" t="s">
        <v>22681</v>
      </c>
    </row>
    <row r="1176" spans="1:13" x14ac:dyDescent="0.25">
      <c r="A1176" t="s">
        <v>15547</v>
      </c>
      <c r="B1176" t="s">
        <v>10573</v>
      </c>
      <c r="C1176" t="s">
        <v>14474</v>
      </c>
      <c r="D1176" t="s">
        <v>14474</v>
      </c>
      <c r="E1176" t="s">
        <v>17342</v>
      </c>
      <c r="F1176" t="s">
        <v>10573</v>
      </c>
      <c r="G1176" t="s">
        <v>396</v>
      </c>
      <c r="H1176" t="s">
        <v>396</v>
      </c>
      <c r="I1176" t="s">
        <v>21701</v>
      </c>
      <c r="J1176" t="s">
        <v>21702</v>
      </c>
      <c r="K1176" t="s">
        <v>22679</v>
      </c>
      <c r="L1176" t="s">
        <v>22680</v>
      </c>
      <c r="M1176" t="s">
        <v>22681</v>
      </c>
    </row>
    <row r="1177" spans="1:13" x14ac:dyDescent="0.25">
      <c r="A1177" t="s">
        <v>14472</v>
      </c>
      <c r="B1177" t="s">
        <v>10573</v>
      </c>
      <c r="C1177" t="s">
        <v>14474</v>
      </c>
      <c r="D1177" t="s">
        <v>14473</v>
      </c>
      <c r="E1177" t="s">
        <v>17343</v>
      </c>
      <c r="F1177" t="s">
        <v>10573</v>
      </c>
      <c r="G1177" t="s">
        <v>17661</v>
      </c>
      <c r="H1177" t="s">
        <v>14</v>
      </c>
      <c r="I1177" t="s">
        <v>21695</v>
      </c>
      <c r="J1177" t="s">
        <v>21694</v>
      </c>
      <c r="K1177" t="s">
        <v>22679</v>
      </c>
      <c r="L1177" t="s">
        <v>22680</v>
      </c>
      <c r="M1177" t="s">
        <v>22681</v>
      </c>
    </row>
    <row r="1178" spans="1:13" x14ac:dyDescent="0.25">
      <c r="A1178" t="s">
        <v>18424</v>
      </c>
      <c r="B1178" t="s">
        <v>10573</v>
      </c>
      <c r="C1178" t="s">
        <v>14474</v>
      </c>
      <c r="D1178" t="s">
        <v>18421</v>
      </c>
      <c r="E1178" t="s">
        <v>18582</v>
      </c>
      <c r="F1178" t="s">
        <v>10573</v>
      </c>
      <c r="G1178" t="s">
        <v>396</v>
      </c>
      <c r="H1178" t="s">
        <v>396</v>
      </c>
      <c r="I1178" t="s">
        <v>21701</v>
      </c>
      <c r="J1178" t="s">
        <v>21705</v>
      </c>
      <c r="K1178" t="s">
        <v>22679</v>
      </c>
      <c r="L1178" t="s">
        <v>22680</v>
      </c>
      <c r="M1178" t="s">
        <v>22683</v>
      </c>
    </row>
    <row r="1179" spans="1:13" x14ac:dyDescent="0.25">
      <c r="A1179" t="s">
        <v>15060</v>
      </c>
      <c r="B1179" t="s">
        <v>10573</v>
      </c>
      <c r="C1179" t="s">
        <v>14474</v>
      </c>
      <c r="D1179" t="s">
        <v>16950</v>
      </c>
      <c r="E1179" t="s">
        <v>17344</v>
      </c>
      <c r="F1179" t="s">
        <v>10573</v>
      </c>
      <c r="G1179" t="s">
        <v>14</v>
      </c>
      <c r="H1179" t="s">
        <v>14</v>
      </c>
      <c r="I1179" t="s">
        <v>21695</v>
      </c>
      <c r="J1179" t="s">
        <v>21703</v>
      </c>
      <c r="K1179" t="s">
        <v>22679</v>
      </c>
      <c r="L1179" t="s">
        <v>22680</v>
      </c>
      <c r="M1179" t="s">
        <v>22681</v>
      </c>
    </row>
    <row r="1180" spans="1:13" x14ac:dyDescent="0.25">
      <c r="A1180" t="s">
        <v>15529</v>
      </c>
      <c r="B1180" t="s">
        <v>10573</v>
      </c>
      <c r="C1180" t="s">
        <v>14474</v>
      </c>
      <c r="D1180" t="s">
        <v>15531</v>
      </c>
      <c r="E1180" t="s">
        <v>17345</v>
      </c>
      <c r="F1180" t="s">
        <v>10573</v>
      </c>
      <c r="G1180" t="s">
        <v>396</v>
      </c>
      <c r="H1180" t="s">
        <v>396</v>
      </c>
      <c r="I1180" t="s">
        <v>21701</v>
      </c>
      <c r="J1180" t="s">
        <v>21705</v>
      </c>
      <c r="K1180" t="s">
        <v>22679</v>
      </c>
      <c r="L1180" t="s">
        <v>22680</v>
      </c>
      <c r="M1180" t="s">
        <v>22681</v>
      </c>
    </row>
    <row r="1181" spans="1:13" x14ac:dyDescent="0.25">
      <c r="A1181" t="s">
        <v>21170</v>
      </c>
      <c r="B1181" t="s">
        <v>10573</v>
      </c>
      <c r="C1181" t="s">
        <v>14474</v>
      </c>
      <c r="D1181" t="s">
        <v>21172</v>
      </c>
      <c r="E1181" t="s">
        <v>21173</v>
      </c>
      <c r="F1181" t="s">
        <v>10573</v>
      </c>
      <c r="G1181" t="s">
        <v>396</v>
      </c>
      <c r="H1181" t="s">
        <v>396</v>
      </c>
      <c r="I1181" t="s">
        <v>21701</v>
      </c>
      <c r="J1181" t="s">
        <v>21705</v>
      </c>
      <c r="K1181" t="s">
        <v>22679</v>
      </c>
      <c r="L1181" t="s">
        <v>22680</v>
      </c>
      <c r="M1181" t="s">
        <v>22683</v>
      </c>
    </row>
    <row r="1182" spans="1:13" x14ac:dyDescent="0.25">
      <c r="A1182" t="s">
        <v>14659</v>
      </c>
      <c r="B1182" t="s">
        <v>10573</v>
      </c>
      <c r="C1182" t="s">
        <v>14474</v>
      </c>
      <c r="D1182" t="s">
        <v>14661</v>
      </c>
      <c r="E1182" t="s">
        <v>17346</v>
      </c>
      <c r="F1182" t="s">
        <v>10573</v>
      </c>
      <c r="G1182" t="s">
        <v>396</v>
      </c>
      <c r="H1182" t="s">
        <v>396</v>
      </c>
      <c r="I1182" t="s">
        <v>21701</v>
      </c>
      <c r="J1182" t="s">
        <v>21702</v>
      </c>
      <c r="K1182" t="s">
        <v>22679</v>
      </c>
      <c r="L1182" t="s">
        <v>22680</v>
      </c>
      <c r="M1182" t="s">
        <v>22683</v>
      </c>
    </row>
    <row r="1183" spans="1:13" x14ac:dyDescent="0.25">
      <c r="A1183" t="s">
        <v>15365</v>
      </c>
      <c r="B1183" t="s">
        <v>10573</v>
      </c>
      <c r="C1183" t="s">
        <v>14555</v>
      </c>
      <c r="D1183" t="s">
        <v>14555</v>
      </c>
      <c r="E1183" t="s">
        <v>17347</v>
      </c>
      <c r="F1183" t="s">
        <v>10573</v>
      </c>
      <c r="G1183" t="s">
        <v>396</v>
      </c>
      <c r="H1183" t="s">
        <v>396</v>
      </c>
      <c r="I1183" t="s">
        <v>21701</v>
      </c>
      <c r="J1183" t="s">
        <v>21702</v>
      </c>
      <c r="K1183" t="s">
        <v>22679</v>
      </c>
      <c r="L1183" t="s">
        <v>22680</v>
      </c>
      <c r="M1183" t="s">
        <v>22681</v>
      </c>
    </row>
    <row r="1184" spans="1:13" x14ac:dyDescent="0.25">
      <c r="A1184" t="s">
        <v>14915</v>
      </c>
      <c r="B1184" t="s">
        <v>10573</v>
      </c>
      <c r="C1184" t="s">
        <v>14555</v>
      </c>
      <c r="D1184" t="s">
        <v>14917</v>
      </c>
      <c r="E1184" t="s">
        <v>17348</v>
      </c>
      <c r="F1184" t="s">
        <v>10573</v>
      </c>
      <c r="G1184" t="s">
        <v>17661</v>
      </c>
      <c r="H1184" t="s">
        <v>14</v>
      </c>
      <c r="I1184" t="s">
        <v>21695</v>
      </c>
      <c r="J1184" t="s">
        <v>21694</v>
      </c>
      <c r="K1184" t="s">
        <v>22679</v>
      </c>
      <c r="L1184" t="s">
        <v>22680</v>
      </c>
      <c r="M1184" t="s">
        <v>22681</v>
      </c>
    </row>
    <row r="1185" spans="1:13" x14ac:dyDescent="0.25">
      <c r="A1185" t="s">
        <v>14809</v>
      </c>
      <c r="B1185" t="s">
        <v>10573</v>
      </c>
      <c r="C1185" t="s">
        <v>14555</v>
      </c>
      <c r="D1185" t="s">
        <v>15990</v>
      </c>
      <c r="E1185" t="s">
        <v>17349</v>
      </c>
      <c r="F1185" t="s">
        <v>10573</v>
      </c>
      <c r="G1185" t="s">
        <v>396</v>
      </c>
      <c r="H1185" t="s">
        <v>396</v>
      </c>
      <c r="I1185" t="s">
        <v>21701</v>
      </c>
      <c r="J1185" t="s">
        <v>21702</v>
      </c>
      <c r="K1185" t="s">
        <v>22679</v>
      </c>
      <c r="L1185" t="s">
        <v>22680</v>
      </c>
      <c r="M1185" t="s">
        <v>22681</v>
      </c>
    </row>
    <row r="1186" spans="1:13" x14ac:dyDescent="0.25">
      <c r="A1186" t="s">
        <v>18533</v>
      </c>
      <c r="B1186" t="s">
        <v>10573</v>
      </c>
      <c r="C1186" t="s">
        <v>14555</v>
      </c>
      <c r="D1186" t="s">
        <v>18532</v>
      </c>
      <c r="E1186" t="s">
        <v>18574</v>
      </c>
      <c r="F1186" t="s">
        <v>10573</v>
      </c>
      <c r="G1186" t="s">
        <v>396</v>
      </c>
      <c r="H1186" t="s">
        <v>396</v>
      </c>
      <c r="I1186" t="s">
        <v>21701</v>
      </c>
      <c r="J1186" t="s">
        <v>21705</v>
      </c>
      <c r="K1186" t="s">
        <v>22679</v>
      </c>
      <c r="L1186" t="s">
        <v>22680</v>
      </c>
      <c r="M1186" t="s">
        <v>22681</v>
      </c>
    </row>
    <row r="1187" spans="1:13" x14ac:dyDescent="0.25">
      <c r="A1187" t="s">
        <v>14709</v>
      </c>
      <c r="B1187" t="s">
        <v>10573</v>
      </c>
      <c r="C1187" t="s">
        <v>14555</v>
      </c>
      <c r="D1187" t="s">
        <v>14711</v>
      </c>
      <c r="E1187" t="s">
        <v>17350</v>
      </c>
      <c r="F1187" t="s">
        <v>10573</v>
      </c>
      <c r="G1187" t="s">
        <v>396</v>
      </c>
      <c r="H1187" t="s">
        <v>396</v>
      </c>
      <c r="I1187" t="s">
        <v>21701</v>
      </c>
      <c r="J1187" t="s">
        <v>21705</v>
      </c>
      <c r="K1187" t="s">
        <v>22679</v>
      </c>
      <c r="L1187" t="s">
        <v>22680</v>
      </c>
      <c r="M1187" t="s">
        <v>22681</v>
      </c>
    </row>
    <row r="1188" spans="1:13" x14ac:dyDescent="0.25">
      <c r="A1188" t="s">
        <v>15135</v>
      </c>
      <c r="B1188" t="s">
        <v>10573</v>
      </c>
      <c r="C1188" t="s">
        <v>14460</v>
      </c>
      <c r="D1188" t="s">
        <v>14460</v>
      </c>
      <c r="E1188" t="s">
        <v>17351</v>
      </c>
      <c r="F1188" t="s">
        <v>10573</v>
      </c>
      <c r="G1188" t="s">
        <v>14</v>
      </c>
      <c r="H1188" t="s">
        <v>14</v>
      </c>
      <c r="I1188" t="s">
        <v>21697</v>
      </c>
      <c r="J1188" t="s">
        <v>21698</v>
      </c>
      <c r="K1188" t="s">
        <v>22679</v>
      </c>
      <c r="L1188" t="s">
        <v>22680</v>
      </c>
      <c r="M1188" t="s">
        <v>22681</v>
      </c>
    </row>
    <row r="1189" spans="1:13" x14ac:dyDescent="0.25">
      <c r="A1189" t="s">
        <v>14886</v>
      </c>
      <c r="B1189" t="s">
        <v>10573</v>
      </c>
      <c r="C1189" t="s">
        <v>15048</v>
      </c>
      <c r="D1189" t="s">
        <v>15951</v>
      </c>
      <c r="E1189" t="s">
        <v>17352</v>
      </c>
      <c r="F1189" t="s">
        <v>10573</v>
      </c>
      <c r="G1189" t="s">
        <v>396</v>
      </c>
      <c r="H1189" t="s">
        <v>396</v>
      </c>
      <c r="I1189" t="s">
        <v>21701</v>
      </c>
      <c r="J1189" t="s">
        <v>21702</v>
      </c>
      <c r="K1189" t="s">
        <v>22679</v>
      </c>
      <c r="L1189" t="s">
        <v>22680</v>
      </c>
      <c r="M1189" t="s">
        <v>22681</v>
      </c>
    </row>
    <row r="1190" spans="1:13" x14ac:dyDescent="0.25">
      <c r="A1190" t="s">
        <v>14972</v>
      </c>
      <c r="B1190" t="s">
        <v>10573</v>
      </c>
      <c r="C1190" t="s">
        <v>14974</v>
      </c>
      <c r="D1190" t="s">
        <v>14974</v>
      </c>
      <c r="E1190" t="s">
        <v>17353</v>
      </c>
      <c r="F1190" t="s">
        <v>10573</v>
      </c>
      <c r="G1190" t="s">
        <v>14</v>
      </c>
      <c r="H1190" t="s">
        <v>14</v>
      </c>
      <c r="I1190" t="s">
        <v>21697</v>
      </c>
      <c r="J1190" t="s">
        <v>21698</v>
      </c>
      <c r="K1190" t="s">
        <v>22679</v>
      </c>
      <c r="L1190" t="s">
        <v>22680</v>
      </c>
      <c r="M1190" t="s">
        <v>22681</v>
      </c>
    </row>
    <row r="1191" spans="1:13" x14ac:dyDescent="0.25">
      <c r="A1191" t="s">
        <v>12412</v>
      </c>
      <c r="B1191" t="s">
        <v>22678</v>
      </c>
      <c r="C1191" t="s">
        <v>14331</v>
      </c>
      <c r="D1191" t="s">
        <v>12414</v>
      </c>
      <c r="E1191" t="s">
        <v>12415</v>
      </c>
      <c r="F1191" t="s">
        <v>14331</v>
      </c>
      <c r="G1191" t="s">
        <v>396</v>
      </c>
      <c r="H1191" t="s">
        <v>396</v>
      </c>
      <c r="I1191" t="s">
        <v>21701</v>
      </c>
      <c r="J1191" t="s">
        <v>21705</v>
      </c>
      <c r="K1191" t="s">
        <v>22679</v>
      </c>
      <c r="L1191" t="s">
        <v>22680</v>
      </c>
      <c r="M1191" t="s">
        <v>22681</v>
      </c>
    </row>
    <row r="1192" spans="1:13" x14ac:dyDescent="0.25">
      <c r="A1192" t="s">
        <v>3724</v>
      </c>
      <c r="B1192" t="s">
        <v>22678</v>
      </c>
      <c r="C1192" t="s">
        <v>14331</v>
      </c>
      <c r="D1192" t="s">
        <v>3725</v>
      </c>
      <c r="E1192" t="s">
        <v>3726</v>
      </c>
      <c r="F1192" t="s">
        <v>14331</v>
      </c>
      <c r="G1192" t="s">
        <v>396</v>
      </c>
      <c r="H1192" t="s">
        <v>396</v>
      </c>
      <c r="I1192" t="s">
        <v>21701</v>
      </c>
      <c r="J1192" t="s">
        <v>21702</v>
      </c>
      <c r="K1192" t="s">
        <v>22679</v>
      </c>
      <c r="L1192" t="s">
        <v>22680</v>
      </c>
      <c r="M1192" t="s">
        <v>22683</v>
      </c>
    </row>
    <row r="1193" spans="1:13" x14ac:dyDescent="0.25">
      <c r="A1193" t="s">
        <v>3735</v>
      </c>
      <c r="B1193" t="s">
        <v>22678</v>
      </c>
      <c r="C1193" t="s">
        <v>14331</v>
      </c>
      <c r="D1193" t="s">
        <v>3736</v>
      </c>
      <c r="E1193" t="s">
        <v>3737</v>
      </c>
      <c r="F1193" t="s">
        <v>14331</v>
      </c>
      <c r="G1193" t="s">
        <v>396</v>
      </c>
      <c r="H1193" t="s">
        <v>396</v>
      </c>
      <c r="I1193" t="s">
        <v>21701</v>
      </c>
      <c r="J1193" t="s">
        <v>21705</v>
      </c>
      <c r="K1193" t="s">
        <v>22679</v>
      </c>
      <c r="L1193" t="s">
        <v>22680</v>
      </c>
      <c r="M1193" t="s">
        <v>22681</v>
      </c>
    </row>
    <row r="1194" spans="1:13" x14ac:dyDescent="0.25">
      <c r="A1194" t="s">
        <v>3740</v>
      </c>
      <c r="B1194" t="s">
        <v>22678</v>
      </c>
      <c r="C1194" t="s">
        <v>14331</v>
      </c>
      <c r="D1194" t="s">
        <v>3741</v>
      </c>
      <c r="E1194" t="s">
        <v>3742</v>
      </c>
      <c r="F1194" t="s">
        <v>14331</v>
      </c>
      <c r="G1194" t="s">
        <v>396</v>
      </c>
      <c r="H1194" t="s">
        <v>396</v>
      </c>
      <c r="I1194" t="s">
        <v>21701</v>
      </c>
      <c r="J1194" t="s">
        <v>21705</v>
      </c>
      <c r="K1194" t="s">
        <v>22679</v>
      </c>
      <c r="L1194" t="s">
        <v>22680</v>
      </c>
      <c r="M1194" t="s">
        <v>22683</v>
      </c>
    </row>
    <row r="1195" spans="1:13" x14ac:dyDescent="0.25">
      <c r="A1195" t="s">
        <v>3746</v>
      </c>
      <c r="B1195" t="s">
        <v>22678</v>
      </c>
      <c r="C1195" t="s">
        <v>14331</v>
      </c>
      <c r="D1195" t="s">
        <v>3747</v>
      </c>
      <c r="E1195" t="s">
        <v>3748</v>
      </c>
      <c r="F1195" t="s">
        <v>14331</v>
      </c>
      <c r="G1195" t="s">
        <v>396</v>
      </c>
      <c r="H1195" t="s">
        <v>396</v>
      </c>
      <c r="I1195" t="s">
        <v>21701</v>
      </c>
      <c r="J1195" t="s">
        <v>21705</v>
      </c>
      <c r="K1195" t="s">
        <v>22679</v>
      </c>
      <c r="L1195" t="s">
        <v>22680</v>
      </c>
      <c r="M1195" t="s">
        <v>22681</v>
      </c>
    </row>
    <row r="1196" spans="1:13" x14ac:dyDescent="0.25">
      <c r="A1196" t="s">
        <v>15094</v>
      </c>
      <c r="B1196" t="s">
        <v>10573</v>
      </c>
      <c r="C1196" t="s">
        <v>15096</v>
      </c>
      <c r="D1196" t="s">
        <v>15095</v>
      </c>
      <c r="E1196" t="s">
        <v>17354</v>
      </c>
      <c r="F1196" t="s">
        <v>10573</v>
      </c>
      <c r="G1196" t="s">
        <v>396</v>
      </c>
      <c r="H1196" t="s">
        <v>396</v>
      </c>
      <c r="I1196" t="s">
        <v>21701</v>
      </c>
      <c r="J1196" t="s">
        <v>21705</v>
      </c>
      <c r="K1196" t="s">
        <v>22679</v>
      </c>
      <c r="L1196" t="s">
        <v>22680</v>
      </c>
      <c r="M1196" t="s">
        <v>22681</v>
      </c>
    </row>
    <row r="1197" spans="1:13" x14ac:dyDescent="0.25">
      <c r="A1197" t="s">
        <v>15453</v>
      </c>
      <c r="B1197" t="s">
        <v>10573</v>
      </c>
      <c r="C1197" t="s">
        <v>14826</v>
      </c>
      <c r="D1197" t="s">
        <v>15454</v>
      </c>
      <c r="E1197" t="s">
        <v>17355</v>
      </c>
      <c r="F1197" t="s">
        <v>10573</v>
      </c>
      <c r="G1197" t="s">
        <v>396</v>
      </c>
      <c r="H1197" t="s">
        <v>396</v>
      </c>
      <c r="I1197" t="s">
        <v>21701</v>
      </c>
      <c r="J1197" t="s">
        <v>21705</v>
      </c>
      <c r="K1197" t="s">
        <v>22679</v>
      </c>
      <c r="L1197" t="s">
        <v>22680</v>
      </c>
      <c r="M1197" t="s">
        <v>22681</v>
      </c>
    </row>
    <row r="1198" spans="1:13" x14ac:dyDescent="0.25">
      <c r="A1198" t="s">
        <v>3751</v>
      </c>
      <c r="B1198" t="s">
        <v>22678</v>
      </c>
      <c r="C1198" t="s">
        <v>14331</v>
      </c>
      <c r="D1198" t="s">
        <v>3752</v>
      </c>
      <c r="E1198" t="s">
        <v>3753</v>
      </c>
      <c r="F1198" t="s">
        <v>14331</v>
      </c>
      <c r="G1198" t="s">
        <v>396</v>
      </c>
      <c r="H1198" t="s">
        <v>396</v>
      </c>
      <c r="I1198" t="s">
        <v>21701</v>
      </c>
      <c r="J1198" t="s">
        <v>21702</v>
      </c>
      <c r="K1198" t="s">
        <v>22679</v>
      </c>
      <c r="L1198" t="s">
        <v>22680</v>
      </c>
      <c r="M1198" t="s">
        <v>22681</v>
      </c>
    </row>
    <row r="1199" spans="1:13" x14ac:dyDescent="0.25">
      <c r="A1199" t="s">
        <v>3755</v>
      </c>
      <c r="B1199" t="s">
        <v>22678</v>
      </c>
      <c r="C1199" t="s">
        <v>14331</v>
      </c>
      <c r="D1199" t="s">
        <v>3756</v>
      </c>
      <c r="E1199" t="s">
        <v>10491</v>
      </c>
      <c r="F1199" t="s">
        <v>14331</v>
      </c>
      <c r="G1199" t="s">
        <v>396</v>
      </c>
      <c r="H1199" t="s">
        <v>396</v>
      </c>
      <c r="I1199" t="s">
        <v>21701</v>
      </c>
      <c r="J1199" t="s">
        <v>21705</v>
      </c>
      <c r="K1199" t="s">
        <v>22679</v>
      </c>
      <c r="L1199" t="s">
        <v>22680</v>
      </c>
      <c r="M1199" t="s">
        <v>22681</v>
      </c>
    </row>
    <row r="1200" spans="1:13" x14ac:dyDescent="0.25">
      <c r="A1200" t="s">
        <v>3761</v>
      </c>
      <c r="B1200" t="s">
        <v>22678</v>
      </c>
      <c r="C1200" t="s">
        <v>14331</v>
      </c>
      <c r="D1200" t="s">
        <v>3762</v>
      </c>
      <c r="E1200" t="s">
        <v>3763</v>
      </c>
      <c r="F1200" t="s">
        <v>14331</v>
      </c>
      <c r="G1200" t="s">
        <v>396</v>
      </c>
      <c r="H1200" t="s">
        <v>396</v>
      </c>
      <c r="I1200" t="s">
        <v>21701</v>
      </c>
      <c r="J1200" t="s">
        <v>21705</v>
      </c>
      <c r="K1200" t="s">
        <v>22679</v>
      </c>
      <c r="L1200" t="s">
        <v>22680</v>
      </c>
      <c r="M1200" t="s">
        <v>22681</v>
      </c>
    </row>
    <row r="1201" spans="1:13" x14ac:dyDescent="0.25">
      <c r="A1201" t="s">
        <v>3765</v>
      </c>
      <c r="B1201" t="s">
        <v>22678</v>
      </c>
      <c r="C1201" t="s">
        <v>14331</v>
      </c>
      <c r="D1201" t="s">
        <v>3766</v>
      </c>
      <c r="E1201" t="s">
        <v>3767</v>
      </c>
      <c r="F1201" t="s">
        <v>14331</v>
      </c>
      <c r="G1201" t="s">
        <v>396</v>
      </c>
      <c r="H1201" t="s">
        <v>396</v>
      </c>
      <c r="I1201" t="s">
        <v>21701</v>
      </c>
      <c r="J1201" t="s">
        <v>21705</v>
      </c>
      <c r="K1201" t="s">
        <v>22679</v>
      </c>
      <c r="L1201" t="s">
        <v>22680</v>
      </c>
      <c r="M1201" t="s">
        <v>22681</v>
      </c>
    </row>
    <row r="1202" spans="1:13" x14ac:dyDescent="0.25">
      <c r="A1202" t="s">
        <v>3770</v>
      </c>
      <c r="B1202" t="s">
        <v>22678</v>
      </c>
      <c r="C1202" t="s">
        <v>14331</v>
      </c>
      <c r="D1202" t="s">
        <v>3771</v>
      </c>
      <c r="E1202" t="s">
        <v>12678</v>
      </c>
      <c r="F1202" t="s">
        <v>14331</v>
      </c>
      <c r="G1202" t="s">
        <v>396</v>
      </c>
      <c r="H1202" t="s">
        <v>396</v>
      </c>
      <c r="I1202" t="s">
        <v>21701</v>
      </c>
      <c r="J1202" t="s">
        <v>21702</v>
      </c>
      <c r="K1202" t="s">
        <v>22679</v>
      </c>
      <c r="L1202" t="s">
        <v>22680</v>
      </c>
      <c r="M1202" t="s">
        <v>22681</v>
      </c>
    </row>
    <row r="1203" spans="1:13" x14ac:dyDescent="0.25">
      <c r="A1203" t="s">
        <v>3773</v>
      </c>
      <c r="B1203" t="s">
        <v>22678</v>
      </c>
      <c r="C1203" t="s">
        <v>14331</v>
      </c>
      <c r="D1203" t="s">
        <v>3774</v>
      </c>
      <c r="E1203" t="s">
        <v>10486</v>
      </c>
      <c r="F1203" t="s">
        <v>14331</v>
      </c>
      <c r="G1203" t="s">
        <v>396</v>
      </c>
      <c r="H1203" t="s">
        <v>396</v>
      </c>
      <c r="I1203" t="s">
        <v>21701</v>
      </c>
      <c r="J1203" t="s">
        <v>21700</v>
      </c>
      <c r="K1203" t="s">
        <v>22679</v>
      </c>
      <c r="L1203" t="s">
        <v>22680</v>
      </c>
      <c r="M1203" t="s">
        <v>22681</v>
      </c>
    </row>
    <row r="1204" spans="1:13" x14ac:dyDescent="0.25">
      <c r="A1204" t="s">
        <v>3779</v>
      </c>
      <c r="B1204" t="s">
        <v>22678</v>
      </c>
      <c r="C1204" t="s">
        <v>14331</v>
      </c>
      <c r="D1204" t="s">
        <v>3780</v>
      </c>
      <c r="E1204" t="s">
        <v>3781</v>
      </c>
      <c r="F1204" t="s">
        <v>14331</v>
      </c>
      <c r="G1204" t="s">
        <v>396</v>
      </c>
      <c r="H1204" t="s">
        <v>396</v>
      </c>
      <c r="I1204" t="s">
        <v>21701</v>
      </c>
      <c r="J1204" t="s">
        <v>21705</v>
      </c>
      <c r="K1204" t="s">
        <v>22679</v>
      </c>
      <c r="L1204" t="s">
        <v>22680</v>
      </c>
      <c r="M1204" t="s">
        <v>22681</v>
      </c>
    </row>
    <row r="1205" spans="1:13" x14ac:dyDescent="0.25">
      <c r="A1205" t="s">
        <v>3782</v>
      </c>
      <c r="B1205" t="s">
        <v>22678</v>
      </c>
      <c r="C1205" t="s">
        <v>14331</v>
      </c>
      <c r="D1205" t="s">
        <v>3783</v>
      </c>
      <c r="E1205" t="s">
        <v>12679</v>
      </c>
      <c r="F1205" t="s">
        <v>14331</v>
      </c>
      <c r="G1205" t="s">
        <v>396</v>
      </c>
      <c r="H1205" t="s">
        <v>396</v>
      </c>
      <c r="I1205" t="s">
        <v>21701</v>
      </c>
      <c r="J1205" t="s">
        <v>21705</v>
      </c>
      <c r="K1205" t="s">
        <v>22679</v>
      </c>
      <c r="L1205" t="s">
        <v>22680</v>
      </c>
      <c r="M1205" t="s">
        <v>22681</v>
      </c>
    </row>
    <row r="1206" spans="1:13" x14ac:dyDescent="0.25">
      <c r="A1206" t="s">
        <v>14375</v>
      </c>
      <c r="B1206" t="s">
        <v>10573</v>
      </c>
      <c r="C1206" t="s">
        <v>14378</v>
      </c>
      <c r="D1206" t="s">
        <v>15996</v>
      </c>
      <c r="E1206" t="s">
        <v>17356</v>
      </c>
      <c r="F1206" t="s">
        <v>10573</v>
      </c>
      <c r="G1206" t="s">
        <v>396</v>
      </c>
      <c r="H1206" t="s">
        <v>396</v>
      </c>
      <c r="I1206" t="s">
        <v>21701</v>
      </c>
      <c r="J1206" t="s">
        <v>21705</v>
      </c>
      <c r="K1206" t="s">
        <v>22679</v>
      </c>
      <c r="L1206" t="s">
        <v>22680</v>
      </c>
      <c r="M1206" t="s">
        <v>22681</v>
      </c>
    </row>
    <row r="1207" spans="1:13" x14ac:dyDescent="0.25">
      <c r="A1207" t="s">
        <v>14929</v>
      </c>
      <c r="B1207" t="s">
        <v>10573</v>
      </c>
      <c r="C1207" t="s">
        <v>14378</v>
      </c>
      <c r="D1207" t="s">
        <v>14930</v>
      </c>
      <c r="E1207" t="s">
        <v>17357</v>
      </c>
      <c r="F1207" t="s">
        <v>10573</v>
      </c>
      <c r="G1207" t="s">
        <v>17661</v>
      </c>
      <c r="H1207" t="s">
        <v>14</v>
      </c>
      <c r="I1207" t="s">
        <v>21697</v>
      </c>
      <c r="J1207" t="s">
        <v>21698</v>
      </c>
      <c r="K1207" t="s">
        <v>22679</v>
      </c>
      <c r="L1207" t="s">
        <v>22680</v>
      </c>
      <c r="M1207" t="s">
        <v>22681</v>
      </c>
    </row>
    <row r="1208" spans="1:13" x14ac:dyDescent="0.25">
      <c r="A1208" t="s">
        <v>15433</v>
      </c>
      <c r="B1208" t="s">
        <v>10573</v>
      </c>
      <c r="C1208" t="s">
        <v>14378</v>
      </c>
      <c r="D1208" t="s">
        <v>15997</v>
      </c>
      <c r="E1208" t="s">
        <v>17358</v>
      </c>
      <c r="F1208" t="s">
        <v>10573</v>
      </c>
      <c r="G1208" t="s">
        <v>396</v>
      </c>
      <c r="H1208" t="s">
        <v>396</v>
      </c>
      <c r="I1208" t="s">
        <v>21697</v>
      </c>
      <c r="J1208" t="s">
        <v>21699</v>
      </c>
      <c r="K1208" t="s">
        <v>22679</v>
      </c>
      <c r="L1208" t="s">
        <v>22680</v>
      </c>
      <c r="M1208" t="s">
        <v>22681</v>
      </c>
    </row>
    <row r="1209" spans="1:13" x14ac:dyDescent="0.25">
      <c r="A1209" t="s">
        <v>19425</v>
      </c>
      <c r="B1209" t="s">
        <v>10573</v>
      </c>
      <c r="C1209" t="s">
        <v>14378</v>
      </c>
      <c r="D1209" t="s">
        <v>20671</v>
      </c>
      <c r="E1209" t="s">
        <v>21472</v>
      </c>
      <c r="F1209" t="s">
        <v>10573</v>
      </c>
      <c r="G1209" t="s">
        <v>396</v>
      </c>
      <c r="H1209" t="s">
        <v>396</v>
      </c>
      <c r="I1209" t="s">
        <v>21701</v>
      </c>
      <c r="J1209" t="s">
        <v>21705</v>
      </c>
      <c r="K1209" t="s">
        <v>22679</v>
      </c>
      <c r="L1209" t="s">
        <v>22680</v>
      </c>
      <c r="M1209" t="s">
        <v>22681</v>
      </c>
    </row>
    <row r="1210" spans="1:13" x14ac:dyDescent="0.25">
      <c r="A1210" t="s">
        <v>15467</v>
      </c>
      <c r="B1210" t="s">
        <v>10573</v>
      </c>
      <c r="C1210" t="s">
        <v>14378</v>
      </c>
      <c r="D1210" t="s">
        <v>15469</v>
      </c>
      <c r="E1210" t="s">
        <v>17359</v>
      </c>
      <c r="F1210" t="s">
        <v>10573</v>
      </c>
      <c r="G1210" t="s">
        <v>396</v>
      </c>
      <c r="H1210" t="s">
        <v>396</v>
      </c>
      <c r="I1210" t="s">
        <v>21701</v>
      </c>
      <c r="J1210" t="s">
        <v>21705</v>
      </c>
      <c r="K1210" t="s">
        <v>22679</v>
      </c>
      <c r="L1210" t="s">
        <v>22680</v>
      </c>
      <c r="M1210" t="s">
        <v>22681</v>
      </c>
    </row>
    <row r="1211" spans="1:13" x14ac:dyDescent="0.25">
      <c r="A1211" t="s">
        <v>14863</v>
      </c>
      <c r="B1211" t="s">
        <v>10573</v>
      </c>
      <c r="C1211" t="s">
        <v>14378</v>
      </c>
      <c r="D1211" t="s">
        <v>14865</v>
      </c>
      <c r="E1211" t="s">
        <v>17360</v>
      </c>
      <c r="F1211" t="s">
        <v>10573</v>
      </c>
      <c r="G1211" t="s">
        <v>396</v>
      </c>
      <c r="H1211" t="s">
        <v>396</v>
      </c>
      <c r="I1211" t="s">
        <v>21701</v>
      </c>
      <c r="J1211" t="s">
        <v>21705</v>
      </c>
      <c r="K1211" t="s">
        <v>22679</v>
      </c>
      <c r="L1211" t="s">
        <v>22680</v>
      </c>
      <c r="M1211" t="s">
        <v>22681</v>
      </c>
    </row>
    <row r="1212" spans="1:13" x14ac:dyDescent="0.25">
      <c r="A1212" t="s">
        <v>14793</v>
      </c>
      <c r="B1212" t="s">
        <v>10573</v>
      </c>
      <c r="C1212" t="s">
        <v>14378</v>
      </c>
      <c r="D1212" t="s">
        <v>14795</v>
      </c>
      <c r="E1212" t="s">
        <v>17361</v>
      </c>
      <c r="F1212" t="s">
        <v>10573</v>
      </c>
      <c r="G1212" t="s">
        <v>396</v>
      </c>
      <c r="H1212" t="s">
        <v>396</v>
      </c>
      <c r="I1212" t="s">
        <v>21701</v>
      </c>
      <c r="J1212" t="s">
        <v>21702</v>
      </c>
      <c r="K1212" t="s">
        <v>22679</v>
      </c>
      <c r="L1212" t="s">
        <v>22680</v>
      </c>
      <c r="M1212" t="s">
        <v>22681</v>
      </c>
    </row>
    <row r="1213" spans="1:13" x14ac:dyDescent="0.25">
      <c r="A1213" t="s">
        <v>14719</v>
      </c>
      <c r="B1213" t="s">
        <v>10573</v>
      </c>
      <c r="C1213" t="s">
        <v>14378</v>
      </c>
      <c r="D1213" t="s">
        <v>14721</v>
      </c>
      <c r="E1213" t="s">
        <v>17362</v>
      </c>
      <c r="F1213" t="s">
        <v>10573</v>
      </c>
      <c r="G1213" t="s">
        <v>396</v>
      </c>
      <c r="H1213" t="s">
        <v>396</v>
      </c>
      <c r="I1213" t="s">
        <v>21701</v>
      </c>
      <c r="J1213" t="s">
        <v>21705</v>
      </c>
      <c r="K1213" t="s">
        <v>22679</v>
      </c>
      <c r="L1213" t="s">
        <v>22680</v>
      </c>
      <c r="M1213" t="s">
        <v>22681</v>
      </c>
    </row>
    <row r="1214" spans="1:13" x14ac:dyDescent="0.25">
      <c r="A1214" t="s">
        <v>21183</v>
      </c>
      <c r="B1214" t="s">
        <v>10573</v>
      </c>
      <c r="C1214" t="s">
        <v>14378</v>
      </c>
      <c r="D1214" t="s">
        <v>21181</v>
      </c>
      <c r="E1214" t="s">
        <v>21473</v>
      </c>
      <c r="F1214" t="s">
        <v>10573</v>
      </c>
      <c r="G1214" t="s">
        <v>396</v>
      </c>
      <c r="H1214" t="s">
        <v>396</v>
      </c>
      <c r="I1214" t="s">
        <v>21701</v>
      </c>
      <c r="J1214" t="s">
        <v>21705</v>
      </c>
      <c r="K1214" t="s">
        <v>22679</v>
      </c>
      <c r="L1214" t="s">
        <v>22680</v>
      </c>
      <c r="M1214" t="s">
        <v>22681</v>
      </c>
    </row>
    <row r="1215" spans="1:13" x14ac:dyDescent="0.25">
      <c r="A1215" t="s">
        <v>3786</v>
      </c>
      <c r="B1215" t="s">
        <v>22678</v>
      </c>
      <c r="C1215" t="s">
        <v>14331</v>
      </c>
      <c r="D1215" t="s">
        <v>3787</v>
      </c>
      <c r="E1215" t="s">
        <v>13796</v>
      </c>
      <c r="F1215" t="s">
        <v>14331</v>
      </c>
      <c r="G1215" t="s">
        <v>396</v>
      </c>
      <c r="H1215" t="s">
        <v>396</v>
      </c>
      <c r="I1215" t="s">
        <v>21701</v>
      </c>
      <c r="J1215" t="s">
        <v>21705</v>
      </c>
      <c r="K1215" t="s">
        <v>22679</v>
      </c>
      <c r="L1215" t="s">
        <v>22680</v>
      </c>
      <c r="M1215" t="s">
        <v>22683</v>
      </c>
    </row>
    <row r="1216" spans="1:13" x14ac:dyDescent="0.25">
      <c r="A1216" t="s">
        <v>3789</v>
      </c>
      <c r="B1216" t="s">
        <v>22678</v>
      </c>
      <c r="C1216" t="s">
        <v>14331</v>
      </c>
      <c r="D1216" t="s">
        <v>3790</v>
      </c>
      <c r="E1216" t="s">
        <v>3791</v>
      </c>
      <c r="F1216" t="s">
        <v>14331</v>
      </c>
      <c r="G1216" t="s">
        <v>396</v>
      </c>
      <c r="H1216" t="s">
        <v>396</v>
      </c>
      <c r="I1216" t="s">
        <v>21701</v>
      </c>
      <c r="J1216" t="s">
        <v>21705</v>
      </c>
      <c r="K1216" t="s">
        <v>22679</v>
      </c>
      <c r="L1216" t="s">
        <v>22680</v>
      </c>
      <c r="M1216" t="s">
        <v>22681</v>
      </c>
    </row>
    <row r="1217" spans="1:13" x14ac:dyDescent="0.25">
      <c r="A1217" t="s">
        <v>21514</v>
      </c>
      <c r="B1217" t="s">
        <v>22678</v>
      </c>
      <c r="C1217" t="s">
        <v>14331</v>
      </c>
      <c r="D1217" t="s">
        <v>21516</v>
      </c>
      <c r="E1217" t="s">
        <v>21517</v>
      </c>
      <c r="F1217" t="s">
        <v>14331</v>
      </c>
      <c r="G1217" t="s">
        <v>396</v>
      </c>
      <c r="H1217" t="s">
        <v>396</v>
      </c>
      <c r="I1217" t="s">
        <v>21701</v>
      </c>
      <c r="J1217" t="s">
        <v>21700</v>
      </c>
      <c r="K1217" t="s">
        <v>22679</v>
      </c>
      <c r="L1217" t="s">
        <v>22680</v>
      </c>
      <c r="M1217" t="s">
        <v>22683</v>
      </c>
    </row>
    <row r="1218" spans="1:13" x14ac:dyDescent="0.25">
      <c r="A1218" t="s">
        <v>10160</v>
      </c>
      <c r="B1218" t="s">
        <v>22678</v>
      </c>
      <c r="C1218" t="s">
        <v>14331</v>
      </c>
      <c r="D1218" t="s">
        <v>10250</v>
      </c>
      <c r="E1218" t="s">
        <v>17363</v>
      </c>
      <c r="F1218" t="s">
        <v>14331</v>
      </c>
      <c r="G1218" t="s">
        <v>396</v>
      </c>
      <c r="H1218" t="s">
        <v>396</v>
      </c>
      <c r="I1218" t="s">
        <v>21701</v>
      </c>
      <c r="J1218" t="s">
        <v>21702</v>
      </c>
      <c r="K1218" t="s">
        <v>22679</v>
      </c>
      <c r="L1218" t="s">
        <v>22680</v>
      </c>
      <c r="M1218" t="s">
        <v>22681</v>
      </c>
    </row>
    <row r="1219" spans="1:13" x14ac:dyDescent="0.25">
      <c r="A1219" t="s">
        <v>22682</v>
      </c>
      <c r="B1219" t="s">
        <v>22678</v>
      </c>
      <c r="C1219" t="s">
        <v>14331</v>
      </c>
      <c r="D1219" t="s">
        <v>21650</v>
      </c>
      <c r="E1219" t="s">
        <v>21651</v>
      </c>
      <c r="F1219" t="s">
        <v>14331</v>
      </c>
      <c r="G1219" t="s">
        <v>396</v>
      </c>
      <c r="H1219" t="s">
        <v>396</v>
      </c>
      <c r="I1219" t="s">
        <v>21701</v>
      </c>
      <c r="J1219" t="s">
        <v>21705</v>
      </c>
      <c r="K1219" t="s">
        <v>22679</v>
      </c>
      <c r="L1219" t="s">
        <v>22680</v>
      </c>
      <c r="M1219" t="s">
        <v>22681</v>
      </c>
    </row>
    <row r="1220" spans="1:13" x14ac:dyDescent="0.25">
      <c r="A1220" t="s">
        <v>22712</v>
      </c>
      <c r="B1220" t="s">
        <v>22678</v>
      </c>
      <c r="C1220" t="s">
        <v>14331</v>
      </c>
      <c r="D1220" t="s">
        <v>22716</v>
      </c>
      <c r="E1220" t="s">
        <v>22739</v>
      </c>
      <c r="F1220" t="s">
        <v>14331</v>
      </c>
      <c r="G1220" t="s">
        <v>396</v>
      </c>
      <c r="H1220" t="s">
        <v>396</v>
      </c>
      <c r="I1220" t="s">
        <v>21701</v>
      </c>
      <c r="J1220" t="s">
        <v>21700</v>
      </c>
      <c r="K1220" t="s">
        <v>22679</v>
      </c>
      <c r="L1220" t="s">
        <v>22680</v>
      </c>
      <c r="M1220" t="s">
        <v>22681</v>
      </c>
    </row>
    <row r="1221" spans="1:13" x14ac:dyDescent="0.25">
      <c r="A1221" t="s">
        <v>3792</v>
      </c>
      <c r="B1221" t="s">
        <v>22678</v>
      </c>
      <c r="C1221" t="s">
        <v>14331</v>
      </c>
      <c r="D1221" t="s">
        <v>3793</v>
      </c>
      <c r="E1221" t="s">
        <v>14326</v>
      </c>
      <c r="F1221" t="s">
        <v>14331</v>
      </c>
      <c r="G1221" t="s">
        <v>396</v>
      </c>
      <c r="H1221" t="s">
        <v>396</v>
      </c>
      <c r="I1221" t="s">
        <v>21701</v>
      </c>
      <c r="J1221" t="s">
        <v>21705</v>
      </c>
      <c r="K1221" t="s">
        <v>22679</v>
      </c>
      <c r="L1221" t="s">
        <v>22680</v>
      </c>
      <c r="M1221" t="s">
        <v>22681</v>
      </c>
    </row>
    <row r="1222" spans="1:13" x14ac:dyDescent="0.25">
      <c r="A1222" t="s">
        <v>13735</v>
      </c>
      <c r="B1222" t="s">
        <v>22678</v>
      </c>
      <c r="C1222" t="s">
        <v>14331</v>
      </c>
      <c r="D1222" t="s">
        <v>17630</v>
      </c>
      <c r="E1222" t="s">
        <v>17364</v>
      </c>
      <c r="F1222" t="s">
        <v>14331</v>
      </c>
      <c r="G1222" t="s">
        <v>396</v>
      </c>
      <c r="H1222" t="s">
        <v>396</v>
      </c>
      <c r="I1222" t="s">
        <v>21701</v>
      </c>
      <c r="J1222" t="s">
        <v>21705</v>
      </c>
      <c r="K1222" t="s">
        <v>22679</v>
      </c>
      <c r="L1222" t="s">
        <v>22680</v>
      </c>
      <c r="M1222" t="s">
        <v>22683</v>
      </c>
    </row>
    <row r="1223" spans="1:13" x14ac:dyDescent="0.25">
      <c r="A1223" t="s">
        <v>13651</v>
      </c>
      <c r="B1223" t="s">
        <v>22678</v>
      </c>
      <c r="C1223" t="s">
        <v>14331</v>
      </c>
      <c r="D1223" t="s">
        <v>13653</v>
      </c>
      <c r="E1223" t="s">
        <v>13654</v>
      </c>
      <c r="F1223" t="s">
        <v>14331</v>
      </c>
      <c r="G1223" t="s">
        <v>396</v>
      </c>
      <c r="H1223" t="s">
        <v>396</v>
      </c>
      <c r="I1223" t="s">
        <v>21701</v>
      </c>
      <c r="J1223" t="s">
        <v>21705</v>
      </c>
      <c r="K1223" t="s">
        <v>22679</v>
      </c>
      <c r="L1223" t="s">
        <v>22680</v>
      </c>
      <c r="M1223" t="s">
        <v>22681</v>
      </c>
    </row>
    <row r="1224" spans="1:13" x14ac:dyDescent="0.25">
      <c r="A1224" t="s">
        <v>14723</v>
      </c>
      <c r="B1224" t="s">
        <v>10573</v>
      </c>
      <c r="C1224" t="s">
        <v>14412</v>
      </c>
      <c r="D1224" t="s">
        <v>14412</v>
      </c>
      <c r="E1224" t="s">
        <v>17365</v>
      </c>
      <c r="F1224" t="s">
        <v>10573</v>
      </c>
      <c r="G1224" t="s">
        <v>14</v>
      </c>
      <c r="H1224" t="s">
        <v>14</v>
      </c>
      <c r="I1224" t="s">
        <v>21697</v>
      </c>
      <c r="J1224" t="s">
        <v>21696</v>
      </c>
      <c r="K1224" t="s">
        <v>22679</v>
      </c>
      <c r="L1224" t="s">
        <v>22680</v>
      </c>
      <c r="M1224" t="s">
        <v>22681</v>
      </c>
    </row>
    <row r="1225" spans="1:13" x14ac:dyDescent="0.25">
      <c r="A1225" t="s">
        <v>15641</v>
      </c>
      <c r="B1225" t="s">
        <v>10573</v>
      </c>
      <c r="C1225" t="s">
        <v>14412</v>
      </c>
      <c r="D1225" t="s">
        <v>15643</v>
      </c>
      <c r="E1225" t="s">
        <v>17366</v>
      </c>
      <c r="F1225" t="s">
        <v>10573</v>
      </c>
      <c r="G1225" t="s">
        <v>396</v>
      </c>
      <c r="H1225" t="s">
        <v>396</v>
      </c>
      <c r="I1225" t="s">
        <v>21701</v>
      </c>
      <c r="J1225" t="s">
        <v>21705</v>
      </c>
      <c r="K1225" t="s">
        <v>22679</v>
      </c>
      <c r="L1225" t="s">
        <v>22680</v>
      </c>
      <c r="M1225" t="s">
        <v>22681</v>
      </c>
    </row>
    <row r="1226" spans="1:13" x14ac:dyDescent="0.25">
      <c r="A1226" t="s">
        <v>3797</v>
      </c>
      <c r="B1226" t="s">
        <v>22678</v>
      </c>
      <c r="C1226" t="s">
        <v>14331</v>
      </c>
      <c r="D1226" t="s">
        <v>3798</v>
      </c>
      <c r="E1226" t="s">
        <v>12680</v>
      </c>
      <c r="F1226" t="s">
        <v>14331</v>
      </c>
      <c r="G1226" t="s">
        <v>396</v>
      </c>
      <c r="H1226" t="s">
        <v>396</v>
      </c>
      <c r="I1226" t="s">
        <v>21701</v>
      </c>
      <c r="J1226" t="s">
        <v>21702</v>
      </c>
      <c r="K1226" t="s">
        <v>22679</v>
      </c>
      <c r="L1226" t="s">
        <v>22680</v>
      </c>
      <c r="M1226" t="s">
        <v>22681</v>
      </c>
    </row>
    <row r="1227" spans="1:13" x14ac:dyDescent="0.25">
      <c r="A1227" t="s">
        <v>22726</v>
      </c>
      <c r="B1227" t="s">
        <v>22678</v>
      </c>
      <c r="C1227" t="s">
        <v>14331</v>
      </c>
      <c r="D1227" t="s">
        <v>22702</v>
      </c>
      <c r="E1227" t="s">
        <v>22705</v>
      </c>
      <c r="F1227" t="s">
        <v>14331</v>
      </c>
      <c r="G1227" t="s">
        <v>396</v>
      </c>
      <c r="H1227" t="s">
        <v>396</v>
      </c>
      <c r="I1227" t="s">
        <v>21701</v>
      </c>
      <c r="J1227" t="s">
        <v>21700</v>
      </c>
      <c r="K1227" t="s">
        <v>22679</v>
      </c>
      <c r="L1227" t="s">
        <v>22680</v>
      </c>
      <c r="M1227" t="s">
        <v>22681</v>
      </c>
    </row>
    <row r="1228" spans="1:13" x14ac:dyDescent="0.25">
      <c r="A1228" t="s">
        <v>14857</v>
      </c>
      <c r="B1228" t="s">
        <v>10573</v>
      </c>
      <c r="C1228" t="s">
        <v>14431</v>
      </c>
      <c r="D1228" t="s">
        <v>14859</v>
      </c>
      <c r="E1228" t="s">
        <v>17367</v>
      </c>
      <c r="F1228" t="s">
        <v>10573</v>
      </c>
      <c r="G1228" t="s">
        <v>396</v>
      </c>
      <c r="H1228" t="s">
        <v>396</v>
      </c>
      <c r="I1228" t="s">
        <v>21701</v>
      </c>
      <c r="J1228" t="s">
        <v>21700</v>
      </c>
      <c r="K1228" t="s">
        <v>22679</v>
      </c>
      <c r="L1228" t="s">
        <v>22680</v>
      </c>
      <c r="M1228" t="s">
        <v>22681</v>
      </c>
    </row>
    <row r="1229" spans="1:13" x14ac:dyDescent="0.25">
      <c r="A1229" t="s">
        <v>18294</v>
      </c>
      <c r="B1229" t="s">
        <v>22678</v>
      </c>
      <c r="C1229" t="s">
        <v>14331</v>
      </c>
      <c r="D1229" t="s">
        <v>18296</v>
      </c>
      <c r="E1229" t="s">
        <v>18297</v>
      </c>
      <c r="F1229" t="s">
        <v>14331</v>
      </c>
      <c r="G1229" t="s">
        <v>396</v>
      </c>
      <c r="H1229" t="s">
        <v>396</v>
      </c>
      <c r="I1229" t="s">
        <v>21701</v>
      </c>
      <c r="J1229" t="s">
        <v>21705</v>
      </c>
      <c r="K1229" t="s">
        <v>22679</v>
      </c>
      <c r="L1229" t="s">
        <v>22680</v>
      </c>
      <c r="M1229" t="s">
        <v>22681</v>
      </c>
    </row>
    <row r="1230" spans="1:13" x14ac:dyDescent="0.25">
      <c r="A1230" t="s">
        <v>13949</v>
      </c>
      <c r="B1230" t="s">
        <v>22678</v>
      </c>
      <c r="C1230" t="s">
        <v>14331</v>
      </c>
      <c r="D1230" t="s">
        <v>13951</v>
      </c>
      <c r="E1230" t="s">
        <v>21520</v>
      </c>
      <c r="F1230" t="s">
        <v>14331</v>
      </c>
      <c r="G1230" t="s">
        <v>396</v>
      </c>
      <c r="H1230" t="s">
        <v>396</v>
      </c>
      <c r="I1230" t="s">
        <v>21701</v>
      </c>
      <c r="J1230" t="s">
        <v>21705</v>
      </c>
      <c r="K1230" t="s">
        <v>22679</v>
      </c>
      <c r="L1230" t="s">
        <v>22680</v>
      </c>
      <c r="M1230" t="s">
        <v>22681</v>
      </c>
    </row>
    <row r="1231" spans="1:13" x14ac:dyDescent="0.25">
      <c r="A1231" t="s">
        <v>3807</v>
      </c>
      <c r="B1231" t="s">
        <v>22678</v>
      </c>
      <c r="C1231" t="s">
        <v>14331</v>
      </c>
      <c r="D1231" t="s">
        <v>12293</v>
      </c>
      <c r="E1231" t="s">
        <v>3809</v>
      </c>
      <c r="F1231" t="s">
        <v>14331</v>
      </c>
      <c r="G1231" t="s">
        <v>396</v>
      </c>
      <c r="H1231" t="s">
        <v>396</v>
      </c>
      <c r="I1231" t="s">
        <v>21701</v>
      </c>
      <c r="J1231" t="s">
        <v>21705</v>
      </c>
      <c r="K1231" t="s">
        <v>22679</v>
      </c>
      <c r="L1231" t="s">
        <v>22680</v>
      </c>
      <c r="M1231" t="s">
        <v>22681</v>
      </c>
    </row>
    <row r="1232" spans="1:13" x14ac:dyDescent="0.25">
      <c r="A1232" t="s">
        <v>19335</v>
      </c>
      <c r="B1232" t="s">
        <v>22678</v>
      </c>
      <c r="C1232" t="s">
        <v>14331</v>
      </c>
      <c r="D1232" t="s">
        <v>20705</v>
      </c>
      <c r="E1232" t="s">
        <v>21588</v>
      </c>
      <c r="F1232" t="s">
        <v>14331</v>
      </c>
      <c r="G1232" t="s">
        <v>20627</v>
      </c>
      <c r="H1232" t="s">
        <v>396</v>
      </c>
      <c r="I1232" t="s">
        <v>21697</v>
      </c>
      <c r="J1232" t="s">
        <v>21696</v>
      </c>
      <c r="K1232" t="s">
        <v>22679</v>
      </c>
      <c r="L1232" t="s">
        <v>22680</v>
      </c>
      <c r="M1232" t="s">
        <v>22681</v>
      </c>
    </row>
    <row r="1233" spans="1:13" x14ac:dyDescent="0.25">
      <c r="A1233" t="s">
        <v>3802</v>
      </c>
      <c r="B1233" t="s">
        <v>22678</v>
      </c>
      <c r="C1233" t="s">
        <v>14331</v>
      </c>
      <c r="D1233" t="s">
        <v>3803</v>
      </c>
      <c r="E1233" t="s">
        <v>3804</v>
      </c>
      <c r="F1233" t="s">
        <v>14331</v>
      </c>
      <c r="G1233" t="s">
        <v>396</v>
      </c>
      <c r="H1233" t="s">
        <v>396</v>
      </c>
      <c r="I1233" t="s">
        <v>21701</v>
      </c>
      <c r="J1233" t="s">
        <v>21702</v>
      </c>
      <c r="K1233" t="s">
        <v>22679</v>
      </c>
      <c r="L1233" t="s">
        <v>22680</v>
      </c>
      <c r="M1233" t="s">
        <v>22681</v>
      </c>
    </row>
    <row r="1234" spans="1:13" x14ac:dyDescent="0.25">
      <c r="A1234" t="s">
        <v>3812</v>
      </c>
      <c r="B1234" t="s">
        <v>22678</v>
      </c>
      <c r="C1234" t="s">
        <v>14331</v>
      </c>
      <c r="D1234" t="s">
        <v>3813</v>
      </c>
      <c r="E1234" t="s">
        <v>3814</v>
      </c>
      <c r="F1234" t="s">
        <v>14331</v>
      </c>
      <c r="G1234" t="s">
        <v>396</v>
      </c>
      <c r="H1234" t="s">
        <v>396</v>
      </c>
      <c r="I1234" t="s">
        <v>21701</v>
      </c>
      <c r="J1234" t="s">
        <v>21702</v>
      </c>
      <c r="K1234" t="s">
        <v>22679</v>
      </c>
      <c r="L1234" t="s">
        <v>22680</v>
      </c>
      <c r="M1234" t="s">
        <v>22681</v>
      </c>
    </row>
    <row r="1235" spans="1:13" x14ac:dyDescent="0.25">
      <c r="A1235" t="s">
        <v>21148</v>
      </c>
      <c r="B1235" t="s">
        <v>22678</v>
      </c>
      <c r="C1235" t="s">
        <v>14331</v>
      </c>
      <c r="D1235" t="s">
        <v>21150</v>
      </c>
      <c r="E1235" t="s">
        <v>21155</v>
      </c>
      <c r="F1235" t="s">
        <v>14331</v>
      </c>
      <c r="G1235" t="s">
        <v>396</v>
      </c>
      <c r="H1235" t="s">
        <v>396</v>
      </c>
      <c r="I1235" t="s">
        <v>21701</v>
      </c>
      <c r="J1235" t="s">
        <v>21705</v>
      </c>
      <c r="K1235" t="s">
        <v>22679</v>
      </c>
      <c r="L1235" t="s">
        <v>22680</v>
      </c>
      <c r="M1235" t="s">
        <v>22683</v>
      </c>
    </row>
    <row r="1236" spans="1:13" x14ac:dyDescent="0.25">
      <c r="A1236" t="s">
        <v>3817</v>
      </c>
      <c r="B1236" t="s">
        <v>22678</v>
      </c>
      <c r="C1236" t="s">
        <v>14331</v>
      </c>
      <c r="D1236" t="s">
        <v>3818</v>
      </c>
      <c r="E1236" t="s">
        <v>3819</v>
      </c>
      <c r="F1236" t="s">
        <v>14331</v>
      </c>
      <c r="G1236" t="s">
        <v>396</v>
      </c>
      <c r="H1236" t="s">
        <v>396</v>
      </c>
      <c r="I1236" t="s">
        <v>21701</v>
      </c>
      <c r="J1236" t="s">
        <v>21705</v>
      </c>
      <c r="K1236" t="s">
        <v>22679</v>
      </c>
      <c r="L1236" t="s">
        <v>22680</v>
      </c>
      <c r="M1236" t="s">
        <v>22681</v>
      </c>
    </row>
    <row r="1237" spans="1:13" x14ac:dyDescent="0.25">
      <c r="A1237" t="s">
        <v>3822</v>
      </c>
      <c r="B1237" t="s">
        <v>22678</v>
      </c>
      <c r="C1237" t="s">
        <v>14331</v>
      </c>
      <c r="D1237" t="s">
        <v>3823</v>
      </c>
      <c r="E1237" t="s">
        <v>3824</v>
      </c>
      <c r="F1237" t="s">
        <v>14331</v>
      </c>
      <c r="G1237" t="s">
        <v>396</v>
      </c>
      <c r="H1237" t="s">
        <v>396</v>
      </c>
      <c r="I1237" t="s">
        <v>21701</v>
      </c>
      <c r="J1237" t="s">
        <v>21702</v>
      </c>
      <c r="K1237" t="s">
        <v>22679</v>
      </c>
      <c r="L1237" t="s">
        <v>22680</v>
      </c>
      <c r="M1237" t="s">
        <v>22683</v>
      </c>
    </row>
    <row r="1238" spans="1:13" x14ac:dyDescent="0.25">
      <c r="A1238" t="s">
        <v>12475</v>
      </c>
      <c r="B1238" t="s">
        <v>22678</v>
      </c>
      <c r="C1238" t="s">
        <v>14331</v>
      </c>
      <c r="D1238" t="s">
        <v>12476</v>
      </c>
      <c r="E1238" t="s">
        <v>13672</v>
      </c>
      <c r="F1238" t="s">
        <v>14331</v>
      </c>
      <c r="G1238" t="s">
        <v>396</v>
      </c>
      <c r="H1238" t="s">
        <v>396</v>
      </c>
      <c r="I1238" t="s">
        <v>21701</v>
      </c>
      <c r="J1238" t="s">
        <v>21705</v>
      </c>
      <c r="K1238" t="s">
        <v>22679</v>
      </c>
      <c r="L1238" t="s">
        <v>22680</v>
      </c>
      <c r="M1238" t="s">
        <v>22681</v>
      </c>
    </row>
    <row r="1239" spans="1:13" x14ac:dyDescent="0.25">
      <c r="A1239" t="s">
        <v>15097</v>
      </c>
      <c r="B1239" t="s">
        <v>10573</v>
      </c>
      <c r="C1239" t="s">
        <v>14885</v>
      </c>
      <c r="D1239" t="s">
        <v>14885</v>
      </c>
      <c r="E1239" t="s">
        <v>17368</v>
      </c>
      <c r="F1239" t="s">
        <v>10573</v>
      </c>
      <c r="G1239" t="s">
        <v>14</v>
      </c>
      <c r="H1239" t="s">
        <v>14</v>
      </c>
      <c r="I1239" t="s">
        <v>21697</v>
      </c>
      <c r="J1239" t="s">
        <v>21696</v>
      </c>
      <c r="K1239" t="s">
        <v>22679</v>
      </c>
      <c r="L1239" t="s">
        <v>22680</v>
      </c>
      <c r="M1239" t="s">
        <v>22681</v>
      </c>
    </row>
    <row r="1240" spans="1:13" x14ac:dyDescent="0.25">
      <c r="A1240" t="s">
        <v>15483</v>
      </c>
      <c r="B1240" t="s">
        <v>10573</v>
      </c>
      <c r="C1240" t="s">
        <v>14445</v>
      </c>
      <c r="D1240" t="s">
        <v>15485</v>
      </c>
      <c r="E1240" t="s">
        <v>17369</v>
      </c>
      <c r="F1240" t="s">
        <v>10573</v>
      </c>
      <c r="G1240" t="s">
        <v>396</v>
      </c>
      <c r="H1240" t="s">
        <v>396</v>
      </c>
      <c r="I1240" t="s">
        <v>21701</v>
      </c>
      <c r="J1240" t="s">
        <v>21705</v>
      </c>
      <c r="K1240" t="s">
        <v>22679</v>
      </c>
      <c r="L1240" t="s">
        <v>22680</v>
      </c>
      <c r="M1240" t="s">
        <v>22681</v>
      </c>
    </row>
    <row r="1241" spans="1:13" x14ac:dyDescent="0.25">
      <c r="A1241" t="s">
        <v>15437</v>
      </c>
      <c r="B1241" t="s">
        <v>10573</v>
      </c>
      <c r="C1241" t="s">
        <v>14421</v>
      </c>
      <c r="D1241" t="s">
        <v>14421</v>
      </c>
      <c r="E1241" t="s">
        <v>17370</v>
      </c>
      <c r="F1241" t="s">
        <v>10573</v>
      </c>
      <c r="G1241" t="s">
        <v>396</v>
      </c>
      <c r="H1241" t="s">
        <v>396</v>
      </c>
      <c r="I1241" t="s">
        <v>21701</v>
      </c>
      <c r="J1241" t="s">
        <v>21705</v>
      </c>
      <c r="K1241" t="s">
        <v>22679</v>
      </c>
      <c r="L1241" t="s">
        <v>22680</v>
      </c>
      <c r="M1241" t="s">
        <v>22681</v>
      </c>
    </row>
    <row r="1242" spans="1:13" x14ac:dyDescent="0.25">
      <c r="A1242" t="s">
        <v>14986</v>
      </c>
      <c r="B1242" t="s">
        <v>10573</v>
      </c>
      <c r="C1242" t="s">
        <v>14421</v>
      </c>
      <c r="D1242" t="s">
        <v>14987</v>
      </c>
      <c r="E1242" t="s">
        <v>17371</v>
      </c>
      <c r="F1242" t="s">
        <v>10573</v>
      </c>
      <c r="G1242" t="s">
        <v>17661</v>
      </c>
      <c r="H1242" t="s">
        <v>14</v>
      </c>
      <c r="I1242" t="s">
        <v>21697</v>
      </c>
      <c r="J1242" t="s">
        <v>21699</v>
      </c>
      <c r="K1242" t="s">
        <v>22679</v>
      </c>
      <c r="L1242" t="s">
        <v>22680</v>
      </c>
      <c r="M1242" t="s">
        <v>22681</v>
      </c>
    </row>
    <row r="1243" spans="1:13" x14ac:dyDescent="0.25">
      <c r="A1243" t="s">
        <v>14912</v>
      </c>
      <c r="B1243" t="s">
        <v>10573</v>
      </c>
      <c r="C1243" t="s">
        <v>14374</v>
      </c>
      <c r="D1243" t="s">
        <v>14914</v>
      </c>
      <c r="E1243" t="s">
        <v>17372</v>
      </c>
      <c r="F1243" t="s">
        <v>10573</v>
      </c>
      <c r="G1243" t="s">
        <v>14</v>
      </c>
      <c r="H1243" t="s">
        <v>14</v>
      </c>
      <c r="I1243" t="s">
        <v>21697</v>
      </c>
      <c r="J1243" t="s">
        <v>21699</v>
      </c>
      <c r="K1243" t="s">
        <v>22679</v>
      </c>
      <c r="L1243" t="s">
        <v>22680</v>
      </c>
      <c r="M1243" t="s">
        <v>22681</v>
      </c>
    </row>
    <row r="1244" spans="1:13" x14ac:dyDescent="0.25">
      <c r="A1244" t="s">
        <v>15569</v>
      </c>
      <c r="B1244" t="s">
        <v>10573</v>
      </c>
      <c r="C1244" t="s">
        <v>14502</v>
      </c>
      <c r="D1244" t="s">
        <v>14502</v>
      </c>
      <c r="E1244" t="s">
        <v>17373</v>
      </c>
      <c r="F1244" t="s">
        <v>10573</v>
      </c>
      <c r="G1244" t="s">
        <v>396</v>
      </c>
      <c r="H1244" t="s">
        <v>396</v>
      </c>
      <c r="I1244" t="s">
        <v>21697</v>
      </c>
      <c r="J1244" t="s">
        <v>21699</v>
      </c>
      <c r="K1244" t="s">
        <v>22679</v>
      </c>
      <c r="L1244" t="s">
        <v>22680</v>
      </c>
      <c r="M1244" t="s">
        <v>22681</v>
      </c>
    </row>
    <row r="1245" spans="1:13" x14ac:dyDescent="0.25">
      <c r="A1245" t="s">
        <v>14425</v>
      </c>
      <c r="B1245" t="s">
        <v>10573</v>
      </c>
      <c r="C1245" t="s">
        <v>14427</v>
      </c>
      <c r="D1245" t="s">
        <v>14427</v>
      </c>
      <c r="E1245" t="s">
        <v>17374</v>
      </c>
      <c r="F1245" t="s">
        <v>10573</v>
      </c>
      <c r="G1245" t="s">
        <v>396</v>
      </c>
      <c r="H1245" t="s">
        <v>396</v>
      </c>
      <c r="I1245" t="s">
        <v>21701</v>
      </c>
      <c r="J1245" t="s">
        <v>21700</v>
      </c>
      <c r="K1245" t="s">
        <v>22679</v>
      </c>
      <c r="L1245" t="s">
        <v>22680</v>
      </c>
      <c r="M1245" t="s">
        <v>22681</v>
      </c>
    </row>
    <row r="1246" spans="1:13" x14ac:dyDescent="0.25">
      <c r="A1246" t="s">
        <v>15046</v>
      </c>
      <c r="B1246" t="s">
        <v>10573</v>
      </c>
      <c r="C1246" t="s">
        <v>15048</v>
      </c>
      <c r="D1246" t="s">
        <v>15048</v>
      </c>
      <c r="E1246" t="s">
        <v>17375</v>
      </c>
      <c r="F1246" t="s">
        <v>10573</v>
      </c>
      <c r="G1246" t="s">
        <v>14</v>
      </c>
      <c r="H1246" t="s">
        <v>14</v>
      </c>
      <c r="I1246" t="s">
        <v>21697</v>
      </c>
      <c r="J1246" t="s">
        <v>21696</v>
      </c>
      <c r="K1246" t="s">
        <v>22679</v>
      </c>
      <c r="L1246" t="s">
        <v>22680</v>
      </c>
      <c r="M1246" t="s">
        <v>22681</v>
      </c>
    </row>
    <row r="1247" spans="1:13" x14ac:dyDescent="0.25">
      <c r="A1247" t="s">
        <v>15295</v>
      </c>
      <c r="B1247" t="s">
        <v>10573</v>
      </c>
      <c r="C1247" t="s">
        <v>16254</v>
      </c>
      <c r="D1247" t="s">
        <v>15297</v>
      </c>
      <c r="E1247" t="s">
        <v>17376</v>
      </c>
      <c r="F1247" t="s">
        <v>10573</v>
      </c>
      <c r="G1247" t="s">
        <v>396</v>
      </c>
      <c r="H1247" t="s">
        <v>396</v>
      </c>
      <c r="I1247" t="s">
        <v>21701</v>
      </c>
      <c r="J1247" t="s">
        <v>21705</v>
      </c>
      <c r="K1247" t="s">
        <v>22679</v>
      </c>
      <c r="L1247" t="s">
        <v>22680</v>
      </c>
      <c r="M1247" t="s">
        <v>22681</v>
      </c>
    </row>
    <row r="1248" spans="1:13" x14ac:dyDescent="0.25">
      <c r="A1248" t="s">
        <v>10152</v>
      </c>
      <c r="B1248" t="s">
        <v>22678</v>
      </c>
      <c r="C1248" t="s">
        <v>14331</v>
      </c>
      <c r="D1248" t="s">
        <v>10244</v>
      </c>
      <c r="E1248" t="s">
        <v>17377</v>
      </c>
      <c r="F1248" t="s">
        <v>10573</v>
      </c>
      <c r="G1248" t="s">
        <v>396</v>
      </c>
      <c r="H1248" t="s">
        <v>396</v>
      </c>
      <c r="I1248" t="s">
        <v>21701</v>
      </c>
      <c r="J1248" t="s">
        <v>21705</v>
      </c>
      <c r="K1248" t="s">
        <v>22679</v>
      </c>
      <c r="L1248" t="s">
        <v>22680</v>
      </c>
      <c r="M1248" t="s">
        <v>22681</v>
      </c>
    </row>
    <row r="1249" spans="1:13" x14ac:dyDescent="0.25">
      <c r="A1249" t="s">
        <v>13730</v>
      </c>
      <c r="B1249" t="s">
        <v>22678</v>
      </c>
      <c r="C1249" t="s">
        <v>14374</v>
      </c>
      <c r="D1249" t="s">
        <v>21184</v>
      </c>
      <c r="E1249" t="s">
        <v>21187</v>
      </c>
      <c r="F1249" t="s">
        <v>10573</v>
      </c>
      <c r="G1249" t="s">
        <v>396</v>
      </c>
      <c r="H1249" t="s">
        <v>396</v>
      </c>
      <c r="I1249" t="s">
        <v>21701</v>
      </c>
      <c r="J1249" t="s">
        <v>21705</v>
      </c>
      <c r="K1249" t="s">
        <v>22679</v>
      </c>
      <c r="L1249" t="s">
        <v>22680</v>
      </c>
      <c r="M1249" t="s">
        <v>22681</v>
      </c>
    </row>
    <row r="1250" spans="1:13" x14ac:dyDescent="0.25">
      <c r="A1250" t="s">
        <v>3826</v>
      </c>
      <c r="B1250" t="s">
        <v>22678</v>
      </c>
      <c r="C1250" t="s">
        <v>14331</v>
      </c>
      <c r="D1250" t="s">
        <v>3827</v>
      </c>
      <c r="E1250" t="s">
        <v>3828</v>
      </c>
      <c r="F1250" t="s">
        <v>14331</v>
      </c>
      <c r="G1250" t="s">
        <v>396</v>
      </c>
      <c r="H1250" t="s">
        <v>396</v>
      </c>
      <c r="I1250" t="s">
        <v>21701</v>
      </c>
      <c r="J1250" t="s">
        <v>21705</v>
      </c>
      <c r="K1250" t="s">
        <v>22679</v>
      </c>
      <c r="L1250" t="s">
        <v>22680</v>
      </c>
      <c r="M1250" t="s">
        <v>22681</v>
      </c>
    </row>
    <row r="1251" spans="1:13" x14ac:dyDescent="0.25">
      <c r="A1251" t="s">
        <v>3832</v>
      </c>
      <c r="B1251" t="s">
        <v>22678</v>
      </c>
      <c r="C1251" t="s">
        <v>14331</v>
      </c>
      <c r="D1251" t="s">
        <v>3833</v>
      </c>
      <c r="E1251" t="s">
        <v>3834</v>
      </c>
      <c r="F1251" t="s">
        <v>14331</v>
      </c>
      <c r="G1251" t="s">
        <v>396</v>
      </c>
      <c r="H1251" t="s">
        <v>396</v>
      </c>
      <c r="I1251" t="s">
        <v>21701</v>
      </c>
      <c r="J1251" t="s">
        <v>21700</v>
      </c>
      <c r="K1251" t="s">
        <v>22679</v>
      </c>
      <c r="L1251" t="s">
        <v>22680</v>
      </c>
      <c r="M1251" t="s">
        <v>22681</v>
      </c>
    </row>
    <row r="1252" spans="1:13" x14ac:dyDescent="0.25">
      <c r="A1252" t="s">
        <v>3836</v>
      </c>
      <c r="B1252" t="s">
        <v>22678</v>
      </c>
      <c r="C1252" t="s">
        <v>14331</v>
      </c>
      <c r="D1252" t="s">
        <v>3837</v>
      </c>
      <c r="E1252" t="s">
        <v>3838</v>
      </c>
      <c r="F1252" t="s">
        <v>14331</v>
      </c>
      <c r="G1252" t="s">
        <v>396</v>
      </c>
      <c r="H1252" t="s">
        <v>396</v>
      </c>
      <c r="I1252" t="s">
        <v>21701</v>
      </c>
      <c r="J1252" t="s">
        <v>21705</v>
      </c>
      <c r="K1252" t="s">
        <v>22679</v>
      </c>
      <c r="L1252" t="s">
        <v>22680</v>
      </c>
      <c r="M1252" t="s">
        <v>22681</v>
      </c>
    </row>
    <row r="1253" spans="1:13" x14ac:dyDescent="0.25">
      <c r="A1253" t="s">
        <v>18526</v>
      </c>
      <c r="B1253" t="s">
        <v>22678</v>
      </c>
      <c r="C1253" t="s">
        <v>14331</v>
      </c>
      <c r="D1253" t="s">
        <v>19148</v>
      </c>
      <c r="E1253" t="s">
        <v>18626</v>
      </c>
      <c r="F1253" t="s">
        <v>14331</v>
      </c>
      <c r="G1253" t="s">
        <v>396</v>
      </c>
      <c r="H1253" t="s">
        <v>396</v>
      </c>
      <c r="I1253" t="s">
        <v>21701</v>
      </c>
      <c r="J1253" t="s">
        <v>21700</v>
      </c>
      <c r="K1253" t="s">
        <v>22679</v>
      </c>
      <c r="L1253" t="s">
        <v>22680</v>
      </c>
      <c r="M1253" t="s">
        <v>22681</v>
      </c>
    </row>
    <row r="1254" spans="1:13" x14ac:dyDescent="0.25">
      <c r="A1254" t="s">
        <v>10157</v>
      </c>
      <c r="B1254" t="s">
        <v>22678</v>
      </c>
      <c r="C1254" t="s">
        <v>14331</v>
      </c>
      <c r="D1254" t="s">
        <v>10237</v>
      </c>
      <c r="E1254" t="s">
        <v>17378</v>
      </c>
      <c r="F1254" t="s">
        <v>10573</v>
      </c>
      <c r="G1254" t="s">
        <v>396</v>
      </c>
      <c r="H1254" t="s">
        <v>396</v>
      </c>
      <c r="I1254" t="s">
        <v>21701</v>
      </c>
      <c r="J1254" t="s">
        <v>21705</v>
      </c>
      <c r="K1254" t="s">
        <v>22679</v>
      </c>
      <c r="L1254" t="s">
        <v>22680</v>
      </c>
      <c r="M1254" t="s">
        <v>22681</v>
      </c>
    </row>
    <row r="1255" spans="1:13" x14ac:dyDescent="0.25">
      <c r="A1255" t="s">
        <v>3841</v>
      </c>
      <c r="B1255" t="s">
        <v>22678</v>
      </c>
      <c r="C1255" t="s">
        <v>14331</v>
      </c>
      <c r="D1255" t="s">
        <v>3842</v>
      </c>
      <c r="E1255" t="s">
        <v>12681</v>
      </c>
      <c r="F1255" t="s">
        <v>14331</v>
      </c>
      <c r="G1255" t="s">
        <v>396</v>
      </c>
      <c r="H1255" t="s">
        <v>396</v>
      </c>
      <c r="I1255" t="s">
        <v>21701</v>
      </c>
      <c r="J1255" t="s">
        <v>21705</v>
      </c>
      <c r="K1255" t="s">
        <v>22679</v>
      </c>
      <c r="L1255" t="s">
        <v>22680</v>
      </c>
      <c r="M1255" t="s">
        <v>22681</v>
      </c>
    </row>
    <row r="1256" spans="1:13" x14ac:dyDescent="0.25">
      <c r="A1256" t="s">
        <v>15439</v>
      </c>
      <c r="B1256" t="s">
        <v>10573</v>
      </c>
      <c r="C1256" t="s">
        <v>14387</v>
      </c>
      <c r="D1256" t="s">
        <v>15440</v>
      </c>
      <c r="E1256" t="s">
        <v>17379</v>
      </c>
      <c r="F1256" t="s">
        <v>10573</v>
      </c>
      <c r="G1256" t="s">
        <v>396</v>
      </c>
      <c r="H1256" t="s">
        <v>14</v>
      </c>
      <c r="I1256" t="s">
        <v>21697</v>
      </c>
      <c r="J1256" t="s">
        <v>21696</v>
      </c>
      <c r="K1256" t="s">
        <v>22679</v>
      </c>
      <c r="L1256" t="s">
        <v>22680</v>
      </c>
      <c r="M1256" t="s">
        <v>22681</v>
      </c>
    </row>
    <row r="1257" spans="1:13" x14ac:dyDescent="0.25">
      <c r="A1257" t="s">
        <v>3844</v>
      </c>
      <c r="B1257" t="s">
        <v>22678</v>
      </c>
      <c r="C1257" t="s">
        <v>14331</v>
      </c>
      <c r="D1257" t="s">
        <v>3845</v>
      </c>
      <c r="E1257" t="s">
        <v>13797</v>
      </c>
      <c r="F1257" t="s">
        <v>14331</v>
      </c>
      <c r="G1257" t="s">
        <v>396</v>
      </c>
      <c r="H1257" t="s">
        <v>396</v>
      </c>
      <c r="I1257" t="s">
        <v>21701</v>
      </c>
      <c r="J1257" t="s">
        <v>21702</v>
      </c>
      <c r="K1257" t="s">
        <v>22679</v>
      </c>
      <c r="L1257" t="s">
        <v>22680</v>
      </c>
      <c r="M1257" t="s">
        <v>22681</v>
      </c>
    </row>
    <row r="1258" spans="1:13" x14ac:dyDescent="0.25">
      <c r="A1258" t="s">
        <v>3847</v>
      </c>
      <c r="B1258" t="s">
        <v>22678</v>
      </c>
      <c r="C1258" t="s">
        <v>14331</v>
      </c>
      <c r="D1258" t="s">
        <v>3848</v>
      </c>
      <c r="E1258" t="s">
        <v>3849</v>
      </c>
      <c r="F1258" t="s">
        <v>14331</v>
      </c>
      <c r="G1258" t="s">
        <v>396</v>
      </c>
      <c r="H1258" t="s">
        <v>396</v>
      </c>
      <c r="I1258" t="s">
        <v>21701</v>
      </c>
      <c r="J1258" t="s">
        <v>21702</v>
      </c>
      <c r="K1258" t="s">
        <v>22679</v>
      </c>
      <c r="L1258" t="s">
        <v>22680</v>
      </c>
      <c r="M1258" t="s">
        <v>22681</v>
      </c>
    </row>
    <row r="1259" spans="1:13" x14ac:dyDescent="0.25">
      <c r="A1259" t="s">
        <v>3851</v>
      </c>
      <c r="B1259" t="s">
        <v>22678</v>
      </c>
      <c r="C1259" t="s">
        <v>14331</v>
      </c>
      <c r="D1259" t="s">
        <v>3852</v>
      </c>
      <c r="E1259" t="s">
        <v>8782</v>
      </c>
      <c r="F1259" t="s">
        <v>14331</v>
      </c>
      <c r="G1259" t="s">
        <v>396</v>
      </c>
      <c r="H1259" t="s">
        <v>396</v>
      </c>
      <c r="I1259" t="s">
        <v>21701</v>
      </c>
      <c r="J1259" t="s">
        <v>21705</v>
      </c>
      <c r="K1259" t="s">
        <v>22679</v>
      </c>
      <c r="L1259" t="s">
        <v>22680</v>
      </c>
      <c r="M1259" t="s">
        <v>22681</v>
      </c>
    </row>
    <row r="1260" spans="1:13" x14ac:dyDescent="0.25">
      <c r="A1260" t="s">
        <v>3854</v>
      </c>
      <c r="B1260" t="s">
        <v>22678</v>
      </c>
      <c r="C1260" t="s">
        <v>14331</v>
      </c>
      <c r="D1260" t="s">
        <v>3855</v>
      </c>
      <c r="E1260" t="s">
        <v>13798</v>
      </c>
      <c r="F1260" t="s">
        <v>14331</v>
      </c>
      <c r="G1260" t="s">
        <v>396</v>
      </c>
      <c r="H1260" t="s">
        <v>396</v>
      </c>
      <c r="I1260" t="s">
        <v>21701</v>
      </c>
      <c r="J1260" t="s">
        <v>21705</v>
      </c>
      <c r="K1260" t="s">
        <v>22679</v>
      </c>
      <c r="L1260" t="s">
        <v>22680</v>
      </c>
      <c r="M1260" t="s">
        <v>22681</v>
      </c>
    </row>
    <row r="1261" spans="1:13" x14ac:dyDescent="0.25">
      <c r="A1261" t="s">
        <v>3857</v>
      </c>
      <c r="B1261" t="s">
        <v>22678</v>
      </c>
      <c r="C1261" t="s">
        <v>14331</v>
      </c>
      <c r="D1261" t="s">
        <v>3858</v>
      </c>
      <c r="E1261" t="s">
        <v>3859</v>
      </c>
      <c r="F1261" t="s">
        <v>14331</v>
      </c>
      <c r="G1261" t="s">
        <v>396</v>
      </c>
      <c r="H1261" t="s">
        <v>396</v>
      </c>
      <c r="I1261" t="s">
        <v>21701</v>
      </c>
      <c r="J1261" t="s">
        <v>21705</v>
      </c>
      <c r="K1261" t="s">
        <v>22679</v>
      </c>
      <c r="L1261" t="s">
        <v>22680</v>
      </c>
      <c r="M1261" t="s">
        <v>22681</v>
      </c>
    </row>
    <row r="1262" spans="1:13" x14ac:dyDescent="0.25">
      <c r="A1262" t="s">
        <v>18890</v>
      </c>
      <c r="B1262" t="s">
        <v>22678</v>
      </c>
      <c r="C1262" t="s">
        <v>14331</v>
      </c>
      <c r="D1262" t="s">
        <v>19111</v>
      </c>
      <c r="E1262" t="s">
        <v>19113</v>
      </c>
      <c r="F1262" t="s">
        <v>14331</v>
      </c>
      <c r="G1262" t="s">
        <v>396</v>
      </c>
      <c r="H1262" t="s">
        <v>396</v>
      </c>
      <c r="I1262" t="s">
        <v>21701</v>
      </c>
      <c r="J1262" t="s">
        <v>21700</v>
      </c>
      <c r="K1262" t="s">
        <v>22679</v>
      </c>
      <c r="L1262" t="s">
        <v>22680</v>
      </c>
      <c r="M1262" t="s">
        <v>22681</v>
      </c>
    </row>
    <row r="1263" spans="1:13" x14ac:dyDescent="0.25">
      <c r="A1263" t="s">
        <v>3861</v>
      </c>
      <c r="B1263" t="s">
        <v>22678</v>
      </c>
      <c r="C1263" t="s">
        <v>14331</v>
      </c>
      <c r="D1263" t="s">
        <v>3862</v>
      </c>
      <c r="E1263" t="s">
        <v>3863</v>
      </c>
      <c r="F1263" t="s">
        <v>14331</v>
      </c>
      <c r="G1263" t="s">
        <v>396</v>
      </c>
      <c r="H1263" t="s">
        <v>396</v>
      </c>
      <c r="I1263" t="s">
        <v>21701</v>
      </c>
      <c r="J1263" t="s">
        <v>21705</v>
      </c>
      <c r="K1263" t="s">
        <v>22679</v>
      </c>
      <c r="L1263" t="s">
        <v>22680</v>
      </c>
      <c r="M1263" t="s">
        <v>22681</v>
      </c>
    </row>
    <row r="1264" spans="1:13" x14ac:dyDescent="0.25">
      <c r="A1264" t="s">
        <v>3866</v>
      </c>
      <c r="B1264" t="s">
        <v>22678</v>
      </c>
      <c r="C1264" t="s">
        <v>14331</v>
      </c>
      <c r="D1264" t="s">
        <v>3867</v>
      </c>
      <c r="E1264" t="s">
        <v>3868</v>
      </c>
      <c r="F1264" t="s">
        <v>14331</v>
      </c>
      <c r="G1264" t="s">
        <v>396</v>
      </c>
      <c r="H1264" t="s">
        <v>396</v>
      </c>
      <c r="I1264" t="s">
        <v>21701</v>
      </c>
      <c r="J1264" t="s">
        <v>21700</v>
      </c>
      <c r="K1264" t="s">
        <v>22679</v>
      </c>
      <c r="L1264" t="s">
        <v>22680</v>
      </c>
      <c r="M1264" t="s">
        <v>22683</v>
      </c>
    </row>
    <row r="1265" spans="1:13" x14ac:dyDescent="0.25">
      <c r="A1265" t="s">
        <v>14454</v>
      </c>
      <c r="B1265" t="s">
        <v>22678</v>
      </c>
      <c r="C1265" t="s">
        <v>14374</v>
      </c>
      <c r="D1265" t="s">
        <v>14456</v>
      </c>
      <c r="E1265" t="s">
        <v>17380</v>
      </c>
      <c r="F1265" t="s">
        <v>10573</v>
      </c>
      <c r="G1265" t="s">
        <v>396</v>
      </c>
      <c r="H1265" t="s">
        <v>396</v>
      </c>
      <c r="I1265" t="s">
        <v>21701</v>
      </c>
      <c r="J1265" t="s">
        <v>21705</v>
      </c>
      <c r="K1265" t="s">
        <v>22679</v>
      </c>
      <c r="L1265" t="s">
        <v>22680</v>
      </c>
      <c r="M1265" t="s">
        <v>22681</v>
      </c>
    </row>
    <row r="1266" spans="1:13" x14ac:dyDescent="0.25">
      <c r="A1266" t="s">
        <v>3872</v>
      </c>
      <c r="B1266" t="s">
        <v>22678</v>
      </c>
      <c r="C1266" t="s">
        <v>14331</v>
      </c>
      <c r="D1266" t="s">
        <v>3873</v>
      </c>
      <c r="E1266" t="s">
        <v>3874</v>
      </c>
      <c r="F1266" t="s">
        <v>14331</v>
      </c>
      <c r="G1266" t="s">
        <v>396</v>
      </c>
      <c r="H1266" t="s">
        <v>396</v>
      </c>
      <c r="I1266" t="s">
        <v>21701</v>
      </c>
      <c r="J1266" t="s">
        <v>21702</v>
      </c>
      <c r="K1266" t="s">
        <v>22679</v>
      </c>
      <c r="L1266" t="s">
        <v>22680</v>
      </c>
      <c r="M1266" t="s">
        <v>22681</v>
      </c>
    </row>
    <row r="1267" spans="1:13" x14ac:dyDescent="0.25">
      <c r="A1267" t="s">
        <v>7046</v>
      </c>
      <c r="B1267" t="s">
        <v>22678</v>
      </c>
      <c r="C1267" t="s">
        <v>14331</v>
      </c>
      <c r="D1267" t="s">
        <v>7047</v>
      </c>
      <c r="E1267" t="s">
        <v>7052</v>
      </c>
      <c r="F1267" t="s">
        <v>14331</v>
      </c>
      <c r="G1267" t="s">
        <v>396</v>
      </c>
      <c r="H1267" t="s">
        <v>396</v>
      </c>
      <c r="I1267" t="s">
        <v>21701</v>
      </c>
      <c r="J1267" t="s">
        <v>21705</v>
      </c>
      <c r="K1267" t="s">
        <v>22679</v>
      </c>
      <c r="L1267" t="s">
        <v>22680</v>
      </c>
      <c r="M1267" t="s">
        <v>22681</v>
      </c>
    </row>
    <row r="1268" spans="1:13" x14ac:dyDescent="0.25">
      <c r="A1268" t="s">
        <v>3877</v>
      </c>
      <c r="B1268" t="s">
        <v>22678</v>
      </c>
      <c r="C1268" t="s">
        <v>14331</v>
      </c>
      <c r="D1268" t="s">
        <v>3878</v>
      </c>
      <c r="E1268" t="s">
        <v>10466</v>
      </c>
      <c r="F1268" t="s">
        <v>14331</v>
      </c>
      <c r="G1268" t="s">
        <v>396</v>
      </c>
      <c r="H1268" t="s">
        <v>396</v>
      </c>
      <c r="I1268" t="s">
        <v>21701</v>
      </c>
      <c r="J1268" t="s">
        <v>21705</v>
      </c>
      <c r="K1268" t="s">
        <v>22679</v>
      </c>
      <c r="L1268" t="s">
        <v>22680</v>
      </c>
      <c r="M1268" t="s">
        <v>22681</v>
      </c>
    </row>
    <row r="1269" spans="1:13" x14ac:dyDescent="0.25">
      <c r="A1269" t="s">
        <v>7016</v>
      </c>
      <c r="B1269" t="s">
        <v>22678</v>
      </c>
      <c r="C1269" t="s">
        <v>14331</v>
      </c>
      <c r="D1269" t="s">
        <v>7017</v>
      </c>
      <c r="E1269" t="s">
        <v>7018</v>
      </c>
      <c r="F1269" t="s">
        <v>14331</v>
      </c>
      <c r="G1269" t="s">
        <v>396</v>
      </c>
      <c r="H1269" t="s">
        <v>396</v>
      </c>
      <c r="I1269" t="s">
        <v>21701</v>
      </c>
      <c r="J1269" t="s">
        <v>21705</v>
      </c>
      <c r="K1269" t="s">
        <v>22679</v>
      </c>
      <c r="L1269" t="s">
        <v>22680</v>
      </c>
      <c r="M1269" t="s">
        <v>22681</v>
      </c>
    </row>
    <row r="1270" spans="1:13" x14ac:dyDescent="0.25">
      <c r="A1270" t="s">
        <v>3881</v>
      </c>
      <c r="B1270" t="s">
        <v>22678</v>
      </c>
      <c r="C1270" t="s">
        <v>14331</v>
      </c>
      <c r="D1270" t="s">
        <v>3882</v>
      </c>
      <c r="E1270" t="s">
        <v>3883</v>
      </c>
      <c r="F1270" t="s">
        <v>14331</v>
      </c>
      <c r="G1270" t="s">
        <v>396</v>
      </c>
      <c r="H1270" t="s">
        <v>396</v>
      </c>
      <c r="I1270" t="s">
        <v>21701</v>
      </c>
      <c r="J1270" t="s">
        <v>21705</v>
      </c>
      <c r="K1270" t="s">
        <v>22679</v>
      </c>
      <c r="L1270" t="s">
        <v>22680</v>
      </c>
      <c r="M1270" t="s">
        <v>22681</v>
      </c>
    </row>
    <row r="1271" spans="1:13" x14ac:dyDescent="0.25">
      <c r="A1271" t="s">
        <v>21686</v>
      </c>
      <c r="B1271" t="s">
        <v>22678</v>
      </c>
      <c r="C1271" t="s">
        <v>14331</v>
      </c>
      <c r="D1271" t="s">
        <v>21688</v>
      </c>
      <c r="E1271" t="s">
        <v>21689</v>
      </c>
      <c r="F1271" t="s">
        <v>14331</v>
      </c>
      <c r="G1271" t="s">
        <v>396</v>
      </c>
      <c r="H1271" t="s">
        <v>396</v>
      </c>
      <c r="I1271" t="s">
        <v>21701</v>
      </c>
      <c r="J1271" t="s">
        <v>21705</v>
      </c>
      <c r="K1271" t="s">
        <v>22679</v>
      </c>
      <c r="L1271" t="s">
        <v>22680</v>
      </c>
      <c r="M1271" t="s">
        <v>22681</v>
      </c>
    </row>
    <row r="1272" spans="1:13" x14ac:dyDescent="0.25">
      <c r="A1272" t="s">
        <v>3887</v>
      </c>
      <c r="B1272" t="s">
        <v>22678</v>
      </c>
      <c r="C1272" t="s">
        <v>14331</v>
      </c>
      <c r="D1272" t="s">
        <v>3888</v>
      </c>
      <c r="E1272" t="s">
        <v>3889</v>
      </c>
      <c r="F1272" t="s">
        <v>14331</v>
      </c>
      <c r="G1272" t="s">
        <v>396</v>
      </c>
      <c r="H1272" t="s">
        <v>396</v>
      </c>
      <c r="I1272" t="s">
        <v>21701</v>
      </c>
      <c r="J1272" t="s">
        <v>21705</v>
      </c>
      <c r="K1272" t="s">
        <v>22679</v>
      </c>
      <c r="L1272" t="s">
        <v>22680</v>
      </c>
      <c r="M1272" t="s">
        <v>22681</v>
      </c>
    </row>
    <row r="1273" spans="1:13" x14ac:dyDescent="0.25">
      <c r="A1273" t="s">
        <v>3891</v>
      </c>
      <c r="B1273" t="s">
        <v>22678</v>
      </c>
      <c r="C1273" t="s">
        <v>14331</v>
      </c>
      <c r="D1273" t="s">
        <v>3892</v>
      </c>
      <c r="E1273" t="s">
        <v>8787</v>
      </c>
      <c r="F1273" t="s">
        <v>14331</v>
      </c>
      <c r="G1273" t="s">
        <v>396</v>
      </c>
      <c r="H1273" t="s">
        <v>396</v>
      </c>
      <c r="I1273" t="s">
        <v>21701</v>
      </c>
      <c r="J1273" t="s">
        <v>21705</v>
      </c>
      <c r="K1273" t="s">
        <v>22679</v>
      </c>
      <c r="L1273" t="s">
        <v>22680</v>
      </c>
      <c r="M1273" t="s">
        <v>22681</v>
      </c>
    </row>
    <row r="1274" spans="1:13" x14ac:dyDescent="0.25">
      <c r="A1274" t="s">
        <v>3894</v>
      </c>
      <c r="B1274" t="s">
        <v>22678</v>
      </c>
      <c r="C1274" t="s">
        <v>14331</v>
      </c>
      <c r="D1274" t="s">
        <v>3895</v>
      </c>
      <c r="E1274" t="s">
        <v>3896</v>
      </c>
      <c r="F1274" t="s">
        <v>14331</v>
      </c>
      <c r="G1274" t="s">
        <v>396</v>
      </c>
      <c r="H1274" t="s">
        <v>396</v>
      </c>
      <c r="I1274" t="s">
        <v>21701</v>
      </c>
      <c r="J1274" t="s">
        <v>21700</v>
      </c>
      <c r="K1274" t="s">
        <v>22679</v>
      </c>
      <c r="L1274" t="s">
        <v>22680</v>
      </c>
      <c r="M1274" t="s">
        <v>22681</v>
      </c>
    </row>
    <row r="1275" spans="1:13" x14ac:dyDescent="0.25">
      <c r="A1275" t="s">
        <v>3898</v>
      </c>
      <c r="B1275" t="s">
        <v>22678</v>
      </c>
      <c r="C1275" t="s">
        <v>14331</v>
      </c>
      <c r="D1275" t="s">
        <v>3899</v>
      </c>
      <c r="E1275" t="s">
        <v>10449</v>
      </c>
      <c r="F1275" t="s">
        <v>14331</v>
      </c>
      <c r="G1275" t="s">
        <v>396</v>
      </c>
      <c r="H1275" t="s">
        <v>396</v>
      </c>
      <c r="I1275" t="s">
        <v>21701</v>
      </c>
      <c r="J1275" t="s">
        <v>21700</v>
      </c>
      <c r="K1275" t="s">
        <v>22679</v>
      </c>
      <c r="L1275" t="s">
        <v>22680</v>
      </c>
      <c r="M1275" t="s">
        <v>22681</v>
      </c>
    </row>
    <row r="1276" spans="1:13" x14ac:dyDescent="0.25">
      <c r="A1276" t="s">
        <v>3900</v>
      </c>
      <c r="B1276" t="s">
        <v>22678</v>
      </c>
      <c r="C1276" t="s">
        <v>14331</v>
      </c>
      <c r="D1276" t="s">
        <v>3901</v>
      </c>
      <c r="E1276" t="s">
        <v>3902</v>
      </c>
      <c r="F1276" t="s">
        <v>14331</v>
      </c>
      <c r="G1276" t="s">
        <v>396</v>
      </c>
      <c r="H1276" t="s">
        <v>396</v>
      </c>
      <c r="I1276" t="s">
        <v>21701</v>
      </c>
      <c r="J1276" t="s">
        <v>21700</v>
      </c>
      <c r="K1276" t="s">
        <v>22679</v>
      </c>
      <c r="L1276" t="s">
        <v>22680</v>
      </c>
      <c r="M1276" t="s">
        <v>22681</v>
      </c>
    </row>
    <row r="1277" spans="1:13" x14ac:dyDescent="0.25">
      <c r="A1277" t="s">
        <v>3907</v>
      </c>
      <c r="B1277" t="s">
        <v>22678</v>
      </c>
      <c r="C1277" t="s">
        <v>14331</v>
      </c>
      <c r="D1277" t="s">
        <v>3908</v>
      </c>
      <c r="E1277" t="s">
        <v>3909</v>
      </c>
      <c r="F1277" t="s">
        <v>14331</v>
      </c>
      <c r="G1277" t="s">
        <v>396</v>
      </c>
      <c r="H1277" t="s">
        <v>396</v>
      </c>
      <c r="I1277" t="s">
        <v>21701</v>
      </c>
      <c r="J1277" t="s">
        <v>21700</v>
      </c>
      <c r="K1277" t="s">
        <v>22679</v>
      </c>
      <c r="L1277" t="s">
        <v>22680</v>
      </c>
      <c r="M1277" t="s">
        <v>22681</v>
      </c>
    </row>
    <row r="1278" spans="1:13" x14ac:dyDescent="0.25">
      <c r="A1278" t="s">
        <v>3912</v>
      </c>
      <c r="B1278" t="s">
        <v>22678</v>
      </c>
      <c r="C1278" t="s">
        <v>14331</v>
      </c>
      <c r="D1278" t="s">
        <v>3913</v>
      </c>
      <c r="E1278" t="s">
        <v>3914</v>
      </c>
      <c r="F1278" t="s">
        <v>14331</v>
      </c>
      <c r="G1278" t="s">
        <v>396</v>
      </c>
      <c r="H1278" t="s">
        <v>396</v>
      </c>
      <c r="I1278" t="s">
        <v>21701</v>
      </c>
      <c r="J1278" t="s">
        <v>21705</v>
      </c>
      <c r="K1278" t="s">
        <v>22679</v>
      </c>
      <c r="L1278" t="s">
        <v>22680</v>
      </c>
      <c r="M1278" t="s">
        <v>22683</v>
      </c>
    </row>
    <row r="1279" spans="1:13" x14ac:dyDescent="0.25">
      <c r="A1279" t="s">
        <v>3918</v>
      </c>
      <c r="B1279" t="s">
        <v>22678</v>
      </c>
      <c r="C1279" t="s">
        <v>14331</v>
      </c>
      <c r="D1279" t="s">
        <v>3919</v>
      </c>
      <c r="E1279" t="s">
        <v>3920</v>
      </c>
      <c r="F1279" t="s">
        <v>14331</v>
      </c>
      <c r="G1279" t="s">
        <v>396</v>
      </c>
      <c r="H1279" t="s">
        <v>396</v>
      </c>
      <c r="I1279" t="s">
        <v>21701</v>
      </c>
      <c r="J1279" t="s">
        <v>21705</v>
      </c>
      <c r="K1279" t="s">
        <v>22679</v>
      </c>
      <c r="L1279" t="s">
        <v>22680</v>
      </c>
      <c r="M1279" t="s">
        <v>22681</v>
      </c>
    </row>
    <row r="1280" spans="1:13" x14ac:dyDescent="0.25">
      <c r="A1280" t="s">
        <v>3923</v>
      </c>
      <c r="B1280" t="s">
        <v>22678</v>
      </c>
      <c r="C1280" t="s">
        <v>14331</v>
      </c>
      <c r="D1280" t="s">
        <v>3924</v>
      </c>
      <c r="E1280" t="s">
        <v>3925</v>
      </c>
      <c r="F1280" t="s">
        <v>14331</v>
      </c>
      <c r="G1280" t="s">
        <v>396</v>
      </c>
      <c r="H1280" t="s">
        <v>396</v>
      </c>
      <c r="I1280" t="s">
        <v>21701</v>
      </c>
      <c r="J1280" t="s">
        <v>21705</v>
      </c>
      <c r="K1280" t="s">
        <v>22679</v>
      </c>
      <c r="L1280" t="s">
        <v>22680</v>
      </c>
      <c r="M1280" t="s">
        <v>22681</v>
      </c>
    </row>
    <row r="1281" spans="1:13" x14ac:dyDescent="0.25">
      <c r="A1281" t="s">
        <v>3929</v>
      </c>
      <c r="B1281" t="s">
        <v>22678</v>
      </c>
      <c r="C1281" t="s">
        <v>14331</v>
      </c>
      <c r="D1281" t="s">
        <v>3930</v>
      </c>
      <c r="E1281" t="s">
        <v>8802</v>
      </c>
      <c r="F1281" t="s">
        <v>14331</v>
      </c>
      <c r="G1281" t="s">
        <v>396</v>
      </c>
      <c r="H1281" t="s">
        <v>396</v>
      </c>
      <c r="I1281" t="s">
        <v>21701</v>
      </c>
      <c r="J1281" t="s">
        <v>21702</v>
      </c>
      <c r="K1281" t="s">
        <v>22679</v>
      </c>
      <c r="L1281" t="s">
        <v>22680</v>
      </c>
      <c r="M1281" t="s">
        <v>22681</v>
      </c>
    </row>
    <row r="1282" spans="1:13" x14ac:dyDescent="0.25">
      <c r="A1282" t="s">
        <v>3931</v>
      </c>
      <c r="B1282" t="s">
        <v>22678</v>
      </c>
      <c r="C1282" t="s">
        <v>14331</v>
      </c>
      <c r="D1282" t="s">
        <v>3932</v>
      </c>
      <c r="E1282" t="s">
        <v>12682</v>
      </c>
      <c r="F1282" t="s">
        <v>14331</v>
      </c>
      <c r="G1282" t="s">
        <v>396</v>
      </c>
      <c r="H1282" t="s">
        <v>396</v>
      </c>
      <c r="I1282" t="s">
        <v>21701</v>
      </c>
      <c r="J1282" t="s">
        <v>21705</v>
      </c>
      <c r="K1282" t="s">
        <v>22679</v>
      </c>
      <c r="L1282" t="s">
        <v>22680</v>
      </c>
      <c r="M1282" t="s">
        <v>22681</v>
      </c>
    </row>
    <row r="1283" spans="1:13" x14ac:dyDescent="0.25">
      <c r="A1283" t="s">
        <v>12604</v>
      </c>
      <c r="B1283" t="s">
        <v>22678</v>
      </c>
      <c r="C1283" t="s">
        <v>14331</v>
      </c>
      <c r="D1283" t="s">
        <v>12605</v>
      </c>
      <c r="E1283" t="s">
        <v>12727</v>
      </c>
      <c r="F1283" t="s">
        <v>14331</v>
      </c>
      <c r="G1283" t="s">
        <v>396</v>
      </c>
      <c r="H1283" t="s">
        <v>396</v>
      </c>
      <c r="I1283" t="s">
        <v>21701</v>
      </c>
      <c r="J1283" t="s">
        <v>21705</v>
      </c>
      <c r="K1283" t="s">
        <v>22679</v>
      </c>
      <c r="L1283" t="s">
        <v>22680</v>
      </c>
      <c r="M1283" t="s">
        <v>22681</v>
      </c>
    </row>
    <row r="1284" spans="1:13" x14ac:dyDescent="0.25">
      <c r="A1284" t="s">
        <v>19317</v>
      </c>
      <c r="B1284" t="s">
        <v>22678</v>
      </c>
      <c r="C1284" t="s">
        <v>14331</v>
      </c>
      <c r="D1284" t="s">
        <v>20672</v>
      </c>
      <c r="E1284" t="s">
        <v>21097</v>
      </c>
      <c r="F1284" t="s">
        <v>14331</v>
      </c>
      <c r="G1284" t="s">
        <v>396</v>
      </c>
      <c r="H1284" t="s">
        <v>396</v>
      </c>
      <c r="I1284" t="s">
        <v>21701</v>
      </c>
      <c r="J1284" t="s">
        <v>21705</v>
      </c>
      <c r="K1284" t="s">
        <v>22679</v>
      </c>
      <c r="L1284" t="s">
        <v>22680</v>
      </c>
      <c r="M1284" t="s">
        <v>22681</v>
      </c>
    </row>
    <row r="1285" spans="1:13" x14ac:dyDescent="0.25">
      <c r="A1285" t="s">
        <v>3934</v>
      </c>
      <c r="B1285" t="s">
        <v>22678</v>
      </c>
      <c r="C1285" t="s">
        <v>14331</v>
      </c>
      <c r="D1285" t="s">
        <v>3935</v>
      </c>
      <c r="E1285" t="s">
        <v>10494</v>
      </c>
      <c r="F1285" t="s">
        <v>14331</v>
      </c>
      <c r="G1285" t="s">
        <v>396</v>
      </c>
      <c r="H1285" t="s">
        <v>396</v>
      </c>
      <c r="I1285" t="s">
        <v>21701</v>
      </c>
      <c r="J1285" t="s">
        <v>21705</v>
      </c>
      <c r="K1285" t="s">
        <v>22679</v>
      </c>
      <c r="L1285" t="s">
        <v>22680</v>
      </c>
      <c r="M1285" t="s">
        <v>22681</v>
      </c>
    </row>
    <row r="1286" spans="1:13" x14ac:dyDescent="0.25">
      <c r="A1286" t="s">
        <v>13726</v>
      </c>
      <c r="B1286" t="s">
        <v>22678</v>
      </c>
      <c r="C1286" t="s">
        <v>14331</v>
      </c>
      <c r="D1286" t="s">
        <v>13727</v>
      </c>
      <c r="E1286" t="s">
        <v>13747</v>
      </c>
      <c r="F1286" t="s">
        <v>14331</v>
      </c>
      <c r="G1286" t="s">
        <v>396</v>
      </c>
      <c r="H1286" t="s">
        <v>396</v>
      </c>
      <c r="I1286" t="s">
        <v>21701</v>
      </c>
      <c r="J1286" t="s">
        <v>21705</v>
      </c>
      <c r="K1286" t="s">
        <v>22679</v>
      </c>
      <c r="L1286" t="s">
        <v>22680</v>
      </c>
      <c r="M1286" t="s">
        <v>22681</v>
      </c>
    </row>
    <row r="1287" spans="1:13" x14ac:dyDescent="0.25">
      <c r="A1287" t="s">
        <v>14464</v>
      </c>
      <c r="B1287" t="s">
        <v>10573</v>
      </c>
      <c r="C1287" t="s">
        <v>14445</v>
      </c>
      <c r="D1287" t="s">
        <v>14466</v>
      </c>
      <c r="E1287" t="s">
        <v>17381</v>
      </c>
      <c r="F1287" t="s">
        <v>10573</v>
      </c>
      <c r="G1287" t="s">
        <v>396</v>
      </c>
      <c r="H1287" t="s">
        <v>396</v>
      </c>
      <c r="I1287" t="s">
        <v>21701</v>
      </c>
      <c r="J1287" t="s">
        <v>21700</v>
      </c>
      <c r="K1287" t="s">
        <v>22679</v>
      </c>
      <c r="L1287" t="s">
        <v>22680</v>
      </c>
      <c r="M1287" t="s">
        <v>22681</v>
      </c>
    </row>
    <row r="1288" spans="1:13" x14ac:dyDescent="0.25">
      <c r="A1288" t="s">
        <v>16590</v>
      </c>
      <c r="B1288" t="s">
        <v>22684</v>
      </c>
      <c r="C1288" t="s">
        <v>16193</v>
      </c>
      <c r="D1288" t="s">
        <v>16193</v>
      </c>
      <c r="E1288" t="s">
        <v>17382</v>
      </c>
      <c r="F1288" t="s">
        <v>10573</v>
      </c>
      <c r="G1288" t="s">
        <v>16029</v>
      </c>
      <c r="H1288" t="s">
        <v>14</v>
      </c>
      <c r="I1288" t="s">
        <v>21697</v>
      </c>
      <c r="J1288" t="s">
        <v>21696</v>
      </c>
      <c r="K1288" t="s">
        <v>22679</v>
      </c>
      <c r="L1288" t="s">
        <v>22680</v>
      </c>
      <c r="M1288" t="s">
        <v>22681</v>
      </c>
    </row>
    <row r="1289" spans="1:13" x14ac:dyDescent="0.25">
      <c r="A1289" t="s">
        <v>16189</v>
      </c>
      <c r="B1289" t="s">
        <v>22684</v>
      </c>
      <c r="C1289" t="s">
        <v>16193</v>
      </c>
      <c r="D1289" t="s">
        <v>16191</v>
      </c>
      <c r="E1289" t="s">
        <v>17383</v>
      </c>
      <c r="F1289" t="s">
        <v>10573</v>
      </c>
      <c r="G1289" t="s">
        <v>396</v>
      </c>
      <c r="H1289" t="s">
        <v>396</v>
      </c>
      <c r="I1289" t="s">
        <v>21701</v>
      </c>
      <c r="J1289" t="s">
        <v>21705</v>
      </c>
      <c r="K1289" t="s">
        <v>22679</v>
      </c>
      <c r="L1289" t="s">
        <v>22680</v>
      </c>
      <c r="M1289" t="s">
        <v>22681</v>
      </c>
    </row>
    <row r="1290" spans="1:13" x14ac:dyDescent="0.25">
      <c r="A1290" t="s">
        <v>3939</v>
      </c>
      <c r="B1290" t="s">
        <v>22678</v>
      </c>
      <c r="C1290" t="s">
        <v>14331</v>
      </c>
      <c r="D1290" t="s">
        <v>3940</v>
      </c>
      <c r="E1290" t="s">
        <v>12683</v>
      </c>
      <c r="F1290" t="s">
        <v>14331</v>
      </c>
      <c r="G1290" t="s">
        <v>396</v>
      </c>
      <c r="H1290" t="s">
        <v>396</v>
      </c>
      <c r="I1290" t="s">
        <v>21701</v>
      </c>
      <c r="J1290" t="s">
        <v>21705</v>
      </c>
      <c r="K1290" t="s">
        <v>22679</v>
      </c>
      <c r="L1290" t="s">
        <v>22680</v>
      </c>
      <c r="M1290" t="s">
        <v>22681</v>
      </c>
    </row>
    <row r="1291" spans="1:13" x14ac:dyDescent="0.25">
      <c r="A1291" t="s">
        <v>3945</v>
      </c>
      <c r="B1291" t="s">
        <v>22678</v>
      </c>
      <c r="C1291" t="s">
        <v>14331</v>
      </c>
      <c r="D1291" t="s">
        <v>3946</v>
      </c>
      <c r="E1291" t="s">
        <v>3947</v>
      </c>
      <c r="F1291" t="s">
        <v>14331</v>
      </c>
      <c r="G1291" t="s">
        <v>396</v>
      </c>
      <c r="H1291" t="s">
        <v>396</v>
      </c>
      <c r="I1291" t="s">
        <v>21701</v>
      </c>
      <c r="J1291" t="s">
        <v>21705</v>
      </c>
      <c r="K1291" t="s">
        <v>22679</v>
      </c>
      <c r="L1291" t="s">
        <v>22680</v>
      </c>
      <c r="M1291" t="s">
        <v>22681</v>
      </c>
    </row>
    <row r="1292" spans="1:13" x14ac:dyDescent="0.25">
      <c r="A1292" t="s">
        <v>15202</v>
      </c>
      <c r="B1292" t="s">
        <v>10573</v>
      </c>
      <c r="C1292" t="s">
        <v>14431</v>
      </c>
      <c r="D1292" t="s">
        <v>15204</v>
      </c>
      <c r="E1292" t="s">
        <v>17384</v>
      </c>
      <c r="F1292" t="s">
        <v>10573</v>
      </c>
      <c r="G1292" t="s">
        <v>396</v>
      </c>
      <c r="H1292" t="s">
        <v>396</v>
      </c>
      <c r="I1292" t="s">
        <v>21701</v>
      </c>
      <c r="J1292" t="s">
        <v>21700</v>
      </c>
      <c r="K1292" t="s">
        <v>22679</v>
      </c>
      <c r="L1292" t="s">
        <v>22680</v>
      </c>
      <c r="M1292" t="s">
        <v>22681</v>
      </c>
    </row>
    <row r="1293" spans="1:13" x14ac:dyDescent="0.25">
      <c r="A1293" t="s">
        <v>3949</v>
      </c>
      <c r="B1293" t="s">
        <v>22678</v>
      </c>
      <c r="C1293" t="s">
        <v>14331</v>
      </c>
      <c r="D1293" t="s">
        <v>3950</v>
      </c>
      <c r="E1293" t="s">
        <v>13799</v>
      </c>
      <c r="F1293" t="s">
        <v>14331</v>
      </c>
      <c r="G1293" t="s">
        <v>396</v>
      </c>
      <c r="H1293" t="s">
        <v>396</v>
      </c>
      <c r="I1293" t="s">
        <v>21701</v>
      </c>
      <c r="J1293" t="s">
        <v>21705</v>
      </c>
      <c r="K1293" t="s">
        <v>22679</v>
      </c>
      <c r="L1293" t="s">
        <v>22680</v>
      </c>
      <c r="M1293" t="s">
        <v>22681</v>
      </c>
    </row>
    <row r="1294" spans="1:13" x14ac:dyDescent="0.25">
      <c r="A1294" t="s">
        <v>3953</v>
      </c>
      <c r="B1294" t="s">
        <v>22678</v>
      </c>
      <c r="C1294" t="s">
        <v>14331</v>
      </c>
      <c r="D1294" t="s">
        <v>3954</v>
      </c>
      <c r="E1294" t="s">
        <v>3955</v>
      </c>
      <c r="F1294" t="s">
        <v>14331</v>
      </c>
      <c r="G1294" t="s">
        <v>396</v>
      </c>
      <c r="H1294" t="s">
        <v>396</v>
      </c>
      <c r="I1294" t="s">
        <v>21701</v>
      </c>
      <c r="J1294" t="s">
        <v>21705</v>
      </c>
      <c r="K1294" t="s">
        <v>22679</v>
      </c>
      <c r="L1294" t="s">
        <v>22680</v>
      </c>
      <c r="M1294" t="s">
        <v>22681</v>
      </c>
    </row>
    <row r="1295" spans="1:13" x14ac:dyDescent="0.25">
      <c r="A1295" t="s">
        <v>3957</v>
      </c>
      <c r="B1295" t="s">
        <v>22678</v>
      </c>
      <c r="C1295" t="s">
        <v>14331</v>
      </c>
      <c r="D1295" t="s">
        <v>3958</v>
      </c>
      <c r="E1295" t="s">
        <v>3959</v>
      </c>
      <c r="F1295" t="s">
        <v>14331</v>
      </c>
      <c r="G1295" t="s">
        <v>396</v>
      </c>
      <c r="H1295" t="s">
        <v>396</v>
      </c>
      <c r="I1295" t="s">
        <v>21701</v>
      </c>
      <c r="J1295" t="s">
        <v>21700</v>
      </c>
      <c r="K1295" t="s">
        <v>22679</v>
      </c>
      <c r="L1295" t="s">
        <v>22680</v>
      </c>
      <c r="M1295" t="s">
        <v>22683</v>
      </c>
    </row>
    <row r="1296" spans="1:13" x14ac:dyDescent="0.25">
      <c r="A1296" t="s">
        <v>12436</v>
      </c>
      <c r="B1296" t="s">
        <v>22678</v>
      </c>
      <c r="C1296" t="s">
        <v>14331</v>
      </c>
      <c r="D1296" t="s">
        <v>12438</v>
      </c>
      <c r="E1296" t="s">
        <v>12438</v>
      </c>
      <c r="F1296" t="s">
        <v>14331</v>
      </c>
      <c r="G1296" t="s">
        <v>396</v>
      </c>
      <c r="H1296" t="s">
        <v>396</v>
      </c>
      <c r="I1296" t="s">
        <v>21701</v>
      </c>
      <c r="J1296" t="s">
        <v>21705</v>
      </c>
      <c r="K1296" t="s">
        <v>22679</v>
      </c>
      <c r="L1296" t="s">
        <v>22680</v>
      </c>
      <c r="M1296" t="s">
        <v>22681</v>
      </c>
    </row>
    <row r="1297" spans="1:13" x14ac:dyDescent="0.25">
      <c r="A1297" t="s">
        <v>3966</v>
      </c>
      <c r="B1297" t="s">
        <v>22678</v>
      </c>
      <c r="C1297" t="s">
        <v>14331</v>
      </c>
      <c r="D1297" t="s">
        <v>3967</v>
      </c>
      <c r="E1297" t="s">
        <v>3968</v>
      </c>
      <c r="F1297" t="s">
        <v>14331</v>
      </c>
      <c r="G1297" t="s">
        <v>396</v>
      </c>
      <c r="H1297" t="s">
        <v>396</v>
      </c>
      <c r="I1297" t="s">
        <v>21701</v>
      </c>
      <c r="J1297" t="s">
        <v>21705</v>
      </c>
      <c r="K1297" t="s">
        <v>22679</v>
      </c>
      <c r="L1297" t="s">
        <v>22680</v>
      </c>
      <c r="M1297" t="s">
        <v>22681</v>
      </c>
    </row>
    <row r="1298" spans="1:13" x14ac:dyDescent="0.25">
      <c r="A1298" t="s">
        <v>3970</v>
      </c>
      <c r="B1298" t="s">
        <v>22678</v>
      </c>
      <c r="C1298" t="s">
        <v>14331</v>
      </c>
      <c r="D1298" t="s">
        <v>3971</v>
      </c>
      <c r="E1298" t="s">
        <v>3972</v>
      </c>
      <c r="F1298" t="s">
        <v>14331</v>
      </c>
      <c r="G1298" t="s">
        <v>396</v>
      </c>
      <c r="H1298" t="s">
        <v>396</v>
      </c>
      <c r="I1298" t="s">
        <v>21701</v>
      </c>
      <c r="J1298" t="s">
        <v>21702</v>
      </c>
      <c r="K1298" t="s">
        <v>22679</v>
      </c>
      <c r="L1298" t="s">
        <v>22680</v>
      </c>
      <c r="M1298" t="s">
        <v>22681</v>
      </c>
    </row>
    <row r="1299" spans="1:13" x14ac:dyDescent="0.25">
      <c r="A1299" t="s">
        <v>3973</v>
      </c>
      <c r="B1299" t="s">
        <v>22678</v>
      </c>
      <c r="C1299" t="s">
        <v>14331</v>
      </c>
      <c r="D1299" t="s">
        <v>3974</v>
      </c>
      <c r="E1299" t="s">
        <v>3975</v>
      </c>
      <c r="F1299" t="s">
        <v>14331</v>
      </c>
      <c r="G1299" t="s">
        <v>396</v>
      </c>
      <c r="H1299" t="s">
        <v>396</v>
      </c>
      <c r="I1299" t="s">
        <v>21701</v>
      </c>
      <c r="J1299" t="s">
        <v>21705</v>
      </c>
      <c r="K1299" t="s">
        <v>22679</v>
      </c>
      <c r="L1299" t="s">
        <v>22680</v>
      </c>
      <c r="M1299" t="s">
        <v>22681</v>
      </c>
    </row>
    <row r="1300" spans="1:13" x14ac:dyDescent="0.25">
      <c r="A1300" t="s">
        <v>8623</v>
      </c>
      <c r="B1300" t="s">
        <v>22678</v>
      </c>
      <c r="C1300" t="s">
        <v>14331</v>
      </c>
      <c r="D1300" t="s">
        <v>8657</v>
      </c>
      <c r="E1300" t="s">
        <v>8624</v>
      </c>
      <c r="F1300" t="s">
        <v>14331</v>
      </c>
      <c r="G1300" t="s">
        <v>396</v>
      </c>
      <c r="H1300" t="s">
        <v>396</v>
      </c>
      <c r="I1300" t="s">
        <v>21701</v>
      </c>
      <c r="J1300" t="s">
        <v>21705</v>
      </c>
      <c r="K1300" t="s">
        <v>22679</v>
      </c>
      <c r="L1300" t="s">
        <v>22680</v>
      </c>
      <c r="M1300" t="s">
        <v>22681</v>
      </c>
    </row>
    <row r="1301" spans="1:13" x14ac:dyDescent="0.25">
      <c r="A1301" t="s">
        <v>3981</v>
      </c>
      <c r="B1301" t="s">
        <v>22678</v>
      </c>
      <c r="C1301" t="s">
        <v>14331</v>
      </c>
      <c r="D1301" t="s">
        <v>3982</v>
      </c>
      <c r="E1301" t="s">
        <v>3983</v>
      </c>
      <c r="F1301" t="s">
        <v>14331</v>
      </c>
      <c r="G1301" t="s">
        <v>396</v>
      </c>
      <c r="H1301" t="s">
        <v>396</v>
      </c>
      <c r="I1301" t="s">
        <v>21701</v>
      </c>
      <c r="J1301" t="s">
        <v>21705</v>
      </c>
      <c r="K1301" t="s">
        <v>22679</v>
      </c>
      <c r="L1301" t="s">
        <v>22680</v>
      </c>
      <c r="M1301" t="s">
        <v>22681</v>
      </c>
    </row>
    <row r="1302" spans="1:13" x14ac:dyDescent="0.25">
      <c r="A1302" t="s">
        <v>10149</v>
      </c>
      <c r="B1302" t="s">
        <v>22678</v>
      </c>
      <c r="C1302" t="s">
        <v>14331</v>
      </c>
      <c r="D1302" t="s">
        <v>10245</v>
      </c>
      <c r="E1302" t="s">
        <v>17385</v>
      </c>
      <c r="F1302" t="s">
        <v>14331</v>
      </c>
      <c r="G1302" t="s">
        <v>396</v>
      </c>
      <c r="H1302" t="s">
        <v>396</v>
      </c>
      <c r="I1302" t="s">
        <v>21701</v>
      </c>
      <c r="J1302" t="s">
        <v>21702</v>
      </c>
      <c r="K1302" t="s">
        <v>22679</v>
      </c>
      <c r="L1302" t="s">
        <v>22680</v>
      </c>
      <c r="M1302" t="s">
        <v>22681</v>
      </c>
    </row>
    <row r="1303" spans="1:13" x14ac:dyDescent="0.25">
      <c r="A1303" t="s">
        <v>3988</v>
      </c>
      <c r="B1303" t="s">
        <v>22678</v>
      </c>
      <c r="C1303" t="s">
        <v>14331</v>
      </c>
      <c r="D1303" t="s">
        <v>3989</v>
      </c>
      <c r="E1303" t="s">
        <v>3990</v>
      </c>
      <c r="F1303" t="s">
        <v>14331</v>
      </c>
      <c r="G1303" t="s">
        <v>396</v>
      </c>
      <c r="H1303" t="s">
        <v>396</v>
      </c>
      <c r="I1303" t="s">
        <v>21701</v>
      </c>
      <c r="J1303" t="s">
        <v>21705</v>
      </c>
      <c r="K1303" t="s">
        <v>22679</v>
      </c>
      <c r="L1303" t="s">
        <v>22680</v>
      </c>
      <c r="M1303" t="s">
        <v>22681</v>
      </c>
    </row>
    <row r="1304" spans="1:13" x14ac:dyDescent="0.25">
      <c r="A1304" t="s">
        <v>3993</v>
      </c>
      <c r="B1304" t="s">
        <v>22678</v>
      </c>
      <c r="C1304" t="s">
        <v>14331</v>
      </c>
      <c r="D1304" t="s">
        <v>3994</v>
      </c>
      <c r="E1304" t="s">
        <v>3995</v>
      </c>
      <c r="F1304" t="s">
        <v>14331</v>
      </c>
      <c r="G1304" t="s">
        <v>396</v>
      </c>
      <c r="H1304" t="s">
        <v>396</v>
      </c>
      <c r="I1304" t="s">
        <v>21701</v>
      </c>
      <c r="J1304" t="s">
        <v>21705</v>
      </c>
      <c r="K1304" t="s">
        <v>22679</v>
      </c>
      <c r="L1304" t="s">
        <v>22680</v>
      </c>
      <c r="M1304" t="s">
        <v>22681</v>
      </c>
    </row>
    <row r="1305" spans="1:13" x14ac:dyDescent="0.25">
      <c r="A1305" t="s">
        <v>14747</v>
      </c>
      <c r="B1305" t="s">
        <v>10573</v>
      </c>
      <c r="C1305" t="s">
        <v>14374</v>
      </c>
      <c r="D1305" t="s">
        <v>14749</v>
      </c>
      <c r="E1305" t="s">
        <v>17386</v>
      </c>
      <c r="F1305" t="s">
        <v>10573</v>
      </c>
      <c r="G1305" t="s">
        <v>396</v>
      </c>
      <c r="H1305" t="s">
        <v>396</v>
      </c>
      <c r="I1305" t="s">
        <v>21697</v>
      </c>
      <c r="J1305" t="s">
        <v>21699</v>
      </c>
      <c r="K1305" t="s">
        <v>22679</v>
      </c>
      <c r="L1305" t="s">
        <v>22680</v>
      </c>
      <c r="M1305" t="s">
        <v>22681</v>
      </c>
    </row>
    <row r="1306" spans="1:13" x14ac:dyDescent="0.25">
      <c r="A1306" t="s">
        <v>14840</v>
      </c>
      <c r="B1306" t="s">
        <v>10573</v>
      </c>
      <c r="C1306" t="s">
        <v>14431</v>
      </c>
      <c r="D1306" t="s">
        <v>16416</v>
      </c>
      <c r="E1306" t="s">
        <v>17236</v>
      </c>
      <c r="F1306" t="s">
        <v>10573</v>
      </c>
      <c r="G1306" t="s">
        <v>396</v>
      </c>
      <c r="H1306" t="s">
        <v>396</v>
      </c>
      <c r="I1306" t="s">
        <v>21701</v>
      </c>
      <c r="J1306" t="s">
        <v>21700</v>
      </c>
      <c r="K1306" t="s">
        <v>22679</v>
      </c>
      <c r="L1306" t="s">
        <v>22680</v>
      </c>
      <c r="M1306" t="s">
        <v>22681</v>
      </c>
    </row>
    <row r="1307" spans="1:13" x14ac:dyDescent="0.25">
      <c r="A1307" t="s">
        <v>4000</v>
      </c>
      <c r="B1307" t="s">
        <v>22678</v>
      </c>
      <c r="C1307" t="s">
        <v>14331</v>
      </c>
      <c r="D1307" t="s">
        <v>4001</v>
      </c>
      <c r="E1307" t="s">
        <v>4002</v>
      </c>
      <c r="F1307" t="s">
        <v>14331</v>
      </c>
      <c r="G1307" t="s">
        <v>396</v>
      </c>
      <c r="H1307" t="s">
        <v>396</v>
      </c>
      <c r="I1307" t="s">
        <v>21701</v>
      </c>
      <c r="J1307" t="s">
        <v>21705</v>
      </c>
      <c r="K1307" t="s">
        <v>22679</v>
      </c>
      <c r="L1307" t="s">
        <v>22680</v>
      </c>
      <c r="M1307" t="s">
        <v>22683</v>
      </c>
    </row>
    <row r="1308" spans="1:13" x14ac:dyDescent="0.25">
      <c r="A1308" t="s">
        <v>4006</v>
      </c>
      <c r="B1308" t="s">
        <v>22678</v>
      </c>
      <c r="C1308" t="s">
        <v>14331</v>
      </c>
      <c r="D1308" t="s">
        <v>4007</v>
      </c>
      <c r="E1308" t="s">
        <v>4008</v>
      </c>
      <c r="F1308" t="s">
        <v>14331</v>
      </c>
      <c r="G1308" t="s">
        <v>396</v>
      </c>
      <c r="H1308" t="s">
        <v>396</v>
      </c>
      <c r="I1308" t="s">
        <v>21701</v>
      </c>
      <c r="J1308" t="s">
        <v>21705</v>
      </c>
      <c r="K1308" t="s">
        <v>22679</v>
      </c>
      <c r="L1308" t="s">
        <v>22680</v>
      </c>
      <c r="M1308" t="s">
        <v>22681</v>
      </c>
    </row>
    <row r="1309" spans="1:13" x14ac:dyDescent="0.25">
      <c r="A1309" t="s">
        <v>18888</v>
      </c>
      <c r="B1309" t="s">
        <v>22678</v>
      </c>
      <c r="C1309" t="s">
        <v>14331</v>
      </c>
      <c r="D1309" t="s">
        <v>18889</v>
      </c>
      <c r="E1309" t="s">
        <v>19095</v>
      </c>
      <c r="F1309" t="s">
        <v>14331</v>
      </c>
      <c r="G1309" t="s">
        <v>396</v>
      </c>
      <c r="H1309" t="s">
        <v>396</v>
      </c>
      <c r="I1309" t="s">
        <v>21701</v>
      </c>
      <c r="J1309" t="s">
        <v>21705</v>
      </c>
      <c r="K1309" t="s">
        <v>22679</v>
      </c>
      <c r="L1309" t="s">
        <v>22680</v>
      </c>
      <c r="M1309" t="s">
        <v>22681</v>
      </c>
    </row>
    <row r="1310" spans="1:13" x14ac:dyDescent="0.25">
      <c r="A1310" t="s">
        <v>4010</v>
      </c>
      <c r="B1310" t="s">
        <v>22678</v>
      </c>
      <c r="C1310" t="s">
        <v>14331</v>
      </c>
      <c r="D1310" t="s">
        <v>4011</v>
      </c>
      <c r="E1310" t="s">
        <v>4012</v>
      </c>
      <c r="F1310" t="s">
        <v>14331</v>
      </c>
      <c r="G1310" t="s">
        <v>396</v>
      </c>
      <c r="H1310" t="s">
        <v>396</v>
      </c>
      <c r="I1310" t="s">
        <v>21701</v>
      </c>
      <c r="J1310" t="s">
        <v>21702</v>
      </c>
      <c r="K1310" t="s">
        <v>22679</v>
      </c>
      <c r="L1310" t="s">
        <v>22680</v>
      </c>
      <c r="M1310" t="s">
        <v>22681</v>
      </c>
    </row>
    <row r="1311" spans="1:13" x14ac:dyDescent="0.25">
      <c r="A1311" t="s">
        <v>15400</v>
      </c>
      <c r="B1311" t="s">
        <v>10573</v>
      </c>
      <c r="C1311" t="s">
        <v>4011</v>
      </c>
      <c r="D1311" t="s">
        <v>15402</v>
      </c>
      <c r="E1311" t="s">
        <v>17387</v>
      </c>
      <c r="F1311" t="s">
        <v>10573</v>
      </c>
      <c r="G1311" t="s">
        <v>396</v>
      </c>
      <c r="H1311" t="s">
        <v>396</v>
      </c>
      <c r="I1311" t="s">
        <v>21701</v>
      </c>
      <c r="J1311" t="s">
        <v>21705</v>
      </c>
      <c r="K1311" t="s">
        <v>22679</v>
      </c>
      <c r="L1311" t="s">
        <v>22680</v>
      </c>
      <c r="M1311" t="s">
        <v>22681</v>
      </c>
    </row>
    <row r="1312" spans="1:13" x14ac:dyDescent="0.25">
      <c r="A1312" t="s">
        <v>4016</v>
      </c>
      <c r="B1312" t="s">
        <v>22678</v>
      </c>
      <c r="C1312" t="s">
        <v>14331</v>
      </c>
      <c r="D1312" t="s">
        <v>4017</v>
      </c>
      <c r="E1312" t="s">
        <v>4018</v>
      </c>
      <c r="F1312" t="s">
        <v>14331</v>
      </c>
      <c r="G1312" t="s">
        <v>396</v>
      </c>
      <c r="H1312" t="s">
        <v>396</v>
      </c>
      <c r="I1312" t="s">
        <v>21701</v>
      </c>
      <c r="J1312" t="s">
        <v>21705</v>
      </c>
      <c r="K1312" t="s">
        <v>22679</v>
      </c>
      <c r="L1312" t="s">
        <v>22680</v>
      </c>
      <c r="M1312" t="s">
        <v>22681</v>
      </c>
    </row>
    <row r="1313" spans="1:13" x14ac:dyDescent="0.25">
      <c r="A1313" t="s">
        <v>3986</v>
      </c>
      <c r="B1313" t="s">
        <v>22678</v>
      </c>
      <c r="C1313" t="s">
        <v>14331</v>
      </c>
      <c r="D1313" t="s">
        <v>8747</v>
      </c>
      <c r="E1313" t="s">
        <v>8771</v>
      </c>
      <c r="F1313" t="s">
        <v>14331</v>
      </c>
      <c r="G1313" t="s">
        <v>396</v>
      </c>
      <c r="H1313" t="s">
        <v>396</v>
      </c>
      <c r="I1313" t="s">
        <v>21701</v>
      </c>
      <c r="J1313" t="s">
        <v>21705</v>
      </c>
      <c r="K1313" t="s">
        <v>22679</v>
      </c>
      <c r="L1313" t="s">
        <v>22680</v>
      </c>
      <c r="M1313" t="s">
        <v>22681</v>
      </c>
    </row>
    <row r="1314" spans="1:13" x14ac:dyDescent="0.25">
      <c r="A1314" t="s">
        <v>4021</v>
      </c>
      <c r="B1314" t="s">
        <v>22678</v>
      </c>
      <c r="C1314" t="s">
        <v>14331</v>
      </c>
      <c r="D1314" t="s">
        <v>4022</v>
      </c>
      <c r="E1314" t="s">
        <v>4023</v>
      </c>
      <c r="F1314" t="s">
        <v>14331</v>
      </c>
      <c r="G1314" t="s">
        <v>396</v>
      </c>
      <c r="H1314" t="s">
        <v>396</v>
      </c>
      <c r="I1314" t="s">
        <v>21701</v>
      </c>
      <c r="J1314" t="s">
        <v>21705</v>
      </c>
      <c r="K1314" t="s">
        <v>22679</v>
      </c>
      <c r="L1314" t="s">
        <v>22680</v>
      </c>
      <c r="M1314" t="s">
        <v>22683</v>
      </c>
    </row>
    <row r="1315" spans="1:13" x14ac:dyDescent="0.25">
      <c r="A1315" t="s">
        <v>13768</v>
      </c>
      <c r="B1315" t="s">
        <v>22678</v>
      </c>
      <c r="C1315" t="s">
        <v>14331</v>
      </c>
      <c r="D1315" t="s">
        <v>13770</v>
      </c>
      <c r="E1315" t="s">
        <v>13771</v>
      </c>
      <c r="F1315" t="s">
        <v>14331</v>
      </c>
      <c r="G1315" t="s">
        <v>396</v>
      </c>
      <c r="H1315" t="s">
        <v>396</v>
      </c>
      <c r="I1315" t="s">
        <v>21701</v>
      </c>
      <c r="J1315" t="s">
        <v>21705</v>
      </c>
      <c r="K1315" t="s">
        <v>22679</v>
      </c>
      <c r="L1315" t="s">
        <v>22680</v>
      </c>
      <c r="M1315" t="s">
        <v>22681</v>
      </c>
    </row>
    <row r="1316" spans="1:13" x14ac:dyDescent="0.25">
      <c r="A1316" t="s">
        <v>4027</v>
      </c>
      <c r="B1316" t="s">
        <v>22678</v>
      </c>
      <c r="C1316" t="s">
        <v>14331</v>
      </c>
      <c r="D1316" t="s">
        <v>4028</v>
      </c>
      <c r="E1316" t="s">
        <v>4029</v>
      </c>
      <c r="F1316" t="s">
        <v>14331</v>
      </c>
      <c r="G1316" t="s">
        <v>396</v>
      </c>
      <c r="H1316" t="s">
        <v>396</v>
      </c>
      <c r="I1316" t="s">
        <v>21701</v>
      </c>
      <c r="J1316" t="s">
        <v>21702</v>
      </c>
      <c r="K1316" t="s">
        <v>22679</v>
      </c>
      <c r="L1316" t="s">
        <v>22680</v>
      </c>
      <c r="M1316" t="s">
        <v>22681</v>
      </c>
    </row>
    <row r="1317" spans="1:13" x14ac:dyDescent="0.25">
      <c r="A1317" t="s">
        <v>4031</v>
      </c>
      <c r="B1317" t="s">
        <v>22678</v>
      </c>
      <c r="C1317" t="s">
        <v>14331</v>
      </c>
      <c r="D1317" t="s">
        <v>4032</v>
      </c>
      <c r="E1317" t="s">
        <v>4033</v>
      </c>
      <c r="F1317" t="s">
        <v>14331</v>
      </c>
      <c r="G1317" t="s">
        <v>396</v>
      </c>
      <c r="H1317" t="s">
        <v>396</v>
      </c>
      <c r="I1317" t="s">
        <v>21701</v>
      </c>
      <c r="J1317" t="s">
        <v>21702</v>
      </c>
      <c r="K1317" t="s">
        <v>22679</v>
      </c>
      <c r="L1317" t="s">
        <v>22680</v>
      </c>
      <c r="M1317" t="s">
        <v>22681</v>
      </c>
    </row>
    <row r="1318" spans="1:13" x14ac:dyDescent="0.25">
      <c r="A1318" t="s">
        <v>4036</v>
      </c>
      <c r="B1318" t="s">
        <v>22678</v>
      </c>
      <c r="C1318" t="s">
        <v>14331</v>
      </c>
      <c r="D1318" t="s">
        <v>4037</v>
      </c>
      <c r="E1318" t="s">
        <v>4038</v>
      </c>
      <c r="F1318" t="s">
        <v>14331</v>
      </c>
      <c r="G1318" t="s">
        <v>396</v>
      </c>
      <c r="H1318" t="s">
        <v>396</v>
      </c>
      <c r="I1318" t="s">
        <v>21701</v>
      </c>
      <c r="J1318" t="s">
        <v>21705</v>
      </c>
      <c r="K1318" t="s">
        <v>22679</v>
      </c>
      <c r="L1318" t="s">
        <v>22680</v>
      </c>
      <c r="M1318" t="s">
        <v>22681</v>
      </c>
    </row>
    <row r="1319" spans="1:13" x14ac:dyDescent="0.25">
      <c r="A1319" t="s">
        <v>15712</v>
      </c>
      <c r="B1319" t="s">
        <v>10573</v>
      </c>
      <c r="C1319" t="s">
        <v>14535</v>
      </c>
      <c r="D1319" t="s">
        <v>16951</v>
      </c>
      <c r="E1319" t="s">
        <v>17388</v>
      </c>
      <c r="F1319" t="s">
        <v>10573</v>
      </c>
      <c r="G1319" t="s">
        <v>14</v>
      </c>
      <c r="H1319" t="s">
        <v>14</v>
      </c>
      <c r="I1319" t="s">
        <v>21697</v>
      </c>
      <c r="J1319" t="s">
        <v>21696</v>
      </c>
      <c r="K1319" t="s">
        <v>22679</v>
      </c>
      <c r="L1319" t="s">
        <v>22680</v>
      </c>
      <c r="M1319" t="s">
        <v>22681</v>
      </c>
    </row>
    <row r="1320" spans="1:13" x14ac:dyDescent="0.25">
      <c r="A1320" t="s">
        <v>4042</v>
      </c>
      <c r="B1320" t="s">
        <v>22678</v>
      </c>
      <c r="C1320" t="s">
        <v>14331</v>
      </c>
      <c r="D1320" t="s">
        <v>4043</v>
      </c>
      <c r="E1320" t="s">
        <v>10522</v>
      </c>
      <c r="F1320" t="s">
        <v>14331</v>
      </c>
      <c r="G1320" t="s">
        <v>396</v>
      </c>
      <c r="H1320" t="s">
        <v>396</v>
      </c>
      <c r="I1320" t="s">
        <v>21701</v>
      </c>
      <c r="J1320" t="s">
        <v>21705</v>
      </c>
      <c r="K1320" t="s">
        <v>22679</v>
      </c>
      <c r="L1320" t="s">
        <v>22680</v>
      </c>
      <c r="M1320" t="s">
        <v>22681</v>
      </c>
    </row>
    <row r="1321" spans="1:13" x14ac:dyDescent="0.25">
      <c r="A1321" t="s">
        <v>4047</v>
      </c>
      <c r="B1321" t="s">
        <v>22678</v>
      </c>
      <c r="C1321" t="s">
        <v>14331</v>
      </c>
      <c r="D1321" t="s">
        <v>4048</v>
      </c>
      <c r="E1321" t="s">
        <v>10475</v>
      </c>
      <c r="F1321" t="s">
        <v>14331</v>
      </c>
      <c r="G1321" t="s">
        <v>396</v>
      </c>
      <c r="H1321" t="s">
        <v>396</v>
      </c>
      <c r="I1321" t="s">
        <v>21701</v>
      </c>
      <c r="J1321" t="s">
        <v>21705</v>
      </c>
      <c r="K1321" t="s">
        <v>22679</v>
      </c>
      <c r="L1321" t="s">
        <v>22680</v>
      </c>
      <c r="M1321" t="s">
        <v>22681</v>
      </c>
    </row>
    <row r="1322" spans="1:13" x14ac:dyDescent="0.25">
      <c r="A1322" t="s">
        <v>4049</v>
      </c>
      <c r="B1322" t="s">
        <v>22678</v>
      </c>
      <c r="C1322" t="s">
        <v>14331</v>
      </c>
      <c r="D1322" t="s">
        <v>4050</v>
      </c>
      <c r="E1322" t="s">
        <v>13800</v>
      </c>
      <c r="F1322" t="s">
        <v>14331</v>
      </c>
      <c r="G1322" t="s">
        <v>396</v>
      </c>
      <c r="H1322" t="s">
        <v>396</v>
      </c>
      <c r="I1322" t="s">
        <v>21701</v>
      </c>
      <c r="J1322" t="s">
        <v>21700</v>
      </c>
      <c r="K1322" t="s">
        <v>22679</v>
      </c>
      <c r="L1322" t="s">
        <v>22680</v>
      </c>
      <c r="M1322" t="s">
        <v>22683</v>
      </c>
    </row>
    <row r="1323" spans="1:13" x14ac:dyDescent="0.25">
      <c r="A1323" t="s">
        <v>4054</v>
      </c>
      <c r="B1323" t="s">
        <v>22678</v>
      </c>
      <c r="C1323" t="s">
        <v>14331</v>
      </c>
      <c r="D1323" t="s">
        <v>4055</v>
      </c>
      <c r="E1323" t="s">
        <v>4056</v>
      </c>
      <c r="F1323" t="s">
        <v>14331</v>
      </c>
      <c r="G1323" t="s">
        <v>396</v>
      </c>
      <c r="H1323" t="s">
        <v>396</v>
      </c>
      <c r="I1323" t="s">
        <v>21701</v>
      </c>
      <c r="J1323" t="s">
        <v>21702</v>
      </c>
      <c r="K1323" t="s">
        <v>22679</v>
      </c>
      <c r="L1323" t="s">
        <v>22680</v>
      </c>
      <c r="M1323" t="s">
        <v>22681</v>
      </c>
    </row>
    <row r="1324" spans="1:13" x14ac:dyDescent="0.25">
      <c r="A1324" t="s">
        <v>4059</v>
      </c>
      <c r="B1324" t="s">
        <v>22678</v>
      </c>
      <c r="C1324" t="s">
        <v>14331</v>
      </c>
      <c r="D1324" t="s">
        <v>4060</v>
      </c>
      <c r="E1324" t="s">
        <v>4061</v>
      </c>
      <c r="F1324" t="s">
        <v>14331</v>
      </c>
      <c r="G1324" t="s">
        <v>396</v>
      </c>
      <c r="H1324" t="s">
        <v>396</v>
      </c>
      <c r="I1324" t="s">
        <v>21701</v>
      </c>
      <c r="J1324" t="s">
        <v>21702</v>
      </c>
      <c r="K1324" t="s">
        <v>22679</v>
      </c>
      <c r="L1324" t="s">
        <v>22680</v>
      </c>
      <c r="M1324" t="s">
        <v>22681</v>
      </c>
    </row>
    <row r="1325" spans="1:13" x14ac:dyDescent="0.25">
      <c r="A1325" t="s">
        <v>13748</v>
      </c>
      <c r="B1325" t="s">
        <v>22678</v>
      </c>
      <c r="C1325" t="s">
        <v>14331</v>
      </c>
      <c r="D1325" t="s">
        <v>13750</v>
      </c>
      <c r="E1325" t="s">
        <v>13751</v>
      </c>
      <c r="F1325" t="s">
        <v>14331</v>
      </c>
      <c r="G1325" t="s">
        <v>396</v>
      </c>
      <c r="H1325" t="s">
        <v>396</v>
      </c>
      <c r="I1325" t="s">
        <v>21701</v>
      </c>
      <c r="J1325" t="s">
        <v>21705</v>
      </c>
      <c r="K1325" t="s">
        <v>22679</v>
      </c>
      <c r="L1325" t="s">
        <v>22680</v>
      </c>
      <c r="M1325" t="s">
        <v>22681</v>
      </c>
    </row>
    <row r="1326" spans="1:13" x14ac:dyDescent="0.25">
      <c r="A1326" t="s">
        <v>10139</v>
      </c>
      <c r="B1326" t="s">
        <v>22678</v>
      </c>
      <c r="C1326" t="s">
        <v>14331</v>
      </c>
      <c r="D1326" t="s">
        <v>10140</v>
      </c>
      <c r="E1326" t="s">
        <v>10141</v>
      </c>
      <c r="F1326" t="s">
        <v>14331</v>
      </c>
      <c r="G1326" t="s">
        <v>396</v>
      </c>
      <c r="H1326" t="s">
        <v>396</v>
      </c>
      <c r="I1326" t="s">
        <v>21701</v>
      </c>
      <c r="J1326" t="s">
        <v>21705</v>
      </c>
      <c r="K1326" t="s">
        <v>22679</v>
      </c>
      <c r="L1326" t="s">
        <v>22680</v>
      </c>
      <c r="M1326" t="s">
        <v>22681</v>
      </c>
    </row>
    <row r="1327" spans="1:13" x14ac:dyDescent="0.25">
      <c r="A1327" t="s">
        <v>17643</v>
      </c>
      <c r="B1327" t="s">
        <v>22678</v>
      </c>
      <c r="C1327" t="s">
        <v>14331</v>
      </c>
      <c r="D1327" t="s">
        <v>19153</v>
      </c>
      <c r="E1327" t="s">
        <v>18283</v>
      </c>
      <c r="F1327" t="s">
        <v>10573</v>
      </c>
      <c r="G1327" t="s">
        <v>396</v>
      </c>
      <c r="H1327" t="s">
        <v>396</v>
      </c>
      <c r="I1327" t="s">
        <v>21701</v>
      </c>
      <c r="J1327" t="s">
        <v>21700</v>
      </c>
      <c r="K1327" t="s">
        <v>22679</v>
      </c>
      <c r="L1327" t="s">
        <v>22680</v>
      </c>
      <c r="M1327" t="s">
        <v>22683</v>
      </c>
    </row>
    <row r="1328" spans="1:13" x14ac:dyDescent="0.25">
      <c r="A1328" t="s">
        <v>16543</v>
      </c>
      <c r="B1328" t="s">
        <v>22684</v>
      </c>
      <c r="C1328" t="s">
        <v>15829</v>
      </c>
      <c r="D1328" t="s">
        <v>16993</v>
      </c>
      <c r="E1328" t="s">
        <v>17390</v>
      </c>
      <c r="F1328" t="s">
        <v>10573</v>
      </c>
      <c r="G1328" t="s">
        <v>396</v>
      </c>
      <c r="H1328" t="s">
        <v>396</v>
      </c>
      <c r="I1328" t="s">
        <v>21701</v>
      </c>
      <c r="J1328" t="s">
        <v>21702</v>
      </c>
      <c r="K1328" t="s">
        <v>22679</v>
      </c>
      <c r="L1328" t="s">
        <v>22680</v>
      </c>
      <c r="M1328" t="s">
        <v>22681</v>
      </c>
    </row>
    <row r="1329" spans="1:13" x14ac:dyDescent="0.25">
      <c r="A1329" t="s">
        <v>4065</v>
      </c>
      <c r="B1329" t="s">
        <v>22678</v>
      </c>
      <c r="C1329" t="s">
        <v>14331</v>
      </c>
      <c r="D1329" t="s">
        <v>4066</v>
      </c>
      <c r="E1329" t="s">
        <v>4067</v>
      </c>
      <c r="F1329" t="s">
        <v>14331</v>
      </c>
      <c r="G1329" t="s">
        <v>396</v>
      </c>
      <c r="H1329" t="s">
        <v>396</v>
      </c>
      <c r="I1329" t="s">
        <v>21701</v>
      </c>
      <c r="J1329" t="s">
        <v>21705</v>
      </c>
      <c r="K1329" t="s">
        <v>22679</v>
      </c>
      <c r="L1329" t="s">
        <v>22680</v>
      </c>
      <c r="M1329" t="s">
        <v>22683</v>
      </c>
    </row>
    <row r="1330" spans="1:13" x14ac:dyDescent="0.25">
      <c r="A1330" t="s">
        <v>4071</v>
      </c>
      <c r="B1330" t="s">
        <v>22678</v>
      </c>
      <c r="C1330" t="s">
        <v>14331</v>
      </c>
      <c r="D1330" t="s">
        <v>4072</v>
      </c>
      <c r="E1330" t="s">
        <v>4073</v>
      </c>
      <c r="F1330" t="s">
        <v>14331</v>
      </c>
      <c r="G1330" t="s">
        <v>396</v>
      </c>
      <c r="H1330" t="s">
        <v>396</v>
      </c>
      <c r="I1330" t="s">
        <v>21701</v>
      </c>
      <c r="J1330" t="s">
        <v>21702</v>
      </c>
      <c r="K1330" t="s">
        <v>22679</v>
      </c>
      <c r="L1330" t="s">
        <v>22680</v>
      </c>
      <c r="M1330" t="s">
        <v>22681</v>
      </c>
    </row>
    <row r="1331" spans="1:13" x14ac:dyDescent="0.25">
      <c r="A1331" t="s">
        <v>17631</v>
      </c>
      <c r="B1331" t="s">
        <v>22678</v>
      </c>
      <c r="C1331" t="s">
        <v>14331</v>
      </c>
      <c r="D1331" t="s">
        <v>17633</v>
      </c>
      <c r="E1331" t="s">
        <v>17634</v>
      </c>
      <c r="F1331" t="s">
        <v>14331</v>
      </c>
      <c r="G1331" t="s">
        <v>396</v>
      </c>
      <c r="H1331" t="s">
        <v>396</v>
      </c>
      <c r="I1331" t="s">
        <v>21701</v>
      </c>
      <c r="J1331" t="s">
        <v>21705</v>
      </c>
      <c r="K1331" t="s">
        <v>22679</v>
      </c>
      <c r="L1331" t="s">
        <v>22680</v>
      </c>
      <c r="M1331" t="s">
        <v>22681</v>
      </c>
    </row>
    <row r="1332" spans="1:13" x14ac:dyDescent="0.25">
      <c r="A1332" t="s">
        <v>18892</v>
      </c>
      <c r="B1332" t="s">
        <v>22678</v>
      </c>
      <c r="C1332" t="s">
        <v>14331</v>
      </c>
      <c r="D1332" t="s">
        <v>18893</v>
      </c>
      <c r="E1332" t="s">
        <v>19021</v>
      </c>
      <c r="F1332" t="s">
        <v>14331</v>
      </c>
      <c r="G1332" t="s">
        <v>396</v>
      </c>
      <c r="H1332" t="s">
        <v>396</v>
      </c>
      <c r="I1332" t="s">
        <v>21701</v>
      </c>
      <c r="J1332" t="s">
        <v>21705</v>
      </c>
      <c r="K1332" t="s">
        <v>22679</v>
      </c>
      <c r="L1332" t="s">
        <v>22680</v>
      </c>
      <c r="M1332" t="s">
        <v>22681</v>
      </c>
    </row>
    <row r="1333" spans="1:13" x14ac:dyDescent="0.25">
      <c r="A1333" t="s">
        <v>4077</v>
      </c>
      <c r="B1333" t="s">
        <v>22678</v>
      </c>
      <c r="C1333" t="s">
        <v>14331</v>
      </c>
      <c r="D1333" t="s">
        <v>4078</v>
      </c>
      <c r="E1333" t="s">
        <v>4079</v>
      </c>
      <c r="F1333" t="s">
        <v>14331</v>
      </c>
      <c r="G1333" t="s">
        <v>17661</v>
      </c>
      <c r="H1333" t="s">
        <v>396</v>
      </c>
      <c r="I1333" t="s">
        <v>21697</v>
      </c>
      <c r="J1333" t="s">
        <v>21698</v>
      </c>
      <c r="K1333" t="s">
        <v>22679</v>
      </c>
      <c r="L1333" t="s">
        <v>22680</v>
      </c>
      <c r="M1333" t="s">
        <v>22681</v>
      </c>
    </row>
    <row r="1334" spans="1:13" x14ac:dyDescent="0.25">
      <c r="A1334" t="s">
        <v>4081</v>
      </c>
      <c r="B1334" t="s">
        <v>22678</v>
      </c>
      <c r="C1334" t="s">
        <v>14331</v>
      </c>
      <c r="D1334" t="s">
        <v>4082</v>
      </c>
      <c r="E1334" t="s">
        <v>4083</v>
      </c>
      <c r="F1334" t="s">
        <v>14331</v>
      </c>
      <c r="G1334" t="s">
        <v>396</v>
      </c>
      <c r="H1334" t="s">
        <v>396</v>
      </c>
      <c r="I1334" t="s">
        <v>21701</v>
      </c>
      <c r="J1334" t="s">
        <v>21705</v>
      </c>
      <c r="K1334" t="s">
        <v>22679</v>
      </c>
      <c r="L1334" t="s">
        <v>22680</v>
      </c>
      <c r="M1334" t="s">
        <v>22681</v>
      </c>
    </row>
    <row r="1335" spans="1:13" x14ac:dyDescent="0.25">
      <c r="A1335" t="s">
        <v>4086</v>
      </c>
      <c r="B1335" t="s">
        <v>22678</v>
      </c>
      <c r="C1335" t="s">
        <v>14331</v>
      </c>
      <c r="D1335" t="s">
        <v>4087</v>
      </c>
      <c r="E1335" t="s">
        <v>12684</v>
      </c>
      <c r="F1335" t="s">
        <v>14331</v>
      </c>
      <c r="G1335" t="s">
        <v>396</v>
      </c>
      <c r="H1335" t="s">
        <v>396</v>
      </c>
      <c r="I1335" t="s">
        <v>21701</v>
      </c>
      <c r="J1335" t="s">
        <v>21702</v>
      </c>
      <c r="K1335" t="s">
        <v>22679</v>
      </c>
      <c r="L1335" t="s">
        <v>22680</v>
      </c>
      <c r="M1335" t="s">
        <v>22683</v>
      </c>
    </row>
    <row r="1336" spans="1:13" x14ac:dyDescent="0.25">
      <c r="A1336" t="s">
        <v>10085</v>
      </c>
      <c r="B1336" t="s">
        <v>22678</v>
      </c>
      <c r="C1336" t="s">
        <v>14331</v>
      </c>
      <c r="D1336" t="s">
        <v>12337</v>
      </c>
      <c r="E1336" t="s">
        <v>17391</v>
      </c>
      <c r="F1336" t="s">
        <v>10573</v>
      </c>
      <c r="G1336" t="s">
        <v>20627</v>
      </c>
      <c r="H1336" t="s">
        <v>396</v>
      </c>
      <c r="I1336" t="s">
        <v>21697</v>
      </c>
      <c r="J1336" t="s">
        <v>21696</v>
      </c>
      <c r="K1336" t="s">
        <v>22679</v>
      </c>
      <c r="L1336" t="s">
        <v>22680</v>
      </c>
      <c r="M1336" t="s">
        <v>22681</v>
      </c>
    </row>
    <row r="1337" spans="1:13" x14ac:dyDescent="0.25">
      <c r="A1337" t="s">
        <v>18876</v>
      </c>
      <c r="B1337" t="s">
        <v>22678</v>
      </c>
      <c r="C1337" t="s">
        <v>14331</v>
      </c>
      <c r="D1337" t="s">
        <v>18877</v>
      </c>
      <c r="E1337" t="s">
        <v>19083</v>
      </c>
      <c r="F1337" t="s">
        <v>14331</v>
      </c>
      <c r="G1337" t="s">
        <v>396</v>
      </c>
      <c r="H1337" t="s">
        <v>396</v>
      </c>
      <c r="I1337" t="s">
        <v>21701</v>
      </c>
      <c r="J1337" t="s">
        <v>21705</v>
      </c>
      <c r="K1337" t="s">
        <v>22679</v>
      </c>
      <c r="L1337" t="s">
        <v>22680</v>
      </c>
      <c r="M1337" t="s">
        <v>22681</v>
      </c>
    </row>
    <row r="1338" spans="1:13" x14ac:dyDescent="0.25">
      <c r="A1338" t="s">
        <v>14540</v>
      </c>
      <c r="B1338" t="s">
        <v>10573</v>
      </c>
      <c r="C1338" t="s">
        <v>14489</v>
      </c>
      <c r="D1338" t="s">
        <v>15985</v>
      </c>
      <c r="E1338" t="s">
        <v>17392</v>
      </c>
      <c r="F1338" t="s">
        <v>10573</v>
      </c>
      <c r="G1338" t="s">
        <v>396</v>
      </c>
      <c r="H1338" t="s">
        <v>396</v>
      </c>
      <c r="I1338" t="s">
        <v>21701</v>
      </c>
      <c r="J1338" t="s">
        <v>21702</v>
      </c>
      <c r="K1338" t="s">
        <v>22679</v>
      </c>
      <c r="L1338" t="s">
        <v>22680</v>
      </c>
      <c r="M1338" t="s">
        <v>22681</v>
      </c>
    </row>
    <row r="1339" spans="1:13" x14ac:dyDescent="0.25">
      <c r="A1339" t="s">
        <v>10088</v>
      </c>
      <c r="B1339" t="s">
        <v>22678</v>
      </c>
      <c r="C1339" t="s">
        <v>14331</v>
      </c>
      <c r="D1339" t="s">
        <v>10569</v>
      </c>
      <c r="E1339" t="s">
        <v>17393</v>
      </c>
      <c r="F1339" t="s">
        <v>10573</v>
      </c>
      <c r="G1339" t="s">
        <v>396</v>
      </c>
      <c r="H1339" t="s">
        <v>396</v>
      </c>
      <c r="I1339" t="s">
        <v>21701</v>
      </c>
      <c r="J1339" t="s">
        <v>21705</v>
      </c>
      <c r="K1339" t="s">
        <v>22679</v>
      </c>
      <c r="L1339" t="s">
        <v>22680</v>
      </c>
      <c r="M1339" t="s">
        <v>22683</v>
      </c>
    </row>
    <row r="1340" spans="1:13" x14ac:dyDescent="0.25">
      <c r="A1340" t="s">
        <v>14750</v>
      </c>
      <c r="B1340" t="s">
        <v>10573</v>
      </c>
      <c r="C1340" t="s">
        <v>14374</v>
      </c>
      <c r="D1340" t="s">
        <v>14752</v>
      </c>
      <c r="E1340" t="s">
        <v>17394</v>
      </c>
      <c r="F1340" t="s">
        <v>10573</v>
      </c>
      <c r="G1340" t="s">
        <v>396</v>
      </c>
      <c r="H1340" t="s">
        <v>396</v>
      </c>
      <c r="I1340" t="s">
        <v>21701</v>
      </c>
      <c r="J1340" t="s">
        <v>21702</v>
      </c>
      <c r="K1340" t="s">
        <v>22679</v>
      </c>
      <c r="L1340" t="s">
        <v>22680</v>
      </c>
      <c r="M1340" t="s">
        <v>22681</v>
      </c>
    </row>
    <row r="1341" spans="1:13" x14ac:dyDescent="0.25">
      <c r="A1341" t="s">
        <v>15545</v>
      </c>
      <c r="B1341" t="s">
        <v>10573</v>
      </c>
      <c r="C1341" t="s">
        <v>15610</v>
      </c>
      <c r="D1341" t="s">
        <v>16863</v>
      </c>
      <c r="E1341" t="s">
        <v>17395</v>
      </c>
      <c r="F1341" t="s">
        <v>10573</v>
      </c>
      <c r="G1341" t="s">
        <v>14</v>
      </c>
      <c r="H1341" t="s">
        <v>14</v>
      </c>
      <c r="I1341" t="s">
        <v>21697</v>
      </c>
      <c r="J1341" t="s">
        <v>21696</v>
      </c>
      <c r="K1341" t="s">
        <v>22679</v>
      </c>
      <c r="L1341" t="s">
        <v>22680</v>
      </c>
      <c r="M1341" t="s">
        <v>22681</v>
      </c>
    </row>
    <row r="1342" spans="1:13" x14ac:dyDescent="0.25">
      <c r="A1342" t="s">
        <v>4091</v>
      </c>
      <c r="B1342" t="s">
        <v>22678</v>
      </c>
      <c r="C1342" t="s">
        <v>14331</v>
      </c>
      <c r="D1342" t="s">
        <v>4092</v>
      </c>
      <c r="E1342" t="s">
        <v>4093</v>
      </c>
      <c r="F1342" t="s">
        <v>14331</v>
      </c>
      <c r="G1342" t="s">
        <v>396</v>
      </c>
      <c r="H1342" t="s">
        <v>396</v>
      </c>
      <c r="I1342" t="s">
        <v>21701</v>
      </c>
      <c r="J1342" t="s">
        <v>21705</v>
      </c>
      <c r="K1342" t="s">
        <v>22679</v>
      </c>
      <c r="L1342" t="s">
        <v>22680</v>
      </c>
      <c r="M1342" t="s">
        <v>22683</v>
      </c>
    </row>
    <row r="1343" spans="1:13" x14ac:dyDescent="0.25">
      <c r="A1343" t="s">
        <v>13732</v>
      </c>
      <c r="B1343" t="s">
        <v>22678</v>
      </c>
      <c r="C1343" t="s">
        <v>14331</v>
      </c>
      <c r="D1343" t="s">
        <v>13783</v>
      </c>
      <c r="E1343" t="s">
        <v>13788</v>
      </c>
      <c r="F1343" t="s">
        <v>14331</v>
      </c>
      <c r="G1343" t="s">
        <v>396</v>
      </c>
      <c r="H1343" t="s">
        <v>396</v>
      </c>
      <c r="I1343" t="s">
        <v>21701</v>
      </c>
      <c r="J1343" t="s">
        <v>21705</v>
      </c>
      <c r="K1343" t="s">
        <v>22679</v>
      </c>
      <c r="L1343" t="s">
        <v>22680</v>
      </c>
      <c r="M1343" t="s">
        <v>22681</v>
      </c>
    </row>
    <row r="1344" spans="1:13" x14ac:dyDescent="0.25">
      <c r="A1344" t="s">
        <v>4097</v>
      </c>
      <c r="B1344" t="s">
        <v>22678</v>
      </c>
      <c r="C1344" t="s">
        <v>14331</v>
      </c>
      <c r="D1344" t="s">
        <v>4098</v>
      </c>
      <c r="E1344" t="s">
        <v>4099</v>
      </c>
      <c r="F1344" t="s">
        <v>14331</v>
      </c>
      <c r="G1344" t="s">
        <v>396</v>
      </c>
      <c r="H1344" t="s">
        <v>396</v>
      </c>
      <c r="I1344" t="s">
        <v>21701</v>
      </c>
      <c r="J1344" t="s">
        <v>21705</v>
      </c>
      <c r="K1344" t="s">
        <v>22679</v>
      </c>
      <c r="L1344" t="s">
        <v>22680</v>
      </c>
      <c r="M1344" t="s">
        <v>22681</v>
      </c>
    </row>
    <row r="1345" spans="1:13" x14ac:dyDescent="0.25">
      <c r="A1345" t="s">
        <v>4103</v>
      </c>
      <c r="B1345" t="s">
        <v>10573</v>
      </c>
      <c r="C1345" t="s">
        <v>14331</v>
      </c>
      <c r="D1345" t="s">
        <v>4104</v>
      </c>
      <c r="E1345" t="s">
        <v>4105</v>
      </c>
      <c r="F1345" t="s">
        <v>14331</v>
      </c>
      <c r="G1345" t="s">
        <v>396</v>
      </c>
      <c r="H1345" t="s">
        <v>396</v>
      </c>
      <c r="I1345" t="s">
        <v>21697</v>
      </c>
      <c r="J1345" t="s">
        <v>21699</v>
      </c>
      <c r="K1345" t="s">
        <v>22679</v>
      </c>
      <c r="L1345" t="s">
        <v>22680</v>
      </c>
      <c r="M1345" t="s">
        <v>22681</v>
      </c>
    </row>
    <row r="1346" spans="1:13" x14ac:dyDescent="0.25">
      <c r="A1346" t="s">
        <v>15134</v>
      </c>
      <c r="B1346" t="s">
        <v>10573</v>
      </c>
      <c r="C1346" t="s">
        <v>15610</v>
      </c>
      <c r="D1346" t="s">
        <v>15953</v>
      </c>
      <c r="E1346" t="s">
        <v>17396</v>
      </c>
      <c r="F1346" t="s">
        <v>10573</v>
      </c>
      <c r="G1346" t="s">
        <v>17661</v>
      </c>
      <c r="H1346" t="s">
        <v>14</v>
      </c>
      <c r="I1346" t="s">
        <v>21697</v>
      </c>
      <c r="J1346" t="s">
        <v>21699</v>
      </c>
      <c r="K1346" t="s">
        <v>22679</v>
      </c>
      <c r="L1346" t="s">
        <v>22680</v>
      </c>
      <c r="M1346" t="s">
        <v>22681</v>
      </c>
    </row>
    <row r="1347" spans="1:13" x14ac:dyDescent="0.25">
      <c r="A1347" t="s">
        <v>4106</v>
      </c>
      <c r="B1347" t="s">
        <v>22678</v>
      </c>
      <c r="C1347" t="s">
        <v>14331</v>
      </c>
      <c r="D1347" t="s">
        <v>4107</v>
      </c>
      <c r="E1347" t="s">
        <v>4108</v>
      </c>
      <c r="F1347" t="s">
        <v>14331</v>
      </c>
      <c r="G1347" t="s">
        <v>396</v>
      </c>
      <c r="H1347" t="s">
        <v>396</v>
      </c>
      <c r="I1347" t="s">
        <v>21701</v>
      </c>
      <c r="J1347" t="s">
        <v>21700</v>
      </c>
      <c r="K1347" t="s">
        <v>22679</v>
      </c>
      <c r="L1347" t="s">
        <v>22680</v>
      </c>
      <c r="M1347" t="s">
        <v>22681</v>
      </c>
    </row>
    <row r="1348" spans="1:13" x14ac:dyDescent="0.25">
      <c r="A1348" t="s">
        <v>13721</v>
      </c>
      <c r="B1348" t="s">
        <v>22678</v>
      </c>
      <c r="C1348" t="s">
        <v>14331</v>
      </c>
      <c r="D1348" t="s">
        <v>13722</v>
      </c>
      <c r="E1348" t="s">
        <v>13781</v>
      </c>
      <c r="F1348" t="s">
        <v>14331</v>
      </c>
      <c r="G1348" t="s">
        <v>396</v>
      </c>
      <c r="H1348" t="s">
        <v>396</v>
      </c>
      <c r="I1348" t="s">
        <v>21701</v>
      </c>
      <c r="J1348" t="s">
        <v>21700</v>
      </c>
      <c r="K1348" t="s">
        <v>22679</v>
      </c>
      <c r="L1348" t="s">
        <v>22680</v>
      </c>
      <c r="M1348" t="s">
        <v>22683</v>
      </c>
    </row>
    <row r="1349" spans="1:13" x14ac:dyDescent="0.25">
      <c r="A1349" t="s">
        <v>4111</v>
      </c>
      <c r="B1349" t="s">
        <v>22678</v>
      </c>
      <c r="C1349" t="s">
        <v>14331</v>
      </c>
      <c r="D1349" t="s">
        <v>4112</v>
      </c>
      <c r="E1349" t="s">
        <v>4113</v>
      </c>
      <c r="F1349" t="s">
        <v>14331</v>
      </c>
      <c r="G1349" t="s">
        <v>396</v>
      </c>
      <c r="H1349" t="s">
        <v>396</v>
      </c>
      <c r="I1349" t="s">
        <v>21701</v>
      </c>
      <c r="J1349" t="s">
        <v>21705</v>
      </c>
      <c r="K1349" t="s">
        <v>22679</v>
      </c>
      <c r="L1349" t="s">
        <v>22680</v>
      </c>
      <c r="M1349" t="s">
        <v>22681</v>
      </c>
    </row>
    <row r="1350" spans="1:13" x14ac:dyDescent="0.25">
      <c r="A1350" t="s">
        <v>14124</v>
      </c>
      <c r="B1350" t="s">
        <v>22678</v>
      </c>
      <c r="C1350" t="s">
        <v>14331</v>
      </c>
      <c r="D1350" t="s">
        <v>14126</v>
      </c>
      <c r="E1350" t="s">
        <v>14127</v>
      </c>
      <c r="F1350" t="s">
        <v>14331</v>
      </c>
      <c r="G1350" t="s">
        <v>396</v>
      </c>
      <c r="H1350" t="s">
        <v>396</v>
      </c>
      <c r="I1350" t="s">
        <v>21701</v>
      </c>
      <c r="J1350" t="s">
        <v>21705</v>
      </c>
      <c r="K1350" t="s">
        <v>22679</v>
      </c>
      <c r="L1350" t="s">
        <v>22680</v>
      </c>
      <c r="M1350" t="s">
        <v>22681</v>
      </c>
    </row>
    <row r="1351" spans="1:13" x14ac:dyDescent="0.25">
      <c r="A1351" t="s">
        <v>4117</v>
      </c>
      <c r="B1351" t="s">
        <v>22678</v>
      </c>
      <c r="C1351" t="s">
        <v>14331</v>
      </c>
      <c r="D1351" t="s">
        <v>4118</v>
      </c>
      <c r="E1351" t="s">
        <v>4119</v>
      </c>
      <c r="F1351" t="s">
        <v>14331</v>
      </c>
      <c r="G1351" t="s">
        <v>396</v>
      </c>
      <c r="H1351" t="s">
        <v>396</v>
      </c>
      <c r="I1351" t="s">
        <v>21701</v>
      </c>
      <c r="J1351" t="s">
        <v>21702</v>
      </c>
      <c r="K1351" t="s">
        <v>22679</v>
      </c>
      <c r="L1351" t="s">
        <v>22680</v>
      </c>
      <c r="M1351" t="s">
        <v>22681</v>
      </c>
    </row>
    <row r="1352" spans="1:13" x14ac:dyDescent="0.25">
      <c r="A1352" t="s">
        <v>4121</v>
      </c>
      <c r="B1352" t="s">
        <v>22678</v>
      </c>
      <c r="C1352" t="s">
        <v>14331</v>
      </c>
      <c r="D1352" t="s">
        <v>4122</v>
      </c>
      <c r="E1352" t="s">
        <v>4123</v>
      </c>
      <c r="F1352" t="s">
        <v>14331</v>
      </c>
      <c r="G1352" t="s">
        <v>396</v>
      </c>
      <c r="H1352" t="s">
        <v>396</v>
      </c>
      <c r="I1352" t="s">
        <v>21701</v>
      </c>
      <c r="J1352" t="s">
        <v>21705</v>
      </c>
      <c r="K1352" t="s">
        <v>22679</v>
      </c>
      <c r="L1352" t="s">
        <v>22680</v>
      </c>
      <c r="M1352" t="s">
        <v>22683</v>
      </c>
    </row>
    <row r="1353" spans="1:13" x14ac:dyDescent="0.25">
      <c r="A1353" t="s">
        <v>4127</v>
      </c>
      <c r="B1353" t="s">
        <v>22678</v>
      </c>
      <c r="C1353" t="s">
        <v>14331</v>
      </c>
      <c r="D1353" t="s">
        <v>4128</v>
      </c>
      <c r="E1353" t="s">
        <v>4129</v>
      </c>
      <c r="F1353" t="s">
        <v>14331</v>
      </c>
      <c r="G1353" t="s">
        <v>396</v>
      </c>
      <c r="H1353" t="s">
        <v>396</v>
      </c>
      <c r="I1353" t="s">
        <v>21701</v>
      </c>
      <c r="J1353" t="s">
        <v>21702</v>
      </c>
      <c r="K1353" t="s">
        <v>22679</v>
      </c>
      <c r="L1353" t="s">
        <v>22680</v>
      </c>
      <c r="M1353" t="s">
        <v>22681</v>
      </c>
    </row>
    <row r="1354" spans="1:13" x14ac:dyDescent="0.25">
      <c r="A1354" t="s">
        <v>4132</v>
      </c>
      <c r="B1354" t="s">
        <v>22678</v>
      </c>
      <c r="C1354" t="s">
        <v>14331</v>
      </c>
      <c r="D1354" t="s">
        <v>4133</v>
      </c>
      <c r="E1354" t="s">
        <v>10493</v>
      </c>
      <c r="F1354" t="s">
        <v>14331</v>
      </c>
      <c r="G1354" t="s">
        <v>396</v>
      </c>
      <c r="H1354" t="s">
        <v>396</v>
      </c>
      <c r="I1354" t="s">
        <v>21701</v>
      </c>
      <c r="J1354" t="s">
        <v>21705</v>
      </c>
      <c r="K1354" t="s">
        <v>22679</v>
      </c>
      <c r="L1354" t="s">
        <v>22680</v>
      </c>
      <c r="M1354" t="s">
        <v>22681</v>
      </c>
    </row>
    <row r="1355" spans="1:13" x14ac:dyDescent="0.25">
      <c r="A1355" t="s">
        <v>4135</v>
      </c>
      <c r="B1355" t="s">
        <v>22678</v>
      </c>
      <c r="C1355" t="s">
        <v>14331</v>
      </c>
      <c r="D1355" t="s">
        <v>4136</v>
      </c>
      <c r="E1355" t="s">
        <v>4137</v>
      </c>
      <c r="F1355" t="s">
        <v>14331</v>
      </c>
      <c r="G1355" t="s">
        <v>396</v>
      </c>
      <c r="H1355" t="s">
        <v>396</v>
      </c>
      <c r="I1355" t="s">
        <v>21701</v>
      </c>
      <c r="J1355" t="s">
        <v>21705</v>
      </c>
      <c r="K1355" t="s">
        <v>22679</v>
      </c>
      <c r="L1355" t="s">
        <v>22680</v>
      </c>
      <c r="M1355" t="s">
        <v>22681</v>
      </c>
    </row>
    <row r="1356" spans="1:13" x14ac:dyDescent="0.25">
      <c r="A1356" t="s">
        <v>13715</v>
      </c>
      <c r="B1356" t="s">
        <v>22678</v>
      </c>
      <c r="C1356" t="s">
        <v>14331</v>
      </c>
      <c r="D1356" t="s">
        <v>13714</v>
      </c>
      <c r="E1356" t="s">
        <v>13717</v>
      </c>
      <c r="F1356" t="s">
        <v>14331</v>
      </c>
      <c r="G1356" t="s">
        <v>396</v>
      </c>
      <c r="H1356" t="s">
        <v>396</v>
      </c>
      <c r="I1356" t="s">
        <v>21701</v>
      </c>
      <c r="J1356" t="s">
        <v>21705</v>
      </c>
      <c r="K1356" t="s">
        <v>22679</v>
      </c>
      <c r="L1356" t="s">
        <v>22680</v>
      </c>
      <c r="M1356" t="s">
        <v>22681</v>
      </c>
    </row>
    <row r="1357" spans="1:13" x14ac:dyDescent="0.25">
      <c r="A1357" t="s">
        <v>21643</v>
      </c>
      <c r="B1357" t="s">
        <v>22678</v>
      </c>
      <c r="C1357" t="s">
        <v>14331</v>
      </c>
      <c r="D1357" t="s">
        <v>21645</v>
      </c>
      <c r="E1357" t="s">
        <v>21646</v>
      </c>
      <c r="F1357" t="s">
        <v>14331</v>
      </c>
      <c r="G1357" t="s">
        <v>396</v>
      </c>
      <c r="H1357" t="s">
        <v>396</v>
      </c>
      <c r="I1357" t="s">
        <v>21701</v>
      </c>
      <c r="J1357" t="s">
        <v>21705</v>
      </c>
      <c r="K1357" t="s">
        <v>22679</v>
      </c>
      <c r="L1357" t="s">
        <v>22680</v>
      </c>
      <c r="M1357" t="s">
        <v>22681</v>
      </c>
    </row>
    <row r="1358" spans="1:13" x14ac:dyDescent="0.25">
      <c r="A1358" t="s">
        <v>6651</v>
      </c>
      <c r="B1358" t="s">
        <v>22678</v>
      </c>
      <c r="C1358" t="s">
        <v>14331</v>
      </c>
      <c r="D1358" t="s">
        <v>8750</v>
      </c>
      <c r="E1358" t="s">
        <v>8811</v>
      </c>
      <c r="F1358" t="s">
        <v>14331</v>
      </c>
      <c r="G1358" t="s">
        <v>396</v>
      </c>
      <c r="H1358" t="s">
        <v>396</v>
      </c>
      <c r="I1358" t="s">
        <v>21701</v>
      </c>
      <c r="J1358" t="s">
        <v>21705</v>
      </c>
      <c r="K1358" t="s">
        <v>22679</v>
      </c>
      <c r="L1358" t="s">
        <v>22680</v>
      </c>
      <c r="M1358" t="s">
        <v>22681</v>
      </c>
    </row>
    <row r="1359" spans="1:13" x14ac:dyDescent="0.25">
      <c r="A1359" t="s">
        <v>14767</v>
      </c>
      <c r="B1359" t="s">
        <v>10573</v>
      </c>
      <c r="C1359" t="s">
        <v>14431</v>
      </c>
      <c r="D1359" t="s">
        <v>14769</v>
      </c>
      <c r="E1359" t="s">
        <v>17397</v>
      </c>
      <c r="F1359" t="s">
        <v>10573</v>
      </c>
      <c r="G1359" t="s">
        <v>396</v>
      </c>
      <c r="H1359" t="s">
        <v>396</v>
      </c>
      <c r="I1359" t="s">
        <v>21701</v>
      </c>
      <c r="J1359" t="s">
        <v>21702</v>
      </c>
      <c r="K1359" t="s">
        <v>22679</v>
      </c>
      <c r="L1359" t="s">
        <v>22680</v>
      </c>
      <c r="M1359" t="s">
        <v>22681</v>
      </c>
    </row>
    <row r="1360" spans="1:13" x14ac:dyDescent="0.25">
      <c r="A1360" t="s">
        <v>15593</v>
      </c>
      <c r="B1360" t="s">
        <v>10573</v>
      </c>
      <c r="C1360" t="s">
        <v>14895</v>
      </c>
      <c r="D1360" t="s">
        <v>15595</v>
      </c>
      <c r="E1360" t="s">
        <v>17398</v>
      </c>
      <c r="F1360" t="s">
        <v>10573</v>
      </c>
      <c r="G1360" t="s">
        <v>396</v>
      </c>
      <c r="H1360" t="s">
        <v>396</v>
      </c>
      <c r="I1360" t="s">
        <v>21701</v>
      </c>
      <c r="J1360" t="s">
        <v>21705</v>
      </c>
      <c r="K1360" t="s">
        <v>22679</v>
      </c>
      <c r="L1360" t="s">
        <v>22680</v>
      </c>
      <c r="M1360" t="s">
        <v>22681</v>
      </c>
    </row>
    <row r="1361" spans="1:13" x14ac:dyDescent="0.25">
      <c r="A1361" t="s">
        <v>15181</v>
      </c>
      <c r="B1361" t="s">
        <v>10573</v>
      </c>
      <c r="C1361" t="s">
        <v>14515</v>
      </c>
      <c r="D1361" t="s">
        <v>15183</v>
      </c>
      <c r="E1361" t="s">
        <v>17399</v>
      </c>
      <c r="F1361" t="s">
        <v>10573</v>
      </c>
      <c r="G1361" t="s">
        <v>396</v>
      </c>
      <c r="H1361" t="s">
        <v>396</v>
      </c>
      <c r="I1361" t="s">
        <v>21701</v>
      </c>
      <c r="J1361" t="s">
        <v>21702</v>
      </c>
      <c r="K1361" t="s">
        <v>22679</v>
      </c>
      <c r="L1361" t="s">
        <v>22680</v>
      </c>
      <c r="M1361" t="s">
        <v>22681</v>
      </c>
    </row>
    <row r="1362" spans="1:13" x14ac:dyDescent="0.25">
      <c r="A1362" t="s">
        <v>14811</v>
      </c>
      <c r="B1362" t="s">
        <v>10573</v>
      </c>
      <c r="C1362" t="s">
        <v>14431</v>
      </c>
      <c r="D1362" t="s">
        <v>14813</v>
      </c>
      <c r="E1362" t="s">
        <v>17400</v>
      </c>
      <c r="F1362" t="s">
        <v>10573</v>
      </c>
      <c r="G1362" t="s">
        <v>396</v>
      </c>
      <c r="H1362" t="s">
        <v>396</v>
      </c>
      <c r="I1362" t="s">
        <v>21701</v>
      </c>
      <c r="J1362" t="s">
        <v>21705</v>
      </c>
      <c r="K1362" t="s">
        <v>22679</v>
      </c>
      <c r="L1362" t="s">
        <v>22680</v>
      </c>
      <c r="M1362" t="s">
        <v>22681</v>
      </c>
    </row>
    <row r="1363" spans="1:13" x14ac:dyDescent="0.25">
      <c r="A1363" t="s">
        <v>4139</v>
      </c>
      <c r="B1363" t="s">
        <v>22678</v>
      </c>
      <c r="C1363" t="s">
        <v>14331</v>
      </c>
      <c r="D1363" t="s">
        <v>4140</v>
      </c>
      <c r="E1363" t="s">
        <v>12685</v>
      </c>
      <c r="F1363" t="s">
        <v>14331</v>
      </c>
      <c r="G1363" t="s">
        <v>396</v>
      </c>
      <c r="H1363" t="s">
        <v>396</v>
      </c>
      <c r="I1363" t="s">
        <v>21701</v>
      </c>
      <c r="J1363" t="s">
        <v>21705</v>
      </c>
      <c r="K1363" t="s">
        <v>22679</v>
      </c>
      <c r="L1363" t="s">
        <v>22680</v>
      </c>
      <c r="M1363" t="s">
        <v>22681</v>
      </c>
    </row>
    <row r="1364" spans="1:13" x14ac:dyDescent="0.25">
      <c r="A1364" t="s">
        <v>4143</v>
      </c>
      <c r="B1364" t="s">
        <v>22678</v>
      </c>
      <c r="C1364" t="s">
        <v>14331</v>
      </c>
      <c r="D1364" t="s">
        <v>4144</v>
      </c>
      <c r="E1364" t="s">
        <v>12686</v>
      </c>
      <c r="F1364" t="s">
        <v>14331</v>
      </c>
      <c r="G1364" t="s">
        <v>396</v>
      </c>
      <c r="H1364" t="s">
        <v>396</v>
      </c>
      <c r="I1364" t="s">
        <v>21701</v>
      </c>
      <c r="J1364" t="s">
        <v>21705</v>
      </c>
      <c r="K1364" t="s">
        <v>22679</v>
      </c>
      <c r="L1364" t="s">
        <v>22680</v>
      </c>
      <c r="M1364" t="s">
        <v>22683</v>
      </c>
    </row>
    <row r="1365" spans="1:13" x14ac:dyDescent="0.25">
      <c r="A1365" t="s">
        <v>22628</v>
      </c>
      <c r="B1365" t="s">
        <v>22678</v>
      </c>
      <c r="C1365" t="s">
        <v>14331</v>
      </c>
      <c r="D1365" t="s">
        <v>22630</v>
      </c>
      <c r="E1365" t="s">
        <v>22631</v>
      </c>
      <c r="F1365" t="s">
        <v>14331</v>
      </c>
      <c r="G1365" t="s">
        <v>396</v>
      </c>
      <c r="H1365" t="s">
        <v>396</v>
      </c>
      <c r="I1365" t="s">
        <v>21701</v>
      </c>
      <c r="J1365" t="s">
        <v>21700</v>
      </c>
      <c r="K1365" t="s">
        <v>22679</v>
      </c>
      <c r="L1365" t="s">
        <v>22680</v>
      </c>
      <c r="M1365" t="s">
        <v>22681</v>
      </c>
    </row>
    <row r="1366" spans="1:13" x14ac:dyDescent="0.25">
      <c r="A1366" t="s">
        <v>4147</v>
      </c>
      <c r="B1366" t="s">
        <v>22678</v>
      </c>
      <c r="C1366" t="s">
        <v>14331</v>
      </c>
      <c r="D1366" t="s">
        <v>4148</v>
      </c>
      <c r="E1366" t="s">
        <v>4149</v>
      </c>
      <c r="F1366" t="s">
        <v>14331</v>
      </c>
      <c r="G1366" t="s">
        <v>396</v>
      </c>
      <c r="H1366" t="s">
        <v>396</v>
      </c>
      <c r="I1366" t="s">
        <v>21701</v>
      </c>
      <c r="J1366" t="s">
        <v>21705</v>
      </c>
      <c r="K1366" t="s">
        <v>22679</v>
      </c>
      <c r="L1366" t="s">
        <v>22680</v>
      </c>
      <c r="M1366" t="s">
        <v>22681</v>
      </c>
    </row>
    <row r="1367" spans="1:13" x14ac:dyDescent="0.25">
      <c r="A1367" t="s">
        <v>4152</v>
      </c>
      <c r="B1367" t="s">
        <v>22678</v>
      </c>
      <c r="C1367" t="s">
        <v>14331</v>
      </c>
      <c r="D1367" t="s">
        <v>4153</v>
      </c>
      <c r="E1367" t="s">
        <v>4154</v>
      </c>
      <c r="F1367" t="s">
        <v>14331</v>
      </c>
      <c r="G1367" t="s">
        <v>396</v>
      </c>
      <c r="H1367" t="s">
        <v>396</v>
      </c>
      <c r="I1367" t="s">
        <v>21701</v>
      </c>
      <c r="J1367" t="s">
        <v>21702</v>
      </c>
      <c r="K1367" t="s">
        <v>22679</v>
      </c>
      <c r="L1367" t="s">
        <v>22680</v>
      </c>
      <c r="M1367" t="s">
        <v>22681</v>
      </c>
    </row>
    <row r="1368" spans="1:13" x14ac:dyDescent="0.25">
      <c r="A1368" t="s">
        <v>16571</v>
      </c>
      <c r="B1368" t="s">
        <v>22684</v>
      </c>
      <c r="C1368" t="s">
        <v>15829</v>
      </c>
      <c r="D1368" t="s">
        <v>16994</v>
      </c>
      <c r="E1368" t="s">
        <v>17401</v>
      </c>
      <c r="F1368" t="s">
        <v>10573</v>
      </c>
      <c r="G1368" t="s">
        <v>396</v>
      </c>
      <c r="H1368" t="s">
        <v>396</v>
      </c>
      <c r="I1368" t="s">
        <v>21701</v>
      </c>
      <c r="J1368" t="s">
        <v>21700</v>
      </c>
      <c r="K1368" t="s">
        <v>22679</v>
      </c>
      <c r="L1368" t="s">
        <v>22680</v>
      </c>
      <c r="M1368" t="s">
        <v>22681</v>
      </c>
    </row>
    <row r="1369" spans="1:13" x14ac:dyDescent="0.25">
      <c r="A1369" t="s">
        <v>4155</v>
      </c>
      <c r="B1369" t="s">
        <v>22678</v>
      </c>
      <c r="C1369" t="s">
        <v>14331</v>
      </c>
      <c r="D1369" t="s">
        <v>4156</v>
      </c>
      <c r="E1369" t="s">
        <v>4157</v>
      </c>
      <c r="F1369" t="s">
        <v>14331</v>
      </c>
      <c r="G1369" t="s">
        <v>396</v>
      </c>
      <c r="H1369" t="s">
        <v>396</v>
      </c>
      <c r="I1369" t="s">
        <v>21701</v>
      </c>
      <c r="J1369" t="s">
        <v>21705</v>
      </c>
      <c r="K1369" t="s">
        <v>22679</v>
      </c>
      <c r="L1369" t="s">
        <v>22680</v>
      </c>
      <c r="M1369" t="s">
        <v>22681</v>
      </c>
    </row>
    <row r="1370" spans="1:13" x14ac:dyDescent="0.25">
      <c r="A1370" t="s">
        <v>4160</v>
      </c>
      <c r="B1370" t="s">
        <v>22678</v>
      </c>
      <c r="C1370" t="s">
        <v>14331</v>
      </c>
      <c r="D1370" t="s">
        <v>4161</v>
      </c>
      <c r="E1370" t="s">
        <v>4162</v>
      </c>
      <c r="F1370" t="s">
        <v>14331</v>
      </c>
      <c r="G1370" t="s">
        <v>396</v>
      </c>
      <c r="H1370" t="s">
        <v>396</v>
      </c>
      <c r="I1370" t="s">
        <v>21701</v>
      </c>
      <c r="J1370" t="s">
        <v>21702</v>
      </c>
      <c r="K1370" t="s">
        <v>22679</v>
      </c>
      <c r="L1370" t="s">
        <v>22680</v>
      </c>
      <c r="M1370" t="s">
        <v>22681</v>
      </c>
    </row>
    <row r="1371" spans="1:13" x14ac:dyDescent="0.25">
      <c r="A1371" t="s">
        <v>4164</v>
      </c>
      <c r="B1371" t="s">
        <v>22678</v>
      </c>
      <c r="C1371" t="s">
        <v>14331</v>
      </c>
      <c r="D1371" t="s">
        <v>4165</v>
      </c>
      <c r="E1371" t="s">
        <v>4166</v>
      </c>
      <c r="F1371" t="s">
        <v>14331</v>
      </c>
      <c r="G1371" t="s">
        <v>396</v>
      </c>
      <c r="H1371" t="s">
        <v>396</v>
      </c>
      <c r="I1371" t="s">
        <v>21701</v>
      </c>
      <c r="J1371" t="s">
        <v>21705</v>
      </c>
      <c r="K1371" t="s">
        <v>22679</v>
      </c>
      <c r="L1371" t="s">
        <v>22680</v>
      </c>
      <c r="M1371" t="s">
        <v>22681</v>
      </c>
    </row>
    <row r="1372" spans="1:13" x14ac:dyDescent="0.25">
      <c r="A1372" t="s">
        <v>4167</v>
      </c>
      <c r="B1372" t="s">
        <v>22678</v>
      </c>
      <c r="C1372" t="s">
        <v>14331</v>
      </c>
      <c r="D1372" t="s">
        <v>4168</v>
      </c>
      <c r="E1372" t="s">
        <v>4169</v>
      </c>
      <c r="F1372" t="s">
        <v>14331</v>
      </c>
      <c r="G1372" t="s">
        <v>396</v>
      </c>
      <c r="H1372" t="s">
        <v>396</v>
      </c>
      <c r="I1372" t="s">
        <v>21701</v>
      </c>
      <c r="J1372" t="s">
        <v>21705</v>
      </c>
      <c r="K1372" t="s">
        <v>22679</v>
      </c>
      <c r="L1372" t="s">
        <v>22680</v>
      </c>
      <c r="M1372" t="s">
        <v>22681</v>
      </c>
    </row>
    <row r="1373" spans="1:13" x14ac:dyDescent="0.25">
      <c r="A1373" t="s">
        <v>4170</v>
      </c>
      <c r="B1373" t="s">
        <v>22678</v>
      </c>
      <c r="C1373" t="s">
        <v>14331</v>
      </c>
      <c r="D1373" t="s">
        <v>4171</v>
      </c>
      <c r="E1373" t="s">
        <v>4172</v>
      </c>
      <c r="F1373" t="s">
        <v>14331</v>
      </c>
      <c r="G1373" t="s">
        <v>396</v>
      </c>
      <c r="H1373" t="s">
        <v>396</v>
      </c>
      <c r="I1373" t="s">
        <v>21701</v>
      </c>
      <c r="J1373" t="s">
        <v>21702</v>
      </c>
      <c r="K1373" t="s">
        <v>22679</v>
      </c>
      <c r="L1373" t="s">
        <v>22680</v>
      </c>
      <c r="M1373" t="s">
        <v>22681</v>
      </c>
    </row>
    <row r="1374" spans="1:13" x14ac:dyDescent="0.25">
      <c r="A1374" t="s">
        <v>13941</v>
      </c>
      <c r="B1374" t="s">
        <v>22678</v>
      </c>
      <c r="C1374" t="s">
        <v>14331</v>
      </c>
      <c r="D1374" t="s">
        <v>13943</v>
      </c>
      <c r="E1374" t="s">
        <v>13944</v>
      </c>
      <c r="F1374" t="s">
        <v>14331</v>
      </c>
      <c r="G1374" t="s">
        <v>396</v>
      </c>
      <c r="H1374" t="s">
        <v>396</v>
      </c>
      <c r="I1374" t="s">
        <v>21701</v>
      </c>
      <c r="J1374" t="s">
        <v>21705</v>
      </c>
      <c r="K1374" t="s">
        <v>22679</v>
      </c>
      <c r="L1374" t="s">
        <v>22680</v>
      </c>
      <c r="M1374" t="s">
        <v>22681</v>
      </c>
    </row>
    <row r="1375" spans="1:13" x14ac:dyDescent="0.25">
      <c r="A1375" t="s">
        <v>4174</v>
      </c>
      <c r="B1375" t="s">
        <v>22678</v>
      </c>
      <c r="C1375" t="s">
        <v>14331</v>
      </c>
      <c r="D1375" t="s">
        <v>4175</v>
      </c>
      <c r="E1375" t="s">
        <v>4176</v>
      </c>
      <c r="F1375" t="s">
        <v>14331</v>
      </c>
      <c r="G1375" t="s">
        <v>396</v>
      </c>
      <c r="H1375" t="s">
        <v>396</v>
      </c>
      <c r="I1375" t="s">
        <v>21701</v>
      </c>
      <c r="J1375" t="s">
        <v>21702</v>
      </c>
      <c r="K1375" t="s">
        <v>22679</v>
      </c>
      <c r="L1375" t="s">
        <v>22680</v>
      </c>
      <c r="M1375" t="s">
        <v>22681</v>
      </c>
    </row>
    <row r="1376" spans="1:13" x14ac:dyDescent="0.25">
      <c r="A1376" t="s">
        <v>14521</v>
      </c>
      <c r="B1376" t="s">
        <v>10573</v>
      </c>
      <c r="C1376" t="s">
        <v>14431</v>
      </c>
      <c r="D1376" t="s">
        <v>14523</v>
      </c>
      <c r="E1376" t="s">
        <v>17402</v>
      </c>
      <c r="F1376" t="s">
        <v>10573</v>
      </c>
      <c r="G1376" t="s">
        <v>396</v>
      </c>
      <c r="H1376" t="s">
        <v>396</v>
      </c>
      <c r="I1376" t="s">
        <v>21701</v>
      </c>
      <c r="J1376" t="s">
        <v>21702</v>
      </c>
      <c r="K1376" t="s">
        <v>22679</v>
      </c>
      <c r="L1376" t="s">
        <v>22680</v>
      </c>
      <c r="M1376" t="s">
        <v>22681</v>
      </c>
    </row>
    <row r="1377" spans="1:13" x14ac:dyDescent="0.25">
      <c r="A1377" t="s">
        <v>4178</v>
      </c>
      <c r="B1377" t="s">
        <v>22678</v>
      </c>
      <c r="C1377" t="s">
        <v>14331</v>
      </c>
      <c r="D1377" t="s">
        <v>4179</v>
      </c>
      <c r="E1377" t="s">
        <v>4180</v>
      </c>
      <c r="F1377" t="s">
        <v>14331</v>
      </c>
      <c r="G1377" t="s">
        <v>396</v>
      </c>
      <c r="H1377" t="s">
        <v>396</v>
      </c>
      <c r="I1377" t="s">
        <v>21701</v>
      </c>
      <c r="J1377" t="s">
        <v>21705</v>
      </c>
      <c r="K1377" t="s">
        <v>22679</v>
      </c>
      <c r="L1377" t="s">
        <v>22680</v>
      </c>
      <c r="M1377" t="s">
        <v>22681</v>
      </c>
    </row>
    <row r="1378" spans="1:13" x14ac:dyDescent="0.25">
      <c r="A1378" t="s">
        <v>4183</v>
      </c>
      <c r="B1378" t="s">
        <v>22678</v>
      </c>
      <c r="C1378" t="s">
        <v>14331</v>
      </c>
      <c r="D1378" t="s">
        <v>4184</v>
      </c>
      <c r="E1378" t="s">
        <v>4185</v>
      </c>
      <c r="F1378" t="s">
        <v>14331</v>
      </c>
      <c r="G1378" t="s">
        <v>396</v>
      </c>
      <c r="H1378" t="s">
        <v>396</v>
      </c>
      <c r="I1378" t="s">
        <v>21701</v>
      </c>
      <c r="J1378" t="s">
        <v>21705</v>
      </c>
      <c r="K1378" t="s">
        <v>22679</v>
      </c>
      <c r="L1378" t="s">
        <v>22680</v>
      </c>
      <c r="M1378" t="s">
        <v>22681</v>
      </c>
    </row>
    <row r="1379" spans="1:13" x14ac:dyDescent="0.25">
      <c r="A1379" t="s">
        <v>7014</v>
      </c>
      <c r="B1379" t="s">
        <v>22678</v>
      </c>
      <c r="C1379" t="s">
        <v>14331</v>
      </c>
      <c r="D1379" t="s">
        <v>7013</v>
      </c>
      <c r="E1379" t="s">
        <v>10576</v>
      </c>
      <c r="F1379" t="s">
        <v>14331</v>
      </c>
      <c r="G1379" t="s">
        <v>396</v>
      </c>
      <c r="H1379" t="s">
        <v>396</v>
      </c>
      <c r="I1379" t="s">
        <v>21701</v>
      </c>
      <c r="J1379" t="s">
        <v>21705</v>
      </c>
      <c r="K1379" t="s">
        <v>22679</v>
      </c>
      <c r="L1379" t="s">
        <v>22680</v>
      </c>
      <c r="M1379" t="s">
        <v>22681</v>
      </c>
    </row>
    <row r="1380" spans="1:13" x14ac:dyDescent="0.25">
      <c r="A1380" t="s">
        <v>4190</v>
      </c>
      <c r="B1380" t="s">
        <v>22678</v>
      </c>
      <c r="C1380" t="s">
        <v>14331</v>
      </c>
      <c r="D1380" t="s">
        <v>4191</v>
      </c>
      <c r="E1380" t="s">
        <v>4192</v>
      </c>
      <c r="F1380" t="s">
        <v>14331</v>
      </c>
      <c r="G1380" t="s">
        <v>396</v>
      </c>
      <c r="H1380" t="s">
        <v>396</v>
      </c>
      <c r="I1380" t="s">
        <v>21701</v>
      </c>
      <c r="J1380" t="s">
        <v>21702</v>
      </c>
      <c r="K1380" t="s">
        <v>22679</v>
      </c>
      <c r="L1380" t="s">
        <v>22680</v>
      </c>
      <c r="M1380" t="s">
        <v>22681</v>
      </c>
    </row>
    <row r="1381" spans="1:13" x14ac:dyDescent="0.25">
      <c r="A1381" t="s">
        <v>4194</v>
      </c>
      <c r="B1381" t="s">
        <v>22678</v>
      </c>
      <c r="C1381" t="s">
        <v>14331</v>
      </c>
      <c r="D1381" t="s">
        <v>4195</v>
      </c>
      <c r="E1381" t="s">
        <v>4196</v>
      </c>
      <c r="F1381" t="s">
        <v>14331</v>
      </c>
      <c r="G1381" t="s">
        <v>396</v>
      </c>
      <c r="H1381" t="s">
        <v>396</v>
      </c>
      <c r="I1381" t="s">
        <v>21701</v>
      </c>
      <c r="J1381" t="s">
        <v>21702</v>
      </c>
      <c r="K1381" t="s">
        <v>22679</v>
      </c>
      <c r="L1381" t="s">
        <v>22680</v>
      </c>
      <c r="M1381" t="s">
        <v>22681</v>
      </c>
    </row>
    <row r="1382" spans="1:13" x14ac:dyDescent="0.25">
      <c r="A1382" t="s">
        <v>4199</v>
      </c>
      <c r="B1382" t="s">
        <v>22678</v>
      </c>
      <c r="C1382" t="s">
        <v>14331</v>
      </c>
      <c r="D1382" t="s">
        <v>4200</v>
      </c>
      <c r="E1382" t="s">
        <v>4201</v>
      </c>
      <c r="F1382" t="s">
        <v>14331</v>
      </c>
      <c r="G1382" t="s">
        <v>396</v>
      </c>
      <c r="H1382" t="s">
        <v>396</v>
      </c>
      <c r="I1382" t="s">
        <v>21701</v>
      </c>
      <c r="J1382" t="s">
        <v>21705</v>
      </c>
      <c r="K1382" t="s">
        <v>22679</v>
      </c>
      <c r="L1382" t="s">
        <v>22680</v>
      </c>
      <c r="M1382" t="s">
        <v>22681</v>
      </c>
    </row>
    <row r="1383" spans="1:13" x14ac:dyDescent="0.25">
      <c r="A1383" t="s">
        <v>15584</v>
      </c>
      <c r="B1383" t="s">
        <v>10573</v>
      </c>
      <c r="C1383" t="s">
        <v>14415</v>
      </c>
      <c r="D1383" t="s">
        <v>15585</v>
      </c>
      <c r="E1383" t="s">
        <v>17403</v>
      </c>
      <c r="F1383" t="s">
        <v>10573</v>
      </c>
      <c r="G1383" t="s">
        <v>396</v>
      </c>
      <c r="H1383" t="s">
        <v>396</v>
      </c>
      <c r="I1383" t="s">
        <v>21701</v>
      </c>
      <c r="J1383" t="s">
        <v>21705</v>
      </c>
      <c r="K1383" t="s">
        <v>22679</v>
      </c>
      <c r="L1383" t="s">
        <v>22680</v>
      </c>
      <c r="M1383" t="s">
        <v>22681</v>
      </c>
    </row>
    <row r="1384" spans="1:13" x14ac:dyDescent="0.25">
      <c r="A1384" t="s">
        <v>4204</v>
      </c>
      <c r="B1384" t="s">
        <v>22678</v>
      </c>
      <c r="C1384" t="s">
        <v>14331</v>
      </c>
      <c r="D1384" t="s">
        <v>4205</v>
      </c>
      <c r="E1384" t="s">
        <v>4206</v>
      </c>
      <c r="F1384" t="s">
        <v>14331</v>
      </c>
      <c r="G1384" t="s">
        <v>396</v>
      </c>
      <c r="H1384" t="s">
        <v>396</v>
      </c>
      <c r="I1384" t="s">
        <v>21701</v>
      </c>
      <c r="J1384" t="s">
        <v>21705</v>
      </c>
      <c r="K1384" t="s">
        <v>22679</v>
      </c>
      <c r="L1384" t="s">
        <v>22680</v>
      </c>
      <c r="M1384" t="s">
        <v>22681</v>
      </c>
    </row>
    <row r="1385" spans="1:13" x14ac:dyDescent="0.25">
      <c r="A1385" t="s">
        <v>4209</v>
      </c>
      <c r="B1385" t="s">
        <v>22678</v>
      </c>
      <c r="C1385" t="s">
        <v>14331</v>
      </c>
      <c r="D1385" t="s">
        <v>4210</v>
      </c>
      <c r="E1385" t="s">
        <v>8777</v>
      </c>
      <c r="F1385" t="s">
        <v>14331</v>
      </c>
      <c r="G1385" t="s">
        <v>396</v>
      </c>
      <c r="H1385" t="s">
        <v>396</v>
      </c>
      <c r="I1385" t="s">
        <v>21701</v>
      </c>
      <c r="J1385" t="s">
        <v>21702</v>
      </c>
      <c r="K1385" t="s">
        <v>22679</v>
      </c>
      <c r="L1385" t="s">
        <v>22680</v>
      </c>
      <c r="M1385" t="s">
        <v>22681</v>
      </c>
    </row>
    <row r="1386" spans="1:13" x14ac:dyDescent="0.25">
      <c r="A1386" t="s">
        <v>10159</v>
      </c>
      <c r="B1386" t="s">
        <v>22678</v>
      </c>
      <c r="C1386" t="s">
        <v>14331</v>
      </c>
      <c r="D1386" t="s">
        <v>10251</v>
      </c>
      <c r="E1386" t="s">
        <v>17404</v>
      </c>
      <c r="F1386" t="s">
        <v>14331</v>
      </c>
      <c r="G1386" t="s">
        <v>396</v>
      </c>
      <c r="H1386" t="s">
        <v>396</v>
      </c>
      <c r="I1386" t="s">
        <v>21701</v>
      </c>
      <c r="J1386" t="s">
        <v>21702</v>
      </c>
      <c r="K1386" t="s">
        <v>22679</v>
      </c>
      <c r="L1386" t="s">
        <v>22680</v>
      </c>
      <c r="M1386" t="s">
        <v>22681</v>
      </c>
    </row>
    <row r="1387" spans="1:13" x14ac:dyDescent="0.25">
      <c r="A1387" t="s">
        <v>4213</v>
      </c>
      <c r="B1387" t="s">
        <v>22678</v>
      </c>
      <c r="C1387" t="s">
        <v>14331</v>
      </c>
      <c r="D1387" t="s">
        <v>4214</v>
      </c>
      <c r="E1387" t="s">
        <v>4215</v>
      </c>
      <c r="F1387" t="s">
        <v>14331</v>
      </c>
      <c r="G1387" t="s">
        <v>396</v>
      </c>
      <c r="H1387" t="s">
        <v>396</v>
      </c>
      <c r="I1387" t="s">
        <v>21701</v>
      </c>
      <c r="J1387" t="s">
        <v>21705</v>
      </c>
      <c r="K1387" t="s">
        <v>22679</v>
      </c>
      <c r="L1387" t="s">
        <v>22680</v>
      </c>
      <c r="M1387" t="s">
        <v>22681</v>
      </c>
    </row>
    <row r="1388" spans="1:13" x14ac:dyDescent="0.25">
      <c r="A1388" t="s">
        <v>15380</v>
      </c>
      <c r="B1388" t="s">
        <v>10573</v>
      </c>
      <c r="C1388" t="s">
        <v>15373</v>
      </c>
      <c r="D1388" t="s">
        <v>15382</v>
      </c>
      <c r="E1388" t="s">
        <v>17405</v>
      </c>
      <c r="F1388" t="s">
        <v>10573</v>
      </c>
      <c r="G1388" t="s">
        <v>396</v>
      </c>
      <c r="H1388" t="s">
        <v>396</v>
      </c>
      <c r="I1388" t="s">
        <v>21701</v>
      </c>
      <c r="J1388" t="s">
        <v>21705</v>
      </c>
      <c r="K1388" t="s">
        <v>22679</v>
      </c>
      <c r="L1388" t="s">
        <v>22680</v>
      </c>
      <c r="M1388" t="s">
        <v>22681</v>
      </c>
    </row>
    <row r="1389" spans="1:13" x14ac:dyDescent="0.25">
      <c r="A1389" t="s">
        <v>14631</v>
      </c>
      <c r="B1389" t="s">
        <v>10573</v>
      </c>
      <c r="C1389" t="s">
        <v>14431</v>
      </c>
      <c r="D1389" t="s">
        <v>14633</v>
      </c>
      <c r="E1389" t="s">
        <v>17406</v>
      </c>
      <c r="F1389" t="s">
        <v>10573</v>
      </c>
      <c r="G1389" t="s">
        <v>396</v>
      </c>
      <c r="H1389" t="s">
        <v>396</v>
      </c>
      <c r="I1389" t="s">
        <v>21701</v>
      </c>
      <c r="J1389" t="s">
        <v>21705</v>
      </c>
      <c r="K1389" t="s">
        <v>22679</v>
      </c>
      <c r="L1389" t="s">
        <v>22680</v>
      </c>
      <c r="M1389" t="s">
        <v>22681</v>
      </c>
    </row>
    <row r="1390" spans="1:13" x14ac:dyDescent="0.25">
      <c r="A1390" t="s">
        <v>4218</v>
      </c>
      <c r="B1390" t="s">
        <v>22678</v>
      </c>
      <c r="C1390" t="s">
        <v>14331</v>
      </c>
      <c r="D1390" t="s">
        <v>4219</v>
      </c>
      <c r="E1390" t="s">
        <v>13795</v>
      </c>
      <c r="F1390" t="s">
        <v>14331</v>
      </c>
      <c r="G1390" t="s">
        <v>14</v>
      </c>
      <c r="H1390" t="s">
        <v>14</v>
      </c>
      <c r="I1390" t="s">
        <v>21697</v>
      </c>
      <c r="J1390" t="s">
        <v>21696</v>
      </c>
      <c r="K1390" t="s">
        <v>22679</v>
      </c>
      <c r="L1390" t="s">
        <v>22680</v>
      </c>
      <c r="M1390" t="s">
        <v>22681</v>
      </c>
    </row>
    <row r="1391" spans="1:13" x14ac:dyDescent="0.25">
      <c r="A1391" t="s">
        <v>14820</v>
      </c>
      <c r="B1391" t="s">
        <v>10573</v>
      </c>
      <c r="C1391" t="s">
        <v>14374</v>
      </c>
      <c r="D1391" t="s">
        <v>14822</v>
      </c>
      <c r="E1391" t="s">
        <v>17408</v>
      </c>
      <c r="F1391" t="s">
        <v>10573</v>
      </c>
      <c r="G1391" t="s">
        <v>396</v>
      </c>
      <c r="H1391" t="s">
        <v>396</v>
      </c>
      <c r="I1391" t="s">
        <v>21701</v>
      </c>
      <c r="J1391" t="s">
        <v>21705</v>
      </c>
      <c r="K1391" t="s">
        <v>22679</v>
      </c>
      <c r="L1391" t="s">
        <v>22680</v>
      </c>
      <c r="M1391" t="s">
        <v>22681</v>
      </c>
    </row>
    <row r="1392" spans="1:13" x14ac:dyDescent="0.25">
      <c r="A1392" t="s">
        <v>4220</v>
      </c>
      <c r="B1392" t="s">
        <v>22678</v>
      </c>
      <c r="C1392" t="s">
        <v>14331</v>
      </c>
      <c r="D1392" t="s">
        <v>4221</v>
      </c>
      <c r="E1392" t="s">
        <v>4222</v>
      </c>
      <c r="F1392" t="s">
        <v>14331</v>
      </c>
      <c r="G1392" t="s">
        <v>396</v>
      </c>
      <c r="H1392" t="s">
        <v>396</v>
      </c>
      <c r="I1392" t="s">
        <v>21701</v>
      </c>
      <c r="J1392" t="s">
        <v>21705</v>
      </c>
      <c r="K1392" t="s">
        <v>22679</v>
      </c>
      <c r="L1392" t="s">
        <v>22680</v>
      </c>
      <c r="M1392" t="s">
        <v>22681</v>
      </c>
    </row>
    <row r="1393" spans="1:13" x14ac:dyDescent="0.25">
      <c r="A1393" t="s">
        <v>4224</v>
      </c>
      <c r="B1393" t="s">
        <v>22678</v>
      </c>
      <c r="C1393" t="s">
        <v>14331</v>
      </c>
      <c r="D1393" t="s">
        <v>4225</v>
      </c>
      <c r="E1393" t="s">
        <v>4226</v>
      </c>
      <c r="F1393" t="s">
        <v>14331</v>
      </c>
      <c r="G1393" t="s">
        <v>396</v>
      </c>
      <c r="H1393" t="s">
        <v>396</v>
      </c>
      <c r="I1393" t="s">
        <v>21701</v>
      </c>
      <c r="J1393" t="s">
        <v>21705</v>
      </c>
      <c r="K1393" t="s">
        <v>22679</v>
      </c>
      <c r="L1393" t="s">
        <v>22680</v>
      </c>
      <c r="M1393" t="s">
        <v>22681</v>
      </c>
    </row>
    <row r="1394" spans="1:13" x14ac:dyDescent="0.25">
      <c r="A1394" t="s">
        <v>4229</v>
      </c>
      <c r="B1394" t="s">
        <v>22678</v>
      </c>
      <c r="C1394" t="s">
        <v>14331</v>
      </c>
      <c r="D1394" t="s">
        <v>4230</v>
      </c>
      <c r="E1394" t="s">
        <v>4231</v>
      </c>
      <c r="F1394" t="s">
        <v>14331</v>
      </c>
      <c r="G1394" t="s">
        <v>396</v>
      </c>
      <c r="H1394" t="s">
        <v>396</v>
      </c>
      <c r="I1394" t="s">
        <v>21701</v>
      </c>
      <c r="J1394" t="s">
        <v>21700</v>
      </c>
      <c r="K1394" t="s">
        <v>22679</v>
      </c>
      <c r="L1394" t="s">
        <v>22680</v>
      </c>
      <c r="M1394" t="s">
        <v>22681</v>
      </c>
    </row>
    <row r="1395" spans="1:13" x14ac:dyDescent="0.25">
      <c r="A1395" t="s">
        <v>4233</v>
      </c>
      <c r="B1395" t="s">
        <v>22678</v>
      </c>
      <c r="C1395" t="s">
        <v>14331</v>
      </c>
      <c r="D1395" t="s">
        <v>4234</v>
      </c>
      <c r="E1395" t="s">
        <v>4235</v>
      </c>
      <c r="F1395" t="s">
        <v>14331</v>
      </c>
      <c r="G1395" t="s">
        <v>396</v>
      </c>
      <c r="H1395" t="s">
        <v>396</v>
      </c>
      <c r="I1395" t="s">
        <v>21701</v>
      </c>
      <c r="J1395" t="s">
        <v>21705</v>
      </c>
      <c r="K1395" t="s">
        <v>22679</v>
      </c>
      <c r="L1395" t="s">
        <v>22680</v>
      </c>
      <c r="M1395" t="s">
        <v>22683</v>
      </c>
    </row>
    <row r="1396" spans="1:13" x14ac:dyDescent="0.25">
      <c r="A1396" t="s">
        <v>14422</v>
      </c>
      <c r="B1396" t="s">
        <v>10573</v>
      </c>
      <c r="C1396" t="s">
        <v>14415</v>
      </c>
      <c r="D1396" t="s">
        <v>14424</v>
      </c>
      <c r="E1396" t="s">
        <v>17409</v>
      </c>
      <c r="F1396" t="s">
        <v>10573</v>
      </c>
      <c r="G1396" t="s">
        <v>396</v>
      </c>
      <c r="H1396" t="s">
        <v>396</v>
      </c>
      <c r="I1396" t="s">
        <v>21697</v>
      </c>
      <c r="J1396" t="s">
        <v>21699</v>
      </c>
      <c r="K1396" t="s">
        <v>22679</v>
      </c>
      <c r="L1396" t="s">
        <v>22680</v>
      </c>
      <c r="M1396" t="s">
        <v>22681</v>
      </c>
    </row>
    <row r="1397" spans="1:13" x14ac:dyDescent="0.25">
      <c r="A1397" t="s">
        <v>15589</v>
      </c>
      <c r="B1397" t="s">
        <v>10573</v>
      </c>
      <c r="C1397" t="s">
        <v>15592</v>
      </c>
      <c r="D1397" t="s">
        <v>15591</v>
      </c>
      <c r="E1397" t="s">
        <v>17410</v>
      </c>
      <c r="F1397" t="s">
        <v>10573</v>
      </c>
      <c r="G1397" t="s">
        <v>396</v>
      </c>
      <c r="H1397" t="s">
        <v>396</v>
      </c>
      <c r="I1397" t="s">
        <v>21701</v>
      </c>
      <c r="J1397" t="s">
        <v>21705</v>
      </c>
      <c r="K1397" t="s">
        <v>22679</v>
      </c>
      <c r="L1397" t="s">
        <v>22680</v>
      </c>
      <c r="M1397" t="s">
        <v>22681</v>
      </c>
    </row>
    <row r="1398" spans="1:13" x14ac:dyDescent="0.25">
      <c r="A1398" t="s">
        <v>15637</v>
      </c>
      <c r="B1398" t="s">
        <v>10573</v>
      </c>
      <c r="C1398" t="s">
        <v>15407</v>
      </c>
      <c r="D1398" t="s">
        <v>15639</v>
      </c>
      <c r="E1398" t="s">
        <v>17411</v>
      </c>
      <c r="F1398" t="s">
        <v>10573</v>
      </c>
      <c r="G1398" t="s">
        <v>396</v>
      </c>
      <c r="H1398" t="s">
        <v>396</v>
      </c>
      <c r="I1398" t="s">
        <v>21701</v>
      </c>
      <c r="J1398" t="s">
        <v>21705</v>
      </c>
      <c r="K1398" t="s">
        <v>22679</v>
      </c>
      <c r="L1398" t="s">
        <v>22680</v>
      </c>
      <c r="M1398" t="s">
        <v>22681</v>
      </c>
    </row>
    <row r="1399" spans="1:13" x14ac:dyDescent="0.25">
      <c r="A1399" t="s">
        <v>15139</v>
      </c>
      <c r="B1399" t="s">
        <v>10573</v>
      </c>
      <c r="C1399" t="s">
        <v>16142</v>
      </c>
      <c r="D1399" t="s">
        <v>15141</v>
      </c>
      <c r="E1399" t="s">
        <v>17412</v>
      </c>
      <c r="F1399" t="s">
        <v>10573</v>
      </c>
      <c r="G1399" t="s">
        <v>16029</v>
      </c>
      <c r="H1399" t="s">
        <v>14</v>
      </c>
      <c r="I1399" t="s">
        <v>21697</v>
      </c>
      <c r="J1399" t="s">
        <v>21696</v>
      </c>
      <c r="K1399" t="s">
        <v>22679</v>
      </c>
      <c r="L1399" t="s">
        <v>22680</v>
      </c>
      <c r="M1399" t="s">
        <v>22681</v>
      </c>
    </row>
    <row r="1400" spans="1:13" x14ac:dyDescent="0.25">
      <c r="A1400" t="s">
        <v>15560</v>
      </c>
      <c r="B1400" t="s">
        <v>10573</v>
      </c>
      <c r="C1400" t="s">
        <v>16142</v>
      </c>
      <c r="D1400" t="s">
        <v>16140</v>
      </c>
      <c r="E1400" t="s">
        <v>17413</v>
      </c>
      <c r="F1400" t="s">
        <v>10573</v>
      </c>
      <c r="G1400" t="s">
        <v>396</v>
      </c>
      <c r="H1400" t="s">
        <v>396</v>
      </c>
      <c r="I1400" t="s">
        <v>21697</v>
      </c>
      <c r="J1400" t="s">
        <v>21699</v>
      </c>
      <c r="K1400" t="s">
        <v>22679</v>
      </c>
      <c r="L1400" t="s">
        <v>22680</v>
      </c>
      <c r="M1400" t="s">
        <v>22681</v>
      </c>
    </row>
    <row r="1401" spans="1:13" x14ac:dyDescent="0.25">
      <c r="A1401" t="s">
        <v>4240</v>
      </c>
      <c r="B1401" t="s">
        <v>22678</v>
      </c>
      <c r="C1401" t="s">
        <v>14331</v>
      </c>
      <c r="D1401" t="s">
        <v>4241</v>
      </c>
      <c r="E1401" t="s">
        <v>4242</v>
      </c>
      <c r="F1401" t="s">
        <v>14331</v>
      </c>
      <c r="G1401" t="s">
        <v>396</v>
      </c>
      <c r="H1401" t="s">
        <v>396</v>
      </c>
      <c r="I1401" t="s">
        <v>21701</v>
      </c>
      <c r="J1401" t="s">
        <v>21705</v>
      </c>
      <c r="K1401" t="s">
        <v>22679</v>
      </c>
      <c r="L1401" t="s">
        <v>22680</v>
      </c>
      <c r="M1401" t="s">
        <v>22681</v>
      </c>
    </row>
    <row r="1402" spans="1:13" x14ac:dyDescent="0.25">
      <c r="A1402" t="s">
        <v>10130</v>
      </c>
      <c r="B1402" t="s">
        <v>22678</v>
      </c>
      <c r="C1402" t="s">
        <v>22678</v>
      </c>
      <c r="D1402" t="s">
        <v>10131</v>
      </c>
      <c r="E1402" t="s">
        <v>16637</v>
      </c>
      <c r="F1402" t="s">
        <v>14331</v>
      </c>
      <c r="G1402" t="s">
        <v>396</v>
      </c>
      <c r="H1402" t="s">
        <v>396</v>
      </c>
      <c r="I1402" t="s">
        <v>21701</v>
      </c>
      <c r="J1402" t="s">
        <v>21705</v>
      </c>
      <c r="K1402" t="s">
        <v>22679</v>
      </c>
      <c r="L1402" t="s">
        <v>22680</v>
      </c>
      <c r="M1402" t="s">
        <v>22683</v>
      </c>
    </row>
    <row r="1403" spans="1:13" x14ac:dyDescent="0.25">
      <c r="A1403" t="s">
        <v>10148</v>
      </c>
      <c r="B1403" t="s">
        <v>22678</v>
      </c>
      <c r="C1403" t="s">
        <v>14331</v>
      </c>
      <c r="D1403" t="s">
        <v>10246</v>
      </c>
      <c r="E1403" t="s">
        <v>17414</v>
      </c>
      <c r="F1403" t="s">
        <v>14331</v>
      </c>
      <c r="G1403" t="s">
        <v>396</v>
      </c>
      <c r="H1403" t="s">
        <v>396</v>
      </c>
      <c r="I1403" t="s">
        <v>21701</v>
      </c>
      <c r="J1403" t="s">
        <v>21702</v>
      </c>
      <c r="K1403" t="s">
        <v>22679</v>
      </c>
      <c r="L1403" t="s">
        <v>22680</v>
      </c>
      <c r="M1403" t="s">
        <v>22681</v>
      </c>
    </row>
    <row r="1404" spans="1:13" x14ac:dyDescent="0.25">
      <c r="A1404" t="s">
        <v>15025</v>
      </c>
      <c r="B1404" t="s">
        <v>10573</v>
      </c>
      <c r="C1404" t="s">
        <v>14421</v>
      </c>
      <c r="D1404" t="s">
        <v>15027</v>
      </c>
      <c r="E1404" t="s">
        <v>17415</v>
      </c>
      <c r="F1404" t="s">
        <v>10573</v>
      </c>
      <c r="G1404" t="s">
        <v>396</v>
      </c>
      <c r="H1404" t="s">
        <v>396</v>
      </c>
      <c r="I1404" t="s">
        <v>21701</v>
      </c>
      <c r="J1404" t="s">
        <v>21705</v>
      </c>
      <c r="K1404" t="s">
        <v>22679</v>
      </c>
      <c r="L1404" t="s">
        <v>22680</v>
      </c>
      <c r="M1404" t="s">
        <v>22681</v>
      </c>
    </row>
    <row r="1405" spans="1:13" x14ac:dyDescent="0.25">
      <c r="A1405" t="s">
        <v>15395</v>
      </c>
      <c r="B1405" t="s">
        <v>10573</v>
      </c>
      <c r="C1405" t="s">
        <v>16258</v>
      </c>
      <c r="D1405" t="s">
        <v>16840</v>
      </c>
      <c r="E1405" t="s">
        <v>17416</v>
      </c>
      <c r="F1405" t="s">
        <v>10573</v>
      </c>
      <c r="G1405" t="s">
        <v>396</v>
      </c>
      <c r="H1405" t="s">
        <v>396</v>
      </c>
      <c r="I1405" t="s">
        <v>21701</v>
      </c>
      <c r="J1405" t="s">
        <v>21705</v>
      </c>
      <c r="K1405" t="s">
        <v>22679</v>
      </c>
      <c r="L1405" t="s">
        <v>22680</v>
      </c>
      <c r="M1405" t="s">
        <v>22681</v>
      </c>
    </row>
    <row r="1406" spans="1:13" x14ac:dyDescent="0.25">
      <c r="A1406" t="s">
        <v>4245</v>
      </c>
      <c r="B1406" t="s">
        <v>22678</v>
      </c>
      <c r="C1406" t="s">
        <v>14331</v>
      </c>
      <c r="D1406" t="s">
        <v>4246</v>
      </c>
      <c r="E1406" t="s">
        <v>4247</v>
      </c>
      <c r="F1406" t="s">
        <v>14331</v>
      </c>
      <c r="G1406" t="s">
        <v>396</v>
      </c>
      <c r="H1406" t="s">
        <v>396</v>
      </c>
      <c r="I1406" t="s">
        <v>21701</v>
      </c>
      <c r="J1406" t="s">
        <v>21705</v>
      </c>
      <c r="K1406" t="s">
        <v>22679</v>
      </c>
      <c r="L1406" t="s">
        <v>22680</v>
      </c>
      <c r="M1406" t="s">
        <v>22681</v>
      </c>
    </row>
    <row r="1407" spans="1:13" x14ac:dyDescent="0.25">
      <c r="A1407" t="s">
        <v>4250</v>
      </c>
      <c r="B1407" t="s">
        <v>22678</v>
      </c>
      <c r="C1407" t="s">
        <v>14331</v>
      </c>
      <c r="D1407" t="s">
        <v>4251</v>
      </c>
      <c r="E1407" t="s">
        <v>4252</v>
      </c>
      <c r="F1407" t="s">
        <v>14331</v>
      </c>
      <c r="G1407" t="s">
        <v>396</v>
      </c>
      <c r="H1407" t="s">
        <v>396</v>
      </c>
      <c r="I1407" t="s">
        <v>21701</v>
      </c>
      <c r="J1407" t="s">
        <v>21705</v>
      </c>
      <c r="K1407" t="s">
        <v>22679</v>
      </c>
      <c r="L1407" t="s">
        <v>22680</v>
      </c>
      <c r="M1407" t="s">
        <v>22681</v>
      </c>
    </row>
    <row r="1408" spans="1:13" x14ac:dyDescent="0.25">
      <c r="A1408" t="s">
        <v>12447</v>
      </c>
      <c r="B1408" t="s">
        <v>22678</v>
      </c>
      <c r="C1408" t="s">
        <v>14331</v>
      </c>
      <c r="D1408" t="s">
        <v>12449</v>
      </c>
      <c r="E1408" t="s">
        <v>12548</v>
      </c>
      <c r="F1408" t="s">
        <v>14331</v>
      </c>
      <c r="G1408" t="s">
        <v>396</v>
      </c>
      <c r="H1408" t="s">
        <v>396</v>
      </c>
      <c r="I1408" t="s">
        <v>21701</v>
      </c>
      <c r="J1408" t="s">
        <v>21705</v>
      </c>
      <c r="K1408" t="s">
        <v>22679</v>
      </c>
      <c r="L1408" t="s">
        <v>22680</v>
      </c>
      <c r="M1408" t="s">
        <v>22683</v>
      </c>
    </row>
    <row r="1409" spans="1:13" x14ac:dyDescent="0.25">
      <c r="A1409" t="s">
        <v>15391</v>
      </c>
      <c r="B1409" t="s">
        <v>10573</v>
      </c>
      <c r="C1409" t="s">
        <v>14515</v>
      </c>
      <c r="D1409" t="s">
        <v>15393</v>
      </c>
      <c r="E1409" t="s">
        <v>17417</v>
      </c>
      <c r="F1409" t="s">
        <v>10573</v>
      </c>
      <c r="G1409" t="s">
        <v>396</v>
      </c>
      <c r="H1409" t="s">
        <v>396</v>
      </c>
      <c r="I1409" t="s">
        <v>21701</v>
      </c>
      <c r="J1409" t="s">
        <v>21705</v>
      </c>
      <c r="K1409" t="s">
        <v>22679</v>
      </c>
      <c r="L1409" t="s">
        <v>22680</v>
      </c>
      <c r="M1409" t="s">
        <v>22681</v>
      </c>
    </row>
    <row r="1410" spans="1:13" x14ac:dyDescent="0.25">
      <c r="A1410" t="s">
        <v>14450</v>
      </c>
      <c r="B1410" t="s">
        <v>10573</v>
      </c>
      <c r="C1410" t="s">
        <v>14453</v>
      </c>
      <c r="D1410" t="s">
        <v>14452</v>
      </c>
      <c r="E1410" t="s">
        <v>17418</v>
      </c>
      <c r="F1410" t="s">
        <v>10573</v>
      </c>
      <c r="G1410" t="s">
        <v>396</v>
      </c>
      <c r="H1410" t="s">
        <v>396</v>
      </c>
      <c r="I1410" t="s">
        <v>21701</v>
      </c>
      <c r="J1410" t="s">
        <v>21705</v>
      </c>
      <c r="K1410" t="s">
        <v>22679</v>
      </c>
      <c r="L1410" t="s">
        <v>22680</v>
      </c>
      <c r="M1410" t="s">
        <v>22681</v>
      </c>
    </row>
    <row r="1411" spans="1:13" x14ac:dyDescent="0.25">
      <c r="A1411" t="s">
        <v>4256</v>
      </c>
      <c r="B1411" t="s">
        <v>22678</v>
      </c>
      <c r="C1411" t="s">
        <v>14331</v>
      </c>
      <c r="D1411" t="s">
        <v>4257</v>
      </c>
      <c r="E1411" t="s">
        <v>13801</v>
      </c>
      <c r="F1411" t="s">
        <v>14331</v>
      </c>
      <c r="G1411" t="s">
        <v>396</v>
      </c>
      <c r="H1411" t="s">
        <v>396</v>
      </c>
      <c r="I1411" t="s">
        <v>21701</v>
      </c>
      <c r="J1411" t="s">
        <v>21702</v>
      </c>
      <c r="K1411" t="s">
        <v>22679</v>
      </c>
      <c r="L1411" t="s">
        <v>22680</v>
      </c>
      <c r="M1411" t="s">
        <v>22681</v>
      </c>
    </row>
    <row r="1412" spans="1:13" x14ac:dyDescent="0.25">
      <c r="A1412" t="s">
        <v>4259</v>
      </c>
      <c r="B1412" t="s">
        <v>22678</v>
      </c>
      <c r="C1412" t="s">
        <v>14331</v>
      </c>
      <c r="D1412" t="s">
        <v>4260</v>
      </c>
      <c r="E1412" t="s">
        <v>4261</v>
      </c>
      <c r="F1412" t="s">
        <v>14331</v>
      </c>
      <c r="G1412" t="s">
        <v>396</v>
      </c>
      <c r="H1412" t="s">
        <v>396</v>
      </c>
      <c r="I1412" t="s">
        <v>21701</v>
      </c>
      <c r="J1412" t="s">
        <v>21705</v>
      </c>
      <c r="K1412" t="s">
        <v>22679</v>
      </c>
      <c r="L1412" t="s">
        <v>22680</v>
      </c>
      <c r="M1412" t="s">
        <v>22681</v>
      </c>
    </row>
    <row r="1413" spans="1:13" x14ac:dyDescent="0.25">
      <c r="A1413" t="s">
        <v>4264</v>
      </c>
      <c r="B1413" t="s">
        <v>22678</v>
      </c>
      <c r="C1413" t="s">
        <v>14331</v>
      </c>
      <c r="D1413" t="s">
        <v>4265</v>
      </c>
      <c r="E1413" t="s">
        <v>4266</v>
      </c>
      <c r="F1413" t="s">
        <v>14331</v>
      </c>
      <c r="G1413" t="s">
        <v>396</v>
      </c>
      <c r="H1413" t="s">
        <v>396</v>
      </c>
      <c r="I1413" t="s">
        <v>21701</v>
      </c>
      <c r="J1413" t="s">
        <v>21705</v>
      </c>
      <c r="K1413" t="s">
        <v>22679</v>
      </c>
      <c r="L1413" t="s">
        <v>22680</v>
      </c>
      <c r="M1413" t="s">
        <v>22681</v>
      </c>
    </row>
    <row r="1414" spans="1:13" x14ac:dyDescent="0.25">
      <c r="A1414" t="s">
        <v>4269</v>
      </c>
      <c r="B1414" t="s">
        <v>22678</v>
      </c>
      <c r="C1414" t="s">
        <v>14331</v>
      </c>
      <c r="D1414" t="s">
        <v>4270</v>
      </c>
      <c r="E1414" t="s">
        <v>4271</v>
      </c>
      <c r="F1414" t="s">
        <v>14331</v>
      </c>
      <c r="G1414" t="s">
        <v>396</v>
      </c>
      <c r="H1414" t="s">
        <v>396</v>
      </c>
      <c r="I1414" t="s">
        <v>21701</v>
      </c>
      <c r="J1414" t="s">
        <v>21705</v>
      </c>
      <c r="K1414" t="s">
        <v>22679</v>
      </c>
      <c r="L1414" t="s">
        <v>22680</v>
      </c>
      <c r="M1414" t="s">
        <v>22681</v>
      </c>
    </row>
    <row r="1415" spans="1:13" x14ac:dyDescent="0.25">
      <c r="A1415" t="s">
        <v>4273</v>
      </c>
      <c r="B1415" t="s">
        <v>22678</v>
      </c>
      <c r="C1415" t="s">
        <v>14331</v>
      </c>
      <c r="D1415" t="s">
        <v>4274</v>
      </c>
      <c r="E1415" t="s">
        <v>4275</v>
      </c>
      <c r="F1415" t="s">
        <v>14331</v>
      </c>
      <c r="G1415" t="s">
        <v>396</v>
      </c>
      <c r="H1415" t="s">
        <v>396</v>
      </c>
      <c r="I1415" t="s">
        <v>21701</v>
      </c>
      <c r="J1415" t="s">
        <v>21702</v>
      </c>
      <c r="K1415" t="s">
        <v>22679</v>
      </c>
      <c r="L1415" t="s">
        <v>22680</v>
      </c>
      <c r="M1415" t="s">
        <v>22681</v>
      </c>
    </row>
    <row r="1416" spans="1:13" x14ac:dyDescent="0.25">
      <c r="A1416" t="s">
        <v>4278</v>
      </c>
      <c r="B1416" t="s">
        <v>22678</v>
      </c>
      <c r="C1416" t="s">
        <v>14331</v>
      </c>
      <c r="D1416" t="s">
        <v>4279</v>
      </c>
      <c r="E1416" t="s">
        <v>4280</v>
      </c>
      <c r="F1416" t="s">
        <v>14331</v>
      </c>
      <c r="G1416" t="s">
        <v>396</v>
      </c>
      <c r="H1416" t="s">
        <v>396</v>
      </c>
      <c r="I1416" t="s">
        <v>21701</v>
      </c>
      <c r="J1416" t="s">
        <v>21705</v>
      </c>
      <c r="K1416" t="s">
        <v>22679</v>
      </c>
      <c r="L1416" t="s">
        <v>22680</v>
      </c>
      <c r="M1416" t="s">
        <v>22681</v>
      </c>
    </row>
    <row r="1417" spans="1:13" x14ac:dyDescent="0.25">
      <c r="A1417" t="s">
        <v>4288</v>
      </c>
      <c r="B1417" t="s">
        <v>22678</v>
      </c>
      <c r="C1417" t="s">
        <v>14331</v>
      </c>
      <c r="D1417" t="s">
        <v>4289</v>
      </c>
      <c r="E1417" t="s">
        <v>4290</v>
      </c>
      <c r="F1417" t="s">
        <v>14331</v>
      </c>
      <c r="G1417" t="s">
        <v>396</v>
      </c>
      <c r="H1417" t="s">
        <v>396</v>
      </c>
      <c r="I1417" t="s">
        <v>21701</v>
      </c>
      <c r="J1417" t="s">
        <v>21705</v>
      </c>
      <c r="K1417" t="s">
        <v>22679</v>
      </c>
      <c r="L1417" t="s">
        <v>22680</v>
      </c>
      <c r="M1417" t="s">
        <v>22681</v>
      </c>
    </row>
    <row r="1418" spans="1:13" x14ac:dyDescent="0.25">
      <c r="A1418" t="s">
        <v>4292</v>
      </c>
      <c r="B1418" t="s">
        <v>10573</v>
      </c>
      <c r="C1418" t="s">
        <v>14331</v>
      </c>
      <c r="D1418" t="s">
        <v>4293</v>
      </c>
      <c r="E1418" t="s">
        <v>4294</v>
      </c>
      <c r="F1418" t="s">
        <v>14331</v>
      </c>
      <c r="G1418" t="s">
        <v>396</v>
      </c>
      <c r="H1418" t="s">
        <v>396</v>
      </c>
      <c r="I1418" t="s">
        <v>21701</v>
      </c>
      <c r="J1418" t="s">
        <v>21705</v>
      </c>
      <c r="K1418" t="s">
        <v>22679</v>
      </c>
      <c r="L1418" t="s">
        <v>22680</v>
      </c>
      <c r="M1418" t="s">
        <v>22681</v>
      </c>
    </row>
    <row r="1419" spans="1:13" x14ac:dyDescent="0.25">
      <c r="A1419" t="s">
        <v>15663</v>
      </c>
      <c r="B1419" t="s">
        <v>10573</v>
      </c>
      <c r="C1419" t="s">
        <v>14438</v>
      </c>
      <c r="D1419" t="s">
        <v>15665</v>
      </c>
      <c r="E1419" t="s">
        <v>17419</v>
      </c>
      <c r="F1419" t="s">
        <v>10573</v>
      </c>
      <c r="G1419" t="s">
        <v>396</v>
      </c>
      <c r="H1419" t="s">
        <v>396</v>
      </c>
      <c r="I1419" t="s">
        <v>21701</v>
      </c>
      <c r="J1419" t="s">
        <v>21705</v>
      </c>
      <c r="K1419" t="s">
        <v>22679</v>
      </c>
      <c r="L1419" t="s">
        <v>22680</v>
      </c>
      <c r="M1419" t="s">
        <v>22681</v>
      </c>
    </row>
    <row r="1420" spans="1:13" x14ac:dyDescent="0.25">
      <c r="A1420" t="s">
        <v>4297</v>
      </c>
      <c r="B1420" t="s">
        <v>22678</v>
      </c>
      <c r="C1420" t="s">
        <v>14331</v>
      </c>
      <c r="D1420" t="s">
        <v>4298</v>
      </c>
      <c r="E1420" t="s">
        <v>12688</v>
      </c>
      <c r="F1420" t="s">
        <v>14331</v>
      </c>
      <c r="G1420" t="s">
        <v>396</v>
      </c>
      <c r="H1420" t="s">
        <v>396</v>
      </c>
      <c r="I1420" t="s">
        <v>21701</v>
      </c>
      <c r="J1420" t="s">
        <v>21705</v>
      </c>
      <c r="K1420" t="s">
        <v>22679</v>
      </c>
      <c r="L1420" t="s">
        <v>22680</v>
      </c>
      <c r="M1420" t="s">
        <v>22681</v>
      </c>
    </row>
    <row r="1421" spans="1:13" x14ac:dyDescent="0.25">
      <c r="A1421" t="s">
        <v>15417</v>
      </c>
      <c r="B1421" t="s">
        <v>10573</v>
      </c>
      <c r="C1421" t="s">
        <v>14374</v>
      </c>
      <c r="D1421" t="s">
        <v>15419</v>
      </c>
      <c r="E1421" t="s">
        <v>17420</v>
      </c>
      <c r="F1421" t="s">
        <v>10573</v>
      </c>
      <c r="G1421" t="s">
        <v>396</v>
      </c>
      <c r="H1421" t="s">
        <v>396</v>
      </c>
      <c r="I1421" t="s">
        <v>21701</v>
      </c>
      <c r="J1421" t="s">
        <v>21700</v>
      </c>
      <c r="K1421" t="s">
        <v>22679</v>
      </c>
      <c r="L1421" t="s">
        <v>22680</v>
      </c>
      <c r="M1421" t="s">
        <v>22683</v>
      </c>
    </row>
    <row r="1422" spans="1:13" x14ac:dyDescent="0.25">
      <c r="A1422" t="s">
        <v>15078</v>
      </c>
      <c r="B1422" t="s">
        <v>10573</v>
      </c>
      <c r="C1422" t="s">
        <v>16115</v>
      </c>
      <c r="D1422" t="s">
        <v>16841</v>
      </c>
      <c r="E1422" t="s">
        <v>17421</v>
      </c>
      <c r="F1422" t="s">
        <v>10573</v>
      </c>
      <c r="G1422" t="s">
        <v>14</v>
      </c>
      <c r="H1422" t="s">
        <v>14</v>
      </c>
      <c r="I1422" t="s">
        <v>21697</v>
      </c>
      <c r="J1422" t="s">
        <v>21698</v>
      </c>
      <c r="K1422" t="s">
        <v>22679</v>
      </c>
      <c r="L1422" t="s">
        <v>22680</v>
      </c>
      <c r="M1422" t="s">
        <v>22681</v>
      </c>
    </row>
    <row r="1423" spans="1:13" x14ac:dyDescent="0.25">
      <c r="A1423" t="s">
        <v>15356</v>
      </c>
      <c r="B1423" t="s">
        <v>10573</v>
      </c>
      <c r="C1423" t="s">
        <v>16115</v>
      </c>
      <c r="D1423" t="s">
        <v>15358</v>
      </c>
      <c r="E1423" t="s">
        <v>17422</v>
      </c>
      <c r="F1423" t="s">
        <v>10573</v>
      </c>
      <c r="G1423" t="s">
        <v>396</v>
      </c>
      <c r="H1423" t="s">
        <v>396</v>
      </c>
      <c r="I1423" t="s">
        <v>21701</v>
      </c>
      <c r="J1423" t="s">
        <v>21702</v>
      </c>
      <c r="K1423" t="s">
        <v>22679</v>
      </c>
      <c r="L1423" t="s">
        <v>22680</v>
      </c>
      <c r="M1423" t="s">
        <v>22681</v>
      </c>
    </row>
    <row r="1424" spans="1:13" x14ac:dyDescent="0.25">
      <c r="A1424" t="s">
        <v>14817</v>
      </c>
      <c r="B1424" t="s">
        <v>10573</v>
      </c>
      <c r="C1424" t="s">
        <v>14431</v>
      </c>
      <c r="D1424" t="s">
        <v>14819</v>
      </c>
      <c r="E1424" t="s">
        <v>17423</v>
      </c>
      <c r="F1424" t="s">
        <v>10573</v>
      </c>
      <c r="G1424" t="s">
        <v>396</v>
      </c>
      <c r="H1424" t="s">
        <v>396</v>
      </c>
      <c r="I1424" t="s">
        <v>21701</v>
      </c>
      <c r="J1424" t="s">
        <v>21700</v>
      </c>
      <c r="K1424" t="s">
        <v>22679</v>
      </c>
      <c r="L1424" t="s">
        <v>22680</v>
      </c>
      <c r="M1424" t="s">
        <v>22683</v>
      </c>
    </row>
    <row r="1425" spans="1:13" x14ac:dyDescent="0.25">
      <c r="A1425" t="s">
        <v>4301</v>
      </c>
      <c r="B1425" t="s">
        <v>22678</v>
      </c>
      <c r="C1425" t="s">
        <v>14331</v>
      </c>
      <c r="D1425" t="s">
        <v>4302</v>
      </c>
      <c r="E1425" t="s">
        <v>4303</v>
      </c>
      <c r="F1425" t="s">
        <v>14331</v>
      </c>
      <c r="G1425" t="s">
        <v>396</v>
      </c>
      <c r="H1425" t="s">
        <v>396</v>
      </c>
      <c r="I1425" t="s">
        <v>21701</v>
      </c>
      <c r="J1425" t="s">
        <v>21702</v>
      </c>
      <c r="K1425" t="s">
        <v>22679</v>
      </c>
      <c r="L1425" t="s">
        <v>22680</v>
      </c>
      <c r="M1425" t="s">
        <v>22681</v>
      </c>
    </row>
    <row r="1426" spans="1:13" x14ac:dyDescent="0.25">
      <c r="A1426" t="s">
        <v>15302</v>
      </c>
      <c r="B1426" t="s">
        <v>10573</v>
      </c>
      <c r="C1426" t="s">
        <v>14445</v>
      </c>
      <c r="D1426" t="s">
        <v>15304</v>
      </c>
      <c r="E1426" t="s">
        <v>17424</v>
      </c>
      <c r="F1426" t="s">
        <v>10573</v>
      </c>
      <c r="G1426" t="s">
        <v>396</v>
      </c>
      <c r="H1426" t="s">
        <v>396</v>
      </c>
      <c r="I1426" t="s">
        <v>21701</v>
      </c>
      <c r="J1426" t="s">
        <v>21705</v>
      </c>
      <c r="K1426" t="s">
        <v>22679</v>
      </c>
      <c r="L1426" t="s">
        <v>22680</v>
      </c>
      <c r="M1426" t="s">
        <v>22683</v>
      </c>
    </row>
    <row r="1427" spans="1:13" x14ac:dyDescent="0.25">
      <c r="A1427" t="s">
        <v>4306</v>
      </c>
      <c r="B1427" t="s">
        <v>22678</v>
      </c>
      <c r="C1427" t="s">
        <v>14331</v>
      </c>
      <c r="D1427" t="s">
        <v>4307</v>
      </c>
      <c r="E1427" t="s">
        <v>4308</v>
      </c>
      <c r="F1427" t="s">
        <v>14331</v>
      </c>
      <c r="G1427" t="s">
        <v>396</v>
      </c>
      <c r="H1427" t="s">
        <v>396</v>
      </c>
      <c r="I1427" t="s">
        <v>21701</v>
      </c>
      <c r="J1427" t="s">
        <v>21705</v>
      </c>
      <c r="K1427" t="s">
        <v>22679</v>
      </c>
      <c r="L1427" t="s">
        <v>22680</v>
      </c>
      <c r="M1427" t="s">
        <v>22681</v>
      </c>
    </row>
    <row r="1428" spans="1:13" x14ac:dyDescent="0.25">
      <c r="A1428" t="s">
        <v>15523</v>
      </c>
      <c r="B1428" t="s">
        <v>10573</v>
      </c>
      <c r="C1428" t="s">
        <v>14378</v>
      </c>
      <c r="D1428" t="s">
        <v>16995</v>
      </c>
      <c r="E1428" t="s">
        <v>17425</v>
      </c>
      <c r="F1428" t="s">
        <v>10573</v>
      </c>
      <c r="G1428" t="s">
        <v>396</v>
      </c>
      <c r="H1428" t="s">
        <v>396</v>
      </c>
      <c r="I1428" t="s">
        <v>21701</v>
      </c>
      <c r="J1428" t="s">
        <v>21705</v>
      </c>
      <c r="K1428" t="s">
        <v>22679</v>
      </c>
      <c r="L1428" t="s">
        <v>22680</v>
      </c>
      <c r="M1428" t="s">
        <v>22681</v>
      </c>
    </row>
    <row r="1429" spans="1:13" x14ac:dyDescent="0.25">
      <c r="A1429" t="s">
        <v>4311</v>
      </c>
      <c r="B1429" t="s">
        <v>22678</v>
      </c>
      <c r="C1429" t="s">
        <v>14331</v>
      </c>
      <c r="D1429" t="s">
        <v>12075</v>
      </c>
      <c r="E1429" t="s">
        <v>4313</v>
      </c>
      <c r="F1429" t="s">
        <v>14331</v>
      </c>
      <c r="G1429" t="s">
        <v>396</v>
      </c>
      <c r="H1429" t="s">
        <v>396</v>
      </c>
      <c r="I1429" t="s">
        <v>21701</v>
      </c>
      <c r="J1429" t="s">
        <v>21705</v>
      </c>
      <c r="K1429" t="s">
        <v>22679</v>
      </c>
      <c r="L1429" t="s">
        <v>22680</v>
      </c>
      <c r="M1429" t="s">
        <v>22681</v>
      </c>
    </row>
    <row r="1430" spans="1:13" x14ac:dyDescent="0.25">
      <c r="A1430" t="s">
        <v>18894</v>
      </c>
      <c r="B1430" t="s">
        <v>22678</v>
      </c>
      <c r="C1430" t="s">
        <v>14331</v>
      </c>
      <c r="D1430" t="s">
        <v>18895</v>
      </c>
      <c r="E1430" t="s">
        <v>21237</v>
      </c>
      <c r="F1430" t="s">
        <v>14331</v>
      </c>
      <c r="G1430" t="s">
        <v>396</v>
      </c>
      <c r="H1430" t="s">
        <v>396</v>
      </c>
      <c r="I1430" t="s">
        <v>21701</v>
      </c>
      <c r="J1430" t="s">
        <v>21705</v>
      </c>
      <c r="K1430" t="s">
        <v>22679</v>
      </c>
      <c r="L1430" t="s">
        <v>22680</v>
      </c>
      <c r="M1430" t="s">
        <v>22681</v>
      </c>
    </row>
    <row r="1431" spans="1:13" x14ac:dyDescent="0.25">
      <c r="A1431" t="s">
        <v>4315</v>
      </c>
      <c r="B1431" t="s">
        <v>22678</v>
      </c>
      <c r="C1431" t="s">
        <v>14331</v>
      </c>
      <c r="D1431" t="s">
        <v>4316</v>
      </c>
      <c r="E1431" t="s">
        <v>8783</v>
      </c>
      <c r="F1431" t="s">
        <v>14331</v>
      </c>
      <c r="G1431" t="s">
        <v>396</v>
      </c>
      <c r="H1431" t="s">
        <v>396</v>
      </c>
      <c r="I1431" t="s">
        <v>21701</v>
      </c>
      <c r="J1431" t="s">
        <v>21705</v>
      </c>
      <c r="K1431" t="s">
        <v>22679</v>
      </c>
      <c r="L1431" t="s">
        <v>22680</v>
      </c>
      <c r="M1431" t="s">
        <v>22681</v>
      </c>
    </row>
    <row r="1432" spans="1:13" x14ac:dyDescent="0.25">
      <c r="A1432" t="s">
        <v>13753</v>
      </c>
      <c r="B1432" t="s">
        <v>22678</v>
      </c>
      <c r="C1432" t="s">
        <v>14331</v>
      </c>
      <c r="D1432" t="s">
        <v>13755</v>
      </c>
      <c r="E1432" t="s">
        <v>13756</v>
      </c>
      <c r="F1432" t="s">
        <v>14331</v>
      </c>
      <c r="G1432" t="s">
        <v>396</v>
      </c>
      <c r="H1432" t="s">
        <v>396</v>
      </c>
      <c r="I1432" t="s">
        <v>21701</v>
      </c>
      <c r="J1432" t="s">
        <v>21705</v>
      </c>
      <c r="K1432" t="s">
        <v>22679</v>
      </c>
      <c r="L1432" t="s">
        <v>22680</v>
      </c>
      <c r="M1432" t="s">
        <v>22681</v>
      </c>
    </row>
    <row r="1433" spans="1:13" x14ac:dyDescent="0.25">
      <c r="A1433" t="s">
        <v>4319</v>
      </c>
      <c r="B1433" t="s">
        <v>22678</v>
      </c>
      <c r="C1433" t="s">
        <v>14331</v>
      </c>
      <c r="D1433" t="s">
        <v>4320</v>
      </c>
      <c r="E1433" t="s">
        <v>4321</v>
      </c>
      <c r="F1433" t="s">
        <v>14331</v>
      </c>
      <c r="G1433" t="s">
        <v>396</v>
      </c>
      <c r="H1433" t="s">
        <v>396</v>
      </c>
      <c r="I1433" t="s">
        <v>21701</v>
      </c>
      <c r="J1433" t="s">
        <v>21705</v>
      </c>
      <c r="K1433" t="s">
        <v>22679</v>
      </c>
      <c r="L1433" t="s">
        <v>22680</v>
      </c>
      <c r="M1433" t="s">
        <v>22681</v>
      </c>
    </row>
    <row r="1434" spans="1:13" x14ac:dyDescent="0.25">
      <c r="A1434" t="s">
        <v>13757</v>
      </c>
      <c r="B1434" t="s">
        <v>22678</v>
      </c>
      <c r="C1434" t="s">
        <v>14331</v>
      </c>
      <c r="D1434" t="s">
        <v>13759</v>
      </c>
      <c r="E1434" t="s">
        <v>14027</v>
      </c>
      <c r="F1434" t="s">
        <v>14331</v>
      </c>
      <c r="G1434" t="s">
        <v>396</v>
      </c>
      <c r="H1434" t="s">
        <v>396</v>
      </c>
      <c r="I1434" t="s">
        <v>21701</v>
      </c>
      <c r="J1434" t="s">
        <v>21705</v>
      </c>
      <c r="K1434" t="s">
        <v>22679</v>
      </c>
      <c r="L1434" t="s">
        <v>22680</v>
      </c>
      <c r="M1434" t="s">
        <v>22681</v>
      </c>
    </row>
    <row r="1435" spans="1:13" x14ac:dyDescent="0.25">
      <c r="A1435" t="s">
        <v>4325</v>
      </c>
      <c r="B1435" t="s">
        <v>22678</v>
      </c>
      <c r="C1435" t="s">
        <v>14331</v>
      </c>
      <c r="D1435" t="s">
        <v>4326</v>
      </c>
      <c r="E1435" t="s">
        <v>4327</v>
      </c>
      <c r="F1435" t="s">
        <v>14331</v>
      </c>
      <c r="G1435" t="s">
        <v>396</v>
      </c>
      <c r="H1435" t="s">
        <v>396</v>
      </c>
      <c r="I1435" t="s">
        <v>21701</v>
      </c>
      <c r="J1435" t="s">
        <v>21702</v>
      </c>
      <c r="K1435" t="s">
        <v>22679</v>
      </c>
      <c r="L1435" t="s">
        <v>22680</v>
      </c>
      <c r="M1435" t="s">
        <v>22681</v>
      </c>
    </row>
    <row r="1436" spans="1:13" x14ac:dyDescent="0.25">
      <c r="A1436" t="s">
        <v>4329</v>
      </c>
      <c r="B1436" t="s">
        <v>22678</v>
      </c>
      <c r="C1436" t="s">
        <v>14331</v>
      </c>
      <c r="D1436" t="s">
        <v>4330</v>
      </c>
      <c r="E1436" t="s">
        <v>12687</v>
      </c>
      <c r="F1436" t="s">
        <v>14331</v>
      </c>
      <c r="G1436" t="s">
        <v>396</v>
      </c>
      <c r="H1436" t="s">
        <v>396</v>
      </c>
      <c r="I1436" t="s">
        <v>21701</v>
      </c>
      <c r="J1436" t="s">
        <v>21705</v>
      </c>
      <c r="K1436" t="s">
        <v>22679</v>
      </c>
      <c r="L1436" t="s">
        <v>22680</v>
      </c>
      <c r="M1436" t="s">
        <v>22683</v>
      </c>
    </row>
    <row r="1437" spans="1:13" x14ac:dyDescent="0.25">
      <c r="A1437" t="s">
        <v>12503</v>
      </c>
      <c r="B1437" t="s">
        <v>22678</v>
      </c>
      <c r="C1437" t="s">
        <v>14331</v>
      </c>
      <c r="D1437" t="s">
        <v>12505</v>
      </c>
      <c r="E1437" t="s">
        <v>12543</v>
      </c>
      <c r="F1437" t="s">
        <v>14331</v>
      </c>
      <c r="G1437" t="s">
        <v>396</v>
      </c>
      <c r="H1437" t="s">
        <v>396</v>
      </c>
      <c r="I1437" t="s">
        <v>21701</v>
      </c>
      <c r="J1437" t="s">
        <v>21705</v>
      </c>
      <c r="K1437" t="s">
        <v>22679</v>
      </c>
      <c r="L1437" t="s">
        <v>22680</v>
      </c>
      <c r="M1437" t="s">
        <v>22681</v>
      </c>
    </row>
    <row r="1438" spans="1:13" x14ac:dyDescent="0.25">
      <c r="A1438" t="s">
        <v>4333</v>
      </c>
      <c r="B1438" t="s">
        <v>22678</v>
      </c>
      <c r="C1438" t="s">
        <v>14331</v>
      </c>
      <c r="D1438" t="s">
        <v>4334</v>
      </c>
      <c r="E1438" t="s">
        <v>4335</v>
      </c>
      <c r="F1438" t="s">
        <v>14331</v>
      </c>
      <c r="G1438" t="s">
        <v>396</v>
      </c>
      <c r="H1438" t="s">
        <v>396</v>
      </c>
      <c r="I1438" t="s">
        <v>21701</v>
      </c>
      <c r="J1438" t="s">
        <v>21705</v>
      </c>
      <c r="K1438" t="s">
        <v>22679</v>
      </c>
      <c r="L1438" t="s">
        <v>22680</v>
      </c>
      <c r="M1438" t="s">
        <v>22681</v>
      </c>
    </row>
    <row r="1439" spans="1:13" x14ac:dyDescent="0.25">
      <c r="A1439" t="s">
        <v>7000</v>
      </c>
      <c r="B1439" t="s">
        <v>22678</v>
      </c>
      <c r="C1439" t="s">
        <v>14331</v>
      </c>
      <c r="D1439" t="s">
        <v>7001</v>
      </c>
      <c r="E1439" t="s">
        <v>7005</v>
      </c>
      <c r="F1439" t="s">
        <v>14331</v>
      </c>
      <c r="G1439" t="s">
        <v>396</v>
      </c>
      <c r="H1439" t="s">
        <v>396</v>
      </c>
      <c r="I1439" t="s">
        <v>21701</v>
      </c>
      <c r="J1439" t="s">
        <v>21705</v>
      </c>
      <c r="K1439" t="s">
        <v>22679</v>
      </c>
      <c r="L1439" t="s">
        <v>22680</v>
      </c>
      <c r="M1439" t="s">
        <v>22683</v>
      </c>
    </row>
    <row r="1440" spans="1:13" x14ac:dyDescent="0.25">
      <c r="A1440" t="s">
        <v>10090</v>
      </c>
      <c r="B1440" t="s">
        <v>22678</v>
      </c>
      <c r="C1440" t="s">
        <v>14331</v>
      </c>
      <c r="D1440" t="s">
        <v>10242</v>
      </c>
      <c r="E1440" t="s">
        <v>17426</v>
      </c>
      <c r="F1440" t="s">
        <v>14331</v>
      </c>
      <c r="G1440" t="s">
        <v>396</v>
      </c>
      <c r="H1440" t="s">
        <v>396</v>
      </c>
      <c r="I1440" t="s">
        <v>21701</v>
      </c>
      <c r="J1440" t="s">
        <v>21705</v>
      </c>
      <c r="K1440" t="s">
        <v>22679</v>
      </c>
      <c r="L1440" t="s">
        <v>22680</v>
      </c>
      <c r="M1440" t="s">
        <v>22681</v>
      </c>
    </row>
    <row r="1441" spans="1:13" x14ac:dyDescent="0.25">
      <c r="A1441" t="s">
        <v>15616</v>
      </c>
      <c r="B1441" t="s">
        <v>10573</v>
      </c>
      <c r="C1441" t="s">
        <v>15290</v>
      </c>
      <c r="D1441" t="s">
        <v>16005</v>
      </c>
      <c r="E1441" t="s">
        <v>17427</v>
      </c>
      <c r="F1441" t="s">
        <v>10573</v>
      </c>
      <c r="G1441" t="s">
        <v>396</v>
      </c>
      <c r="H1441" t="s">
        <v>396</v>
      </c>
      <c r="I1441" t="s">
        <v>21701</v>
      </c>
      <c r="J1441" t="s">
        <v>21705</v>
      </c>
      <c r="K1441" t="s">
        <v>22679</v>
      </c>
      <c r="L1441" t="s">
        <v>22680</v>
      </c>
      <c r="M1441" t="s">
        <v>22681</v>
      </c>
    </row>
    <row r="1442" spans="1:13" x14ac:dyDescent="0.25">
      <c r="A1442" t="s">
        <v>4336</v>
      </c>
      <c r="B1442" t="s">
        <v>22678</v>
      </c>
      <c r="C1442" t="s">
        <v>14331</v>
      </c>
      <c r="D1442" t="s">
        <v>4337</v>
      </c>
      <c r="E1442" t="s">
        <v>4338</v>
      </c>
      <c r="F1442" t="s">
        <v>14331</v>
      </c>
      <c r="G1442" t="s">
        <v>396</v>
      </c>
      <c r="H1442" t="s">
        <v>396</v>
      </c>
      <c r="I1442" t="s">
        <v>21701</v>
      </c>
      <c r="J1442" t="s">
        <v>21705</v>
      </c>
      <c r="K1442" t="s">
        <v>22679</v>
      </c>
      <c r="L1442" t="s">
        <v>22680</v>
      </c>
      <c r="M1442" t="s">
        <v>22681</v>
      </c>
    </row>
    <row r="1443" spans="1:13" x14ac:dyDescent="0.25">
      <c r="A1443" t="s">
        <v>4340</v>
      </c>
      <c r="B1443" t="s">
        <v>22678</v>
      </c>
      <c r="C1443" t="s">
        <v>14331</v>
      </c>
      <c r="D1443" t="s">
        <v>4341</v>
      </c>
      <c r="E1443" t="s">
        <v>4342</v>
      </c>
      <c r="F1443" t="s">
        <v>14331</v>
      </c>
      <c r="G1443" t="s">
        <v>396</v>
      </c>
      <c r="H1443" t="s">
        <v>396</v>
      </c>
      <c r="I1443" t="s">
        <v>21701</v>
      </c>
      <c r="J1443" t="s">
        <v>21705</v>
      </c>
      <c r="K1443" t="s">
        <v>22679</v>
      </c>
      <c r="L1443" t="s">
        <v>22680</v>
      </c>
      <c r="M1443" t="s">
        <v>22681</v>
      </c>
    </row>
    <row r="1444" spans="1:13" x14ac:dyDescent="0.25">
      <c r="A1444" t="s">
        <v>18535</v>
      </c>
      <c r="B1444" t="s">
        <v>10573</v>
      </c>
      <c r="C1444" t="s">
        <v>14555</v>
      </c>
      <c r="D1444" t="s">
        <v>18534</v>
      </c>
      <c r="E1444" t="s">
        <v>18581</v>
      </c>
      <c r="F1444" t="s">
        <v>10573</v>
      </c>
      <c r="G1444" t="s">
        <v>396</v>
      </c>
      <c r="H1444" t="s">
        <v>396</v>
      </c>
      <c r="I1444" t="s">
        <v>21701</v>
      </c>
      <c r="J1444" t="s">
        <v>21705</v>
      </c>
      <c r="K1444" t="s">
        <v>22679</v>
      </c>
      <c r="L1444" t="s">
        <v>22680</v>
      </c>
      <c r="M1444" t="s">
        <v>22681</v>
      </c>
    </row>
    <row r="1445" spans="1:13" x14ac:dyDescent="0.25">
      <c r="A1445" t="s">
        <v>4346</v>
      </c>
      <c r="B1445" t="s">
        <v>22678</v>
      </c>
      <c r="C1445" t="s">
        <v>14331</v>
      </c>
      <c r="D1445" t="s">
        <v>4347</v>
      </c>
      <c r="E1445" t="s">
        <v>4348</v>
      </c>
      <c r="F1445" t="s">
        <v>14331</v>
      </c>
      <c r="G1445" t="s">
        <v>396</v>
      </c>
      <c r="H1445" t="s">
        <v>396</v>
      </c>
      <c r="I1445" t="s">
        <v>21701</v>
      </c>
      <c r="J1445" t="s">
        <v>21705</v>
      </c>
      <c r="K1445" t="s">
        <v>22679</v>
      </c>
      <c r="L1445" t="s">
        <v>22680</v>
      </c>
      <c r="M1445" t="s">
        <v>22681</v>
      </c>
    </row>
    <row r="1446" spans="1:13" x14ac:dyDescent="0.25">
      <c r="A1446" t="s">
        <v>4351</v>
      </c>
      <c r="B1446" t="s">
        <v>22678</v>
      </c>
      <c r="C1446" t="s">
        <v>14331</v>
      </c>
      <c r="D1446" t="s">
        <v>4352</v>
      </c>
      <c r="E1446" t="s">
        <v>4353</v>
      </c>
      <c r="F1446" t="s">
        <v>14331</v>
      </c>
      <c r="G1446" t="s">
        <v>396</v>
      </c>
      <c r="H1446" t="s">
        <v>396</v>
      </c>
      <c r="I1446" t="s">
        <v>21701</v>
      </c>
      <c r="J1446" t="s">
        <v>21705</v>
      </c>
      <c r="K1446" t="s">
        <v>22679</v>
      </c>
      <c r="L1446" t="s">
        <v>22680</v>
      </c>
      <c r="M1446" t="s">
        <v>22681</v>
      </c>
    </row>
    <row r="1447" spans="1:13" x14ac:dyDescent="0.25">
      <c r="A1447" t="s">
        <v>14830</v>
      </c>
      <c r="B1447" t="s">
        <v>10573</v>
      </c>
      <c r="C1447" t="s">
        <v>14511</v>
      </c>
      <c r="D1447" t="s">
        <v>14831</v>
      </c>
      <c r="E1447" t="s">
        <v>17428</v>
      </c>
      <c r="F1447" t="s">
        <v>10573</v>
      </c>
      <c r="G1447" t="s">
        <v>396</v>
      </c>
      <c r="H1447" t="s">
        <v>396</v>
      </c>
      <c r="I1447" t="s">
        <v>21701</v>
      </c>
      <c r="J1447" t="s">
        <v>21705</v>
      </c>
      <c r="K1447" t="s">
        <v>22679</v>
      </c>
      <c r="L1447" t="s">
        <v>22680</v>
      </c>
      <c r="M1447" t="s">
        <v>22681</v>
      </c>
    </row>
    <row r="1448" spans="1:13" x14ac:dyDescent="0.25">
      <c r="A1448" t="s">
        <v>4356</v>
      </c>
      <c r="B1448" t="s">
        <v>22678</v>
      </c>
      <c r="C1448" t="s">
        <v>14331</v>
      </c>
      <c r="D1448" t="s">
        <v>4357</v>
      </c>
      <c r="E1448" t="s">
        <v>4358</v>
      </c>
      <c r="F1448" t="s">
        <v>14331</v>
      </c>
      <c r="G1448" t="s">
        <v>396</v>
      </c>
      <c r="H1448" t="s">
        <v>396</v>
      </c>
      <c r="I1448" t="s">
        <v>21701</v>
      </c>
      <c r="J1448" t="s">
        <v>21705</v>
      </c>
      <c r="K1448" t="s">
        <v>22679</v>
      </c>
      <c r="L1448" t="s">
        <v>22680</v>
      </c>
      <c r="M1448" t="s">
        <v>22683</v>
      </c>
    </row>
    <row r="1449" spans="1:13" x14ac:dyDescent="0.25">
      <c r="A1449" t="s">
        <v>14446</v>
      </c>
      <c r="B1449" t="s">
        <v>10573</v>
      </c>
      <c r="C1449" t="s">
        <v>14445</v>
      </c>
      <c r="D1449" t="s">
        <v>14448</v>
      </c>
      <c r="E1449" t="s">
        <v>17429</v>
      </c>
      <c r="F1449" t="s">
        <v>10573</v>
      </c>
      <c r="G1449" t="s">
        <v>396</v>
      </c>
      <c r="H1449" t="s">
        <v>396</v>
      </c>
      <c r="I1449" t="s">
        <v>21701</v>
      </c>
      <c r="J1449" t="s">
        <v>21705</v>
      </c>
      <c r="K1449" t="s">
        <v>22679</v>
      </c>
      <c r="L1449" t="s">
        <v>22680</v>
      </c>
      <c r="M1449" t="s">
        <v>22683</v>
      </c>
    </row>
    <row r="1450" spans="1:13" x14ac:dyDescent="0.25">
      <c r="A1450" t="s">
        <v>4362</v>
      </c>
      <c r="B1450" t="s">
        <v>22678</v>
      </c>
      <c r="C1450" t="s">
        <v>14331</v>
      </c>
      <c r="D1450" t="s">
        <v>4363</v>
      </c>
      <c r="E1450" t="s">
        <v>4364</v>
      </c>
      <c r="F1450" t="s">
        <v>14331</v>
      </c>
      <c r="G1450" t="s">
        <v>396</v>
      </c>
      <c r="H1450" t="s">
        <v>396</v>
      </c>
      <c r="I1450" t="s">
        <v>21701</v>
      </c>
      <c r="J1450" t="s">
        <v>21705</v>
      </c>
      <c r="K1450" t="s">
        <v>22679</v>
      </c>
      <c r="L1450" t="s">
        <v>22680</v>
      </c>
      <c r="M1450" t="s">
        <v>22683</v>
      </c>
    </row>
    <row r="1451" spans="1:13" x14ac:dyDescent="0.25">
      <c r="A1451" t="s">
        <v>4368</v>
      </c>
      <c r="B1451" t="s">
        <v>22678</v>
      </c>
      <c r="C1451" t="s">
        <v>14331</v>
      </c>
      <c r="D1451" t="s">
        <v>4369</v>
      </c>
      <c r="E1451" t="s">
        <v>10478</v>
      </c>
      <c r="F1451" t="s">
        <v>14331</v>
      </c>
      <c r="G1451" t="s">
        <v>396</v>
      </c>
      <c r="H1451" t="s">
        <v>396</v>
      </c>
      <c r="I1451" t="s">
        <v>21701</v>
      </c>
      <c r="J1451" t="s">
        <v>21700</v>
      </c>
      <c r="K1451" t="s">
        <v>22679</v>
      </c>
      <c r="L1451" t="s">
        <v>22680</v>
      </c>
      <c r="M1451" t="s">
        <v>22681</v>
      </c>
    </row>
    <row r="1452" spans="1:13" x14ac:dyDescent="0.25">
      <c r="A1452" t="s">
        <v>4371</v>
      </c>
      <c r="B1452" t="s">
        <v>22678</v>
      </c>
      <c r="C1452" t="s">
        <v>14331</v>
      </c>
      <c r="D1452" t="s">
        <v>4372</v>
      </c>
      <c r="E1452" t="s">
        <v>4373</v>
      </c>
      <c r="F1452" t="s">
        <v>14331</v>
      </c>
      <c r="G1452" t="s">
        <v>396</v>
      </c>
      <c r="H1452" t="s">
        <v>396</v>
      </c>
      <c r="I1452" t="s">
        <v>21701</v>
      </c>
      <c r="J1452" t="s">
        <v>21705</v>
      </c>
      <c r="K1452" t="s">
        <v>22679</v>
      </c>
      <c r="L1452" t="s">
        <v>22680</v>
      </c>
      <c r="M1452" t="s">
        <v>22681</v>
      </c>
    </row>
    <row r="1453" spans="1:13" x14ac:dyDescent="0.25">
      <c r="A1453" t="s">
        <v>4376</v>
      </c>
      <c r="B1453" t="s">
        <v>22678</v>
      </c>
      <c r="C1453" t="s">
        <v>14331</v>
      </c>
      <c r="D1453" t="s">
        <v>4377</v>
      </c>
      <c r="E1453" t="s">
        <v>4378</v>
      </c>
      <c r="F1453" t="s">
        <v>14331</v>
      </c>
      <c r="G1453" t="s">
        <v>396</v>
      </c>
      <c r="H1453" t="s">
        <v>396</v>
      </c>
      <c r="I1453" t="s">
        <v>21701</v>
      </c>
      <c r="J1453" t="s">
        <v>21702</v>
      </c>
      <c r="K1453" t="s">
        <v>22679</v>
      </c>
      <c r="L1453" t="s">
        <v>22680</v>
      </c>
      <c r="M1453" t="s">
        <v>22681</v>
      </c>
    </row>
    <row r="1454" spans="1:13" x14ac:dyDescent="0.25">
      <c r="A1454" t="s">
        <v>4380</v>
      </c>
      <c r="B1454" t="s">
        <v>22678</v>
      </c>
      <c r="C1454" t="s">
        <v>14331</v>
      </c>
      <c r="D1454" t="s">
        <v>4381</v>
      </c>
      <c r="E1454" t="s">
        <v>4382</v>
      </c>
      <c r="F1454" t="s">
        <v>14331</v>
      </c>
      <c r="G1454" t="s">
        <v>396</v>
      </c>
      <c r="H1454" t="s">
        <v>396</v>
      </c>
      <c r="I1454" t="s">
        <v>21701</v>
      </c>
      <c r="J1454" t="s">
        <v>21705</v>
      </c>
      <c r="K1454" t="s">
        <v>22679</v>
      </c>
      <c r="L1454" t="s">
        <v>22680</v>
      </c>
      <c r="M1454" t="s">
        <v>22681</v>
      </c>
    </row>
    <row r="1455" spans="1:13" x14ac:dyDescent="0.25">
      <c r="A1455" t="s">
        <v>6704</v>
      </c>
      <c r="B1455" t="s">
        <v>22678</v>
      </c>
      <c r="C1455" t="s">
        <v>14331</v>
      </c>
      <c r="D1455" t="s">
        <v>4385</v>
      </c>
      <c r="E1455" t="s">
        <v>4386</v>
      </c>
      <c r="F1455" t="s">
        <v>14331</v>
      </c>
      <c r="G1455" t="s">
        <v>396</v>
      </c>
      <c r="H1455" t="s">
        <v>396</v>
      </c>
      <c r="I1455" t="s">
        <v>21701</v>
      </c>
      <c r="J1455" t="s">
        <v>21705</v>
      </c>
      <c r="K1455" t="s">
        <v>22679</v>
      </c>
      <c r="L1455" t="s">
        <v>22680</v>
      </c>
      <c r="M1455" t="s">
        <v>22683</v>
      </c>
    </row>
    <row r="1456" spans="1:13" x14ac:dyDescent="0.25">
      <c r="A1456" t="s">
        <v>4391</v>
      </c>
      <c r="B1456" t="s">
        <v>22678</v>
      </c>
      <c r="C1456" t="s">
        <v>14331</v>
      </c>
      <c r="D1456" t="s">
        <v>4392</v>
      </c>
      <c r="E1456" t="s">
        <v>4393</v>
      </c>
      <c r="F1456" t="s">
        <v>14331</v>
      </c>
      <c r="G1456" t="s">
        <v>396</v>
      </c>
      <c r="H1456" t="s">
        <v>396</v>
      </c>
      <c r="I1456" t="s">
        <v>21701</v>
      </c>
      <c r="J1456" t="s">
        <v>21705</v>
      </c>
      <c r="K1456" t="s">
        <v>22679</v>
      </c>
      <c r="L1456" t="s">
        <v>22680</v>
      </c>
      <c r="M1456" t="s">
        <v>22681</v>
      </c>
    </row>
    <row r="1457" spans="1:13" x14ac:dyDescent="0.25">
      <c r="A1457" t="s">
        <v>21353</v>
      </c>
      <c r="B1457" t="s">
        <v>22678</v>
      </c>
      <c r="C1457" t="s">
        <v>14331</v>
      </c>
      <c r="D1457" t="s">
        <v>21489</v>
      </c>
      <c r="E1457" t="s">
        <v>20920</v>
      </c>
      <c r="F1457" t="s">
        <v>14331</v>
      </c>
      <c r="G1457" t="s">
        <v>396</v>
      </c>
      <c r="H1457" t="s">
        <v>396</v>
      </c>
      <c r="I1457" t="s">
        <v>21701</v>
      </c>
      <c r="J1457" t="s">
        <v>21705</v>
      </c>
      <c r="K1457" t="s">
        <v>22679</v>
      </c>
      <c r="L1457" t="s">
        <v>22680</v>
      </c>
      <c r="M1457" t="s">
        <v>22681</v>
      </c>
    </row>
    <row r="1458" spans="1:13" x14ac:dyDescent="0.25">
      <c r="A1458" t="s">
        <v>4398</v>
      </c>
      <c r="B1458" t="s">
        <v>22678</v>
      </c>
      <c r="C1458" t="s">
        <v>14331</v>
      </c>
      <c r="D1458" t="s">
        <v>4399</v>
      </c>
      <c r="E1458" t="s">
        <v>4400</v>
      </c>
      <c r="F1458" t="s">
        <v>14331</v>
      </c>
      <c r="G1458" t="s">
        <v>396</v>
      </c>
      <c r="H1458" t="s">
        <v>396</v>
      </c>
      <c r="I1458" t="s">
        <v>21701</v>
      </c>
      <c r="J1458" t="s">
        <v>21702</v>
      </c>
      <c r="K1458" t="s">
        <v>22679</v>
      </c>
      <c r="L1458" t="s">
        <v>22680</v>
      </c>
      <c r="M1458" t="s">
        <v>22681</v>
      </c>
    </row>
    <row r="1459" spans="1:13" x14ac:dyDescent="0.25">
      <c r="A1459" t="s">
        <v>15856</v>
      </c>
      <c r="B1459" t="s">
        <v>10573</v>
      </c>
      <c r="C1459" t="s">
        <v>14415</v>
      </c>
      <c r="D1459" t="s">
        <v>15858</v>
      </c>
      <c r="E1459" t="s">
        <v>17430</v>
      </c>
      <c r="F1459" t="s">
        <v>10573</v>
      </c>
      <c r="G1459" t="s">
        <v>396</v>
      </c>
      <c r="H1459" t="s">
        <v>396</v>
      </c>
      <c r="I1459" t="s">
        <v>21701</v>
      </c>
      <c r="J1459" t="s">
        <v>21700</v>
      </c>
      <c r="K1459" t="s">
        <v>22679</v>
      </c>
      <c r="L1459" t="s">
        <v>22680</v>
      </c>
      <c r="M1459" t="s">
        <v>22681</v>
      </c>
    </row>
    <row r="1460" spans="1:13" x14ac:dyDescent="0.25">
      <c r="A1460" t="s">
        <v>10156</v>
      </c>
      <c r="B1460" t="s">
        <v>22678</v>
      </c>
      <c r="C1460" t="s">
        <v>14331</v>
      </c>
      <c r="D1460" t="s">
        <v>10232</v>
      </c>
      <c r="E1460" t="s">
        <v>17431</v>
      </c>
      <c r="F1460" t="s">
        <v>10573</v>
      </c>
      <c r="G1460" t="s">
        <v>396</v>
      </c>
      <c r="H1460" t="s">
        <v>396</v>
      </c>
      <c r="I1460" t="s">
        <v>21701</v>
      </c>
      <c r="J1460" t="s">
        <v>21705</v>
      </c>
      <c r="K1460" t="s">
        <v>22679</v>
      </c>
      <c r="L1460" t="s">
        <v>22680</v>
      </c>
      <c r="M1460" t="s">
        <v>22681</v>
      </c>
    </row>
    <row r="1461" spans="1:13" x14ac:dyDescent="0.25">
      <c r="A1461" t="s">
        <v>12439</v>
      </c>
      <c r="B1461" t="s">
        <v>22678</v>
      </c>
      <c r="C1461" t="s">
        <v>14331</v>
      </c>
      <c r="D1461" t="s">
        <v>12441</v>
      </c>
      <c r="E1461" t="s">
        <v>12580</v>
      </c>
      <c r="F1461" t="s">
        <v>14331</v>
      </c>
      <c r="G1461" t="s">
        <v>396</v>
      </c>
      <c r="H1461" t="s">
        <v>396</v>
      </c>
      <c r="I1461" t="s">
        <v>21701</v>
      </c>
      <c r="J1461" t="s">
        <v>21705</v>
      </c>
      <c r="K1461" t="s">
        <v>22679</v>
      </c>
      <c r="L1461" t="s">
        <v>22680</v>
      </c>
      <c r="M1461" t="s">
        <v>22681</v>
      </c>
    </row>
    <row r="1462" spans="1:13" x14ac:dyDescent="0.25">
      <c r="A1462" t="s">
        <v>16596</v>
      </c>
      <c r="B1462" t="s">
        <v>22678</v>
      </c>
      <c r="C1462" t="s">
        <v>14331</v>
      </c>
      <c r="D1462" t="s">
        <v>16595</v>
      </c>
      <c r="E1462" t="s">
        <v>16600</v>
      </c>
      <c r="F1462" t="s">
        <v>14331</v>
      </c>
      <c r="G1462" t="s">
        <v>396</v>
      </c>
      <c r="H1462" t="s">
        <v>396</v>
      </c>
      <c r="I1462" t="s">
        <v>21701</v>
      </c>
      <c r="J1462" t="s">
        <v>21705</v>
      </c>
      <c r="K1462" t="s">
        <v>22679</v>
      </c>
      <c r="L1462" t="s">
        <v>22680</v>
      </c>
      <c r="M1462" t="s">
        <v>22681</v>
      </c>
    </row>
    <row r="1463" spans="1:13" x14ac:dyDescent="0.25">
      <c r="A1463" t="s">
        <v>14612</v>
      </c>
      <c r="B1463" t="s">
        <v>10573</v>
      </c>
      <c r="C1463" t="s">
        <v>14431</v>
      </c>
      <c r="D1463" t="s">
        <v>14614</v>
      </c>
      <c r="E1463" t="s">
        <v>17432</v>
      </c>
      <c r="F1463" t="s">
        <v>10573</v>
      </c>
      <c r="G1463" t="s">
        <v>396</v>
      </c>
      <c r="H1463" t="s">
        <v>396</v>
      </c>
      <c r="I1463" t="s">
        <v>21701</v>
      </c>
      <c r="J1463" t="s">
        <v>21702</v>
      </c>
      <c r="K1463" t="s">
        <v>22679</v>
      </c>
      <c r="L1463" t="s">
        <v>22680</v>
      </c>
      <c r="M1463" t="s">
        <v>22681</v>
      </c>
    </row>
    <row r="1464" spans="1:13" x14ac:dyDescent="0.25">
      <c r="A1464" t="s">
        <v>4404</v>
      </c>
      <c r="B1464" t="s">
        <v>22678</v>
      </c>
      <c r="C1464" t="s">
        <v>14331</v>
      </c>
      <c r="D1464" t="s">
        <v>4405</v>
      </c>
      <c r="E1464" t="s">
        <v>4406</v>
      </c>
      <c r="F1464" t="s">
        <v>14331</v>
      </c>
      <c r="G1464" t="s">
        <v>396</v>
      </c>
      <c r="H1464" t="s">
        <v>396</v>
      </c>
      <c r="I1464" t="s">
        <v>21701</v>
      </c>
      <c r="J1464" t="s">
        <v>21705</v>
      </c>
      <c r="K1464" t="s">
        <v>22679</v>
      </c>
      <c r="L1464" t="s">
        <v>22680</v>
      </c>
      <c r="M1464" t="s">
        <v>22681</v>
      </c>
    </row>
    <row r="1465" spans="1:13" x14ac:dyDescent="0.25">
      <c r="A1465" t="s">
        <v>4410</v>
      </c>
      <c r="B1465" t="s">
        <v>22678</v>
      </c>
      <c r="C1465" t="s">
        <v>14331</v>
      </c>
      <c r="D1465" t="s">
        <v>4411</v>
      </c>
      <c r="E1465" t="s">
        <v>4412</v>
      </c>
      <c r="F1465" t="s">
        <v>14331</v>
      </c>
      <c r="G1465" t="s">
        <v>396</v>
      </c>
      <c r="H1465" t="s">
        <v>396</v>
      </c>
      <c r="I1465" t="s">
        <v>21701</v>
      </c>
      <c r="J1465" t="s">
        <v>21702</v>
      </c>
      <c r="K1465" t="s">
        <v>22679</v>
      </c>
      <c r="L1465" t="s">
        <v>22680</v>
      </c>
      <c r="M1465" t="s">
        <v>22681</v>
      </c>
    </row>
    <row r="1466" spans="1:13" x14ac:dyDescent="0.25">
      <c r="A1466" t="s">
        <v>4414</v>
      </c>
      <c r="B1466" t="s">
        <v>22678</v>
      </c>
      <c r="C1466" t="s">
        <v>14331</v>
      </c>
      <c r="D1466" t="s">
        <v>4415</v>
      </c>
      <c r="E1466" t="s">
        <v>4416</v>
      </c>
      <c r="F1466" t="s">
        <v>14331</v>
      </c>
      <c r="G1466" t="s">
        <v>396</v>
      </c>
      <c r="H1466" t="s">
        <v>396</v>
      </c>
      <c r="I1466" t="s">
        <v>21701</v>
      </c>
      <c r="J1466" t="s">
        <v>21700</v>
      </c>
      <c r="K1466" t="s">
        <v>22679</v>
      </c>
      <c r="L1466" t="s">
        <v>22680</v>
      </c>
      <c r="M1466" t="s">
        <v>22683</v>
      </c>
    </row>
    <row r="1467" spans="1:13" x14ac:dyDescent="0.25">
      <c r="A1467" t="s">
        <v>4419</v>
      </c>
      <c r="B1467" t="s">
        <v>22678</v>
      </c>
      <c r="C1467" t="s">
        <v>14331</v>
      </c>
      <c r="D1467" t="s">
        <v>4420</v>
      </c>
      <c r="E1467" t="s">
        <v>4421</v>
      </c>
      <c r="F1467" t="s">
        <v>14331</v>
      </c>
      <c r="G1467" t="s">
        <v>396</v>
      </c>
      <c r="H1467" t="s">
        <v>396</v>
      </c>
      <c r="I1467" t="s">
        <v>21701</v>
      </c>
      <c r="J1467" t="s">
        <v>21705</v>
      </c>
      <c r="K1467" t="s">
        <v>22679</v>
      </c>
      <c r="L1467" t="s">
        <v>22680</v>
      </c>
      <c r="M1467" t="s">
        <v>22681</v>
      </c>
    </row>
    <row r="1468" spans="1:13" x14ac:dyDescent="0.25">
      <c r="A1468" t="s">
        <v>21082</v>
      </c>
      <c r="B1468" t="s">
        <v>22678</v>
      </c>
      <c r="C1468" t="s">
        <v>14331</v>
      </c>
      <c r="D1468" t="s">
        <v>21084</v>
      </c>
      <c r="E1468" t="s">
        <v>21087</v>
      </c>
      <c r="F1468" t="s">
        <v>14331</v>
      </c>
      <c r="G1468" t="s">
        <v>396</v>
      </c>
      <c r="H1468" t="s">
        <v>396</v>
      </c>
      <c r="I1468" t="s">
        <v>21701</v>
      </c>
      <c r="J1468" t="s">
        <v>21705</v>
      </c>
      <c r="K1468" t="s">
        <v>22679</v>
      </c>
      <c r="L1468" t="s">
        <v>22680</v>
      </c>
      <c r="M1468" t="s">
        <v>22681</v>
      </c>
    </row>
    <row r="1469" spans="1:13" x14ac:dyDescent="0.25">
      <c r="A1469" t="s">
        <v>15608</v>
      </c>
      <c r="B1469" t="s">
        <v>10573</v>
      </c>
      <c r="C1469" t="s">
        <v>15610</v>
      </c>
      <c r="D1469" t="s">
        <v>15952</v>
      </c>
      <c r="E1469" t="s">
        <v>17433</v>
      </c>
      <c r="F1469" t="s">
        <v>10573</v>
      </c>
      <c r="G1469" t="s">
        <v>396</v>
      </c>
      <c r="H1469" t="s">
        <v>396</v>
      </c>
      <c r="I1469" t="s">
        <v>21701</v>
      </c>
      <c r="J1469" t="s">
        <v>21705</v>
      </c>
      <c r="K1469" t="s">
        <v>22679</v>
      </c>
      <c r="L1469" t="s">
        <v>22680</v>
      </c>
      <c r="M1469" t="s">
        <v>22681</v>
      </c>
    </row>
    <row r="1470" spans="1:13" x14ac:dyDescent="0.25">
      <c r="A1470" t="s">
        <v>4423</v>
      </c>
      <c r="B1470" t="s">
        <v>22678</v>
      </c>
      <c r="C1470" t="s">
        <v>14331</v>
      </c>
      <c r="D1470" t="s">
        <v>4424</v>
      </c>
      <c r="E1470" t="s">
        <v>4425</v>
      </c>
      <c r="F1470" t="s">
        <v>14331</v>
      </c>
      <c r="G1470" t="s">
        <v>396</v>
      </c>
      <c r="H1470" t="s">
        <v>396</v>
      </c>
      <c r="I1470" t="s">
        <v>21701</v>
      </c>
      <c r="J1470" t="s">
        <v>21705</v>
      </c>
      <c r="K1470" t="s">
        <v>22679</v>
      </c>
      <c r="L1470" t="s">
        <v>22680</v>
      </c>
      <c r="M1470" t="s">
        <v>22681</v>
      </c>
    </row>
    <row r="1471" spans="1:13" x14ac:dyDescent="0.25">
      <c r="A1471" t="s">
        <v>14618</v>
      </c>
      <c r="B1471" t="s">
        <v>10573</v>
      </c>
      <c r="C1471" t="s">
        <v>14431</v>
      </c>
      <c r="D1471" t="s">
        <v>14620</v>
      </c>
      <c r="E1471" t="s">
        <v>17434</v>
      </c>
      <c r="F1471" t="s">
        <v>10573</v>
      </c>
      <c r="G1471" t="s">
        <v>396</v>
      </c>
      <c r="H1471" t="s">
        <v>396</v>
      </c>
      <c r="I1471" t="s">
        <v>21701</v>
      </c>
      <c r="J1471" t="s">
        <v>21702</v>
      </c>
      <c r="K1471" t="s">
        <v>22679</v>
      </c>
      <c r="L1471" t="s">
        <v>22680</v>
      </c>
      <c r="M1471" t="s">
        <v>22683</v>
      </c>
    </row>
    <row r="1472" spans="1:13" x14ac:dyDescent="0.25">
      <c r="A1472" t="s">
        <v>15964</v>
      </c>
      <c r="B1472" t="s">
        <v>10573</v>
      </c>
      <c r="C1472" t="s">
        <v>14431</v>
      </c>
      <c r="D1472" t="s">
        <v>15965</v>
      </c>
      <c r="E1472" t="s">
        <v>17435</v>
      </c>
      <c r="F1472" t="s">
        <v>10573</v>
      </c>
      <c r="G1472" t="s">
        <v>396</v>
      </c>
      <c r="H1472" t="s">
        <v>396</v>
      </c>
      <c r="I1472" t="s">
        <v>21701</v>
      </c>
      <c r="J1472" t="s">
        <v>21705</v>
      </c>
      <c r="K1472" t="s">
        <v>22679</v>
      </c>
      <c r="L1472" t="s">
        <v>22680</v>
      </c>
      <c r="M1472" t="s">
        <v>22681</v>
      </c>
    </row>
    <row r="1473" spans="1:13" x14ac:dyDescent="0.25">
      <c r="A1473" t="s">
        <v>4428</v>
      </c>
      <c r="B1473" t="s">
        <v>22678</v>
      </c>
      <c r="C1473" t="s">
        <v>14331</v>
      </c>
      <c r="D1473" t="s">
        <v>4429</v>
      </c>
      <c r="E1473" t="s">
        <v>4430</v>
      </c>
      <c r="F1473" t="s">
        <v>14331</v>
      </c>
      <c r="G1473" t="s">
        <v>396</v>
      </c>
      <c r="H1473" t="s">
        <v>396</v>
      </c>
      <c r="I1473" t="s">
        <v>21701</v>
      </c>
      <c r="J1473" t="s">
        <v>21705</v>
      </c>
      <c r="K1473" t="s">
        <v>22679</v>
      </c>
      <c r="L1473" t="s">
        <v>22680</v>
      </c>
      <c r="M1473" t="s">
        <v>22681</v>
      </c>
    </row>
    <row r="1474" spans="1:13" x14ac:dyDescent="0.25">
      <c r="A1474" t="s">
        <v>12621</v>
      </c>
      <c r="B1474" t="s">
        <v>22678</v>
      </c>
      <c r="C1474" t="s">
        <v>14331</v>
      </c>
      <c r="D1474" t="s">
        <v>12623</v>
      </c>
      <c r="E1474" t="s">
        <v>17011</v>
      </c>
      <c r="F1474" t="s">
        <v>14331</v>
      </c>
      <c r="G1474" t="s">
        <v>396</v>
      </c>
      <c r="H1474" t="s">
        <v>396</v>
      </c>
      <c r="I1474" t="s">
        <v>21701</v>
      </c>
      <c r="J1474" t="s">
        <v>21702</v>
      </c>
      <c r="K1474" t="s">
        <v>22679</v>
      </c>
      <c r="L1474" t="s">
        <v>22680</v>
      </c>
      <c r="M1474" t="s">
        <v>22681</v>
      </c>
    </row>
    <row r="1475" spans="1:13" x14ac:dyDescent="0.25">
      <c r="A1475" t="s">
        <v>15387</v>
      </c>
      <c r="B1475" t="s">
        <v>10573</v>
      </c>
      <c r="C1475" t="s">
        <v>14489</v>
      </c>
      <c r="D1475" t="s">
        <v>15389</v>
      </c>
      <c r="E1475" t="s">
        <v>17436</v>
      </c>
      <c r="F1475" t="s">
        <v>10573</v>
      </c>
      <c r="G1475" t="s">
        <v>396</v>
      </c>
      <c r="H1475" t="s">
        <v>396</v>
      </c>
      <c r="I1475" t="s">
        <v>21701</v>
      </c>
      <c r="J1475" t="s">
        <v>21705</v>
      </c>
      <c r="K1475" t="s">
        <v>22679</v>
      </c>
      <c r="L1475" t="s">
        <v>22680</v>
      </c>
      <c r="M1475" t="s">
        <v>22681</v>
      </c>
    </row>
    <row r="1476" spans="1:13" x14ac:dyDescent="0.25">
      <c r="A1476" t="s">
        <v>15622</v>
      </c>
      <c r="B1476" t="s">
        <v>10573</v>
      </c>
      <c r="C1476" t="s">
        <v>15290</v>
      </c>
      <c r="D1476" t="s">
        <v>15624</v>
      </c>
      <c r="E1476" t="s">
        <v>17437</v>
      </c>
      <c r="F1476" t="s">
        <v>10573</v>
      </c>
      <c r="G1476" t="s">
        <v>396</v>
      </c>
      <c r="H1476" t="s">
        <v>396</v>
      </c>
      <c r="I1476" t="s">
        <v>21701</v>
      </c>
      <c r="J1476" t="s">
        <v>21705</v>
      </c>
      <c r="K1476" t="s">
        <v>22679</v>
      </c>
      <c r="L1476" t="s">
        <v>22680</v>
      </c>
      <c r="M1476" t="s">
        <v>22681</v>
      </c>
    </row>
    <row r="1477" spans="1:13" x14ac:dyDescent="0.25">
      <c r="A1477" t="s">
        <v>4433</v>
      </c>
      <c r="B1477" t="s">
        <v>22678</v>
      </c>
      <c r="C1477" t="s">
        <v>14331</v>
      </c>
      <c r="D1477" t="s">
        <v>4434</v>
      </c>
      <c r="E1477" t="s">
        <v>4435</v>
      </c>
      <c r="F1477" t="s">
        <v>14331</v>
      </c>
      <c r="G1477" t="s">
        <v>396</v>
      </c>
      <c r="H1477" t="s">
        <v>396</v>
      </c>
      <c r="I1477" t="s">
        <v>21701</v>
      </c>
      <c r="J1477" t="s">
        <v>21705</v>
      </c>
      <c r="K1477" t="s">
        <v>22679</v>
      </c>
      <c r="L1477" t="s">
        <v>22680</v>
      </c>
      <c r="M1477" t="s">
        <v>22681</v>
      </c>
    </row>
    <row r="1478" spans="1:13" x14ac:dyDescent="0.25">
      <c r="A1478" t="s">
        <v>4437</v>
      </c>
      <c r="B1478" t="s">
        <v>22678</v>
      </c>
      <c r="C1478" t="s">
        <v>14331</v>
      </c>
      <c r="D1478" t="s">
        <v>4438</v>
      </c>
      <c r="E1478" t="s">
        <v>4439</v>
      </c>
      <c r="F1478" t="s">
        <v>14331</v>
      </c>
      <c r="G1478" t="s">
        <v>396</v>
      </c>
      <c r="H1478" t="s">
        <v>396</v>
      </c>
      <c r="I1478" t="s">
        <v>21701</v>
      </c>
      <c r="J1478" t="s">
        <v>21702</v>
      </c>
      <c r="K1478" t="s">
        <v>22679</v>
      </c>
      <c r="L1478" t="s">
        <v>22680</v>
      </c>
      <c r="M1478" t="s">
        <v>22681</v>
      </c>
    </row>
    <row r="1479" spans="1:13" x14ac:dyDescent="0.25">
      <c r="A1479" t="s">
        <v>4442</v>
      </c>
      <c r="B1479" t="s">
        <v>22678</v>
      </c>
      <c r="C1479" t="s">
        <v>14331</v>
      </c>
      <c r="D1479" t="s">
        <v>4443</v>
      </c>
      <c r="E1479" t="s">
        <v>4444</v>
      </c>
      <c r="F1479" t="s">
        <v>14331</v>
      </c>
      <c r="G1479" t="s">
        <v>396</v>
      </c>
      <c r="H1479" t="s">
        <v>396</v>
      </c>
      <c r="I1479" t="s">
        <v>21701</v>
      </c>
      <c r="J1479" t="s">
        <v>21702</v>
      </c>
      <c r="K1479" t="s">
        <v>22679</v>
      </c>
      <c r="L1479" t="s">
        <v>22680</v>
      </c>
      <c r="M1479" t="s">
        <v>22681</v>
      </c>
    </row>
    <row r="1480" spans="1:13" x14ac:dyDescent="0.25">
      <c r="A1480" t="s">
        <v>4446</v>
      </c>
      <c r="B1480" t="s">
        <v>22678</v>
      </c>
      <c r="C1480" t="s">
        <v>14331</v>
      </c>
      <c r="D1480" t="s">
        <v>4447</v>
      </c>
      <c r="E1480" t="s">
        <v>4448</v>
      </c>
      <c r="F1480" t="s">
        <v>14331</v>
      </c>
      <c r="G1480" t="s">
        <v>396</v>
      </c>
      <c r="H1480" t="s">
        <v>396</v>
      </c>
      <c r="I1480" t="s">
        <v>21701</v>
      </c>
      <c r="J1480" t="s">
        <v>21705</v>
      </c>
      <c r="K1480" t="s">
        <v>22679</v>
      </c>
      <c r="L1480" t="s">
        <v>22680</v>
      </c>
      <c r="M1480" t="s">
        <v>22683</v>
      </c>
    </row>
    <row r="1481" spans="1:13" x14ac:dyDescent="0.25">
      <c r="A1481" t="s">
        <v>15808</v>
      </c>
      <c r="B1481" t="s">
        <v>10573</v>
      </c>
      <c r="C1481" t="s">
        <v>15610</v>
      </c>
      <c r="D1481" t="s">
        <v>15883</v>
      </c>
      <c r="E1481" t="s">
        <v>17438</v>
      </c>
      <c r="F1481" t="s">
        <v>10573</v>
      </c>
      <c r="G1481" t="s">
        <v>396</v>
      </c>
      <c r="H1481" t="s">
        <v>396</v>
      </c>
      <c r="I1481" t="s">
        <v>21701</v>
      </c>
      <c r="J1481" t="s">
        <v>21700</v>
      </c>
      <c r="K1481" t="s">
        <v>22679</v>
      </c>
      <c r="L1481" t="s">
        <v>22680</v>
      </c>
      <c r="M1481" t="s">
        <v>22683</v>
      </c>
    </row>
    <row r="1482" spans="1:13" x14ac:dyDescent="0.25">
      <c r="A1482" t="s">
        <v>15687</v>
      </c>
      <c r="B1482" t="s">
        <v>10573</v>
      </c>
      <c r="C1482" t="s">
        <v>15689</v>
      </c>
      <c r="D1482" t="s">
        <v>15689</v>
      </c>
      <c r="E1482" t="s">
        <v>17439</v>
      </c>
      <c r="F1482" t="s">
        <v>10573</v>
      </c>
      <c r="G1482" t="s">
        <v>396</v>
      </c>
      <c r="H1482" t="s">
        <v>396</v>
      </c>
      <c r="I1482" t="s">
        <v>21701</v>
      </c>
      <c r="J1482" t="s">
        <v>21705</v>
      </c>
      <c r="K1482" t="s">
        <v>22679</v>
      </c>
      <c r="L1482" t="s">
        <v>22680</v>
      </c>
      <c r="M1482" t="s">
        <v>22681</v>
      </c>
    </row>
    <row r="1483" spans="1:13" x14ac:dyDescent="0.25">
      <c r="A1483" t="s">
        <v>4451</v>
      </c>
      <c r="B1483" t="s">
        <v>22678</v>
      </c>
      <c r="C1483" t="s">
        <v>14331</v>
      </c>
      <c r="D1483" t="s">
        <v>4452</v>
      </c>
      <c r="E1483" t="s">
        <v>4453</v>
      </c>
      <c r="F1483" t="s">
        <v>14331</v>
      </c>
      <c r="G1483" t="s">
        <v>396</v>
      </c>
      <c r="H1483" t="s">
        <v>396</v>
      </c>
      <c r="I1483" t="s">
        <v>21701</v>
      </c>
      <c r="J1483" t="s">
        <v>21702</v>
      </c>
      <c r="K1483" t="s">
        <v>22679</v>
      </c>
      <c r="L1483" t="s">
        <v>22680</v>
      </c>
      <c r="M1483" t="s">
        <v>22681</v>
      </c>
    </row>
    <row r="1484" spans="1:13" x14ac:dyDescent="0.25">
      <c r="A1484" t="s">
        <v>4455</v>
      </c>
      <c r="B1484" t="s">
        <v>22678</v>
      </c>
      <c r="C1484" t="s">
        <v>14331</v>
      </c>
      <c r="D1484" t="s">
        <v>4456</v>
      </c>
      <c r="E1484" t="s">
        <v>4457</v>
      </c>
      <c r="F1484" t="s">
        <v>14331</v>
      </c>
      <c r="G1484" t="s">
        <v>396</v>
      </c>
      <c r="H1484" t="s">
        <v>396</v>
      </c>
      <c r="I1484" t="s">
        <v>21701</v>
      </c>
      <c r="J1484" t="s">
        <v>21705</v>
      </c>
      <c r="K1484" t="s">
        <v>22679</v>
      </c>
      <c r="L1484" t="s">
        <v>22680</v>
      </c>
      <c r="M1484" t="s">
        <v>22681</v>
      </c>
    </row>
    <row r="1485" spans="1:13" x14ac:dyDescent="0.25">
      <c r="A1485" t="s">
        <v>14547</v>
      </c>
      <c r="B1485" t="s">
        <v>10573</v>
      </c>
      <c r="C1485" t="s">
        <v>14453</v>
      </c>
      <c r="D1485" t="s">
        <v>14453</v>
      </c>
      <c r="E1485" t="s">
        <v>17440</v>
      </c>
      <c r="F1485" t="s">
        <v>10573</v>
      </c>
      <c r="G1485" t="s">
        <v>396</v>
      </c>
      <c r="H1485" t="s">
        <v>396</v>
      </c>
      <c r="I1485" t="s">
        <v>21701</v>
      </c>
      <c r="J1485" t="s">
        <v>21702</v>
      </c>
      <c r="K1485" t="s">
        <v>22679</v>
      </c>
      <c r="L1485" t="s">
        <v>22680</v>
      </c>
      <c r="M1485" t="s">
        <v>22681</v>
      </c>
    </row>
    <row r="1486" spans="1:13" x14ac:dyDescent="0.25">
      <c r="A1486" t="s">
        <v>14650</v>
      </c>
      <c r="B1486" t="s">
        <v>10573</v>
      </c>
      <c r="C1486" t="s">
        <v>14453</v>
      </c>
      <c r="D1486" t="s">
        <v>14651</v>
      </c>
      <c r="E1486" t="s">
        <v>17441</v>
      </c>
      <c r="F1486" t="s">
        <v>10573</v>
      </c>
      <c r="G1486" t="s">
        <v>396</v>
      </c>
      <c r="H1486" t="s">
        <v>396</v>
      </c>
      <c r="I1486" t="s">
        <v>21701</v>
      </c>
      <c r="J1486" t="s">
        <v>21700</v>
      </c>
      <c r="K1486" t="s">
        <v>22679</v>
      </c>
      <c r="L1486" t="s">
        <v>22680</v>
      </c>
      <c r="M1486" t="s">
        <v>22681</v>
      </c>
    </row>
    <row r="1487" spans="1:13" x14ac:dyDescent="0.25">
      <c r="A1487" t="s">
        <v>14960</v>
      </c>
      <c r="B1487" t="s">
        <v>10573</v>
      </c>
      <c r="C1487" t="s">
        <v>14453</v>
      </c>
      <c r="D1487" t="s">
        <v>15884</v>
      </c>
      <c r="E1487" t="s">
        <v>17442</v>
      </c>
      <c r="F1487" t="s">
        <v>10573</v>
      </c>
      <c r="G1487" t="s">
        <v>14</v>
      </c>
      <c r="H1487" t="s">
        <v>14</v>
      </c>
      <c r="I1487" t="s">
        <v>21695</v>
      </c>
      <c r="J1487" t="s">
        <v>21704</v>
      </c>
      <c r="K1487" t="s">
        <v>22679</v>
      </c>
      <c r="L1487" t="s">
        <v>22680</v>
      </c>
      <c r="M1487" t="s">
        <v>22681</v>
      </c>
    </row>
    <row r="1488" spans="1:13" x14ac:dyDescent="0.25">
      <c r="A1488" t="s">
        <v>15517</v>
      </c>
      <c r="B1488" t="s">
        <v>10573</v>
      </c>
      <c r="C1488" t="s">
        <v>14453</v>
      </c>
      <c r="D1488" t="s">
        <v>15519</v>
      </c>
      <c r="E1488" t="s">
        <v>17443</v>
      </c>
      <c r="F1488" t="s">
        <v>10573</v>
      </c>
      <c r="G1488" t="s">
        <v>396</v>
      </c>
      <c r="H1488" t="s">
        <v>396</v>
      </c>
      <c r="I1488" t="s">
        <v>21701</v>
      </c>
      <c r="J1488" t="s">
        <v>21702</v>
      </c>
      <c r="K1488" t="s">
        <v>22679</v>
      </c>
      <c r="L1488" t="s">
        <v>22680</v>
      </c>
      <c r="M1488" t="s">
        <v>22681</v>
      </c>
    </row>
    <row r="1489" spans="1:13" x14ac:dyDescent="0.25">
      <c r="A1489" t="s">
        <v>15205</v>
      </c>
      <c r="B1489" t="s">
        <v>10573</v>
      </c>
      <c r="C1489" t="s">
        <v>14453</v>
      </c>
      <c r="D1489" t="s">
        <v>15206</v>
      </c>
      <c r="E1489" t="s">
        <v>17444</v>
      </c>
      <c r="F1489" t="s">
        <v>10573</v>
      </c>
      <c r="G1489" t="s">
        <v>396</v>
      </c>
      <c r="H1489" t="s">
        <v>396</v>
      </c>
      <c r="I1489" t="s">
        <v>21701</v>
      </c>
      <c r="J1489" t="s">
        <v>21700</v>
      </c>
      <c r="K1489" t="s">
        <v>22679</v>
      </c>
      <c r="L1489" t="s">
        <v>22680</v>
      </c>
      <c r="M1489" t="s">
        <v>22683</v>
      </c>
    </row>
    <row r="1490" spans="1:13" x14ac:dyDescent="0.25">
      <c r="A1490" t="s">
        <v>4460</v>
      </c>
      <c r="B1490" t="s">
        <v>22678</v>
      </c>
      <c r="C1490" t="s">
        <v>14331</v>
      </c>
      <c r="D1490" t="s">
        <v>4461</v>
      </c>
      <c r="E1490" t="s">
        <v>4462</v>
      </c>
      <c r="F1490" t="s">
        <v>14331</v>
      </c>
      <c r="G1490" t="s">
        <v>396</v>
      </c>
      <c r="H1490" t="s">
        <v>396</v>
      </c>
      <c r="I1490" t="s">
        <v>21701</v>
      </c>
      <c r="J1490" t="s">
        <v>21705</v>
      </c>
      <c r="K1490" t="s">
        <v>22679</v>
      </c>
      <c r="L1490" t="s">
        <v>22680</v>
      </c>
      <c r="M1490" t="s">
        <v>22681</v>
      </c>
    </row>
    <row r="1491" spans="1:13" x14ac:dyDescent="0.25">
      <c r="A1491" t="s">
        <v>4465</v>
      </c>
      <c r="B1491" t="s">
        <v>22678</v>
      </c>
      <c r="C1491" t="s">
        <v>14331</v>
      </c>
      <c r="D1491" t="s">
        <v>4466</v>
      </c>
      <c r="E1491" t="s">
        <v>4467</v>
      </c>
      <c r="F1491" t="s">
        <v>14331</v>
      </c>
      <c r="G1491" t="s">
        <v>396</v>
      </c>
      <c r="H1491" t="s">
        <v>396</v>
      </c>
      <c r="I1491" t="s">
        <v>21701</v>
      </c>
      <c r="J1491" t="s">
        <v>21705</v>
      </c>
      <c r="K1491" t="s">
        <v>22679</v>
      </c>
      <c r="L1491" t="s">
        <v>22680</v>
      </c>
      <c r="M1491" t="s">
        <v>22681</v>
      </c>
    </row>
    <row r="1492" spans="1:13" x14ac:dyDescent="0.25">
      <c r="A1492" t="s">
        <v>4470</v>
      </c>
      <c r="B1492" t="s">
        <v>22678</v>
      </c>
      <c r="C1492" t="s">
        <v>14331</v>
      </c>
      <c r="D1492" t="s">
        <v>4471</v>
      </c>
      <c r="E1492" t="s">
        <v>4472</v>
      </c>
      <c r="F1492" t="s">
        <v>14331</v>
      </c>
      <c r="G1492" t="s">
        <v>396</v>
      </c>
      <c r="H1492" t="s">
        <v>396</v>
      </c>
      <c r="I1492" t="s">
        <v>21701</v>
      </c>
      <c r="J1492" t="s">
        <v>21705</v>
      </c>
      <c r="K1492" t="s">
        <v>22679</v>
      </c>
      <c r="L1492" t="s">
        <v>22680</v>
      </c>
      <c r="M1492" t="s">
        <v>22681</v>
      </c>
    </row>
    <row r="1493" spans="1:13" x14ac:dyDescent="0.25">
      <c r="A1493" t="s">
        <v>4474</v>
      </c>
      <c r="B1493" t="s">
        <v>22678</v>
      </c>
      <c r="C1493" t="s">
        <v>14331</v>
      </c>
      <c r="D1493" t="s">
        <v>4475</v>
      </c>
      <c r="E1493" t="s">
        <v>12559</v>
      </c>
      <c r="F1493" t="s">
        <v>14331</v>
      </c>
      <c r="G1493" t="s">
        <v>396</v>
      </c>
      <c r="H1493" t="s">
        <v>396</v>
      </c>
      <c r="I1493" t="s">
        <v>21701</v>
      </c>
      <c r="J1493" t="s">
        <v>21702</v>
      </c>
      <c r="K1493" t="s">
        <v>22679</v>
      </c>
      <c r="L1493" t="s">
        <v>22680</v>
      </c>
      <c r="M1493" t="s">
        <v>22681</v>
      </c>
    </row>
    <row r="1494" spans="1:13" x14ac:dyDescent="0.25">
      <c r="A1494" t="s">
        <v>4477</v>
      </c>
      <c r="B1494" t="s">
        <v>22678</v>
      </c>
      <c r="C1494" t="s">
        <v>14331</v>
      </c>
      <c r="D1494" t="s">
        <v>4478</v>
      </c>
      <c r="E1494" t="s">
        <v>4479</v>
      </c>
      <c r="F1494" t="s">
        <v>14331</v>
      </c>
      <c r="G1494" t="s">
        <v>396</v>
      </c>
      <c r="H1494" t="s">
        <v>396</v>
      </c>
      <c r="I1494" t="s">
        <v>21701</v>
      </c>
      <c r="J1494" t="s">
        <v>21705</v>
      </c>
      <c r="K1494" t="s">
        <v>22679</v>
      </c>
      <c r="L1494" t="s">
        <v>22680</v>
      </c>
      <c r="M1494" t="s">
        <v>22681</v>
      </c>
    </row>
    <row r="1495" spans="1:13" x14ac:dyDescent="0.25">
      <c r="A1495" t="s">
        <v>4482</v>
      </c>
      <c r="B1495" t="s">
        <v>22678</v>
      </c>
      <c r="C1495" t="s">
        <v>14331</v>
      </c>
      <c r="D1495" t="s">
        <v>4483</v>
      </c>
      <c r="E1495" t="s">
        <v>4484</v>
      </c>
      <c r="F1495" t="s">
        <v>14331</v>
      </c>
      <c r="G1495" t="s">
        <v>396</v>
      </c>
      <c r="H1495" t="s">
        <v>396</v>
      </c>
      <c r="I1495" t="s">
        <v>21701</v>
      </c>
      <c r="J1495" t="s">
        <v>21705</v>
      </c>
      <c r="K1495" t="s">
        <v>22679</v>
      </c>
      <c r="L1495" t="s">
        <v>22680</v>
      </c>
      <c r="M1495" t="s">
        <v>22681</v>
      </c>
    </row>
    <row r="1496" spans="1:13" x14ac:dyDescent="0.25">
      <c r="A1496" t="s">
        <v>4488</v>
      </c>
      <c r="B1496" t="s">
        <v>22678</v>
      </c>
      <c r="C1496" t="s">
        <v>14331</v>
      </c>
      <c r="D1496" t="s">
        <v>4489</v>
      </c>
      <c r="E1496" t="s">
        <v>4490</v>
      </c>
      <c r="F1496" t="s">
        <v>14331</v>
      </c>
      <c r="G1496" t="s">
        <v>396</v>
      </c>
      <c r="H1496" t="s">
        <v>396</v>
      </c>
      <c r="I1496" t="s">
        <v>21701</v>
      </c>
      <c r="J1496" t="s">
        <v>21705</v>
      </c>
      <c r="K1496" t="s">
        <v>22679</v>
      </c>
      <c r="L1496" t="s">
        <v>22680</v>
      </c>
      <c r="M1496" t="s">
        <v>22681</v>
      </c>
    </row>
    <row r="1497" spans="1:13" x14ac:dyDescent="0.25">
      <c r="A1497" t="s">
        <v>7049</v>
      </c>
      <c r="B1497" t="s">
        <v>22678</v>
      </c>
      <c r="C1497" t="s">
        <v>14331</v>
      </c>
      <c r="D1497" t="s">
        <v>7050</v>
      </c>
      <c r="E1497" t="s">
        <v>7053</v>
      </c>
      <c r="F1497" t="s">
        <v>14331</v>
      </c>
      <c r="G1497" t="s">
        <v>396</v>
      </c>
      <c r="H1497" t="s">
        <v>396</v>
      </c>
      <c r="I1497" t="s">
        <v>21701</v>
      </c>
      <c r="J1497" t="s">
        <v>21705</v>
      </c>
      <c r="K1497" t="s">
        <v>22679</v>
      </c>
      <c r="L1497" t="s">
        <v>22680</v>
      </c>
      <c r="M1497" t="s">
        <v>22681</v>
      </c>
    </row>
    <row r="1498" spans="1:13" x14ac:dyDescent="0.25">
      <c r="A1498" t="s">
        <v>4493</v>
      </c>
      <c r="B1498" t="s">
        <v>22678</v>
      </c>
      <c r="C1498" t="s">
        <v>14331</v>
      </c>
      <c r="D1498" t="s">
        <v>4494</v>
      </c>
      <c r="E1498" t="s">
        <v>4495</v>
      </c>
      <c r="F1498" t="s">
        <v>14331</v>
      </c>
      <c r="G1498" t="s">
        <v>396</v>
      </c>
      <c r="H1498" t="s">
        <v>396</v>
      </c>
      <c r="I1498" t="s">
        <v>21701</v>
      </c>
      <c r="J1498" t="s">
        <v>21705</v>
      </c>
      <c r="K1498" t="s">
        <v>22679</v>
      </c>
      <c r="L1498" t="s">
        <v>22680</v>
      </c>
      <c r="M1498" t="s">
        <v>22681</v>
      </c>
    </row>
    <row r="1499" spans="1:13" x14ac:dyDescent="0.25">
      <c r="A1499" t="s">
        <v>4498</v>
      </c>
      <c r="B1499" t="s">
        <v>22678</v>
      </c>
      <c r="C1499" t="s">
        <v>14331</v>
      </c>
      <c r="D1499" t="s">
        <v>4499</v>
      </c>
      <c r="E1499" t="s">
        <v>12689</v>
      </c>
      <c r="F1499" t="s">
        <v>14331</v>
      </c>
      <c r="G1499" t="s">
        <v>396</v>
      </c>
      <c r="H1499" t="s">
        <v>396</v>
      </c>
      <c r="I1499" t="s">
        <v>21701</v>
      </c>
      <c r="J1499" t="s">
        <v>21705</v>
      </c>
      <c r="K1499" t="s">
        <v>22679</v>
      </c>
      <c r="L1499" t="s">
        <v>22680</v>
      </c>
      <c r="M1499" t="s">
        <v>22681</v>
      </c>
    </row>
    <row r="1500" spans="1:13" x14ac:dyDescent="0.25">
      <c r="A1500" t="s">
        <v>17635</v>
      </c>
      <c r="B1500" t="s">
        <v>22678</v>
      </c>
      <c r="C1500" t="s">
        <v>14331</v>
      </c>
      <c r="D1500" t="s">
        <v>17637</v>
      </c>
      <c r="E1500" t="s">
        <v>21157</v>
      </c>
      <c r="F1500" t="s">
        <v>14331</v>
      </c>
      <c r="G1500" t="s">
        <v>396</v>
      </c>
      <c r="H1500" t="s">
        <v>396</v>
      </c>
      <c r="I1500" t="s">
        <v>21701</v>
      </c>
      <c r="J1500" t="s">
        <v>21705</v>
      </c>
      <c r="K1500" t="s">
        <v>22679</v>
      </c>
      <c r="L1500" t="s">
        <v>22680</v>
      </c>
      <c r="M1500" t="s">
        <v>22681</v>
      </c>
    </row>
    <row r="1501" spans="1:13" x14ac:dyDescent="0.25">
      <c r="A1501" t="s">
        <v>8650</v>
      </c>
      <c r="B1501" t="s">
        <v>22678</v>
      </c>
      <c r="C1501" t="s">
        <v>14331</v>
      </c>
      <c r="D1501" t="s">
        <v>8651</v>
      </c>
      <c r="E1501" t="s">
        <v>8652</v>
      </c>
      <c r="F1501" t="s">
        <v>14331</v>
      </c>
      <c r="G1501" t="s">
        <v>396</v>
      </c>
      <c r="H1501" t="s">
        <v>396</v>
      </c>
      <c r="I1501" t="s">
        <v>21701</v>
      </c>
      <c r="J1501" t="s">
        <v>21705</v>
      </c>
      <c r="K1501" t="s">
        <v>22679</v>
      </c>
      <c r="L1501" t="s">
        <v>22680</v>
      </c>
      <c r="M1501" t="s">
        <v>22681</v>
      </c>
    </row>
    <row r="1502" spans="1:13" x14ac:dyDescent="0.25">
      <c r="A1502" t="s">
        <v>4502</v>
      </c>
      <c r="B1502" t="s">
        <v>22678</v>
      </c>
      <c r="C1502" t="s">
        <v>14331</v>
      </c>
      <c r="D1502" t="s">
        <v>4503</v>
      </c>
      <c r="E1502" t="s">
        <v>4504</v>
      </c>
      <c r="F1502" t="s">
        <v>14331</v>
      </c>
      <c r="G1502" t="s">
        <v>396</v>
      </c>
      <c r="H1502" t="s">
        <v>396</v>
      </c>
      <c r="I1502" t="s">
        <v>21701</v>
      </c>
      <c r="J1502" t="s">
        <v>21705</v>
      </c>
      <c r="K1502" t="s">
        <v>22679</v>
      </c>
      <c r="L1502" t="s">
        <v>22680</v>
      </c>
      <c r="M1502" t="s">
        <v>22681</v>
      </c>
    </row>
    <row r="1503" spans="1:13" x14ac:dyDescent="0.25">
      <c r="A1503" t="s">
        <v>4509</v>
      </c>
      <c r="B1503" t="s">
        <v>22678</v>
      </c>
      <c r="C1503" t="s">
        <v>14331</v>
      </c>
      <c r="D1503" t="s">
        <v>4510</v>
      </c>
      <c r="E1503" t="s">
        <v>4511</v>
      </c>
      <c r="F1503" t="s">
        <v>14331</v>
      </c>
      <c r="G1503" t="s">
        <v>396</v>
      </c>
      <c r="H1503" t="s">
        <v>396</v>
      </c>
      <c r="I1503" t="s">
        <v>21701</v>
      </c>
      <c r="J1503" t="s">
        <v>21705</v>
      </c>
      <c r="K1503" t="s">
        <v>22679</v>
      </c>
      <c r="L1503" t="s">
        <v>22680</v>
      </c>
      <c r="M1503" t="s">
        <v>22683</v>
      </c>
    </row>
    <row r="1504" spans="1:13" x14ac:dyDescent="0.25">
      <c r="A1504" t="s">
        <v>4515</v>
      </c>
      <c r="B1504" t="s">
        <v>22678</v>
      </c>
      <c r="C1504" t="s">
        <v>14331</v>
      </c>
      <c r="D1504" t="s">
        <v>4516</v>
      </c>
      <c r="E1504" t="s">
        <v>10470</v>
      </c>
      <c r="F1504" t="s">
        <v>14331</v>
      </c>
      <c r="G1504" t="s">
        <v>396</v>
      </c>
      <c r="H1504" t="s">
        <v>396</v>
      </c>
      <c r="I1504" t="s">
        <v>21701</v>
      </c>
      <c r="J1504" t="s">
        <v>21705</v>
      </c>
      <c r="K1504" t="s">
        <v>22679</v>
      </c>
      <c r="L1504" t="s">
        <v>22680</v>
      </c>
      <c r="M1504" t="s">
        <v>22683</v>
      </c>
    </row>
    <row r="1505" spans="1:13" x14ac:dyDescent="0.25">
      <c r="A1505" t="s">
        <v>4518</v>
      </c>
      <c r="B1505" t="s">
        <v>22678</v>
      </c>
      <c r="C1505" t="s">
        <v>14331</v>
      </c>
      <c r="D1505" t="s">
        <v>4519</v>
      </c>
      <c r="E1505" t="s">
        <v>4520</v>
      </c>
      <c r="F1505" t="s">
        <v>14331</v>
      </c>
      <c r="G1505" t="s">
        <v>396</v>
      </c>
      <c r="H1505" t="s">
        <v>396</v>
      </c>
      <c r="I1505" t="s">
        <v>21701</v>
      </c>
      <c r="J1505" t="s">
        <v>21705</v>
      </c>
      <c r="K1505" t="s">
        <v>22679</v>
      </c>
      <c r="L1505" t="s">
        <v>22680</v>
      </c>
      <c r="M1505" t="s">
        <v>22681</v>
      </c>
    </row>
    <row r="1506" spans="1:13" x14ac:dyDescent="0.25">
      <c r="A1506" t="s">
        <v>15246</v>
      </c>
      <c r="B1506" t="s">
        <v>10573</v>
      </c>
      <c r="C1506" t="s">
        <v>14555</v>
      </c>
      <c r="D1506" t="s">
        <v>15248</v>
      </c>
      <c r="E1506" t="s">
        <v>17445</v>
      </c>
      <c r="F1506" t="s">
        <v>10573</v>
      </c>
      <c r="G1506" t="s">
        <v>396</v>
      </c>
      <c r="H1506" t="s">
        <v>396</v>
      </c>
      <c r="I1506" t="s">
        <v>21701</v>
      </c>
      <c r="J1506" t="s">
        <v>21705</v>
      </c>
      <c r="K1506" t="s">
        <v>22679</v>
      </c>
      <c r="L1506" t="s">
        <v>22680</v>
      </c>
      <c r="M1506" t="s">
        <v>22681</v>
      </c>
    </row>
    <row r="1507" spans="1:13" x14ac:dyDescent="0.25">
      <c r="A1507" t="s">
        <v>4521</v>
      </c>
      <c r="B1507" t="s">
        <v>22678</v>
      </c>
      <c r="C1507" t="s">
        <v>14331</v>
      </c>
      <c r="D1507" t="s">
        <v>4522</v>
      </c>
      <c r="E1507" t="s">
        <v>4523</v>
      </c>
      <c r="F1507" t="s">
        <v>14331</v>
      </c>
      <c r="G1507" t="s">
        <v>396</v>
      </c>
      <c r="H1507" t="s">
        <v>396</v>
      </c>
      <c r="I1507" t="s">
        <v>21701</v>
      </c>
      <c r="J1507" t="s">
        <v>21705</v>
      </c>
      <c r="K1507" t="s">
        <v>22679</v>
      </c>
      <c r="L1507" t="s">
        <v>22680</v>
      </c>
      <c r="M1507" t="s">
        <v>22681</v>
      </c>
    </row>
    <row r="1508" spans="1:13" x14ac:dyDescent="0.25">
      <c r="A1508" t="s">
        <v>4525</v>
      </c>
      <c r="B1508" t="s">
        <v>22678</v>
      </c>
      <c r="C1508" t="s">
        <v>14331</v>
      </c>
      <c r="D1508" t="s">
        <v>4526</v>
      </c>
      <c r="E1508" t="s">
        <v>4527</v>
      </c>
      <c r="F1508" t="s">
        <v>14331</v>
      </c>
      <c r="G1508" t="s">
        <v>396</v>
      </c>
      <c r="H1508" t="s">
        <v>396</v>
      </c>
      <c r="I1508" t="s">
        <v>21701</v>
      </c>
      <c r="J1508" t="s">
        <v>21705</v>
      </c>
      <c r="K1508" t="s">
        <v>22679</v>
      </c>
      <c r="L1508" t="s">
        <v>22680</v>
      </c>
      <c r="M1508" t="s">
        <v>22681</v>
      </c>
    </row>
    <row r="1509" spans="1:13" x14ac:dyDescent="0.25">
      <c r="A1509" t="s">
        <v>4529</v>
      </c>
      <c r="B1509" t="s">
        <v>22678</v>
      </c>
      <c r="C1509" t="s">
        <v>14331</v>
      </c>
      <c r="D1509" t="s">
        <v>4530</v>
      </c>
      <c r="E1509" t="s">
        <v>4531</v>
      </c>
      <c r="F1509" t="s">
        <v>14331</v>
      </c>
      <c r="G1509" t="s">
        <v>396</v>
      </c>
      <c r="H1509" t="s">
        <v>396</v>
      </c>
      <c r="I1509" t="s">
        <v>21701</v>
      </c>
      <c r="J1509" t="s">
        <v>21700</v>
      </c>
      <c r="K1509" t="s">
        <v>22679</v>
      </c>
      <c r="L1509" t="s">
        <v>22680</v>
      </c>
      <c r="M1509" t="s">
        <v>22681</v>
      </c>
    </row>
    <row r="1510" spans="1:13" x14ac:dyDescent="0.25">
      <c r="A1510" t="s">
        <v>4540</v>
      </c>
      <c r="B1510" t="s">
        <v>22678</v>
      </c>
      <c r="C1510" t="s">
        <v>14331</v>
      </c>
      <c r="D1510" t="s">
        <v>4541</v>
      </c>
      <c r="E1510" t="s">
        <v>4542</v>
      </c>
      <c r="F1510" t="s">
        <v>14331</v>
      </c>
      <c r="G1510" t="s">
        <v>396</v>
      </c>
      <c r="H1510" t="s">
        <v>396</v>
      </c>
      <c r="I1510" t="s">
        <v>21701</v>
      </c>
      <c r="J1510" t="s">
        <v>21705</v>
      </c>
      <c r="K1510" t="s">
        <v>22679</v>
      </c>
      <c r="L1510" t="s">
        <v>22680</v>
      </c>
      <c r="M1510" t="s">
        <v>22683</v>
      </c>
    </row>
    <row r="1511" spans="1:13" x14ac:dyDescent="0.25">
      <c r="A1511" t="s">
        <v>8619</v>
      </c>
      <c r="B1511" t="s">
        <v>22678</v>
      </c>
      <c r="C1511" t="s">
        <v>14331</v>
      </c>
      <c r="D1511" t="s">
        <v>10334</v>
      </c>
      <c r="E1511" t="s">
        <v>17019</v>
      </c>
      <c r="F1511" t="s">
        <v>14331</v>
      </c>
      <c r="G1511" t="s">
        <v>396</v>
      </c>
      <c r="H1511" t="s">
        <v>396</v>
      </c>
      <c r="I1511" t="s">
        <v>21701</v>
      </c>
      <c r="J1511" t="s">
        <v>21705</v>
      </c>
      <c r="K1511" t="s">
        <v>22679</v>
      </c>
      <c r="L1511" t="s">
        <v>22680</v>
      </c>
      <c r="M1511" t="s">
        <v>22683</v>
      </c>
    </row>
    <row r="1512" spans="1:13" x14ac:dyDescent="0.25">
      <c r="A1512" t="s">
        <v>4545</v>
      </c>
      <c r="B1512" t="s">
        <v>22678</v>
      </c>
      <c r="C1512" t="s">
        <v>14331</v>
      </c>
      <c r="D1512" t="s">
        <v>4546</v>
      </c>
      <c r="E1512" t="s">
        <v>4547</v>
      </c>
      <c r="F1512" t="s">
        <v>14331</v>
      </c>
      <c r="G1512" t="s">
        <v>396</v>
      </c>
      <c r="H1512" t="s">
        <v>396</v>
      </c>
      <c r="I1512" t="s">
        <v>21701</v>
      </c>
      <c r="J1512" t="s">
        <v>21705</v>
      </c>
      <c r="K1512" t="s">
        <v>22679</v>
      </c>
      <c r="L1512" t="s">
        <v>22680</v>
      </c>
      <c r="M1512" t="s">
        <v>22681</v>
      </c>
    </row>
    <row r="1513" spans="1:13" x14ac:dyDescent="0.25">
      <c r="A1513" t="s">
        <v>4550</v>
      </c>
      <c r="B1513" t="s">
        <v>22678</v>
      </c>
      <c r="C1513" t="s">
        <v>14331</v>
      </c>
      <c r="D1513" t="s">
        <v>4551</v>
      </c>
      <c r="E1513" t="s">
        <v>4552</v>
      </c>
      <c r="F1513" t="s">
        <v>14331</v>
      </c>
      <c r="G1513" t="s">
        <v>396</v>
      </c>
      <c r="H1513" t="s">
        <v>396</v>
      </c>
      <c r="I1513" t="s">
        <v>21701</v>
      </c>
      <c r="J1513" t="s">
        <v>21700</v>
      </c>
      <c r="K1513" t="s">
        <v>22679</v>
      </c>
      <c r="L1513" t="s">
        <v>22680</v>
      </c>
      <c r="M1513" t="s">
        <v>22681</v>
      </c>
    </row>
    <row r="1514" spans="1:13" x14ac:dyDescent="0.25">
      <c r="A1514" t="s">
        <v>4556</v>
      </c>
      <c r="B1514" t="s">
        <v>22678</v>
      </c>
      <c r="C1514" t="s">
        <v>14331</v>
      </c>
      <c r="D1514" t="s">
        <v>4557</v>
      </c>
      <c r="E1514" t="s">
        <v>4558</v>
      </c>
      <c r="F1514" t="s">
        <v>14331</v>
      </c>
      <c r="G1514" t="s">
        <v>396</v>
      </c>
      <c r="H1514" t="s">
        <v>396</v>
      </c>
      <c r="I1514" t="s">
        <v>21701</v>
      </c>
      <c r="J1514" t="s">
        <v>21702</v>
      </c>
      <c r="K1514" t="s">
        <v>22679</v>
      </c>
      <c r="L1514" t="s">
        <v>22680</v>
      </c>
      <c r="M1514" t="s">
        <v>22681</v>
      </c>
    </row>
    <row r="1515" spans="1:13" x14ac:dyDescent="0.25">
      <c r="A1515" t="s">
        <v>16127</v>
      </c>
      <c r="B1515" t="s">
        <v>22684</v>
      </c>
      <c r="C1515" t="s">
        <v>15829</v>
      </c>
      <c r="D1515" t="s">
        <v>16996</v>
      </c>
      <c r="E1515" t="s">
        <v>17446</v>
      </c>
      <c r="F1515" t="s">
        <v>10573</v>
      </c>
      <c r="G1515" t="s">
        <v>396</v>
      </c>
      <c r="H1515" t="s">
        <v>396</v>
      </c>
      <c r="I1515" t="s">
        <v>21701</v>
      </c>
      <c r="J1515" t="s">
        <v>21702</v>
      </c>
      <c r="K1515" t="s">
        <v>22679</v>
      </c>
      <c r="L1515" t="s">
        <v>22680</v>
      </c>
      <c r="M1515" t="s">
        <v>22681</v>
      </c>
    </row>
    <row r="1516" spans="1:13" x14ac:dyDescent="0.25">
      <c r="A1516" t="s">
        <v>16080</v>
      </c>
      <c r="B1516" t="s">
        <v>22684</v>
      </c>
      <c r="C1516" t="s">
        <v>15829</v>
      </c>
      <c r="D1516" t="s">
        <v>16082</v>
      </c>
      <c r="E1516" t="s">
        <v>17447</v>
      </c>
      <c r="F1516" t="s">
        <v>10573</v>
      </c>
      <c r="G1516" t="s">
        <v>396</v>
      </c>
      <c r="H1516" t="s">
        <v>396</v>
      </c>
      <c r="I1516" t="s">
        <v>21701</v>
      </c>
      <c r="J1516" t="s">
        <v>21702</v>
      </c>
      <c r="K1516" t="s">
        <v>22679</v>
      </c>
      <c r="L1516" t="s">
        <v>22680</v>
      </c>
      <c r="M1516" t="s">
        <v>22681</v>
      </c>
    </row>
    <row r="1517" spans="1:13" x14ac:dyDescent="0.25">
      <c r="A1517" t="s">
        <v>16163</v>
      </c>
      <c r="B1517" t="s">
        <v>22684</v>
      </c>
      <c r="C1517" t="s">
        <v>15829</v>
      </c>
      <c r="D1517" t="s">
        <v>16997</v>
      </c>
      <c r="E1517" t="s">
        <v>17448</v>
      </c>
      <c r="F1517" t="s">
        <v>10573</v>
      </c>
      <c r="G1517" t="s">
        <v>396</v>
      </c>
      <c r="H1517" t="s">
        <v>396</v>
      </c>
      <c r="I1517" t="s">
        <v>21701</v>
      </c>
      <c r="J1517" t="s">
        <v>21702</v>
      </c>
      <c r="K1517" t="s">
        <v>22679</v>
      </c>
      <c r="L1517" t="s">
        <v>22680</v>
      </c>
      <c r="M1517" t="s">
        <v>22681</v>
      </c>
    </row>
    <row r="1518" spans="1:13" x14ac:dyDescent="0.25">
      <c r="A1518" t="s">
        <v>16558</v>
      </c>
      <c r="B1518" t="s">
        <v>22684</v>
      </c>
      <c r="C1518" t="s">
        <v>15829</v>
      </c>
      <c r="D1518" t="s">
        <v>16998</v>
      </c>
      <c r="E1518" t="s">
        <v>17449</v>
      </c>
      <c r="F1518" t="s">
        <v>10573</v>
      </c>
      <c r="G1518" t="s">
        <v>17661</v>
      </c>
      <c r="H1518" t="s">
        <v>14</v>
      </c>
      <c r="I1518" t="s">
        <v>21697</v>
      </c>
      <c r="J1518" t="s">
        <v>21699</v>
      </c>
      <c r="K1518" t="s">
        <v>22679</v>
      </c>
      <c r="L1518" t="s">
        <v>22680</v>
      </c>
      <c r="M1518" t="s">
        <v>22681</v>
      </c>
    </row>
    <row r="1519" spans="1:13" x14ac:dyDescent="0.25">
      <c r="A1519" t="s">
        <v>15190</v>
      </c>
      <c r="B1519" t="s">
        <v>10573</v>
      </c>
      <c r="C1519" t="s">
        <v>14431</v>
      </c>
      <c r="D1519" t="s">
        <v>15192</v>
      </c>
      <c r="E1519" t="s">
        <v>17450</v>
      </c>
      <c r="F1519" t="s">
        <v>10573</v>
      </c>
      <c r="G1519" t="s">
        <v>396</v>
      </c>
      <c r="H1519" t="s">
        <v>396</v>
      </c>
      <c r="I1519" t="s">
        <v>21701</v>
      </c>
      <c r="J1519" t="s">
        <v>21702</v>
      </c>
      <c r="K1519" t="s">
        <v>22679</v>
      </c>
      <c r="L1519" t="s">
        <v>22680</v>
      </c>
      <c r="M1519" t="s">
        <v>22681</v>
      </c>
    </row>
    <row r="1520" spans="1:13" x14ac:dyDescent="0.25">
      <c r="A1520" t="s">
        <v>14963</v>
      </c>
      <c r="B1520" t="s">
        <v>10573</v>
      </c>
      <c r="C1520" t="s">
        <v>15592</v>
      </c>
      <c r="D1520" t="s">
        <v>14964</v>
      </c>
      <c r="E1520" t="s">
        <v>17451</v>
      </c>
      <c r="F1520" t="s">
        <v>10573</v>
      </c>
      <c r="G1520" t="s">
        <v>17661</v>
      </c>
      <c r="H1520" t="s">
        <v>14</v>
      </c>
      <c r="I1520" t="s">
        <v>21695</v>
      </c>
      <c r="J1520" t="s">
        <v>21703</v>
      </c>
      <c r="K1520" t="s">
        <v>22679</v>
      </c>
      <c r="L1520" t="s">
        <v>22680</v>
      </c>
      <c r="M1520" t="s">
        <v>22681</v>
      </c>
    </row>
    <row r="1521" spans="1:13" x14ac:dyDescent="0.25">
      <c r="A1521" t="s">
        <v>15526</v>
      </c>
      <c r="B1521" t="s">
        <v>10573</v>
      </c>
      <c r="C1521" t="s">
        <v>14415</v>
      </c>
      <c r="D1521" t="s">
        <v>15528</v>
      </c>
      <c r="E1521" t="s">
        <v>17452</v>
      </c>
      <c r="F1521" t="s">
        <v>10573</v>
      </c>
      <c r="G1521" t="s">
        <v>396</v>
      </c>
      <c r="H1521" t="s">
        <v>396</v>
      </c>
      <c r="I1521" t="s">
        <v>21701</v>
      </c>
      <c r="J1521" t="s">
        <v>21705</v>
      </c>
      <c r="K1521" t="s">
        <v>22679</v>
      </c>
      <c r="L1521" t="s">
        <v>22680</v>
      </c>
      <c r="M1521" t="s">
        <v>22681</v>
      </c>
    </row>
    <row r="1522" spans="1:13" x14ac:dyDescent="0.25">
      <c r="A1522" t="s">
        <v>4561</v>
      </c>
      <c r="B1522" t="s">
        <v>22678</v>
      </c>
      <c r="C1522" t="s">
        <v>14331</v>
      </c>
      <c r="D1522" t="s">
        <v>4562</v>
      </c>
      <c r="E1522" t="s">
        <v>8426</v>
      </c>
      <c r="F1522" t="s">
        <v>14331</v>
      </c>
      <c r="G1522" t="s">
        <v>396</v>
      </c>
      <c r="H1522" t="s">
        <v>396</v>
      </c>
      <c r="I1522" t="s">
        <v>21701</v>
      </c>
      <c r="J1522" t="s">
        <v>21700</v>
      </c>
      <c r="K1522" t="s">
        <v>22679</v>
      </c>
      <c r="L1522" t="s">
        <v>22680</v>
      </c>
      <c r="M1522" t="s">
        <v>22683</v>
      </c>
    </row>
    <row r="1523" spans="1:13" x14ac:dyDescent="0.25">
      <c r="A1523" t="s">
        <v>4568</v>
      </c>
      <c r="B1523" t="s">
        <v>22678</v>
      </c>
      <c r="C1523" t="s">
        <v>14331</v>
      </c>
      <c r="D1523" t="s">
        <v>4569</v>
      </c>
      <c r="E1523" t="s">
        <v>2195</v>
      </c>
      <c r="F1523" t="s">
        <v>14331</v>
      </c>
      <c r="G1523" t="s">
        <v>396</v>
      </c>
      <c r="H1523" t="s">
        <v>396</v>
      </c>
      <c r="I1523" t="s">
        <v>21701</v>
      </c>
      <c r="J1523" t="s">
        <v>21700</v>
      </c>
      <c r="K1523" t="s">
        <v>22679</v>
      </c>
      <c r="L1523" t="s">
        <v>22680</v>
      </c>
      <c r="M1523" t="s">
        <v>22681</v>
      </c>
    </row>
    <row r="1524" spans="1:13" x14ac:dyDescent="0.25">
      <c r="A1524" t="s">
        <v>4570</v>
      </c>
      <c r="B1524" t="s">
        <v>22678</v>
      </c>
      <c r="C1524" t="s">
        <v>14331</v>
      </c>
      <c r="D1524" t="s">
        <v>4571</v>
      </c>
      <c r="E1524" t="s">
        <v>2195</v>
      </c>
      <c r="F1524" t="s">
        <v>14331</v>
      </c>
      <c r="G1524" t="s">
        <v>396</v>
      </c>
      <c r="H1524" t="s">
        <v>396</v>
      </c>
      <c r="I1524" t="s">
        <v>21701</v>
      </c>
      <c r="J1524" t="s">
        <v>21700</v>
      </c>
      <c r="K1524" t="s">
        <v>22679</v>
      </c>
      <c r="L1524" t="s">
        <v>22680</v>
      </c>
      <c r="M1524" t="s">
        <v>22681</v>
      </c>
    </row>
    <row r="1525" spans="1:13" x14ac:dyDescent="0.25">
      <c r="A1525" t="s">
        <v>4572</v>
      </c>
      <c r="B1525" t="s">
        <v>22678</v>
      </c>
      <c r="C1525" t="s">
        <v>14331</v>
      </c>
      <c r="D1525" t="s">
        <v>4573</v>
      </c>
      <c r="E1525" t="s">
        <v>2195</v>
      </c>
      <c r="F1525" t="s">
        <v>14331</v>
      </c>
      <c r="G1525" t="s">
        <v>396</v>
      </c>
      <c r="H1525" t="s">
        <v>396</v>
      </c>
      <c r="I1525" t="s">
        <v>21701</v>
      </c>
      <c r="J1525" t="s">
        <v>21700</v>
      </c>
      <c r="K1525" t="s">
        <v>22679</v>
      </c>
      <c r="L1525" t="s">
        <v>22680</v>
      </c>
      <c r="M1525" t="s">
        <v>22681</v>
      </c>
    </row>
    <row r="1526" spans="1:13" x14ac:dyDescent="0.25">
      <c r="A1526" t="s">
        <v>4574</v>
      </c>
      <c r="B1526" t="s">
        <v>22678</v>
      </c>
      <c r="C1526" t="s">
        <v>14331</v>
      </c>
      <c r="D1526" t="s">
        <v>4575</v>
      </c>
      <c r="E1526" t="s">
        <v>2195</v>
      </c>
      <c r="F1526" t="s">
        <v>14331</v>
      </c>
      <c r="G1526" t="s">
        <v>396</v>
      </c>
      <c r="H1526" t="s">
        <v>396</v>
      </c>
      <c r="I1526" t="s">
        <v>21701</v>
      </c>
      <c r="J1526" t="s">
        <v>21700</v>
      </c>
      <c r="K1526" t="s">
        <v>22679</v>
      </c>
      <c r="L1526" t="s">
        <v>22680</v>
      </c>
      <c r="M1526" t="s">
        <v>22681</v>
      </c>
    </row>
    <row r="1527" spans="1:13" x14ac:dyDescent="0.25">
      <c r="A1527" t="s">
        <v>4576</v>
      </c>
      <c r="B1527" t="s">
        <v>22678</v>
      </c>
      <c r="C1527" t="s">
        <v>14331</v>
      </c>
      <c r="D1527" t="s">
        <v>4577</v>
      </c>
      <c r="E1527" t="s">
        <v>2195</v>
      </c>
      <c r="F1527" t="s">
        <v>14331</v>
      </c>
      <c r="G1527" t="s">
        <v>396</v>
      </c>
      <c r="H1527" t="s">
        <v>396</v>
      </c>
      <c r="I1527" t="s">
        <v>21701</v>
      </c>
      <c r="J1527" t="s">
        <v>21700</v>
      </c>
      <c r="K1527" t="s">
        <v>22679</v>
      </c>
      <c r="L1527" t="s">
        <v>22680</v>
      </c>
      <c r="M1527" t="s">
        <v>22681</v>
      </c>
    </row>
    <row r="1528" spans="1:13" x14ac:dyDescent="0.25">
      <c r="A1528" t="s">
        <v>15504</v>
      </c>
      <c r="B1528" t="s">
        <v>10573</v>
      </c>
      <c r="C1528" t="s">
        <v>15058</v>
      </c>
      <c r="D1528" t="s">
        <v>15506</v>
      </c>
      <c r="E1528" t="s">
        <v>17453</v>
      </c>
      <c r="F1528" t="s">
        <v>10573</v>
      </c>
      <c r="G1528" t="s">
        <v>396</v>
      </c>
      <c r="H1528" t="s">
        <v>396</v>
      </c>
      <c r="I1528" t="s">
        <v>21701</v>
      </c>
      <c r="J1528" t="s">
        <v>21700</v>
      </c>
      <c r="K1528" t="s">
        <v>22679</v>
      </c>
      <c r="L1528" t="s">
        <v>22680</v>
      </c>
      <c r="M1528" t="s">
        <v>22683</v>
      </c>
    </row>
    <row r="1529" spans="1:13" x14ac:dyDescent="0.25">
      <c r="A1529" t="s">
        <v>4579</v>
      </c>
      <c r="B1529" t="s">
        <v>22678</v>
      </c>
      <c r="C1529" t="s">
        <v>14331</v>
      </c>
      <c r="D1529" t="s">
        <v>4580</v>
      </c>
      <c r="E1529" t="s">
        <v>4581</v>
      </c>
      <c r="F1529" t="s">
        <v>14331</v>
      </c>
      <c r="G1529" t="s">
        <v>396</v>
      </c>
      <c r="H1529" t="s">
        <v>396</v>
      </c>
      <c r="I1529" t="s">
        <v>21701</v>
      </c>
      <c r="J1529" t="s">
        <v>21700</v>
      </c>
      <c r="K1529" t="s">
        <v>22679</v>
      </c>
      <c r="L1529" t="s">
        <v>22680</v>
      </c>
      <c r="M1529" t="s">
        <v>22683</v>
      </c>
    </row>
    <row r="1530" spans="1:13" x14ac:dyDescent="0.25">
      <c r="A1530" t="s">
        <v>4594</v>
      </c>
      <c r="B1530" t="s">
        <v>22678</v>
      </c>
      <c r="C1530" t="s">
        <v>14331</v>
      </c>
      <c r="D1530" t="s">
        <v>4595</v>
      </c>
      <c r="E1530" t="s">
        <v>4596</v>
      </c>
      <c r="F1530" t="s">
        <v>14331</v>
      </c>
      <c r="G1530" t="s">
        <v>396</v>
      </c>
      <c r="H1530" t="s">
        <v>396</v>
      </c>
      <c r="I1530" t="s">
        <v>21701</v>
      </c>
      <c r="J1530" t="s">
        <v>21700</v>
      </c>
      <c r="K1530" t="s">
        <v>22679</v>
      </c>
      <c r="L1530" t="s">
        <v>22680</v>
      </c>
      <c r="M1530" t="s">
        <v>22683</v>
      </c>
    </row>
    <row r="1531" spans="1:13" x14ac:dyDescent="0.25">
      <c r="A1531" t="s">
        <v>4598</v>
      </c>
      <c r="B1531" t="s">
        <v>22678</v>
      </c>
      <c r="C1531" t="s">
        <v>14331</v>
      </c>
      <c r="D1531" t="s">
        <v>4599</v>
      </c>
      <c r="E1531" t="s">
        <v>4596</v>
      </c>
      <c r="F1531" t="s">
        <v>14331</v>
      </c>
      <c r="G1531" t="s">
        <v>396</v>
      </c>
      <c r="H1531" t="s">
        <v>396</v>
      </c>
      <c r="I1531" t="s">
        <v>21701</v>
      </c>
      <c r="J1531" t="s">
        <v>21700</v>
      </c>
      <c r="K1531" t="s">
        <v>22679</v>
      </c>
      <c r="L1531" t="s">
        <v>22680</v>
      </c>
      <c r="M1531" t="s">
        <v>22683</v>
      </c>
    </row>
    <row r="1532" spans="1:13" x14ac:dyDescent="0.25">
      <c r="A1532" t="s">
        <v>15069</v>
      </c>
      <c r="B1532" t="s">
        <v>10573</v>
      </c>
      <c r="C1532" t="s">
        <v>14502</v>
      </c>
      <c r="D1532" t="s">
        <v>15950</v>
      </c>
      <c r="E1532" t="s">
        <v>17454</v>
      </c>
      <c r="F1532" t="s">
        <v>10573</v>
      </c>
      <c r="G1532" t="s">
        <v>396</v>
      </c>
      <c r="H1532" t="s">
        <v>14</v>
      </c>
      <c r="I1532" t="s">
        <v>21697</v>
      </c>
      <c r="J1532" t="s">
        <v>21696</v>
      </c>
      <c r="K1532" t="s">
        <v>22679</v>
      </c>
      <c r="L1532" t="s">
        <v>22680</v>
      </c>
      <c r="M1532" t="s">
        <v>22681</v>
      </c>
    </row>
    <row r="1533" spans="1:13" x14ac:dyDescent="0.25">
      <c r="A1533" t="s">
        <v>15194</v>
      </c>
      <c r="B1533" t="s">
        <v>10573</v>
      </c>
      <c r="C1533" t="s">
        <v>15196</v>
      </c>
      <c r="D1533" t="s">
        <v>15195</v>
      </c>
      <c r="E1533" t="s">
        <v>17455</v>
      </c>
      <c r="F1533" t="s">
        <v>10573</v>
      </c>
      <c r="G1533" t="s">
        <v>396</v>
      </c>
      <c r="H1533" t="s">
        <v>14</v>
      </c>
      <c r="I1533" t="s">
        <v>21697</v>
      </c>
      <c r="J1533" t="s">
        <v>21696</v>
      </c>
      <c r="K1533" t="s">
        <v>22679</v>
      </c>
      <c r="L1533" t="s">
        <v>22680</v>
      </c>
      <c r="M1533" t="s">
        <v>22681</v>
      </c>
    </row>
    <row r="1534" spans="1:13" x14ac:dyDescent="0.25">
      <c r="A1534" t="s">
        <v>15137</v>
      </c>
      <c r="B1534" t="s">
        <v>10573</v>
      </c>
      <c r="C1534" t="s">
        <v>15138</v>
      </c>
      <c r="D1534" t="s">
        <v>15885</v>
      </c>
      <c r="E1534" t="s">
        <v>17456</v>
      </c>
      <c r="F1534" t="s">
        <v>10573</v>
      </c>
      <c r="G1534" t="s">
        <v>17661</v>
      </c>
      <c r="H1534" t="s">
        <v>14</v>
      </c>
      <c r="I1534" t="s">
        <v>21697</v>
      </c>
      <c r="J1534" t="s">
        <v>21696</v>
      </c>
      <c r="K1534" t="s">
        <v>22679</v>
      </c>
      <c r="L1534" t="s">
        <v>22680</v>
      </c>
      <c r="M1534" t="s">
        <v>22681</v>
      </c>
    </row>
    <row r="1535" spans="1:13" x14ac:dyDescent="0.25">
      <c r="A1535" t="s">
        <v>15087</v>
      </c>
      <c r="B1535" t="s">
        <v>10573</v>
      </c>
      <c r="C1535" t="s">
        <v>14507</v>
      </c>
      <c r="D1535" t="s">
        <v>15915</v>
      </c>
      <c r="E1535" t="s">
        <v>17457</v>
      </c>
      <c r="F1535" t="s">
        <v>10573</v>
      </c>
      <c r="G1535" t="s">
        <v>396</v>
      </c>
      <c r="H1535" t="s">
        <v>396</v>
      </c>
      <c r="I1535" t="s">
        <v>21701</v>
      </c>
      <c r="J1535" t="s">
        <v>21700</v>
      </c>
      <c r="K1535" t="s">
        <v>22679</v>
      </c>
      <c r="L1535" t="s">
        <v>22680</v>
      </c>
      <c r="M1535" t="s">
        <v>22683</v>
      </c>
    </row>
    <row r="1536" spans="1:13" x14ac:dyDescent="0.25">
      <c r="A1536" t="s">
        <v>15487</v>
      </c>
      <c r="B1536" t="s">
        <v>10573</v>
      </c>
      <c r="C1536" t="s">
        <v>14445</v>
      </c>
      <c r="D1536" t="s">
        <v>15489</v>
      </c>
      <c r="E1536" t="s">
        <v>17458</v>
      </c>
      <c r="F1536" t="s">
        <v>10573</v>
      </c>
      <c r="G1536" t="s">
        <v>396</v>
      </c>
      <c r="H1536" t="s">
        <v>396</v>
      </c>
      <c r="I1536" t="s">
        <v>21701</v>
      </c>
      <c r="J1536" t="s">
        <v>21700</v>
      </c>
      <c r="K1536" t="s">
        <v>22679</v>
      </c>
      <c r="L1536" t="s">
        <v>22680</v>
      </c>
      <c r="M1536" t="s">
        <v>22683</v>
      </c>
    </row>
    <row r="1537" spans="1:13" x14ac:dyDescent="0.25">
      <c r="A1537" t="s">
        <v>14457</v>
      </c>
      <c r="B1537" t="s">
        <v>10573</v>
      </c>
      <c r="C1537" t="s">
        <v>14460</v>
      </c>
      <c r="D1537" t="s">
        <v>14459</v>
      </c>
      <c r="E1537" t="s">
        <v>17459</v>
      </c>
      <c r="F1537" t="s">
        <v>10573</v>
      </c>
      <c r="G1537" t="s">
        <v>396</v>
      </c>
      <c r="H1537" t="s">
        <v>396</v>
      </c>
      <c r="I1537" t="s">
        <v>21701</v>
      </c>
      <c r="J1537" t="s">
        <v>21700</v>
      </c>
      <c r="K1537" t="s">
        <v>22679</v>
      </c>
      <c r="L1537" t="s">
        <v>22680</v>
      </c>
      <c r="M1537" t="s">
        <v>22683</v>
      </c>
    </row>
    <row r="1538" spans="1:13" x14ac:dyDescent="0.25">
      <c r="A1538" t="s">
        <v>4626</v>
      </c>
      <c r="B1538" t="s">
        <v>22678</v>
      </c>
      <c r="C1538" t="s">
        <v>14331</v>
      </c>
      <c r="D1538" t="s">
        <v>10300</v>
      </c>
      <c r="E1538" t="s">
        <v>17020</v>
      </c>
      <c r="F1538" t="s">
        <v>14331</v>
      </c>
      <c r="G1538" t="s">
        <v>396</v>
      </c>
      <c r="H1538" t="s">
        <v>396</v>
      </c>
      <c r="I1538" t="s">
        <v>21701</v>
      </c>
      <c r="J1538" t="s">
        <v>21700</v>
      </c>
      <c r="K1538" t="s">
        <v>22679</v>
      </c>
      <c r="L1538" t="s">
        <v>22680</v>
      </c>
      <c r="M1538" t="s">
        <v>22683</v>
      </c>
    </row>
    <row r="1539" spans="1:13" x14ac:dyDescent="0.25">
      <c r="A1539" t="s">
        <v>15841</v>
      </c>
      <c r="B1539" t="s">
        <v>10573</v>
      </c>
      <c r="C1539" t="s">
        <v>15610</v>
      </c>
      <c r="D1539" t="s">
        <v>15843</v>
      </c>
      <c r="E1539" t="s">
        <v>17460</v>
      </c>
      <c r="F1539" t="s">
        <v>10573</v>
      </c>
      <c r="G1539" t="s">
        <v>396</v>
      </c>
      <c r="H1539" t="s">
        <v>396</v>
      </c>
      <c r="I1539" t="s">
        <v>21701</v>
      </c>
      <c r="J1539" t="s">
        <v>21700</v>
      </c>
      <c r="K1539" t="s">
        <v>22679</v>
      </c>
      <c r="L1539" t="s">
        <v>22680</v>
      </c>
      <c r="M1539" t="s">
        <v>22683</v>
      </c>
    </row>
    <row r="1540" spans="1:13" x14ac:dyDescent="0.25">
      <c r="A1540" t="s">
        <v>4615</v>
      </c>
      <c r="B1540" t="s">
        <v>22678</v>
      </c>
      <c r="C1540" t="s">
        <v>14331</v>
      </c>
      <c r="D1540" t="s">
        <v>4616</v>
      </c>
      <c r="E1540" t="s">
        <v>12691</v>
      </c>
      <c r="F1540" t="s">
        <v>14331</v>
      </c>
      <c r="G1540" t="s">
        <v>396</v>
      </c>
      <c r="H1540" t="s">
        <v>396</v>
      </c>
      <c r="I1540" t="s">
        <v>21701</v>
      </c>
      <c r="J1540" t="s">
        <v>21700</v>
      </c>
      <c r="K1540" t="s">
        <v>22679</v>
      </c>
      <c r="L1540" t="s">
        <v>22680</v>
      </c>
      <c r="M1540" t="s">
        <v>22683</v>
      </c>
    </row>
    <row r="1541" spans="1:13" x14ac:dyDescent="0.25">
      <c r="A1541" t="s">
        <v>15501</v>
      </c>
      <c r="B1541" t="s">
        <v>10573</v>
      </c>
      <c r="C1541" t="s">
        <v>14453</v>
      </c>
      <c r="D1541" t="s">
        <v>15503</v>
      </c>
      <c r="E1541" t="s">
        <v>17461</v>
      </c>
      <c r="F1541" t="s">
        <v>10573</v>
      </c>
      <c r="G1541" t="s">
        <v>396</v>
      </c>
      <c r="H1541" t="s">
        <v>396</v>
      </c>
      <c r="I1541" t="s">
        <v>21701</v>
      </c>
      <c r="J1541" t="s">
        <v>21700</v>
      </c>
      <c r="K1541" t="s">
        <v>22679</v>
      </c>
      <c r="L1541" t="s">
        <v>22680</v>
      </c>
      <c r="M1541" t="s">
        <v>22683</v>
      </c>
    </row>
    <row r="1542" spans="1:13" x14ac:dyDescent="0.25">
      <c r="A1542" t="s">
        <v>4631</v>
      </c>
      <c r="B1542" t="s">
        <v>22678</v>
      </c>
      <c r="C1542" t="s">
        <v>14331</v>
      </c>
      <c r="D1542" t="s">
        <v>4632</v>
      </c>
      <c r="E1542" t="s">
        <v>4633</v>
      </c>
      <c r="F1542" t="s">
        <v>14331</v>
      </c>
      <c r="G1542" t="s">
        <v>396</v>
      </c>
      <c r="H1542" t="s">
        <v>396</v>
      </c>
      <c r="I1542" t="s">
        <v>21701</v>
      </c>
      <c r="J1542" t="s">
        <v>21702</v>
      </c>
      <c r="K1542" t="s">
        <v>22679</v>
      </c>
      <c r="L1542" t="s">
        <v>22680</v>
      </c>
      <c r="M1542" t="s">
        <v>22681</v>
      </c>
    </row>
    <row r="1543" spans="1:13" x14ac:dyDescent="0.25">
      <c r="A1543" t="s">
        <v>4635</v>
      </c>
      <c r="B1543" t="s">
        <v>22678</v>
      </c>
      <c r="C1543" t="s">
        <v>14331</v>
      </c>
      <c r="D1543" t="s">
        <v>4636</v>
      </c>
      <c r="E1543" t="s">
        <v>4637</v>
      </c>
      <c r="F1543" t="s">
        <v>14331</v>
      </c>
      <c r="G1543" t="s">
        <v>396</v>
      </c>
      <c r="H1543" t="s">
        <v>396</v>
      </c>
      <c r="I1543" t="s">
        <v>21701</v>
      </c>
      <c r="J1543" t="s">
        <v>21705</v>
      </c>
      <c r="K1543" t="s">
        <v>22679</v>
      </c>
      <c r="L1543" t="s">
        <v>22680</v>
      </c>
      <c r="M1543" t="s">
        <v>22683</v>
      </c>
    </row>
    <row r="1544" spans="1:13" x14ac:dyDescent="0.25">
      <c r="A1544" t="s">
        <v>13760</v>
      </c>
      <c r="B1544" t="s">
        <v>22678</v>
      </c>
      <c r="C1544" t="s">
        <v>14331</v>
      </c>
      <c r="D1544" t="s">
        <v>13762</v>
      </c>
      <c r="E1544" t="s">
        <v>13763</v>
      </c>
      <c r="F1544" t="s">
        <v>14331</v>
      </c>
      <c r="G1544" t="s">
        <v>396</v>
      </c>
      <c r="H1544" t="s">
        <v>396</v>
      </c>
      <c r="I1544" t="s">
        <v>21701</v>
      </c>
      <c r="J1544" t="s">
        <v>21705</v>
      </c>
      <c r="K1544" t="s">
        <v>22679</v>
      </c>
      <c r="L1544" t="s">
        <v>22680</v>
      </c>
      <c r="M1544" t="s">
        <v>22681</v>
      </c>
    </row>
    <row r="1545" spans="1:13" x14ac:dyDescent="0.25">
      <c r="A1545" t="s">
        <v>4641</v>
      </c>
      <c r="B1545" t="s">
        <v>22678</v>
      </c>
      <c r="C1545" t="s">
        <v>14331</v>
      </c>
      <c r="D1545" t="s">
        <v>4642</v>
      </c>
      <c r="E1545" t="s">
        <v>4643</v>
      </c>
      <c r="F1545" t="s">
        <v>14331</v>
      </c>
      <c r="G1545" t="s">
        <v>396</v>
      </c>
      <c r="H1545" t="s">
        <v>396</v>
      </c>
      <c r="I1545" t="s">
        <v>21701</v>
      </c>
      <c r="J1545" t="s">
        <v>21702</v>
      </c>
      <c r="K1545" t="s">
        <v>22679</v>
      </c>
      <c r="L1545" t="s">
        <v>22680</v>
      </c>
      <c r="M1545" t="s">
        <v>22681</v>
      </c>
    </row>
    <row r="1546" spans="1:13" x14ac:dyDescent="0.25">
      <c r="A1546" t="s">
        <v>4646</v>
      </c>
      <c r="B1546" t="s">
        <v>22678</v>
      </c>
      <c r="C1546" t="s">
        <v>14331</v>
      </c>
      <c r="D1546" t="s">
        <v>4647</v>
      </c>
      <c r="E1546" t="s">
        <v>4648</v>
      </c>
      <c r="F1546" t="s">
        <v>14331</v>
      </c>
      <c r="G1546" t="s">
        <v>396</v>
      </c>
      <c r="H1546" t="s">
        <v>396</v>
      </c>
      <c r="I1546" t="s">
        <v>21701</v>
      </c>
      <c r="J1546" t="s">
        <v>21705</v>
      </c>
      <c r="K1546" t="s">
        <v>22679</v>
      </c>
      <c r="L1546" t="s">
        <v>22680</v>
      </c>
      <c r="M1546" t="s">
        <v>22681</v>
      </c>
    </row>
    <row r="1547" spans="1:13" x14ac:dyDescent="0.25">
      <c r="A1547" t="s">
        <v>4650</v>
      </c>
      <c r="B1547" t="s">
        <v>22678</v>
      </c>
      <c r="C1547" t="s">
        <v>14331</v>
      </c>
      <c r="D1547" t="s">
        <v>4651</v>
      </c>
      <c r="E1547" t="s">
        <v>4652</v>
      </c>
      <c r="F1547" t="s">
        <v>14331</v>
      </c>
      <c r="G1547" t="s">
        <v>396</v>
      </c>
      <c r="H1547" t="s">
        <v>396</v>
      </c>
      <c r="I1547" t="s">
        <v>21701</v>
      </c>
      <c r="J1547" t="s">
        <v>21705</v>
      </c>
      <c r="K1547" t="s">
        <v>22679</v>
      </c>
      <c r="L1547" t="s">
        <v>22680</v>
      </c>
      <c r="M1547" t="s">
        <v>22681</v>
      </c>
    </row>
    <row r="1548" spans="1:13" x14ac:dyDescent="0.25">
      <c r="A1548" t="s">
        <v>18644</v>
      </c>
      <c r="B1548" t="s">
        <v>22678</v>
      </c>
      <c r="C1548" t="s">
        <v>14331</v>
      </c>
      <c r="D1548" t="s">
        <v>18646</v>
      </c>
      <c r="E1548" t="s">
        <v>18647</v>
      </c>
      <c r="F1548" t="s">
        <v>14331</v>
      </c>
      <c r="G1548" t="s">
        <v>396</v>
      </c>
      <c r="H1548" t="s">
        <v>396</v>
      </c>
      <c r="I1548" t="s">
        <v>21701</v>
      </c>
      <c r="J1548" t="s">
        <v>21705</v>
      </c>
      <c r="K1548" t="s">
        <v>22679</v>
      </c>
      <c r="L1548" t="s">
        <v>22680</v>
      </c>
      <c r="M1548" t="s">
        <v>22681</v>
      </c>
    </row>
    <row r="1549" spans="1:13" x14ac:dyDescent="0.25">
      <c r="A1549" t="s">
        <v>21668</v>
      </c>
      <c r="B1549" t="s">
        <v>22678</v>
      </c>
      <c r="C1549" t="s">
        <v>14331</v>
      </c>
      <c r="D1549" t="s">
        <v>21670</v>
      </c>
      <c r="E1549" t="s">
        <v>21671</v>
      </c>
      <c r="F1549" t="s">
        <v>14331</v>
      </c>
      <c r="G1549" t="s">
        <v>396</v>
      </c>
      <c r="H1549" t="s">
        <v>396</v>
      </c>
      <c r="I1549" t="s">
        <v>21701</v>
      </c>
      <c r="J1549" t="s">
        <v>21705</v>
      </c>
      <c r="K1549" t="s">
        <v>22679</v>
      </c>
      <c r="L1549" t="s">
        <v>22680</v>
      </c>
      <c r="M1549" t="s">
        <v>22681</v>
      </c>
    </row>
    <row r="1550" spans="1:13" x14ac:dyDescent="0.25">
      <c r="A1550" t="s">
        <v>4654</v>
      </c>
      <c r="B1550" t="s">
        <v>22678</v>
      </c>
      <c r="C1550" t="s">
        <v>14331</v>
      </c>
      <c r="D1550" t="s">
        <v>4655</v>
      </c>
      <c r="E1550" t="s">
        <v>4656</v>
      </c>
      <c r="F1550" t="s">
        <v>14331</v>
      </c>
      <c r="G1550" t="s">
        <v>396</v>
      </c>
      <c r="H1550" t="s">
        <v>396</v>
      </c>
      <c r="I1550" t="s">
        <v>21701</v>
      </c>
      <c r="J1550" t="s">
        <v>21705</v>
      </c>
      <c r="K1550" t="s">
        <v>22679</v>
      </c>
      <c r="L1550" t="s">
        <v>22680</v>
      </c>
      <c r="M1550" t="s">
        <v>22681</v>
      </c>
    </row>
    <row r="1551" spans="1:13" x14ac:dyDescent="0.25">
      <c r="A1551" t="s">
        <v>15542</v>
      </c>
      <c r="B1551" t="s">
        <v>10573</v>
      </c>
      <c r="C1551" t="s">
        <v>14515</v>
      </c>
      <c r="D1551" t="s">
        <v>15544</v>
      </c>
      <c r="E1551" t="s">
        <v>17462</v>
      </c>
      <c r="F1551" t="s">
        <v>10573</v>
      </c>
      <c r="G1551" t="s">
        <v>396</v>
      </c>
      <c r="H1551" t="s">
        <v>396</v>
      </c>
      <c r="I1551" t="s">
        <v>21701</v>
      </c>
      <c r="J1551" t="s">
        <v>21705</v>
      </c>
      <c r="K1551" t="s">
        <v>22679</v>
      </c>
      <c r="L1551" t="s">
        <v>22680</v>
      </c>
      <c r="M1551" t="s">
        <v>22681</v>
      </c>
    </row>
    <row r="1552" spans="1:13" x14ac:dyDescent="0.25">
      <c r="A1552" t="s">
        <v>4661</v>
      </c>
      <c r="B1552" t="s">
        <v>22678</v>
      </c>
      <c r="C1552" t="s">
        <v>14331</v>
      </c>
      <c r="D1552" t="s">
        <v>4662</v>
      </c>
      <c r="E1552" t="s">
        <v>13802</v>
      </c>
      <c r="F1552" t="s">
        <v>14331</v>
      </c>
      <c r="G1552" t="s">
        <v>396</v>
      </c>
      <c r="H1552" t="s">
        <v>396</v>
      </c>
      <c r="I1552" t="s">
        <v>21701</v>
      </c>
      <c r="J1552" t="s">
        <v>21705</v>
      </c>
      <c r="K1552" t="s">
        <v>22679</v>
      </c>
      <c r="L1552" t="s">
        <v>22680</v>
      </c>
      <c r="M1552" t="s">
        <v>22681</v>
      </c>
    </row>
    <row r="1553" spans="1:13" x14ac:dyDescent="0.25">
      <c r="A1553" t="s">
        <v>4665</v>
      </c>
      <c r="B1553" t="s">
        <v>22678</v>
      </c>
      <c r="C1553" t="s">
        <v>14331</v>
      </c>
      <c r="D1553" t="s">
        <v>4666</v>
      </c>
      <c r="E1553" t="s">
        <v>4667</v>
      </c>
      <c r="F1553" t="s">
        <v>14331</v>
      </c>
      <c r="G1553" t="s">
        <v>396</v>
      </c>
      <c r="H1553" t="s">
        <v>396</v>
      </c>
      <c r="I1553" t="s">
        <v>21701</v>
      </c>
      <c r="J1553" t="s">
        <v>21702</v>
      </c>
      <c r="K1553" t="s">
        <v>22679</v>
      </c>
      <c r="L1553" t="s">
        <v>22680</v>
      </c>
      <c r="M1553" t="s">
        <v>22681</v>
      </c>
    </row>
    <row r="1554" spans="1:13" x14ac:dyDescent="0.25">
      <c r="A1554" t="s">
        <v>14121</v>
      </c>
      <c r="B1554" t="s">
        <v>22678</v>
      </c>
      <c r="C1554" t="s">
        <v>14331</v>
      </c>
      <c r="D1554" t="s">
        <v>14123</v>
      </c>
      <c r="E1554" t="s">
        <v>14136</v>
      </c>
      <c r="F1554" t="s">
        <v>14331</v>
      </c>
      <c r="G1554" t="s">
        <v>396</v>
      </c>
      <c r="H1554" t="s">
        <v>396</v>
      </c>
      <c r="I1554" t="s">
        <v>21701</v>
      </c>
      <c r="J1554" t="s">
        <v>21705</v>
      </c>
      <c r="K1554" t="s">
        <v>22679</v>
      </c>
      <c r="L1554" t="s">
        <v>22680</v>
      </c>
      <c r="M1554" t="s">
        <v>22681</v>
      </c>
    </row>
    <row r="1555" spans="1:13" x14ac:dyDescent="0.25">
      <c r="A1555" t="s">
        <v>4670</v>
      </c>
      <c r="B1555" t="s">
        <v>22678</v>
      </c>
      <c r="C1555" t="s">
        <v>14331</v>
      </c>
      <c r="D1555" t="s">
        <v>4671</v>
      </c>
      <c r="E1555" t="s">
        <v>13803</v>
      </c>
      <c r="F1555" t="s">
        <v>14331</v>
      </c>
      <c r="G1555" t="s">
        <v>396</v>
      </c>
      <c r="H1555" t="s">
        <v>396</v>
      </c>
      <c r="I1555" t="s">
        <v>21701</v>
      </c>
      <c r="J1555" t="s">
        <v>21705</v>
      </c>
      <c r="K1555" t="s">
        <v>22679</v>
      </c>
      <c r="L1555" t="s">
        <v>22680</v>
      </c>
      <c r="M1555" t="s">
        <v>22681</v>
      </c>
    </row>
    <row r="1556" spans="1:13" x14ac:dyDescent="0.25">
      <c r="A1556" t="s">
        <v>4672</v>
      </c>
      <c r="B1556" t="s">
        <v>22678</v>
      </c>
      <c r="C1556" t="s">
        <v>14331</v>
      </c>
      <c r="D1556" t="s">
        <v>4673</v>
      </c>
      <c r="E1556" t="s">
        <v>4674</v>
      </c>
      <c r="F1556" t="s">
        <v>14331</v>
      </c>
      <c r="G1556" t="s">
        <v>396</v>
      </c>
      <c r="H1556" t="s">
        <v>396</v>
      </c>
      <c r="I1556" t="s">
        <v>21701</v>
      </c>
      <c r="J1556" t="s">
        <v>21702</v>
      </c>
      <c r="K1556" t="s">
        <v>22679</v>
      </c>
      <c r="L1556" t="s">
        <v>22680</v>
      </c>
      <c r="M1556" t="s">
        <v>22681</v>
      </c>
    </row>
    <row r="1557" spans="1:13" x14ac:dyDescent="0.25">
      <c r="A1557" t="s">
        <v>4677</v>
      </c>
      <c r="B1557" t="s">
        <v>22678</v>
      </c>
      <c r="C1557" t="s">
        <v>14331</v>
      </c>
      <c r="D1557" t="s">
        <v>4678</v>
      </c>
      <c r="E1557" t="s">
        <v>4679</v>
      </c>
      <c r="F1557" t="s">
        <v>14331</v>
      </c>
      <c r="G1557" t="s">
        <v>396</v>
      </c>
      <c r="H1557" t="s">
        <v>396</v>
      </c>
      <c r="I1557" t="s">
        <v>21701</v>
      </c>
      <c r="J1557" t="s">
        <v>21705</v>
      </c>
      <c r="K1557" t="s">
        <v>22679</v>
      </c>
      <c r="L1557" t="s">
        <v>22680</v>
      </c>
      <c r="M1557" t="s">
        <v>22681</v>
      </c>
    </row>
    <row r="1558" spans="1:13" x14ac:dyDescent="0.25">
      <c r="A1558" t="s">
        <v>4682</v>
      </c>
      <c r="B1558" t="s">
        <v>22678</v>
      </c>
      <c r="C1558" t="s">
        <v>14331</v>
      </c>
      <c r="D1558" t="s">
        <v>4683</v>
      </c>
      <c r="E1558" t="s">
        <v>4684</v>
      </c>
      <c r="F1558" t="s">
        <v>14331</v>
      </c>
      <c r="G1558" t="s">
        <v>396</v>
      </c>
      <c r="H1558" t="s">
        <v>396</v>
      </c>
      <c r="I1558" t="s">
        <v>21701</v>
      </c>
      <c r="J1558" t="s">
        <v>21705</v>
      </c>
      <c r="K1558" t="s">
        <v>22679</v>
      </c>
      <c r="L1558" t="s">
        <v>22680</v>
      </c>
      <c r="M1558" t="s">
        <v>22681</v>
      </c>
    </row>
    <row r="1559" spans="1:13" x14ac:dyDescent="0.25">
      <c r="A1559" t="s">
        <v>4687</v>
      </c>
      <c r="B1559" t="s">
        <v>22678</v>
      </c>
      <c r="C1559" t="s">
        <v>14331</v>
      </c>
      <c r="D1559" t="s">
        <v>4688</v>
      </c>
      <c r="E1559" t="s">
        <v>4689</v>
      </c>
      <c r="F1559" t="s">
        <v>14331</v>
      </c>
      <c r="G1559" t="s">
        <v>396</v>
      </c>
      <c r="H1559" t="s">
        <v>396</v>
      </c>
      <c r="I1559" t="s">
        <v>21701</v>
      </c>
      <c r="J1559" t="s">
        <v>21705</v>
      </c>
      <c r="K1559" t="s">
        <v>22679</v>
      </c>
      <c r="L1559" t="s">
        <v>22680</v>
      </c>
      <c r="M1559" t="s">
        <v>22681</v>
      </c>
    </row>
    <row r="1560" spans="1:13" x14ac:dyDescent="0.25">
      <c r="A1560" t="s">
        <v>4692</v>
      </c>
      <c r="B1560" t="s">
        <v>22678</v>
      </c>
      <c r="C1560" t="s">
        <v>14331</v>
      </c>
      <c r="D1560" t="s">
        <v>4693</v>
      </c>
      <c r="E1560" t="s">
        <v>10499</v>
      </c>
      <c r="F1560" t="s">
        <v>14331</v>
      </c>
      <c r="G1560" t="s">
        <v>396</v>
      </c>
      <c r="H1560" t="s">
        <v>396</v>
      </c>
      <c r="I1560" t="s">
        <v>21701</v>
      </c>
      <c r="J1560" t="s">
        <v>21700</v>
      </c>
      <c r="K1560" t="s">
        <v>22679</v>
      </c>
      <c r="L1560" t="s">
        <v>22680</v>
      </c>
      <c r="M1560" t="s">
        <v>22683</v>
      </c>
    </row>
    <row r="1561" spans="1:13" x14ac:dyDescent="0.25">
      <c r="A1561" t="s">
        <v>15784</v>
      </c>
      <c r="B1561" t="s">
        <v>10573</v>
      </c>
      <c r="C1561" t="s">
        <v>14445</v>
      </c>
      <c r="D1561" t="s">
        <v>15785</v>
      </c>
      <c r="E1561" t="s">
        <v>17463</v>
      </c>
      <c r="F1561" t="s">
        <v>10573</v>
      </c>
      <c r="G1561" t="s">
        <v>396</v>
      </c>
      <c r="H1561" t="s">
        <v>396</v>
      </c>
      <c r="I1561" t="s">
        <v>21701</v>
      </c>
      <c r="J1561" t="s">
        <v>21702</v>
      </c>
      <c r="K1561" t="s">
        <v>22679</v>
      </c>
      <c r="L1561" t="s">
        <v>22680</v>
      </c>
      <c r="M1561" t="s">
        <v>22681</v>
      </c>
    </row>
    <row r="1562" spans="1:13" x14ac:dyDescent="0.25">
      <c r="A1562" t="s">
        <v>15660</v>
      </c>
      <c r="B1562" t="s">
        <v>10573</v>
      </c>
      <c r="C1562" t="s">
        <v>14374</v>
      </c>
      <c r="D1562" t="s">
        <v>15662</v>
      </c>
      <c r="E1562" t="s">
        <v>17464</v>
      </c>
      <c r="F1562" t="s">
        <v>10573</v>
      </c>
      <c r="G1562" t="s">
        <v>16031</v>
      </c>
      <c r="H1562" t="s">
        <v>396</v>
      </c>
      <c r="I1562" t="s">
        <v>21701</v>
      </c>
      <c r="J1562" t="s">
        <v>21700</v>
      </c>
      <c r="K1562" t="s">
        <v>22679</v>
      </c>
      <c r="L1562" t="s">
        <v>22680</v>
      </c>
      <c r="M1562" t="s">
        <v>22683</v>
      </c>
    </row>
    <row r="1563" spans="1:13" x14ac:dyDescent="0.25">
      <c r="A1563" t="s">
        <v>15770</v>
      </c>
      <c r="B1563" t="s">
        <v>10573</v>
      </c>
      <c r="C1563" t="s">
        <v>14431</v>
      </c>
      <c r="D1563" t="s">
        <v>15772</v>
      </c>
      <c r="E1563" t="s">
        <v>17465</v>
      </c>
      <c r="F1563" t="s">
        <v>10573</v>
      </c>
      <c r="G1563" t="s">
        <v>396</v>
      </c>
      <c r="H1563" t="s">
        <v>396</v>
      </c>
      <c r="I1563" t="s">
        <v>21701</v>
      </c>
      <c r="J1563" t="s">
        <v>21702</v>
      </c>
      <c r="K1563" t="s">
        <v>22679</v>
      </c>
      <c r="L1563" t="s">
        <v>22680</v>
      </c>
      <c r="M1563" t="s">
        <v>22681</v>
      </c>
    </row>
    <row r="1564" spans="1:13" x14ac:dyDescent="0.25">
      <c r="A1564" t="s">
        <v>4695</v>
      </c>
      <c r="B1564" t="s">
        <v>22678</v>
      </c>
      <c r="C1564" t="s">
        <v>14331</v>
      </c>
      <c r="D1564" t="s">
        <v>4696</v>
      </c>
      <c r="E1564" t="s">
        <v>4697</v>
      </c>
      <c r="F1564" t="s">
        <v>14331</v>
      </c>
      <c r="G1564" t="s">
        <v>396</v>
      </c>
      <c r="H1564" t="s">
        <v>396</v>
      </c>
      <c r="I1564" t="s">
        <v>21701</v>
      </c>
      <c r="J1564" t="s">
        <v>21705</v>
      </c>
      <c r="K1564" t="s">
        <v>22679</v>
      </c>
      <c r="L1564" t="s">
        <v>22680</v>
      </c>
      <c r="M1564" t="s">
        <v>22681</v>
      </c>
    </row>
    <row r="1565" spans="1:13" x14ac:dyDescent="0.25">
      <c r="A1565" t="s">
        <v>4701</v>
      </c>
      <c r="B1565" t="s">
        <v>22678</v>
      </c>
      <c r="C1565" t="s">
        <v>14331</v>
      </c>
      <c r="D1565" t="s">
        <v>4702</v>
      </c>
      <c r="E1565" t="s">
        <v>12690</v>
      </c>
      <c r="F1565" t="s">
        <v>14331</v>
      </c>
      <c r="G1565" t="s">
        <v>396</v>
      </c>
      <c r="H1565" t="s">
        <v>396</v>
      </c>
      <c r="I1565" t="s">
        <v>21701</v>
      </c>
      <c r="J1565" t="s">
        <v>21705</v>
      </c>
      <c r="K1565" t="s">
        <v>22679</v>
      </c>
      <c r="L1565" t="s">
        <v>22680</v>
      </c>
      <c r="M1565" t="s">
        <v>22681</v>
      </c>
    </row>
    <row r="1566" spans="1:13" x14ac:dyDescent="0.25">
      <c r="A1566" t="s">
        <v>12486</v>
      </c>
      <c r="B1566" t="s">
        <v>22678</v>
      </c>
      <c r="C1566" t="s">
        <v>14331</v>
      </c>
      <c r="D1566" t="s">
        <v>12488</v>
      </c>
      <c r="E1566" t="s">
        <v>13676</v>
      </c>
      <c r="F1566" t="s">
        <v>14331</v>
      </c>
      <c r="G1566" t="s">
        <v>396</v>
      </c>
      <c r="H1566" t="s">
        <v>396</v>
      </c>
      <c r="I1566" t="s">
        <v>21701</v>
      </c>
      <c r="J1566" t="s">
        <v>21705</v>
      </c>
      <c r="K1566" t="s">
        <v>22679</v>
      </c>
      <c r="L1566" t="s">
        <v>22680</v>
      </c>
      <c r="M1566" t="s">
        <v>22681</v>
      </c>
    </row>
    <row r="1567" spans="1:13" x14ac:dyDescent="0.25">
      <c r="A1567" t="s">
        <v>11948</v>
      </c>
      <c r="B1567" t="s">
        <v>22678</v>
      </c>
      <c r="C1567" t="s">
        <v>14331</v>
      </c>
      <c r="D1567" t="s">
        <v>12315</v>
      </c>
      <c r="E1567" t="s">
        <v>12544</v>
      </c>
      <c r="F1567" t="s">
        <v>14331</v>
      </c>
      <c r="G1567" t="s">
        <v>396</v>
      </c>
      <c r="H1567" t="s">
        <v>396</v>
      </c>
      <c r="I1567" t="s">
        <v>21701</v>
      </c>
      <c r="J1567" t="s">
        <v>21705</v>
      </c>
      <c r="K1567" t="s">
        <v>22679</v>
      </c>
      <c r="L1567" t="s">
        <v>22680</v>
      </c>
      <c r="M1567" t="s">
        <v>22681</v>
      </c>
    </row>
    <row r="1568" spans="1:13" x14ac:dyDescent="0.25">
      <c r="A1568" t="s">
        <v>4704</v>
      </c>
      <c r="B1568" t="s">
        <v>22678</v>
      </c>
      <c r="C1568" t="s">
        <v>14331</v>
      </c>
      <c r="D1568" t="s">
        <v>4705</v>
      </c>
      <c r="E1568" t="s">
        <v>4706</v>
      </c>
      <c r="F1568" t="s">
        <v>14331</v>
      </c>
      <c r="G1568" t="s">
        <v>396</v>
      </c>
      <c r="H1568" t="s">
        <v>396</v>
      </c>
      <c r="I1568" t="s">
        <v>21701</v>
      </c>
      <c r="J1568" t="s">
        <v>21705</v>
      </c>
      <c r="K1568" t="s">
        <v>22679</v>
      </c>
      <c r="L1568" t="s">
        <v>22680</v>
      </c>
      <c r="M1568" t="s">
        <v>22681</v>
      </c>
    </row>
    <row r="1569" spans="1:13" x14ac:dyDescent="0.25">
      <c r="A1569" t="s">
        <v>10083</v>
      </c>
      <c r="B1569" t="s">
        <v>22678</v>
      </c>
      <c r="C1569" t="s">
        <v>14331</v>
      </c>
      <c r="D1569" t="s">
        <v>12417</v>
      </c>
      <c r="E1569" t="s">
        <v>12418</v>
      </c>
      <c r="F1569" t="s">
        <v>14331</v>
      </c>
      <c r="G1569" t="s">
        <v>396</v>
      </c>
      <c r="H1569" t="s">
        <v>396</v>
      </c>
      <c r="I1569" t="s">
        <v>21701</v>
      </c>
      <c r="J1569" t="s">
        <v>21705</v>
      </c>
      <c r="K1569" t="s">
        <v>22679</v>
      </c>
      <c r="L1569" t="s">
        <v>22680</v>
      </c>
      <c r="M1569" t="s">
        <v>22681</v>
      </c>
    </row>
    <row r="1570" spans="1:13" x14ac:dyDescent="0.25">
      <c r="A1570" t="s">
        <v>4710</v>
      </c>
      <c r="B1570" t="s">
        <v>22678</v>
      </c>
      <c r="C1570" t="s">
        <v>14331</v>
      </c>
      <c r="D1570" t="s">
        <v>4711</v>
      </c>
      <c r="E1570" t="s">
        <v>13804</v>
      </c>
      <c r="F1570" t="s">
        <v>14331</v>
      </c>
      <c r="G1570" t="s">
        <v>396</v>
      </c>
      <c r="H1570" t="s">
        <v>396</v>
      </c>
      <c r="I1570" t="s">
        <v>21701</v>
      </c>
      <c r="J1570" t="s">
        <v>21705</v>
      </c>
      <c r="K1570" t="s">
        <v>22679</v>
      </c>
      <c r="L1570" t="s">
        <v>22680</v>
      </c>
      <c r="M1570" t="s">
        <v>22681</v>
      </c>
    </row>
    <row r="1571" spans="1:13" x14ac:dyDescent="0.25">
      <c r="A1571" t="s">
        <v>4713</v>
      </c>
      <c r="B1571" t="s">
        <v>22678</v>
      </c>
      <c r="C1571" t="s">
        <v>14331</v>
      </c>
      <c r="D1571" t="s">
        <v>4714</v>
      </c>
      <c r="E1571" t="s">
        <v>4715</v>
      </c>
      <c r="F1571" t="s">
        <v>14331</v>
      </c>
      <c r="G1571" t="s">
        <v>396</v>
      </c>
      <c r="H1571" t="s">
        <v>396</v>
      </c>
      <c r="I1571" t="s">
        <v>21701</v>
      </c>
      <c r="J1571" t="s">
        <v>21705</v>
      </c>
      <c r="K1571" t="s">
        <v>22679</v>
      </c>
      <c r="L1571" t="s">
        <v>22680</v>
      </c>
      <c r="M1571" t="s">
        <v>22681</v>
      </c>
    </row>
    <row r="1572" spans="1:13" x14ac:dyDescent="0.25">
      <c r="A1572" t="s">
        <v>4719</v>
      </c>
      <c r="B1572" t="s">
        <v>22678</v>
      </c>
      <c r="C1572" t="s">
        <v>14331</v>
      </c>
      <c r="D1572" t="s">
        <v>4720</v>
      </c>
      <c r="E1572" t="s">
        <v>10538</v>
      </c>
      <c r="F1572" t="s">
        <v>14331</v>
      </c>
      <c r="G1572" t="s">
        <v>396</v>
      </c>
      <c r="H1572" t="s">
        <v>396</v>
      </c>
      <c r="I1572" t="s">
        <v>21701</v>
      </c>
      <c r="J1572" t="s">
        <v>21702</v>
      </c>
      <c r="K1572" t="s">
        <v>22679</v>
      </c>
      <c r="L1572" t="s">
        <v>22680</v>
      </c>
      <c r="M1572" t="s">
        <v>22681</v>
      </c>
    </row>
    <row r="1573" spans="1:13" x14ac:dyDescent="0.25">
      <c r="A1573" t="s">
        <v>4723</v>
      </c>
      <c r="B1573" t="s">
        <v>22678</v>
      </c>
      <c r="C1573" t="s">
        <v>14331</v>
      </c>
      <c r="D1573" t="s">
        <v>4724</v>
      </c>
      <c r="E1573" t="s">
        <v>4725</v>
      </c>
      <c r="F1573" t="s">
        <v>14331</v>
      </c>
      <c r="G1573" t="s">
        <v>396</v>
      </c>
      <c r="H1573" t="s">
        <v>396</v>
      </c>
      <c r="I1573" t="s">
        <v>21701</v>
      </c>
      <c r="J1573" t="s">
        <v>21702</v>
      </c>
      <c r="K1573" t="s">
        <v>22679</v>
      </c>
      <c r="L1573" t="s">
        <v>22680</v>
      </c>
      <c r="M1573" t="s">
        <v>22681</v>
      </c>
    </row>
    <row r="1574" spans="1:13" x14ac:dyDescent="0.25">
      <c r="A1574" t="s">
        <v>4733</v>
      </c>
      <c r="B1574" t="s">
        <v>22678</v>
      </c>
      <c r="C1574" t="s">
        <v>14331</v>
      </c>
      <c r="D1574" t="s">
        <v>4734</v>
      </c>
      <c r="E1574" t="s">
        <v>4735</v>
      </c>
      <c r="F1574" t="s">
        <v>14331</v>
      </c>
      <c r="G1574" t="s">
        <v>396</v>
      </c>
      <c r="H1574" t="s">
        <v>396</v>
      </c>
      <c r="I1574" t="s">
        <v>21701</v>
      </c>
      <c r="J1574" t="s">
        <v>21705</v>
      </c>
      <c r="K1574" t="s">
        <v>22679</v>
      </c>
      <c r="L1574" t="s">
        <v>22680</v>
      </c>
      <c r="M1574" t="s">
        <v>22681</v>
      </c>
    </row>
    <row r="1575" spans="1:13" x14ac:dyDescent="0.25">
      <c r="A1575" t="s">
        <v>4737</v>
      </c>
      <c r="B1575" t="s">
        <v>22678</v>
      </c>
      <c r="C1575" t="s">
        <v>14331</v>
      </c>
      <c r="D1575" t="s">
        <v>4738</v>
      </c>
      <c r="E1575" t="s">
        <v>4739</v>
      </c>
      <c r="F1575" t="s">
        <v>14331</v>
      </c>
      <c r="G1575" t="s">
        <v>396</v>
      </c>
      <c r="H1575" t="s">
        <v>396</v>
      </c>
      <c r="I1575" t="s">
        <v>21701</v>
      </c>
      <c r="J1575" t="s">
        <v>21705</v>
      </c>
      <c r="K1575" t="s">
        <v>22679</v>
      </c>
      <c r="L1575" t="s">
        <v>22680</v>
      </c>
      <c r="M1575" t="s">
        <v>22681</v>
      </c>
    </row>
    <row r="1576" spans="1:13" x14ac:dyDescent="0.25">
      <c r="A1576" t="s">
        <v>14516</v>
      </c>
      <c r="B1576" t="s">
        <v>10573</v>
      </c>
      <c r="C1576" t="s">
        <v>14489</v>
      </c>
      <c r="D1576" t="s">
        <v>14489</v>
      </c>
      <c r="E1576" t="s">
        <v>17466</v>
      </c>
      <c r="F1576" t="s">
        <v>10573</v>
      </c>
      <c r="G1576" t="s">
        <v>396</v>
      </c>
      <c r="H1576" t="s">
        <v>396</v>
      </c>
      <c r="I1576" t="s">
        <v>21701</v>
      </c>
      <c r="J1576" t="s">
        <v>21702</v>
      </c>
      <c r="K1576" t="s">
        <v>22679</v>
      </c>
      <c r="L1576" t="s">
        <v>22680</v>
      </c>
      <c r="M1576" t="s">
        <v>22681</v>
      </c>
    </row>
    <row r="1577" spans="1:13" x14ac:dyDescent="0.25">
      <c r="A1577" t="s">
        <v>15051</v>
      </c>
      <c r="B1577" t="s">
        <v>10573</v>
      </c>
      <c r="C1577" t="s">
        <v>14489</v>
      </c>
      <c r="D1577" t="s">
        <v>15986</v>
      </c>
      <c r="E1577" t="s">
        <v>17467</v>
      </c>
      <c r="F1577" t="s">
        <v>10573</v>
      </c>
      <c r="G1577" t="s">
        <v>17661</v>
      </c>
      <c r="H1577" t="s">
        <v>14</v>
      </c>
      <c r="I1577" t="s">
        <v>21695</v>
      </c>
      <c r="J1577" t="s">
        <v>21704</v>
      </c>
      <c r="K1577" t="s">
        <v>22679</v>
      </c>
      <c r="L1577" t="s">
        <v>22680</v>
      </c>
      <c r="M1577" t="s">
        <v>22681</v>
      </c>
    </row>
    <row r="1578" spans="1:13" x14ac:dyDescent="0.25">
      <c r="A1578" t="s">
        <v>14834</v>
      </c>
      <c r="B1578" t="s">
        <v>10573</v>
      </c>
      <c r="C1578" t="s">
        <v>14489</v>
      </c>
      <c r="D1578" t="s">
        <v>15984</v>
      </c>
      <c r="E1578" t="s">
        <v>17468</v>
      </c>
      <c r="F1578" t="s">
        <v>10573</v>
      </c>
      <c r="G1578" t="s">
        <v>396</v>
      </c>
      <c r="H1578" t="s">
        <v>396</v>
      </c>
      <c r="I1578" t="s">
        <v>21701</v>
      </c>
      <c r="J1578" t="s">
        <v>21705</v>
      </c>
      <c r="K1578" t="s">
        <v>22679</v>
      </c>
      <c r="L1578" t="s">
        <v>22680</v>
      </c>
      <c r="M1578" t="s">
        <v>22681</v>
      </c>
    </row>
    <row r="1579" spans="1:13" x14ac:dyDescent="0.25">
      <c r="A1579" t="s">
        <v>4741</v>
      </c>
      <c r="B1579" t="s">
        <v>22678</v>
      </c>
      <c r="C1579" t="s">
        <v>14331</v>
      </c>
      <c r="D1579" t="s">
        <v>4742</v>
      </c>
      <c r="E1579" t="s">
        <v>10556</v>
      </c>
      <c r="F1579" t="s">
        <v>14331</v>
      </c>
      <c r="G1579" t="s">
        <v>396</v>
      </c>
      <c r="H1579" t="s">
        <v>396</v>
      </c>
      <c r="I1579" t="s">
        <v>21695</v>
      </c>
      <c r="J1579" t="s">
        <v>21694</v>
      </c>
      <c r="K1579" t="s">
        <v>22679</v>
      </c>
      <c r="L1579" t="s">
        <v>22680</v>
      </c>
      <c r="M1579" t="s">
        <v>22681</v>
      </c>
    </row>
    <row r="1580" spans="1:13" x14ac:dyDescent="0.25">
      <c r="A1580" t="s">
        <v>4744</v>
      </c>
      <c r="B1580" t="s">
        <v>22678</v>
      </c>
      <c r="C1580" t="s">
        <v>14331</v>
      </c>
      <c r="D1580" t="s">
        <v>4745</v>
      </c>
      <c r="E1580" t="s">
        <v>4746</v>
      </c>
      <c r="F1580" t="s">
        <v>14331</v>
      </c>
      <c r="G1580" t="s">
        <v>396</v>
      </c>
      <c r="H1580" t="s">
        <v>396</v>
      </c>
      <c r="I1580" t="s">
        <v>21701</v>
      </c>
      <c r="J1580" t="s">
        <v>21700</v>
      </c>
      <c r="K1580" t="s">
        <v>22679</v>
      </c>
      <c r="L1580" t="s">
        <v>22680</v>
      </c>
      <c r="M1580" t="s">
        <v>22681</v>
      </c>
    </row>
    <row r="1581" spans="1:13" x14ac:dyDescent="0.25">
      <c r="A1581" t="s">
        <v>4754</v>
      </c>
      <c r="B1581" t="s">
        <v>22678</v>
      </c>
      <c r="C1581" t="s">
        <v>14331</v>
      </c>
      <c r="D1581" t="s">
        <v>4755</v>
      </c>
      <c r="E1581" t="s">
        <v>4756</v>
      </c>
      <c r="F1581" t="s">
        <v>14331</v>
      </c>
      <c r="G1581" t="s">
        <v>396</v>
      </c>
      <c r="H1581" t="s">
        <v>396</v>
      </c>
      <c r="I1581" t="s">
        <v>21701</v>
      </c>
      <c r="J1581" t="s">
        <v>21700</v>
      </c>
      <c r="K1581" t="s">
        <v>22679</v>
      </c>
      <c r="L1581" t="s">
        <v>22680</v>
      </c>
      <c r="M1581" t="s">
        <v>22683</v>
      </c>
    </row>
    <row r="1582" spans="1:13" x14ac:dyDescent="0.25">
      <c r="A1582" t="s">
        <v>4759</v>
      </c>
      <c r="B1582" t="s">
        <v>22678</v>
      </c>
      <c r="C1582" t="s">
        <v>14331</v>
      </c>
      <c r="D1582" t="s">
        <v>4760</v>
      </c>
      <c r="E1582" t="s">
        <v>4761</v>
      </c>
      <c r="F1582" t="s">
        <v>14331</v>
      </c>
      <c r="G1582" t="s">
        <v>396</v>
      </c>
      <c r="H1582" t="s">
        <v>396</v>
      </c>
      <c r="I1582" t="s">
        <v>21701</v>
      </c>
      <c r="J1582" t="s">
        <v>21705</v>
      </c>
      <c r="K1582" t="s">
        <v>22679</v>
      </c>
      <c r="L1582" t="s">
        <v>22680</v>
      </c>
      <c r="M1582" t="s">
        <v>22683</v>
      </c>
    </row>
    <row r="1583" spans="1:13" x14ac:dyDescent="0.25">
      <c r="A1583" t="s">
        <v>10164</v>
      </c>
      <c r="B1583" t="s">
        <v>22678</v>
      </c>
      <c r="C1583" t="s">
        <v>14331</v>
      </c>
      <c r="D1583" t="s">
        <v>10241</v>
      </c>
      <c r="E1583" t="s">
        <v>17469</v>
      </c>
      <c r="F1583" t="s">
        <v>10573</v>
      </c>
      <c r="G1583" t="s">
        <v>396</v>
      </c>
      <c r="H1583" t="s">
        <v>396</v>
      </c>
      <c r="I1583" t="s">
        <v>21701</v>
      </c>
      <c r="J1583" t="s">
        <v>21705</v>
      </c>
      <c r="K1583" t="s">
        <v>22679</v>
      </c>
      <c r="L1583" t="s">
        <v>22680</v>
      </c>
      <c r="M1583" t="s">
        <v>22681</v>
      </c>
    </row>
    <row r="1584" spans="1:13" x14ac:dyDescent="0.25">
      <c r="A1584" t="s">
        <v>4769</v>
      </c>
      <c r="B1584" t="s">
        <v>22678</v>
      </c>
      <c r="C1584" t="s">
        <v>14331</v>
      </c>
      <c r="D1584" t="s">
        <v>4770</v>
      </c>
      <c r="E1584" t="s">
        <v>4771</v>
      </c>
      <c r="F1584" t="s">
        <v>14331</v>
      </c>
      <c r="G1584" t="s">
        <v>396</v>
      </c>
      <c r="H1584" t="s">
        <v>396</v>
      </c>
      <c r="I1584" t="s">
        <v>21701</v>
      </c>
      <c r="J1584" t="s">
        <v>21705</v>
      </c>
      <c r="K1584" t="s">
        <v>22679</v>
      </c>
      <c r="L1584" t="s">
        <v>22680</v>
      </c>
      <c r="M1584" t="s">
        <v>22681</v>
      </c>
    </row>
    <row r="1585" spans="1:13" x14ac:dyDescent="0.25">
      <c r="A1585" t="s">
        <v>4773</v>
      </c>
      <c r="B1585" t="s">
        <v>22678</v>
      </c>
      <c r="C1585" t="s">
        <v>14331</v>
      </c>
      <c r="D1585" t="s">
        <v>4774</v>
      </c>
      <c r="E1585" t="s">
        <v>4775</v>
      </c>
      <c r="F1585" t="s">
        <v>14331</v>
      </c>
      <c r="G1585" t="s">
        <v>396</v>
      </c>
      <c r="H1585" t="s">
        <v>396</v>
      </c>
      <c r="I1585" t="s">
        <v>21701</v>
      </c>
      <c r="J1585" t="s">
        <v>21702</v>
      </c>
      <c r="K1585" t="s">
        <v>22679</v>
      </c>
      <c r="L1585" t="s">
        <v>22680</v>
      </c>
      <c r="M1585" t="s">
        <v>22681</v>
      </c>
    </row>
    <row r="1586" spans="1:13" x14ac:dyDescent="0.25">
      <c r="A1586" t="s">
        <v>4778</v>
      </c>
      <c r="B1586" t="s">
        <v>22678</v>
      </c>
      <c r="C1586" t="s">
        <v>14331</v>
      </c>
      <c r="D1586" t="s">
        <v>4779</v>
      </c>
      <c r="E1586" t="s">
        <v>4780</v>
      </c>
      <c r="F1586" t="s">
        <v>14331</v>
      </c>
      <c r="G1586" t="s">
        <v>396</v>
      </c>
      <c r="H1586" t="s">
        <v>396</v>
      </c>
      <c r="I1586" t="s">
        <v>21701</v>
      </c>
      <c r="J1586" t="s">
        <v>21705</v>
      </c>
      <c r="K1586" t="s">
        <v>22679</v>
      </c>
      <c r="L1586" t="s">
        <v>22680</v>
      </c>
      <c r="M1586" t="s">
        <v>22681</v>
      </c>
    </row>
    <row r="1587" spans="1:13" x14ac:dyDescent="0.25">
      <c r="A1587" t="s">
        <v>4782</v>
      </c>
      <c r="B1587" t="s">
        <v>22678</v>
      </c>
      <c r="C1587" t="s">
        <v>14331</v>
      </c>
      <c r="D1587" t="s">
        <v>4783</v>
      </c>
      <c r="E1587" t="s">
        <v>4784</v>
      </c>
      <c r="F1587" t="s">
        <v>14331</v>
      </c>
      <c r="G1587" t="s">
        <v>396</v>
      </c>
      <c r="H1587" t="s">
        <v>396</v>
      </c>
      <c r="I1587" t="s">
        <v>21701</v>
      </c>
      <c r="J1587" t="s">
        <v>21705</v>
      </c>
      <c r="K1587" t="s">
        <v>22679</v>
      </c>
      <c r="L1587" t="s">
        <v>22680</v>
      </c>
      <c r="M1587" t="s">
        <v>22681</v>
      </c>
    </row>
    <row r="1588" spans="1:13" x14ac:dyDescent="0.25">
      <c r="A1588" t="s">
        <v>20226</v>
      </c>
      <c r="B1588" t="s">
        <v>22678</v>
      </c>
      <c r="C1588" t="s">
        <v>14331</v>
      </c>
      <c r="D1588" t="s">
        <v>20673</v>
      </c>
      <c r="E1588" t="s">
        <v>20912</v>
      </c>
      <c r="F1588" t="s">
        <v>14331</v>
      </c>
      <c r="G1588" t="s">
        <v>396</v>
      </c>
      <c r="H1588" t="s">
        <v>396</v>
      </c>
      <c r="I1588" t="s">
        <v>21701</v>
      </c>
      <c r="J1588" t="s">
        <v>21700</v>
      </c>
      <c r="K1588" t="s">
        <v>22679</v>
      </c>
      <c r="L1588" t="s">
        <v>22680</v>
      </c>
      <c r="M1588" t="s">
        <v>22683</v>
      </c>
    </row>
    <row r="1589" spans="1:13" x14ac:dyDescent="0.25">
      <c r="A1589" t="s">
        <v>4788</v>
      </c>
      <c r="B1589" t="s">
        <v>22678</v>
      </c>
      <c r="C1589" t="s">
        <v>14331</v>
      </c>
      <c r="D1589" t="s">
        <v>4789</v>
      </c>
      <c r="E1589" t="s">
        <v>4790</v>
      </c>
      <c r="F1589" t="s">
        <v>14331</v>
      </c>
      <c r="G1589" t="s">
        <v>396</v>
      </c>
      <c r="H1589" t="s">
        <v>396</v>
      </c>
      <c r="I1589" t="s">
        <v>21701</v>
      </c>
      <c r="J1589" t="s">
        <v>21705</v>
      </c>
      <c r="K1589" t="s">
        <v>22679</v>
      </c>
      <c r="L1589" t="s">
        <v>22680</v>
      </c>
      <c r="M1589" t="s">
        <v>22681</v>
      </c>
    </row>
    <row r="1590" spans="1:13" x14ac:dyDescent="0.25">
      <c r="A1590" t="s">
        <v>12527</v>
      </c>
      <c r="B1590" t="s">
        <v>22678</v>
      </c>
      <c r="C1590" t="s">
        <v>14331</v>
      </c>
      <c r="D1590" t="s">
        <v>12489</v>
      </c>
      <c r="E1590" t="s">
        <v>18322</v>
      </c>
      <c r="F1590" t="s">
        <v>14331</v>
      </c>
      <c r="G1590" t="s">
        <v>396</v>
      </c>
      <c r="H1590" t="s">
        <v>396</v>
      </c>
      <c r="I1590" t="s">
        <v>21701</v>
      </c>
      <c r="J1590" t="s">
        <v>21705</v>
      </c>
      <c r="K1590" t="s">
        <v>22679</v>
      </c>
      <c r="L1590" t="s">
        <v>22680</v>
      </c>
      <c r="M1590" t="s">
        <v>22681</v>
      </c>
    </row>
    <row r="1591" spans="1:13" x14ac:dyDescent="0.25">
      <c r="A1591" t="s">
        <v>19343</v>
      </c>
      <c r="B1591" t="s">
        <v>22678</v>
      </c>
      <c r="C1591" t="s">
        <v>14331</v>
      </c>
      <c r="D1591" t="s">
        <v>20674</v>
      </c>
      <c r="E1591" t="s">
        <v>20810</v>
      </c>
      <c r="F1591" t="s">
        <v>14331</v>
      </c>
      <c r="G1591" t="s">
        <v>396</v>
      </c>
      <c r="H1591" t="s">
        <v>396</v>
      </c>
      <c r="I1591" t="s">
        <v>21701</v>
      </c>
      <c r="J1591" t="s">
        <v>21700</v>
      </c>
      <c r="K1591" t="s">
        <v>22679</v>
      </c>
      <c r="L1591" t="s">
        <v>22680</v>
      </c>
      <c r="M1591" t="s">
        <v>22683</v>
      </c>
    </row>
    <row r="1592" spans="1:13" x14ac:dyDescent="0.25">
      <c r="A1592" t="s">
        <v>15802</v>
      </c>
      <c r="B1592" t="s">
        <v>10573</v>
      </c>
      <c r="C1592" t="s">
        <v>14407</v>
      </c>
      <c r="D1592" t="s">
        <v>15138</v>
      </c>
      <c r="E1592" t="s">
        <v>17470</v>
      </c>
      <c r="F1592" t="s">
        <v>10573</v>
      </c>
      <c r="G1592" t="s">
        <v>396</v>
      </c>
      <c r="H1592" t="s">
        <v>396</v>
      </c>
      <c r="I1592" t="s">
        <v>21701</v>
      </c>
      <c r="J1592" t="s">
        <v>21705</v>
      </c>
      <c r="K1592" t="s">
        <v>22679</v>
      </c>
      <c r="L1592" t="s">
        <v>22680</v>
      </c>
      <c r="M1592" t="s">
        <v>22681</v>
      </c>
    </row>
    <row r="1593" spans="1:13" x14ac:dyDescent="0.25">
      <c r="A1593" t="s">
        <v>4792</v>
      </c>
      <c r="B1593" t="s">
        <v>22678</v>
      </c>
      <c r="C1593" t="s">
        <v>14331</v>
      </c>
      <c r="D1593" t="s">
        <v>4793</v>
      </c>
      <c r="E1593" t="s">
        <v>4794</v>
      </c>
      <c r="F1593" t="s">
        <v>14331</v>
      </c>
      <c r="G1593" t="s">
        <v>396</v>
      </c>
      <c r="H1593" t="s">
        <v>396</v>
      </c>
      <c r="I1593" t="s">
        <v>21701</v>
      </c>
      <c r="J1593" t="s">
        <v>21705</v>
      </c>
      <c r="K1593" t="s">
        <v>22679</v>
      </c>
      <c r="L1593" t="s">
        <v>22680</v>
      </c>
      <c r="M1593" t="s">
        <v>22681</v>
      </c>
    </row>
    <row r="1594" spans="1:13" x14ac:dyDescent="0.25">
      <c r="A1594" t="s">
        <v>4797</v>
      </c>
      <c r="B1594" t="s">
        <v>22678</v>
      </c>
      <c r="C1594" t="s">
        <v>14331</v>
      </c>
      <c r="D1594" t="s">
        <v>4798</v>
      </c>
      <c r="E1594" t="s">
        <v>10471</v>
      </c>
      <c r="F1594" t="s">
        <v>14331</v>
      </c>
      <c r="G1594" t="s">
        <v>396</v>
      </c>
      <c r="H1594" t="s">
        <v>396</v>
      </c>
      <c r="I1594" t="s">
        <v>21701</v>
      </c>
      <c r="J1594" t="s">
        <v>21700</v>
      </c>
      <c r="K1594" t="s">
        <v>22679</v>
      </c>
      <c r="L1594" t="s">
        <v>22680</v>
      </c>
      <c r="M1594" t="s">
        <v>22683</v>
      </c>
    </row>
    <row r="1595" spans="1:13" x14ac:dyDescent="0.25">
      <c r="A1595" t="s">
        <v>4800</v>
      </c>
      <c r="B1595" t="s">
        <v>22678</v>
      </c>
      <c r="C1595" t="s">
        <v>14331</v>
      </c>
      <c r="D1595" t="s">
        <v>4801</v>
      </c>
      <c r="E1595" t="s">
        <v>4802</v>
      </c>
      <c r="F1595" t="s">
        <v>14331</v>
      </c>
      <c r="G1595" t="s">
        <v>20627</v>
      </c>
      <c r="H1595" t="s">
        <v>396</v>
      </c>
      <c r="I1595" t="s">
        <v>21697</v>
      </c>
      <c r="J1595" t="s">
        <v>21696</v>
      </c>
      <c r="K1595" t="s">
        <v>22679</v>
      </c>
      <c r="L1595" t="s">
        <v>22680</v>
      </c>
      <c r="M1595" t="s">
        <v>22681</v>
      </c>
    </row>
    <row r="1596" spans="1:13" x14ac:dyDescent="0.25">
      <c r="A1596" t="s">
        <v>15321</v>
      </c>
      <c r="B1596" t="s">
        <v>10573</v>
      </c>
      <c r="C1596" t="s">
        <v>14880</v>
      </c>
      <c r="D1596" t="s">
        <v>14880</v>
      </c>
      <c r="E1596" t="s">
        <v>17471</v>
      </c>
      <c r="F1596" t="s">
        <v>10573</v>
      </c>
      <c r="G1596" t="s">
        <v>17661</v>
      </c>
      <c r="H1596" t="s">
        <v>14</v>
      </c>
      <c r="I1596" t="s">
        <v>21697</v>
      </c>
      <c r="J1596" t="s">
        <v>21696</v>
      </c>
      <c r="K1596" t="s">
        <v>22679</v>
      </c>
      <c r="L1596" t="s">
        <v>22680</v>
      </c>
      <c r="M1596" t="s">
        <v>22681</v>
      </c>
    </row>
    <row r="1597" spans="1:13" x14ac:dyDescent="0.25">
      <c r="A1597" t="s">
        <v>4804</v>
      </c>
      <c r="B1597" t="s">
        <v>22678</v>
      </c>
      <c r="C1597" t="s">
        <v>14331</v>
      </c>
      <c r="D1597" t="s">
        <v>4805</v>
      </c>
      <c r="E1597" t="s">
        <v>4806</v>
      </c>
      <c r="F1597" t="s">
        <v>14331</v>
      </c>
      <c r="G1597" t="s">
        <v>396</v>
      </c>
      <c r="H1597" t="s">
        <v>396</v>
      </c>
      <c r="I1597" t="s">
        <v>21701</v>
      </c>
      <c r="J1597" t="s">
        <v>21702</v>
      </c>
      <c r="K1597" t="s">
        <v>22679</v>
      </c>
      <c r="L1597" t="s">
        <v>22680</v>
      </c>
      <c r="M1597" t="s">
        <v>22681</v>
      </c>
    </row>
    <row r="1598" spans="1:13" x14ac:dyDescent="0.25">
      <c r="A1598" t="s">
        <v>4808</v>
      </c>
      <c r="B1598" t="s">
        <v>22678</v>
      </c>
      <c r="C1598" t="s">
        <v>14331</v>
      </c>
      <c r="D1598" t="s">
        <v>4809</v>
      </c>
      <c r="E1598" t="s">
        <v>21609</v>
      </c>
      <c r="F1598" t="s">
        <v>14331</v>
      </c>
      <c r="G1598" t="s">
        <v>396</v>
      </c>
      <c r="H1598" t="s">
        <v>396</v>
      </c>
      <c r="I1598" t="s">
        <v>21701</v>
      </c>
      <c r="J1598" t="s">
        <v>21705</v>
      </c>
      <c r="K1598" t="s">
        <v>22679</v>
      </c>
      <c r="L1598" t="s">
        <v>22680</v>
      </c>
      <c r="M1598" t="s">
        <v>22681</v>
      </c>
    </row>
    <row r="1599" spans="1:13" x14ac:dyDescent="0.25">
      <c r="A1599" t="s">
        <v>4812</v>
      </c>
      <c r="B1599" t="s">
        <v>22678</v>
      </c>
      <c r="C1599" t="s">
        <v>14331</v>
      </c>
      <c r="D1599" t="s">
        <v>4813</v>
      </c>
      <c r="E1599" t="s">
        <v>2876</v>
      </c>
      <c r="F1599" t="s">
        <v>14331</v>
      </c>
      <c r="G1599" t="s">
        <v>396</v>
      </c>
      <c r="H1599" t="s">
        <v>396</v>
      </c>
      <c r="I1599" t="s">
        <v>21701</v>
      </c>
      <c r="J1599" t="s">
        <v>21705</v>
      </c>
      <c r="K1599" t="s">
        <v>22679</v>
      </c>
      <c r="L1599" t="s">
        <v>22680</v>
      </c>
      <c r="M1599" t="s">
        <v>22681</v>
      </c>
    </row>
    <row r="1600" spans="1:13" x14ac:dyDescent="0.25">
      <c r="A1600" t="s">
        <v>18425</v>
      </c>
      <c r="B1600" t="s">
        <v>22678</v>
      </c>
      <c r="C1600" t="s">
        <v>14331</v>
      </c>
      <c r="D1600" t="s">
        <v>18422</v>
      </c>
      <c r="E1600" t="s">
        <v>18578</v>
      </c>
      <c r="F1600" t="s">
        <v>14331</v>
      </c>
      <c r="G1600" t="s">
        <v>396</v>
      </c>
      <c r="H1600" t="s">
        <v>396</v>
      </c>
      <c r="I1600" t="s">
        <v>21701</v>
      </c>
      <c r="J1600" t="s">
        <v>21705</v>
      </c>
      <c r="K1600" t="s">
        <v>22679</v>
      </c>
      <c r="L1600" t="s">
        <v>22680</v>
      </c>
      <c r="M1600" t="s">
        <v>22681</v>
      </c>
    </row>
    <row r="1601" spans="1:13" x14ac:dyDescent="0.25">
      <c r="A1601" t="s">
        <v>4814</v>
      </c>
      <c r="B1601" t="s">
        <v>22678</v>
      </c>
      <c r="C1601" t="s">
        <v>14331</v>
      </c>
      <c r="D1601" t="s">
        <v>4815</v>
      </c>
      <c r="E1601" t="s">
        <v>12692</v>
      </c>
      <c r="F1601" t="s">
        <v>14331</v>
      </c>
      <c r="G1601" t="s">
        <v>396</v>
      </c>
      <c r="H1601" t="s">
        <v>396</v>
      </c>
      <c r="I1601" t="s">
        <v>21701</v>
      </c>
      <c r="J1601" t="s">
        <v>21702</v>
      </c>
      <c r="K1601" t="s">
        <v>22679</v>
      </c>
      <c r="L1601" t="s">
        <v>22680</v>
      </c>
      <c r="M1601" t="s">
        <v>22681</v>
      </c>
    </row>
    <row r="1602" spans="1:13" x14ac:dyDescent="0.25">
      <c r="A1602" t="s">
        <v>4817</v>
      </c>
      <c r="B1602" t="s">
        <v>22678</v>
      </c>
      <c r="C1602" t="s">
        <v>14331</v>
      </c>
      <c r="D1602" t="s">
        <v>4818</v>
      </c>
      <c r="E1602" t="s">
        <v>13805</v>
      </c>
      <c r="F1602" t="s">
        <v>14331</v>
      </c>
      <c r="G1602" t="s">
        <v>396</v>
      </c>
      <c r="H1602" t="s">
        <v>396</v>
      </c>
      <c r="I1602" t="s">
        <v>21701</v>
      </c>
      <c r="J1602" t="s">
        <v>21705</v>
      </c>
      <c r="K1602" t="s">
        <v>22679</v>
      </c>
      <c r="L1602" t="s">
        <v>22680</v>
      </c>
      <c r="M1602" t="s">
        <v>22681</v>
      </c>
    </row>
    <row r="1603" spans="1:13" x14ac:dyDescent="0.25">
      <c r="A1603" t="s">
        <v>4821</v>
      </c>
      <c r="B1603" t="s">
        <v>22678</v>
      </c>
      <c r="C1603" t="s">
        <v>14331</v>
      </c>
      <c r="D1603" t="s">
        <v>4822</v>
      </c>
      <c r="E1603" t="s">
        <v>4823</v>
      </c>
      <c r="F1603" t="s">
        <v>14331</v>
      </c>
      <c r="G1603" t="s">
        <v>396</v>
      </c>
      <c r="H1603" t="s">
        <v>396</v>
      </c>
      <c r="I1603" t="s">
        <v>21701</v>
      </c>
      <c r="J1603" t="s">
        <v>21705</v>
      </c>
      <c r="K1603" t="s">
        <v>22679</v>
      </c>
      <c r="L1603" t="s">
        <v>22680</v>
      </c>
      <c r="M1603" t="s">
        <v>22681</v>
      </c>
    </row>
    <row r="1604" spans="1:13" x14ac:dyDescent="0.25">
      <c r="A1604" t="s">
        <v>4826</v>
      </c>
      <c r="B1604" t="s">
        <v>22678</v>
      </c>
      <c r="C1604" t="s">
        <v>14331</v>
      </c>
      <c r="D1604" t="s">
        <v>4827</v>
      </c>
      <c r="E1604" t="s">
        <v>10483</v>
      </c>
      <c r="F1604" t="s">
        <v>14331</v>
      </c>
      <c r="G1604" t="s">
        <v>396</v>
      </c>
      <c r="H1604" t="s">
        <v>396</v>
      </c>
      <c r="I1604" t="s">
        <v>21701</v>
      </c>
      <c r="J1604" t="s">
        <v>21705</v>
      </c>
      <c r="K1604" t="s">
        <v>22679</v>
      </c>
      <c r="L1604" t="s">
        <v>22680</v>
      </c>
      <c r="M1604" t="s">
        <v>22681</v>
      </c>
    </row>
    <row r="1605" spans="1:13" x14ac:dyDescent="0.25">
      <c r="A1605" t="s">
        <v>22610</v>
      </c>
      <c r="B1605" t="s">
        <v>22678</v>
      </c>
      <c r="C1605" t="s">
        <v>14331</v>
      </c>
      <c r="D1605" t="s">
        <v>22612</v>
      </c>
      <c r="E1605" t="s">
        <v>22617</v>
      </c>
      <c r="F1605" t="s">
        <v>14331</v>
      </c>
      <c r="G1605" t="s">
        <v>396</v>
      </c>
      <c r="H1605" t="s">
        <v>396</v>
      </c>
      <c r="I1605" t="s">
        <v>21701</v>
      </c>
      <c r="J1605" t="s">
        <v>21700</v>
      </c>
      <c r="K1605" t="s">
        <v>22679</v>
      </c>
      <c r="L1605" t="s">
        <v>22680</v>
      </c>
      <c r="M1605" t="s">
        <v>22681</v>
      </c>
    </row>
    <row r="1606" spans="1:13" x14ac:dyDescent="0.25">
      <c r="A1606" t="s">
        <v>4829</v>
      </c>
      <c r="B1606" t="s">
        <v>22678</v>
      </c>
      <c r="C1606" t="s">
        <v>14331</v>
      </c>
      <c r="D1606" t="s">
        <v>4830</v>
      </c>
      <c r="E1606" t="s">
        <v>4831</v>
      </c>
      <c r="F1606" t="s">
        <v>14331</v>
      </c>
      <c r="G1606" t="s">
        <v>396</v>
      </c>
      <c r="H1606" t="s">
        <v>396</v>
      </c>
      <c r="I1606" t="s">
        <v>21701</v>
      </c>
      <c r="J1606" t="s">
        <v>21700</v>
      </c>
      <c r="K1606" t="s">
        <v>22679</v>
      </c>
      <c r="L1606" t="s">
        <v>22680</v>
      </c>
      <c r="M1606" t="s">
        <v>22681</v>
      </c>
    </row>
    <row r="1607" spans="1:13" x14ac:dyDescent="0.25">
      <c r="A1607" t="s">
        <v>14855</v>
      </c>
      <c r="B1607" t="s">
        <v>10573</v>
      </c>
      <c r="C1607" t="s">
        <v>14431</v>
      </c>
      <c r="D1607" t="s">
        <v>15960</v>
      </c>
      <c r="E1607" t="s">
        <v>17472</v>
      </c>
      <c r="F1607" t="s">
        <v>10573</v>
      </c>
      <c r="G1607" t="s">
        <v>396</v>
      </c>
      <c r="H1607" t="s">
        <v>396</v>
      </c>
      <c r="I1607" t="s">
        <v>21701</v>
      </c>
      <c r="J1607" t="s">
        <v>21700</v>
      </c>
      <c r="K1607" t="s">
        <v>22679</v>
      </c>
      <c r="L1607" t="s">
        <v>22680</v>
      </c>
      <c r="M1607" t="s">
        <v>22681</v>
      </c>
    </row>
    <row r="1608" spans="1:13" x14ac:dyDescent="0.25">
      <c r="A1608" t="s">
        <v>13945</v>
      </c>
      <c r="B1608" t="s">
        <v>22678</v>
      </c>
      <c r="C1608" t="s">
        <v>14331</v>
      </c>
      <c r="D1608" t="s">
        <v>13947</v>
      </c>
      <c r="E1608" t="s">
        <v>13948</v>
      </c>
      <c r="F1608" t="s">
        <v>14331</v>
      </c>
      <c r="G1608" t="s">
        <v>396</v>
      </c>
      <c r="H1608" t="s">
        <v>396</v>
      </c>
      <c r="I1608" t="s">
        <v>21701</v>
      </c>
      <c r="J1608" t="s">
        <v>21705</v>
      </c>
      <c r="K1608" t="s">
        <v>22679</v>
      </c>
      <c r="L1608" t="s">
        <v>22680</v>
      </c>
      <c r="M1608" t="s">
        <v>22681</v>
      </c>
    </row>
    <row r="1609" spans="1:13" x14ac:dyDescent="0.25">
      <c r="A1609" t="s">
        <v>4834</v>
      </c>
      <c r="B1609" t="s">
        <v>22678</v>
      </c>
      <c r="C1609" t="s">
        <v>14331</v>
      </c>
      <c r="D1609" t="s">
        <v>4835</v>
      </c>
      <c r="E1609" t="s">
        <v>4836</v>
      </c>
      <c r="F1609" t="s">
        <v>14331</v>
      </c>
      <c r="G1609" t="s">
        <v>396</v>
      </c>
      <c r="H1609" t="s">
        <v>396</v>
      </c>
      <c r="I1609" t="s">
        <v>21701</v>
      </c>
      <c r="J1609" t="s">
        <v>21705</v>
      </c>
      <c r="K1609" t="s">
        <v>22679</v>
      </c>
      <c r="L1609" t="s">
        <v>22680</v>
      </c>
      <c r="M1609" t="s">
        <v>22681</v>
      </c>
    </row>
    <row r="1610" spans="1:13" x14ac:dyDescent="0.25">
      <c r="A1610" t="s">
        <v>4838</v>
      </c>
      <c r="B1610" t="s">
        <v>22678</v>
      </c>
      <c r="C1610" t="s">
        <v>14331</v>
      </c>
      <c r="D1610" t="s">
        <v>4839</v>
      </c>
      <c r="E1610" t="s">
        <v>4840</v>
      </c>
      <c r="F1610" t="s">
        <v>14331</v>
      </c>
      <c r="G1610" t="s">
        <v>396</v>
      </c>
      <c r="H1610" t="s">
        <v>396</v>
      </c>
      <c r="I1610" t="s">
        <v>21701</v>
      </c>
      <c r="J1610" t="s">
        <v>21705</v>
      </c>
      <c r="K1610" t="s">
        <v>22679</v>
      </c>
      <c r="L1610" t="s">
        <v>22680</v>
      </c>
      <c r="M1610" t="s">
        <v>22681</v>
      </c>
    </row>
    <row r="1611" spans="1:13" x14ac:dyDescent="0.25">
      <c r="A1611" t="s">
        <v>4842</v>
      </c>
      <c r="B1611" t="s">
        <v>22678</v>
      </c>
      <c r="C1611" t="s">
        <v>14331</v>
      </c>
      <c r="D1611" t="s">
        <v>4843</v>
      </c>
      <c r="E1611" t="s">
        <v>14327</v>
      </c>
      <c r="F1611" t="s">
        <v>14331</v>
      </c>
      <c r="G1611" t="s">
        <v>396</v>
      </c>
      <c r="H1611" t="s">
        <v>396</v>
      </c>
      <c r="I1611" t="s">
        <v>21701</v>
      </c>
      <c r="J1611" t="s">
        <v>21702</v>
      </c>
      <c r="K1611" t="s">
        <v>22679</v>
      </c>
      <c r="L1611" t="s">
        <v>22680</v>
      </c>
      <c r="M1611" t="s">
        <v>22683</v>
      </c>
    </row>
    <row r="1612" spans="1:13" x14ac:dyDescent="0.25">
      <c r="A1612" t="s">
        <v>4847</v>
      </c>
      <c r="B1612" t="s">
        <v>22678</v>
      </c>
      <c r="C1612" t="s">
        <v>14331</v>
      </c>
      <c r="D1612" t="s">
        <v>4848</v>
      </c>
      <c r="E1612" t="s">
        <v>12693</v>
      </c>
      <c r="F1612" t="s">
        <v>14331</v>
      </c>
      <c r="G1612" t="s">
        <v>396</v>
      </c>
      <c r="H1612" t="s">
        <v>396</v>
      </c>
      <c r="I1612" t="s">
        <v>21701</v>
      </c>
      <c r="J1612" t="s">
        <v>21705</v>
      </c>
      <c r="K1612" t="s">
        <v>22679</v>
      </c>
      <c r="L1612" t="s">
        <v>22680</v>
      </c>
      <c r="M1612" t="s">
        <v>22681</v>
      </c>
    </row>
    <row r="1613" spans="1:13" x14ac:dyDescent="0.25">
      <c r="A1613" t="s">
        <v>18492</v>
      </c>
      <c r="B1613" t="s">
        <v>22678</v>
      </c>
      <c r="C1613" t="s">
        <v>14331</v>
      </c>
      <c r="D1613" t="s">
        <v>20857</v>
      </c>
      <c r="E1613" t="s">
        <v>20860</v>
      </c>
      <c r="F1613" t="s">
        <v>14331</v>
      </c>
      <c r="G1613" t="s">
        <v>396</v>
      </c>
      <c r="H1613" t="s">
        <v>396</v>
      </c>
      <c r="I1613" t="s">
        <v>21701</v>
      </c>
      <c r="J1613" t="s">
        <v>21700</v>
      </c>
      <c r="K1613" t="s">
        <v>22679</v>
      </c>
      <c r="L1613" t="s">
        <v>22680</v>
      </c>
      <c r="M1613" t="s">
        <v>22681</v>
      </c>
    </row>
    <row r="1614" spans="1:13" x14ac:dyDescent="0.25">
      <c r="A1614" t="s">
        <v>14669</v>
      </c>
      <c r="B1614" t="s">
        <v>10573</v>
      </c>
      <c r="C1614" t="s">
        <v>14431</v>
      </c>
      <c r="D1614" t="s">
        <v>14671</v>
      </c>
      <c r="E1614" t="s">
        <v>17473</v>
      </c>
      <c r="F1614" t="s">
        <v>10573</v>
      </c>
      <c r="G1614" t="s">
        <v>396</v>
      </c>
      <c r="H1614" t="s">
        <v>396</v>
      </c>
      <c r="I1614" t="s">
        <v>21701</v>
      </c>
      <c r="J1614" t="s">
        <v>21700</v>
      </c>
      <c r="K1614" t="s">
        <v>22679</v>
      </c>
      <c r="L1614" t="s">
        <v>22680</v>
      </c>
      <c r="M1614" t="s">
        <v>22681</v>
      </c>
    </row>
    <row r="1615" spans="1:13" x14ac:dyDescent="0.25">
      <c r="A1615" t="s">
        <v>4851</v>
      </c>
      <c r="B1615" t="s">
        <v>22678</v>
      </c>
      <c r="C1615" t="s">
        <v>14331</v>
      </c>
      <c r="D1615" t="s">
        <v>4852</v>
      </c>
      <c r="E1615" t="s">
        <v>4853</v>
      </c>
      <c r="F1615" t="s">
        <v>14331</v>
      </c>
      <c r="G1615" t="s">
        <v>396</v>
      </c>
      <c r="H1615" t="s">
        <v>396</v>
      </c>
      <c r="I1615" t="s">
        <v>21701</v>
      </c>
      <c r="J1615" t="s">
        <v>21702</v>
      </c>
      <c r="K1615" t="s">
        <v>22679</v>
      </c>
      <c r="L1615" t="s">
        <v>22680</v>
      </c>
      <c r="M1615" t="s">
        <v>22681</v>
      </c>
    </row>
    <row r="1616" spans="1:13" x14ac:dyDescent="0.25">
      <c r="A1616" t="s">
        <v>4855</v>
      </c>
      <c r="B1616" t="s">
        <v>22678</v>
      </c>
      <c r="C1616" t="s">
        <v>14331</v>
      </c>
      <c r="D1616" t="s">
        <v>4856</v>
      </c>
      <c r="E1616" t="s">
        <v>4857</v>
      </c>
      <c r="F1616" t="s">
        <v>14331</v>
      </c>
      <c r="G1616" t="s">
        <v>396</v>
      </c>
      <c r="H1616" t="s">
        <v>396</v>
      </c>
      <c r="I1616" t="s">
        <v>21701</v>
      </c>
      <c r="J1616" t="s">
        <v>21702</v>
      </c>
      <c r="K1616" t="s">
        <v>22679</v>
      </c>
      <c r="L1616" t="s">
        <v>22680</v>
      </c>
      <c r="M1616" t="s">
        <v>22681</v>
      </c>
    </row>
    <row r="1617" spans="1:13" x14ac:dyDescent="0.25">
      <c r="A1617" t="s">
        <v>21599</v>
      </c>
      <c r="B1617" t="s">
        <v>22678</v>
      </c>
      <c r="C1617" t="s">
        <v>14331</v>
      </c>
      <c r="D1617" t="s">
        <v>21601</v>
      </c>
      <c r="E1617" t="s">
        <v>21602</v>
      </c>
      <c r="F1617" t="s">
        <v>14331</v>
      </c>
      <c r="G1617" t="s">
        <v>396</v>
      </c>
      <c r="H1617" t="s">
        <v>396</v>
      </c>
      <c r="I1617" t="s">
        <v>21701</v>
      </c>
      <c r="J1617" t="s">
        <v>21705</v>
      </c>
      <c r="K1617" t="s">
        <v>22679</v>
      </c>
      <c r="L1617" t="s">
        <v>22680</v>
      </c>
      <c r="M1617" t="s">
        <v>22681</v>
      </c>
    </row>
    <row r="1618" spans="1:13" x14ac:dyDescent="0.25">
      <c r="A1618" t="s">
        <v>4859</v>
      </c>
      <c r="B1618" t="s">
        <v>22678</v>
      </c>
      <c r="C1618" t="s">
        <v>14331</v>
      </c>
      <c r="D1618" t="s">
        <v>4860</v>
      </c>
      <c r="E1618" t="s">
        <v>4861</v>
      </c>
      <c r="F1618" t="s">
        <v>14331</v>
      </c>
      <c r="G1618" t="s">
        <v>396</v>
      </c>
      <c r="H1618" t="s">
        <v>396</v>
      </c>
      <c r="I1618" t="s">
        <v>21701</v>
      </c>
      <c r="J1618" t="s">
        <v>21705</v>
      </c>
      <c r="K1618" t="s">
        <v>22679</v>
      </c>
      <c r="L1618" t="s">
        <v>22680</v>
      </c>
      <c r="M1618" t="s">
        <v>22681</v>
      </c>
    </row>
    <row r="1619" spans="1:13" x14ac:dyDescent="0.25">
      <c r="A1619" t="s">
        <v>4865</v>
      </c>
      <c r="B1619" t="s">
        <v>22678</v>
      </c>
      <c r="C1619" t="s">
        <v>14331</v>
      </c>
      <c r="D1619" t="s">
        <v>4866</v>
      </c>
      <c r="E1619" t="s">
        <v>4867</v>
      </c>
      <c r="F1619" t="s">
        <v>14331</v>
      </c>
      <c r="G1619" t="s">
        <v>396</v>
      </c>
      <c r="H1619" t="s">
        <v>396</v>
      </c>
      <c r="I1619" t="s">
        <v>21701</v>
      </c>
      <c r="J1619" t="s">
        <v>21705</v>
      </c>
      <c r="K1619" t="s">
        <v>22679</v>
      </c>
      <c r="L1619" t="s">
        <v>22680</v>
      </c>
      <c r="M1619" t="s">
        <v>22681</v>
      </c>
    </row>
    <row r="1620" spans="1:13" x14ac:dyDescent="0.25">
      <c r="A1620" t="s">
        <v>4871</v>
      </c>
      <c r="B1620" t="s">
        <v>22678</v>
      </c>
      <c r="C1620" t="s">
        <v>14331</v>
      </c>
      <c r="D1620" t="s">
        <v>4872</v>
      </c>
      <c r="E1620" t="s">
        <v>13806</v>
      </c>
      <c r="F1620" t="s">
        <v>14331</v>
      </c>
      <c r="G1620" t="s">
        <v>396</v>
      </c>
      <c r="H1620" t="s">
        <v>396</v>
      </c>
      <c r="I1620" t="s">
        <v>21701</v>
      </c>
      <c r="J1620" t="s">
        <v>21705</v>
      </c>
      <c r="K1620" t="s">
        <v>22679</v>
      </c>
      <c r="L1620" t="s">
        <v>22680</v>
      </c>
      <c r="M1620" t="s">
        <v>22681</v>
      </c>
    </row>
    <row r="1621" spans="1:13" x14ac:dyDescent="0.25">
      <c r="A1621" t="s">
        <v>4874</v>
      </c>
      <c r="B1621" t="s">
        <v>22678</v>
      </c>
      <c r="C1621" t="s">
        <v>14331</v>
      </c>
      <c r="D1621" t="s">
        <v>4875</v>
      </c>
      <c r="E1621" t="s">
        <v>8760</v>
      </c>
      <c r="F1621" t="s">
        <v>14331</v>
      </c>
      <c r="G1621" t="s">
        <v>396</v>
      </c>
      <c r="H1621" t="s">
        <v>396</v>
      </c>
      <c r="I1621" t="s">
        <v>21701</v>
      </c>
      <c r="J1621" t="s">
        <v>21705</v>
      </c>
      <c r="K1621" t="s">
        <v>22679</v>
      </c>
      <c r="L1621" t="s">
        <v>22680</v>
      </c>
      <c r="M1621" t="s">
        <v>22681</v>
      </c>
    </row>
    <row r="1622" spans="1:13" x14ac:dyDescent="0.25">
      <c r="A1622" t="s">
        <v>4877</v>
      </c>
      <c r="B1622" t="s">
        <v>22678</v>
      </c>
      <c r="C1622" t="s">
        <v>14331</v>
      </c>
      <c r="D1622" t="s">
        <v>4878</v>
      </c>
      <c r="E1622" t="s">
        <v>13807</v>
      </c>
      <c r="F1622" t="s">
        <v>14331</v>
      </c>
      <c r="G1622" t="s">
        <v>396</v>
      </c>
      <c r="H1622" t="s">
        <v>396</v>
      </c>
      <c r="I1622" t="s">
        <v>21701</v>
      </c>
      <c r="J1622" t="s">
        <v>21705</v>
      </c>
      <c r="K1622" t="s">
        <v>22679</v>
      </c>
      <c r="L1622" t="s">
        <v>22680</v>
      </c>
      <c r="M1622" t="s">
        <v>22681</v>
      </c>
    </row>
    <row r="1623" spans="1:13" x14ac:dyDescent="0.25">
      <c r="A1623" t="s">
        <v>4881</v>
      </c>
      <c r="B1623" t="s">
        <v>22678</v>
      </c>
      <c r="C1623" t="s">
        <v>14331</v>
      </c>
      <c r="D1623" t="s">
        <v>4882</v>
      </c>
      <c r="E1623" t="s">
        <v>4883</v>
      </c>
      <c r="F1623" t="s">
        <v>14331</v>
      </c>
      <c r="G1623" t="s">
        <v>396</v>
      </c>
      <c r="H1623" t="s">
        <v>396</v>
      </c>
      <c r="I1623" t="s">
        <v>21701</v>
      </c>
      <c r="J1623" t="s">
        <v>21700</v>
      </c>
      <c r="K1623" t="s">
        <v>22679</v>
      </c>
      <c r="L1623" t="s">
        <v>22680</v>
      </c>
      <c r="M1623" t="s">
        <v>22681</v>
      </c>
    </row>
    <row r="1624" spans="1:13" x14ac:dyDescent="0.25">
      <c r="A1624" t="s">
        <v>4885</v>
      </c>
      <c r="B1624" t="s">
        <v>22678</v>
      </c>
      <c r="C1624" t="s">
        <v>14331</v>
      </c>
      <c r="D1624" t="s">
        <v>4886</v>
      </c>
      <c r="E1624" t="s">
        <v>4887</v>
      </c>
      <c r="F1624" t="s">
        <v>14331</v>
      </c>
      <c r="G1624" t="s">
        <v>396</v>
      </c>
      <c r="H1624" t="s">
        <v>396</v>
      </c>
      <c r="I1624" t="s">
        <v>21701</v>
      </c>
      <c r="J1624" t="s">
        <v>21702</v>
      </c>
      <c r="K1624" t="s">
        <v>22679</v>
      </c>
      <c r="L1624" t="s">
        <v>22680</v>
      </c>
      <c r="M1624" t="s">
        <v>22681</v>
      </c>
    </row>
    <row r="1625" spans="1:13" x14ac:dyDescent="0.25">
      <c r="A1625" t="s">
        <v>14303</v>
      </c>
      <c r="B1625" t="s">
        <v>22678</v>
      </c>
      <c r="C1625" t="s">
        <v>14331</v>
      </c>
      <c r="D1625" t="s">
        <v>14305</v>
      </c>
      <c r="E1625" t="s">
        <v>14307</v>
      </c>
      <c r="F1625" t="s">
        <v>14331</v>
      </c>
      <c r="G1625" t="s">
        <v>396</v>
      </c>
      <c r="H1625" t="s">
        <v>396</v>
      </c>
      <c r="I1625" t="s">
        <v>21701</v>
      </c>
      <c r="J1625" t="s">
        <v>21705</v>
      </c>
      <c r="K1625" t="s">
        <v>22679</v>
      </c>
      <c r="L1625" t="s">
        <v>22680</v>
      </c>
      <c r="M1625" t="s">
        <v>22681</v>
      </c>
    </row>
    <row r="1626" spans="1:13" x14ac:dyDescent="0.25">
      <c r="A1626" t="s">
        <v>4889</v>
      </c>
      <c r="B1626" t="s">
        <v>22678</v>
      </c>
      <c r="C1626" t="s">
        <v>14331</v>
      </c>
      <c r="D1626" t="s">
        <v>4890</v>
      </c>
      <c r="E1626" t="s">
        <v>13808</v>
      </c>
      <c r="F1626" t="s">
        <v>14331</v>
      </c>
      <c r="G1626" t="s">
        <v>17661</v>
      </c>
      <c r="H1626" t="s">
        <v>396</v>
      </c>
      <c r="I1626" t="s">
        <v>21697</v>
      </c>
      <c r="J1626" t="s">
        <v>21698</v>
      </c>
      <c r="K1626" t="s">
        <v>22679</v>
      </c>
      <c r="L1626" t="s">
        <v>22680</v>
      </c>
      <c r="M1626" t="s">
        <v>22681</v>
      </c>
    </row>
    <row r="1627" spans="1:13" x14ac:dyDescent="0.25">
      <c r="A1627" t="s">
        <v>21652</v>
      </c>
      <c r="B1627" t="s">
        <v>22678</v>
      </c>
      <c r="C1627" t="s">
        <v>14331</v>
      </c>
      <c r="D1627" t="s">
        <v>21654</v>
      </c>
      <c r="E1627" t="s">
        <v>21655</v>
      </c>
      <c r="F1627" t="s">
        <v>14331</v>
      </c>
      <c r="G1627" t="s">
        <v>396</v>
      </c>
      <c r="H1627" t="s">
        <v>396</v>
      </c>
      <c r="I1627" t="s">
        <v>21701</v>
      </c>
      <c r="J1627" t="s">
        <v>21705</v>
      </c>
      <c r="K1627" t="s">
        <v>22679</v>
      </c>
      <c r="L1627" t="s">
        <v>22680</v>
      </c>
      <c r="M1627" t="s">
        <v>22681</v>
      </c>
    </row>
    <row r="1628" spans="1:13" x14ac:dyDescent="0.25">
      <c r="A1628" t="s">
        <v>15413</v>
      </c>
      <c r="B1628" t="s">
        <v>10573</v>
      </c>
      <c r="C1628" t="s">
        <v>15064</v>
      </c>
      <c r="D1628" t="s">
        <v>15064</v>
      </c>
      <c r="E1628" t="s">
        <v>17474</v>
      </c>
      <c r="F1628" t="s">
        <v>10573</v>
      </c>
      <c r="G1628" t="s">
        <v>396</v>
      </c>
      <c r="H1628" t="s">
        <v>396</v>
      </c>
      <c r="I1628" t="s">
        <v>21697</v>
      </c>
      <c r="J1628" t="s">
        <v>21699</v>
      </c>
      <c r="K1628" t="s">
        <v>22679</v>
      </c>
      <c r="L1628" t="s">
        <v>22680</v>
      </c>
      <c r="M1628" t="s">
        <v>22681</v>
      </c>
    </row>
    <row r="1629" spans="1:13" x14ac:dyDescent="0.25">
      <c r="A1629" t="s">
        <v>15063</v>
      </c>
      <c r="B1629" t="s">
        <v>10573</v>
      </c>
      <c r="C1629" t="s">
        <v>15064</v>
      </c>
      <c r="D1629" t="s">
        <v>15886</v>
      </c>
      <c r="E1629" t="s">
        <v>17475</v>
      </c>
      <c r="F1629" t="s">
        <v>10573</v>
      </c>
      <c r="G1629" t="s">
        <v>17661</v>
      </c>
      <c r="H1629" t="s">
        <v>14</v>
      </c>
      <c r="I1629" t="s">
        <v>21697</v>
      </c>
      <c r="J1629" t="s">
        <v>21699</v>
      </c>
      <c r="K1629" t="s">
        <v>22679</v>
      </c>
      <c r="L1629" t="s">
        <v>22680</v>
      </c>
      <c r="M1629" t="s">
        <v>22681</v>
      </c>
    </row>
    <row r="1630" spans="1:13" x14ac:dyDescent="0.25">
      <c r="A1630" t="s">
        <v>4893</v>
      </c>
      <c r="B1630" t="s">
        <v>22678</v>
      </c>
      <c r="C1630" t="s">
        <v>14331</v>
      </c>
      <c r="D1630" t="s">
        <v>4894</v>
      </c>
      <c r="E1630" t="s">
        <v>4895</v>
      </c>
      <c r="F1630" t="s">
        <v>14331</v>
      </c>
      <c r="G1630" t="s">
        <v>396</v>
      </c>
      <c r="H1630" t="s">
        <v>396</v>
      </c>
      <c r="I1630" t="s">
        <v>21701</v>
      </c>
      <c r="J1630" t="s">
        <v>21705</v>
      </c>
      <c r="K1630" t="s">
        <v>22679</v>
      </c>
      <c r="L1630" t="s">
        <v>22680</v>
      </c>
      <c r="M1630" t="s">
        <v>22681</v>
      </c>
    </row>
    <row r="1631" spans="1:13" x14ac:dyDescent="0.25">
      <c r="A1631" t="s">
        <v>4897</v>
      </c>
      <c r="B1631" t="s">
        <v>22678</v>
      </c>
      <c r="C1631" t="s">
        <v>14331</v>
      </c>
      <c r="D1631" t="s">
        <v>4898</v>
      </c>
      <c r="E1631" t="s">
        <v>4899</v>
      </c>
      <c r="F1631" t="s">
        <v>14331</v>
      </c>
      <c r="G1631" t="s">
        <v>396</v>
      </c>
      <c r="H1631" t="s">
        <v>396</v>
      </c>
      <c r="I1631" t="s">
        <v>21701</v>
      </c>
      <c r="J1631" t="s">
        <v>21705</v>
      </c>
      <c r="K1631" t="s">
        <v>22679</v>
      </c>
      <c r="L1631" t="s">
        <v>22680</v>
      </c>
      <c r="M1631" t="s">
        <v>22681</v>
      </c>
    </row>
    <row r="1632" spans="1:13" x14ac:dyDescent="0.25">
      <c r="A1632" t="s">
        <v>4903</v>
      </c>
      <c r="B1632" t="s">
        <v>22678</v>
      </c>
      <c r="C1632" t="s">
        <v>14331</v>
      </c>
      <c r="D1632" t="s">
        <v>4904</v>
      </c>
      <c r="E1632" t="s">
        <v>4905</v>
      </c>
      <c r="F1632" t="s">
        <v>14331</v>
      </c>
      <c r="G1632" t="s">
        <v>396</v>
      </c>
      <c r="H1632" t="s">
        <v>396</v>
      </c>
      <c r="I1632" t="s">
        <v>21701</v>
      </c>
      <c r="J1632" t="s">
        <v>21705</v>
      </c>
      <c r="K1632" t="s">
        <v>22679</v>
      </c>
      <c r="L1632" t="s">
        <v>22680</v>
      </c>
      <c r="M1632" t="s">
        <v>22681</v>
      </c>
    </row>
    <row r="1633" spans="1:13" x14ac:dyDescent="0.25">
      <c r="A1633" t="s">
        <v>4908</v>
      </c>
      <c r="B1633" t="s">
        <v>22678</v>
      </c>
      <c r="C1633" t="s">
        <v>14331</v>
      </c>
      <c r="D1633" t="s">
        <v>4909</v>
      </c>
      <c r="E1633" t="s">
        <v>4910</v>
      </c>
      <c r="F1633" t="s">
        <v>14331</v>
      </c>
      <c r="G1633" t="s">
        <v>396</v>
      </c>
      <c r="H1633" t="s">
        <v>396</v>
      </c>
      <c r="I1633" t="s">
        <v>21701</v>
      </c>
      <c r="J1633" t="s">
        <v>21705</v>
      </c>
      <c r="K1633" t="s">
        <v>22679</v>
      </c>
      <c r="L1633" t="s">
        <v>22680</v>
      </c>
      <c r="M1633" t="s">
        <v>22681</v>
      </c>
    </row>
    <row r="1634" spans="1:13" x14ac:dyDescent="0.25">
      <c r="A1634" t="s">
        <v>19091</v>
      </c>
      <c r="B1634" t="s">
        <v>22678</v>
      </c>
      <c r="C1634" t="s">
        <v>14331</v>
      </c>
      <c r="D1634" t="s">
        <v>19092</v>
      </c>
      <c r="E1634" t="s">
        <v>19097</v>
      </c>
      <c r="F1634" t="s">
        <v>14331</v>
      </c>
      <c r="G1634" t="s">
        <v>396</v>
      </c>
      <c r="H1634" t="s">
        <v>396</v>
      </c>
      <c r="I1634" t="s">
        <v>21701</v>
      </c>
      <c r="J1634" t="s">
        <v>21705</v>
      </c>
      <c r="K1634" t="s">
        <v>22679</v>
      </c>
      <c r="L1634" t="s">
        <v>22680</v>
      </c>
      <c r="M1634" t="s">
        <v>22681</v>
      </c>
    </row>
    <row r="1635" spans="1:13" x14ac:dyDescent="0.25">
      <c r="A1635" t="s">
        <v>4912</v>
      </c>
      <c r="B1635" t="s">
        <v>22678</v>
      </c>
      <c r="C1635" t="s">
        <v>14331</v>
      </c>
      <c r="D1635" t="s">
        <v>4913</v>
      </c>
      <c r="E1635" t="s">
        <v>4914</v>
      </c>
      <c r="F1635" t="s">
        <v>14331</v>
      </c>
      <c r="G1635" t="s">
        <v>396</v>
      </c>
      <c r="H1635" t="s">
        <v>396</v>
      </c>
      <c r="I1635" t="s">
        <v>21701</v>
      </c>
      <c r="J1635" t="s">
        <v>21705</v>
      </c>
      <c r="K1635" t="s">
        <v>22679</v>
      </c>
      <c r="L1635" t="s">
        <v>22680</v>
      </c>
      <c r="M1635" t="s">
        <v>22681</v>
      </c>
    </row>
    <row r="1636" spans="1:13" x14ac:dyDescent="0.25">
      <c r="A1636" t="s">
        <v>19329</v>
      </c>
      <c r="B1636" t="s">
        <v>10573</v>
      </c>
      <c r="C1636" t="s">
        <v>14415</v>
      </c>
      <c r="D1636" t="s">
        <v>20718</v>
      </c>
      <c r="E1636" t="s">
        <v>21468</v>
      </c>
      <c r="F1636" t="s">
        <v>10573</v>
      </c>
      <c r="G1636" t="s">
        <v>396</v>
      </c>
      <c r="H1636" t="s">
        <v>396</v>
      </c>
      <c r="I1636" t="s">
        <v>21701</v>
      </c>
      <c r="J1636" t="s">
        <v>21700</v>
      </c>
      <c r="K1636" t="s">
        <v>22679</v>
      </c>
      <c r="L1636" t="s">
        <v>22680</v>
      </c>
      <c r="M1636" t="s">
        <v>22683</v>
      </c>
    </row>
    <row r="1637" spans="1:13" x14ac:dyDescent="0.25">
      <c r="A1637" t="s">
        <v>4916</v>
      </c>
      <c r="B1637" t="s">
        <v>22678</v>
      </c>
      <c r="C1637" t="s">
        <v>14331</v>
      </c>
      <c r="D1637" t="s">
        <v>4917</v>
      </c>
      <c r="E1637" t="s">
        <v>4918</v>
      </c>
      <c r="F1637" t="s">
        <v>14331</v>
      </c>
      <c r="G1637" t="s">
        <v>396</v>
      </c>
      <c r="H1637" t="s">
        <v>396</v>
      </c>
      <c r="I1637" t="s">
        <v>21701</v>
      </c>
      <c r="J1637" t="s">
        <v>21705</v>
      </c>
      <c r="K1637" t="s">
        <v>22679</v>
      </c>
      <c r="L1637" t="s">
        <v>22680</v>
      </c>
      <c r="M1637" t="s">
        <v>22681</v>
      </c>
    </row>
    <row r="1638" spans="1:13" x14ac:dyDescent="0.25">
      <c r="A1638" t="s">
        <v>15675</v>
      </c>
      <c r="B1638" t="s">
        <v>10573</v>
      </c>
      <c r="C1638" t="s">
        <v>15677</v>
      </c>
      <c r="D1638" t="s">
        <v>15677</v>
      </c>
      <c r="E1638" t="s">
        <v>17476</v>
      </c>
      <c r="F1638" t="s">
        <v>10573</v>
      </c>
      <c r="G1638" t="s">
        <v>16029</v>
      </c>
      <c r="H1638" t="s">
        <v>14</v>
      </c>
      <c r="I1638" t="s">
        <v>21697</v>
      </c>
      <c r="J1638" t="s">
        <v>21696</v>
      </c>
      <c r="K1638" t="s">
        <v>22679</v>
      </c>
      <c r="L1638" t="s">
        <v>22680</v>
      </c>
      <c r="M1638" t="s">
        <v>22681</v>
      </c>
    </row>
    <row r="1639" spans="1:13" x14ac:dyDescent="0.25">
      <c r="A1639" t="s">
        <v>4921</v>
      </c>
      <c r="B1639" t="s">
        <v>22678</v>
      </c>
      <c r="C1639" t="s">
        <v>14331</v>
      </c>
      <c r="D1639" t="s">
        <v>4922</v>
      </c>
      <c r="E1639" t="s">
        <v>4923</v>
      </c>
      <c r="F1639" t="s">
        <v>14331</v>
      </c>
      <c r="G1639" t="s">
        <v>396</v>
      </c>
      <c r="H1639" t="s">
        <v>396</v>
      </c>
      <c r="I1639" t="s">
        <v>21701</v>
      </c>
      <c r="J1639" t="s">
        <v>21705</v>
      </c>
      <c r="K1639" t="s">
        <v>22679</v>
      </c>
      <c r="L1639" t="s">
        <v>22680</v>
      </c>
      <c r="M1639" t="s">
        <v>22681</v>
      </c>
    </row>
    <row r="1640" spans="1:13" x14ac:dyDescent="0.25">
      <c r="A1640" t="s">
        <v>4926</v>
      </c>
      <c r="B1640" t="s">
        <v>22678</v>
      </c>
      <c r="C1640" t="s">
        <v>14331</v>
      </c>
      <c r="D1640" t="s">
        <v>4927</v>
      </c>
      <c r="E1640" t="s">
        <v>4928</v>
      </c>
      <c r="F1640" t="s">
        <v>14331</v>
      </c>
      <c r="G1640" t="s">
        <v>396</v>
      </c>
      <c r="H1640" t="s">
        <v>396</v>
      </c>
      <c r="I1640" t="s">
        <v>21701</v>
      </c>
      <c r="J1640" t="s">
        <v>21705</v>
      </c>
      <c r="K1640" t="s">
        <v>22679</v>
      </c>
      <c r="L1640" t="s">
        <v>22680</v>
      </c>
      <c r="M1640" t="s">
        <v>22681</v>
      </c>
    </row>
    <row r="1641" spans="1:13" x14ac:dyDescent="0.25">
      <c r="A1641" t="s">
        <v>4932</v>
      </c>
      <c r="B1641" t="s">
        <v>22678</v>
      </c>
      <c r="C1641" t="s">
        <v>14331</v>
      </c>
      <c r="D1641" t="s">
        <v>4933</v>
      </c>
      <c r="E1641" t="s">
        <v>4934</v>
      </c>
      <c r="F1641" t="s">
        <v>14331</v>
      </c>
      <c r="G1641" t="s">
        <v>396</v>
      </c>
      <c r="H1641" t="s">
        <v>396</v>
      </c>
      <c r="I1641" t="s">
        <v>21701</v>
      </c>
      <c r="J1641" t="s">
        <v>21705</v>
      </c>
      <c r="K1641" t="s">
        <v>22679</v>
      </c>
      <c r="L1641" t="s">
        <v>22680</v>
      </c>
      <c r="M1641" t="s">
        <v>22681</v>
      </c>
    </row>
    <row r="1642" spans="1:13" x14ac:dyDescent="0.25">
      <c r="A1642" t="s">
        <v>4935</v>
      </c>
      <c r="B1642" t="s">
        <v>22678</v>
      </c>
      <c r="C1642" t="s">
        <v>14331</v>
      </c>
      <c r="D1642" t="s">
        <v>4936</v>
      </c>
      <c r="E1642" t="s">
        <v>4937</v>
      </c>
      <c r="F1642" t="s">
        <v>14331</v>
      </c>
      <c r="G1642" t="s">
        <v>396</v>
      </c>
      <c r="H1642" t="s">
        <v>396</v>
      </c>
      <c r="I1642" t="s">
        <v>21701</v>
      </c>
      <c r="J1642" t="s">
        <v>21705</v>
      </c>
      <c r="K1642" t="s">
        <v>22679</v>
      </c>
      <c r="L1642" t="s">
        <v>22680</v>
      </c>
      <c r="M1642" t="s">
        <v>22681</v>
      </c>
    </row>
    <row r="1643" spans="1:13" x14ac:dyDescent="0.25">
      <c r="A1643" t="s">
        <v>15340</v>
      </c>
      <c r="B1643" t="s">
        <v>10573</v>
      </c>
      <c r="C1643" t="s">
        <v>14445</v>
      </c>
      <c r="D1643" t="s">
        <v>16842</v>
      </c>
      <c r="E1643" t="s">
        <v>17477</v>
      </c>
      <c r="F1643" t="s">
        <v>10573</v>
      </c>
      <c r="G1643" t="s">
        <v>14</v>
      </c>
      <c r="H1643" t="s">
        <v>14</v>
      </c>
      <c r="I1643" t="s">
        <v>21697</v>
      </c>
      <c r="J1643" t="s">
        <v>21696</v>
      </c>
      <c r="K1643" t="s">
        <v>22679</v>
      </c>
      <c r="L1643" t="s">
        <v>22680</v>
      </c>
      <c r="M1643" t="s">
        <v>22681</v>
      </c>
    </row>
    <row r="1644" spans="1:13" x14ac:dyDescent="0.25">
      <c r="A1644" t="s">
        <v>4940</v>
      </c>
      <c r="B1644" t="s">
        <v>22678</v>
      </c>
      <c r="C1644" t="s">
        <v>14331</v>
      </c>
      <c r="D1644" t="s">
        <v>4941</v>
      </c>
      <c r="E1644" t="s">
        <v>4942</v>
      </c>
      <c r="F1644" t="s">
        <v>14331</v>
      </c>
      <c r="G1644" t="s">
        <v>396</v>
      </c>
      <c r="H1644" t="s">
        <v>396</v>
      </c>
      <c r="I1644" t="s">
        <v>21701</v>
      </c>
      <c r="J1644" t="s">
        <v>21705</v>
      </c>
      <c r="K1644" t="s">
        <v>22679</v>
      </c>
      <c r="L1644" t="s">
        <v>22680</v>
      </c>
      <c r="M1644" t="s">
        <v>22683</v>
      </c>
    </row>
    <row r="1645" spans="1:13" x14ac:dyDescent="0.25">
      <c r="A1645" t="s">
        <v>4945</v>
      </c>
      <c r="B1645" t="s">
        <v>22678</v>
      </c>
      <c r="C1645" t="s">
        <v>14331</v>
      </c>
      <c r="D1645" t="s">
        <v>4946</v>
      </c>
      <c r="E1645" t="s">
        <v>4947</v>
      </c>
      <c r="F1645" t="s">
        <v>14331</v>
      </c>
      <c r="G1645" t="s">
        <v>396</v>
      </c>
      <c r="H1645" t="s">
        <v>396</v>
      </c>
      <c r="I1645" t="s">
        <v>21701</v>
      </c>
      <c r="J1645" t="s">
        <v>21705</v>
      </c>
      <c r="K1645" t="s">
        <v>22679</v>
      </c>
      <c r="L1645" t="s">
        <v>22680</v>
      </c>
      <c r="M1645" t="s">
        <v>22683</v>
      </c>
    </row>
    <row r="1646" spans="1:13" x14ac:dyDescent="0.25">
      <c r="A1646" t="s">
        <v>4950</v>
      </c>
      <c r="B1646" t="s">
        <v>22678</v>
      </c>
      <c r="C1646" t="s">
        <v>14331</v>
      </c>
      <c r="D1646" t="s">
        <v>4951</v>
      </c>
      <c r="E1646" t="s">
        <v>10487</v>
      </c>
      <c r="F1646" t="s">
        <v>14331</v>
      </c>
      <c r="G1646" t="s">
        <v>396</v>
      </c>
      <c r="H1646" t="s">
        <v>396</v>
      </c>
      <c r="I1646" t="s">
        <v>21701</v>
      </c>
      <c r="J1646" t="s">
        <v>21705</v>
      </c>
      <c r="K1646" t="s">
        <v>22679</v>
      </c>
      <c r="L1646" t="s">
        <v>22680</v>
      </c>
      <c r="M1646" t="s">
        <v>22681</v>
      </c>
    </row>
    <row r="1647" spans="1:13" x14ac:dyDescent="0.25">
      <c r="A1647" t="s">
        <v>19075</v>
      </c>
      <c r="B1647" t="s">
        <v>22678</v>
      </c>
      <c r="C1647" t="s">
        <v>14331</v>
      </c>
      <c r="D1647" t="s">
        <v>19077</v>
      </c>
      <c r="E1647" t="s">
        <v>19078</v>
      </c>
      <c r="F1647" t="s">
        <v>14331</v>
      </c>
      <c r="G1647" t="s">
        <v>396</v>
      </c>
      <c r="H1647" t="s">
        <v>396</v>
      </c>
      <c r="I1647" t="s">
        <v>21701</v>
      </c>
      <c r="J1647" t="s">
        <v>21705</v>
      </c>
      <c r="K1647" t="s">
        <v>22679</v>
      </c>
      <c r="L1647" t="s">
        <v>22680</v>
      </c>
      <c r="M1647" t="s">
        <v>22681</v>
      </c>
    </row>
    <row r="1648" spans="1:13" x14ac:dyDescent="0.25">
      <c r="A1648" t="s">
        <v>4956</v>
      </c>
      <c r="B1648" t="s">
        <v>22678</v>
      </c>
      <c r="C1648" t="s">
        <v>14331</v>
      </c>
      <c r="D1648" t="s">
        <v>4957</v>
      </c>
      <c r="E1648" t="s">
        <v>4958</v>
      </c>
      <c r="F1648" t="s">
        <v>14331</v>
      </c>
      <c r="G1648" t="s">
        <v>396</v>
      </c>
      <c r="H1648" t="s">
        <v>396</v>
      </c>
      <c r="I1648" t="s">
        <v>21701</v>
      </c>
      <c r="J1648" t="s">
        <v>21700</v>
      </c>
      <c r="K1648" t="s">
        <v>22679</v>
      </c>
      <c r="L1648" t="s">
        <v>22680</v>
      </c>
      <c r="M1648" t="s">
        <v>22681</v>
      </c>
    </row>
    <row r="1649" spans="1:13" x14ac:dyDescent="0.25">
      <c r="A1649" t="s">
        <v>4961</v>
      </c>
      <c r="B1649" t="s">
        <v>22678</v>
      </c>
      <c r="C1649" t="s">
        <v>14331</v>
      </c>
      <c r="D1649" t="s">
        <v>4962</v>
      </c>
      <c r="E1649" t="s">
        <v>4963</v>
      </c>
      <c r="F1649" t="s">
        <v>14331</v>
      </c>
      <c r="G1649" t="s">
        <v>396</v>
      </c>
      <c r="H1649" t="s">
        <v>396</v>
      </c>
      <c r="I1649" t="s">
        <v>21701</v>
      </c>
      <c r="J1649" t="s">
        <v>21700</v>
      </c>
      <c r="K1649" t="s">
        <v>22679</v>
      </c>
      <c r="L1649" t="s">
        <v>22680</v>
      </c>
      <c r="M1649" t="s">
        <v>22681</v>
      </c>
    </row>
    <row r="1650" spans="1:13" x14ac:dyDescent="0.25">
      <c r="A1650" t="s">
        <v>4965</v>
      </c>
      <c r="B1650" t="s">
        <v>22678</v>
      </c>
      <c r="C1650" t="s">
        <v>14331</v>
      </c>
      <c r="D1650" t="s">
        <v>4966</v>
      </c>
      <c r="E1650" t="s">
        <v>4967</v>
      </c>
      <c r="F1650" t="s">
        <v>14331</v>
      </c>
      <c r="G1650" t="s">
        <v>396</v>
      </c>
      <c r="H1650" t="s">
        <v>396</v>
      </c>
      <c r="I1650" t="s">
        <v>21701</v>
      </c>
      <c r="J1650" t="s">
        <v>21700</v>
      </c>
      <c r="K1650" t="s">
        <v>22679</v>
      </c>
      <c r="L1650" t="s">
        <v>22680</v>
      </c>
      <c r="M1650" t="s">
        <v>22681</v>
      </c>
    </row>
    <row r="1651" spans="1:13" x14ac:dyDescent="0.25">
      <c r="A1651" t="s">
        <v>15571</v>
      </c>
      <c r="B1651" t="s">
        <v>10573</v>
      </c>
      <c r="C1651" t="s">
        <v>14445</v>
      </c>
      <c r="D1651" t="s">
        <v>16843</v>
      </c>
      <c r="E1651" t="s">
        <v>17478</v>
      </c>
      <c r="F1651" t="s">
        <v>10573</v>
      </c>
      <c r="G1651" t="s">
        <v>14</v>
      </c>
      <c r="H1651" t="s">
        <v>14</v>
      </c>
      <c r="I1651" t="s">
        <v>21697</v>
      </c>
      <c r="J1651" t="s">
        <v>21699</v>
      </c>
      <c r="K1651" t="s">
        <v>22679</v>
      </c>
      <c r="L1651" t="s">
        <v>22680</v>
      </c>
      <c r="M1651" t="s">
        <v>22681</v>
      </c>
    </row>
    <row r="1652" spans="1:13" x14ac:dyDescent="0.25">
      <c r="A1652" t="s">
        <v>8710</v>
      </c>
      <c r="B1652" t="s">
        <v>22678</v>
      </c>
      <c r="C1652" t="s">
        <v>14331</v>
      </c>
      <c r="D1652" t="s">
        <v>8711</v>
      </c>
      <c r="E1652" t="s">
        <v>8712</v>
      </c>
      <c r="F1652" t="s">
        <v>14331</v>
      </c>
      <c r="G1652" t="s">
        <v>396</v>
      </c>
      <c r="H1652" t="s">
        <v>396</v>
      </c>
      <c r="I1652" t="s">
        <v>21701</v>
      </c>
      <c r="J1652" t="s">
        <v>21705</v>
      </c>
      <c r="K1652" t="s">
        <v>22679</v>
      </c>
      <c r="L1652" t="s">
        <v>22680</v>
      </c>
      <c r="M1652" t="s">
        <v>22681</v>
      </c>
    </row>
    <row r="1653" spans="1:13" x14ac:dyDescent="0.25">
      <c r="A1653" t="s">
        <v>4969</v>
      </c>
      <c r="B1653" t="s">
        <v>22678</v>
      </c>
      <c r="C1653" t="s">
        <v>14331</v>
      </c>
      <c r="D1653" t="s">
        <v>4970</v>
      </c>
      <c r="E1653" t="s">
        <v>10508</v>
      </c>
      <c r="F1653" t="s">
        <v>14331</v>
      </c>
      <c r="G1653" t="s">
        <v>396</v>
      </c>
      <c r="H1653" t="s">
        <v>396</v>
      </c>
      <c r="I1653" t="s">
        <v>21701</v>
      </c>
      <c r="J1653" t="s">
        <v>21705</v>
      </c>
      <c r="K1653" t="s">
        <v>22679</v>
      </c>
      <c r="L1653" t="s">
        <v>22680</v>
      </c>
      <c r="M1653" t="s">
        <v>22681</v>
      </c>
    </row>
    <row r="1654" spans="1:13" x14ac:dyDescent="0.25">
      <c r="A1654" t="s">
        <v>12496</v>
      </c>
      <c r="B1654" t="s">
        <v>22678</v>
      </c>
      <c r="C1654" t="s">
        <v>14331</v>
      </c>
      <c r="D1654" t="s">
        <v>12498</v>
      </c>
      <c r="E1654" t="s">
        <v>12570</v>
      </c>
      <c r="F1654" t="s">
        <v>14331</v>
      </c>
      <c r="G1654" t="s">
        <v>396</v>
      </c>
      <c r="H1654" t="s">
        <v>396</v>
      </c>
      <c r="I1654" t="s">
        <v>21701</v>
      </c>
      <c r="J1654" t="s">
        <v>21705</v>
      </c>
      <c r="K1654" t="s">
        <v>22679</v>
      </c>
      <c r="L1654" t="s">
        <v>22680</v>
      </c>
      <c r="M1654" t="s">
        <v>22681</v>
      </c>
    </row>
    <row r="1655" spans="1:13" x14ac:dyDescent="0.25">
      <c r="A1655" t="s">
        <v>13681</v>
      </c>
      <c r="B1655" t="s">
        <v>22678</v>
      </c>
      <c r="C1655" t="s">
        <v>14331</v>
      </c>
      <c r="D1655" t="s">
        <v>13724</v>
      </c>
      <c r="E1655" t="s">
        <v>13699</v>
      </c>
      <c r="F1655" t="s">
        <v>14331</v>
      </c>
      <c r="G1655" t="s">
        <v>396</v>
      </c>
      <c r="H1655" t="s">
        <v>396</v>
      </c>
      <c r="I1655" t="s">
        <v>21701</v>
      </c>
      <c r="J1655" t="s">
        <v>21705</v>
      </c>
      <c r="K1655" t="s">
        <v>22679</v>
      </c>
      <c r="L1655" t="s">
        <v>22680</v>
      </c>
      <c r="M1655" t="s">
        <v>22681</v>
      </c>
    </row>
    <row r="1656" spans="1:13" x14ac:dyDescent="0.25">
      <c r="A1656" t="s">
        <v>12422</v>
      </c>
      <c r="B1656" t="s">
        <v>22678</v>
      </c>
      <c r="C1656" t="s">
        <v>14331</v>
      </c>
      <c r="D1656" t="s">
        <v>12423</v>
      </c>
      <c r="E1656" t="s">
        <v>12587</v>
      </c>
      <c r="F1656" t="s">
        <v>14331</v>
      </c>
      <c r="G1656" t="s">
        <v>396</v>
      </c>
      <c r="H1656" t="s">
        <v>396</v>
      </c>
      <c r="I1656" t="s">
        <v>21701</v>
      </c>
      <c r="J1656" t="s">
        <v>21700</v>
      </c>
      <c r="K1656" t="s">
        <v>22679</v>
      </c>
      <c r="L1656" t="s">
        <v>22680</v>
      </c>
      <c r="M1656" t="s">
        <v>22681</v>
      </c>
    </row>
    <row r="1657" spans="1:13" x14ac:dyDescent="0.25">
      <c r="A1657" t="s">
        <v>4975</v>
      </c>
      <c r="B1657" t="s">
        <v>22678</v>
      </c>
      <c r="C1657" t="s">
        <v>14331</v>
      </c>
      <c r="D1657" t="s">
        <v>4976</v>
      </c>
      <c r="E1657" t="s">
        <v>13809</v>
      </c>
      <c r="F1657" t="s">
        <v>14331</v>
      </c>
      <c r="G1657" t="s">
        <v>396</v>
      </c>
      <c r="H1657" t="s">
        <v>396</v>
      </c>
      <c r="I1657" t="s">
        <v>21701</v>
      </c>
      <c r="J1657" t="s">
        <v>21705</v>
      </c>
      <c r="K1657" t="s">
        <v>22679</v>
      </c>
      <c r="L1657" t="s">
        <v>22680</v>
      </c>
      <c r="M1657" t="s">
        <v>22681</v>
      </c>
    </row>
    <row r="1658" spans="1:13" x14ac:dyDescent="0.25">
      <c r="A1658" t="s">
        <v>15458</v>
      </c>
      <c r="B1658" t="s">
        <v>10573</v>
      </c>
      <c r="C1658" t="s">
        <v>14474</v>
      </c>
      <c r="D1658" t="s">
        <v>15460</v>
      </c>
      <c r="E1658" t="s">
        <v>17479</v>
      </c>
      <c r="F1658" t="s">
        <v>10573</v>
      </c>
      <c r="G1658" t="s">
        <v>396</v>
      </c>
      <c r="H1658" t="s">
        <v>396</v>
      </c>
      <c r="I1658" t="s">
        <v>21701</v>
      </c>
      <c r="J1658" t="s">
        <v>21705</v>
      </c>
      <c r="K1658" t="s">
        <v>22679</v>
      </c>
      <c r="L1658" t="s">
        <v>22680</v>
      </c>
      <c r="M1658" t="s">
        <v>22681</v>
      </c>
    </row>
    <row r="1659" spans="1:13" x14ac:dyDescent="0.25">
      <c r="A1659" t="s">
        <v>15854</v>
      </c>
      <c r="B1659" t="s">
        <v>10573</v>
      </c>
      <c r="C1659" t="s">
        <v>14474</v>
      </c>
      <c r="D1659" t="s">
        <v>15978</v>
      </c>
      <c r="E1659" t="s">
        <v>17480</v>
      </c>
      <c r="F1659" t="s">
        <v>10573</v>
      </c>
      <c r="G1659" t="s">
        <v>396</v>
      </c>
      <c r="H1659" t="s">
        <v>396</v>
      </c>
      <c r="I1659" t="s">
        <v>21701</v>
      </c>
      <c r="J1659" t="s">
        <v>21705</v>
      </c>
      <c r="K1659" t="s">
        <v>22679</v>
      </c>
      <c r="L1659" t="s">
        <v>22680</v>
      </c>
      <c r="M1659" t="s">
        <v>22681</v>
      </c>
    </row>
    <row r="1660" spans="1:13" x14ac:dyDescent="0.25">
      <c r="A1660" t="s">
        <v>15490</v>
      </c>
      <c r="B1660" t="s">
        <v>10573</v>
      </c>
      <c r="C1660" t="s">
        <v>14474</v>
      </c>
      <c r="D1660" t="s">
        <v>16952</v>
      </c>
      <c r="E1660" t="s">
        <v>17481</v>
      </c>
      <c r="F1660" t="s">
        <v>10573</v>
      </c>
      <c r="G1660" t="s">
        <v>14</v>
      </c>
      <c r="H1660" t="s">
        <v>14</v>
      </c>
      <c r="I1660" t="s">
        <v>21697</v>
      </c>
      <c r="J1660" t="s">
        <v>21696</v>
      </c>
      <c r="K1660" t="s">
        <v>22679</v>
      </c>
      <c r="L1660" t="s">
        <v>22680</v>
      </c>
      <c r="M1660" t="s">
        <v>22681</v>
      </c>
    </row>
    <row r="1661" spans="1:13" x14ac:dyDescent="0.25">
      <c r="A1661" t="s">
        <v>12122</v>
      </c>
      <c r="B1661" t="s">
        <v>22678</v>
      </c>
      <c r="C1661" t="s">
        <v>14331</v>
      </c>
      <c r="D1661" t="s">
        <v>12313</v>
      </c>
      <c r="E1661" t="s">
        <v>12123</v>
      </c>
      <c r="F1661" t="s">
        <v>14331</v>
      </c>
      <c r="G1661" t="s">
        <v>14</v>
      </c>
      <c r="H1661" t="s">
        <v>14</v>
      </c>
      <c r="I1661" t="s">
        <v>21697</v>
      </c>
      <c r="J1661" t="s">
        <v>21698</v>
      </c>
      <c r="K1661" t="s">
        <v>22679</v>
      </c>
      <c r="L1661" t="s">
        <v>22680</v>
      </c>
      <c r="M1661" t="s">
        <v>22681</v>
      </c>
    </row>
    <row r="1662" spans="1:13" x14ac:dyDescent="0.25">
      <c r="A1662" t="s">
        <v>7006</v>
      </c>
      <c r="B1662" t="s">
        <v>22678</v>
      </c>
      <c r="C1662" t="s">
        <v>14331</v>
      </c>
      <c r="D1662" t="s">
        <v>7007</v>
      </c>
      <c r="E1662" t="s">
        <v>10564</v>
      </c>
      <c r="F1662" t="s">
        <v>14331</v>
      </c>
      <c r="G1662" t="s">
        <v>396</v>
      </c>
      <c r="H1662" t="s">
        <v>396</v>
      </c>
      <c r="I1662" t="s">
        <v>21701</v>
      </c>
      <c r="J1662" t="s">
        <v>21705</v>
      </c>
      <c r="K1662" t="s">
        <v>22679</v>
      </c>
      <c r="L1662" t="s">
        <v>22680</v>
      </c>
      <c r="M1662" t="s">
        <v>22683</v>
      </c>
    </row>
    <row r="1663" spans="1:13" x14ac:dyDescent="0.25">
      <c r="A1663" t="s">
        <v>15586</v>
      </c>
      <c r="B1663" t="s">
        <v>10573</v>
      </c>
      <c r="C1663" t="s">
        <v>14474</v>
      </c>
      <c r="D1663" t="s">
        <v>15588</v>
      </c>
      <c r="E1663" t="s">
        <v>17482</v>
      </c>
      <c r="F1663" t="s">
        <v>10573</v>
      </c>
      <c r="G1663" t="s">
        <v>396</v>
      </c>
      <c r="H1663" t="s">
        <v>396</v>
      </c>
      <c r="I1663" t="s">
        <v>21701</v>
      </c>
      <c r="J1663" t="s">
        <v>21705</v>
      </c>
      <c r="K1663" t="s">
        <v>22679</v>
      </c>
      <c r="L1663" t="s">
        <v>22680</v>
      </c>
      <c r="M1663" t="s">
        <v>22681</v>
      </c>
    </row>
    <row r="1664" spans="1:13" x14ac:dyDescent="0.25">
      <c r="A1664" t="s">
        <v>4978</v>
      </c>
      <c r="B1664" t="s">
        <v>22678</v>
      </c>
      <c r="C1664" t="s">
        <v>14331</v>
      </c>
      <c r="D1664" t="s">
        <v>4979</v>
      </c>
      <c r="E1664" t="s">
        <v>4980</v>
      </c>
      <c r="F1664" t="s">
        <v>14331</v>
      </c>
      <c r="G1664" t="s">
        <v>396</v>
      </c>
      <c r="H1664" t="s">
        <v>396</v>
      </c>
      <c r="I1664" t="s">
        <v>21701</v>
      </c>
      <c r="J1664" t="s">
        <v>21705</v>
      </c>
      <c r="K1664" t="s">
        <v>22679</v>
      </c>
      <c r="L1664" t="s">
        <v>22680</v>
      </c>
      <c r="M1664" t="s">
        <v>22681</v>
      </c>
    </row>
    <row r="1665" spans="1:13" x14ac:dyDescent="0.25">
      <c r="A1665" t="s">
        <v>13952</v>
      </c>
      <c r="B1665" t="s">
        <v>22678</v>
      </c>
      <c r="C1665" t="s">
        <v>14331</v>
      </c>
      <c r="D1665" t="s">
        <v>13954</v>
      </c>
      <c r="E1665" t="s">
        <v>13958</v>
      </c>
      <c r="F1665" t="s">
        <v>14331</v>
      </c>
      <c r="G1665" t="s">
        <v>396</v>
      </c>
      <c r="H1665" t="s">
        <v>396</v>
      </c>
      <c r="I1665" t="s">
        <v>21701</v>
      </c>
      <c r="J1665" t="s">
        <v>21705</v>
      </c>
      <c r="K1665" t="s">
        <v>22679</v>
      </c>
      <c r="L1665" t="s">
        <v>22680</v>
      </c>
      <c r="M1665" t="s">
        <v>22681</v>
      </c>
    </row>
    <row r="1666" spans="1:13" x14ac:dyDescent="0.25">
      <c r="A1666" t="s">
        <v>16620</v>
      </c>
      <c r="B1666" t="s">
        <v>22678</v>
      </c>
      <c r="C1666" t="s">
        <v>14331</v>
      </c>
      <c r="D1666" t="s">
        <v>16622</v>
      </c>
      <c r="E1666" t="s">
        <v>16623</v>
      </c>
      <c r="F1666" t="s">
        <v>14331</v>
      </c>
      <c r="G1666" t="s">
        <v>396</v>
      </c>
      <c r="H1666" t="s">
        <v>396</v>
      </c>
      <c r="I1666" t="s">
        <v>21701</v>
      </c>
      <c r="J1666" t="s">
        <v>21705</v>
      </c>
      <c r="K1666" t="s">
        <v>22679</v>
      </c>
      <c r="L1666" t="s">
        <v>22680</v>
      </c>
      <c r="M1666" t="s">
        <v>22681</v>
      </c>
    </row>
    <row r="1667" spans="1:13" x14ac:dyDescent="0.25">
      <c r="A1667" t="s">
        <v>18278</v>
      </c>
      <c r="B1667" t="s">
        <v>22678</v>
      </c>
      <c r="C1667" t="s">
        <v>14331</v>
      </c>
      <c r="D1667" t="s">
        <v>18280</v>
      </c>
      <c r="E1667" t="s">
        <v>18281</v>
      </c>
      <c r="F1667" t="s">
        <v>14331</v>
      </c>
      <c r="G1667" t="s">
        <v>396</v>
      </c>
      <c r="H1667" t="s">
        <v>396</v>
      </c>
      <c r="I1667" t="s">
        <v>21701</v>
      </c>
      <c r="J1667" t="s">
        <v>21705</v>
      </c>
      <c r="K1667" t="s">
        <v>22679</v>
      </c>
      <c r="L1667" t="s">
        <v>22680</v>
      </c>
      <c r="M1667" t="s">
        <v>22681</v>
      </c>
    </row>
    <row r="1668" spans="1:13" x14ac:dyDescent="0.25">
      <c r="A1668" t="s">
        <v>4986</v>
      </c>
      <c r="B1668" t="s">
        <v>22678</v>
      </c>
      <c r="C1668" t="s">
        <v>14331</v>
      </c>
      <c r="D1668" t="s">
        <v>4987</v>
      </c>
      <c r="E1668" t="s">
        <v>4988</v>
      </c>
      <c r="F1668" t="s">
        <v>14331</v>
      </c>
      <c r="G1668" t="s">
        <v>396</v>
      </c>
      <c r="H1668" t="s">
        <v>396</v>
      </c>
      <c r="I1668" t="s">
        <v>21701</v>
      </c>
      <c r="J1668" t="s">
        <v>21705</v>
      </c>
      <c r="K1668" t="s">
        <v>22679</v>
      </c>
      <c r="L1668" t="s">
        <v>22680</v>
      </c>
      <c r="M1668" t="s">
        <v>22681</v>
      </c>
    </row>
    <row r="1669" spans="1:13" x14ac:dyDescent="0.25">
      <c r="A1669" t="s">
        <v>8737</v>
      </c>
      <c r="B1669" t="s">
        <v>22678</v>
      </c>
      <c r="C1669" t="s">
        <v>14331</v>
      </c>
      <c r="D1669" t="s">
        <v>8736</v>
      </c>
      <c r="E1669" t="s">
        <v>6703</v>
      </c>
      <c r="F1669" t="s">
        <v>14331</v>
      </c>
      <c r="G1669" t="s">
        <v>396</v>
      </c>
      <c r="H1669" t="s">
        <v>396</v>
      </c>
      <c r="I1669" t="s">
        <v>21701</v>
      </c>
      <c r="J1669" t="s">
        <v>21700</v>
      </c>
      <c r="K1669" t="s">
        <v>22679</v>
      </c>
      <c r="L1669" t="s">
        <v>22680</v>
      </c>
      <c r="M1669" t="s">
        <v>22681</v>
      </c>
    </row>
    <row r="1670" spans="1:13" x14ac:dyDescent="0.25">
      <c r="A1670" t="s">
        <v>6701</v>
      </c>
      <c r="B1670" t="s">
        <v>22678</v>
      </c>
      <c r="C1670" t="s">
        <v>14331</v>
      </c>
      <c r="D1670" t="s">
        <v>6702</v>
      </c>
      <c r="E1670" t="s">
        <v>6703</v>
      </c>
      <c r="F1670" t="s">
        <v>14331</v>
      </c>
      <c r="G1670" t="s">
        <v>396</v>
      </c>
      <c r="H1670" t="s">
        <v>396</v>
      </c>
      <c r="I1670" t="s">
        <v>21701</v>
      </c>
      <c r="J1670" t="s">
        <v>21705</v>
      </c>
      <c r="K1670" t="s">
        <v>22679</v>
      </c>
      <c r="L1670" t="s">
        <v>22680</v>
      </c>
      <c r="M1670" t="s">
        <v>22681</v>
      </c>
    </row>
    <row r="1671" spans="1:13" x14ac:dyDescent="0.25">
      <c r="A1671" t="s">
        <v>12456</v>
      </c>
      <c r="B1671" t="s">
        <v>22678</v>
      </c>
      <c r="C1671" t="s">
        <v>14331</v>
      </c>
      <c r="D1671" t="s">
        <v>12458</v>
      </c>
      <c r="E1671" t="s">
        <v>12563</v>
      </c>
      <c r="F1671" t="s">
        <v>14331</v>
      </c>
      <c r="G1671" t="s">
        <v>396</v>
      </c>
      <c r="H1671" t="s">
        <v>396</v>
      </c>
      <c r="I1671" t="s">
        <v>21701</v>
      </c>
      <c r="J1671" t="s">
        <v>21705</v>
      </c>
      <c r="K1671" t="s">
        <v>22679</v>
      </c>
      <c r="L1671" t="s">
        <v>22680</v>
      </c>
      <c r="M1671" t="s">
        <v>22681</v>
      </c>
    </row>
    <row r="1672" spans="1:13" x14ac:dyDescent="0.25">
      <c r="A1672" t="s">
        <v>21679</v>
      </c>
      <c r="B1672" t="s">
        <v>22678</v>
      </c>
      <c r="C1672" t="s">
        <v>14331</v>
      </c>
      <c r="D1672" t="s">
        <v>21681</v>
      </c>
      <c r="E1672" t="s">
        <v>21682</v>
      </c>
      <c r="F1672" t="s">
        <v>14331</v>
      </c>
      <c r="G1672" t="s">
        <v>396</v>
      </c>
      <c r="H1672" t="s">
        <v>396</v>
      </c>
      <c r="I1672" t="s">
        <v>21701</v>
      </c>
      <c r="J1672" t="s">
        <v>21705</v>
      </c>
      <c r="K1672" t="s">
        <v>22679</v>
      </c>
      <c r="L1672" t="s">
        <v>22680</v>
      </c>
      <c r="M1672" t="s">
        <v>22681</v>
      </c>
    </row>
    <row r="1673" spans="1:13" x14ac:dyDescent="0.25">
      <c r="A1673" t="s">
        <v>6706</v>
      </c>
      <c r="B1673" t="s">
        <v>22678</v>
      </c>
      <c r="C1673" t="s">
        <v>14331</v>
      </c>
      <c r="D1673" t="s">
        <v>4991</v>
      </c>
      <c r="E1673" t="s">
        <v>6705</v>
      </c>
      <c r="F1673" t="s">
        <v>14331</v>
      </c>
      <c r="G1673" t="s">
        <v>396</v>
      </c>
      <c r="H1673" t="s">
        <v>396</v>
      </c>
      <c r="I1673" t="s">
        <v>21701</v>
      </c>
      <c r="J1673" t="s">
        <v>21705</v>
      </c>
      <c r="K1673" t="s">
        <v>22679</v>
      </c>
      <c r="L1673" t="s">
        <v>22680</v>
      </c>
      <c r="M1673" t="s">
        <v>22681</v>
      </c>
    </row>
    <row r="1674" spans="1:13" x14ac:dyDescent="0.25">
      <c r="A1674" t="s">
        <v>18886</v>
      </c>
      <c r="B1674" t="s">
        <v>10573</v>
      </c>
      <c r="C1674" t="s">
        <v>14378</v>
      </c>
      <c r="D1674" t="s">
        <v>18887</v>
      </c>
      <c r="E1674" t="s">
        <v>19195</v>
      </c>
      <c r="F1674" t="s">
        <v>10573</v>
      </c>
      <c r="G1674" t="s">
        <v>396</v>
      </c>
      <c r="H1674" t="s">
        <v>396</v>
      </c>
      <c r="I1674" t="s">
        <v>21701</v>
      </c>
      <c r="J1674" t="s">
        <v>21705</v>
      </c>
      <c r="K1674" t="s">
        <v>22679</v>
      </c>
      <c r="L1674" t="s">
        <v>22680</v>
      </c>
      <c r="M1674" t="s">
        <v>22681</v>
      </c>
    </row>
    <row r="1675" spans="1:13" x14ac:dyDescent="0.25">
      <c r="A1675" t="s">
        <v>21522</v>
      </c>
      <c r="B1675" t="s">
        <v>22678</v>
      </c>
      <c r="C1675" t="s">
        <v>14331</v>
      </c>
      <c r="D1675" t="s">
        <v>21569</v>
      </c>
      <c r="E1675" t="s">
        <v>21573</v>
      </c>
      <c r="F1675" t="s">
        <v>14331</v>
      </c>
      <c r="G1675" t="s">
        <v>396</v>
      </c>
      <c r="H1675" t="s">
        <v>396</v>
      </c>
      <c r="I1675" t="s">
        <v>21701</v>
      </c>
      <c r="J1675" t="s">
        <v>21700</v>
      </c>
      <c r="K1675" t="s">
        <v>22679</v>
      </c>
      <c r="L1675" t="s">
        <v>22680</v>
      </c>
      <c r="M1675" t="s">
        <v>22681</v>
      </c>
    </row>
    <row r="1676" spans="1:13" x14ac:dyDescent="0.25">
      <c r="A1676" t="s">
        <v>14061</v>
      </c>
      <c r="B1676" t="s">
        <v>22678</v>
      </c>
      <c r="C1676" t="s">
        <v>14331</v>
      </c>
      <c r="D1676" t="s">
        <v>14062</v>
      </c>
      <c r="E1676" t="s">
        <v>19133</v>
      </c>
      <c r="F1676" t="s">
        <v>14331</v>
      </c>
      <c r="G1676" t="s">
        <v>396</v>
      </c>
      <c r="H1676" t="s">
        <v>396</v>
      </c>
      <c r="I1676" t="s">
        <v>21701</v>
      </c>
      <c r="J1676" t="s">
        <v>21700</v>
      </c>
      <c r="K1676" t="s">
        <v>22679</v>
      </c>
      <c r="L1676" t="s">
        <v>22680</v>
      </c>
      <c r="M1676" t="s">
        <v>22683</v>
      </c>
    </row>
    <row r="1677" spans="1:13" x14ac:dyDescent="0.25">
      <c r="A1677" t="s">
        <v>4993</v>
      </c>
      <c r="B1677" t="s">
        <v>22678</v>
      </c>
      <c r="C1677" t="s">
        <v>14331</v>
      </c>
      <c r="D1677" t="s">
        <v>4994</v>
      </c>
      <c r="E1677" t="s">
        <v>4995</v>
      </c>
      <c r="F1677" t="s">
        <v>14331</v>
      </c>
      <c r="G1677" t="s">
        <v>396</v>
      </c>
      <c r="H1677" t="s">
        <v>396</v>
      </c>
      <c r="I1677" t="s">
        <v>21701</v>
      </c>
      <c r="J1677" t="s">
        <v>21705</v>
      </c>
      <c r="K1677" t="s">
        <v>22679</v>
      </c>
      <c r="L1677" t="s">
        <v>22680</v>
      </c>
      <c r="M1677" t="s">
        <v>22681</v>
      </c>
    </row>
    <row r="1678" spans="1:13" x14ac:dyDescent="0.25">
      <c r="A1678" t="s">
        <v>4996</v>
      </c>
      <c r="B1678" t="s">
        <v>22678</v>
      </c>
      <c r="C1678" t="s">
        <v>14331</v>
      </c>
      <c r="D1678" t="s">
        <v>4997</v>
      </c>
      <c r="E1678" t="s">
        <v>4998</v>
      </c>
      <c r="F1678" t="s">
        <v>14331</v>
      </c>
      <c r="G1678" t="s">
        <v>396</v>
      </c>
      <c r="H1678" t="s">
        <v>396</v>
      </c>
      <c r="I1678" t="s">
        <v>21701</v>
      </c>
      <c r="J1678" t="s">
        <v>21705</v>
      </c>
      <c r="K1678" t="s">
        <v>22679</v>
      </c>
      <c r="L1678" t="s">
        <v>22680</v>
      </c>
      <c r="M1678" t="s">
        <v>22681</v>
      </c>
    </row>
    <row r="1679" spans="1:13" x14ac:dyDescent="0.25">
      <c r="A1679" t="s">
        <v>15314</v>
      </c>
      <c r="B1679" t="s">
        <v>10573</v>
      </c>
      <c r="C1679" t="s">
        <v>15090</v>
      </c>
      <c r="D1679" t="s">
        <v>15316</v>
      </c>
      <c r="E1679" t="s">
        <v>17484</v>
      </c>
      <c r="F1679" t="s">
        <v>10573</v>
      </c>
      <c r="G1679" t="s">
        <v>396</v>
      </c>
      <c r="H1679" t="s">
        <v>396</v>
      </c>
      <c r="I1679" t="s">
        <v>21701</v>
      </c>
      <c r="J1679" t="s">
        <v>21705</v>
      </c>
      <c r="K1679" t="s">
        <v>22679</v>
      </c>
      <c r="L1679" t="s">
        <v>22680</v>
      </c>
      <c r="M1679" t="s">
        <v>22681</v>
      </c>
    </row>
    <row r="1680" spans="1:13" x14ac:dyDescent="0.25">
      <c r="A1680" t="s">
        <v>10165</v>
      </c>
      <c r="B1680" t="s">
        <v>22678</v>
      </c>
      <c r="C1680" t="s">
        <v>14331</v>
      </c>
      <c r="D1680" t="s">
        <v>10240</v>
      </c>
      <c r="E1680" t="s">
        <v>17485</v>
      </c>
      <c r="F1680" t="s">
        <v>14331</v>
      </c>
      <c r="G1680" t="s">
        <v>396</v>
      </c>
      <c r="H1680" t="s">
        <v>396</v>
      </c>
      <c r="I1680" t="s">
        <v>21701</v>
      </c>
      <c r="J1680" t="s">
        <v>21705</v>
      </c>
      <c r="K1680" t="s">
        <v>22679</v>
      </c>
      <c r="L1680" t="s">
        <v>22680</v>
      </c>
      <c r="M1680" t="s">
        <v>22681</v>
      </c>
    </row>
    <row r="1681" spans="1:13" x14ac:dyDescent="0.25">
      <c r="A1681" t="s">
        <v>5000</v>
      </c>
      <c r="B1681" t="s">
        <v>22678</v>
      </c>
      <c r="C1681" t="s">
        <v>14331</v>
      </c>
      <c r="D1681" t="s">
        <v>5001</v>
      </c>
      <c r="E1681" t="s">
        <v>5002</v>
      </c>
      <c r="F1681" t="s">
        <v>14331</v>
      </c>
      <c r="G1681" t="s">
        <v>396</v>
      </c>
      <c r="H1681" t="s">
        <v>396</v>
      </c>
      <c r="I1681" t="s">
        <v>21701</v>
      </c>
      <c r="J1681" t="s">
        <v>21705</v>
      </c>
      <c r="K1681" t="s">
        <v>22679</v>
      </c>
      <c r="L1681" t="s">
        <v>22680</v>
      </c>
      <c r="M1681" t="s">
        <v>22681</v>
      </c>
    </row>
    <row r="1682" spans="1:13" x14ac:dyDescent="0.25">
      <c r="A1682" t="s">
        <v>5005</v>
      </c>
      <c r="B1682" t="s">
        <v>22678</v>
      </c>
      <c r="C1682" t="s">
        <v>14331</v>
      </c>
      <c r="D1682" t="s">
        <v>5006</v>
      </c>
      <c r="E1682" t="s">
        <v>5007</v>
      </c>
      <c r="F1682" t="s">
        <v>14331</v>
      </c>
      <c r="G1682" t="s">
        <v>396</v>
      </c>
      <c r="H1682" t="s">
        <v>396</v>
      </c>
      <c r="I1682" t="s">
        <v>21701</v>
      </c>
      <c r="J1682" t="s">
        <v>21702</v>
      </c>
      <c r="K1682" t="s">
        <v>22679</v>
      </c>
      <c r="L1682" t="s">
        <v>22680</v>
      </c>
      <c r="M1682" t="s">
        <v>22681</v>
      </c>
    </row>
    <row r="1683" spans="1:13" x14ac:dyDescent="0.25">
      <c r="A1683" t="s">
        <v>14322</v>
      </c>
      <c r="B1683" t="s">
        <v>22678</v>
      </c>
      <c r="C1683" t="s">
        <v>14331</v>
      </c>
      <c r="D1683" t="s">
        <v>14324</v>
      </c>
      <c r="E1683" t="s">
        <v>16619</v>
      </c>
      <c r="F1683" t="s">
        <v>14331</v>
      </c>
      <c r="G1683" t="s">
        <v>396</v>
      </c>
      <c r="H1683" t="s">
        <v>396</v>
      </c>
      <c r="I1683" t="s">
        <v>21701</v>
      </c>
      <c r="J1683" t="s">
        <v>21705</v>
      </c>
      <c r="K1683" t="s">
        <v>22679</v>
      </c>
      <c r="L1683" t="s">
        <v>22680</v>
      </c>
      <c r="M1683" t="s">
        <v>22681</v>
      </c>
    </row>
    <row r="1684" spans="1:13" x14ac:dyDescent="0.25">
      <c r="A1684" t="s">
        <v>5010</v>
      </c>
      <c r="B1684" t="s">
        <v>22678</v>
      </c>
      <c r="C1684" t="s">
        <v>14331</v>
      </c>
      <c r="D1684" t="s">
        <v>5011</v>
      </c>
      <c r="E1684" t="s">
        <v>5012</v>
      </c>
      <c r="F1684" t="s">
        <v>14331</v>
      </c>
      <c r="G1684" t="s">
        <v>396</v>
      </c>
      <c r="H1684" t="s">
        <v>396</v>
      </c>
      <c r="I1684" t="s">
        <v>21701</v>
      </c>
      <c r="J1684" t="s">
        <v>21705</v>
      </c>
      <c r="K1684" t="s">
        <v>22679</v>
      </c>
      <c r="L1684" t="s">
        <v>22680</v>
      </c>
      <c r="M1684" t="s">
        <v>22681</v>
      </c>
    </row>
    <row r="1685" spans="1:13" x14ac:dyDescent="0.25">
      <c r="A1685" t="s">
        <v>5016</v>
      </c>
      <c r="B1685" t="s">
        <v>22678</v>
      </c>
      <c r="C1685" t="s">
        <v>14331</v>
      </c>
      <c r="D1685" t="s">
        <v>5017</v>
      </c>
      <c r="E1685" t="s">
        <v>5018</v>
      </c>
      <c r="F1685" t="s">
        <v>14331</v>
      </c>
      <c r="G1685" t="s">
        <v>396</v>
      </c>
      <c r="H1685" t="s">
        <v>396</v>
      </c>
      <c r="I1685" t="s">
        <v>21701</v>
      </c>
      <c r="J1685" t="s">
        <v>21705</v>
      </c>
      <c r="K1685" t="s">
        <v>22679</v>
      </c>
      <c r="L1685" t="s">
        <v>22680</v>
      </c>
      <c r="M1685" t="s">
        <v>22681</v>
      </c>
    </row>
    <row r="1686" spans="1:13" x14ac:dyDescent="0.25">
      <c r="A1686" t="s">
        <v>15493</v>
      </c>
      <c r="B1686" t="s">
        <v>10573</v>
      </c>
      <c r="C1686" t="s">
        <v>14374</v>
      </c>
      <c r="D1686" t="s">
        <v>15495</v>
      </c>
      <c r="E1686" t="s">
        <v>17486</v>
      </c>
      <c r="F1686" t="s">
        <v>10573</v>
      </c>
      <c r="G1686" t="s">
        <v>396</v>
      </c>
      <c r="H1686" t="s">
        <v>396</v>
      </c>
      <c r="I1686" t="s">
        <v>21701</v>
      </c>
      <c r="J1686" t="s">
        <v>21705</v>
      </c>
      <c r="K1686" t="s">
        <v>22679</v>
      </c>
      <c r="L1686" t="s">
        <v>22680</v>
      </c>
      <c r="M1686" t="s">
        <v>22681</v>
      </c>
    </row>
    <row r="1687" spans="1:13" x14ac:dyDescent="0.25">
      <c r="A1687" t="s">
        <v>14703</v>
      </c>
      <c r="B1687" t="s">
        <v>10573</v>
      </c>
      <c r="C1687" t="s">
        <v>14555</v>
      </c>
      <c r="D1687" t="s">
        <v>14705</v>
      </c>
      <c r="E1687" t="s">
        <v>17487</v>
      </c>
      <c r="F1687" t="s">
        <v>10573</v>
      </c>
      <c r="G1687" t="s">
        <v>396</v>
      </c>
      <c r="H1687" t="s">
        <v>396</v>
      </c>
      <c r="I1687" t="s">
        <v>21701</v>
      </c>
      <c r="J1687" t="s">
        <v>21705</v>
      </c>
      <c r="K1687" t="s">
        <v>22679</v>
      </c>
      <c r="L1687" t="s">
        <v>22680</v>
      </c>
      <c r="M1687" t="s">
        <v>22681</v>
      </c>
    </row>
    <row r="1688" spans="1:13" x14ac:dyDescent="0.25">
      <c r="A1688" t="s">
        <v>16605</v>
      </c>
      <c r="B1688" t="s">
        <v>22678</v>
      </c>
      <c r="C1688" t="s">
        <v>14331</v>
      </c>
      <c r="D1688" t="s">
        <v>19161</v>
      </c>
      <c r="E1688" t="s">
        <v>19166</v>
      </c>
      <c r="F1688" t="s">
        <v>14331</v>
      </c>
      <c r="G1688" t="s">
        <v>396</v>
      </c>
      <c r="H1688" t="s">
        <v>396</v>
      </c>
      <c r="I1688" t="s">
        <v>21701</v>
      </c>
      <c r="J1688" t="s">
        <v>21700</v>
      </c>
      <c r="K1688" t="s">
        <v>22679</v>
      </c>
      <c r="L1688" t="s">
        <v>22680</v>
      </c>
      <c r="M1688" t="s">
        <v>22681</v>
      </c>
    </row>
    <row r="1689" spans="1:13" x14ac:dyDescent="0.25">
      <c r="A1689" t="s">
        <v>14876</v>
      </c>
      <c r="B1689" t="s">
        <v>10573</v>
      </c>
      <c r="C1689" t="s">
        <v>14880</v>
      </c>
      <c r="D1689" t="s">
        <v>14878</v>
      </c>
      <c r="E1689" t="s">
        <v>17488</v>
      </c>
      <c r="F1689" t="s">
        <v>10573</v>
      </c>
      <c r="G1689" t="s">
        <v>396</v>
      </c>
      <c r="H1689" t="s">
        <v>396</v>
      </c>
      <c r="I1689" t="s">
        <v>21697</v>
      </c>
      <c r="J1689" t="s">
        <v>21699</v>
      </c>
      <c r="K1689" t="s">
        <v>22679</v>
      </c>
      <c r="L1689" t="s">
        <v>22680</v>
      </c>
      <c r="M1689" t="s">
        <v>22681</v>
      </c>
    </row>
    <row r="1690" spans="1:13" x14ac:dyDescent="0.25">
      <c r="A1690" t="s">
        <v>18885</v>
      </c>
      <c r="B1690" t="s">
        <v>10573</v>
      </c>
      <c r="C1690" t="s">
        <v>5429</v>
      </c>
      <c r="D1690" t="s">
        <v>21223</v>
      </c>
      <c r="E1690" t="s">
        <v>21224</v>
      </c>
      <c r="F1690" t="s">
        <v>10573</v>
      </c>
      <c r="G1690" t="s">
        <v>396</v>
      </c>
      <c r="H1690" t="s">
        <v>396</v>
      </c>
      <c r="I1690" t="s">
        <v>21701</v>
      </c>
      <c r="J1690" t="s">
        <v>21700</v>
      </c>
      <c r="K1690" t="s">
        <v>22679</v>
      </c>
      <c r="L1690" t="s">
        <v>22680</v>
      </c>
      <c r="M1690" t="s">
        <v>22681</v>
      </c>
    </row>
    <row r="1691" spans="1:13" x14ac:dyDescent="0.25">
      <c r="A1691" t="s">
        <v>15780</v>
      </c>
      <c r="B1691" t="s">
        <v>10573</v>
      </c>
      <c r="C1691" t="s">
        <v>14511</v>
      </c>
      <c r="D1691" t="s">
        <v>16844</v>
      </c>
      <c r="E1691" t="s">
        <v>17489</v>
      </c>
      <c r="F1691" t="s">
        <v>10573</v>
      </c>
      <c r="G1691" t="s">
        <v>396</v>
      </c>
      <c r="H1691" t="s">
        <v>396</v>
      </c>
      <c r="I1691" t="s">
        <v>21701</v>
      </c>
      <c r="J1691" t="s">
        <v>21705</v>
      </c>
      <c r="K1691" t="s">
        <v>22679</v>
      </c>
      <c r="L1691" t="s">
        <v>22680</v>
      </c>
      <c r="M1691" t="s">
        <v>22681</v>
      </c>
    </row>
    <row r="1692" spans="1:13" x14ac:dyDescent="0.25">
      <c r="A1692" t="s">
        <v>12442</v>
      </c>
      <c r="B1692" t="s">
        <v>22678</v>
      </c>
      <c r="C1692" t="s">
        <v>14331</v>
      </c>
      <c r="D1692" t="s">
        <v>12443</v>
      </c>
      <c r="E1692" t="s">
        <v>13782</v>
      </c>
      <c r="F1692" t="s">
        <v>14331</v>
      </c>
      <c r="G1692" t="s">
        <v>396</v>
      </c>
      <c r="H1692" t="s">
        <v>396</v>
      </c>
      <c r="I1692" t="s">
        <v>21701</v>
      </c>
      <c r="J1692" t="s">
        <v>21705</v>
      </c>
      <c r="K1692" t="s">
        <v>22679</v>
      </c>
      <c r="L1692" t="s">
        <v>22680</v>
      </c>
      <c r="M1692" t="s">
        <v>22683</v>
      </c>
    </row>
    <row r="1693" spans="1:13" x14ac:dyDescent="0.25">
      <c r="A1693" t="s">
        <v>5021</v>
      </c>
      <c r="B1693" t="s">
        <v>22678</v>
      </c>
      <c r="C1693" t="s">
        <v>14331</v>
      </c>
      <c r="D1693" t="s">
        <v>5022</v>
      </c>
      <c r="E1693" t="s">
        <v>5023</v>
      </c>
      <c r="F1693" t="s">
        <v>14331</v>
      </c>
      <c r="G1693" t="s">
        <v>396</v>
      </c>
      <c r="H1693" t="s">
        <v>396</v>
      </c>
      <c r="I1693" t="s">
        <v>21701</v>
      </c>
      <c r="J1693" t="s">
        <v>21702</v>
      </c>
      <c r="K1693" t="s">
        <v>22679</v>
      </c>
      <c r="L1693" t="s">
        <v>22680</v>
      </c>
      <c r="M1693" t="s">
        <v>22681</v>
      </c>
    </row>
    <row r="1694" spans="1:13" x14ac:dyDescent="0.25">
      <c r="A1694" t="s">
        <v>5025</v>
      </c>
      <c r="B1694" t="s">
        <v>22678</v>
      </c>
      <c r="C1694" t="s">
        <v>14331</v>
      </c>
      <c r="D1694" t="s">
        <v>5026</v>
      </c>
      <c r="E1694" t="s">
        <v>5027</v>
      </c>
      <c r="F1694" t="s">
        <v>14331</v>
      </c>
      <c r="G1694" t="s">
        <v>396</v>
      </c>
      <c r="H1694" t="s">
        <v>396</v>
      </c>
      <c r="I1694" t="s">
        <v>21701</v>
      </c>
      <c r="J1694" t="s">
        <v>21705</v>
      </c>
      <c r="K1694" t="s">
        <v>22679</v>
      </c>
      <c r="L1694" t="s">
        <v>22680</v>
      </c>
      <c r="M1694" t="s">
        <v>22681</v>
      </c>
    </row>
    <row r="1695" spans="1:13" x14ac:dyDescent="0.25">
      <c r="A1695" t="s">
        <v>22709</v>
      </c>
      <c r="B1695" t="s">
        <v>22678</v>
      </c>
      <c r="C1695" t="s">
        <v>14331</v>
      </c>
      <c r="D1695" t="s">
        <v>22710</v>
      </c>
      <c r="F1695" t="s">
        <v>14331</v>
      </c>
      <c r="G1695" t="s">
        <v>396</v>
      </c>
      <c r="H1695" t="s">
        <v>396</v>
      </c>
      <c r="I1695" t="s">
        <v>21701</v>
      </c>
      <c r="J1695" t="s">
        <v>21700</v>
      </c>
      <c r="K1695" t="s">
        <v>22679</v>
      </c>
      <c r="L1695" t="s">
        <v>22680</v>
      </c>
      <c r="M1695" t="s">
        <v>22681</v>
      </c>
    </row>
    <row r="1696" spans="1:13" x14ac:dyDescent="0.25">
      <c r="A1696" t="s">
        <v>5029</v>
      </c>
      <c r="B1696" t="s">
        <v>22678</v>
      </c>
      <c r="C1696" t="s">
        <v>14331</v>
      </c>
      <c r="D1696" t="s">
        <v>5030</v>
      </c>
      <c r="E1696" t="s">
        <v>1804</v>
      </c>
      <c r="F1696" t="s">
        <v>14331</v>
      </c>
      <c r="G1696" t="s">
        <v>396</v>
      </c>
      <c r="H1696" t="s">
        <v>396</v>
      </c>
      <c r="I1696" t="s">
        <v>21701</v>
      </c>
      <c r="J1696" t="s">
        <v>21702</v>
      </c>
      <c r="K1696" t="s">
        <v>22679</v>
      </c>
      <c r="L1696" t="s">
        <v>22680</v>
      </c>
      <c r="M1696" t="s">
        <v>22681</v>
      </c>
    </row>
    <row r="1697" spans="1:13" x14ac:dyDescent="0.25">
      <c r="A1697" t="s">
        <v>5031</v>
      </c>
      <c r="B1697" t="s">
        <v>22678</v>
      </c>
      <c r="C1697" t="s">
        <v>14331</v>
      </c>
      <c r="D1697" t="s">
        <v>5032</v>
      </c>
      <c r="E1697" t="s">
        <v>5033</v>
      </c>
      <c r="F1697" t="s">
        <v>14331</v>
      </c>
      <c r="G1697" t="s">
        <v>396</v>
      </c>
      <c r="H1697" t="s">
        <v>396</v>
      </c>
      <c r="I1697" t="s">
        <v>21701</v>
      </c>
      <c r="J1697" t="s">
        <v>21700</v>
      </c>
      <c r="K1697" t="s">
        <v>22679</v>
      </c>
      <c r="L1697" t="s">
        <v>22680</v>
      </c>
      <c r="M1697" t="s">
        <v>22681</v>
      </c>
    </row>
    <row r="1698" spans="1:13" x14ac:dyDescent="0.25">
      <c r="A1698" t="s">
        <v>6625</v>
      </c>
      <c r="B1698" t="s">
        <v>22678</v>
      </c>
      <c r="C1698" t="s">
        <v>14331</v>
      </c>
      <c r="D1698" t="s">
        <v>16875</v>
      </c>
      <c r="E1698" t="s">
        <v>6626</v>
      </c>
      <c r="F1698" t="s">
        <v>14331</v>
      </c>
      <c r="G1698" t="s">
        <v>396</v>
      </c>
      <c r="H1698" t="s">
        <v>396</v>
      </c>
      <c r="I1698" t="s">
        <v>21701</v>
      </c>
      <c r="J1698" t="s">
        <v>21705</v>
      </c>
      <c r="K1698" t="s">
        <v>22679</v>
      </c>
      <c r="L1698" t="s">
        <v>22680</v>
      </c>
      <c r="M1698" t="s">
        <v>22683</v>
      </c>
    </row>
    <row r="1699" spans="1:13" x14ac:dyDescent="0.25">
      <c r="A1699" t="s">
        <v>6726</v>
      </c>
      <c r="B1699" t="s">
        <v>22678</v>
      </c>
      <c r="C1699" t="s">
        <v>14331</v>
      </c>
      <c r="D1699" t="s">
        <v>6735</v>
      </c>
      <c r="E1699" t="s">
        <v>17025</v>
      </c>
      <c r="F1699" t="s">
        <v>14331</v>
      </c>
      <c r="G1699" t="s">
        <v>396</v>
      </c>
      <c r="H1699" t="s">
        <v>396</v>
      </c>
      <c r="I1699" t="s">
        <v>21701</v>
      </c>
      <c r="J1699" t="s">
        <v>21705</v>
      </c>
      <c r="K1699" t="s">
        <v>22679</v>
      </c>
      <c r="L1699" t="s">
        <v>22680</v>
      </c>
      <c r="M1699" t="s">
        <v>22683</v>
      </c>
    </row>
    <row r="1700" spans="1:13" x14ac:dyDescent="0.25">
      <c r="A1700" t="s">
        <v>8739</v>
      </c>
      <c r="B1700" t="s">
        <v>22678</v>
      </c>
      <c r="C1700" t="s">
        <v>14331</v>
      </c>
      <c r="D1700" t="s">
        <v>8818</v>
      </c>
      <c r="E1700" t="s">
        <v>8814</v>
      </c>
      <c r="F1700" t="s">
        <v>14331</v>
      </c>
      <c r="G1700" t="s">
        <v>396</v>
      </c>
      <c r="H1700" t="s">
        <v>396</v>
      </c>
      <c r="I1700" t="s">
        <v>21701</v>
      </c>
      <c r="J1700" t="s">
        <v>21700</v>
      </c>
      <c r="K1700" t="s">
        <v>22679</v>
      </c>
      <c r="L1700" t="s">
        <v>22680</v>
      </c>
      <c r="M1700" t="s">
        <v>22683</v>
      </c>
    </row>
    <row r="1701" spans="1:13" x14ac:dyDescent="0.25">
      <c r="A1701" t="s">
        <v>6627</v>
      </c>
      <c r="B1701" t="s">
        <v>22678</v>
      </c>
      <c r="C1701" t="s">
        <v>14331</v>
      </c>
      <c r="D1701" t="s">
        <v>16871</v>
      </c>
      <c r="E1701" t="s">
        <v>6628</v>
      </c>
      <c r="F1701" t="s">
        <v>14331</v>
      </c>
      <c r="G1701" t="s">
        <v>20627</v>
      </c>
      <c r="H1701" t="s">
        <v>396</v>
      </c>
      <c r="I1701" t="s">
        <v>21697</v>
      </c>
      <c r="J1701" t="s">
        <v>21696</v>
      </c>
      <c r="K1701" t="s">
        <v>22679</v>
      </c>
      <c r="L1701" t="s">
        <v>22680</v>
      </c>
      <c r="M1701" t="s">
        <v>22681</v>
      </c>
    </row>
    <row r="1702" spans="1:13" x14ac:dyDescent="0.25">
      <c r="A1702" t="s">
        <v>5034</v>
      </c>
      <c r="B1702" t="s">
        <v>22678</v>
      </c>
      <c r="C1702" t="s">
        <v>14331</v>
      </c>
      <c r="D1702" t="s">
        <v>5035</v>
      </c>
      <c r="E1702" t="s">
        <v>5036</v>
      </c>
      <c r="F1702" t="s">
        <v>14331</v>
      </c>
      <c r="G1702" t="s">
        <v>396</v>
      </c>
      <c r="H1702" t="s">
        <v>396</v>
      </c>
      <c r="I1702" t="s">
        <v>21701</v>
      </c>
      <c r="J1702" t="s">
        <v>21705</v>
      </c>
      <c r="K1702" t="s">
        <v>22679</v>
      </c>
      <c r="L1702" t="s">
        <v>22680</v>
      </c>
      <c r="M1702" t="s">
        <v>22683</v>
      </c>
    </row>
    <row r="1703" spans="1:13" x14ac:dyDescent="0.25">
      <c r="A1703" t="s">
        <v>8738</v>
      </c>
      <c r="B1703" t="s">
        <v>22678</v>
      </c>
      <c r="C1703" t="s">
        <v>14331</v>
      </c>
      <c r="D1703" t="s">
        <v>8819</v>
      </c>
      <c r="E1703" t="s">
        <v>8817</v>
      </c>
      <c r="F1703" t="s">
        <v>14331</v>
      </c>
      <c r="G1703" t="s">
        <v>396</v>
      </c>
      <c r="H1703" t="s">
        <v>396</v>
      </c>
      <c r="I1703" t="s">
        <v>21701</v>
      </c>
      <c r="J1703" t="s">
        <v>21705</v>
      </c>
      <c r="K1703" t="s">
        <v>22679</v>
      </c>
      <c r="L1703" t="s">
        <v>22680</v>
      </c>
      <c r="M1703" t="s">
        <v>22683</v>
      </c>
    </row>
    <row r="1704" spans="1:13" x14ac:dyDescent="0.25">
      <c r="A1704" t="s">
        <v>6727</v>
      </c>
      <c r="B1704" t="s">
        <v>22678</v>
      </c>
      <c r="C1704" t="s">
        <v>14331</v>
      </c>
      <c r="D1704" t="s">
        <v>17010</v>
      </c>
      <c r="E1704" t="s">
        <v>17026</v>
      </c>
      <c r="F1704" t="s">
        <v>14331</v>
      </c>
      <c r="G1704" t="s">
        <v>396</v>
      </c>
      <c r="H1704" t="s">
        <v>396</v>
      </c>
      <c r="I1704" t="s">
        <v>21701</v>
      </c>
      <c r="J1704" t="s">
        <v>21705</v>
      </c>
      <c r="K1704" t="s">
        <v>22679</v>
      </c>
      <c r="L1704" t="s">
        <v>22680</v>
      </c>
      <c r="M1704" t="s">
        <v>22683</v>
      </c>
    </row>
    <row r="1705" spans="1:13" x14ac:dyDescent="0.25">
      <c r="A1705" t="s">
        <v>6629</v>
      </c>
      <c r="B1705" t="s">
        <v>22678</v>
      </c>
      <c r="C1705" t="s">
        <v>14331</v>
      </c>
      <c r="D1705" t="s">
        <v>6637</v>
      </c>
      <c r="E1705" t="s">
        <v>8812</v>
      </c>
      <c r="F1705" t="s">
        <v>14331</v>
      </c>
      <c r="G1705" t="s">
        <v>396</v>
      </c>
      <c r="H1705" t="s">
        <v>396</v>
      </c>
      <c r="I1705" t="s">
        <v>21701</v>
      </c>
      <c r="J1705" t="s">
        <v>21700</v>
      </c>
      <c r="K1705" t="s">
        <v>22679</v>
      </c>
      <c r="L1705" t="s">
        <v>22680</v>
      </c>
      <c r="M1705" t="s">
        <v>22683</v>
      </c>
    </row>
    <row r="1706" spans="1:13" x14ac:dyDescent="0.25">
      <c r="A1706" t="s">
        <v>6630</v>
      </c>
      <c r="B1706" t="s">
        <v>22678</v>
      </c>
      <c r="C1706" t="s">
        <v>14331</v>
      </c>
      <c r="D1706" t="s">
        <v>16963</v>
      </c>
      <c r="E1706" t="s">
        <v>6631</v>
      </c>
      <c r="F1706" t="s">
        <v>14331</v>
      </c>
      <c r="G1706" t="s">
        <v>396</v>
      </c>
      <c r="H1706" t="s">
        <v>396</v>
      </c>
      <c r="I1706" t="s">
        <v>21701</v>
      </c>
      <c r="J1706" t="s">
        <v>21705</v>
      </c>
      <c r="K1706" t="s">
        <v>22679</v>
      </c>
      <c r="L1706" t="s">
        <v>22680</v>
      </c>
      <c r="M1706" t="s">
        <v>22681</v>
      </c>
    </row>
    <row r="1707" spans="1:13" x14ac:dyDescent="0.25">
      <c r="A1707" t="s">
        <v>5070</v>
      </c>
      <c r="B1707" t="s">
        <v>22678</v>
      </c>
      <c r="C1707" t="s">
        <v>14331</v>
      </c>
      <c r="D1707" t="s">
        <v>5071</v>
      </c>
      <c r="E1707" t="s">
        <v>8775</v>
      </c>
      <c r="F1707" t="s">
        <v>14331</v>
      </c>
      <c r="G1707" t="s">
        <v>396</v>
      </c>
      <c r="H1707" t="s">
        <v>396</v>
      </c>
      <c r="I1707" t="s">
        <v>21701</v>
      </c>
      <c r="J1707" t="s">
        <v>21705</v>
      </c>
      <c r="K1707" t="s">
        <v>22679</v>
      </c>
      <c r="L1707" t="s">
        <v>22680</v>
      </c>
      <c r="M1707" t="s">
        <v>22683</v>
      </c>
    </row>
    <row r="1708" spans="1:13" x14ac:dyDescent="0.25">
      <c r="A1708" t="s">
        <v>18478</v>
      </c>
      <c r="B1708" t="s">
        <v>22678</v>
      </c>
      <c r="C1708" t="s">
        <v>14331</v>
      </c>
      <c r="D1708" t="s">
        <v>18480</v>
      </c>
      <c r="E1708" t="s">
        <v>18481</v>
      </c>
      <c r="F1708" t="s">
        <v>14331</v>
      </c>
      <c r="G1708" t="s">
        <v>396</v>
      </c>
      <c r="H1708" t="s">
        <v>396</v>
      </c>
      <c r="I1708" t="s">
        <v>21701</v>
      </c>
      <c r="J1708" t="s">
        <v>21705</v>
      </c>
      <c r="K1708" t="s">
        <v>22679</v>
      </c>
      <c r="L1708" t="s">
        <v>22680</v>
      </c>
      <c r="M1708" t="s">
        <v>22681</v>
      </c>
    </row>
    <row r="1709" spans="1:13" x14ac:dyDescent="0.25">
      <c r="A1709" t="s">
        <v>5072</v>
      </c>
      <c r="B1709" t="s">
        <v>22678</v>
      </c>
      <c r="C1709" t="s">
        <v>14331</v>
      </c>
      <c r="D1709" t="s">
        <v>5073</v>
      </c>
      <c r="E1709" t="s">
        <v>6642</v>
      </c>
      <c r="F1709" t="s">
        <v>14331</v>
      </c>
      <c r="G1709" t="s">
        <v>396</v>
      </c>
      <c r="H1709" t="s">
        <v>396</v>
      </c>
      <c r="I1709" t="s">
        <v>21701</v>
      </c>
      <c r="J1709" t="s">
        <v>21705</v>
      </c>
      <c r="K1709" t="s">
        <v>22679</v>
      </c>
      <c r="L1709" t="s">
        <v>22680</v>
      </c>
      <c r="M1709" t="s">
        <v>22681</v>
      </c>
    </row>
    <row r="1710" spans="1:13" x14ac:dyDescent="0.25">
      <c r="A1710" t="s">
        <v>21504</v>
      </c>
      <c r="B1710" t="s">
        <v>22678</v>
      </c>
      <c r="C1710" t="s">
        <v>14331</v>
      </c>
      <c r="D1710" t="s">
        <v>21524</v>
      </c>
      <c r="E1710" t="s">
        <v>21525</v>
      </c>
      <c r="F1710" t="s">
        <v>14331</v>
      </c>
      <c r="G1710" t="s">
        <v>396</v>
      </c>
      <c r="H1710" t="s">
        <v>396</v>
      </c>
      <c r="I1710" t="s">
        <v>21701</v>
      </c>
      <c r="J1710" t="s">
        <v>21700</v>
      </c>
      <c r="K1710" t="s">
        <v>22679</v>
      </c>
      <c r="L1710" t="s">
        <v>22680</v>
      </c>
      <c r="M1710" t="s">
        <v>22683</v>
      </c>
    </row>
    <row r="1711" spans="1:13" x14ac:dyDescent="0.25">
      <c r="A1711" t="s">
        <v>5075</v>
      </c>
      <c r="B1711" t="s">
        <v>22678</v>
      </c>
      <c r="C1711" t="s">
        <v>14331</v>
      </c>
      <c r="D1711" t="s">
        <v>5076</v>
      </c>
      <c r="E1711" t="s">
        <v>5077</v>
      </c>
      <c r="F1711" t="s">
        <v>14331</v>
      </c>
      <c r="G1711" t="s">
        <v>396</v>
      </c>
      <c r="H1711" t="s">
        <v>396</v>
      </c>
      <c r="I1711" t="s">
        <v>21701</v>
      </c>
      <c r="J1711" t="s">
        <v>21705</v>
      </c>
      <c r="K1711" t="s">
        <v>22679</v>
      </c>
      <c r="L1711" t="s">
        <v>22680</v>
      </c>
      <c r="M1711" t="s">
        <v>22683</v>
      </c>
    </row>
    <row r="1712" spans="1:13" x14ac:dyDescent="0.25">
      <c r="A1712" t="s">
        <v>6647</v>
      </c>
      <c r="B1712" t="s">
        <v>22678</v>
      </c>
      <c r="C1712" t="s">
        <v>14331</v>
      </c>
      <c r="D1712" t="s">
        <v>6648</v>
      </c>
      <c r="E1712" t="s">
        <v>6650</v>
      </c>
      <c r="F1712" t="s">
        <v>14331</v>
      </c>
      <c r="G1712" t="s">
        <v>396</v>
      </c>
      <c r="H1712" t="s">
        <v>396</v>
      </c>
      <c r="I1712" t="s">
        <v>21701</v>
      </c>
      <c r="J1712" t="s">
        <v>21705</v>
      </c>
      <c r="K1712" t="s">
        <v>22679</v>
      </c>
      <c r="L1712" t="s">
        <v>22680</v>
      </c>
      <c r="M1712" t="s">
        <v>22683</v>
      </c>
    </row>
    <row r="1713" spans="1:13" x14ac:dyDescent="0.25">
      <c r="A1713" t="s">
        <v>6632</v>
      </c>
      <c r="B1713" t="s">
        <v>22678</v>
      </c>
      <c r="C1713" t="s">
        <v>14331</v>
      </c>
      <c r="D1713" t="s">
        <v>6638</v>
      </c>
      <c r="E1713" t="s">
        <v>6633</v>
      </c>
      <c r="F1713" t="s">
        <v>14331</v>
      </c>
      <c r="G1713" t="s">
        <v>396</v>
      </c>
      <c r="H1713" t="s">
        <v>396</v>
      </c>
      <c r="I1713" t="s">
        <v>21701</v>
      </c>
      <c r="J1713" t="s">
        <v>21705</v>
      </c>
      <c r="K1713" t="s">
        <v>22679</v>
      </c>
      <c r="L1713" t="s">
        <v>22680</v>
      </c>
      <c r="M1713" t="s">
        <v>22683</v>
      </c>
    </row>
    <row r="1714" spans="1:13" x14ac:dyDescent="0.25">
      <c r="A1714" t="s">
        <v>8670</v>
      </c>
      <c r="B1714" t="s">
        <v>22678</v>
      </c>
      <c r="C1714" t="s">
        <v>14331</v>
      </c>
      <c r="D1714" t="s">
        <v>13579</v>
      </c>
      <c r="E1714" t="s">
        <v>17021</v>
      </c>
      <c r="F1714" t="s">
        <v>14331</v>
      </c>
      <c r="G1714" t="s">
        <v>396</v>
      </c>
      <c r="H1714" t="s">
        <v>396</v>
      </c>
      <c r="I1714" t="s">
        <v>21701</v>
      </c>
      <c r="J1714" t="s">
        <v>21705</v>
      </c>
      <c r="K1714" t="s">
        <v>22679</v>
      </c>
      <c r="L1714" t="s">
        <v>22680</v>
      </c>
      <c r="M1714" t="s">
        <v>22683</v>
      </c>
    </row>
    <row r="1715" spans="1:13" x14ac:dyDescent="0.25">
      <c r="A1715" t="s">
        <v>6732</v>
      </c>
      <c r="B1715" t="s">
        <v>22678</v>
      </c>
      <c r="C1715" t="s">
        <v>14331</v>
      </c>
      <c r="D1715" t="s">
        <v>16964</v>
      </c>
      <c r="E1715" t="s">
        <v>12698</v>
      </c>
      <c r="F1715" t="s">
        <v>14331</v>
      </c>
      <c r="G1715" t="s">
        <v>396</v>
      </c>
      <c r="H1715" t="s">
        <v>396</v>
      </c>
      <c r="I1715" t="s">
        <v>21701</v>
      </c>
      <c r="J1715" t="s">
        <v>21705</v>
      </c>
      <c r="K1715" t="s">
        <v>22679</v>
      </c>
      <c r="L1715" t="s">
        <v>22680</v>
      </c>
      <c r="M1715" t="s">
        <v>22683</v>
      </c>
    </row>
    <row r="1716" spans="1:13" x14ac:dyDescent="0.25">
      <c r="A1716" t="s">
        <v>6618</v>
      </c>
      <c r="B1716" t="s">
        <v>22678</v>
      </c>
      <c r="C1716" t="s">
        <v>14331</v>
      </c>
      <c r="D1716" t="s">
        <v>6621</v>
      </c>
      <c r="E1716" t="s">
        <v>6619</v>
      </c>
      <c r="F1716" t="s">
        <v>14331</v>
      </c>
      <c r="G1716" t="s">
        <v>396</v>
      </c>
      <c r="H1716" t="s">
        <v>396</v>
      </c>
      <c r="I1716" t="s">
        <v>21701</v>
      </c>
      <c r="J1716" t="s">
        <v>21705</v>
      </c>
      <c r="K1716" t="s">
        <v>22679</v>
      </c>
      <c r="L1716" t="s">
        <v>22680</v>
      </c>
      <c r="M1716" t="s">
        <v>22681</v>
      </c>
    </row>
    <row r="1717" spans="1:13" x14ac:dyDescent="0.25">
      <c r="A1717" t="s">
        <v>12582</v>
      </c>
      <c r="B1717" t="s">
        <v>22678</v>
      </c>
      <c r="C1717" t="s">
        <v>14331</v>
      </c>
      <c r="D1717" t="s">
        <v>12588</v>
      </c>
      <c r="E1717" t="s">
        <v>12586</v>
      </c>
      <c r="F1717" t="s">
        <v>14331</v>
      </c>
      <c r="G1717" t="s">
        <v>396</v>
      </c>
      <c r="H1717" t="s">
        <v>396</v>
      </c>
      <c r="I1717" t="s">
        <v>21701</v>
      </c>
      <c r="J1717" t="s">
        <v>21705</v>
      </c>
      <c r="K1717" t="s">
        <v>22679</v>
      </c>
      <c r="L1717" t="s">
        <v>22680</v>
      </c>
      <c r="M1717" t="s">
        <v>22683</v>
      </c>
    </row>
    <row r="1718" spans="1:13" x14ac:dyDescent="0.25">
      <c r="A1718" t="s">
        <v>6733</v>
      </c>
      <c r="B1718" t="s">
        <v>22678</v>
      </c>
      <c r="C1718" t="s">
        <v>14331</v>
      </c>
      <c r="D1718" t="s">
        <v>13702</v>
      </c>
      <c r="E1718" t="s">
        <v>17015</v>
      </c>
      <c r="F1718" t="s">
        <v>14331</v>
      </c>
      <c r="G1718" t="s">
        <v>396</v>
      </c>
      <c r="H1718" t="s">
        <v>396</v>
      </c>
      <c r="I1718" t="s">
        <v>21701</v>
      </c>
      <c r="J1718" t="s">
        <v>21700</v>
      </c>
      <c r="K1718" t="s">
        <v>22679</v>
      </c>
      <c r="L1718" t="s">
        <v>22680</v>
      </c>
      <c r="M1718" t="s">
        <v>22683</v>
      </c>
    </row>
    <row r="1719" spans="1:13" x14ac:dyDescent="0.25">
      <c r="A1719" t="s">
        <v>6640</v>
      </c>
      <c r="B1719" t="s">
        <v>22678</v>
      </c>
      <c r="C1719" t="s">
        <v>14331</v>
      </c>
      <c r="D1719" t="s">
        <v>16868</v>
      </c>
      <c r="E1719" t="s">
        <v>8808</v>
      </c>
      <c r="F1719" t="s">
        <v>14331</v>
      </c>
      <c r="G1719" t="s">
        <v>396</v>
      </c>
      <c r="H1719" t="s">
        <v>396</v>
      </c>
      <c r="I1719" t="s">
        <v>21701</v>
      </c>
      <c r="J1719" t="s">
        <v>21705</v>
      </c>
      <c r="K1719" t="s">
        <v>22679</v>
      </c>
      <c r="L1719" t="s">
        <v>22680</v>
      </c>
      <c r="M1719" t="s">
        <v>22683</v>
      </c>
    </row>
    <row r="1720" spans="1:13" x14ac:dyDescent="0.25">
      <c r="A1720" t="s">
        <v>5084</v>
      </c>
      <c r="B1720" t="s">
        <v>22678</v>
      </c>
      <c r="C1720" t="s">
        <v>14331</v>
      </c>
      <c r="D1720" t="s">
        <v>5085</v>
      </c>
      <c r="E1720" t="s">
        <v>5086</v>
      </c>
      <c r="F1720" t="s">
        <v>14331</v>
      </c>
      <c r="G1720" t="s">
        <v>396</v>
      </c>
      <c r="H1720" t="s">
        <v>396</v>
      </c>
      <c r="I1720" t="s">
        <v>21701</v>
      </c>
      <c r="J1720" t="s">
        <v>21700</v>
      </c>
      <c r="K1720" t="s">
        <v>22679</v>
      </c>
      <c r="L1720" t="s">
        <v>22680</v>
      </c>
      <c r="M1720" t="s">
        <v>22683</v>
      </c>
    </row>
    <row r="1721" spans="1:13" x14ac:dyDescent="0.25">
      <c r="A1721" t="s">
        <v>4609</v>
      </c>
      <c r="B1721" t="s">
        <v>22678</v>
      </c>
      <c r="C1721" t="s">
        <v>14331</v>
      </c>
      <c r="D1721" t="s">
        <v>13580</v>
      </c>
      <c r="E1721" t="s">
        <v>4611</v>
      </c>
      <c r="F1721" t="s">
        <v>14331</v>
      </c>
      <c r="G1721" t="s">
        <v>396</v>
      </c>
      <c r="H1721" t="s">
        <v>396</v>
      </c>
      <c r="I1721" t="s">
        <v>21701</v>
      </c>
      <c r="J1721" t="s">
        <v>21700</v>
      </c>
      <c r="K1721" t="s">
        <v>22679</v>
      </c>
      <c r="L1721" t="s">
        <v>22680</v>
      </c>
      <c r="M1721" t="s">
        <v>22683</v>
      </c>
    </row>
    <row r="1722" spans="1:13" x14ac:dyDescent="0.25">
      <c r="A1722" t="s">
        <v>21081</v>
      </c>
      <c r="B1722" t="s">
        <v>22678</v>
      </c>
      <c r="C1722" t="s">
        <v>14331</v>
      </c>
      <c r="D1722" t="s">
        <v>21367</v>
      </c>
      <c r="E1722" t="s">
        <v>21366</v>
      </c>
      <c r="F1722" t="s">
        <v>14331</v>
      </c>
      <c r="G1722" t="s">
        <v>396</v>
      </c>
      <c r="H1722" t="s">
        <v>396</v>
      </c>
      <c r="I1722" t="s">
        <v>21701</v>
      </c>
      <c r="J1722" t="s">
        <v>21700</v>
      </c>
      <c r="K1722" t="s">
        <v>22679</v>
      </c>
      <c r="L1722" t="s">
        <v>22680</v>
      </c>
      <c r="M1722" t="s">
        <v>22683</v>
      </c>
    </row>
    <row r="1723" spans="1:13" x14ac:dyDescent="0.25">
      <c r="A1723" t="s">
        <v>5094</v>
      </c>
      <c r="B1723" t="s">
        <v>22678</v>
      </c>
      <c r="C1723" t="s">
        <v>14331</v>
      </c>
      <c r="D1723" t="s">
        <v>16870</v>
      </c>
      <c r="E1723" t="s">
        <v>5095</v>
      </c>
      <c r="F1723" t="s">
        <v>14331</v>
      </c>
      <c r="G1723" t="s">
        <v>396</v>
      </c>
      <c r="H1723" t="s">
        <v>396</v>
      </c>
      <c r="I1723" t="s">
        <v>21701</v>
      </c>
      <c r="J1723" t="s">
        <v>21700</v>
      </c>
      <c r="K1723" t="s">
        <v>22679</v>
      </c>
      <c r="L1723" t="s">
        <v>22680</v>
      </c>
      <c r="M1723" t="s">
        <v>22683</v>
      </c>
    </row>
    <row r="1724" spans="1:13" x14ac:dyDescent="0.25">
      <c r="A1724" t="s">
        <v>5091</v>
      </c>
      <c r="B1724" t="s">
        <v>22678</v>
      </c>
      <c r="C1724" t="s">
        <v>14331</v>
      </c>
      <c r="D1724" t="s">
        <v>5092</v>
      </c>
      <c r="E1724" t="s">
        <v>5093</v>
      </c>
      <c r="F1724" t="s">
        <v>14331</v>
      </c>
      <c r="G1724" t="s">
        <v>396</v>
      </c>
      <c r="H1724" t="s">
        <v>396</v>
      </c>
      <c r="I1724" t="s">
        <v>21701</v>
      </c>
      <c r="J1724" t="s">
        <v>21705</v>
      </c>
      <c r="K1724" t="s">
        <v>22679</v>
      </c>
      <c r="L1724" t="s">
        <v>22680</v>
      </c>
      <c r="M1724" t="s">
        <v>22683</v>
      </c>
    </row>
    <row r="1725" spans="1:13" x14ac:dyDescent="0.25">
      <c r="A1725" t="s">
        <v>6734</v>
      </c>
      <c r="B1725" t="s">
        <v>22678</v>
      </c>
      <c r="C1725" t="s">
        <v>14331</v>
      </c>
      <c r="D1725" t="s">
        <v>17009</v>
      </c>
      <c r="E1725" t="s">
        <v>17024</v>
      </c>
      <c r="F1725" t="s">
        <v>14331</v>
      </c>
      <c r="G1725" t="s">
        <v>396</v>
      </c>
      <c r="H1725" t="s">
        <v>396</v>
      </c>
      <c r="I1725" t="s">
        <v>21701</v>
      </c>
      <c r="J1725" t="s">
        <v>21705</v>
      </c>
      <c r="K1725" t="s">
        <v>22679</v>
      </c>
      <c r="L1725" t="s">
        <v>22680</v>
      </c>
      <c r="M1725" t="s">
        <v>22681</v>
      </c>
    </row>
    <row r="1726" spans="1:13" x14ac:dyDescent="0.25">
      <c r="A1726" t="s">
        <v>5098</v>
      </c>
      <c r="B1726" t="s">
        <v>22678</v>
      </c>
      <c r="C1726" t="s">
        <v>14331</v>
      </c>
      <c r="D1726" t="s">
        <v>5099</v>
      </c>
      <c r="E1726" t="s">
        <v>5100</v>
      </c>
      <c r="F1726" t="s">
        <v>14331</v>
      </c>
      <c r="G1726" t="s">
        <v>20627</v>
      </c>
      <c r="H1726" t="s">
        <v>396</v>
      </c>
      <c r="I1726" t="s">
        <v>21697</v>
      </c>
      <c r="J1726" t="s">
        <v>21696</v>
      </c>
      <c r="K1726" t="s">
        <v>22679</v>
      </c>
      <c r="L1726" t="s">
        <v>22680</v>
      </c>
      <c r="M1726" t="s">
        <v>22681</v>
      </c>
    </row>
    <row r="1727" spans="1:13" x14ac:dyDescent="0.25">
      <c r="A1727" t="s">
        <v>5102</v>
      </c>
      <c r="B1727" t="s">
        <v>22678</v>
      </c>
      <c r="C1727" t="s">
        <v>14331</v>
      </c>
      <c r="D1727" t="s">
        <v>5103</v>
      </c>
      <c r="E1727" t="s">
        <v>5104</v>
      </c>
      <c r="F1727" t="s">
        <v>14331</v>
      </c>
      <c r="G1727" t="s">
        <v>396</v>
      </c>
      <c r="H1727" t="s">
        <v>396</v>
      </c>
      <c r="I1727" t="s">
        <v>21701</v>
      </c>
      <c r="J1727" t="s">
        <v>21705</v>
      </c>
      <c r="K1727" t="s">
        <v>22679</v>
      </c>
      <c r="L1727" t="s">
        <v>22680</v>
      </c>
      <c r="M1727" t="s">
        <v>22683</v>
      </c>
    </row>
    <row r="1728" spans="1:13" x14ac:dyDescent="0.25">
      <c r="A1728" t="s">
        <v>5107</v>
      </c>
      <c r="B1728" t="s">
        <v>22678</v>
      </c>
      <c r="C1728" t="s">
        <v>14331</v>
      </c>
      <c r="D1728" t="s">
        <v>5108</v>
      </c>
      <c r="E1728" t="s">
        <v>5109</v>
      </c>
      <c r="F1728" t="s">
        <v>14331</v>
      </c>
      <c r="G1728" t="s">
        <v>396</v>
      </c>
      <c r="H1728" t="s">
        <v>396</v>
      </c>
      <c r="I1728" t="s">
        <v>21701</v>
      </c>
      <c r="J1728" t="s">
        <v>21705</v>
      </c>
      <c r="K1728" t="s">
        <v>22679</v>
      </c>
      <c r="L1728" t="s">
        <v>22680</v>
      </c>
      <c r="M1728" t="s">
        <v>22683</v>
      </c>
    </row>
    <row r="1729" spans="1:13" x14ac:dyDescent="0.25">
      <c r="A1729" t="s">
        <v>18523</v>
      </c>
      <c r="B1729" t="s">
        <v>10573</v>
      </c>
      <c r="C1729" t="s">
        <v>14374</v>
      </c>
      <c r="D1729" t="s">
        <v>18568</v>
      </c>
      <c r="E1729" t="s">
        <v>18580</v>
      </c>
      <c r="F1729" t="s">
        <v>10573</v>
      </c>
      <c r="G1729" t="s">
        <v>396</v>
      </c>
      <c r="H1729" t="s">
        <v>396</v>
      </c>
      <c r="I1729" t="s">
        <v>21701</v>
      </c>
      <c r="J1729" t="s">
        <v>21705</v>
      </c>
      <c r="K1729" t="s">
        <v>22679</v>
      </c>
      <c r="L1729" t="s">
        <v>22680</v>
      </c>
      <c r="M1729" t="s">
        <v>22681</v>
      </c>
    </row>
    <row r="1730" spans="1:13" x14ac:dyDescent="0.25">
      <c r="A1730" t="s">
        <v>10161</v>
      </c>
      <c r="B1730" t="s">
        <v>22678</v>
      </c>
      <c r="C1730" t="s">
        <v>14331</v>
      </c>
      <c r="D1730" t="s">
        <v>10236</v>
      </c>
      <c r="E1730" t="s">
        <v>17490</v>
      </c>
      <c r="F1730" t="s">
        <v>10573</v>
      </c>
      <c r="G1730" t="s">
        <v>396</v>
      </c>
      <c r="H1730" t="s">
        <v>396</v>
      </c>
      <c r="I1730" t="s">
        <v>21701</v>
      </c>
      <c r="J1730" t="s">
        <v>21705</v>
      </c>
      <c r="K1730" t="s">
        <v>22679</v>
      </c>
      <c r="L1730" t="s">
        <v>22680</v>
      </c>
      <c r="M1730" t="s">
        <v>22681</v>
      </c>
    </row>
    <row r="1731" spans="1:13" x14ac:dyDescent="0.25">
      <c r="A1731" t="s">
        <v>5112</v>
      </c>
      <c r="B1731" t="s">
        <v>22678</v>
      </c>
      <c r="C1731" t="s">
        <v>14331</v>
      </c>
      <c r="D1731" t="s">
        <v>5113</v>
      </c>
      <c r="E1731" t="s">
        <v>6645</v>
      </c>
      <c r="F1731" t="s">
        <v>14331</v>
      </c>
      <c r="G1731" t="s">
        <v>396</v>
      </c>
      <c r="H1731" t="s">
        <v>396</v>
      </c>
      <c r="I1731" t="s">
        <v>21701</v>
      </c>
      <c r="J1731" t="s">
        <v>21702</v>
      </c>
      <c r="K1731" t="s">
        <v>22679</v>
      </c>
      <c r="L1731" t="s">
        <v>22680</v>
      </c>
      <c r="M1731" t="s">
        <v>22681</v>
      </c>
    </row>
    <row r="1732" spans="1:13" x14ac:dyDescent="0.25">
      <c r="A1732" t="s">
        <v>15826</v>
      </c>
      <c r="B1732" t="s">
        <v>10573</v>
      </c>
      <c r="C1732" t="s">
        <v>14880</v>
      </c>
      <c r="D1732" t="s">
        <v>15828</v>
      </c>
      <c r="E1732" t="s">
        <v>17491</v>
      </c>
      <c r="F1732" t="s">
        <v>10573</v>
      </c>
      <c r="G1732" t="s">
        <v>396</v>
      </c>
      <c r="H1732" t="s">
        <v>396</v>
      </c>
      <c r="I1732" t="s">
        <v>21701</v>
      </c>
      <c r="J1732" t="s">
        <v>21705</v>
      </c>
      <c r="K1732" t="s">
        <v>22679</v>
      </c>
      <c r="L1732" t="s">
        <v>22680</v>
      </c>
      <c r="M1732" t="s">
        <v>22681</v>
      </c>
    </row>
    <row r="1733" spans="1:13" x14ac:dyDescent="0.25">
      <c r="A1733" t="s">
        <v>19197</v>
      </c>
      <c r="B1733" t="s">
        <v>10573</v>
      </c>
      <c r="C1733" t="s">
        <v>14474</v>
      </c>
      <c r="D1733" t="s">
        <v>19199</v>
      </c>
      <c r="E1733" t="s">
        <v>19200</v>
      </c>
      <c r="F1733" t="s">
        <v>10573</v>
      </c>
      <c r="G1733" t="s">
        <v>396</v>
      </c>
      <c r="H1733" t="s">
        <v>396</v>
      </c>
      <c r="I1733" t="s">
        <v>21701</v>
      </c>
      <c r="J1733" t="s">
        <v>21705</v>
      </c>
      <c r="K1733" t="s">
        <v>22679</v>
      </c>
      <c r="L1733" t="s">
        <v>22680</v>
      </c>
      <c r="M1733" t="s">
        <v>22681</v>
      </c>
    </row>
    <row r="1734" spans="1:13" x14ac:dyDescent="0.25">
      <c r="A1734" t="s">
        <v>5123</v>
      </c>
      <c r="B1734" t="s">
        <v>22678</v>
      </c>
      <c r="C1734" t="s">
        <v>14331</v>
      </c>
      <c r="D1734" t="s">
        <v>5124</v>
      </c>
      <c r="E1734" t="s">
        <v>5116</v>
      </c>
      <c r="F1734" t="s">
        <v>14331</v>
      </c>
      <c r="G1734" t="s">
        <v>396</v>
      </c>
      <c r="H1734" t="s">
        <v>396</v>
      </c>
      <c r="I1734" t="s">
        <v>21701</v>
      </c>
      <c r="J1734" t="s">
        <v>21702</v>
      </c>
      <c r="K1734" t="s">
        <v>22679</v>
      </c>
      <c r="L1734" t="s">
        <v>22680</v>
      </c>
      <c r="M1734" t="s">
        <v>22681</v>
      </c>
    </row>
    <row r="1735" spans="1:13" x14ac:dyDescent="0.25">
      <c r="A1735" t="s">
        <v>5125</v>
      </c>
      <c r="B1735" t="s">
        <v>22678</v>
      </c>
      <c r="C1735" t="s">
        <v>14331</v>
      </c>
      <c r="D1735" t="s">
        <v>5126</v>
      </c>
      <c r="E1735" t="s">
        <v>5127</v>
      </c>
      <c r="F1735" t="s">
        <v>14331</v>
      </c>
      <c r="G1735" t="s">
        <v>396</v>
      </c>
      <c r="H1735" t="s">
        <v>396</v>
      </c>
      <c r="I1735" t="s">
        <v>21701</v>
      </c>
      <c r="J1735" t="s">
        <v>21702</v>
      </c>
      <c r="K1735" t="s">
        <v>22679</v>
      </c>
      <c r="L1735" t="s">
        <v>22680</v>
      </c>
      <c r="M1735" t="s">
        <v>22681</v>
      </c>
    </row>
    <row r="1736" spans="1:13" x14ac:dyDescent="0.25">
      <c r="A1736" t="s">
        <v>5132</v>
      </c>
      <c r="B1736" t="s">
        <v>22678</v>
      </c>
      <c r="C1736" t="s">
        <v>14331</v>
      </c>
      <c r="D1736" t="s">
        <v>5133</v>
      </c>
      <c r="E1736" t="s">
        <v>5134</v>
      </c>
      <c r="F1736" t="s">
        <v>14331</v>
      </c>
      <c r="G1736" t="s">
        <v>396</v>
      </c>
      <c r="H1736" t="s">
        <v>396</v>
      </c>
      <c r="I1736" t="s">
        <v>21701</v>
      </c>
      <c r="J1736" t="s">
        <v>21702</v>
      </c>
      <c r="K1736" t="s">
        <v>22679</v>
      </c>
      <c r="L1736" t="s">
        <v>22680</v>
      </c>
      <c r="M1736" t="s">
        <v>22681</v>
      </c>
    </row>
    <row r="1737" spans="1:13" x14ac:dyDescent="0.25">
      <c r="A1737" t="s">
        <v>5137</v>
      </c>
      <c r="B1737" t="s">
        <v>22678</v>
      </c>
      <c r="C1737" t="s">
        <v>14331</v>
      </c>
      <c r="D1737" t="s">
        <v>5138</v>
      </c>
      <c r="E1737" t="s">
        <v>13810</v>
      </c>
      <c r="F1737" t="s">
        <v>14331</v>
      </c>
      <c r="G1737" t="s">
        <v>396</v>
      </c>
      <c r="H1737" t="s">
        <v>396</v>
      </c>
      <c r="I1737" t="s">
        <v>21697</v>
      </c>
      <c r="J1737" t="s">
        <v>21699</v>
      </c>
      <c r="K1737" t="s">
        <v>22679</v>
      </c>
      <c r="L1737" t="s">
        <v>22680</v>
      </c>
      <c r="M1737" t="s">
        <v>22681</v>
      </c>
    </row>
    <row r="1738" spans="1:13" x14ac:dyDescent="0.25">
      <c r="A1738" t="s">
        <v>5139</v>
      </c>
      <c r="B1738" t="s">
        <v>22678</v>
      </c>
      <c r="C1738" t="s">
        <v>14331</v>
      </c>
      <c r="D1738" t="s">
        <v>5140</v>
      </c>
      <c r="E1738" t="s">
        <v>5141</v>
      </c>
      <c r="F1738" t="s">
        <v>14331</v>
      </c>
      <c r="G1738" t="s">
        <v>396</v>
      </c>
      <c r="H1738" t="s">
        <v>396</v>
      </c>
      <c r="I1738" t="s">
        <v>21701</v>
      </c>
      <c r="J1738" t="s">
        <v>21705</v>
      </c>
      <c r="K1738" t="s">
        <v>22679</v>
      </c>
      <c r="L1738" t="s">
        <v>22680</v>
      </c>
      <c r="M1738" t="s">
        <v>22681</v>
      </c>
    </row>
    <row r="1739" spans="1:13" x14ac:dyDescent="0.25">
      <c r="A1739" t="s">
        <v>5143</v>
      </c>
      <c r="B1739" t="s">
        <v>22678</v>
      </c>
      <c r="C1739" t="s">
        <v>14331</v>
      </c>
      <c r="D1739" t="s">
        <v>5144</v>
      </c>
      <c r="E1739" t="s">
        <v>5145</v>
      </c>
      <c r="F1739" t="s">
        <v>14331</v>
      </c>
      <c r="G1739" t="s">
        <v>396</v>
      </c>
      <c r="H1739" t="s">
        <v>396</v>
      </c>
      <c r="I1739" t="s">
        <v>21701</v>
      </c>
      <c r="J1739" t="s">
        <v>21705</v>
      </c>
      <c r="K1739" t="s">
        <v>22679</v>
      </c>
      <c r="L1739" t="s">
        <v>22680</v>
      </c>
      <c r="M1739" t="s">
        <v>22681</v>
      </c>
    </row>
    <row r="1740" spans="1:13" x14ac:dyDescent="0.25">
      <c r="A1740" t="s">
        <v>5148</v>
      </c>
      <c r="B1740" t="s">
        <v>22678</v>
      </c>
      <c r="C1740" t="s">
        <v>14331</v>
      </c>
      <c r="D1740" t="s">
        <v>5149</v>
      </c>
      <c r="E1740" t="s">
        <v>5150</v>
      </c>
      <c r="F1740" t="s">
        <v>14331</v>
      </c>
      <c r="G1740" t="s">
        <v>396</v>
      </c>
      <c r="H1740" t="s">
        <v>396</v>
      </c>
      <c r="I1740" t="s">
        <v>21701</v>
      </c>
      <c r="J1740" t="s">
        <v>21705</v>
      </c>
      <c r="K1740" t="s">
        <v>22679</v>
      </c>
      <c r="L1740" t="s">
        <v>22680</v>
      </c>
      <c r="M1740" t="s">
        <v>22681</v>
      </c>
    </row>
    <row r="1741" spans="1:13" x14ac:dyDescent="0.25">
      <c r="A1741" t="s">
        <v>5153</v>
      </c>
      <c r="B1741" t="s">
        <v>22678</v>
      </c>
      <c r="C1741" t="s">
        <v>14331</v>
      </c>
      <c r="D1741" t="s">
        <v>5154</v>
      </c>
      <c r="E1741" t="s">
        <v>5155</v>
      </c>
      <c r="F1741" t="s">
        <v>14331</v>
      </c>
      <c r="G1741" t="s">
        <v>396</v>
      </c>
      <c r="H1741" t="s">
        <v>396</v>
      </c>
      <c r="I1741" t="s">
        <v>21701</v>
      </c>
      <c r="J1741" t="s">
        <v>21705</v>
      </c>
      <c r="K1741" t="s">
        <v>22679</v>
      </c>
      <c r="L1741" t="s">
        <v>22680</v>
      </c>
      <c r="M1741" t="s">
        <v>22681</v>
      </c>
    </row>
    <row r="1742" spans="1:13" x14ac:dyDescent="0.25">
      <c r="A1742" t="s">
        <v>5156</v>
      </c>
      <c r="B1742" t="s">
        <v>22678</v>
      </c>
      <c r="C1742" t="s">
        <v>14331</v>
      </c>
      <c r="D1742" t="s">
        <v>5157</v>
      </c>
      <c r="E1742" t="s">
        <v>5158</v>
      </c>
      <c r="F1742" t="s">
        <v>14331</v>
      </c>
      <c r="G1742" t="s">
        <v>396</v>
      </c>
      <c r="H1742" t="s">
        <v>396</v>
      </c>
      <c r="I1742" t="s">
        <v>21701</v>
      </c>
      <c r="J1742" t="s">
        <v>21705</v>
      </c>
      <c r="K1742" t="s">
        <v>22679</v>
      </c>
      <c r="L1742" t="s">
        <v>22680</v>
      </c>
      <c r="M1742" t="s">
        <v>22681</v>
      </c>
    </row>
    <row r="1743" spans="1:13" x14ac:dyDescent="0.25">
      <c r="A1743" t="s">
        <v>5162</v>
      </c>
      <c r="B1743" t="s">
        <v>22678</v>
      </c>
      <c r="C1743" t="s">
        <v>14331</v>
      </c>
      <c r="D1743" t="s">
        <v>5163</v>
      </c>
      <c r="E1743" t="s">
        <v>10464</v>
      </c>
      <c r="F1743" t="s">
        <v>14331</v>
      </c>
      <c r="G1743" t="s">
        <v>396</v>
      </c>
      <c r="H1743" t="s">
        <v>396</v>
      </c>
      <c r="I1743" t="s">
        <v>21701</v>
      </c>
      <c r="J1743" t="s">
        <v>21705</v>
      </c>
      <c r="K1743" t="s">
        <v>22679</v>
      </c>
      <c r="L1743" t="s">
        <v>22680</v>
      </c>
      <c r="M1743" t="s">
        <v>22681</v>
      </c>
    </row>
    <row r="1744" spans="1:13" x14ac:dyDescent="0.25">
      <c r="A1744" t="s">
        <v>15354</v>
      </c>
      <c r="B1744" t="s">
        <v>10573</v>
      </c>
      <c r="C1744" t="s">
        <v>14404</v>
      </c>
      <c r="D1744" t="s">
        <v>16953</v>
      </c>
      <c r="E1744" t="s">
        <v>17492</v>
      </c>
      <c r="F1744" t="s">
        <v>10573</v>
      </c>
      <c r="G1744" t="s">
        <v>396</v>
      </c>
      <c r="H1744" t="s">
        <v>396</v>
      </c>
      <c r="I1744" t="s">
        <v>21701</v>
      </c>
      <c r="J1744" t="s">
        <v>21700</v>
      </c>
      <c r="K1744" t="s">
        <v>22679</v>
      </c>
      <c r="L1744" t="s">
        <v>22680</v>
      </c>
      <c r="M1744" t="s">
        <v>22681</v>
      </c>
    </row>
    <row r="1745" spans="1:13" x14ac:dyDescent="0.25">
      <c r="A1745" t="s">
        <v>5166</v>
      </c>
      <c r="B1745" t="s">
        <v>22678</v>
      </c>
      <c r="C1745" t="s">
        <v>14331</v>
      </c>
      <c r="D1745" t="s">
        <v>5167</v>
      </c>
      <c r="E1745" t="s">
        <v>13811</v>
      </c>
      <c r="F1745" t="s">
        <v>14331</v>
      </c>
      <c r="G1745" t="s">
        <v>396</v>
      </c>
      <c r="H1745" t="s">
        <v>396</v>
      </c>
      <c r="I1745" t="s">
        <v>21701</v>
      </c>
      <c r="J1745" t="s">
        <v>21705</v>
      </c>
      <c r="K1745" t="s">
        <v>22679</v>
      </c>
      <c r="L1745" t="s">
        <v>22680</v>
      </c>
      <c r="M1745" t="s">
        <v>22681</v>
      </c>
    </row>
    <row r="1746" spans="1:13" x14ac:dyDescent="0.25">
      <c r="A1746" t="s">
        <v>5171</v>
      </c>
      <c r="B1746" t="s">
        <v>22678</v>
      </c>
      <c r="C1746" t="s">
        <v>14331</v>
      </c>
      <c r="D1746" t="s">
        <v>5172</v>
      </c>
      <c r="E1746" t="s">
        <v>5173</v>
      </c>
      <c r="F1746" t="s">
        <v>14331</v>
      </c>
      <c r="G1746" t="s">
        <v>396</v>
      </c>
      <c r="H1746" t="s">
        <v>396</v>
      </c>
      <c r="I1746" t="s">
        <v>21701</v>
      </c>
      <c r="J1746" t="s">
        <v>21705</v>
      </c>
      <c r="K1746" t="s">
        <v>22679</v>
      </c>
      <c r="L1746" t="s">
        <v>22680</v>
      </c>
      <c r="M1746" t="s">
        <v>22681</v>
      </c>
    </row>
    <row r="1747" spans="1:13" x14ac:dyDescent="0.25">
      <c r="A1747" t="s">
        <v>5177</v>
      </c>
      <c r="B1747" t="s">
        <v>22678</v>
      </c>
      <c r="C1747" t="s">
        <v>14331</v>
      </c>
      <c r="D1747" t="s">
        <v>5178</v>
      </c>
      <c r="E1747" t="s">
        <v>5179</v>
      </c>
      <c r="F1747" t="s">
        <v>14331</v>
      </c>
      <c r="G1747" t="s">
        <v>396</v>
      </c>
      <c r="H1747" t="s">
        <v>396</v>
      </c>
      <c r="I1747" t="s">
        <v>21701</v>
      </c>
      <c r="J1747" t="s">
        <v>21702</v>
      </c>
      <c r="K1747" t="s">
        <v>22679</v>
      </c>
      <c r="L1747" t="s">
        <v>22680</v>
      </c>
      <c r="M1747" t="s">
        <v>22681</v>
      </c>
    </row>
    <row r="1748" spans="1:13" x14ac:dyDescent="0.25">
      <c r="A1748" t="s">
        <v>5181</v>
      </c>
      <c r="B1748" t="s">
        <v>22678</v>
      </c>
      <c r="C1748" t="s">
        <v>14331</v>
      </c>
      <c r="D1748" t="s">
        <v>12138</v>
      </c>
      <c r="E1748" t="s">
        <v>12139</v>
      </c>
      <c r="F1748" t="s">
        <v>14331</v>
      </c>
      <c r="G1748" t="s">
        <v>396</v>
      </c>
      <c r="H1748" t="s">
        <v>396</v>
      </c>
      <c r="I1748" t="s">
        <v>21701</v>
      </c>
      <c r="J1748" t="s">
        <v>21700</v>
      </c>
      <c r="K1748" t="s">
        <v>22679</v>
      </c>
      <c r="L1748" t="s">
        <v>22680</v>
      </c>
      <c r="M1748" t="s">
        <v>22681</v>
      </c>
    </row>
    <row r="1749" spans="1:13" x14ac:dyDescent="0.25">
      <c r="A1749" t="s">
        <v>18607</v>
      </c>
      <c r="B1749" t="s">
        <v>22678</v>
      </c>
      <c r="C1749" t="s">
        <v>14331</v>
      </c>
      <c r="D1749" t="s">
        <v>18609</v>
      </c>
      <c r="E1749" t="s">
        <v>18610</v>
      </c>
      <c r="F1749" t="s">
        <v>14331</v>
      </c>
      <c r="G1749" t="s">
        <v>396</v>
      </c>
      <c r="H1749" t="s">
        <v>396</v>
      </c>
      <c r="I1749" t="s">
        <v>21701</v>
      </c>
      <c r="J1749" t="s">
        <v>21705</v>
      </c>
      <c r="K1749" t="s">
        <v>22679</v>
      </c>
      <c r="L1749" t="s">
        <v>22680</v>
      </c>
      <c r="M1749" t="s">
        <v>22683</v>
      </c>
    </row>
    <row r="1750" spans="1:13" x14ac:dyDescent="0.25">
      <c r="A1750" t="s">
        <v>2037</v>
      </c>
      <c r="B1750" t="s">
        <v>22678</v>
      </c>
      <c r="C1750" t="s">
        <v>14331</v>
      </c>
      <c r="D1750" t="s">
        <v>12141</v>
      </c>
      <c r="E1750" t="s">
        <v>8799</v>
      </c>
      <c r="F1750" t="s">
        <v>14331</v>
      </c>
      <c r="G1750" t="s">
        <v>396</v>
      </c>
      <c r="H1750" t="s">
        <v>396</v>
      </c>
      <c r="I1750" t="s">
        <v>21701</v>
      </c>
      <c r="J1750" t="s">
        <v>21705</v>
      </c>
      <c r="K1750" t="s">
        <v>22679</v>
      </c>
      <c r="L1750" t="s">
        <v>22680</v>
      </c>
      <c r="M1750" t="s">
        <v>22681</v>
      </c>
    </row>
    <row r="1751" spans="1:13" x14ac:dyDescent="0.25">
      <c r="A1751" t="s">
        <v>5185</v>
      </c>
      <c r="B1751" t="s">
        <v>22678</v>
      </c>
      <c r="C1751" t="s">
        <v>14331</v>
      </c>
      <c r="D1751" t="s">
        <v>5186</v>
      </c>
      <c r="E1751" t="s">
        <v>5187</v>
      </c>
      <c r="F1751" t="s">
        <v>14331</v>
      </c>
      <c r="G1751" t="s">
        <v>396</v>
      </c>
      <c r="H1751" t="s">
        <v>396</v>
      </c>
      <c r="I1751" t="s">
        <v>21701</v>
      </c>
      <c r="J1751" t="s">
        <v>21705</v>
      </c>
      <c r="K1751" t="s">
        <v>22679</v>
      </c>
      <c r="L1751" t="s">
        <v>22680</v>
      </c>
      <c r="M1751" t="s">
        <v>22681</v>
      </c>
    </row>
    <row r="1752" spans="1:13" x14ac:dyDescent="0.25">
      <c r="A1752" t="s">
        <v>5189</v>
      </c>
      <c r="B1752" t="s">
        <v>22678</v>
      </c>
      <c r="C1752" t="s">
        <v>14331</v>
      </c>
      <c r="D1752" t="s">
        <v>5190</v>
      </c>
      <c r="E1752" t="s">
        <v>5191</v>
      </c>
      <c r="F1752" t="s">
        <v>14331</v>
      </c>
      <c r="G1752" t="s">
        <v>396</v>
      </c>
      <c r="H1752" t="s">
        <v>396</v>
      </c>
      <c r="I1752" t="s">
        <v>21701</v>
      </c>
      <c r="J1752" t="s">
        <v>21700</v>
      </c>
      <c r="K1752" t="s">
        <v>22679</v>
      </c>
      <c r="L1752" t="s">
        <v>22680</v>
      </c>
      <c r="M1752" t="s">
        <v>22683</v>
      </c>
    </row>
    <row r="1753" spans="1:13" x14ac:dyDescent="0.25">
      <c r="A1753" t="s">
        <v>5193</v>
      </c>
      <c r="B1753" t="s">
        <v>22678</v>
      </c>
      <c r="C1753" t="s">
        <v>14331</v>
      </c>
      <c r="D1753" t="s">
        <v>5194</v>
      </c>
      <c r="E1753" t="s">
        <v>10560</v>
      </c>
      <c r="F1753" t="s">
        <v>14331</v>
      </c>
      <c r="G1753" t="s">
        <v>396</v>
      </c>
      <c r="H1753" t="s">
        <v>396</v>
      </c>
      <c r="I1753" t="s">
        <v>21701</v>
      </c>
      <c r="J1753" t="s">
        <v>21705</v>
      </c>
      <c r="K1753" t="s">
        <v>22679</v>
      </c>
      <c r="L1753" t="s">
        <v>22680</v>
      </c>
      <c r="M1753" t="s">
        <v>22681</v>
      </c>
    </row>
    <row r="1754" spans="1:13" x14ac:dyDescent="0.25">
      <c r="A1754" t="s">
        <v>5196</v>
      </c>
      <c r="B1754" t="s">
        <v>22678</v>
      </c>
      <c r="C1754" t="s">
        <v>14331</v>
      </c>
      <c r="D1754" t="s">
        <v>5197</v>
      </c>
      <c r="E1754" t="s">
        <v>5198</v>
      </c>
      <c r="F1754" t="s">
        <v>14331</v>
      </c>
      <c r="G1754" t="s">
        <v>396</v>
      </c>
      <c r="H1754" t="s">
        <v>396</v>
      </c>
      <c r="I1754" t="s">
        <v>21701</v>
      </c>
      <c r="J1754" t="s">
        <v>21705</v>
      </c>
      <c r="K1754" t="s">
        <v>22679</v>
      </c>
      <c r="L1754" t="s">
        <v>22680</v>
      </c>
      <c r="M1754" t="s">
        <v>22681</v>
      </c>
    </row>
    <row r="1755" spans="1:13" x14ac:dyDescent="0.25">
      <c r="A1755" t="s">
        <v>5199</v>
      </c>
      <c r="B1755" t="s">
        <v>22678</v>
      </c>
      <c r="C1755" t="s">
        <v>14331</v>
      </c>
      <c r="D1755" t="s">
        <v>5200</v>
      </c>
      <c r="E1755" t="s">
        <v>5201</v>
      </c>
      <c r="F1755" t="s">
        <v>14331</v>
      </c>
      <c r="G1755" t="s">
        <v>396</v>
      </c>
      <c r="H1755" t="s">
        <v>396</v>
      </c>
      <c r="I1755" t="s">
        <v>21701</v>
      </c>
      <c r="J1755" t="s">
        <v>21705</v>
      </c>
      <c r="K1755" t="s">
        <v>22679</v>
      </c>
      <c r="L1755" t="s">
        <v>22680</v>
      </c>
      <c r="M1755" t="s">
        <v>22683</v>
      </c>
    </row>
    <row r="1756" spans="1:13" x14ac:dyDescent="0.25">
      <c r="A1756" t="s">
        <v>5204</v>
      </c>
      <c r="B1756" t="s">
        <v>22678</v>
      </c>
      <c r="C1756" t="s">
        <v>14331</v>
      </c>
      <c r="D1756" t="s">
        <v>5205</v>
      </c>
      <c r="E1756" t="s">
        <v>5206</v>
      </c>
      <c r="F1756" t="s">
        <v>14331</v>
      </c>
      <c r="G1756" t="s">
        <v>396</v>
      </c>
      <c r="H1756" t="s">
        <v>396</v>
      </c>
      <c r="I1756" t="s">
        <v>21701</v>
      </c>
      <c r="J1756" t="s">
        <v>21705</v>
      </c>
      <c r="K1756" t="s">
        <v>22679</v>
      </c>
      <c r="L1756" t="s">
        <v>22680</v>
      </c>
      <c r="M1756" t="s">
        <v>22681</v>
      </c>
    </row>
    <row r="1757" spans="1:13" x14ac:dyDescent="0.25">
      <c r="A1757" t="s">
        <v>5209</v>
      </c>
      <c r="B1757" t="s">
        <v>22678</v>
      </c>
      <c r="C1757" t="s">
        <v>14331</v>
      </c>
      <c r="D1757" t="s">
        <v>5210</v>
      </c>
      <c r="E1757" t="s">
        <v>5211</v>
      </c>
      <c r="F1757" t="s">
        <v>14331</v>
      </c>
      <c r="G1757" t="s">
        <v>396</v>
      </c>
      <c r="H1757" t="s">
        <v>396</v>
      </c>
      <c r="I1757" t="s">
        <v>21701</v>
      </c>
      <c r="J1757" t="s">
        <v>21705</v>
      </c>
      <c r="K1757" t="s">
        <v>22679</v>
      </c>
      <c r="L1757" t="s">
        <v>22680</v>
      </c>
      <c r="M1757" t="s">
        <v>22681</v>
      </c>
    </row>
    <row r="1758" spans="1:13" x14ac:dyDescent="0.25">
      <c r="A1758" t="s">
        <v>5214</v>
      </c>
      <c r="B1758" t="s">
        <v>22678</v>
      </c>
      <c r="C1758" t="s">
        <v>14331</v>
      </c>
      <c r="D1758" t="s">
        <v>5215</v>
      </c>
      <c r="E1758" t="s">
        <v>5216</v>
      </c>
      <c r="F1758" t="s">
        <v>14331</v>
      </c>
      <c r="G1758" t="s">
        <v>396</v>
      </c>
      <c r="H1758" t="s">
        <v>396</v>
      </c>
      <c r="I1758" t="s">
        <v>21701</v>
      </c>
      <c r="J1758" t="s">
        <v>21705</v>
      </c>
      <c r="K1758" t="s">
        <v>22679</v>
      </c>
      <c r="L1758" t="s">
        <v>22680</v>
      </c>
      <c r="M1758" t="s">
        <v>22681</v>
      </c>
    </row>
    <row r="1759" spans="1:13" x14ac:dyDescent="0.25">
      <c r="A1759" t="s">
        <v>5219</v>
      </c>
      <c r="B1759" t="s">
        <v>22678</v>
      </c>
      <c r="C1759" t="s">
        <v>14331</v>
      </c>
      <c r="D1759" t="s">
        <v>5220</v>
      </c>
      <c r="E1759" t="s">
        <v>5221</v>
      </c>
      <c r="F1759" t="s">
        <v>14331</v>
      </c>
      <c r="G1759" t="s">
        <v>396</v>
      </c>
      <c r="H1759" t="s">
        <v>396</v>
      </c>
      <c r="I1759" t="s">
        <v>21701</v>
      </c>
      <c r="J1759" t="s">
        <v>21702</v>
      </c>
      <c r="K1759" t="s">
        <v>22679</v>
      </c>
      <c r="L1759" t="s">
        <v>22680</v>
      </c>
      <c r="M1759" t="s">
        <v>22681</v>
      </c>
    </row>
    <row r="1760" spans="1:13" x14ac:dyDescent="0.25">
      <c r="A1760" t="s">
        <v>5225</v>
      </c>
      <c r="B1760" t="s">
        <v>22678</v>
      </c>
      <c r="C1760" t="s">
        <v>14331</v>
      </c>
      <c r="D1760" t="s">
        <v>5226</v>
      </c>
      <c r="E1760" t="s">
        <v>5227</v>
      </c>
      <c r="F1760" t="s">
        <v>14331</v>
      </c>
      <c r="G1760" t="s">
        <v>396</v>
      </c>
      <c r="H1760" t="s">
        <v>396</v>
      </c>
      <c r="I1760" t="s">
        <v>21701</v>
      </c>
      <c r="J1760" t="s">
        <v>21700</v>
      </c>
      <c r="K1760" t="s">
        <v>22679</v>
      </c>
      <c r="L1760" t="s">
        <v>22680</v>
      </c>
      <c r="M1760" t="s">
        <v>22681</v>
      </c>
    </row>
    <row r="1761" spans="1:13" x14ac:dyDescent="0.25">
      <c r="A1761" t="s">
        <v>5229</v>
      </c>
      <c r="B1761" t="s">
        <v>22678</v>
      </c>
      <c r="C1761" t="s">
        <v>14331</v>
      </c>
      <c r="D1761" t="s">
        <v>5230</v>
      </c>
      <c r="E1761" t="s">
        <v>5231</v>
      </c>
      <c r="F1761" t="s">
        <v>14331</v>
      </c>
      <c r="G1761" t="s">
        <v>396</v>
      </c>
      <c r="H1761" t="s">
        <v>396</v>
      </c>
      <c r="I1761" t="s">
        <v>21701</v>
      </c>
      <c r="J1761" t="s">
        <v>21705</v>
      </c>
      <c r="K1761" t="s">
        <v>22679</v>
      </c>
      <c r="L1761" t="s">
        <v>22680</v>
      </c>
      <c r="M1761" t="s">
        <v>22681</v>
      </c>
    </row>
    <row r="1762" spans="1:13" x14ac:dyDescent="0.25">
      <c r="A1762" t="s">
        <v>7035</v>
      </c>
      <c r="B1762" t="s">
        <v>22678</v>
      </c>
      <c r="C1762" t="s">
        <v>14331</v>
      </c>
      <c r="D1762" t="s">
        <v>7036</v>
      </c>
      <c r="E1762" t="s">
        <v>7040</v>
      </c>
      <c r="F1762" t="s">
        <v>14331</v>
      </c>
      <c r="G1762" t="s">
        <v>396</v>
      </c>
      <c r="H1762" t="s">
        <v>396</v>
      </c>
      <c r="I1762" t="s">
        <v>21701</v>
      </c>
      <c r="J1762" t="s">
        <v>21705</v>
      </c>
      <c r="K1762" t="s">
        <v>22679</v>
      </c>
      <c r="L1762" t="s">
        <v>22680</v>
      </c>
      <c r="M1762" t="s">
        <v>22681</v>
      </c>
    </row>
    <row r="1763" spans="1:13" x14ac:dyDescent="0.25">
      <c r="A1763" t="s">
        <v>5235</v>
      </c>
      <c r="B1763" t="s">
        <v>22678</v>
      </c>
      <c r="C1763" t="s">
        <v>14331</v>
      </c>
      <c r="D1763" t="s">
        <v>5236</v>
      </c>
      <c r="E1763" t="s">
        <v>5237</v>
      </c>
      <c r="F1763" t="s">
        <v>14331</v>
      </c>
      <c r="G1763" t="s">
        <v>396</v>
      </c>
      <c r="H1763" t="s">
        <v>396</v>
      </c>
      <c r="I1763" t="s">
        <v>21701</v>
      </c>
      <c r="J1763" t="s">
        <v>21705</v>
      </c>
      <c r="K1763" t="s">
        <v>22679</v>
      </c>
      <c r="L1763" t="s">
        <v>22680</v>
      </c>
      <c r="M1763" t="s">
        <v>22681</v>
      </c>
    </row>
    <row r="1764" spans="1:13" x14ac:dyDescent="0.25">
      <c r="A1764" t="s">
        <v>12349</v>
      </c>
      <c r="B1764" t="s">
        <v>22678</v>
      </c>
      <c r="C1764" t="s">
        <v>14331</v>
      </c>
      <c r="D1764" t="s">
        <v>12350</v>
      </c>
      <c r="E1764" t="s">
        <v>10659</v>
      </c>
      <c r="F1764" t="s">
        <v>14331</v>
      </c>
      <c r="G1764" t="s">
        <v>396</v>
      </c>
      <c r="H1764" t="s">
        <v>396</v>
      </c>
      <c r="I1764" t="s">
        <v>21701</v>
      </c>
      <c r="J1764" t="s">
        <v>21705</v>
      </c>
      <c r="K1764" t="s">
        <v>22679</v>
      </c>
      <c r="L1764" t="s">
        <v>22680</v>
      </c>
      <c r="M1764" t="s">
        <v>22681</v>
      </c>
    </row>
    <row r="1765" spans="1:13" x14ac:dyDescent="0.25">
      <c r="A1765" t="s">
        <v>5243</v>
      </c>
      <c r="B1765" t="s">
        <v>22678</v>
      </c>
      <c r="C1765" t="s">
        <v>14331</v>
      </c>
      <c r="D1765" t="s">
        <v>5244</v>
      </c>
      <c r="E1765" t="s">
        <v>13684</v>
      </c>
      <c r="F1765" t="s">
        <v>14331</v>
      </c>
      <c r="G1765" t="s">
        <v>396</v>
      </c>
      <c r="H1765" t="s">
        <v>396</v>
      </c>
      <c r="I1765" t="s">
        <v>21701</v>
      </c>
      <c r="J1765" t="s">
        <v>21705</v>
      </c>
      <c r="K1765" t="s">
        <v>22679</v>
      </c>
      <c r="L1765" t="s">
        <v>22680</v>
      </c>
      <c r="M1765" t="s">
        <v>22681</v>
      </c>
    </row>
    <row r="1766" spans="1:13" x14ac:dyDescent="0.25">
      <c r="A1766" t="s">
        <v>5246</v>
      </c>
      <c r="B1766" t="s">
        <v>22678</v>
      </c>
      <c r="C1766" t="s">
        <v>14331</v>
      </c>
      <c r="D1766" t="s">
        <v>5247</v>
      </c>
      <c r="E1766" t="s">
        <v>5248</v>
      </c>
      <c r="F1766" t="s">
        <v>14331</v>
      </c>
      <c r="G1766" t="s">
        <v>396</v>
      </c>
      <c r="H1766" t="s">
        <v>396</v>
      </c>
      <c r="I1766" t="s">
        <v>21701</v>
      </c>
      <c r="J1766" t="s">
        <v>21702</v>
      </c>
      <c r="K1766" t="s">
        <v>22679</v>
      </c>
      <c r="L1766" t="s">
        <v>22680</v>
      </c>
      <c r="M1766" t="s">
        <v>22683</v>
      </c>
    </row>
    <row r="1767" spans="1:13" x14ac:dyDescent="0.25">
      <c r="A1767" t="s">
        <v>7033</v>
      </c>
      <c r="B1767" t="s">
        <v>22678</v>
      </c>
      <c r="C1767" t="s">
        <v>14331</v>
      </c>
      <c r="D1767" t="s">
        <v>7034</v>
      </c>
      <c r="E1767" t="s">
        <v>7039</v>
      </c>
      <c r="F1767" t="s">
        <v>14331</v>
      </c>
      <c r="G1767" t="s">
        <v>396</v>
      </c>
      <c r="H1767" t="s">
        <v>396</v>
      </c>
      <c r="I1767" t="s">
        <v>21701</v>
      </c>
      <c r="J1767" t="s">
        <v>21705</v>
      </c>
      <c r="K1767" t="s">
        <v>22679</v>
      </c>
      <c r="L1767" t="s">
        <v>22680</v>
      </c>
      <c r="M1767" t="s">
        <v>22681</v>
      </c>
    </row>
    <row r="1768" spans="1:13" x14ac:dyDescent="0.25">
      <c r="A1768" t="s">
        <v>5250</v>
      </c>
      <c r="B1768" t="s">
        <v>22678</v>
      </c>
      <c r="C1768" t="s">
        <v>14331</v>
      </c>
      <c r="D1768" t="s">
        <v>5251</v>
      </c>
      <c r="E1768" t="s">
        <v>5252</v>
      </c>
      <c r="F1768" t="s">
        <v>14331</v>
      </c>
      <c r="G1768" t="s">
        <v>396</v>
      </c>
      <c r="H1768" t="s">
        <v>396</v>
      </c>
      <c r="I1768" t="s">
        <v>21701</v>
      </c>
      <c r="J1768" t="s">
        <v>21705</v>
      </c>
      <c r="K1768" t="s">
        <v>22679</v>
      </c>
      <c r="L1768" t="s">
        <v>22680</v>
      </c>
      <c r="M1768" t="s">
        <v>22681</v>
      </c>
    </row>
    <row r="1769" spans="1:13" x14ac:dyDescent="0.25">
      <c r="A1769" t="s">
        <v>14778</v>
      </c>
      <c r="B1769" t="s">
        <v>10573</v>
      </c>
      <c r="C1769" t="s">
        <v>14431</v>
      </c>
      <c r="D1769" t="s">
        <v>14780</v>
      </c>
      <c r="E1769" t="s">
        <v>17493</v>
      </c>
      <c r="F1769" t="s">
        <v>10573</v>
      </c>
      <c r="G1769" t="s">
        <v>396</v>
      </c>
      <c r="H1769" t="s">
        <v>396</v>
      </c>
      <c r="I1769" t="s">
        <v>21701</v>
      </c>
      <c r="J1769" t="s">
        <v>21702</v>
      </c>
      <c r="K1769" t="s">
        <v>22679</v>
      </c>
      <c r="L1769" t="s">
        <v>22680</v>
      </c>
      <c r="M1769" t="s">
        <v>22681</v>
      </c>
    </row>
    <row r="1770" spans="1:13" x14ac:dyDescent="0.25">
      <c r="A1770" t="s">
        <v>5256</v>
      </c>
      <c r="B1770" t="s">
        <v>22678</v>
      </c>
      <c r="C1770" t="s">
        <v>14331</v>
      </c>
      <c r="D1770" t="s">
        <v>5257</v>
      </c>
      <c r="E1770" t="s">
        <v>5258</v>
      </c>
      <c r="F1770" t="s">
        <v>14331</v>
      </c>
      <c r="G1770" t="s">
        <v>396</v>
      </c>
      <c r="H1770" t="s">
        <v>396</v>
      </c>
      <c r="I1770" t="s">
        <v>21701</v>
      </c>
      <c r="J1770" t="s">
        <v>21705</v>
      </c>
      <c r="K1770" t="s">
        <v>22679</v>
      </c>
      <c r="L1770" t="s">
        <v>22680</v>
      </c>
      <c r="M1770" t="s">
        <v>22681</v>
      </c>
    </row>
    <row r="1771" spans="1:13" x14ac:dyDescent="0.25">
      <c r="A1771" t="s">
        <v>8660</v>
      </c>
      <c r="B1771" t="s">
        <v>22678</v>
      </c>
      <c r="C1771" t="s">
        <v>14331</v>
      </c>
      <c r="D1771" t="s">
        <v>12158</v>
      </c>
      <c r="E1771" t="s">
        <v>8661</v>
      </c>
      <c r="F1771" t="s">
        <v>14331</v>
      </c>
      <c r="G1771" t="s">
        <v>396</v>
      </c>
      <c r="H1771" t="s">
        <v>396</v>
      </c>
      <c r="I1771" t="s">
        <v>21701</v>
      </c>
      <c r="J1771" t="s">
        <v>21705</v>
      </c>
      <c r="K1771" t="s">
        <v>22679</v>
      </c>
      <c r="L1771" t="s">
        <v>22680</v>
      </c>
      <c r="M1771" t="s">
        <v>22681</v>
      </c>
    </row>
    <row r="1772" spans="1:13" x14ac:dyDescent="0.25">
      <c r="A1772" t="s">
        <v>22599</v>
      </c>
      <c r="B1772" t="s">
        <v>22678</v>
      </c>
      <c r="C1772" t="s">
        <v>14331</v>
      </c>
      <c r="D1772" t="s">
        <v>22601</v>
      </c>
      <c r="E1772" t="s">
        <v>22602</v>
      </c>
      <c r="F1772" t="s">
        <v>14331</v>
      </c>
      <c r="G1772" t="s">
        <v>396</v>
      </c>
      <c r="H1772" t="s">
        <v>396</v>
      </c>
      <c r="I1772" t="s">
        <v>21701</v>
      </c>
      <c r="J1772" t="s">
        <v>21700</v>
      </c>
      <c r="K1772" t="s">
        <v>22679</v>
      </c>
      <c r="L1772" t="s">
        <v>22680</v>
      </c>
      <c r="M1772" t="s">
        <v>22681</v>
      </c>
    </row>
    <row r="1773" spans="1:13" x14ac:dyDescent="0.25">
      <c r="A1773" t="s">
        <v>15871</v>
      </c>
      <c r="B1773" t="s">
        <v>10573</v>
      </c>
      <c r="C1773" t="s">
        <v>14431</v>
      </c>
      <c r="D1773" t="s">
        <v>16384</v>
      </c>
      <c r="E1773" t="s">
        <v>17494</v>
      </c>
      <c r="F1773" t="s">
        <v>10573</v>
      </c>
      <c r="G1773" t="s">
        <v>396</v>
      </c>
      <c r="H1773" t="s">
        <v>396</v>
      </c>
      <c r="I1773" t="s">
        <v>21701</v>
      </c>
      <c r="J1773" t="s">
        <v>21700</v>
      </c>
      <c r="K1773" t="s">
        <v>22679</v>
      </c>
      <c r="L1773" t="s">
        <v>22680</v>
      </c>
      <c r="M1773" t="s">
        <v>22681</v>
      </c>
    </row>
    <row r="1774" spans="1:13" x14ac:dyDescent="0.25">
      <c r="A1774" t="s">
        <v>15812</v>
      </c>
      <c r="B1774" t="s">
        <v>10573</v>
      </c>
      <c r="C1774" t="s">
        <v>14502</v>
      </c>
      <c r="D1774" t="s">
        <v>15814</v>
      </c>
      <c r="E1774" t="s">
        <v>17495</v>
      </c>
      <c r="F1774" t="s">
        <v>10573</v>
      </c>
      <c r="G1774" t="s">
        <v>396</v>
      </c>
      <c r="H1774" t="s">
        <v>396</v>
      </c>
      <c r="I1774" t="s">
        <v>21701</v>
      </c>
      <c r="J1774" t="s">
        <v>21705</v>
      </c>
      <c r="K1774" t="s">
        <v>22679</v>
      </c>
      <c r="L1774" t="s">
        <v>22680</v>
      </c>
      <c r="M1774" t="s">
        <v>22681</v>
      </c>
    </row>
    <row r="1775" spans="1:13" x14ac:dyDescent="0.25">
      <c r="A1775" t="s">
        <v>15861</v>
      </c>
      <c r="B1775" t="s">
        <v>10573</v>
      </c>
      <c r="C1775" t="s">
        <v>14515</v>
      </c>
      <c r="D1775" t="s">
        <v>15863</v>
      </c>
      <c r="E1775" t="s">
        <v>17496</v>
      </c>
      <c r="F1775" t="s">
        <v>10573</v>
      </c>
      <c r="G1775" t="s">
        <v>396</v>
      </c>
      <c r="H1775" t="s">
        <v>396</v>
      </c>
      <c r="I1775" t="s">
        <v>21701</v>
      </c>
      <c r="J1775" t="s">
        <v>21705</v>
      </c>
      <c r="K1775" t="s">
        <v>22679</v>
      </c>
      <c r="L1775" t="s">
        <v>22680</v>
      </c>
      <c r="M1775" t="s">
        <v>22681</v>
      </c>
    </row>
    <row r="1776" spans="1:13" x14ac:dyDescent="0.25">
      <c r="A1776" t="s">
        <v>15631</v>
      </c>
      <c r="B1776" t="s">
        <v>10573</v>
      </c>
      <c r="C1776" t="s">
        <v>15610</v>
      </c>
      <c r="D1776" t="s">
        <v>16865</v>
      </c>
      <c r="E1776" t="s">
        <v>17497</v>
      </c>
      <c r="F1776" t="s">
        <v>10573</v>
      </c>
      <c r="G1776" t="s">
        <v>14</v>
      </c>
      <c r="H1776" t="s">
        <v>14</v>
      </c>
      <c r="I1776" t="s">
        <v>21697</v>
      </c>
      <c r="J1776" t="s">
        <v>21698</v>
      </c>
      <c r="K1776" t="s">
        <v>22679</v>
      </c>
      <c r="L1776" t="s">
        <v>22680</v>
      </c>
      <c r="M1776" t="s">
        <v>22681</v>
      </c>
    </row>
    <row r="1777" spans="1:13" x14ac:dyDescent="0.25">
      <c r="A1777" t="s">
        <v>5261</v>
      </c>
      <c r="B1777" t="s">
        <v>22678</v>
      </c>
      <c r="C1777" t="s">
        <v>14331</v>
      </c>
      <c r="D1777" t="s">
        <v>5262</v>
      </c>
      <c r="E1777" t="s">
        <v>8801</v>
      </c>
      <c r="F1777" t="s">
        <v>14331</v>
      </c>
      <c r="G1777" t="s">
        <v>396</v>
      </c>
      <c r="H1777" t="s">
        <v>396</v>
      </c>
      <c r="I1777" t="s">
        <v>21701</v>
      </c>
      <c r="J1777" t="s">
        <v>21702</v>
      </c>
      <c r="K1777" t="s">
        <v>22679</v>
      </c>
      <c r="L1777" t="s">
        <v>22680</v>
      </c>
      <c r="M1777" t="s">
        <v>22681</v>
      </c>
    </row>
    <row r="1778" spans="1:13" x14ac:dyDescent="0.25">
      <c r="A1778" t="s">
        <v>5264</v>
      </c>
      <c r="B1778" t="s">
        <v>22678</v>
      </c>
      <c r="C1778" t="s">
        <v>14331</v>
      </c>
      <c r="D1778" t="s">
        <v>5265</v>
      </c>
      <c r="E1778" t="s">
        <v>5266</v>
      </c>
      <c r="F1778" t="s">
        <v>14331</v>
      </c>
      <c r="G1778" t="s">
        <v>396</v>
      </c>
      <c r="H1778" t="s">
        <v>396</v>
      </c>
      <c r="I1778" t="s">
        <v>21701</v>
      </c>
      <c r="J1778" t="s">
        <v>21702</v>
      </c>
      <c r="K1778" t="s">
        <v>22679</v>
      </c>
      <c r="L1778" t="s">
        <v>22680</v>
      </c>
      <c r="M1778" t="s">
        <v>22681</v>
      </c>
    </row>
    <row r="1779" spans="1:13" x14ac:dyDescent="0.25">
      <c r="A1779" t="s">
        <v>19320</v>
      </c>
      <c r="B1779" t="s">
        <v>22678</v>
      </c>
      <c r="C1779" t="s">
        <v>14331</v>
      </c>
      <c r="D1779" t="s">
        <v>20675</v>
      </c>
      <c r="E1779" t="s">
        <v>20906</v>
      </c>
      <c r="F1779" t="s">
        <v>14331</v>
      </c>
      <c r="G1779" t="s">
        <v>396</v>
      </c>
      <c r="H1779" t="s">
        <v>396</v>
      </c>
      <c r="I1779" t="s">
        <v>21701</v>
      </c>
      <c r="J1779" t="s">
        <v>21705</v>
      </c>
      <c r="K1779" t="s">
        <v>22679</v>
      </c>
      <c r="L1779" t="s">
        <v>22680</v>
      </c>
      <c r="M1779" t="s">
        <v>22681</v>
      </c>
    </row>
    <row r="1780" spans="1:13" x14ac:dyDescent="0.25">
      <c r="A1780" t="s">
        <v>5269</v>
      </c>
      <c r="B1780" t="s">
        <v>22678</v>
      </c>
      <c r="C1780" t="s">
        <v>14331</v>
      </c>
      <c r="D1780" t="s">
        <v>5270</v>
      </c>
      <c r="E1780" t="s">
        <v>5271</v>
      </c>
      <c r="F1780" t="s">
        <v>14331</v>
      </c>
      <c r="G1780" t="s">
        <v>396</v>
      </c>
      <c r="H1780" t="s">
        <v>396</v>
      </c>
      <c r="I1780" t="s">
        <v>21701</v>
      </c>
      <c r="J1780" t="s">
        <v>21705</v>
      </c>
      <c r="K1780" t="s">
        <v>22679</v>
      </c>
      <c r="L1780" t="s">
        <v>22680</v>
      </c>
      <c r="M1780" t="s">
        <v>22681</v>
      </c>
    </row>
    <row r="1781" spans="1:13" x14ac:dyDescent="0.25">
      <c r="A1781" t="s">
        <v>18524</v>
      </c>
      <c r="B1781" t="s">
        <v>22678</v>
      </c>
      <c r="C1781" t="s">
        <v>14331</v>
      </c>
      <c r="D1781" t="s">
        <v>18525</v>
      </c>
      <c r="E1781" t="s">
        <v>18579</v>
      </c>
      <c r="F1781" t="s">
        <v>14331</v>
      </c>
      <c r="G1781" t="s">
        <v>396</v>
      </c>
      <c r="H1781" t="s">
        <v>396</v>
      </c>
      <c r="I1781" t="s">
        <v>21701</v>
      </c>
      <c r="J1781" t="s">
        <v>21705</v>
      </c>
      <c r="K1781" t="s">
        <v>22679</v>
      </c>
      <c r="L1781" t="s">
        <v>22680</v>
      </c>
      <c r="M1781" t="s">
        <v>22681</v>
      </c>
    </row>
    <row r="1782" spans="1:13" x14ac:dyDescent="0.25">
      <c r="A1782" t="s">
        <v>5273</v>
      </c>
      <c r="B1782" t="s">
        <v>22678</v>
      </c>
      <c r="C1782" t="s">
        <v>14331</v>
      </c>
      <c r="D1782" t="s">
        <v>5274</v>
      </c>
      <c r="E1782" t="s">
        <v>5275</v>
      </c>
      <c r="F1782" t="s">
        <v>14331</v>
      </c>
      <c r="G1782" t="s">
        <v>396</v>
      </c>
      <c r="H1782" t="s">
        <v>396</v>
      </c>
      <c r="I1782" t="s">
        <v>21701</v>
      </c>
      <c r="J1782" t="s">
        <v>21702</v>
      </c>
      <c r="K1782" t="s">
        <v>22679</v>
      </c>
      <c r="L1782" t="s">
        <v>22680</v>
      </c>
      <c r="M1782" t="s">
        <v>22683</v>
      </c>
    </row>
    <row r="1783" spans="1:13" x14ac:dyDescent="0.25">
      <c r="A1783" t="s">
        <v>5279</v>
      </c>
      <c r="B1783" t="s">
        <v>22678</v>
      </c>
      <c r="C1783" t="s">
        <v>14331</v>
      </c>
      <c r="D1783" t="s">
        <v>5280</v>
      </c>
      <c r="E1783" t="s">
        <v>5281</v>
      </c>
      <c r="F1783" t="s">
        <v>14331</v>
      </c>
      <c r="G1783" t="s">
        <v>17661</v>
      </c>
      <c r="H1783" t="s">
        <v>396</v>
      </c>
      <c r="I1783" t="s">
        <v>21697</v>
      </c>
      <c r="J1783" t="s">
        <v>21696</v>
      </c>
      <c r="K1783" t="s">
        <v>22679</v>
      </c>
      <c r="L1783" t="s">
        <v>22680</v>
      </c>
      <c r="M1783" t="s">
        <v>22681</v>
      </c>
    </row>
    <row r="1784" spans="1:13" x14ac:dyDescent="0.25">
      <c r="A1784" t="s">
        <v>5283</v>
      </c>
      <c r="B1784" t="s">
        <v>22678</v>
      </c>
      <c r="C1784" t="s">
        <v>14331</v>
      </c>
      <c r="D1784" t="s">
        <v>5284</v>
      </c>
      <c r="E1784" t="s">
        <v>12699</v>
      </c>
      <c r="F1784" t="s">
        <v>14331</v>
      </c>
      <c r="G1784" t="s">
        <v>396</v>
      </c>
      <c r="H1784" t="s">
        <v>396</v>
      </c>
      <c r="I1784" t="s">
        <v>21701</v>
      </c>
      <c r="J1784" t="s">
        <v>21705</v>
      </c>
      <c r="K1784" t="s">
        <v>22679</v>
      </c>
      <c r="L1784" t="s">
        <v>22680</v>
      </c>
      <c r="M1784" t="s">
        <v>22681</v>
      </c>
    </row>
    <row r="1785" spans="1:13" x14ac:dyDescent="0.25">
      <c r="A1785" t="s">
        <v>5288</v>
      </c>
      <c r="B1785" t="s">
        <v>22678</v>
      </c>
      <c r="C1785" t="s">
        <v>14331</v>
      </c>
      <c r="D1785" t="s">
        <v>5289</v>
      </c>
      <c r="E1785" t="s">
        <v>5290</v>
      </c>
      <c r="F1785" t="s">
        <v>14331</v>
      </c>
      <c r="G1785" t="s">
        <v>396</v>
      </c>
      <c r="H1785" t="s">
        <v>396</v>
      </c>
      <c r="I1785" t="s">
        <v>21701</v>
      </c>
      <c r="J1785" t="s">
        <v>21705</v>
      </c>
      <c r="K1785" t="s">
        <v>22679</v>
      </c>
      <c r="L1785" t="s">
        <v>22680</v>
      </c>
      <c r="M1785" t="s">
        <v>22681</v>
      </c>
    </row>
    <row r="1786" spans="1:13" x14ac:dyDescent="0.25">
      <c r="A1786" t="s">
        <v>6698</v>
      </c>
      <c r="B1786" t="s">
        <v>22678</v>
      </c>
      <c r="C1786" t="s">
        <v>14331</v>
      </c>
      <c r="D1786" t="s">
        <v>5292</v>
      </c>
      <c r="E1786" t="s">
        <v>8798</v>
      </c>
      <c r="F1786" t="s">
        <v>14331</v>
      </c>
      <c r="G1786" t="s">
        <v>396</v>
      </c>
      <c r="H1786" t="s">
        <v>396</v>
      </c>
      <c r="I1786" t="s">
        <v>21701</v>
      </c>
      <c r="J1786" t="s">
        <v>21700</v>
      </c>
      <c r="K1786" t="s">
        <v>22679</v>
      </c>
      <c r="L1786" t="s">
        <v>22680</v>
      </c>
      <c r="M1786" t="s">
        <v>22683</v>
      </c>
    </row>
    <row r="1787" spans="1:13" x14ac:dyDescent="0.25">
      <c r="A1787" t="s">
        <v>5294</v>
      </c>
      <c r="B1787" t="s">
        <v>22678</v>
      </c>
      <c r="C1787" t="s">
        <v>14331</v>
      </c>
      <c r="D1787" t="s">
        <v>5295</v>
      </c>
      <c r="E1787" t="s">
        <v>5296</v>
      </c>
      <c r="F1787" t="s">
        <v>14331</v>
      </c>
      <c r="G1787" t="s">
        <v>396</v>
      </c>
      <c r="H1787" t="s">
        <v>396</v>
      </c>
      <c r="I1787" t="s">
        <v>21701</v>
      </c>
      <c r="J1787" t="s">
        <v>21705</v>
      </c>
      <c r="K1787" t="s">
        <v>22679</v>
      </c>
      <c r="L1787" t="s">
        <v>22680</v>
      </c>
      <c r="M1787" t="s">
        <v>22681</v>
      </c>
    </row>
    <row r="1788" spans="1:13" x14ac:dyDescent="0.25">
      <c r="A1788" t="s">
        <v>12606</v>
      </c>
      <c r="B1788" t="s">
        <v>22678</v>
      </c>
      <c r="C1788" t="s">
        <v>14331</v>
      </c>
      <c r="D1788" t="s">
        <v>12607</v>
      </c>
      <c r="E1788" t="s">
        <v>12626</v>
      </c>
      <c r="F1788" t="s">
        <v>14331</v>
      </c>
      <c r="G1788" t="s">
        <v>396</v>
      </c>
      <c r="H1788" t="s">
        <v>396</v>
      </c>
      <c r="I1788" t="s">
        <v>21701</v>
      </c>
      <c r="J1788" t="s">
        <v>21705</v>
      </c>
      <c r="K1788" t="s">
        <v>22679</v>
      </c>
      <c r="L1788" t="s">
        <v>22680</v>
      </c>
      <c r="M1788" t="s">
        <v>22681</v>
      </c>
    </row>
    <row r="1789" spans="1:13" x14ac:dyDescent="0.25">
      <c r="A1789" t="s">
        <v>5298</v>
      </c>
      <c r="B1789" t="s">
        <v>22678</v>
      </c>
      <c r="C1789" t="s">
        <v>14331</v>
      </c>
      <c r="D1789" t="s">
        <v>5299</v>
      </c>
      <c r="E1789" t="s">
        <v>5300</v>
      </c>
      <c r="F1789" t="s">
        <v>14331</v>
      </c>
      <c r="G1789" t="s">
        <v>396</v>
      </c>
      <c r="H1789" t="s">
        <v>396</v>
      </c>
      <c r="I1789" t="s">
        <v>21701</v>
      </c>
      <c r="J1789" t="s">
        <v>21705</v>
      </c>
      <c r="K1789" t="s">
        <v>22679</v>
      </c>
      <c r="L1789" t="s">
        <v>22680</v>
      </c>
      <c r="M1789" t="s">
        <v>22681</v>
      </c>
    </row>
    <row r="1790" spans="1:13" x14ac:dyDescent="0.25">
      <c r="A1790" t="s">
        <v>14435</v>
      </c>
      <c r="B1790" t="s">
        <v>10573</v>
      </c>
      <c r="C1790" t="s">
        <v>14438</v>
      </c>
      <c r="D1790" t="s">
        <v>16845</v>
      </c>
      <c r="E1790" t="s">
        <v>17498</v>
      </c>
      <c r="F1790" t="s">
        <v>10573</v>
      </c>
      <c r="G1790" t="s">
        <v>14</v>
      </c>
      <c r="H1790" t="s">
        <v>14</v>
      </c>
      <c r="I1790" t="s">
        <v>21697</v>
      </c>
      <c r="J1790" t="s">
        <v>21696</v>
      </c>
      <c r="K1790" t="s">
        <v>22679</v>
      </c>
      <c r="L1790" t="s">
        <v>22680</v>
      </c>
      <c r="M1790" t="s">
        <v>22681</v>
      </c>
    </row>
    <row r="1791" spans="1:13" x14ac:dyDescent="0.25">
      <c r="A1791" t="s">
        <v>5304</v>
      </c>
      <c r="B1791" t="s">
        <v>22678</v>
      </c>
      <c r="C1791" t="s">
        <v>14331</v>
      </c>
      <c r="D1791" t="s">
        <v>5305</v>
      </c>
      <c r="E1791" t="s">
        <v>5306</v>
      </c>
      <c r="F1791" t="s">
        <v>14331</v>
      </c>
      <c r="G1791" t="s">
        <v>17661</v>
      </c>
      <c r="H1791" t="s">
        <v>396</v>
      </c>
      <c r="I1791" t="s">
        <v>21697</v>
      </c>
      <c r="J1791" t="s">
        <v>21698</v>
      </c>
      <c r="K1791" t="s">
        <v>22679</v>
      </c>
      <c r="L1791" t="s">
        <v>22680</v>
      </c>
      <c r="M1791" t="s">
        <v>22681</v>
      </c>
    </row>
    <row r="1792" spans="1:13" x14ac:dyDescent="0.25">
      <c r="A1792" t="s">
        <v>15514</v>
      </c>
      <c r="B1792" t="s">
        <v>10573</v>
      </c>
      <c r="C1792" t="s">
        <v>14445</v>
      </c>
      <c r="D1792" t="s">
        <v>15516</v>
      </c>
      <c r="E1792" t="s">
        <v>17499</v>
      </c>
      <c r="F1792" t="s">
        <v>10573</v>
      </c>
      <c r="G1792" t="s">
        <v>396</v>
      </c>
      <c r="H1792" t="s">
        <v>396</v>
      </c>
      <c r="I1792" t="s">
        <v>21701</v>
      </c>
      <c r="J1792" t="s">
        <v>21702</v>
      </c>
      <c r="K1792" t="s">
        <v>22679</v>
      </c>
      <c r="L1792" t="s">
        <v>22680</v>
      </c>
      <c r="M1792" t="s">
        <v>22683</v>
      </c>
    </row>
    <row r="1793" spans="1:13" x14ac:dyDescent="0.25">
      <c r="A1793" t="s">
        <v>5309</v>
      </c>
      <c r="B1793" t="s">
        <v>22678</v>
      </c>
      <c r="C1793" t="s">
        <v>14331</v>
      </c>
      <c r="D1793" t="s">
        <v>4628</v>
      </c>
      <c r="E1793" t="s">
        <v>1908</v>
      </c>
      <c r="F1793" t="s">
        <v>14331</v>
      </c>
      <c r="G1793" t="s">
        <v>396</v>
      </c>
      <c r="H1793" t="s">
        <v>396</v>
      </c>
      <c r="I1793" t="s">
        <v>21701</v>
      </c>
      <c r="J1793" t="s">
        <v>21705</v>
      </c>
      <c r="K1793" t="s">
        <v>22679</v>
      </c>
      <c r="L1793" t="s">
        <v>22680</v>
      </c>
      <c r="M1793" t="s">
        <v>22681</v>
      </c>
    </row>
    <row r="1794" spans="1:13" x14ac:dyDescent="0.25">
      <c r="A1794" t="s">
        <v>5312</v>
      </c>
      <c r="B1794" t="s">
        <v>22678</v>
      </c>
      <c r="C1794" t="s">
        <v>14331</v>
      </c>
      <c r="D1794" t="s">
        <v>5313</v>
      </c>
      <c r="E1794" t="s">
        <v>10567</v>
      </c>
      <c r="F1794" t="s">
        <v>14331</v>
      </c>
      <c r="G1794" t="s">
        <v>396</v>
      </c>
      <c r="H1794" t="s">
        <v>396</v>
      </c>
      <c r="I1794" t="s">
        <v>21701</v>
      </c>
      <c r="J1794" t="s">
        <v>21705</v>
      </c>
      <c r="K1794" t="s">
        <v>22679</v>
      </c>
      <c r="L1794" t="s">
        <v>22680</v>
      </c>
      <c r="M1794" t="s">
        <v>22681</v>
      </c>
    </row>
    <row r="1795" spans="1:13" x14ac:dyDescent="0.25">
      <c r="A1795" t="s">
        <v>5315</v>
      </c>
      <c r="B1795" t="s">
        <v>22678</v>
      </c>
      <c r="C1795" t="s">
        <v>14331</v>
      </c>
      <c r="D1795" t="s">
        <v>5316</v>
      </c>
      <c r="E1795" t="s">
        <v>5317</v>
      </c>
      <c r="F1795" t="s">
        <v>14331</v>
      </c>
      <c r="G1795" t="s">
        <v>396</v>
      </c>
      <c r="H1795" t="s">
        <v>396</v>
      </c>
      <c r="I1795" t="s">
        <v>21701</v>
      </c>
      <c r="J1795" t="s">
        <v>21700</v>
      </c>
      <c r="K1795" t="s">
        <v>22679</v>
      </c>
      <c r="L1795" t="s">
        <v>22680</v>
      </c>
      <c r="M1795" t="s">
        <v>22683</v>
      </c>
    </row>
    <row r="1796" spans="1:13" x14ac:dyDescent="0.25">
      <c r="A1796" t="s">
        <v>15563</v>
      </c>
      <c r="B1796" t="s">
        <v>10573</v>
      </c>
      <c r="C1796" t="s">
        <v>14453</v>
      </c>
      <c r="D1796" t="s">
        <v>16954</v>
      </c>
      <c r="E1796" t="s">
        <v>17500</v>
      </c>
      <c r="F1796" t="s">
        <v>10573</v>
      </c>
      <c r="G1796" t="s">
        <v>14</v>
      </c>
      <c r="H1796" t="s">
        <v>14</v>
      </c>
      <c r="I1796" t="s">
        <v>21697</v>
      </c>
      <c r="J1796" t="s">
        <v>21699</v>
      </c>
      <c r="K1796" t="s">
        <v>22679</v>
      </c>
      <c r="L1796" t="s">
        <v>22680</v>
      </c>
      <c r="M1796" t="s">
        <v>22681</v>
      </c>
    </row>
    <row r="1797" spans="1:13" x14ac:dyDescent="0.25">
      <c r="A1797" t="s">
        <v>14439</v>
      </c>
      <c r="B1797" t="s">
        <v>10573</v>
      </c>
      <c r="C1797" t="s">
        <v>14374</v>
      </c>
      <c r="D1797" t="s">
        <v>14441</v>
      </c>
      <c r="E1797" t="s">
        <v>17501</v>
      </c>
      <c r="F1797" t="s">
        <v>10573</v>
      </c>
      <c r="G1797" t="s">
        <v>396</v>
      </c>
      <c r="H1797" t="s">
        <v>396</v>
      </c>
      <c r="I1797" t="s">
        <v>21701</v>
      </c>
      <c r="J1797" t="s">
        <v>21705</v>
      </c>
      <c r="K1797" t="s">
        <v>22679</v>
      </c>
      <c r="L1797" t="s">
        <v>22680</v>
      </c>
      <c r="M1797" t="s">
        <v>22681</v>
      </c>
    </row>
    <row r="1798" spans="1:13" x14ac:dyDescent="0.25">
      <c r="A1798" t="s">
        <v>5318</v>
      </c>
      <c r="B1798" t="s">
        <v>22678</v>
      </c>
      <c r="C1798" t="s">
        <v>14331</v>
      </c>
      <c r="D1798" t="s">
        <v>5319</v>
      </c>
      <c r="E1798" t="s">
        <v>5320</v>
      </c>
      <c r="F1798" t="s">
        <v>14331</v>
      </c>
      <c r="G1798" t="s">
        <v>396</v>
      </c>
      <c r="H1798" t="s">
        <v>396</v>
      </c>
      <c r="I1798" t="s">
        <v>21701</v>
      </c>
      <c r="J1798" t="s">
        <v>21705</v>
      </c>
      <c r="K1798" t="s">
        <v>22679</v>
      </c>
      <c r="L1798" t="s">
        <v>22680</v>
      </c>
      <c r="M1798" t="s">
        <v>22681</v>
      </c>
    </row>
    <row r="1799" spans="1:13" x14ac:dyDescent="0.25">
      <c r="A1799" t="s">
        <v>5322</v>
      </c>
      <c r="B1799" t="s">
        <v>22678</v>
      </c>
      <c r="C1799" t="s">
        <v>14331</v>
      </c>
      <c r="D1799" t="s">
        <v>5323</v>
      </c>
      <c r="E1799" t="s">
        <v>5324</v>
      </c>
      <c r="F1799" t="s">
        <v>14331</v>
      </c>
      <c r="G1799" t="s">
        <v>396</v>
      </c>
      <c r="H1799" t="s">
        <v>396</v>
      </c>
      <c r="I1799" t="s">
        <v>21701</v>
      </c>
      <c r="J1799" t="s">
        <v>21702</v>
      </c>
      <c r="K1799" t="s">
        <v>22679</v>
      </c>
      <c r="L1799" t="s">
        <v>22680</v>
      </c>
      <c r="M1799" t="s">
        <v>22681</v>
      </c>
    </row>
    <row r="1800" spans="1:13" x14ac:dyDescent="0.25">
      <c r="A1800" t="s">
        <v>15036</v>
      </c>
      <c r="B1800" t="s">
        <v>10573</v>
      </c>
      <c r="C1800" t="s">
        <v>5429</v>
      </c>
      <c r="D1800" t="s">
        <v>16999</v>
      </c>
      <c r="E1800" t="s">
        <v>17502</v>
      </c>
      <c r="F1800" t="s">
        <v>10573</v>
      </c>
      <c r="G1800" t="s">
        <v>396</v>
      </c>
      <c r="H1800" t="s">
        <v>396</v>
      </c>
      <c r="I1800" t="s">
        <v>21701</v>
      </c>
      <c r="J1800" t="s">
        <v>21702</v>
      </c>
      <c r="K1800" t="s">
        <v>22679</v>
      </c>
      <c r="L1800" t="s">
        <v>22680</v>
      </c>
      <c r="M1800" t="s">
        <v>22681</v>
      </c>
    </row>
    <row r="1801" spans="1:13" x14ac:dyDescent="0.25">
      <c r="A1801" t="s">
        <v>5326</v>
      </c>
      <c r="B1801" t="s">
        <v>22678</v>
      </c>
      <c r="C1801" t="s">
        <v>14331</v>
      </c>
      <c r="D1801" t="s">
        <v>5327</v>
      </c>
      <c r="E1801" t="s">
        <v>5328</v>
      </c>
      <c r="F1801" t="s">
        <v>14331</v>
      </c>
      <c r="G1801" t="s">
        <v>396</v>
      </c>
      <c r="H1801" t="s">
        <v>396</v>
      </c>
      <c r="I1801" t="s">
        <v>21701</v>
      </c>
      <c r="J1801" t="s">
        <v>21705</v>
      </c>
      <c r="K1801" t="s">
        <v>22679</v>
      </c>
      <c r="L1801" t="s">
        <v>22680</v>
      </c>
      <c r="M1801" t="s">
        <v>22681</v>
      </c>
    </row>
    <row r="1802" spans="1:13" x14ac:dyDescent="0.25">
      <c r="A1802" t="s">
        <v>15667</v>
      </c>
      <c r="B1802" t="s">
        <v>10573</v>
      </c>
      <c r="C1802" t="s">
        <v>14875</v>
      </c>
      <c r="D1802" t="s">
        <v>15669</v>
      </c>
      <c r="E1802" t="s">
        <v>17503</v>
      </c>
      <c r="F1802" t="s">
        <v>10573</v>
      </c>
      <c r="G1802" t="s">
        <v>396</v>
      </c>
      <c r="H1802" t="s">
        <v>396</v>
      </c>
      <c r="I1802" t="s">
        <v>21701</v>
      </c>
      <c r="J1802" t="s">
        <v>21705</v>
      </c>
      <c r="K1802" t="s">
        <v>22679</v>
      </c>
      <c r="L1802" t="s">
        <v>22680</v>
      </c>
      <c r="M1802" t="s">
        <v>22681</v>
      </c>
    </row>
    <row r="1803" spans="1:13" x14ac:dyDescent="0.25">
      <c r="A1803" t="s">
        <v>5331</v>
      </c>
      <c r="B1803" t="s">
        <v>22678</v>
      </c>
      <c r="C1803" t="s">
        <v>14331</v>
      </c>
      <c r="D1803" t="s">
        <v>5332</v>
      </c>
      <c r="E1803" t="s">
        <v>5333</v>
      </c>
      <c r="F1803" t="s">
        <v>14331</v>
      </c>
      <c r="G1803" t="s">
        <v>396</v>
      </c>
      <c r="H1803" t="s">
        <v>396</v>
      </c>
      <c r="I1803" t="s">
        <v>21701</v>
      </c>
      <c r="J1803" t="s">
        <v>21705</v>
      </c>
      <c r="K1803" t="s">
        <v>22679</v>
      </c>
      <c r="L1803" t="s">
        <v>22680</v>
      </c>
      <c r="M1803" t="s">
        <v>22681</v>
      </c>
    </row>
    <row r="1804" spans="1:13" x14ac:dyDescent="0.25">
      <c r="A1804" t="s">
        <v>5337</v>
      </c>
      <c r="B1804" t="s">
        <v>22678</v>
      </c>
      <c r="C1804" t="s">
        <v>14331</v>
      </c>
      <c r="D1804" t="s">
        <v>5338</v>
      </c>
      <c r="E1804" t="s">
        <v>5339</v>
      </c>
      <c r="F1804" t="s">
        <v>14331</v>
      </c>
      <c r="G1804" t="s">
        <v>396</v>
      </c>
      <c r="H1804" t="s">
        <v>396</v>
      </c>
      <c r="I1804" t="s">
        <v>21701</v>
      </c>
      <c r="J1804" t="s">
        <v>21705</v>
      </c>
      <c r="K1804" t="s">
        <v>22679</v>
      </c>
      <c r="L1804" t="s">
        <v>22680</v>
      </c>
      <c r="M1804" t="s">
        <v>22681</v>
      </c>
    </row>
    <row r="1805" spans="1:13" x14ac:dyDescent="0.25">
      <c r="A1805" t="s">
        <v>14782</v>
      </c>
      <c r="B1805" t="s">
        <v>10573</v>
      </c>
      <c r="C1805" t="s">
        <v>14555</v>
      </c>
      <c r="D1805" t="s">
        <v>17000</v>
      </c>
      <c r="E1805" t="s">
        <v>17504</v>
      </c>
      <c r="F1805" t="s">
        <v>10573</v>
      </c>
      <c r="G1805" t="s">
        <v>14</v>
      </c>
      <c r="H1805" t="s">
        <v>14</v>
      </c>
      <c r="I1805" t="s">
        <v>21695</v>
      </c>
      <c r="J1805" t="s">
        <v>21703</v>
      </c>
      <c r="K1805" t="s">
        <v>22679</v>
      </c>
      <c r="L1805" t="s">
        <v>22680</v>
      </c>
      <c r="M1805" t="s">
        <v>22681</v>
      </c>
    </row>
    <row r="1806" spans="1:13" x14ac:dyDescent="0.25">
      <c r="A1806" t="s">
        <v>15777</v>
      </c>
      <c r="B1806" t="s">
        <v>10573</v>
      </c>
      <c r="C1806" t="s">
        <v>15021</v>
      </c>
      <c r="D1806" t="s">
        <v>15779</v>
      </c>
      <c r="E1806" t="s">
        <v>17505</v>
      </c>
      <c r="F1806" t="s">
        <v>10573</v>
      </c>
      <c r="G1806" t="s">
        <v>396</v>
      </c>
      <c r="H1806" t="s">
        <v>396</v>
      </c>
      <c r="I1806" t="s">
        <v>21697</v>
      </c>
      <c r="J1806" t="s">
        <v>21699</v>
      </c>
      <c r="K1806" t="s">
        <v>22679</v>
      </c>
      <c r="L1806" t="s">
        <v>22680</v>
      </c>
      <c r="M1806" t="s">
        <v>22681</v>
      </c>
    </row>
    <row r="1807" spans="1:13" x14ac:dyDescent="0.25">
      <c r="A1807" t="s">
        <v>5341</v>
      </c>
      <c r="B1807" t="s">
        <v>22678</v>
      </c>
      <c r="C1807" t="s">
        <v>14331</v>
      </c>
      <c r="D1807" t="s">
        <v>5342</v>
      </c>
      <c r="E1807" t="s">
        <v>10492</v>
      </c>
      <c r="F1807" t="s">
        <v>14331</v>
      </c>
      <c r="G1807" t="s">
        <v>396</v>
      </c>
      <c r="H1807" t="s">
        <v>396</v>
      </c>
      <c r="I1807" t="s">
        <v>21701</v>
      </c>
      <c r="J1807" t="s">
        <v>21705</v>
      </c>
      <c r="K1807" t="s">
        <v>22679</v>
      </c>
      <c r="L1807" t="s">
        <v>22680</v>
      </c>
      <c r="M1807" t="s">
        <v>22681</v>
      </c>
    </row>
    <row r="1808" spans="1:13" x14ac:dyDescent="0.25">
      <c r="A1808" t="s">
        <v>5346</v>
      </c>
      <c r="B1808" t="s">
        <v>22678</v>
      </c>
      <c r="C1808" t="s">
        <v>14331</v>
      </c>
      <c r="D1808" t="s">
        <v>5347</v>
      </c>
      <c r="E1808" t="s">
        <v>13812</v>
      </c>
      <c r="F1808" t="s">
        <v>14331</v>
      </c>
      <c r="G1808" t="s">
        <v>396</v>
      </c>
      <c r="H1808" t="s">
        <v>396</v>
      </c>
      <c r="I1808" t="s">
        <v>21701</v>
      </c>
      <c r="J1808" t="s">
        <v>21705</v>
      </c>
      <c r="K1808" t="s">
        <v>22679</v>
      </c>
      <c r="L1808" t="s">
        <v>22680</v>
      </c>
      <c r="M1808" t="s">
        <v>22681</v>
      </c>
    </row>
    <row r="1809" spans="1:13" x14ac:dyDescent="0.25">
      <c r="A1809" t="s">
        <v>14588</v>
      </c>
      <c r="B1809" t="s">
        <v>10573</v>
      </c>
      <c r="C1809" t="s">
        <v>14431</v>
      </c>
      <c r="D1809" t="s">
        <v>14590</v>
      </c>
      <c r="E1809" t="s">
        <v>17506</v>
      </c>
      <c r="F1809" t="s">
        <v>10573</v>
      </c>
      <c r="G1809" t="s">
        <v>396</v>
      </c>
      <c r="H1809" t="s">
        <v>396</v>
      </c>
      <c r="I1809" t="s">
        <v>21701</v>
      </c>
      <c r="J1809" t="s">
        <v>21702</v>
      </c>
      <c r="K1809" t="s">
        <v>22679</v>
      </c>
      <c r="L1809" t="s">
        <v>22680</v>
      </c>
      <c r="M1809" t="s">
        <v>22681</v>
      </c>
    </row>
    <row r="1810" spans="1:13" x14ac:dyDescent="0.25">
      <c r="A1810" t="s">
        <v>14486</v>
      </c>
      <c r="B1810" t="s">
        <v>10573</v>
      </c>
      <c r="C1810" t="s">
        <v>14489</v>
      </c>
      <c r="D1810" t="s">
        <v>14488</v>
      </c>
      <c r="E1810" t="s">
        <v>17507</v>
      </c>
      <c r="F1810" t="s">
        <v>10573</v>
      </c>
      <c r="G1810" t="s">
        <v>396</v>
      </c>
      <c r="H1810" t="s">
        <v>396</v>
      </c>
      <c r="I1810" t="s">
        <v>21701</v>
      </c>
      <c r="J1810" t="s">
        <v>21702</v>
      </c>
      <c r="K1810" t="s">
        <v>22679</v>
      </c>
      <c r="L1810" t="s">
        <v>22680</v>
      </c>
      <c r="M1810" t="s">
        <v>22681</v>
      </c>
    </row>
    <row r="1811" spans="1:13" x14ac:dyDescent="0.25">
      <c r="A1811" t="s">
        <v>15374</v>
      </c>
      <c r="B1811" t="s">
        <v>10573</v>
      </c>
      <c r="C1811" t="s">
        <v>15054</v>
      </c>
      <c r="D1811" t="s">
        <v>15054</v>
      </c>
      <c r="E1811" t="s">
        <v>17508</v>
      </c>
      <c r="F1811" t="s">
        <v>10573</v>
      </c>
      <c r="G1811" t="s">
        <v>396</v>
      </c>
      <c r="H1811" t="s">
        <v>396</v>
      </c>
      <c r="I1811" t="s">
        <v>21701</v>
      </c>
      <c r="J1811" t="s">
        <v>21705</v>
      </c>
      <c r="K1811" t="s">
        <v>22679</v>
      </c>
      <c r="L1811" t="s">
        <v>22680</v>
      </c>
      <c r="M1811" t="s">
        <v>22681</v>
      </c>
    </row>
    <row r="1812" spans="1:13" x14ac:dyDescent="0.25">
      <c r="A1812" t="s">
        <v>15052</v>
      </c>
      <c r="B1812" t="s">
        <v>10573</v>
      </c>
      <c r="C1812" t="s">
        <v>15054</v>
      </c>
      <c r="D1812" t="s">
        <v>15887</v>
      </c>
      <c r="E1812" t="s">
        <v>17509</v>
      </c>
      <c r="F1812" t="s">
        <v>10573</v>
      </c>
      <c r="G1812" t="s">
        <v>16029</v>
      </c>
      <c r="H1812" t="s">
        <v>14</v>
      </c>
      <c r="I1812" t="s">
        <v>21697</v>
      </c>
      <c r="J1812" t="s">
        <v>21699</v>
      </c>
      <c r="K1812" t="s">
        <v>22679</v>
      </c>
      <c r="L1812" t="s">
        <v>22680</v>
      </c>
      <c r="M1812" t="s">
        <v>22681</v>
      </c>
    </row>
    <row r="1813" spans="1:13" x14ac:dyDescent="0.25">
      <c r="A1813" t="s">
        <v>5350</v>
      </c>
      <c r="B1813" t="s">
        <v>22678</v>
      </c>
      <c r="C1813" t="s">
        <v>14331</v>
      </c>
      <c r="D1813" t="s">
        <v>5351</v>
      </c>
      <c r="E1813" t="s">
        <v>5352</v>
      </c>
      <c r="F1813" t="s">
        <v>14331</v>
      </c>
      <c r="G1813" t="s">
        <v>396</v>
      </c>
      <c r="H1813" t="s">
        <v>396</v>
      </c>
      <c r="I1813" t="s">
        <v>21697</v>
      </c>
      <c r="J1813" t="s">
        <v>21699</v>
      </c>
      <c r="K1813" t="s">
        <v>22679</v>
      </c>
      <c r="L1813" t="s">
        <v>22680</v>
      </c>
      <c r="M1813" t="s">
        <v>22681</v>
      </c>
    </row>
    <row r="1814" spans="1:13" x14ac:dyDescent="0.25">
      <c r="A1814" t="s">
        <v>5354</v>
      </c>
      <c r="B1814" t="s">
        <v>22678</v>
      </c>
      <c r="C1814" t="s">
        <v>14331</v>
      </c>
      <c r="D1814" t="s">
        <v>5355</v>
      </c>
      <c r="E1814" t="s">
        <v>5356</v>
      </c>
      <c r="F1814" t="s">
        <v>14331</v>
      </c>
      <c r="G1814" t="s">
        <v>396</v>
      </c>
      <c r="H1814" t="s">
        <v>396</v>
      </c>
      <c r="I1814" t="s">
        <v>21701</v>
      </c>
      <c r="J1814" t="s">
        <v>21705</v>
      </c>
      <c r="K1814" t="s">
        <v>22679</v>
      </c>
      <c r="L1814" t="s">
        <v>22680</v>
      </c>
      <c r="M1814" t="s">
        <v>22681</v>
      </c>
    </row>
    <row r="1815" spans="1:13" x14ac:dyDescent="0.25">
      <c r="A1815" t="s">
        <v>5360</v>
      </c>
      <c r="B1815" t="s">
        <v>22678</v>
      </c>
      <c r="C1815" t="s">
        <v>14331</v>
      </c>
      <c r="D1815" t="s">
        <v>5361</v>
      </c>
      <c r="E1815" t="s">
        <v>5362</v>
      </c>
      <c r="F1815" t="s">
        <v>14331</v>
      </c>
      <c r="G1815" t="s">
        <v>396</v>
      </c>
      <c r="H1815" t="s">
        <v>396</v>
      </c>
      <c r="I1815" t="s">
        <v>21701</v>
      </c>
      <c r="J1815" t="s">
        <v>21705</v>
      </c>
      <c r="K1815" t="s">
        <v>22679</v>
      </c>
      <c r="L1815" t="s">
        <v>22680</v>
      </c>
      <c r="M1815" t="s">
        <v>22681</v>
      </c>
    </row>
    <row r="1816" spans="1:13" x14ac:dyDescent="0.25">
      <c r="A1816" t="s">
        <v>5364</v>
      </c>
      <c r="B1816" t="s">
        <v>22678</v>
      </c>
      <c r="C1816" t="s">
        <v>14331</v>
      </c>
      <c r="D1816" t="s">
        <v>5365</v>
      </c>
      <c r="E1816" t="s">
        <v>5366</v>
      </c>
      <c r="F1816" t="s">
        <v>14331</v>
      </c>
      <c r="G1816" t="s">
        <v>396</v>
      </c>
      <c r="H1816" t="s">
        <v>396</v>
      </c>
      <c r="I1816" t="s">
        <v>21701</v>
      </c>
      <c r="J1816" t="s">
        <v>21705</v>
      </c>
      <c r="K1816" t="s">
        <v>22679</v>
      </c>
      <c r="L1816" t="s">
        <v>22680</v>
      </c>
      <c r="M1816" t="s">
        <v>22683</v>
      </c>
    </row>
    <row r="1817" spans="1:13" x14ac:dyDescent="0.25">
      <c r="A1817" t="s">
        <v>5368</v>
      </c>
      <c r="B1817" t="s">
        <v>22678</v>
      </c>
      <c r="C1817" t="s">
        <v>14331</v>
      </c>
      <c r="D1817" t="s">
        <v>5369</v>
      </c>
      <c r="E1817" t="s">
        <v>5370</v>
      </c>
      <c r="F1817" t="s">
        <v>14331</v>
      </c>
      <c r="G1817" t="s">
        <v>396</v>
      </c>
      <c r="H1817" t="s">
        <v>396</v>
      </c>
      <c r="I1817" t="s">
        <v>21701</v>
      </c>
      <c r="J1817" t="s">
        <v>21705</v>
      </c>
      <c r="K1817" t="s">
        <v>22679</v>
      </c>
      <c r="L1817" t="s">
        <v>22680</v>
      </c>
      <c r="M1817" t="s">
        <v>22681</v>
      </c>
    </row>
    <row r="1818" spans="1:13" x14ac:dyDescent="0.25">
      <c r="A1818" t="s">
        <v>5372</v>
      </c>
      <c r="B1818" t="s">
        <v>22678</v>
      </c>
      <c r="C1818" t="s">
        <v>14331</v>
      </c>
      <c r="D1818" t="s">
        <v>5373</v>
      </c>
      <c r="E1818" t="s">
        <v>10468</v>
      </c>
      <c r="F1818" t="s">
        <v>14331</v>
      </c>
      <c r="G1818" t="s">
        <v>396</v>
      </c>
      <c r="H1818" t="s">
        <v>396</v>
      </c>
      <c r="I1818" t="s">
        <v>21701</v>
      </c>
      <c r="J1818" t="s">
        <v>21705</v>
      </c>
      <c r="K1818" t="s">
        <v>22679</v>
      </c>
      <c r="L1818" t="s">
        <v>22680</v>
      </c>
      <c r="M1818" t="s">
        <v>22683</v>
      </c>
    </row>
    <row r="1819" spans="1:13" x14ac:dyDescent="0.25">
      <c r="A1819" t="s">
        <v>5376</v>
      </c>
      <c r="B1819" t="s">
        <v>22678</v>
      </c>
      <c r="C1819" t="s">
        <v>14331</v>
      </c>
      <c r="D1819" t="s">
        <v>16965</v>
      </c>
      <c r="E1819" t="s">
        <v>5378</v>
      </c>
      <c r="F1819" t="s">
        <v>14331</v>
      </c>
      <c r="G1819" t="s">
        <v>396</v>
      </c>
      <c r="H1819" t="s">
        <v>396</v>
      </c>
      <c r="I1819" t="s">
        <v>21701</v>
      </c>
      <c r="J1819" t="s">
        <v>21705</v>
      </c>
      <c r="K1819" t="s">
        <v>22679</v>
      </c>
      <c r="L1819" t="s">
        <v>22680</v>
      </c>
      <c r="M1819" t="s">
        <v>22681</v>
      </c>
    </row>
    <row r="1820" spans="1:13" x14ac:dyDescent="0.25">
      <c r="A1820" t="s">
        <v>5379</v>
      </c>
      <c r="B1820" t="s">
        <v>22678</v>
      </c>
      <c r="C1820" t="s">
        <v>14331</v>
      </c>
      <c r="D1820" t="s">
        <v>5380</v>
      </c>
      <c r="E1820" t="s">
        <v>8350</v>
      </c>
      <c r="F1820" t="s">
        <v>14331</v>
      </c>
      <c r="G1820" t="s">
        <v>396</v>
      </c>
      <c r="H1820" t="s">
        <v>396</v>
      </c>
      <c r="I1820" t="s">
        <v>21701</v>
      </c>
      <c r="J1820" t="s">
        <v>21705</v>
      </c>
      <c r="K1820" t="s">
        <v>22679</v>
      </c>
      <c r="L1820" t="s">
        <v>22680</v>
      </c>
      <c r="M1820" t="s">
        <v>22683</v>
      </c>
    </row>
    <row r="1821" spans="1:13" x14ac:dyDescent="0.25">
      <c r="A1821" t="s">
        <v>5383</v>
      </c>
      <c r="B1821" t="s">
        <v>22678</v>
      </c>
      <c r="C1821" t="s">
        <v>14331</v>
      </c>
      <c r="D1821" t="s">
        <v>5384</v>
      </c>
      <c r="E1821" t="s">
        <v>5385</v>
      </c>
      <c r="F1821" t="s">
        <v>14331</v>
      </c>
      <c r="G1821" t="s">
        <v>396</v>
      </c>
      <c r="H1821" t="s">
        <v>396</v>
      </c>
      <c r="I1821" t="s">
        <v>21701</v>
      </c>
      <c r="J1821" t="s">
        <v>21705</v>
      </c>
      <c r="K1821" t="s">
        <v>22679</v>
      </c>
      <c r="L1821" t="s">
        <v>22680</v>
      </c>
      <c r="M1821" t="s">
        <v>22681</v>
      </c>
    </row>
    <row r="1822" spans="1:13" x14ac:dyDescent="0.25">
      <c r="A1822" t="s">
        <v>5388</v>
      </c>
      <c r="B1822" t="s">
        <v>22678</v>
      </c>
      <c r="C1822" t="s">
        <v>14331</v>
      </c>
      <c r="D1822" t="s">
        <v>5389</v>
      </c>
      <c r="E1822" t="s">
        <v>5390</v>
      </c>
      <c r="F1822" t="s">
        <v>14331</v>
      </c>
      <c r="G1822" t="s">
        <v>396</v>
      </c>
      <c r="H1822" t="s">
        <v>396</v>
      </c>
      <c r="I1822" t="s">
        <v>21701</v>
      </c>
      <c r="J1822" t="s">
        <v>21705</v>
      </c>
      <c r="K1822" t="s">
        <v>22679</v>
      </c>
      <c r="L1822" t="s">
        <v>22680</v>
      </c>
      <c r="M1822" t="s">
        <v>22681</v>
      </c>
    </row>
    <row r="1823" spans="1:13" x14ac:dyDescent="0.25">
      <c r="A1823" t="s">
        <v>5392</v>
      </c>
      <c r="B1823" t="s">
        <v>22678</v>
      </c>
      <c r="C1823" t="s">
        <v>14331</v>
      </c>
      <c r="D1823" t="s">
        <v>5393</v>
      </c>
      <c r="E1823" t="s">
        <v>5394</v>
      </c>
      <c r="F1823" t="s">
        <v>14331</v>
      </c>
      <c r="G1823" t="s">
        <v>396</v>
      </c>
      <c r="H1823" t="s">
        <v>396</v>
      </c>
      <c r="I1823" t="s">
        <v>21701</v>
      </c>
      <c r="J1823" t="s">
        <v>21700</v>
      </c>
      <c r="K1823" t="s">
        <v>22679</v>
      </c>
      <c r="L1823" t="s">
        <v>22680</v>
      </c>
      <c r="M1823" t="s">
        <v>22681</v>
      </c>
    </row>
    <row r="1824" spans="1:13" x14ac:dyDescent="0.25">
      <c r="A1824" t="s">
        <v>5398</v>
      </c>
      <c r="B1824" t="s">
        <v>22678</v>
      </c>
      <c r="C1824" t="s">
        <v>14331</v>
      </c>
      <c r="D1824" t="s">
        <v>5399</v>
      </c>
      <c r="E1824" t="s">
        <v>5400</v>
      </c>
      <c r="F1824" t="s">
        <v>14331</v>
      </c>
      <c r="G1824" t="s">
        <v>396</v>
      </c>
      <c r="H1824" t="s">
        <v>396</v>
      </c>
      <c r="I1824" t="s">
        <v>21701</v>
      </c>
      <c r="J1824" t="s">
        <v>21705</v>
      </c>
      <c r="K1824" t="s">
        <v>22679</v>
      </c>
      <c r="L1824" t="s">
        <v>22680</v>
      </c>
      <c r="M1824" t="s">
        <v>22681</v>
      </c>
    </row>
    <row r="1825" spans="1:13" x14ac:dyDescent="0.25">
      <c r="A1825" t="s">
        <v>5403</v>
      </c>
      <c r="B1825" t="s">
        <v>22678</v>
      </c>
      <c r="C1825" t="s">
        <v>14331</v>
      </c>
      <c r="D1825" t="s">
        <v>5404</v>
      </c>
      <c r="E1825" t="s">
        <v>8810</v>
      </c>
      <c r="F1825" t="s">
        <v>14331</v>
      </c>
      <c r="G1825" t="s">
        <v>396</v>
      </c>
      <c r="H1825" t="s">
        <v>396</v>
      </c>
      <c r="I1825" t="s">
        <v>21701</v>
      </c>
      <c r="J1825" t="s">
        <v>21705</v>
      </c>
      <c r="K1825" t="s">
        <v>22679</v>
      </c>
      <c r="L1825" t="s">
        <v>22680</v>
      </c>
      <c r="M1825" t="s">
        <v>22681</v>
      </c>
    </row>
    <row r="1826" spans="1:13" x14ac:dyDescent="0.25">
      <c r="A1826" t="s">
        <v>5406</v>
      </c>
      <c r="B1826" t="s">
        <v>22678</v>
      </c>
      <c r="C1826" t="s">
        <v>14331</v>
      </c>
      <c r="D1826" t="s">
        <v>5407</v>
      </c>
      <c r="E1826" t="s">
        <v>12694</v>
      </c>
      <c r="F1826" t="s">
        <v>14331</v>
      </c>
      <c r="G1826" t="s">
        <v>396</v>
      </c>
      <c r="H1826" t="s">
        <v>396</v>
      </c>
      <c r="I1826" t="s">
        <v>21701</v>
      </c>
      <c r="J1826" t="s">
        <v>21702</v>
      </c>
      <c r="K1826" t="s">
        <v>22679</v>
      </c>
      <c r="L1826" t="s">
        <v>22680</v>
      </c>
      <c r="M1826" t="s">
        <v>22681</v>
      </c>
    </row>
    <row r="1827" spans="1:13" x14ac:dyDescent="0.25">
      <c r="A1827" t="s">
        <v>5410</v>
      </c>
      <c r="B1827" t="s">
        <v>22678</v>
      </c>
      <c r="C1827" t="s">
        <v>14331</v>
      </c>
      <c r="D1827" t="s">
        <v>5411</v>
      </c>
      <c r="E1827" t="s">
        <v>5412</v>
      </c>
      <c r="F1827" t="s">
        <v>14331</v>
      </c>
      <c r="G1827" t="s">
        <v>396</v>
      </c>
      <c r="H1827" t="s">
        <v>396</v>
      </c>
      <c r="I1827" t="s">
        <v>21701</v>
      </c>
      <c r="J1827" t="s">
        <v>21705</v>
      </c>
      <c r="K1827" t="s">
        <v>22679</v>
      </c>
      <c r="L1827" t="s">
        <v>22680</v>
      </c>
      <c r="M1827" t="s">
        <v>22681</v>
      </c>
    </row>
    <row r="1828" spans="1:13" x14ac:dyDescent="0.25">
      <c r="A1828" t="s">
        <v>5414</v>
      </c>
      <c r="B1828" t="s">
        <v>22678</v>
      </c>
      <c r="C1828" t="s">
        <v>14331</v>
      </c>
      <c r="D1828" t="s">
        <v>5415</v>
      </c>
      <c r="E1828" t="s">
        <v>5416</v>
      </c>
      <c r="F1828" t="s">
        <v>14331</v>
      </c>
      <c r="G1828" t="s">
        <v>396</v>
      </c>
      <c r="H1828" t="s">
        <v>396</v>
      </c>
      <c r="I1828" t="s">
        <v>21701</v>
      </c>
      <c r="J1828" t="s">
        <v>21702</v>
      </c>
      <c r="K1828" t="s">
        <v>22679</v>
      </c>
      <c r="L1828" t="s">
        <v>22680</v>
      </c>
      <c r="M1828" t="s">
        <v>22681</v>
      </c>
    </row>
    <row r="1829" spans="1:13" x14ac:dyDescent="0.25">
      <c r="A1829" t="s">
        <v>5418</v>
      </c>
      <c r="B1829" t="s">
        <v>22678</v>
      </c>
      <c r="C1829" t="s">
        <v>14331</v>
      </c>
      <c r="D1829" t="s">
        <v>5419</v>
      </c>
      <c r="E1829" t="s">
        <v>5420</v>
      </c>
      <c r="F1829" t="s">
        <v>14331</v>
      </c>
      <c r="G1829" t="s">
        <v>396</v>
      </c>
      <c r="H1829" t="s">
        <v>396</v>
      </c>
      <c r="I1829" t="s">
        <v>21701</v>
      </c>
      <c r="J1829" t="s">
        <v>21705</v>
      </c>
      <c r="K1829" t="s">
        <v>22679</v>
      </c>
      <c r="L1829" t="s">
        <v>22680</v>
      </c>
      <c r="M1829" t="s">
        <v>22681</v>
      </c>
    </row>
    <row r="1830" spans="1:13" x14ac:dyDescent="0.25">
      <c r="A1830" t="s">
        <v>16626</v>
      </c>
      <c r="B1830" t="s">
        <v>22678</v>
      </c>
      <c r="C1830" t="s">
        <v>14331</v>
      </c>
      <c r="D1830" t="s">
        <v>16628</v>
      </c>
      <c r="E1830" t="s">
        <v>16632</v>
      </c>
      <c r="F1830" t="s">
        <v>14331</v>
      </c>
      <c r="G1830" t="s">
        <v>396</v>
      </c>
      <c r="H1830" t="s">
        <v>396</v>
      </c>
      <c r="I1830" t="s">
        <v>21701</v>
      </c>
      <c r="J1830" t="s">
        <v>21705</v>
      </c>
      <c r="K1830" t="s">
        <v>22679</v>
      </c>
      <c r="L1830" t="s">
        <v>22680</v>
      </c>
      <c r="M1830" t="s">
        <v>22683</v>
      </c>
    </row>
    <row r="1831" spans="1:13" x14ac:dyDescent="0.25">
      <c r="A1831" t="s">
        <v>5422</v>
      </c>
      <c r="B1831" t="s">
        <v>22678</v>
      </c>
      <c r="C1831" t="s">
        <v>14331</v>
      </c>
      <c r="D1831" t="s">
        <v>5423</v>
      </c>
      <c r="E1831" t="s">
        <v>5424</v>
      </c>
      <c r="F1831" t="s">
        <v>14331</v>
      </c>
      <c r="G1831" t="s">
        <v>396</v>
      </c>
      <c r="H1831" t="s">
        <v>396</v>
      </c>
      <c r="I1831" t="s">
        <v>21701</v>
      </c>
      <c r="J1831" t="s">
        <v>21705</v>
      </c>
      <c r="K1831" t="s">
        <v>22679</v>
      </c>
      <c r="L1831" t="s">
        <v>22680</v>
      </c>
      <c r="M1831" t="s">
        <v>22681</v>
      </c>
    </row>
    <row r="1832" spans="1:13" x14ac:dyDescent="0.25">
      <c r="A1832" t="s">
        <v>5428</v>
      </c>
      <c r="B1832" t="s">
        <v>22678</v>
      </c>
      <c r="C1832" t="s">
        <v>14331</v>
      </c>
      <c r="D1832" t="s">
        <v>5429</v>
      </c>
      <c r="E1832" t="s">
        <v>5430</v>
      </c>
      <c r="F1832" t="s">
        <v>14331</v>
      </c>
      <c r="G1832" t="s">
        <v>396</v>
      </c>
      <c r="H1832" t="s">
        <v>396</v>
      </c>
      <c r="I1832" t="s">
        <v>21701</v>
      </c>
      <c r="J1832" t="s">
        <v>21705</v>
      </c>
      <c r="K1832" t="s">
        <v>22679</v>
      </c>
      <c r="L1832" t="s">
        <v>22680</v>
      </c>
      <c r="M1832" t="s">
        <v>22681</v>
      </c>
    </row>
    <row r="1833" spans="1:13" x14ac:dyDescent="0.25">
      <c r="A1833" t="s">
        <v>19086</v>
      </c>
      <c r="B1833" t="s">
        <v>22678</v>
      </c>
      <c r="C1833" t="s">
        <v>14331</v>
      </c>
      <c r="D1833" t="s">
        <v>19088</v>
      </c>
      <c r="E1833" t="s">
        <v>19089</v>
      </c>
      <c r="F1833" t="s">
        <v>14331</v>
      </c>
      <c r="G1833" t="s">
        <v>396</v>
      </c>
      <c r="H1833" t="s">
        <v>396</v>
      </c>
      <c r="I1833" t="s">
        <v>21701</v>
      </c>
      <c r="J1833" t="s">
        <v>21705</v>
      </c>
      <c r="K1833" t="s">
        <v>22679</v>
      </c>
      <c r="L1833" t="s">
        <v>22680</v>
      </c>
      <c r="M1833" t="s">
        <v>22683</v>
      </c>
    </row>
    <row r="1834" spans="1:13" x14ac:dyDescent="0.25">
      <c r="A1834" t="s">
        <v>14849</v>
      </c>
      <c r="B1834" t="s">
        <v>10573</v>
      </c>
      <c r="C1834" t="s">
        <v>14431</v>
      </c>
      <c r="D1834" t="s">
        <v>14851</v>
      </c>
      <c r="E1834" t="s">
        <v>17510</v>
      </c>
      <c r="F1834" t="s">
        <v>10573</v>
      </c>
      <c r="G1834" t="s">
        <v>396</v>
      </c>
      <c r="H1834" t="s">
        <v>396</v>
      </c>
      <c r="I1834" t="s">
        <v>21701</v>
      </c>
      <c r="J1834" t="s">
        <v>21705</v>
      </c>
      <c r="K1834" t="s">
        <v>22679</v>
      </c>
      <c r="L1834" t="s">
        <v>22680</v>
      </c>
      <c r="M1834" t="s">
        <v>22681</v>
      </c>
    </row>
    <row r="1835" spans="1:13" x14ac:dyDescent="0.25">
      <c r="A1835" t="s">
        <v>12611</v>
      </c>
      <c r="B1835" t="s">
        <v>22678</v>
      </c>
      <c r="C1835" t="s">
        <v>14331</v>
      </c>
      <c r="D1835" t="s">
        <v>12609</v>
      </c>
      <c r="E1835" t="s">
        <v>12608</v>
      </c>
      <c r="F1835" t="s">
        <v>14331</v>
      </c>
      <c r="G1835" t="s">
        <v>396</v>
      </c>
      <c r="H1835" t="s">
        <v>396</v>
      </c>
      <c r="I1835" t="s">
        <v>21701</v>
      </c>
      <c r="J1835" t="s">
        <v>21705</v>
      </c>
      <c r="K1835" t="s">
        <v>22679</v>
      </c>
      <c r="L1835" t="s">
        <v>22680</v>
      </c>
      <c r="M1835" t="s">
        <v>22681</v>
      </c>
    </row>
    <row r="1836" spans="1:13" x14ac:dyDescent="0.25">
      <c r="A1836" t="s">
        <v>8645</v>
      </c>
      <c r="B1836" t="s">
        <v>22678</v>
      </c>
      <c r="C1836" t="s">
        <v>14331</v>
      </c>
      <c r="D1836" t="s">
        <v>8646</v>
      </c>
      <c r="E1836" t="s">
        <v>8647</v>
      </c>
      <c r="F1836" t="s">
        <v>14331</v>
      </c>
      <c r="G1836" t="s">
        <v>396</v>
      </c>
      <c r="H1836" t="s">
        <v>396</v>
      </c>
      <c r="I1836" t="s">
        <v>21701</v>
      </c>
      <c r="J1836" t="s">
        <v>21705</v>
      </c>
      <c r="K1836" t="s">
        <v>22679</v>
      </c>
      <c r="L1836" t="s">
        <v>22680</v>
      </c>
      <c r="M1836" t="s">
        <v>22681</v>
      </c>
    </row>
    <row r="1837" spans="1:13" x14ac:dyDescent="0.25">
      <c r="A1837" t="s">
        <v>5433</v>
      </c>
      <c r="B1837" t="s">
        <v>22678</v>
      </c>
      <c r="C1837" t="s">
        <v>14331</v>
      </c>
      <c r="D1837" t="s">
        <v>5434</v>
      </c>
      <c r="E1837" t="s">
        <v>5435</v>
      </c>
      <c r="F1837" t="s">
        <v>14331</v>
      </c>
      <c r="G1837" t="s">
        <v>396</v>
      </c>
      <c r="H1837" t="s">
        <v>396</v>
      </c>
      <c r="I1837" t="s">
        <v>21701</v>
      </c>
      <c r="J1837" t="s">
        <v>21702</v>
      </c>
      <c r="K1837" t="s">
        <v>22679</v>
      </c>
      <c r="L1837" t="s">
        <v>22680</v>
      </c>
      <c r="M1837" t="s">
        <v>22681</v>
      </c>
    </row>
    <row r="1838" spans="1:13" x14ac:dyDescent="0.25">
      <c r="A1838" t="s">
        <v>5436</v>
      </c>
      <c r="B1838" t="s">
        <v>22678</v>
      </c>
      <c r="C1838" t="s">
        <v>14331</v>
      </c>
      <c r="D1838" t="s">
        <v>5437</v>
      </c>
      <c r="E1838" t="s">
        <v>5438</v>
      </c>
      <c r="F1838" t="s">
        <v>14331</v>
      </c>
      <c r="G1838" t="s">
        <v>396</v>
      </c>
      <c r="H1838" t="s">
        <v>396</v>
      </c>
      <c r="I1838" t="s">
        <v>21701</v>
      </c>
      <c r="J1838" t="s">
        <v>21705</v>
      </c>
      <c r="K1838" t="s">
        <v>22679</v>
      </c>
      <c r="L1838" t="s">
        <v>22680</v>
      </c>
      <c r="M1838" t="s">
        <v>22681</v>
      </c>
    </row>
    <row r="1839" spans="1:13" x14ac:dyDescent="0.25">
      <c r="A1839" t="s">
        <v>5441</v>
      </c>
      <c r="B1839" t="s">
        <v>22678</v>
      </c>
      <c r="C1839" t="s">
        <v>14331</v>
      </c>
      <c r="D1839" t="s">
        <v>5442</v>
      </c>
      <c r="E1839" t="s">
        <v>5443</v>
      </c>
      <c r="F1839" t="s">
        <v>14331</v>
      </c>
      <c r="G1839" t="s">
        <v>396</v>
      </c>
      <c r="H1839" t="s">
        <v>396</v>
      </c>
      <c r="I1839" t="s">
        <v>21701</v>
      </c>
      <c r="J1839" t="s">
        <v>21700</v>
      </c>
      <c r="K1839" t="s">
        <v>22679</v>
      </c>
      <c r="L1839" t="s">
        <v>22680</v>
      </c>
      <c r="M1839" t="s">
        <v>22681</v>
      </c>
    </row>
    <row r="1840" spans="1:13" x14ac:dyDescent="0.25">
      <c r="A1840" t="s">
        <v>15226</v>
      </c>
      <c r="B1840" t="s">
        <v>10573</v>
      </c>
      <c r="C1840" t="s">
        <v>14374</v>
      </c>
      <c r="D1840" t="s">
        <v>15228</v>
      </c>
      <c r="E1840" t="s">
        <v>17511</v>
      </c>
      <c r="F1840" t="s">
        <v>10573</v>
      </c>
      <c r="G1840" t="s">
        <v>396</v>
      </c>
      <c r="H1840" t="s">
        <v>396</v>
      </c>
      <c r="I1840" t="s">
        <v>21701</v>
      </c>
      <c r="J1840" t="s">
        <v>21705</v>
      </c>
      <c r="K1840" t="s">
        <v>22679</v>
      </c>
      <c r="L1840" t="s">
        <v>22680</v>
      </c>
      <c r="M1840" t="s">
        <v>22681</v>
      </c>
    </row>
    <row r="1841" spans="1:13" x14ac:dyDescent="0.25">
      <c r="A1841" t="s">
        <v>15752</v>
      </c>
      <c r="B1841" t="s">
        <v>10573</v>
      </c>
      <c r="C1841" t="s">
        <v>14777</v>
      </c>
      <c r="D1841" t="s">
        <v>16846</v>
      </c>
      <c r="E1841" t="s">
        <v>17512</v>
      </c>
      <c r="F1841" t="s">
        <v>10573</v>
      </c>
      <c r="G1841" t="s">
        <v>14</v>
      </c>
      <c r="H1841" t="s">
        <v>14</v>
      </c>
      <c r="I1841" t="s">
        <v>21697</v>
      </c>
      <c r="J1841" t="s">
        <v>21696</v>
      </c>
      <c r="K1841" t="s">
        <v>22679</v>
      </c>
      <c r="L1841" t="s">
        <v>22680</v>
      </c>
      <c r="M1841" t="s">
        <v>22681</v>
      </c>
    </row>
    <row r="1842" spans="1:13" x14ac:dyDescent="0.25">
      <c r="A1842" t="s">
        <v>5446</v>
      </c>
      <c r="B1842" t="s">
        <v>22678</v>
      </c>
      <c r="C1842" t="s">
        <v>14331</v>
      </c>
      <c r="D1842" t="s">
        <v>5447</v>
      </c>
      <c r="E1842" t="s">
        <v>5448</v>
      </c>
      <c r="F1842" t="s">
        <v>14331</v>
      </c>
      <c r="G1842" t="s">
        <v>396</v>
      </c>
      <c r="H1842" t="s">
        <v>396</v>
      </c>
      <c r="I1842" t="s">
        <v>21701</v>
      </c>
      <c r="J1842" t="s">
        <v>21705</v>
      </c>
      <c r="K1842" t="s">
        <v>22679</v>
      </c>
      <c r="L1842" t="s">
        <v>22680</v>
      </c>
      <c r="M1842" t="s">
        <v>22681</v>
      </c>
    </row>
    <row r="1843" spans="1:13" x14ac:dyDescent="0.25">
      <c r="A1843" t="s">
        <v>5450</v>
      </c>
      <c r="B1843" t="s">
        <v>22678</v>
      </c>
      <c r="C1843" t="s">
        <v>14331</v>
      </c>
      <c r="D1843" t="s">
        <v>5451</v>
      </c>
      <c r="E1843" t="s">
        <v>5452</v>
      </c>
      <c r="F1843" t="s">
        <v>14331</v>
      </c>
      <c r="G1843" t="s">
        <v>396</v>
      </c>
      <c r="H1843" t="s">
        <v>396</v>
      </c>
      <c r="I1843" t="s">
        <v>21701</v>
      </c>
      <c r="J1843" t="s">
        <v>21702</v>
      </c>
      <c r="K1843" t="s">
        <v>22679</v>
      </c>
      <c r="L1843" t="s">
        <v>22680</v>
      </c>
      <c r="M1843" t="s">
        <v>22681</v>
      </c>
    </row>
    <row r="1844" spans="1:13" x14ac:dyDescent="0.25">
      <c r="A1844" t="s">
        <v>22622</v>
      </c>
      <c r="B1844" t="s">
        <v>22678</v>
      </c>
      <c r="C1844" t="s">
        <v>14331</v>
      </c>
      <c r="D1844" t="s">
        <v>22624</v>
      </c>
      <c r="E1844" t="s">
        <v>22697</v>
      </c>
      <c r="F1844" t="s">
        <v>14331</v>
      </c>
      <c r="G1844" t="s">
        <v>396</v>
      </c>
      <c r="H1844" t="s">
        <v>396</v>
      </c>
      <c r="I1844" t="s">
        <v>21701</v>
      </c>
      <c r="J1844" t="s">
        <v>21700</v>
      </c>
      <c r="K1844" t="s">
        <v>22679</v>
      </c>
      <c r="L1844" t="s">
        <v>22680</v>
      </c>
      <c r="M1844" t="s">
        <v>22681</v>
      </c>
    </row>
    <row r="1845" spans="1:13" x14ac:dyDescent="0.25">
      <c r="A1845" t="s">
        <v>5454</v>
      </c>
      <c r="B1845" t="s">
        <v>22678</v>
      </c>
      <c r="C1845" t="s">
        <v>14331</v>
      </c>
      <c r="D1845" t="s">
        <v>5455</v>
      </c>
      <c r="E1845" t="s">
        <v>5456</v>
      </c>
      <c r="F1845" t="s">
        <v>14331</v>
      </c>
      <c r="G1845" t="s">
        <v>396</v>
      </c>
      <c r="H1845" t="s">
        <v>396</v>
      </c>
      <c r="I1845" t="s">
        <v>21701</v>
      </c>
      <c r="J1845" t="s">
        <v>21700</v>
      </c>
      <c r="K1845" t="s">
        <v>22679</v>
      </c>
      <c r="L1845" t="s">
        <v>22680</v>
      </c>
      <c r="M1845" t="s">
        <v>22681</v>
      </c>
    </row>
    <row r="1846" spans="1:13" x14ac:dyDescent="0.25">
      <c r="A1846" t="s">
        <v>5458</v>
      </c>
      <c r="B1846" t="s">
        <v>22678</v>
      </c>
      <c r="C1846" t="s">
        <v>14331</v>
      </c>
      <c r="D1846" t="s">
        <v>5459</v>
      </c>
      <c r="E1846" t="s">
        <v>5460</v>
      </c>
      <c r="F1846" t="s">
        <v>14331</v>
      </c>
      <c r="G1846" t="s">
        <v>396</v>
      </c>
      <c r="H1846" t="s">
        <v>396</v>
      </c>
      <c r="I1846" t="s">
        <v>21701</v>
      </c>
      <c r="J1846" t="s">
        <v>21700</v>
      </c>
      <c r="K1846" t="s">
        <v>22679</v>
      </c>
      <c r="L1846" t="s">
        <v>22680</v>
      </c>
      <c r="M1846" t="s">
        <v>22683</v>
      </c>
    </row>
    <row r="1847" spans="1:13" x14ac:dyDescent="0.25">
      <c r="A1847" t="s">
        <v>5463</v>
      </c>
      <c r="B1847" t="s">
        <v>22678</v>
      </c>
      <c r="C1847" t="s">
        <v>14331</v>
      </c>
      <c r="D1847" t="s">
        <v>5464</v>
      </c>
      <c r="E1847" t="s">
        <v>5465</v>
      </c>
      <c r="F1847" t="s">
        <v>14331</v>
      </c>
      <c r="G1847" t="s">
        <v>396</v>
      </c>
      <c r="H1847" t="s">
        <v>396</v>
      </c>
      <c r="I1847" t="s">
        <v>21701</v>
      </c>
      <c r="J1847" t="s">
        <v>21705</v>
      </c>
      <c r="K1847" t="s">
        <v>22679</v>
      </c>
      <c r="L1847" t="s">
        <v>22680</v>
      </c>
      <c r="M1847" t="s">
        <v>22683</v>
      </c>
    </row>
    <row r="1848" spans="1:13" x14ac:dyDescent="0.25">
      <c r="A1848" t="s">
        <v>5468</v>
      </c>
      <c r="B1848" t="s">
        <v>22678</v>
      </c>
      <c r="C1848" t="s">
        <v>14331</v>
      </c>
      <c r="D1848" t="s">
        <v>5469</v>
      </c>
      <c r="E1848" t="s">
        <v>17022</v>
      </c>
      <c r="F1848" t="s">
        <v>14331</v>
      </c>
      <c r="G1848" t="s">
        <v>396</v>
      </c>
      <c r="H1848" t="s">
        <v>396</v>
      </c>
      <c r="I1848" t="s">
        <v>21701</v>
      </c>
      <c r="J1848" t="s">
        <v>21705</v>
      </c>
      <c r="K1848" t="s">
        <v>22679</v>
      </c>
      <c r="L1848" t="s">
        <v>22680</v>
      </c>
      <c r="M1848" t="s">
        <v>22681</v>
      </c>
    </row>
    <row r="1849" spans="1:13" x14ac:dyDescent="0.25">
      <c r="A1849" t="s">
        <v>5470</v>
      </c>
      <c r="B1849" t="s">
        <v>22678</v>
      </c>
      <c r="C1849" t="s">
        <v>14331</v>
      </c>
      <c r="D1849" t="s">
        <v>2707</v>
      </c>
      <c r="E1849" t="s">
        <v>5471</v>
      </c>
      <c r="F1849" t="s">
        <v>14331</v>
      </c>
      <c r="G1849" t="s">
        <v>396</v>
      </c>
      <c r="H1849" t="s">
        <v>396</v>
      </c>
      <c r="I1849" t="s">
        <v>21701</v>
      </c>
      <c r="J1849" t="s">
        <v>21705</v>
      </c>
      <c r="K1849" t="s">
        <v>22679</v>
      </c>
      <c r="L1849" t="s">
        <v>22680</v>
      </c>
      <c r="M1849" t="s">
        <v>22681</v>
      </c>
    </row>
    <row r="1850" spans="1:13" x14ac:dyDescent="0.25">
      <c r="A1850" t="s">
        <v>8658</v>
      </c>
      <c r="B1850" t="s">
        <v>22678</v>
      </c>
      <c r="C1850" t="s">
        <v>14331</v>
      </c>
      <c r="D1850" t="s">
        <v>12177</v>
      </c>
      <c r="E1850" t="s">
        <v>8659</v>
      </c>
      <c r="F1850" t="s">
        <v>14331</v>
      </c>
      <c r="G1850" t="s">
        <v>396</v>
      </c>
      <c r="H1850" t="s">
        <v>396</v>
      </c>
      <c r="I1850" t="s">
        <v>21701</v>
      </c>
      <c r="J1850" t="s">
        <v>21705</v>
      </c>
      <c r="K1850" t="s">
        <v>22679</v>
      </c>
      <c r="L1850" t="s">
        <v>22680</v>
      </c>
      <c r="M1850" t="s">
        <v>22681</v>
      </c>
    </row>
    <row r="1851" spans="1:13" x14ac:dyDescent="0.25">
      <c r="A1851" t="s">
        <v>5474</v>
      </c>
      <c r="B1851" t="s">
        <v>22678</v>
      </c>
      <c r="C1851" t="s">
        <v>14331</v>
      </c>
      <c r="D1851" t="s">
        <v>5475</v>
      </c>
      <c r="E1851" t="s">
        <v>5476</v>
      </c>
      <c r="F1851" t="s">
        <v>14331</v>
      </c>
      <c r="G1851" t="s">
        <v>396</v>
      </c>
      <c r="H1851" t="s">
        <v>396</v>
      </c>
      <c r="I1851" t="s">
        <v>21701</v>
      </c>
      <c r="J1851" t="s">
        <v>21705</v>
      </c>
      <c r="K1851" t="s">
        <v>22679</v>
      </c>
      <c r="L1851" t="s">
        <v>22680</v>
      </c>
      <c r="M1851" t="s">
        <v>22681</v>
      </c>
    </row>
    <row r="1852" spans="1:13" x14ac:dyDescent="0.25">
      <c r="A1852" t="s">
        <v>15647</v>
      </c>
      <c r="B1852" t="s">
        <v>10573</v>
      </c>
      <c r="C1852" t="s">
        <v>16088</v>
      </c>
      <c r="D1852" t="s">
        <v>15649</v>
      </c>
      <c r="E1852" t="s">
        <v>17513</v>
      </c>
      <c r="F1852" t="s">
        <v>10573</v>
      </c>
      <c r="G1852" t="s">
        <v>396</v>
      </c>
      <c r="H1852" t="s">
        <v>396</v>
      </c>
      <c r="I1852" t="s">
        <v>21697</v>
      </c>
      <c r="J1852" t="s">
        <v>21699</v>
      </c>
      <c r="K1852" t="s">
        <v>22679</v>
      </c>
      <c r="L1852" t="s">
        <v>22680</v>
      </c>
      <c r="M1852" t="s">
        <v>22681</v>
      </c>
    </row>
    <row r="1853" spans="1:13" x14ac:dyDescent="0.25">
      <c r="A1853" t="s">
        <v>5479</v>
      </c>
      <c r="B1853" t="s">
        <v>22678</v>
      </c>
      <c r="C1853" t="s">
        <v>14331</v>
      </c>
      <c r="D1853" t="s">
        <v>5480</v>
      </c>
      <c r="E1853" t="s">
        <v>5481</v>
      </c>
      <c r="F1853" t="s">
        <v>14331</v>
      </c>
      <c r="G1853" t="s">
        <v>396</v>
      </c>
      <c r="H1853" t="s">
        <v>396</v>
      </c>
      <c r="I1853" t="s">
        <v>21701</v>
      </c>
      <c r="J1853" t="s">
        <v>21705</v>
      </c>
      <c r="K1853" t="s">
        <v>22679</v>
      </c>
      <c r="L1853" t="s">
        <v>22680</v>
      </c>
      <c r="M1853" t="s">
        <v>22681</v>
      </c>
    </row>
    <row r="1854" spans="1:13" x14ac:dyDescent="0.25">
      <c r="A1854" t="s">
        <v>5483</v>
      </c>
      <c r="B1854" t="s">
        <v>22678</v>
      </c>
      <c r="C1854" t="s">
        <v>14331</v>
      </c>
      <c r="D1854" t="s">
        <v>5484</v>
      </c>
      <c r="E1854" t="s">
        <v>5485</v>
      </c>
      <c r="F1854" t="s">
        <v>14331</v>
      </c>
      <c r="G1854" t="s">
        <v>396</v>
      </c>
      <c r="H1854" t="s">
        <v>396</v>
      </c>
      <c r="I1854" t="s">
        <v>21701</v>
      </c>
      <c r="J1854" t="s">
        <v>21705</v>
      </c>
      <c r="K1854" t="s">
        <v>22679</v>
      </c>
      <c r="L1854" t="s">
        <v>22680</v>
      </c>
      <c r="M1854" t="s">
        <v>22681</v>
      </c>
    </row>
    <row r="1855" spans="1:13" x14ac:dyDescent="0.25">
      <c r="A1855" t="s">
        <v>5488</v>
      </c>
      <c r="B1855" t="s">
        <v>22678</v>
      </c>
      <c r="C1855" t="s">
        <v>14331</v>
      </c>
      <c r="D1855" t="s">
        <v>5489</v>
      </c>
      <c r="E1855" t="s">
        <v>5490</v>
      </c>
      <c r="F1855" t="s">
        <v>14331</v>
      </c>
      <c r="G1855" t="s">
        <v>396</v>
      </c>
      <c r="H1855" t="s">
        <v>396</v>
      </c>
      <c r="I1855" t="s">
        <v>21701</v>
      </c>
      <c r="J1855" t="s">
        <v>21700</v>
      </c>
      <c r="K1855" t="s">
        <v>22679</v>
      </c>
      <c r="L1855" t="s">
        <v>22680</v>
      </c>
      <c r="M1855" t="s">
        <v>22681</v>
      </c>
    </row>
    <row r="1856" spans="1:13" x14ac:dyDescent="0.25">
      <c r="A1856" t="s">
        <v>21450</v>
      </c>
      <c r="B1856" t="s">
        <v>22678</v>
      </c>
      <c r="C1856" t="s">
        <v>14331</v>
      </c>
      <c r="D1856" t="s">
        <v>21451</v>
      </c>
      <c r="E1856" t="s">
        <v>21452</v>
      </c>
      <c r="F1856" t="s">
        <v>14331</v>
      </c>
      <c r="G1856" t="s">
        <v>396</v>
      </c>
      <c r="H1856" t="s">
        <v>396</v>
      </c>
      <c r="I1856" t="s">
        <v>21701</v>
      </c>
      <c r="J1856" t="s">
        <v>21700</v>
      </c>
      <c r="K1856" t="s">
        <v>22679</v>
      </c>
      <c r="L1856" t="s">
        <v>22680</v>
      </c>
      <c r="M1856" t="s">
        <v>22681</v>
      </c>
    </row>
    <row r="1857" spans="1:13" x14ac:dyDescent="0.25">
      <c r="A1857" t="s">
        <v>12444</v>
      </c>
      <c r="B1857" t="s">
        <v>22678</v>
      </c>
      <c r="C1857" t="s">
        <v>14331</v>
      </c>
      <c r="D1857" t="s">
        <v>12446</v>
      </c>
      <c r="E1857" t="s">
        <v>13773</v>
      </c>
      <c r="F1857" t="s">
        <v>14331</v>
      </c>
      <c r="G1857" t="s">
        <v>396</v>
      </c>
      <c r="H1857" t="s">
        <v>396</v>
      </c>
      <c r="I1857" t="s">
        <v>21701</v>
      </c>
      <c r="J1857" t="s">
        <v>21705</v>
      </c>
      <c r="K1857" t="s">
        <v>22679</v>
      </c>
      <c r="L1857" t="s">
        <v>22680</v>
      </c>
      <c r="M1857" t="s">
        <v>22681</v>
      </c>
    </row>
    <row r="1858" spans="1:13" x14ac:dyDescent="0.25">
      <c r="A1858" t="s">
        <v>5493</v>
      </c>
      <c r="B1858" t="s">
        <v>22678</v>
      </c>
      <c r="C1858" t="s">
        <v>14331</v>
      </c>
      <c r="D1858" t="s">
        <v>5494</v>
      </c>
      <c r="E1858" t="s">
        <v>13813</v>
      </c>
      <c r="F1858" t="s">
        <v>14331</v>
      </c>
      <c r="G1858" t="s">
        <v>396</v>
      </c>
      <c r="H1858" t="s">
        <v>396</v>
      </c>
      <c r="I1858" t="s">
        <v>21701</v>
      </c>
      <c r="J1858" t="s">
        <v>21702</v>
      </c>
      <c r="K1858" t="s">
        <v>22679</v>
      </c>
      <c r="L1858" t="s">
        <v>22680</v>
      </c>
      <c r="M1858" t="s">
        <v>22681</v>
      </c>
    </row>
    <row r="1859" spans="1:13" x14ac:dyDescent="0.25">
      <c r="A1859" t="s">
        <v>5498</v>
      </c>
      <c r="B1859" t="s">
        <v>22678</v>
      </c>
      <c r="C1859" t="s">
        <v>14331</v>
      </c>
      <c r="D1859" t="s">
        <v>5499</v>
      </c>
      <c r="E1859" t="s">
        <v>5500</v>
      </c>
      <c r="F1859" t="s">
        <v>14331</v>
      </c>
      <c r="G1859" t="s">
        <v>396</v>
      </c>
      <c r="H1859" t="s">
        <v>396</v>
      </c>
      <c r="I1859" t="s">
        <v>21701</v>
      </c>
      <c r="J1859" t="s">
        <v>21705</v>
      </c>
      <c r="K1859" t="s">
        <v>22679</v>
      </c>
      <c r="L1859" t="s">
        <v>22680</v>
      </c>
      <c r="M1859" t="s">
        <v>22681</v>
      </c>
    </row>
    <row r="1860" spans="1:13" x14ac:dyDescent="0.25">
      <c r="A1860" t="s">
        <v>5503</v>
      </c>
      <c r="B1860" t="s">
        <v>22678</v>
      </c>
      <c r="C1860" t="s">
        <v>14331</v>
      </c>
      <c r="D1860" t="s">
        <v>5504</v>
      </c>
      <c r="E1860" t="s">
        <v>5505</v>
      </c>
      <c r="F1860" t="s">
        <v>14331</v>
      </c>
      <c r="G1860" t="s">
        <v>396</v>
      </c>
      <c r="H1860" t="s">
        <v>396</v>
      </c>
      <c r="I1860" t="s">
        <v>21701</v>
      </c>
      <c r="J1860" t="s">
        <v>21705</v>
      </c>
      <c r="K1860" t="s">
        <v>22679</v>
      </c>
      <c r="L1860" t="s">
        <v>22680</v>
      </c>
      <c r="M1860" t="s">
        <v>22681</v>
      </c>
    </row>
    <row r="1861" spans="1:13" x14ac:dyDescent="0.25">
      <c r="A1861" t="s">
        <v>13824</v>
      </c>
      <c r="B1861" t="s">
        <v>22678</v>
      </c>
      <c r="C1861" t="s">
        <v>14331</v>
      </c>
      <c r="D1861" t="s">
        <v>13826</v>
      </c>
      <c r="E1861" t="s">
        <v>13827</v>
      </c>
      <c r="F1861" t="s">
        <v>14331</v>
      </c>
      <c r="G1861" t="s">
        <v>396</v>
      </c>
      <c r="H1861" t="s">
        <v>396</v>
      </c>
      <c r="I1861" t="s">
        <v>21701</v>
      </c>
      <c r="J1861" t="s">
        <v>21705</v>
      </c>
      <c r="K1861" t="s">
        <v>22679</v>
      </c>
      <c r="L1861" t="s">
        <v>22680</v>
      </c>
      <c r="M1861" t="s">
        <v>22681</v>
      </c>
    </row>
    <row r="1862" spans="1:13" x14ac:dyDescent="0.25">
      <c r="A1862" t="s">
        <v>5507</v>
      </c>
      <c r="B1862" t="s">
        <v>22678</v>
      </c>
      <c r="C1862" t="s">
        <v>14331</v>
      </c>
      <c r="D1862" t="s">
        <v>5508</v>
      </c>
      <c r="E1862" t="s">
        <v>5509</v>
      </c>
      <c r="F1862" t="s">
        <v>14331</v>
      </c>
      <c r="G1862" t="s">
        <v>396</v>
      </c>
      <c r="H1862" t="s">
        <v>396</v>
      </c>
      <c r="I1862" t="s">
        <v>21701</v>
      </c>
      <c r="J1862" t="s">
        <v>21702</v>
      </c>
      <c r="K1862" t="s">
        <v>22679</v>
      </c>
      <c r="L1862" t="s">
        <v>22680</v>
      </c>
      <c r="M1862" t="s">
        <v>22681</v>
      </c>
    </row>
    <row r="1863" spans="1:13" x14ac:dyDescent="0.25">
      <c r="A1863" t="s">
        <v>5511</v>
      </c>
      <c r="B1863" t="s">
        <v>22678</v>
      </c>
      <c r="C1863" t="s">
        <v>14331</v>
      </c>
      <c r="D1863" t="s">
        <v>5512</v>
      </c>
      <c r="E1863" t="s">
        <v>5513</v>
      </c>
      <c r="F1863" t="s">
        <v>14331</v>
      </c>
      <c r="G1863" t="s">
        <v>396</v>
      </c>
      <c r="H1863" t="s">
        <v>396</v>
      </c>
      <c r="I1863" t="s">
        <v>21701</v>
      </c>
      <c r="J1863" t="s">
        <v>21702</v>
      </c>
      <c r="K1863" t="s">
        <v>22679</v>
      </c>
      <c r="L1863" t="s">
        <v>22680</v>
      </c>
      <c r="M1863" t="s">
        <v>22681</v>
      </c>
    </row>
    <row r="1864" spans="1:13" x14ac:dyDescent="0.25">
      <c r="A1864" t="s">
        <v>15703</v>
      </c>
      <c r="B1864" t="s">
        <v>10573</v>
      </c>
      <c r="C1864" t="s">
        <v>16101</v>
      </c>
      <c r="D1864" t="s">
        <v>15705</v>
      </c>
      <c r="E1864" t="s">
        <v>17514</v>
      </c>
      <c r="F1864" t="s">
        <v>10573</v>
      </c>
      <c r="G1864" t="s">
        <v>396</v>
      </c>
      <c r="H1864" t="s">
        <v>396</v>
      </c>
      <c r="I1864" t="s">
        <v>21701</v>
      </c>
      <c r="J1864" t="s">
        <v>21705</v>
      </c>
      <c r="K1864" t="s">
        <v>22679</v>
      </c>
      <c r="L1864" t="s">
        <v>22680</v>
      </c>
      <c r="M1864" t="s">
        <v>22681</v>
      </c>
    </row>
    <row r="1865" spans="1:13" x14ac:dyDescent="0.25">
      <c r="A1865" t="s">
        <v>15626</v>
      </c>
      <c r="B1865" t="s">
        <v>10573</v>
      </c>
      <c r="C1865" t="s">
        <v>15290</v>
      </c>
      <c r="D1865" t="s">
        <v>16007</v>
      </c>
      <c r="E1865" t="s">
        <v>17516</v>
      </c>
      <c r="F1865" t="s">
        <v>10573</v>
      </c>
      <c r="G1865" t="s">
        <v>396</v>
      </c>
      <c r="H1865" t="s">
        <v>396</v>
      </c>
      <c r="I1865" t="s">
        <v>21701</v>
      </c>
      <c r="J1865" t="s">
        <v>21705</v>
      </c>
      <c r="K1865" t="s">
        <v>22679</v>
      </c>
      <c r="L1865" t="s">
        <v>22680</v>
      </c>
      <c r="M1865" t="s">
        <v>22681</v>
      </c>
    </row>
    <row r="1866" spans="1:13" x14ac:dyDescent="0.25">
      <c r="A1866" t="s">
        <v>5517</v>
      </c>
      <c r="B1866" t="s">
        <v>22678</v>
      </c>
      <c r="C1866" t="s">
        <v>14331</v>
      </c>
      <c r="D1866" t="s">
        <v>5518</v>
      </c>
      <c r="E1866" t="s">
        <v>5519</v>
      </c>
      <c r="F1866" t="s">
        <v>14331</v>
      </c>
      <c r="G1866" t="s">
        <v>396</v>
      </c>
      <c r="H1866" t="s">
        <v>396</v>
      </c>
      <c r="I1866" t="s">
        <v>21701</v>
      </c>
      <c r="J1866" t="s">
        <v>21700</v>
      </c>
      <c r="K1866" t="s">
        <v>22679</v>
      </c>
      <c r="L1866" t="s">
        <v>22680</v>
      </c>
      <c r="M1866" t="s">
        <v>22681</v>
      </c>
    </row>
    <row r="1867" spans="1:13" x14ac:dyDescent="0.25">
      <c r="A1867" t="s">
        <v>5522</v>
      </c>
      <c r="B1867" t="s">
        <v>22678</v>
      </c>
      <c r="C1867" t="s">
        <v>14331</v>
      </c>
      <c r="D1867" t="s">
        <v>5523</v>
      </c>
      <c r="E1867" t="s">
        <v>12695</v>
      </c>
      <c r="F1867" t="s">
        <v>14331</v>
      </c>
      <c r="G1867" t="s">
        <v>396</v>
      </c>
      <c r="H1867" t="s">
        <v>396</v>
      </c>
      <c r="I1867" t="s">
        <v>21701</v>
      </c>
      <c r="J1867" t="s">
        <v>21705</v>
      </c>
      <c r="K1867" t="s">
        <v>22679</v>
      </c>
      <c r="L1867" t="s">
        <v>22680</v>
      </c>
      <c r="M1867" t="s">
        <v>22681</v>
      </c>
    </row>
    <row r="1868" spans="1:13" x14ac:dyDescent="0.25">
      <c r="A1868" t="s">
        <v>5526</v>
      </c>
      <c r="B1868" t="s">
        <v>22678</v>
      </c>
      <c r="C1868" t="s">
        <v>14331</v>
      </c>
      <c r="D1868" t="s">
        <v>5527</v>
      </c>
      <c r="E1868" t="s">
        <v>5528</v>
      </c>
      <c r="F1868" t="s">
        <v>14331</v>
      </c>
      <c r="G1868" t="s">
        <v>396</v>
      </c>
      <c r="H1868" t="s">
        <v>396</v>
      </c>
      <c r="I1868" t="s">
        <v>21701</v>
      </c>
      <c r="J1868" t="s">
        <v>21702</v>
      </c>
      <c r="K1868" t="s">
        <v>22679</v>
      </c>
      <c r="L1868" t="s">
        <v>22680</v>
      </c>
      <c r="M1868" t="s">
        <v>22681</v>
      </c>
    </row>
    <row r="1869" spans="1:13" x14ac:dyDescent="0.25">
      <c r="A1869" t="s">
        <v>14995</v>
      </c>
      <c r="B1869" t="s">
        <v>10573</v>
      </c>
      <c r="C1869" t="s">
        <v>16437</v>
      </c>
      <c r="D1869" t="s">
        <v>14996</v>
      </c>
      <c r="E1869" t="s">
        <v>17517</v>
      </c>
      <c r="F1869" t="s">
        <v>10573</v>
      </c>
      <c r="G1869" t="s">
        <v>396</v>
      </c>
      <c r="H1869" t="s">
        <v>14</v>
      </c>
      <c r="I1869" t="s">
        <v>21697</v>
      </c>
      <c r="J1869" t="s">
        <v>21696</v>
      </c>
      <c r="K1869" t="s">
        <v>22679</v>
      </c>
      <c r="L1869" t="s">
        <v>22680</v>
      </c>
      <c r="M1869" t="s">
        <v>22681</v>
      </c>
    </row>
    <row r="1870" spans="1:13" x14ac:dyDescent="0.25">
      <c r="A1870" t="s">
        <v>15809</v>
      </c>
      <c r="B1870" t="s">
        <v>10573</v>
      </c>
      <c r="C1870" t="s">
        <v>15677</v>
      </c>
      <c r="D1870" t="s">
        <v>15888</v>
      </c>
      <c r="E1870" t="s">
        <v>17518</v>
      </c>
      <c r="F1870" t="s">
        <v>10573</v>
      </c>
      <c r="G1870" t="s">
        <v>396</v>
      </c>
      <c r="H1870" t="s">
        <v>396</v>
      </c>
      <c r="I1870" t="s">
        <v>21697</v>
      </c>
      <c r="J1870" t="s">
        <v>21699</v>
      </c>
      <c r="K1870" t="s">
        <v>22679</v>
      </c>
      <c r="L1870" t="s">
        <v>22680</v>
      </c>
      <c r="M1870" t="s">
        <v>22681</v>
      </c>
    </row>
    <row r="1871" spans="1:13" x14ac:dyDescent="0.25">
      <c r="A1871" t="s">
        <v>5531</v>
      </c>
      <c r="B1871" t="s">
        <v>22678</v>
      </c>
      <c r="C1871" t="s">
        <v>14331</v>
      </c>
      <c r="D1871" t="s">
        <v>5532</v>
      </c>
      <c r="E1871" t="s">
        <v>5533</v>
      </c>
      <c r="F1871" t="s">
        <v>14331</v>
      </c>
      <c r="G1871" t="s">
        <v>396</v>
      </c>
      <c r="H1871" t="s">
        <v>396</v>
      </c>
      <c r="I1871" t="s">
        <v>21701</v>
      </c>
      <c r="J1871" t="s">
        <v>21705</v>
      </c>
      <c r="K1871" t="s">
        <v>22679</v>
      </c>
      <c r="L1871" t="s">
        <v>22680</v>
      </c>
      <c r="M1871" t="s">
        <v>22681</v>
      </c>
    </row>
    <row r="1872" spans="1:13" x14ac:dyDescent="0.25">
      <c r="A1872" t="s">
        <v>5536</v>
      </c>
      <c r="B1872" t="s">
        <v>22678</v>
      </c>
      <c r="C1872" t="s">
        <v>14331</v>
      </c>
      <c r="D1872" t="s">
        <v>5537</v>
      </c>
      <c r="E1872" t="s">
        <v>5538</v>
      </c>
      <c r="F1872" t="s">
        <v>14331</v>
      </c>
      <c r="G1872" t="s">
        <v>396</v>
      </c>
      <c r="H1872" t="s">
        <v>396</v>
      </c>
      <c r="I1872" t="s">
        <v>21701</v>
      </c>
      <c r="J1872" t="s">
        <v>21702</v>
      </c>
      <c r="K1872" t="s">
        <v>22679</v>
      </c>
      <c r="L1872" t="s">
        <v>22680</v>
      </c>
      <c r="M1872" t="s">
        <v>22681</v>
      </c>
    </row>
    <row r="1873" spans="1:13" x14ac:dyDescent="0.25">
      <c r="A1873" t="s">
        <v>12490</v>
      </c>
      <c r="B1873" t="s">
        <v>22678</v>
      </c>
      <c r="C1873" t="s">
        <v>14331</v>
      </c>
      <c r="D1873" t="s">
        <v>12492</v>
      </c>
      <c r="E1873" t="s">
        <v>12552</v>
      </c>
      <c r="F1873" t="s">
        <v>14331</v>
      </c>
      <c r="G1873" t="s">
        <v>396</v>
      </c>
      <c r="H1873" t="s">
        <v>396</v>
      </c>
      <c r="I1873" t="s">
        <v>21701</v>
      </c>
      <c r="J1873" t="s">
        <v>21705</v>
      </c>
      <c r="K1873" t="s">
        <v>22679</v>
      </c>
      <c r="L1873" t="s">
        <v>22680</v>
      </c>
      <c r="M1873" t="s">
        <v>22681</v>
      </c>
    </row>
    <row r="1874" spans="1:13" x14ac:dyDescent="0.25">
      <c r="A1874" t="s">
        <v>8662</v>
      </c>
      <c r="B1874" t="s">
        <v>22678</v>
      </c>
      <c r="C1874" t="s">
        <v>14331</v>
      </c>
      <c r="D1874" t="s">
        <v>12182</v>
      </c>
      <c r="E1874" t="s">
        <v>8663</v>
      </c>
      <c r="F1874" t="s">
        <v>14331</v>
      </c>
      <c r="G1874" t="s">
        <v>396</v>
      </c>
      <c r="H1874" t="s">
        <v>396</v>
      </c>
      <c r="I1874" t="s">
        <v>21701</v>
      </c>
      <c r="J1874" t="s">
        <v>21705</v>
      </c>
      <c r="K1874" t="s">
        <v>22679</v>
      </c>
      <c r="L1874" t="s">
        <v>22680</v>
      </c>
      <c r="M1874" t="s">
        <v>22681</v>
      </c>
    </row>
    <row r="1875" spans="1:13" x14ac:dyDescent="0.25">
      <c r="A1875" t="s">
        <v>5541</v>
      </c>
      <c r="B1875" t="s">
        <v>22678</v>
      </c>
      <c r="C1875" t="s">
        <v>14331</v>
      </c>
      <c r="D1875" t="s">
        <v>5542</v>
      </c>
      <c r="E1875" t="s">
        <v>8790</v>
      </c>
      <c r="F1875" t="s">
        <v>14331</v>
      </c>
      <c r="G1875" t="s">
        <v>396</v>
      </c>
      <c r="H1875" t="s">
        <v>396</v>
      </c>
      <c r="I1875" t="s">
        <v>21701</v>
      </c>
      <c r="J1875" t="s">
        <v>21705</v>
      </c>
      <c r="K1875" t="s">
        <v>22679</v>
      </c>
      <c r="L1875" t="s">
        <v>22680</v>
      </c>
      <c r="M1875" t="s">
        <v>22681</v>
      </c>
    </row>
    <row r="1876" spans="1:13" x14ac:dyDescent="0.25">
      <c r="A1876" t="s">
        <v>5545</v>
      </c>
      <c r="B1876" t="s">
        <v>22678</v>
      </c>
      <c r="C1876" t="s">
        <v>14331</v>
      </c>
      <c r="D1876" t="s">
        <v>16966</v>
      </c>
      <c r="E1876" t="s">
        <v>5547</v>
      </c>
      <c r="F1876" t="s">
        <v>14331</v>
      </c>
      <c r="G1876" t="s">
        <v>396</v>
      </c>
      <c r="H1876" t="s">
        <v>396</v>
      </c>
      <c r="I1876" t="s">
        <v>21701</v>
      </c>
      <c r="J1876" t="s">
        <v>21705</v>
      </c>
      <c r="K1876" t="s">
        <v>22679</v>
      </c>
      <c r="L1876" t="s">
        <v>22680</v>
      </c>
      <c r="M1876" t="s">
        <v>22681</v>
      </c>
    </row>
    <row r="1877" spans="1:13" x14ac:dyDescent="0.25">
      <c r="A1877" t="s">
        <v>5552</v>
      </c>
      <c r="B1877" t="s">
        <v>22678</v>
      </c>
      <c r="C1877" t="s">
        <v>14331</v>
      </c>
      <c r="D1877" t="s">
        <v>5553</v>
      </c>
      <c r="E1877" t="s">
        <v>5554</v>
      </c>
      <c r="F1877" t="s">
        <v>14331</v>
      </c>
      <c r="G1877" t="s">
        <v>396</v>
      </c>
      <c r="H1877" t="s">
        <v>396</v>
      </c>
      <c r="I1877" t="s">
        <v>21701</v>
      </c>
      <c r="J1877" t="s">
        <v>21705</v>
      </c>
      <c r="K1877" t="s">
        <v>22679</v>
      </c>
      <c r="L1877" t="s">
        <v>22680</v>
      </c>
      <c r="M1877" t="s">
        <v>22681</v>
      </c>
    </row>
    <row r="1878" spans="1:13" x14ac:dyDescent="0.25">
      <c r="A1878" t="s">
        <v>5557</v>
      </c>
      <c r="B1878" t="s">
        <v>22678</v>
      </c>
      <c r="C1878" t="s">
        <v>14331</v>
      </c>
      <c r="D1878" t="s">
        <v>5558</v>
      </c>
      <c r="E1878" t="s">
        <v>5559</v>
      </c>
      <c r="F1878" t="s">
        <v>14331</v>
      </c>
      <c r="G1878" t="s">
        <v>396</v>
      </c>
      <c r="H1878" t="s">
        <v>396</v>
      </c>
      <c r="I1878" t="s">
        <v>21701</v>
      </c>
      <c r="J1878" t="s">
        <v>21705</v>
      </c>
      <c r="K1878" t="s">
        <v>22679</v>
      </c>
      <c r="L1878" t="s">
        <v>22680</v>
      </c>
      <c r="M1878" t="s">
        <v>22683</v>
      </c>
    </row>
    <row r="1879" spans="1:13" x14ac:dyDescent="0.25">
      <c r="A1879" t="s">
        <v>5561</v>
      </c>
      <c r="B1879" t="s">
        <v>22678</v>
      </c>
      <c r="C1879" t="s">
        <v>14331</v>
      </c>
      <c r="D1879" t="s">
        <v>5562</v>
      </c>
      <c r="E1879" t="s">
        <v>5563</v>
      </c>
      <c r="F1879" t="s">
        <v>14331</v>
      </c>
      <c r="G1879" t="s">
        <v>396</v>
      </c>
      <c r="H1879" t="s">
        <v>396</v>
      </c>
      <c r="I1879" t="s">
        <v>21701</v>
      </c>
      <c r="J1879" t="s">
        <v>21705</v>
      </c>
      <c r="K1879" t="s">
        <v>22679</v>
      </c>
      <c r="L1879" t="s">
        <v>22680</v>
      </c>
      <c r="M1879" t="s">
        <v>22683</v>
      </c>
    </row>
    <row r="1880" spans="1:13" x14ac:dyDescent="0.25">
      <c r="A1880" t="s">
        <v>5566</v>
      </c>
      <c r="B1880" t="s">
        <v>22678</v>
      </c>
      <c r="C1880" t="s">
        <v>14331</v>
      </c>
      <c r="D1880" t="s">
        <v>5567</v>
      </c>
      <c r="E1880" t="s">
        <v>7288</v>
      </c>
      <c r="F1880" t="s">
        <v>14331</v>
      </c>
      <c r="G1880" t="s">
        <v>396</v>
      </c>
      <c r="H1880" t="s">
        <v>396</v>
      </c>
      <c r="I1880" t="s">
        <v>21701</v>
      </c>
      <c r="J1880" t="s">
        <v>21705</v>
      </c>
      <c r="K1880" t="s">
        <v>22679</v>
      </c>
      <c r="L1880" t="s">
        <v>22680</v>
      </c>
      <c r="M1880" t="s">
        <v>22681</v>
      </c>
    </row>
    <row r="1881" spans="1:13" x14ac:dyDescent="0.25">
      <c r="A1881" t="s">
        <v>5570</v>
      </c>
      <c r="B1881" t="s">
        <v>22678</v>
      </c>
      <c r="C1881" t="s">
        <v>14331</v>
      </c>
      <c r="D1881" t="s">
        <v>5571</v>
      </c>
      <c r="E1881" t="s">
        <v>5572</v>
      </c>
      <c r="F1881" t="s">
        <v>14331</v>
      </c>
      <c r="G1881" t="s">
        <v>396</v>
      </c>
      <c r="H1881" t="s">
        <v>396</v>
      </c>
      <c r="I1881" t="s">
        <v>21701</v>
      </c>
      <c r="J1881" t="s">
        <v>21700</v>
      </c>
      <c r="K1881" t="s">
        <v>22679</v>
      </c>
      <c r="L1881" t="s">
        <v>22680</v>
      </c>
      <c r="M1881" t="s">
        <v>22681</v>
      </c>
    </row>
    <row r="1882" spans="1:13" x14ac:dyDescent="0.25">
      <c r="A1882" t="s">
        <v>5575</v>
      </c>
      <c r="B1882" t="s">
        <v>22678</v>
      </c>
      <c r="C1882" t="s">
        <v>14331</v>
      </c>
      <c r="D1882" t="s">
        <v>5576</v>
      </c>
      <c r="E1882" t="s">
        <v>5577</v>
      </c>
      <c r="F1882" t="s">
        <v>14331</v>
      </c>
      <c r="G1882" t="s">
        <v>396</v>
      </c>
      <c r="H1882" t="s">
        <v>396</v>
      </c>
      <c r="I1882" t="s">
        <v>21701</v>
      </c>
      <c r="J1882" t="s">
        <v>21705</v>
      </c>
      <c r="K1882" t="s">
        <v>22679</v>
      </c>
      <c r="L1882" t="s">
        <v>22680</v>
      </c>
      <c r="M1882" t="s">
        <v>22683</v>
      </c>
    </row>
    <row r="1883" spans="1:13" x14ac:dyDescent="0.25">
      <c r="A1883" t="s">
        <v>5581</v>
      </c>
      <c r="B1883" t="s">
        <v>22678</v>
      </c>
      <c r="C1883" t="s">
        <v>14331</v>
      </c>
      <c r="D1883" t="s">
        <v>5582</v>
      </c>
      <c r="E1883" t="s">
        <v>5583</v>
      </c>
      <c r="F1883" t="s">
        <v>14331</v>
      </c>
      <c r="G1883" t="s">
        <v>396</v>
      </c>
      <c r="H1883" t="s">
        <v>396</v>
      </c>
      <c r="I1883" t="s">
        <v>21701</v>
      </c>
      <c r="J1883" t="s">
        <v>21705</v>
      </c>
      <c r="K1883" t="s">
        <v>22679</v>
      </c>
      <c r="L1883" t="s">
        <v>22680</v>
      </c>
      <c r="M1883" t="s">
        <v>22681</v>
      </c>
    </row>
    <row r="1884" spans="1:13" x14ac:dyDescent="0.25">
      <c r="A1884" t="s">
        <v>12493</v>
      </c>
      <c r="B1884" t="s">
        <v>22678</v>
      </c>
      <c r="C1884" t="s">
        <v>14331</v>
      </c>
      <c r="D1884" t="s">
        <v>12495</v>
      </c>
      <c r="E1884" t="s">
        <v>12514</v>
      </c>
      <c r="F1884" t="s">
        <v>14331</v>
      </c>
      <c r="G1884" t="s">
        <v>396</v>
      </c>
      <c r="H1884" t="s">
        <v>396</v>
      </c>
      <c r="I1884" t="s">
        <v>21701</v>
      </c>
      <c r="J1884" t="s">
        <v>21705</v>
      </c>
      <c r="K1884" t="s">
        <v>22679</v>
      </c>
      <c r="L1884" t="s">
        <v>22680</v>
      </c>
      <c r="M1884" t="s">
        <v>22683</v>
      </c>
    </row>
    <row r="1885" spans="1:13" x14ac:dyDescent="0.25">
      <c r="A1885" t="s">
        <v>5585</v>
      </c>
      <c r="B1885" t="s">
        <v>22678</v>
      </c>
      <c r="C1885" t="s">
        <v>14331</v>
      </c>
      <c r="D1885" t="s">
        <v>5586</v>
      </c>
      <c r="E1885" t="s">
        <v>5587</v>
      </c>
      <c r="F1885" t="s">
        <v>14331</v>
      </c>
      <c r="G1885" t="s">
        <v>396</v>
      </c>
      <c r="H1885" t="s">
        <v>396</v>
      </c>
      <c r="I1885" t="s">
        <v>21701</v>
      </c>
      <c r="J1885" t="s">
        <v>21702</v>
      </c>
      <c r="K1885" t="s">
        <v>22679</v>
      </c>
      <c r="L1885" t="s">
        <v>22680</v>
      </c>
      <c r="M1885" t="s">
        <v>22681</v>
      </c>
    </row>
    <row r="1886" spans="1:13" x14ac:dyDescent="0.25">
      <c r="A1886" t="s">
        <v>15816</v>
      </c>
      <c r="B1886" t="s">
        <v>10573</v>
      </c>
      <c r="C1886" t="s">
        <v>16088</v>
      </c>
      <c r="D1886" t="s">
        <v>15818</v>
      </c>
      <c r="E1886" t="s">
        <v>17519</v>
      </c>
      <c r="F1886" t="s">
        <v>10573</v>
      </c>
      <c r="G1886" t="s">
        <v>396</v>
      </c>
      <c r="H1886" t="s">
        <v>396</v>
      </c>
      <c r="I1886" t="s">
        <v>21701</v>
      </c>
      <c r="J1886" t="s">
        <v>21705</v>
      </c>
      <c r="K1886" t="s">
        <v>22679</v>
      </c>
      <c r="L1886" t="s">
        <v>22680</v>
      </c>
      <c r="M1886" t="s">
        <v>22681</v>
      </c>
    </row>
    <row r="1887" spans="1:13" x14ac:dyDescent="0.25">
      <c r="A1887" t="s">
        <v>5590</v>
      </c>
      <c r="B1887" t="s">
        <v>22678</v>
      </c>
      <c r="C1887" t="s">
        <v>14331</v>
      </c>
      <c r="D1887" t="s">
        <v>5591</v>
      </c>
      <c r="E1887" t="s">
        <v>5592</v>
      </c>
      <c r="F1887" t="s">
        <v>14331</v>
      </c>
      <c r="G1887" t="s">
        <v>396</v>
      </c>
      <c r="H1887" t="s">
        <v>396</v>
      </c>
      <c r="I1887" t="s">
        <v>21701</v>
      </c>
      <c r="J1887" t="s">
        <v>21702</v>
      </c>
      <c r="K1887" t="s">
        <v>22679</v>
      </c>
      <c r="L1887" t="s">
        <v>22680</v>
      </c>
      <c r="M1887" t="s">
        <v>22681</v>
      </c>
    </row>
    <row r="1888" spans="1:13" x14ac:dyDescent="0.25">
      <c r="A1888" t="s">
        <v>15420</v>
      </c>
      <c r="B1888" t="s">
        <v>10573</v>
      </c>
      <c r="C1888" t="s">
        <v>15610</v>
      </c>
      <c r="D1888" t="s">
        <v>15422</v>
      </c>
      <c r="E1888" t="s">
        <v>17520</v>
      </c>
      <c r="F1888" t="s">
        <v>10573</v>
      </c>
      <c r="G1888" t="s">
        <v>396</v>
      </c>
      <c r="H1888" t="s">
        <v>396</v>
      </c>
      <c r="I1888" t="s">
        <v>21701</v>
      </c>
      <c r="J1888" t="s">
        <v>21705</v>
      </c>
      <c r="K1888" t="s">
        <v>22679</v>
      </c>
      <c r="L1888" t="s">
        <v>22680</v>
      </c>
      <c r="M1888" t="s">
        <v>22681</v>
      </c>
    </row>
    <row r="1889" spans="1:13" x14ac:dyDescent="0.25">
      <c r="A1889" t="s">
        <v>18317</v>
      </c>
      <c r="B1889" t="s">
        <v>22678</v>
      </c>
      <c r="C1889" t="s">
        <v>14331</v>
      </c>
      <c r="D1889" t="s">
        <v>18319</v>
      </c>
      <c r="E1889" t="s">
        <v>18320</v>
      </c>
      <c r="F1889" t="s">
        <v>14331</v>
      </c>
      <c r="G1889" t="s">
        <v>396</v>
      </c>
      <c r="H1889" t="s">
        <v>396</v>
      </c>
      <c r="I1889" t="s">
        <v>21701</v>
      </c>
      <c r="J1889" t="s">
        <v>21705</v>
      </c>
      <c r="K1889" t="s">
        <v>22679</v>
      </c>
      <c r="L1889" t="s">
        <v>22680</v>
      </c>
      <c r="M1889" t="s">
        <v>22683</v>
      </c>
    </row>
    <row r="1890" spans="1:13" x14ac:dyDescent="0.25">
      <c r="A1890" t="s">
        <v>5595</v>
      </c>
      <c r="B1890" t="s">
        <v>22678</v>
      </c>
      <c r="C1890" t="s">
        <v>14331</v>
      </c>
      <c r="D1890" t="s">
        <v>5596</v>
      </c>
      <c r="E1890" t="s">
        <v>5597</v>
      </c>
      <c r="F1890" t="s">
        <v>14331</v>
      </c>
      <c r="G1890" t="s">
        <v>396</v>
      </c>
      <c r="H1890" t="s">
        <v>396</v>
      </c>
      <c r="I1890" t="s">
        <v>21701</v>
      </c>
      <c r="J1890" t="s">
        <v>21705</v>
      </c>
      <c r="K1890" t="s">
        <v>22679</v>
      </c>
      <c r="L1890" t="s">
        <v>22680</v>
      </c>
      <c r="M1890" t="s">
        <v>22681</v>
      </c>
    </row>
    <row r="1891" spans="1:13" x14ac:dyDescent="0.25">
      <c r="A1891" t="s">
        <v>5600</v>
      </c>
      <c r="B1891" t="s">
        <v>22678</v>
      </c>
      <c r="C1891" t="s">
        <v>14331</v>
      </c>
      <c r="D1891" t="s">
        <v>5601</v>
      </c>
      <c r="E1891" t="s">
        <v>12696</v>
      </c>
      <c r="F1891" t="s">
        <v>14331</v>
      </c>
      <c r="G1891" t="s">
        <v>396</v>
      </c>
      <c r="H1891" t="s">
        <v>396</v>
      </c>
      <c r="I1891" t="s">
        <v>21701</v>
      </c>
      <c r="J1891" t="s">
        <v>21702</v>
      </c>
      <c r="K1891" t="s">
        <v>22679</v>
      </c>
      <c r="L1891" t="s">
        <v>22680</v>
      </c>
      <c r="M1891" t="s">
        <v>22681</v>
      </c>
    </row>
    <row r="1892" spans="1:13" x14ac:dyDescent="0.25">
      <c r="A1892" t="s">
        <v>5603</v>
      </c>
      <c r="B1892" t="s">
        <v>22678</v>
      </c>
      <c r="C1892" t="s">
        <v>14331</v>
      </c>
      <c r="D1892" t="s">
        <v>5604</v>
      </c>
      <c r="E1892" t="s">
        <v>12700</v>
      </c>
      <c r="F1892" t="s">
        <v>14331</v>
      </c>
      <c r="G1892" t="s">
        <v>396</v>
      </c>
      <c r="H1892" t="s">
        <v>396</v>
      </c>
      <c r="I1892" t="s">
        <v>21701</v>
      </c>
      <c r="J1892" t="s">
        <v>21705</v>
      </c>
      <c r="K1892" t="s">
        <v>22679</v>
      </c>
      <c r="L1892" t="s">
        <v>22680</v>
      </c>
      <c r="M1892" t="s">
        <v>22681</v>
      </c>
    </row>
    <row r="1893" spans="1:13" x14ac:dyDescent="0.25">
      <c r="A1893" t="s">
        <v>5607</v>
      </c>
      <c r="B1893" t="s">
        <v>22678</v>
      </c>
      <c r="C1893" t="s">
        <v>14331</v>
      </c>
      <c r="D1893" t="s">
        <v>5608</v>
      </c>
      <c r="E1893" t="s">
        <v>13814</v>
      </c>
      <c r="F1893" t="s">
        <v>14331</v>
      </c>
      <c r="G1893" t="s">
        <v>396</v>
      </c>
      <c r="H1893" t="s">
        <v>396</v>
      </c>
      <c r="I1893" t="s">
        <v>21701</v>
      </c>
      <c r="J1893" t="s">
        <v>21705</v>
      </c>
      <c r="K1893" t="s">
        <v>22679</v>
      </c>
      <c r="L1893" t="s">
        <v>22680</v>
      </c>
      <c r="M1893" t="s">
        <v>22681</v>
      </c>
    </row>
    <row r="1894" spans="1:13" x14ac:dyDescent="0.25">
      <c r="A1894" t="s">
        <v>5611</v>
      </c>
      <c r="B1894" t="s">
        <v>22678</v>
      </c>
      <c r="C1894" t="s">
        <v>14331</v>
      </c>
      <c r="D1894" t="s">
        <v>5612</v>
      </c>
      <c r="E1894" t="s">
        <v>5613</v>
      </c>
      <c r="F1894" t="s">
        <v>14331</v>
      </c>
      <c r="G1894" t="s">
        <v>396</v>
      </c>
      <c r="H1894" t="s">
        <v>396</v>
      </c>
      <c r="I1894" t="s">
        <v>21701</v>
      </c>
      <c r="J1894" t="s">
        <v>21705</v>
      </c>
      <c r="K1894" t="s">
        <v>22679</v>
      </c>
      <c r="L1894" t="s">
        <v>22680</v>
      </c>
      <c r="M1894" t="s">
        <v>22681</v>
      </c>
    </row>
    <row r="1895" spans="1:13" x14ac:dyDescent="0.25">
      <c r="A1895" t="s">
        <v>14771</v>
      </c>
      <c r="B1895" t="s">
        <v>10573</v>
      </c>
      <c r="C1895" t="s">
        <v>14431</v>
      </c>
      <c r="D1895" t="s">
        <v>14773</v>
      </c>
      <c r="E1895" t="s">
        <v>17521</v>
      </c>
      <c r="F1895" t="s">
        <v>10573</v>
      </c>
      <c r="G1895" t="s">
        <v>396</v>
      </c>
      <c r="H1895" t="s">
        <v>396</v>
      </c>
      <c r="I1895" t="s">
        <v>21701</v>
      </c>
      <c r="J1895" t="s">
        <v>21705</v>
      </c>
      <c r="K1895" t="s">
        <v>22679</v>
      </c>
      <c r="L1895" t="s">
        <v>22680</v>
      </c>
      <c r="M1895" t="s">
        <v>22681</v>
      </c>
    </row>
    <row r="1896" spans="1:13" x14ac:dyDescent="0.25">
      <c r="A1896" t="s">
        <v>15651</v>
      </c>
      <c r="B1896" t="s">
        <v>10573</v>
      </c>
      <c r="C1896" t="s">
        <v>14694</v>
      </c>
      <c r="D1896" t="s">
        <v>15653</v>
      </c>
      <c r="E1896" t="s">
        <v>17522</v>
      </c>
      <c r="F1896" t="s">
        <v>10573</v>
      </c>
      <c r="G1896" t="s">
        <v>396</v>
      </c>
      <c r="H1896" t="s">
        <v>396</v>
      </c>
      <c r="I1896" t="s">
        <v>21701</v>
      </c>
      <c r="J1896" t="s">
        <v>21705</v>
      </c>
      <c r="K1896" t="s">
        <v>22679</v>
      </c>
      <c r="L1896" t="s">
        <v>22680</v>
      </c>
      <c r="M1896" t="s">
        <v>22681</v>
      </c>
    </row>
    <row r="1897" spans="1:13" x14ac:dyDescent="0.25">
      <c r="A1897" t="s">
        <v>14628</v>
      </c>
      <c r="B1897" t="s">
        <v>10573</v>
      </c>
      <c r="C1897" t="s">
        <v>14511</v>
      </c>
      <c r="D1897" t="s">
        <v>14630</v>
      </c>
      <c r="E1897" t="s">
        <v>17523</v>
      </c>
      <c r="F1897" t="s">
        <v>10573</v>
      </c>
      <c r="G1897" t="s">
        <v>396</v>
      </c>
      <c r="H1897" t="s">
        <v>396</v>
      </c>
      <c r="I1897" t="s">
        <v>21701</v>
      </c>
      <c r="J1897" t="s">
        <v>21702</v>
      </c>
      <c r="K1897" t="s">
        <v>22679</v>
      </c>
      <c r="L1897" t="s">
        <v>22680</v>
      </c>
      <c r="M1897" t="s">
        <v>22681</v>
      </c>
    </row>
    <row r="1898" spans="1:13" x14ac:dyDescent="0.25">
      <c r="A1898" t="s">
        <v>5615</v>
      </c>
      <c r="B1898" t="s">
        <v>22678</v>
      </c>
      <c r="C1898" t="s">
        <v>14331</v>
      </c>
      <c r="D1898" t="s">
        <v>5616</v>
      </c>
      <c r="E1898" t="s">
        <v>5617</v>
      </c>
      <c r="F1898" t="s">
        <v>14331</v>
      </c>
      <c r="G1898" t="s">
        <v>396</v>
      </c>
      <c r="H1898" t="s">
        <v>396</v>
      </c>
      <c r="I1898" t="s">
        <v>21701</v>
      </c>
      <c r="J1898" t="s">
        <v>21705</v>
      </c>
      <c r="K1898" t="s">
        <v>22679</v>
      </c>
      <c r="L1898" t="s">
        <v>22680</v>
      </c>
      <c r="M1898" t="s">
        <v>22681</v>
      </c>
    </row>
    <row r="1899" spans="1:13" x14ac:dyDescent="0.25">
      <c r="A1899" t="s">
        <v>5621</v>
      </c>
      <c r="B1899" t="s">
        <v>22678</v>
      </c>
      <c r="C1899" t="s">
        <v>14331</v>
      </c>
      <c r="D1899" t="s">
        <v>5622</v>
      </c>
      <c r="E1899" t="s">
        <v>8766</v>
      </c>
      <c r="F1899" t="s">
        <v>14331</v>
      </c>
      <c r="G1899" t="s">
        <v>396</v>
      </c>
      <c r="H1899" t="s">
        <v>396</v>
      </c>
      <c r="I1899" t="s">
        <v>21701</v>
      </c>
      <c r="J1899" t="s">
        <v>21705</v>
      </c>
      <c r="K1899" t="s">
        <v>22679</v>
      </c>
      <c r="L1899" t="s">
        <v>22680</v>
      </c>
      <c r="M1899" t="s">
        <v>22681</v>
      </c>
    </row>
    <row r="1900" spans="1:13" x14ac:dyDescent="0.25">
      <c r="A1900" t="s">
        <v>5626</v>
      </c>
      <c r="B1900" t="s">
        <v>22678</v>
      </c>
      <c r="C1900" t="s">
        <v>14331</v>
      </c>
      <c r="D1900" t="s">
        <v>5627</v>
      </c>
      <c r="E1900" t="s">
        <v>5628</v>
      </c>
      <c r="F1900" t="s">
        <v>14331</v>
      </c>
      <c r="G1900" t="s">
        <v>396</v>
      </c>
      <c r="H1900" t="s">
        <v>396</v>
      </c>
      <c r="I1900" t="s">
        <v>21701</v>
      </c>
      <c r="J1900" t="s">
        <v>21705</v>
      </c>
      <c r="K1900" t="s">
        <v>22679</v>
      </c>
      <c r="L1900" t="s">
        <v>22680</v>
      </c>
      <c r="M1900" t="s">
        <v>22681</v>
      </c>
    </row>
    <row r="1901" spans="1:13" x14ac:dyDescent="0.25">
      <c r="A1901" t="s">
        <v>5629</v>
      </c>
      <c r="B1901" t="s">
        <v>22678</v>
      </c>
      <c r="C1901" t="s">
        <v>14331</v>
      </c>
      <c r="D1901" t="s">
        <v>5630</v>
      </c>
      <c r="E1901" t="s">
        <v>5631</v>
      </c>
      <c r="F1901" t="s">
        <v>14331</v>
      </c>
      <c r="G1901" t="s">
        <v>396</v>
      </c>
      <c r="H1901" t="s">
        <v>396</v>
      </c>
      <c r="I1901" t="s">
        <v>21701</v>
      </c>
      <c r="J1901" t="s">
        <v>21705</v>
      </c>
      <c r="K1901" t="s">
        <v>22679</v>
      </c>
      <c r="L1901" t="s">
        <v>22680</v>
      </c>
      <c r="M1901" t="s">
        <v>22681</v>
      </c>
    </row>
    <row r="1902" spans="1:13" x14ac:dyDescent="0.25">
      <c r="A1902" t="s">
        <v>13774</v>
      </c>
      <c r="B1902" t="s">
        <v>22678</v>
      </c>
      <c r="C1902" t="s">
        <v>14331</v>
      </c>
      <c r="D1902" t="s">
        <v>13776</v>
      </c>
      <c r="E1902" t="s">
        <v>7422</v>
      </c>
      <c r="F1902" t="s">
        <v>14331</v>
      </c>
      <c r="G1902" t="s">
        <v>396</v>
      </c>
      <c r="H1902" t="s">
        <v>396</v>
      </c>
      <c r="I1902" t="s">
        <v>21701</v>
      </c>
      <c r="J1902" t="s">
        <v>21705</v>
      </c>
      <c r="K1902" t="s">
        <v>22679</v>
      </c>
      <c r="L1902" t="s">
        <v>22680</v>
      </c>
      <c r="M1902" t="s">
        <v>22683</v>
      </c>
    </row>
    <row r="1903" spans="1:13" x14ac:dyDescent="0.25">
      <c r="A1903" t="s">
        <v>14675</v>
      </c>
      <c r="B1903" t="s">
        <v>10573</v>
      </c>
      <c r="C1903" t="s">
        <v>14511</v>
      </c>
      <c r="D1903" t="s">
        <v>16441</v>
      </c>
      <c r="E1903" t="s">
        <v>17524</v>
      </c>
      <c r="F1903" t="s">
        <v>10573</v>
      </c>
      <c r="G1903" t="s">
        <v>396</v>
      </c>
      <c r="H1903" t="s">
        <v>396</v>
      </c>
      <c r="I1903" t="s">
        <v>21701</v>
      </c>
      <c r="J1903" t="s">
        <v>21705</v>
      </c>
      <c r="K1903" t="s">
        <v>22679</v>
      </c>
      <c r="L1903" t="s">
        <v>22680</v>
      </c>
      <c r="M1903" t="s">
        <v>22681</v>
      </c>
    </row>
    <row r="1904" spans="1:13" x14ac:dyDescent="0.25">
      <c r="A1904" t="s">
        <v>5633</v>
      </c>
      <c r="B1904" t="s">
        <v>22678</v>
      </c>
      <c r="C1904" t="s">
        <v>14331</v>
      </c>
      <c r="D1904" t="s">
        <v>5634</v>
      </c>
      <c r="E1904" t="s">
        <v>5635</v>
      </c>
      <c r="F1904" t="s">
        <v>14331</v>
      </c>
      <c r="G1904" t="s">
        <v>396</v>
      </c>
      <c r="H1904" t="s">
        <v>396</v>
      </c>
      <c r="I1904" t="s">
        <v>21701</v>
      </c>
      <c r="J1904" t="s">
        <v>21705</v>
      </c>
      <c r="K1904" t="s">
        <v>22679</v>
      </c>
      <c r="L1904" t="s">
        <v>22680</v>
      </c>
      <c r="M1904" t="s">
        <v>22681</v>
      </c>
    </row>
    <row r="1905" spans="1:13" x14ac:dyDescent="0.25">
      <c r="A1905" t="s">
        <v>5637</v>
      </c>
      <c r="B1905" t="s">
        <v>22678</v>
      </c>
      <c r="C1905" t="s">
        <v>14331</v>
      </c>
      <c r="D1905" t="s">
        <v>5638</v>
      </c>
      <c r="E1905" t="s">
        <v>5639</v>
      </c>
      <c r="F1905" t="s">
        <v>14331</v>
      </c>
      <c r="G1905" t="s">
        <v>396</v>
      </c>
      <c r="H1905" t="s">
        <v>396</v>
      </c>
      <c r="I1905" t="s">
        <v>21701</v>
      </c>
      <c r="J1905" t="s">
        <v>21705</v>
      </c>
      <c r="K1905" t="s">
        <v>22679</v>
      </c>
      <c r="L1905" t="s">
        <v>22680</v>
      </c>
      <c r="M1905" t="s">
        <v>22681</v>
      </c>
    </row>
    <row r="1906" spans="1:13" x14ac:dyDescent="0.25">
      <c r="A1906" t="s">
        <v>19323</v>
      </c>
      <c r="B1906" t="s">
        <v>10573</v>
      </c>
      <c r="C1906" t="s">
        <v>15148</v>
      </c>
      <c r="D1906" t="s">
        <v>21205</v>
      </c>
      <c r="E1906" t="s">
        <v>21206</v>
      </c>
      <c r="F1906" t="s">
        <v>10573</v>
      </c>
      <c r="G1906" t="s">
        <v>396</v>
      </c>
      <c r="H1906" t="s">
        <v>396</v>
      </c>
      <c r="I1906" t="s">
        <v>21701</v>
      </c>
      <c r="J1906" t="s">
        <v>21705</v>
      </c>
      <c r="K1906" t="s">
        <v>22679</v>
      </c>
      <c r="L1906" t="s">
        <v>22680</v>
      </c>
      <c r="M1906" t="s">
        <v>22681</v>
      </c>
    </row>
    <row r="1907" spans="1:13" x14ac:dyDescent="0.25">
      <c r="A1907" t="s">
        <v>21140</v>
      </c>
      <c r="B1907" t="s">
        <v>22678</v>
      </c>
      <c r="C1907" t="s">
        <v>14331</v>
      </c>
      <c r="D1907" t="s">
        <v>21142</v>
      </c>
      <c r="E1907" t="s">
        <v>21143</v>
      </c>
      <c r="F1907" t="s">
        <v>14331</v>
      </c>
      <c r="G1907" t="s">
        <v>396</v>
      </c>
      <c r="H1907" t="s">
        <v>396</v>
      </c>
      <c r="I1907" t="s">
        <v>21701</v>
      </c>
      <c r="J1907" t="s">
        <v>21700</v>
      </c>
      <c r="K1907" t="s">
        <v>22679</v>
      </c>
      <c r="L1907" t="s">
        <v>22680</v>
      </c>
      <c r="M1907" t="s">
        <v>22683</v>
      </c>
    </row>
    <row r="1908" spans="1:13" x14ac:dyDescent="0.25">
      <c r="A1908" t="s">
        <v>5642</v>
      </c>
      <c r="B1908" t="s">
        <v>22678</v>
      </c>
      <c r="C1908" t="s">
        <v>14331</v>
      </c>
      <c r="D1908" t="s">
        <v>5643</v>
      </c>
      <c r="E1908" t="s">
        <v>5644</v>
      </c>
      <c r="F1908" t="s">
        <v>14331</v>
      </c>
      <c r="G1908" t="s">
        <v>396</v>
      </c>
      <c r="H1908" t="s">
        <v>396</v>
      </c>
      <c r="I1908" t="s">
        <v>21701</v>
      </c>
      <c r="J1908" t="s">
        <v>21705</v>
      </c>
      <c r="K1908" t="s">
        <v>22679</v>
      </c>
      <c r="L1908" t="s">
        <v>22680</v>
      </c>
      <c r="M1908" t="s">
        <v>22681</v>
      </c>
    </row>
    <row r="1909" spans="1:13" x14ac:dyDescent="0.25">
      <c r="A1909" t="s">
        <v>5645</v>
      </c>
      <c r="B1909" t="s">
        <v>22678</v>
      </c>
      <c r="C1909" t="s">
        <v>14331</v>
      </c>
      <c r="D1909" t="s">
        <v>5646</v>
      </c>
      <c r="E1909" t="s">
        <v>5647</v>
      </c>
      <c r="F1909" t="s">
        <v>14331</v>
      </c>
      <c r="G1909" t="s">
        <v>396</v>
      </c>
      <c r="H1909" t="s">
        <v>396</v>
      </c>
      <c r="I1909" t="s">
        <v>21701</v>
      </c>
      <c r="J1909" t="s">
        <v>21700</v>
      </c>
      <c r="K1909" t="s">
        <v>22679</v>
      </c>
      <c r="L1909" t="s">
        <v>22680</v>
      </c>
      <c r="M1909" t="s">
        <v>22681</v>
      </c>
    </row>
    <row r="1910" spans="1:13" x14ac:dyDescent="0.25">
      <c r="A1910" t="s">
        <v>5650</v>
      </c>
      <c r="B1910" t="s">
        <v>22678</v>
      </c>
      <c r="C1910" t="s">
        <v>14331</v>
      </c>
      <c r="D1910" t="s">
        <v>5651</v>
      </c>
      <c r="E1910" t="s">
        <v>5652</v>
      </c>
      <c r="F1910" t="s">
        <v>14331</v>
      </c>
      <c r="G1910" t="s">
        <v>396</v>
      </c>
      <c r="H1910" t="s">
        <v>396</v>
      </c>
      <c r="I1910" t="s">
        <v>21701</v>
      </c>
      <c r="J1910" t="s">
        <v>21700</v>
      </c>
      <c r="K1910" t="s">
        <v>22679</v>
      </c>
      <c r="L1910" t="s">
        <v>22680</v>
      </c>
      <c r="M1910" t="s">
        <v>22683</v>
      </c>
    </row>
    <row r="1911" spans="1:13" x14ac:dyDescent="0.25">
      <c r="A1911" t="s">
        <v>5655</v>
      </c>
      <c r="B1911" t="s">
        <v>22678</v>
      </c>
      <c r="C1911" t="s">
        <v>14331</v>
      </c>
      <c r="D1911" t="s">
        <v>5656</v>
      </c>
      <c r="E1911" t="s">
        <v>5657</v>
      </c>
      <c r="F1911" t="s">
        <v>14331</v>
      </c>
      <c r="G1911" t="s">
        <v>396</v>
      </c>
      <c r="H1911" t="s">
        <v>396</v>
      </c>
      <c r="I1911" t="s">
        <v>21701</v>
      </c>
      <c r="J1911" t="s">
        <v>21705</v>
      </c>
      <c r="K1911" t="s">
        <v>22679</v>
      </c>
      <c r="L1911" t="s">
        <v>22680</v>
      </c>
      <c r="M1911" t="s">
        <v>22681</v>
      </c>
    </row>
    <row r="1912" spans="1:13" x14ac:dyDescent="0.25">
      <c r="A1912" t="s">
        <v>5659</v>
      </c>
      <c r="B1912" t="s">
        <v>22678</v>
      </c>
      <c r="C1912" t="s">
        <v>14331</v>
      </c>
      <c r="D1912" t="s">
        <v>5660</v>
      </c>
      <c r="E1912" t="s">
        <v>2720</v>
      </c>
      <c r="F1912" t="s">
        <v>14331</v>
      </c>
      <c r="G1912" t="s">
        <v>396</v>
      </c>
      <c r="H1912" t="s">
        <v>396</v>
      </c>
      <c r="I1912" t="s">
        <v>21701</v>
      </c>
      <c r="J1912" t="s">
        <v>21705</v>
      </c>
      <c r="K1912" t="s">
        <v>22679</v>
      </c>
      <c r="L1912" t="s">
        <v>22680</v>
      </c>
      <c r="M1912" t="s">
        <v>22681</v>
      </c>
    </row>
    <row r="1913" spans="1:13" x14ac:dyDescent="0.25">
      <c r="A1913" t="s">
        <v>5664</v>
      </c>
      <c r="B1913" t="s">
        <v>22678</v>
      </c>
      <c r="C1913" t="s">
        <v>14331</v>
      </c>
      <c r="D1913" t="s">
        <v>5665</v>
      </c>
      <c r="E1913" t="s">
        <v>5666</v>
      </c>
      <c r="F1913" t="s">
        <v>14331</v>
      </c>
      <c r="G1913" t="s">
        <v>396</v>
      </c>
      <c r="H1913" t="s">
        <v>396</v>
      </c>
      <c r="I1913" t="s">
        <v>21701</v>
      </c>
      <c r="J1913" t="s">
        <v>21705</v>
      </c>
      <c r="K1913" t="s">
        <v>22679</v>
      </c>
      <c r="L1913" t="s">
        <v>22680</v>
      </c>
      <c r="M1913" t="s">
        <v>22681</v>
      </c>
    </row>
    <row r="1914" spans="1:13" x14ac:dyDescent="0.25">
      <c r="A1914" t="s">
        <v>5668</v>
      </c>
      <c r="B1914" t="s">
        <v>22678</v>
      </c>
      <c r="C1914" t="s">
        <v>14331</v>
      </c>
      <c r="D1914" t="s">
        <v>5669</v>
      </c>
      <c r="E1914" t="s">
        <v>5670</v>
      </c>
      <c r="F1914" t="s">
        <v>14331</v>
      </c>
      <c r="G1914" t="s">
        <v>396</v>
      </c>
      <c r="H1914" t="s">
        <v>396</v>
      </c>
      <c r="I1914" t="s">
        <v>21701</v>
      </c>
      <c r="J1914" t="s">
        <v>21705</v>
      </c>
      <c r="K1914" t="s">
        <v>22679</v>
      </c>
      <c r="L1914" t="s">
        <v>22680</v>
      </c>
      <c r="M1914" t="s">
        <v>22681</v>
      </c>
    </row>
    <row r="1915" spans="1:13" x14ac:dyDescent="0.25">
      <c r="A1915" t="s">
        <v>5673</v>
      </c>
      <c r="B1915" t="s">
        <v>22678</v>
      </c>
      <c r="C1915" t="s">
        <v>14331</v>
      </c>
      <c r="D1915" t="s">
        <v>5674</v>
      </c>
      <c r="E1915" t="s">
        <v>5675</v>
      </c>
      <c r="F1915" t="s">
        <v>14331</v>
      </c>
      <c r="G1915" t="s">
        <v>396</v>
      </c>
      <c r="H1915" t="s">
        <v>396</v>
      </c>
      <c r="I1915" t="s">
        <v>21701</v>
      </c>
      <c r="J1915" t="s">
        <v>21705</v>
      </c>
      <c r="K1915" t="s">
        <v>22679</v>
      </c>
      <c r="L1915" t="s">
        <v>22680</v>
      </c>
      <c r="M1915" t="s">
        <v>22681</v>
      </c>
    </row>
    <row r="1916" spans="1:13" x14ac:dyDescent="0.25">
      <c r="A1916" t="s">
        <v>15619</v>
      </c>
      <c r="B1916" t="s">
        <v>10573</v>
      </c>
      <c r="C1916" t="s">
        <v>15290</v>
      </c>
      <c r="D1916" t="s">
        <v>16006</v>
      </c>
      <c r="E1916" t="s">
        <v>17525</v>
      </c>
      <c r="F1916" t="s">
        <v>10573</v>
      </c>
      <c r="G1916" t="s">
        <v>396</v>
      </c>
      <c r="H1916" t="s">
        <v>396</v>
      </c>
      <c r="I1916" t="s">
        <v>21701</v>
      </c>
      <c r="J1916" t="s">
        <v>21700</v>
      </c>
      <c r="K1916" t="s">
        <v>22679</v>
      </c>
      <c r="L1916" t="s">
        <v>22680</v>
      </c>
      <c r="M1916" t="s">
        <v>22681</v>
      </c>
    </row>
    <row r="1917" spans="1:13" x14ac:dyDescent="0.25">
      <c r="A1917" t="s">
        <v>5678</v>
      </c>
      <c r="B1917" t="s">
        <v>22678</v>
      </c>
      <c r="C1917" t="s">
        <v>14331</v>
      </c>
      <c r="D1917" t="s">
        <v>5679</v>
      </c>
      <c r="E1917" t="s">
        <v>5680</v>
      </c>
      <c r="F1917" t="s">
        <v>14331</v>
      </c>
      <c r="G1917" t="s">
        <v>396</v>
      </c>
      <c r="H1917" t="s">
        <v>396</v>
      </c>
      <c r="I1917" t="s">
        <v>21701</v>
      </c>
      <c r="J1917" t="s">
        <v>21700</v>
      </c>
      <c r="K1917" t="s">
        <v>22679</v>
      </c>
      <c r="L1917" t="s">
        <v>22680</v>
      </c>
      <c r="M1917" t="s">
        <v>22683</v>
      </c>
    </row>
    <row r="1918" spans="1:13" x14ac:dyDescent="0.25">
      <c r="A1918" t="s">
        <v>21107</v>
      </c>
      <c r="B1918" t="s">
        <v>22678</v>
      </c>
      <c r="C1918" t="s">
        <v>14331</v>
      </c>
      <c r="D1918" t="s">
        <v>21490</v>
      </c>
      <c r="E1918" t="s">
        <v>21106</v>
      </c>
      <c r="F1918" t="s">
        <v>14331</v>
      </c>
      <c r="G1918" t="s">
        <v>396</v>
      </c>
      <c r="H1918" t="s">
        <v>396</v>
      </c>
      <c r="I1918" t="s">
        <v>21701</v>
      </c>
      <c r="J1918" t="s">
        <v>21700</v>
      </c>
      <c r="K1918" t="s">
        <v>22679</v>
      </c>
      <c r="L1918" t="s">
        <v>22680</v>
      </c>
      <c r="M1918" t="s">
        <v>22683</v>
      </c>
    </row>
    <row r="1919" spans="1:13" x14ac:dyDescent="0.25">
      <c r="A1919" t="s">
        <v>5686</v>
      </c>
      <c r="B1919" t="s">
        <v>22678</v>
      </c>
      <c r="C1919" t="s">
        <v>14331</v>
      </c>
      <c r="D1919" t="s">
        <v>5687</v>
      </c>
      <c r="E1919" t="s">
        <v>5688</v>
      </c>
      <c r="F1919" t="s">
        <v>14331</v>
      </c>
      <c r="G1919" t="s">
        <v>396</v>
      </c>
      <c r="H1919" t="s">
        <v>396</v>
      </c>
      <c r="I1919" t="s">
        <v>21701</v>
      </c>
      <c r="J1919" t="s">
        <v>21705</v>
      </c>
      <c r="K1919" t="s">
        <v>22679</v>
      </c>
      <c r="L1919" t="s">
        <v>22680</v>
      </c>
      <c r="M1919" t="s">
        <v>22681</v>
      </c>
    </row>
    <row r="1920" spans="1:13" x14ac:dyDescent="0.25">
      <c r="A1920" t="s">
        <v>5691</v>
      </c>
      <c r="B1920" t="s">
        <v>22678</v>
      </c>
      <c r="C1920" t="s">
        <v>14331</v>
      </c>
      <c r="D1920" t="s">
        <v>5692</v>
      </c>
      <c r="E1920" t="s">
        <v>5693</v>
      </c>
      <c r="F1920" t="s">
        <v>14331</v>
      </c>
      <c r="G1920" t="s">
        <v>396</v>
      </c>
      <c r="H1920" t="s">
        <v>396</v>
      </c>
      <c r="I1920" t="s">
        <v>21701</v>
      </c>
      <c r="J1920" t="s">
        <v>21705</v>
      </c>
      <c r="K1920" t="s">
        <v>22679</v>
      </c>
      <c r="L1920" t="s">
        <v>22680</v>
      </c>
      <c r="M1920" t="s">
        <v>22681</v>
      </c>
    </row>
    <row r="1921" spans="1:13" x14ac:dyDescent="0.25">
      <c r="A1921" t="s">
        <v>5695</v>
      </c>
      <c r="B1921" t="s">
        <v>22678</v>
      </c>
      <c r="C1921" t="s">
        <v>14331</v>
      </c>
      <c r="D1921" t="s">
        <v>5696</v>
      </c>
      <c r="E1921" t="s">
        <v>14036</v>
      </c>
      <c r="F1921" t="s">
        <v>14331</v>
      </c>
      <c r="G1921" t="s">
        <v>396</v>
      </c>
      <c r="H1921" t="s">
        <v>396</v>
      </c>
      <c r="I1921" t="s">
        <v>21701</v>
      </c>
      <c r="J1921" t="s">
        <v>21705</v>
      </c>
      <c r="K1921" t="s">
        <v>22679</v>
      </c>
      <c r="L1921" t="s">
        <v>22680</v>
      </c>
      <c r="M1921" t="s">
        <v>22681</v>
      </c>
    </row>
    <row r="1922" spans="1:13" x14ac:dyDescent="0.25">
      <c r="A1922" t="s">
        <v>5697</v>
      </c>
      <c r="B1922" t="s">
        <v>22678</v>
      </c>
      <c r="C1922" t="s">
        <v>14331</v>
      </c>
      <c r="D1922" t="s">
        <v>5698</v>
      </c>
      <c r="E1922" t="s">
        <v>5699</v>
      </c>
      <c r="F1922" t="s">
        <v>14331</v>
      </c>
      <c r="G1922" t="s">
        <v>396</v>
      </c>
      <c r="H1922" t="s">
        <v>396</v>
      </c>
      <c r="I1922" t="s">
        <v>21701</v>
      </c>
      <c r="J1922" t="s">
        <v>21700</v>
      </c>
      <c r="K1922" t="s">
        <v>22679</v>
      </c>
      <c r="L1922" t="s">
        <v>22680</v>
      </c>
      <c r="M1922" t="s">
        <v>22683</v>
      </c>
    </row>
    <row r="1923" spans="1:13" x14ac:dyDescent="0.25">
      <c r="A1923" t="s">
        <v>6707</v>
      </c>
      <c r="B1923" t="s">
        <v>22678</v>
      </c>
      <c r="C1923" t="s">
        <v>14331</v>
      </c>
      <c r="D1923" t="s">
        <v>6708</v>
      </c>
      <c r="E1923" t="s">
        <v>12697</v>
      </c>
      <c r="F1923" t="s">
        <v>14331</v>
      </c>
      <c r="G1923" t="s">
        <v>396</v>
      </c>
      <c r="H1923" t="s">
        <v>396</v>
      </c>
      <c r="I1923" t="s">
        <v>21701</v>
      </c>
      <c r="J1923" t="s">
        <v>21705</v>
      </c>
      <c r="K1923" t="s">
        <v>22679</v>
      </c>
      <c r="L1923" t="s">
        <v>22680</v>
      </c>
      <c r="M1923" t="s">
        <v>22681</v>
      </c>
    </row>
    <row r="1924" spans="1:13" x14ac:dyDescent="0.25">
      <c r="A1924" t="s">
        <v>15038</v>
      </c>
      <c r="B1924" t="s">
        <v>10573</v>
      </c>
      <c r="C1924" t="s">
        <v>14445</v>
      </c>
      <c r="D1924" t="s">
        <v>15040</v>
      </c>
      <c r="E1924" t="s">
        <v>17526</v>
      </c>
      <c r="F1924" t="s">
        <v>10573</v>
      </c>
      <c r="G1924" t="s">
        <v>396</v>
      </c>
      <c r="H1924" t="s">
        <v>396</v>
      </c>
      <c r="I1924" t="s">
        <v>21701</v>
      </c>
      <c r="J1924" t="s">
        <v>21702</v>
      </c>
      <c r="K1924" t="s">
        <v>22679</v>
      </c>
      <c r="L1924" t="s">
        <v>22680</v>
      </c>
      <c r="M1924" t="s">
        <v>22681</v>
      </c>
    </row>
    <row r="1925" spans="1:13" x14ac:dyDescent="0.25">
      <c r="A1925" t="s">
        <v>18530</v>
      </c>
      <c r="B1925" t="s">
        <v>22678</v>
      </c>
      <c r="C1925" t="s">
        <v>14331</v>
      </c>
      <c r="D1925" t="s">
        <v>18531</v>
      </c>
      <c r="E1925" t="s">
        <v>18577</v>
      </c>
      <c r="F1925" t="s">
        <v>14331</v>
      </c>
      <c r="G1925" t="s">
        <v>396</v>
      </c>
      <c r="H1925" t="s">
        <v>396</v>
      </c>
      <c r="I1925" t="s">
        <v>21701</v>
      </c>
      <c r="J1925" t="s">
        <v>21705</v>
      </c>
      <c r="K1925" t="s">
        <v>22679</v>
      </c>
      <c r="L1925" t="s">
        <v>22680</v>
      </c>
      <c r="M1925" t="s">
        <v>22681</v>
      </c>
    </row>
    <row r="1926" spans="1:13" x14ac:dyDescent="0.25">
      <c r="A1926" t="s">
        <v>5702</v>
      </c>
      <c r="B1926" t="s">
        <v>22678</v>
      </c>
      <c r="C1926" t="s">
        <v>14331</v>
      </c>
      <c r="D1926" t="s">
        <v>5703</v>
      </c>
      <c r="E1926" t="s">
        <v>12701</v>
      </c>
      <c r="F1926" t="s">
        <v>14331</v>
      </c>
      <c r="G1926" t="s">
        <v>396</v>
      </c>
      <c r="H1926" t="s">
        <v>396</v>
      </c>
      <c r="I1926" t="s">
        <v>21701</v>
      </c>
      <c r="J1926" t="s">
        <v>21702</v>
      </c>
      <c r="K1926" t="s">
        <v>22679</v>
      </c>
      <c r="L1926" t="s">
        <v>22680</v>
      </c>
      <c r="M1926" t="s">
        <v>22681</v>
      </c>
    </row>
    <row r="1927" spans="1:13" x14ac:dyDescent="0.25">
      <c r="A1927" t="s">
        <v>5705</v>
      </c>
      <c r="B1927" t="s">
        <v>22678</v>
      </c>
      <c r="C1927" t="s">
        <v>14331</v>
      </c>
      <c r="D1927" t="s">
        <v>5706</v>
      </c>
      <c r="E1927" t="s">
        <v>5707</v>
      </c>
      <c r="F1927" t="s">
        <v>14331</v>
      </c>
      <c r="G1927" t="s">
        <v>396</v>
      </c>
      <c r="H1927" t="s">
        <v>396</v>
      </c>
      <c r="I1927" t="s">
        <v>21701</v>
      </c>
      <c r="J1927" t="s">
        <v>21705</v>
      </c>
      <c r="K1927" t="s">
        <v>22679</v>
      </c>
      <c r="L1927" t="s">
        <v>22680</v>
      </c>
      <c r="M1927" t="s">
        <v>22681</v>
      </c>
    </row>
    <row r="1928" spans="1:13" x14ac:dyDescent="0.25">
      <c r="A1928" t="s">
        <v>5711</v>
      </c>
      <c r="B1928" t="s">
        <v>22678</v>
      </c>
      <c r="C1928" t="s">
        <v>14331</v>
      </c>
      <c r="D1928" t="s">
        <v>5712</v>
      </c>
      <c r="E1928" t="s">
        <v>5713</v>
      </c>
      <c r="F1928" t="s">
        <v>14331</v>
      </c>
      <c r="G1928" t="s">
        <v>396</v>
      </c>
      <c r="H1928" t="s">
        <v>396</v>
      </c>
      <c r="I1928" t="s">
        <v>21701</v>
      </c>
      <c r="J1928" t="s">
        <v>21705</v>
      </c>
      <c r="K1928" t="s">
        <v>22679</v>
      </c>
      <c r="L1928" t="s">
        <v>22680</v>
      </c>
      <c r="M1928" t="s">
        <v>22681</v>
      </c>
    </row>
    <row r="1929" spans="1:13" x14ac:dyDescent="0.25">
      <c r="A1929" t="s">
        <v>5715</v>
      </c>
      <c r="B1929" t="s">
        <v>22678</v>
      </c>
      <c r="C1929" t="s">
        <v>14331</v>
      </c>
      <c r="D1929" t="s">
        <v>5716</v>
      </c>
      <c r="E1929" t="s">
        <v>5717</v>
      </c>
      <c r="F1929" t="s">
        <v>14331</v>
      </c>
      <c r="G1929" t="s">
        <v>396</v>
      </c>
      <c r="H1929" t="s">
        <v>396</v>
      </c>
      <c r="I1929" t="s">
        <v>21701</v>
      </c>
      <c r="J1929" t="s">
        <v>21705</v>
      </c>
      <c r="K1929" t="s">
        <v>22679</v>
      </c>
      <c r="L1929" t="s">
        <v>22680</v>
      </c>
      <c r="M1929" t="s">
        <v>22681</v>
      </c>
    </row>
    <row r="1930" spans="1:13" x14ac:dyDescent="0.25">
      <c r="A1930" t="s">
        <v>5719</v>
      </c>
      <c r="B1930" t="s">
        <v>22678</v>
      </c>
      <c r="C1930" t="s">
        <v>14331</v>
      </c>
      <c r="D1930" t="s">
        <v>5720</v>
      </c>
      <c r="E1930" t="s">
        <v>5721</v>
      </c>
      <c r="F1930" t="s">
        <v>14331</v>
      </c>
      <c r="G1930" t="s">
        <v>396</v>
      </c>
      <c r="H1930" t="s">
        <v>396</v>
      </c>
      <c r="I1930" t="s">
        <v>21701</v>
      </c>
      <c r="J1930" t="s">
        <v>21705</v>
      </c>
      <c r="K1930" t="s">
        <v>22679</v>
      </c>
      <c r="L1930" t="s">
        <v>22680</v>
      </c>
      <c r="M1930" t="s">
        <v>22681</v>
      </c>
    </row>
    <row r="1931" spans="1:13" x14ac:dyDescent="0.25">
      <c r="A1931" t="s">
        <v>5725</v>
      </c>
      <c r="B1931" t="s">
        <v>22678</v>
      </c>
      <c r="C1931" t="s">
        <v>14331</v>
      </c>
      <c r="D1931" t="s">
        <v>5726</v>
      </c>
      <c r="E1931" t="s">
        <v>5727</v>
      </c>
      <c r="F1931" t="s">
        <v>14331</v>
      </c>
      <c r="G1931" t="s">
        <v>396</v>
      </c>
      <c r="H1931" t="s">
        <v>396</v>
      </c>
      <c r="I1931" t="s">
        <v>21701</v>
      </c>
      <c r="J1931" t="s">
        <v>21702</v>
      </c>
      <c r="K1931" t="s">
        <v>22679</v>
      </c>
      <c r="L1931" t="s">
        <v>22680</v>
      </c>
      <c r="M1931" t="s">
        <v>22681</v>
      </c>
    </row>
    <row r="1932" spans="1:13" x14ac:dyDescent="0.25">
      <c r="A1932" t="s">
        <v>5730</v>
      </c>
      <c r="B1932" t="s">
        <v>22678</v>
      </c>
      <c r="C1932" t="s">
        <v>14331</v>
      </c>
      <c r="D1932" t="s">
        <v>5731</v>
      </c>
      <c r="E1932" t="s">
        <v>5732</v>
      </c>
      <c r="F1932" t="s">
        <v>14331</v>
      </c>
      <c r="G1932" t="s">
        <v>396</v>
      </c>
      <c r="H1932" t="s">
        <v>396</v>
      </c>
      <c r="I1932" t="s">
        <v>21701</v>
      </c>
      <c r="J1932" t="s">
        <v>21700</v>
      </c>
      <c r="K1932" t="s">
        <v>22679</v>
      </c>
      <c r="L1932" t="s">
        <v>22680</v>
      </c>
      <c r="M1932" t="s">
        <v>22681</v>
      </c>
    </row>
    <row r="1933" spans="1:13" x14ac:dyDescent="0.25">
      <c r="A1933" t="s">
        <v>5734</v>
      </c>
      <c r="B1933" t="s">
        <v>22678</v>
      </c>
      <c r="C1933" t="s">
        <v>14331</v>
      </c>
      <c r="D1933" t="s">
        <v>5735</v>
      </c>
      <c r="E1933" t="s">
        <v>5736</v>
      </c>
      <c r="F1933" t="s">
        <v>14331</v>
      </c>
      <c r="G1933" t="s">
        <v>396</v>
      </c>
      <c r="H1933" t="s">
        <v>396</v>
      </c>
      <c r="I1933" t="s">
        <v>21701</v>
      </c>
      <c r="J1933" t="s">
        <v>21705</v>
      </c>
      <c r="K1933" t="s">
        <v>22679</v>
      </c>
      <c r="L1933" t="s">
        <v>22680</v>
      </c>
      <c r="M1933" t="s">
        <v>22681</v>
      </c>
    </row>
    <row r="1934" spans="1:13" x14ac:dyDescent="0.25">
      <c r="A1934" t="s">
        <v>5738</v>
      </c>
      <c r="B1934" t="s">
        <v>22678</v>
      </c>
      <c r="C1934" t="s">
        <v>14331</v>
      </c>
      <c r="D1934" t="s">
        <v>12747</v>
      </c>
      <c r="E1934" t="s">
        <v>5740</v>
      </c>
      <c r="F1934" t="s">
        <v>14331</v>
      </c>
      <c r="G1934" t="s">
        <v>396</v>
      </c>
      <c r="H1934" t="s">
        <v>396</v>
      </c>
      <c r="I1934" t="s">
        <v>21701</v>
      </c>
      <c r="J1934" t="s">
        <v>21705</v>
      </c>
      <c r="K1934" t="s">
        <v>22679</v>
      </c>
      <c r="L1934" t="s">
        <v>22680</v>
      </c>
      <c r="M1934" t="s">
        <v>22681</v>
      </c>
    </row>
    <row r="1935" spans="1:13" x14ac:dyDescent="0.25">
      <c r="A1935" t="s">
        <v>13828</v>
      </c>
      <c r="B1935" t="s">
        <v>22678</v>
      </c>
      <c r="C1935" t="s">
        <v>14331</v>
      </c>
      <c r="D1935" t="s">
        <v>13830</v>
      </c>
      <c r="E1935" t="s">
        <v>14031</v>
      </c>
      <c r="F1935" t="s">
        <v>14331</v>
      </c>
      <c r="G1935" t="s">
        <v>396</v>
      </c>
      <c r="H1935" t="s">
        <v>396</v>
      </c>
      <c r="I1935" t="s">
        <v>21701</v>
      </c>
      <c r="J1935" t="s">
        <v>21705</v>
      </c>
      <c r="K1935" t="s">
        <v>22679</v>
      </c>
      <c r="L1935" t="s">
        <v>22680</v>
      </c>
      <c r="M1935" t="s">
        <v>22681</v>
      </c>
    </row>
    <row r="1936" spans="1:13" x14ac:dyDescent="0.25">
      <c r="A1936" t="s">
        <v>5742</v>
      </c>
      <c r="B1936" t="s">
        <v>22678</v>
      </c>
      <c r="C1936" t="s">
        <v>14331</v>
      </c>
      <c r="D1936" t="s">
        <v>5743</v>
      </c>
      <c r="E1936" t="s">
        <v>5744</v>
      </c>
      <c r="F1936" t="s">
        <v>14331</v>
      </c>
      <c r="G1936" t="s">
        <v>396</v>
      </c>
      <c r="H1936" t="s">
        <v>396</v>
      </c>
      <c r="I1936" t="s">
        <v>21701</v>
      </c>
      <c r="J1936" t="s">
        <v>21705</v>
      </c>
      <c r="K1936" t="s">
        <v>22679</v>
      </c>
      <c r="L1936" t="s">
        <v>22680</v>
      </c>
      <c r="M1936" t="s">
        <v>22681</v>
      </c>
    </row>
    <row r="1937" spans="1:13" x14ac:dyDescent="0.25">
      <c r="A1937" t="s">
        <v>18499</v>
      </c>
      <c r="B1937" t="s">
        <v>10573</v>
      </c>
      <c r="C1937" t="s">
        <v>14535</v>
      </c>
      <c r="D1937" t="s">
        <v>18500</v>
      </c>
      <c r="E1937" t="s">
        <v>18643</v>
      </c>
      <c r="F1937" t="s">
        <v>10573</v>
      </c>
      <c r="G1937" t="s">
        <v>396</v>
      </c>
      <c r="H1937" t="s">
        <v>396</v>
      </c>
      <c r="I1937" t="s">
        <v>21701</v>
      </c>
      <c r="J1937" t="s">
        <v>21705</v>
      </c>
      <c r="K1937" t="s">
        <v>22679</v>
      </c>
      <c r="L1937" t="s">
        <v>22680</v>
      </c>
      <c r="M1937" t="s">
        <v>22681</v>
      </c>
    </row>
    <row r="1938" spans="1:13" x14ac:dyDescent="0.25">
      <c r="A1938" t="s">
        <v>5747</v>
      </c>
      <c r="B1938" t="s">
        <v>22678</v>
      </c>
      <c r="C1938" t="s">
        <v>14331</v>
      </c>
      <c r="D1938" t="s">
        <v>5748</v>
      </c>
      <c r="E1938" t="s">
        <v>5749</v>
      </c>
      <c r="F1938" t="s">
        <v>14331</v>
      </c>
      <c r="G1938" t="s">
        <v>396</v>
      </c>
      <c r="H1938" t="s">
        <v>396</v>
      </c>
      <c r="I1938" t="s">
        <v>21701</v>
      </c>
      <c r="J1938" t="s">
        <v>21702</v>
      </c>
      <c r="K1938" t="s">
        <v>22679</v>
      </c>
      <c r="L1938" t="s">
        <v>22680</v>
      </c>
      <c r="M1938" t="s">
        <v>22681</v>
      </c>
    </row>
    <row r="1939" spans="1:13" x14ac:dyDescent="0.25">
      <c r="A1939" t="s">
        <v>5751</v>
      </c>
      <c r="B1939" t="s">
        <v>22678</v>
      </c>
      <c r="C1939" t="s">
        <v>14331</v>
      </c>
      <c r="D1939" t="s">
        <v>5752</v>
      </c>
      <c r="E1939" t="s">
        <v>5753</v>
      </c>
      <c r="F1939" t="s">
        <v>14331</v>
      </c>
      <c r="G1939" t="s">
        <v>396</v>
      </c>
      <c r="H1939" t="s">
        <v>396</v>
      </c>
      <c r="I1939" t="s">
        <v>21701</v>
      </c>
      <c r="J1939" t="s">
        <v>21702</v>
      </c>
      <c r="K1939" t="s">
        <v>22679</v>
      </c>
      <c r="L1939" t="s">
        <v>22680</v>
      </c>
      <c r="M1939" t="s">
        <v>22681</v>
      </c>
    </row>
    <row r="1940" spans="1:13" x14ac:dyDescent="0.25">
      <c r="A1940" t="s">
        <v>5755</v>
      </c>
      <c r="B1940" t="s">
        <v>22678</v>
      </c>
      <c r="C1940" t="s">
        <v>14331</v>
      </c>
      <c r="D1940" t="s">
        <v>5756</v>
      </c>
      <c r="E1940" t="s">
        <v>5757</v>
      </c>
      <c r="F1940" t="s">
        <v>14331</v>
      </c>
      <c r="G1940" t="s">
        <v>396</v>
      </c>
      <c r="H1940" t="s">
        <v>396</v>
      </c>
      <c r="I1940" t="s">
        <v>21701</v>
      </c>
      <c r="J1940" t="s">
        <v>21705</v>
      </c>
      <c r="K1940" t="s">
        <v>22679</v>
      </c>
      <c r="L1940" t="s">
        <v>22680</v>
      </c>
      <c r="M1940" t="s">
        <v>22681</v>
      </c>
    </row>
    <row r="1941" spans="1:13" x14ac:dyDescent="0.25">
      <c r="A1941" t="s">
        <v>5761</v>
      </c>
      <c r="B1941" t="s">
        <v>22678</v>
      </c>
      <c r="C1941" t="s">
        <v>14331</v>
      </c>
      <c r="D1941" t="s">
        <v>5762</v>
      </c>
      <c r="E1941" t="s">
        <v>5763</v>
      </c>
      <c r="F1941" t="s">
        <v>14331</v>
      </c>
      <c r="G1941" t="s">
        <v>396</v>
      </c>
      <c r="H1941" t="s">
        <v>396</v>
      </c>
      <c r="I1941" t="s">
        <v>21701</v>
      </c>
      <c r="J1941" t="s">
        <v>21705</v>
      </c>
      <c r="K1941" t="s">
        <v>22679</v>
      </c>
      <c r="L1941" t="s">
        <v>22680</v>
      </c>
      <c r="M1941" t="s">
        <v>22681</v>
      </c>
    </row>
    <row r="1942" spans="1:13" x14ac:dyDescent="0.25">
      <c r="A1942" t="s">
        <v>18538</v>
      </c>
      <c r="B1942" t="s">
        <v>22678</v>
      </c>
      <c r="C1942" t="s">
        <v>14331</v>
      </c>
      <c r="D1942" t="s">
        <v>18536</v>
      </c>
      <c r="E1942" t="s">
        <v>18544</v>
      </c>
      <c r="F1942" t="s">
        <v>14331</v>
      </c>
      <c r="G1942" t="s">
        <v>396</v>
      </c>
      <c r="H1942" t="s">
        <v>396</v>
      </c>
      <c r="I1942" t="s">
        <v>21701</v>
      </c>
      <c r="J1942" t="s">
        <v>21705</v>
      </c>
      <c r="K1942" t="s">
        <v>22679</v>
      </c>
      <c r="L1942" t="s">
        <v>22680</v>
      </c>
      <c r="M1942" t="s">
        <v>22681</v>
      </c>
    </row>
    <row r="1943" spans="1:13" x14ac:dyDescent="0.25">
      <c r="A1943" t="s">
        <v>5766</v>
      </c>
      <c r="B1943" t="s">
        <v>22678</v>
      </c>
      <c r="C1943" t="s">
        <v>14331</v>
      </c>
      <c r="D1943" t="s">
        <v>5767</v>
      </c>
      <c r="E1943" t="s">
        <v>13815</v>
      </c>
      <c r="F1943" t="s">
        <v>14331</v>
      </c>
      <c r="G1943" t="s">
        <v>396</v>
      </c>
      <c r="H1943" t="s">
        <v>396</v>
      </c>
      <c r="I1943" t="s">
        <v>21701</v>
      </c>
      <c r="J1943" t="s">
        <v>21702</v>
      </c>
      <c r="K1943" t="s">
        <v>22679</v>
      </c>
      <c r="L1943" t="s">
        <v>22680</v>
      </c>
      <c r="M1943" t="s">
        <v>22681</v>
      </c>
    </row>
    <row r="1944" spans="1:13" x14ac:dyDescent="0.25">
      <c r="A1944" t="s">
        <v>5769</v>
      </c>
      <c r="B1944" t="s">
        <v>22678</v>
      </c>
      <c r="C1944" t="s">
        <v>14331</v>
      </c>
      <c r="D1944" t="s">
        <v>5770</v>
      </c>
      <c r="E1944" t="s">
        <v>10565</v>
      </c>
      <c r="F1944" t="s">
        <v>14331</v>
      </c>
      <c r="G1944" t="s">
        <v>396</v>
      </c>
      <c r="H1944" t="s">
        <v>396</v>
      </c>
      <c r="I1944" t="s">
        <v>21701</v>
      </c>
      <c r="J1944" t="s">
        <v>21705</v>
      </c>
      <c r="K1944" t="s">
        <v>22679</v>
      </c>
      <c r="L1944" t="s">
        <v>22680</v>
      </c>
      <c r="M1944" t="s">
        <v>22681</v>
      </c>
    </row>
    <row r="1945" spans="1:13" x14ac:dyDescent="0.25">
      <c r="A1945" t="s">
        <v>14897</v>
      </c>
      <c r="B1945" t="s">
        <v>10573</v>
      </c>
      <c r="C1945" t="s">
        <v>14407</v>
      </c>
      <c r="D1945" t="s">
        <v>14898</v>
      </c>
      <c r="E1945" t="s">
        <v>17527</v>
      </c>
      <c r="F1945" t="s">
        <v>10573</v>
      </c>
      <c r="G1945" t="s">
        <v>396</v>
      </c>
      <c r="H1945" t="s">
        <v>396</v>
      </c>
      <c r="I1945" t="s">
        <v>21697</v>
      </c>
      <c r="J1945" t="s">
        <v>21699</v>
      </c>
      <c r="K1945" t="s">
        <v>22679</v>
      </c>
      <c r="L1945" t="s">
        <v>22680</v>
      </c>
      <c r="M1945" t="s">
        <v>22681</v>
      </c>
    </row>
    <row r="1946" spans="1:13" x14ac:dyDescent="0.25">
      <c r="A1946" t="s">
        <v>5773</v>
      </c>
      <c r="B1946" t="s">
        <v>22678</v>
      </c>
      <c r="C1946" t="s">
        <v>14331</v>
      </c>
      <c r="D1946" t="s">
        <v>5774</v>
      </c>
      <c r="E1946" t="s">
        <v>5775</v>
      </c>
      <c r="F1946" t="s">
        <v>14331</v>
      </c>
      <c r="G1946" t="s">
        <v>396</v>
      </c>
      <c r="H1946" t="s">
        <v>396</v>
      </c>
      <c r="I1946" t="s">
        <v>21701</v>
      </c>
      <c r="J1946" t="s">
        <v>21705</v>
      </c>
      <c r="K1946" t="s">
        <v>22679</v>
      </c>
      <c r="L1946" t="s">
        <v>22680</v>
      </c>
      <c r="M1946" t="s">
        <v>22681</v>
      </c>
    </row>
    <row r="1947" spans="1:13" x14ac:dyDescent="0.25">
      <c r="A1947" t="s">
        <v>15411</v>
      </c>
      <c r="B1947" t="s">
        <v>10573</v>
      </c>
      <c r="C1947" t="s">
        <v>15364</v>
      </c>
      <c r="D1947" t="s">
        <v>15364</v>
      </c>
      <c r="E1947" t="s">
        <v>17528</v>
      </c>
      <c r="F1947" t="s">
        <v>10573</v>
      </c>
      <c r="G1947" t="s">
        <v>396</v>
      </c>
      <c r="H1947" t="s">
        <v>396</v>
      </c>
      <c r="I1947" t="s">
        <v>21701</v>
      </c>
      <c r="J1947" t="s">
        <v>21705</v>
      </c>
      <c r="K1947" t="s">
        <v>22679</v>
      </c>
      <c r="L1947" t="s">
        <v>22680</v>
      </c>
      <c r="M1947" t="s">
        <v>22681</v>
      </c>
    </row>
    <row r="1948" spans="1:13" x14ac:dyDescent="0.25">
      <c r="A1948" t="s">
        <v>5777</v>
      </c>
      <c r="B1948" t="s">
        <v>22678</v>
      </c>
      <c r="C1948" t="s">
        <v>14331</v>
      </c>
      <c r="D1948" t="s">
        <v>5778</v>
      </c>
      <c r="E1948" t="s">
        <v>5779</v>
      </c>
      <c r="F1948" t="s">
        <v>14331</v>
      </c>
      <c r="G1948" t="s">
        <v>396</v>
      </c>
      <c r="H1948" t="s">
        <v>396</v>
      </c>
      <c r="I1948" t="s">
        <v>21701</v>
      </c>
      <c r="J1948" t="s">
        <v>21705</v>
      </c>
      <c r="K1948" t="s">
        <v>22679</v>
      </c>
      <c r="L1948" t="s">
        <v>22680</v>
      </c>
      <c r="M1948" t="s">
        <v>22683</v>
      </c>
    </row>
    <row r="1949" spans="1:13" x14ac:dyDescent="0.25">
      <c r="A1949" t="s">
        <v>5782</v>
      </c>
      <c r="B1949" t="s">
        <v>22678</v>
      </c>
      <c r="C1949" t="s">
        <v>14331</v>
      </c>
      <c r="D1949" t="s">
        <v>5783</v>
      </c>
      <c r="E1949" t="s">
        <v>5784</v>
      </c>
      <c r="F1949" t="s">
        <v>14331</v>
      </c>
      <c r="G1949" t="s">
        <v>396</v>
      </c>
      <c r="H1949" t="s">
        <v>396</v>
      </c>
      <c r="I1949" t="s">
        <v>21701</v>
      </c>
      <c r="J1949" t="s">
        <v>21700</v>
      </c>
      <c r="K1949" t="s">
        <v>22679</v>
      </c>
      <c r="L1949" t="s">
        <v>22680</v>
      </c>
      <c r="M1949" t="s">
        <v>22683</v>
      </c>
    </row>
    <row r="1950" spans="1:13" x14ac:dyDescent="0.25">
      <c r="A1950" t="s">
        <v>5787</v>
      </c>
      <c r="B1950" t="s">
        <v>22678</v>
      </c>
      <c r="C1950" t="s">
        <v>14331</v>
      </c>
      <c r="D1950" t="s">
        <v>5788</v>
      </c>
      <c r="E1950" t="s">
        <v>12702</v>
      </c>
      <c r="F1950" t="s">
        <v>14331</v>
      </c>
      <c r="G1950" t="s">
        <v>396</v>
      </c>
      <c r="H1950" t="s">
        <v>396</v>
      </c>
      <c r="I1950" t="s">
        <v>21701</v>
      </c>
      <c r="J1950" t="s">
        <v>21705</v>
      </c>
      <c r="K1950" t="s">
        <v>22679</v>
      </c>
      <c r="L1950" t="s">
        <v>22680</v>
      </c>
      <c r="M1950" t="s">
        <v>22681</v>
      </c>
    </row>
    <row r="1951" spans="1:13" x14ac:dyDescent="0.25">
      <c r="A1951" t="s">
        <v>5791</v>
      </c>
      <c r="B1951" t="s">
        <v>22678</v>
      </c>
      <c r="C1951" t="s">
        <v>14331</v>
      </c>
      <c r="D1951" t="s">
        <v>5792</v>
      </c>
      <c r="E1951" t="s">
        <v>5793</v>
      </c>
      <c r="F1951" t="s">
        <v>14331</v>
      </c>
      <c r="G1951" t="s">
        <v>16029</v>
      </c>
      <c r="H1951" t="s">
        <v>14</v>
      </c>
      <c r="I1951" t="s">
        <v>21697</v>
      </c>
      <c r="J1951" t="s">
        <v>21696</v>
      </c>
      <c r="K1951" t="s">
        <v>22679</v>
      </c>
      <c r="L1951" t="s">
        <v>22680</v>
      </c>
      <c r="M1951" t="s">
        <v>22683</v>
      </c>
    </row>
    <row r="1952" spans="1:13" x14ac:dyDescent="0.25">
      <c r="A1952" t="s">
        <v>14700</v>
      </c>
      <c r="B1952" t="s">
        <v>10573</v>
      </c>
      <c r="C1952" t="s">
        <v>14515</v>
      </c>
      <c r="D1952" t="s">
        <v>14702</v>
      </c>
      <c r="E1952" t="s">
        <v>17529</v>
      </c>
      <c r="F1952" t="s">
        <v>10573</v>
      </c>
      <c r="G1952" t="s">
        <v>396</v>
      </c>
      <c r="H1952" t="s">
        <v>396</v>
      </c>
      <c r="I1952" t="s">
        <v>21701</v>
      </c>
      <c r="J1952" t="s">
        <v>21700</v>
      </c>
      <c r="K1952" t="s">
        <v>22679</v>
      </c>
      <c r="L1952" t="s">
        <v>22680</v>
      </c>
      <c r="M1952" t="s">
        <v>22681</v>
      </c>
    </row>
    <row r="1953" spans="1:13" x14ac:dyDescent="0.25">
      <c r="A1953" t="s">
        <v>12472</v>
      </c>
      <c r="B1953" t="s">
        <v>22678</v>
      </c>
      <c r="C1953" t="s">
        <v>14331</v>
      </c>
      <c r="D1953" t="s">
        <v>12474</v>
      </c>
      <c r="E1953" t="s">
        <v>12575</v>
      </c>
      <c r="F1953" t="s">
        <v>14331</v>
      </c>
      <c r="G1953" t="s">
        <v>396</v>
      </c>
      <c r="H1953" t="s">
        <v>396</v>
      </c>
      <c r="I1953" t="s">
        <v>21701</v>
      </c>
      <c r="J1953" t="s">
        <v>21705</v>
      </c>
      <c r="K1953" t="s">
        <v>22679</v>
      </c>
      <c r="L1953" t="s">
        <v>22680</v>
      </c>
      <c r="M1953" t="s">
        <v>22681</v>
      </c>
    </row>
    <row r="1954" spans="1:13" x14ac:dyDescent="0.25">
      <c r="A1954" t="s">
        <v>5799</v>
      </c>
      <c r="B1954" t="s">
        <v>22678</v>
      </c>
      <c r="C1954" t="s">
        <v>14331</v>
      </c>
      <c r="D1954" t="s">
        <v>5800</v>
      </c>
      <c r="E1954" t="s">
        <v>5801</v>
      </c>
      <c r="F1954" t="s">
        <v>14331</v>
      </c>
      <c r="G1954" t="s">
        <v>396</v>
      </c>
      <c r="H1954" t="s">
        <v>396</v>
      </c>
      <c r="I1954" t="s">
        <v>21701</v>
      </c>
      <c r="J1954" t="s">
        <v>21700</v>
      </c>
      <c r="K1954" t="s">
        <v>22679</v>
      </c>
      <c r="L1954" t="s">
        <v>22680</v>
      </c>
      <c r="M1954" t="s">
        <v>22681</v>
      </c>
    </row>
    <row r="1955" spans="1:13" x14ac:dyDescent="0.25">
      <c r="A1955" t="s">
        <v>18599</v>
      </c>
      <c r="B1955" t="s">
        <v>10573</v>
      </c>
      <c r="C1955" t="s">
        <v>14489</v>
      </c>
      <c r="D1955" t="s">
        <v>18600</v>
      </c>
      <c r="E1955" t="s">
        <v>18601</v>
      </c>
      <c r="F1955" t="s">
        <v>10573</v>
      </c>
      <c r="G1955" t="s">
        <v>396</v>
      </c>
      <c r="H1955" t="s">
        <v>396</v>
      </c>
      <c r="I1955" t="s">
        <v>21701</v>
      </c>
      <c r="J1955" t="s">
        <v>21705</v>
      </c>
      <c r="K1955" t="s">
        <v>22679</v>
      </c>
      <c r="L1955" t="s">
        <v>22680</v>
      </c>
      <c r="M1955" t="s">
        <v>22683</v>
      </c>
    </row>
    <row r="1956" spans="1:13" x14ac:dyDescent="0.25">
      <c r="A1956" t="s">
        <v>15158</v>
      </c>
      <c r="B1956" t="s">
        <v>10573</v>
      </c>
      <c r="C1956" t="s">
        <v>15160</v>
      </c>
      <c r="D1956" t="s">
        <v>15160</v>
      </c>
      <c r="E1956" t="s">
        <v>17530</v>
      </c>
      <c r="F1956" t="s">
        <v>10573</v>
      </c>
      <c r="G1956" t="s">
        <v>16029</v>
      </c>
      <c r="H1956" t="s">
        <v>14</v>
      </c>
      <c r="I1956" t="s">
        <v>21697</v>
      </c>
      <c r="J1956" t="s">
        <v>21696</v>
      </c>
      <c r="K1956" t="s">
        <v>22679</v>
      </c>
      <c r="L1956" t="s">
        <v>22680</v>
      </c>
      <c r="M1956" t="s">
        <v>22681</v>
      </c>
    </row>
    <row r="1957" spans="1:13" x14ac:dyDescent="0.25">
      <c r="A1957" t="s">
        <v>15435</v>
      </c>
      <c r="B1957" t="s">
        <v>10573</v>
      </c>
      <c r="C1957" t="s">
        <v>15160</v>
      </c>
      <c r="D1957" t="s">
        <v>15889</v>
      </c>
      <c r="E1957" t="s">
        <v>17531</v>
      </c>
      <c r="F1957" t="s">
        <v>10573</v>
      </c>
      <c r="G1957" t="s">
        <v>396</v>
      </c>
      <c r="H1957" t="s">
        <v>396</v>
      </c>
      <c r="I1957" t="s">
        <v>21697</v>
      </c>
      <c r="J1957" t="s">
        <v>21699</v>
      </c>
      <c r="K1957" t="s">
        <v>22679</v>
      </c>
      <c r="L1957" t="s">
        <v>22680</v>
      </c>
      <c r="M1957" t="s">
        <v>22681</v>
      </c>
    </row>
    <row r="1958" spans="1:13" x14ac:dyDescent="0.25">
      <c r="A1958" t="s">
        <v>5805</v>
      </c>
      <c r="B1958" t="s">
        <v>22678</v>
      </c>
      <c r="C1958" t="s">
        <v>14331</v>
      </c>
      <c r="D1958" t="s">
        <v>5806</v>
      </c>
      <c r="E1958" t="s">
        <v>5807</v>
      </c>
      <c r="F1958" t="s">
        <v>14331</v>
      </c>
      <c r="G1958" t="s">
        <v>396</v>
      </c>
      <c r="H1958" t="s">
        <v>396</v>
      </c>
      <c r="I1958" t="s">
        <v>21701</v>
      </c>
      <c r="J1958" t="s">
        <v>21702</v>
      </c>
      <c r="K1958" t="s">
        <v>22679</v>
      </c>
      <c r="L1958" t="s">
        <v>22680</v>
      </c>
      <c r="M1958" t="s">
        <v>22681</v>
      </c>
    </row>
    <row r="1959" spans="1:13" x14ac:dyDescent="0.25">
      <c r="A1959" t="s">
        <v>15397</v>
      </c>
      <c r="B1959" t="s">
        <v>10573</v>
      </c>
      <c r="C1959" t="s">
        <v>14404</v>
      </c>
      <c r="D1959" t="s">
        <v>14404</v>
      </c>
      <c r="E1959" t="s">
        <v>17532</v>
      </c>
      <c r="F1959" t="s">
        <v>10573</v>
      </c>
      <c r="G1959" t="s">
        <v>396</v>
      </c>
      <c r="H1959" t="s">
        <v>396</v>
      </c>
      <c r="I1959" t="s">
        <v>21701</v>
      </c>
      <c r="J1959" t="s">
        <v>21705</v>
      </c>
      <c r="K1959" t="s">
        <v>22679</v>
      </c>
      <c r="L1959" t="s">
        <v>22680</v>
      </c>
      <c r="M1959" t="s">
        <v>22681</v>
      </c>
    </row>
    <row r="1960" spans="1:13" x14ac:dyDescent="0.25">
      <c r="A1960" t="s">
        <v>14400</v>
      </c>
      <c r="B1960" t="s">
        <v>10573</v>
      </c>
      <c r="C1960" t="s">
        <v>14404</v>
      </c>
      <c r="D1960" t="s">
        <v>14401</v>
      </c>
      <c r="E1960" t="s">
        <v>17533</v>
      </c>
      <c r="F1960" t="s">
        <v>10573</v>
      </c>
      <c r="G1960" t="s">
        <v>396</v>
      </c>
      <c r="H1960" t="s">
        <v>396</v>
      </c>
      <c r="I1960" t="s">
        <v>21701</v>
      </c>
      <c r="J1960" t="s">
        <v>21705</v>
      </c>
      <c r="K1960" t="s">
        <v>22679</v>
      </c>
      <c r="L1960" t="s">
        <v>22680</v>
      </c>
      <c r="M1960" t="s">
        <v>22681</v>
      </c>
    </row>
    <row r="1961" spans="1:13" x14ac:dyDescent="0.25">
      <c r="A1961" t="s">
        <v>15644</v>
      </c>
      <c r="B1961" t="s">
        <v>10573</v>
      </c>
      <c r="C1961" t="s">
        <v>14445</v>
      </c>
      <c r="D1961" t="s">
        <v>15646</v>
      </c>
      <c r="E1961" t="s">
        <v>17534</v>
      </c>
      <c r="F1961" t="s">
        <v>10573</v>
      </c>
      <c r="G1961" t="s">
        <v>396</v>
      </c>
      <c r="H1961" t="s">
        <v>396</v>
      </c>
      <c r="I1961" t="s">
        <v>21701</v>
      </c>
      <c r="J1961" t="s">
        <v>21702</v>
      </c>
      <c r="K1961" t="s">
        <v>22679</v>
      </c>
      <c r="L1961" t="s">
        <v>22680</v>
      </c>
      <c r="M1961" t="s">
        <v>22681</v>
      </c>
    </row>
    <row r="1962" spans="1:13" x14ac:dyDescent="0.25">
      <c r="A1962" t="s">
        <v>15577</v>
      </c>
      <c r="B1962" t="s">
        <v>10573</v>
      </c>
      <c r="C1962" t="s">
        <v>14474</v>
      </c>
      <c r="D1962" t="s">
        <v>15579</v>
      </c>
      <c r="E1962" t="s">
        <v>17535</v>
      </c>
      <c r="F1962" t="s">
        <v>10573</v>
      </c>
      <c r="G1962" t="s">
        <v>396</v>
      </c>
      <c r="H1962" t="s">
        <v>396</v>
      </c>
      <c r="I1962" t="s">
        <v>21701</v>
      </c>
      <c r="J1962" t="s">
        <v>21705</v>
      </c>
      <c r="K1962" t="s">
        <v>22679</v>
      </c>
      <c r="L1962" t="s">
        <v>22680</v>
      </c>
      <c r="M1962" t="s">
        <v>22681</v>
      </c>
    </row>
    <row r="1963" spans="1:13" x14ac:dyDescent="0.25">
      <c r="A1963" t="s">
        <v>16561</v>
      </c>
      <c r="B1963" t="s">
        <v>22684</v>
      </c>
      <c r="C1963" t="s">
        <v>15829</v>
      </c>
      <c r="D1963" t="s">
        <v>17001</v>
      </c>
      <c r="E1963" t="s">
        <v>17536</v>
      </c>
      <c r="F1963" t="s">
        <v>10573</v>
      </c>
      <c r="G1963" t="s">
        <v>396</v>
      </c>
      <c r="H1963" t="s">
        <v>396</v>
      </c>
      <c r="I1963" t="s">
        <v>21701</v>
      </c>
      <c r="J1963" t="s">
        <v>21705</v>
      </c>
      <c r="K1963" t="s">
        <v>22679</v>
      </c>
      <c r="L1963" t="s">
        <v>22680</v>
      </c>
      <c r="M1963" t="s">
        <v>22683</v>
      </c>
    </row>
    <row r="1964" spans="1:13" x14ac:dyDescent="0.25">
      <c r="A1964" t="s">
        <v>5809</v>
      </c>
      <c r="B1964" t="s">
        <v>22678</v>
      </c>
      <c r="C1964" t="s">
        <v>14331</v>
      </c>
      <c r="D1964" t="s">
        <v>5810</v>
      </c>
      <c r="E1964" t="s">
        <v>5811</v>
      </c>
      <c r="F1964" t="s">
        <v>14331</v>
      </c>
      <c r="G1964" t="s">
        <v>396</v>
      </c>
      <c r="H1964" t="s">
        <v>396</v>
      </c>
      <c r="I1964" t="s">
        <v>21701</v>
      </c>
      <c r="J1964" t="s">
        <v>21702</v>
      </c>
      <c r="K1964" t="s">
        <v>22679</v>
      </c>
      <c r="L1964" t="s">
        <v>22680</v>
      </c>
      <c r="M1964" t="s">
        <v>22681</v>
      </c>
    </row>
    <row r="1965" spans="1:13" x14ac:dyDescent="0.25">
      <c r="A1965" t="s">
        <v>5813</v>
      </c>
      <c r="B1965" t="s">
        <v>22678</v>
      </c>
      <c r="C1965" t="s">
        <v>14331</v>
      </c>
      <c r="D1965" t="s">
        <v>5814</v>
      </c>
      <c r="E1965" t="s">
        <v>5815</v>
      </c>
      <c r="F1965" t="s">
        <v>14331</v>
      </c>
      <c r="G1965" t="s">
        <v>396</v>
      </c>
      <c r="H1965" t="s">
        <v>396</v>
      </c>
      <c r="I1965" t="s">
        <v>21701</v>
      </c>
      <c r="J1965" t="s">
        <v>21705</v>
      </c>
      <c r="K1965" t="s">
        <v>22679</v>
      </c>
      <c r="L1965" t="s">
        <v>22680</v>
      </c>
      <c r="M1965" t="s">
        <v>22681</v>
      </c>
    </row>
    <row r="1966" spans="1:13" x14ac:dyDescent="0.25">
      <c r="A1966" t="s">
        <v>21342</v>
      </c>
      <c r="B1966" t="s">
        <v>22678</v>
      </c>
      <c r="C1966" t="s">
        <v>14331</v>
      </c>
      <c r="D1966" t="s">
        <v>21344</v>
      </c>
      <c r="E1966" t="s">
        <v>21345</v>
      </c>
      <c r="F1966" t="s">
        <v>14331</v>
      </c>
      <c r="G1966" t="s">
        <v>396</v>
      </c>
      <c r="H1966" t="s">
        <v>396</v>
      </c>
      <c r="I1966" t="s">
        <v>21701</v>
      </c>
      <c r="J1966" t="s">
        <v>21705</v>
      </c>
      <c r="K1966" t="s">
        <v>22679</v>
      </c>
      <c r="L1966" t="s">
        <v>22680</v>
      </c>
      <c r="M1966" t="s">
        <v>22681</v>
      </c>
    </row>
    <row r="1967" spans="1:13" x14ac:dyDescent="0.25">
      <c r="A1967" t="s">
        <v>15306</v>
      </c>
      <c r="B1967" t="s">
        <v>10573</v>
      </c>
      <c r="C1967" t="s">
        <v>14552</v>
      </c>
      <c r="D1967" t="s">
        <v>14552</v>
      </c>
      <c r="E1967" t="s">
        <v>17537</v>
      </c>
      <c r="F1967" t="s">
        <v>10573</v>
      </c>
      <c r="G1967" t="s">
        <v>396</v>
      </c>
      <c r="H1967" t="s">
        <v>396</v>
      </c>
      <c r="I1967" t="s">
        <v>21701</v>
      </c>
      <c r="J1967" t="s">
        <v>21705</v>
      </c>
      <c r="K1967" t="s">
        <v>22679</v>
      </c>
      <c r="L1967" t="s">
        <v>22680</v>
      </c>
      <c r="M1967" t="s">
        <v>22681</v>
      </c>
    </row>
    <row r="1968" spans="1:13" x14ac:dyDescent="0.25">
      <c r="A1968" t="s">
        <v>15121</v>
      </c>
      <c r="B1968" t="s">
        <v>10573</v>
      </c>
      <c r="C1968" t="s">
        <v>14552</v>
      </c>
      <c r="D1968" t="s">
        <v>16209</v>
      </c>
      <c r="E1968" t="s">
        <v>17538</v>
      </c>
      <c r="F1968" t="s">
        <v>10573</v>
      </c>
      <c r="G1968" t="s">
        <v>17661</v>
      </c>
      <c r="H1968" t="s">
        <v>14</v>
      </c>
      <c r="I1968" t="s">
        <v>21697</v>
      </c>
      <c r="J1968" t="s">
        <v>21699</v>
      </c>
      <c r="K1968" t="s">
        <v>22679</v>
      </c>
      <c r="L1968" t="s">
        <v>22680</v>
      </c>
      <c r="M1968" t="s">
        <v>22681</v>
      </c>
    </row>
    <row r="1969" spans="1:13" x14ac:dyDescent="0.25">
      <c r="A1969" t="s">
        <v>15845</v>
      </c>
      <c r="B1969" t="s">
        <v>10573</v>
      </c>
      <c r="C1969" t="s">
        <v>14555</v>
      </c>
      <c r="D1969" t="s">
        <v>15847</v>
      </c>
      <c r="E1969" t="s">
        <v>17539</v>
      </c>
      <c r="F1969" t="s">
        <v>10573</v>
      </c>
      <c r="G1969" t="s">
        <v>396</v>
      </c>
      <c r="H1969" t="s">
        <v>396</v>
      </c>
      <c r="I1969" t="s">
        <v>21701</v>
      </c>
      <c r="J1969" t="s">
        <v>21702</v>
      </c>
      <c r="K1969" t="s">
        <v>22679</v>
      </c>
      <c r="L1969" t="s">
        <v>22680</v>
      </c>
      <c r="M1969" t="s">
        <v>22681</v>
      </c>
    </row>
    <row r="1970" spans="1:13" x14ac:dyDescent="0.25">
      <c r="A1970" t="s">
        <v>14549</v>
      </c>
      <c r="B1970" t="s">
        <v>10573</v>
      </c>
      <c r="C1970" t="s">
        <v>14552</v>
      </c>
      <c r="D1970" t="s">
        <v>14551</v>
      </c>
      <c r="E1970" t="s">
        <v>17540</v>
      </c>
      <c r="F1970" t="s">
        <v>10573</v>
      </c>
      <c r="G1970" t="s">
        <v>396</v>
      </c>
      <c r="H1970" t="s">
        <v>396</v>
      </c>
      <c r="I1970" t="s">
        <v>21701</v>
      </c>
      <c r="J1970" t="s">
        <v>21705</v>
      </c>
      <c r="K1970" t="s">
        <v>22679</v>
      </c>
      <c r="L1970" t="s">
        <v>22680</v>
      </c>
      <c r="M1970" t="s">
        <v>22681</v>
      </c>
    </row>
    <row r="1971" spans="1:13" x14ac:dyDescent="0.25">
      <c r="A1971" t="s">
        <v>15154</v>
      </c>
      <c r="B1971" t="s">
        <v>10573</v>
      </c>
      <c r="C1971" t="s">
        <v>15156</v>
      </c>
      <c r="D1971" t="s">
        <v>15156</v>
      </c>
      <c r="E1971" t="s">
        <v>17541</v>
      </c>
      <c r="F1971" t="s">
        <v>10573</v>
      </c>
      <c r="G1971" t="s">
        <v>396</v>
      </c>
      <c r="H1971" t="s">
        <v>14</v>
      </c>
      <c r="I1971" t="s">
        <v>21697</v>
      </c>
      <c r="J1971" t="s">
        <v>21696</v>
      </c>
      <c r="K1971" t="s">
        <v>22679</v>
      </c>
      <c r="L1971" t="s">
        <v>22680</v>
      </c>
      <c r="M1971" t="s">
        <v>22681</v>
      </c>
    </row>
    <row r="1972" spans="1:13" x14ac:dyDescent="0.25">
      <c r="A1972" t="s">
        <v>15680</v>
      </c>
      <c r="B1972" t="s">
        <v>10573</v>
      </c>
      <c r="C1972" t="s">
        <v>15156</v>
      </c>
      <c r="D1972" t="s">
        <v>15890</v>
      </c>
      <c r="E1972" t="s">
        <v>17542</v>
      </c>
      <c r="F1972" t="s">
        <v>10573</v>
      </c>
      <c r="G1972" t="s">
        <v>396</v>
      </c>
      <c r="H1972" t="s">
        <v>396</v>
      </c>
      <c r="I1972" t="s">
        <v>21701</v>
      </c>
      <c r="J1972" t="s">
        <v>21705</v>
      </c>
      <c r="K1972" t="s">
        <v>22679</v>
      </c>
      <c r="L1972" t="s">
        <v>22680</v>
      </c>
      <c r="M1972" t="s">
        <v>22681</v>
      </c>
    </row>
    <row r="1973" spans="1:13" x14ac:dyDescent="0.25">
      <c r="A1973" t="s">
        <v>5819</v>
      </c>
      <c r="B1973" t="s">
        <v>22678</v>
      </c>
      <c r="C1973" t="s">
        <v>14331</v>
      </c>
      <c r="D1973" t="s">
        <v>5820</v>
      </c>
      <c r="E1973" t="s">
        <v>6703</v>
      </c>
      <c r="F1973" t="s">
        <v>14331</v>
      </c>
      <c r="G1973" t="s">
        <v>396</v>
      </c>
      <c r="H1973" t="s">
        <v>396</v>
      </c>
      <c r="I1973" t="s">
        <v>21701</v>
      </c>
      <c r="J1973" t="s">
        <v>21700</v>
      </c>
      <c r="K1973" t="s">
        <v>22679</v>
      </c>
      <c r="L1973" t="s">
        <v>22680</v>
      </c>
      <c r="M1973" t="s">
        <v>22681</v>
      </c>
    </row>
    <row r="1974" spans="1:13" x14ac:dyDescent="0.25">
      <c r="A1974" t="s">
        <v>5821</v>
      </c>
      <c r="B1974" t="s">
        <v>22678</v>
      </c>
      <c r="C1974" t="s">
        <v>14331</v>
      </c>
      <c r="D1974" t="s">
        <v>5822</v>
      </c>
      <c r="E1974" t="s">
        <v>6703</v>
      </c>
      <c r="F1974" t="s">
        <v>14331</v>
      </c>
      <c r="G1974" t="s">
        <v>396</v>
      </c>
      <c r="H1974" t="s">
        <v>396</v>
      </c>
      <c r="I1974" t="s">
        <v>21701</v>
      </c>
      <c r="J1974" t="s">
        <v>21700</v>
      </c>
      <c r="K1974" t="s">
        <v>22679</v>
      </c>
      <c r="L1974" t="s">
        <v>22680</v>
      </c>
      <c r="M1974" t="s">
        <v>22681</v>
      </c>
    </row>
    <row r="1975" spans="1:13" x14ac:dyDescent="0.25">
      <c r="A1975" t="s">
        <v>15463</v>
      </c>
      <c r="B1975" t="s">
        <v>10573</v>
      </c>
      <c r="C1975" t="s">
        <v>14374</v>
      </c>
      <c r="D1975" t="s">
        <v>15465</v>
      </c>
      <c r="E1975" t="s">
        <v>17543</v>
      </c>
      <c r="F1975" t="s">
        <v>10573</v>
      </c>
      <c r="G1975" t="s">
        <v>396</v>
      </c>
      <c r="H1975" t="s">
        <v>396</v>
      </c>
      <c r="I1975" t="s">
        <v>21701</v>
      </c>
      <c r="J1975" t="s">
        <v>21705</v>
      </c>
      <c r="K1975" t="s">
        <v>22679</v>
      </c>
      <c r="L1975" t="s">
        <v>22680</v>
      </c>
      <c r="M1975" t="s">
        <v>22681</v>
      </c>
    </row>
    <row r="1976" spans="1:13" x14ac:dyDescent="0.25">
      <c r="A1976" t="s">
        <v>15820</v>
      </c>
      <c r="B1976" t="s">
        <v>10573</v>
      </c>
      <c r="C1976" t="s">
        <v>14374</v>
      </c>
      <c r="D1976" t="s">
        <v>16866</v>
      </c>
      <c r="E1976" t="s">
        <v>17544</v>
      </c>
      <c r="F1976" t="s">
        <v>10573</v>
      </c>
      <c r="G1976" t="s">
        <v>14</v>
      </c>
      <c r="H1976" t="s">
        <v>14</v>
      </c>
      <c r="I1976" t="s">
        <v>21697</v>
      </c>
      <c r="J1976" t="s">
        <v>21699</v>
      </c>
      <c r="K1976" t="s">
        <v>22679</v>
      </c>
      <c r="L1976" t="s">
        <v>22680</v>
      </c>
      <c r="M1976" t="s">
        <v>22681</v>
      </c>
    </row>
    <row r="1977" spans="1:13" x14ac:dyDescent="0.25">
      <c r="A1977" t="s">
        <v>21354</v>
      </c>
      <c r="B1977" t="s">
        <v>10573</v>
      </c>
      <c r="C1977" t="s">
        <v>14374</v>
      </c>
      <c r="D1977" t="s">
        <v>21355</v>
      </c>
      <c r="E1977" t="s">
        <v>21449</v>
      </c>
      <c r="F1977" t="s">
        <v>10573</v>
      </c>
      <c r="G1977" t="s">
        <v>396</v>
      </c>
      <c r="H1977" t="s">
        <v>396</v>
      </c>
      <c r="I1977" t="s">
        <v>21701</v>
      </c>
      <c r="J1977" t="s">
        <v>21705</v>
      </c>
      <c r="K1977" t="s">
        <v>22679</v>
      </c>
      <c r="L1977" t="s">
        <v>22680</v>
      </c>
      <c r="M1977" t="s">
        <v>22681</v>
      </c>
    </row>
    <row r="1978" spans="1:13" x14ac:dyDescent="0.25">
      <c r="A1978" t="s">
        <v>5823</v>
      </c>
      <c r="B1978" t="s">
        <v>22678</v>
      </c>
      <c r="C1978" t="s">
        <v>14331</v>
      </c>
      <c r="D1978" t="s">
        <v>5824</v>
      </c>
      <c r="E1978" t="s">
        <v>5825</v>
      </c>
      <c r="F1978" t="s">
        <v>14331</v>
      </c>
      <c r="G1978" t="s">
        <v>396</v>
      </c>
      <c r="H1978" t="s">
        <v>396</v>
      </c>
      <c r="I1978" t="s">
        <v>21701</v>
      </c>
      <c r="J1978" t="s">
        <v>21705</v>
      </c>
      <c r="K1978" t="s">
        <v>22679</v>
      </c>
      <c r="L1978" t="s">
        <v>22680</v>
      </c>
      <c r="M1978" t="s">
        <v>22681</v>
      </c>
    </row>
    <row r="1979" spans="1:13" x14ac:dyDescent="0.25">
      <c r="A1979" t="s">
        <v>5828</v>
      </c>
      <c r="B1979" t="s">
        <v>22678</v>
      </c>
      <c r="C1979" t="s">
        <v>14331</v>
      </c>
      <c r="D1979" t="s">
        <v>5829</v>
      </c>
      <c r="E1979" t="s">
        <v>5830</v>
      </c>
      <c r="F1979" t="s">
        <v>14331</v>
      </c>
      <c r="G1979" t="s">
        <v>396</v>
      </c>
      <c r="H1979" t="s">
        <v>396</v>
      </c>
      <c r="I1979" t="s">
        <v>21701</v>
      </c>
      <c r="J1979" t="s">
        <v>21700</v>
      </c>
      <c r="K1979" t="s">
        <v>22679</v>
      </c>
      <c r="L1979" t="s">
        <v>22680</v>
      </c>
      <c r="M1979" t="s">
        <v>22681</v>
      </c>
    </row>
    <row r="1980" spans="1:13" x14ac:dyDescent="0.25">
      <c r="A1980" t="s">
        <v>15962</v>
      </c>
      <c r="B1980" t="s">
        <v>10573</v>
      </c>
      <c r="C1980" t="s">
        <v>14431</v>
      </c>
      <c r="D1980" t="s">
        <v>15963</v>
      </c>
      <c r="E1980" t="s">
        <v>17545</v>
      </c>
      <c r="F1980" t="s">
        <v>10573</v>
      </c>
      <c r="G1980" t="s">
        <v>396</v>
      </c>
      <c r="H1980" t="s">
        <v>396</v>
      </c>
      <c r="I1980" t="s">
        <v>21701</v>
      </c>
      <c r="J1980" t="s">
        <v>21700</v>
      </c>
      <c r="K1980" t="s">
        <v>22679</v>
      </c>
      <c r="L1980" t="s">
        <v>22680</v>
      </c>
      <c r="M1980" t="s">
        <v>22681</v>
      </c>
    </row>
    <row r="1981" spans="1:13" x14ac:dyDescent="0.25">
      <c r="A1981" t="s">
        <v>16379</v>
      </c>
      <c r="B1981" t="s">
        <v>10573</v>
      </c>
      <c r="C1981" t="s">
        <v>14431</v>
      </c>
      <c r="D1981" t="s">
        <v>16381</v>
      </c>
      <c r="E1981" t="s">
        <v>17546</v>
      </c>
      <c r="F1981" t="s">
        <v>10573</v>
      </c>
      <c r="G1981" t="s">
        <v>396</v>
      </c>
      <c r="H1981" t="s">
        <v>396</v>
      </c>
      <c r="I1981" t="s">
        <v>21701</v>
      </c>
      <c r="J1981" t="s">
        <v>21702</v>
      </c>
      <c r="K1981" t="s">
        <v>22679</v>
      </c>
      <c r="L1981" t="s">
        <v>22680</v>
      </c>
      <c r="M1981" t="s">
        <v>22681</v>
      </c>
    </row>
    <row r="1982" spans="1:13" x14ac:dyDescent="0.25">
      <c r="A1982" t="s">
        <v>14796</v>
      </c>
      <c r="B1982" t="s">
        <v>10573</v>
      </c>
      <c r="C1982" t="s">
        <v>14431</v>
      </c>
      <c r="D1982" t="s">
        <v>14797</v>
      </c>
      <c r="E1982" t="s">
        <v>17547</v>
      </c>
      <c r="F1982" t="s">
        <v>10573</v>
      </c>
      <c r="G1982" t="s">
        <v>396</v>
      </c>
      <c r="H1982" t="s">
        <v>396</v>
      </c>
      <c r="I1982" t="s">
        <v>21701</v>
      </c>
      <c r="J1982" t="s">
        <v>21702</v>
      </c>
      <c r="K1982" t="s">
        <v>22679</v>
      </c>
      <c r="L1982" t="s">
        <v>22680</v>
      </c>
      <c r="M1982" t="s">
        <v>22681</v>
      </c>
    </row>
    <row r="1983" spans="1:13" x14ac:dyDescent="0.25">
      <c r="A1983" t="s">
        <v>15430</v>
      </c>
      <c r="B1983" t="s">
        <v>10573</v>
      </c>
      <c r="C1983" t="s">
        <v>14431</v>
      </c>
      <c r="D1983" t="s">
        <v>15431</v>
      </c>
      <c r="E1983" t="s">
        <v>17548</v>
      </c>
      <c r="F1983" t="s">
        <v>10573</v>
      </c>
      <c r="G1983" t="s">
        <v>396</v>
      </c>
      <c r="H1983" t="s">
        <v>396</v>
      </c>
      <c r="I1983" t="s">
        <v>21701</v>
      </c>
      <c r="J1983" t="s">
        <v>21705</v>
      </c>
      <c r="K1983" t="s">
        <v>22679</v>
      </c>
      <c r="L1983" t="s">
        <v>22680</v>
      </c>
      <c r="M1983" t="s">
        <v>22681</v>
      </c>
    </row>
    <row r="1984" spans="1:13" x14ac:dyDescent="0.25">
      <c r="A1984" t="s">
        <v>14432</v>
      </c>
      <c r="B1984" t="s">
        <v>10573</v>
      </c>
      <c r="C1984" t="s">
        <v>14431</v>
      </c>
      <c r="D1984" t="s">
        <v>16408</v>
      </c>
      <c r="E1984" t="s">
        <v>17549</v>
      </c>
      <c r="F1984" t="s">
        <v>10573</v>
      </c>
      <c r="G1984" t="s">
        <v>396</v>
      </c>
      <c r="H1984" t="s">
        <v>396</v>
      </c>
      <c r="I1984" t="s">
        <v>21701</v>
      </c>
      <c r="J1984" t="s">
        <v>21705</v>
      </c>
      <c r="K1984" t="s">
        <v>22679</v>
      </c>
      <c r="L1984" t="s">
        <v>22680</v>
      </c>
      <c r="M1984" t="s">
        <v>22681</v>
      </c>
    </row>
    <row r="1985" spans="1:13" x14ac:dyDescent="0.25">
      <c r="A1985" t="s">
        <v>14712</v>
      </c>
      <c r="B1985" t="s">
        <v>10573</v>
      </c>
      <c r="C1985" t="s">
        <v>14431</v>
      </c>
      <c r="D1985" t="s">
        <v>14714</v>
      </c>
      <c r="E1985" t="s">
        <v>17550</v>
      </c>
      <c r="F1985" t="s">
        <v>10573</v>
      </c>
      <c r="G1985" t="s">
        <v>396</v>
      </c>
      <c r="H1985" t="s">
        <v>396</v>
      </c>
      <c r="I1985" t="s">
        <v>21701</v>
      </c>
      <c r="J1985" t="s">
        <v>21702</v>
      </c>
      <c r="K1985" t="s">
        <v>22679</v>
      </c>
      <c r="L1985" t="s">
        <v>22680</v>
      </c>
      <c r="M1985" t="s">
        <v>22681</v>
      </c>
    </row>
    <row r="1986" spans="1:13" x14ac:dyDescent="0.25">
      <c r="A1986" t="s">
        <v>14695</v>
      </c>
      <c r="B1986" t="s">
        <v>10573</v>
      </c>
      <c r="C1986" t="s">
        <v>14431</v>
      </c>
      <c r="D1986" t="s">
        <v>16386</v>
      </c>
      <c r="E1986" t="s">
        <v>17550</v>
      </c>
      <c r="F1986" t="s">
        <v>10573</v>
      </c>
      <c r="G1986" t="s">
        <v>396</v>
      </c>
      <c r="H1986" t="s">
        <v>396</v>
      </c>
      <c r="I1986" t="s">
        <v>21701</v>
      </c>
      <c r="J1986" t="s">
        <v>21700</v>
      </c>
      <c r="K1986" t="s">
        <v>22679</v>
      </c>
      <c r="L1986" t="s">
        <v>22680</v>
      </c>
      <c r="M1986" t="s">
        <v>22681</v>
      </c>
    </row>
    <row r="1987" spans="1:13" x14ac:dyDescent="0.25">
      <c r="A1987" t="s">
        <v>14764</v>
      </c>
      <c r="B1987" t="s">
        <v>10573</v>
      </c>
      <c r="C1987" t="s">
        <v>14431</v>
      </c>
      <c r="D1987" t="s">
        <v>14766</v>
      </c>
      <c r="E1987" t="s">
        <v>17551</v>
      </c>
      <c r="F1987" t="s">
        <v>10573</v>
      </c>
      <c r="G1987" t="s">
        <v>396</v>
      </c>
      <c r="H1987" t="s">
        <v>396</v>
      </c>
      <c r="I1987" t="s">
        <v>21701</v>
      </c>
      <c r="J1987" t="s">
        <v>21700</v>
      </c>
      <c r="K1987" t="s">
        <v>22679</v>
      </c>
      <c r="L1987" t="s">
        <v>22680</v>
      </c>
      <c r="M1987" t="s">
        <v>22681</v>
      </c>
    </row>
    <row r="1988" spans="1:13" x14ac:dyDescent="0.25">
      <c r="A1988" t="s">
        <v>14527</v>
      </c>
      <c r="B1988" t="s">
        <v>10573</v>
      </c>
      <c r="C1988" t="s">
        <v>14431</v>
      </c>
      <c r="D1988" t="s">
        <v>14529</v>
      </c>
      <c r="E1988" t="s">
        <v>17552</v>
      </c>
      <c r="F1988" t="s">
        <v>10573</v>
      </c>
      <c r="G1988" t="s">
        <v>396</v>
      </c>
      <c r="H1988" t="s">
        <v>396</v>
      </c>
      <c r="I1988" t="s">
        <v>21701</v>
      </c>
      <c r="J1988" t="s">
        <v>21702</v>
      </c>
      <c r="K1988" t="s">
        <v>22679</v>
      </c>
      <c r="L1988" t="s">
        <v>22680</v>
      </c>
      <c r="M1988" t="s">
        <v>22681</v>
      </c>
    </row>
    <row r="1989" spans="1:13" x14ac:dyDescent="0.25">
      <c r="A1989" t="s">
        <v>21563</v>
      </c>
      <c r="B1989" t="s">
        <v>10573</v>
      </c>
      <c r="C1989" t="s">
        <v>14431</v>
      </c>
      <c r="D1989" t="s">
        <v>21564</v>
      </c>
      <c r="E1989" t="s">
        <v>22686</v>
      </c>
      <c r="F1989" t="s">
        <v>10573</v>
      </c>
      <c r="G1989" t="s">
        <v>396</v>
      </c>
      <c r="H1989" t="s">
        <v>396</v>
      </c>
      <c r="I1989" t="s">
        <v>21701</v>
      </c>
      <c r="J1989" t="s">
        <v>21705</v>
      </c>
      <c r="K1989" t="s">
        <v>22679</v>
      </c>
      <c r="L1989" t="s">
        <v>22680</v>
      </c>
      <c r="M1989" t="s">
        <v>22683</v>
      </c>
    </row>
    <row r="1990" spans="1:13" x14ac:dyDescent="0.25">
      <c r="A1990" t="s">
        <v>18628</v>
      </c>
      <c r="B1990" t="s">
        <v>22678</v>
      </c>
      <c r="C1990" t="s">
        <v>14331</v>
      </c>
      <c r="D1990" t="s">
        <v>18630</v>
      </c>
      <c r="E1990" t="s">
        <v>21095</v>
      </c>
      <c r="F1990" t="s">
        <v>14331</v>
      </c>
      <c r="G1990" t="s">
        <v>396</v>
      </c>
      <c r="H1990" t="s">
        <v>396</v>
      </c>
      <c r="I1990" t="s">
        <v>21701</v>
      </c>
      <c r="J1990" t="s">
        <v>21705</v>
      </c>
      <c r="K1990" t="s">
        <v>22679</v>
      </c>
      <c r="L1990" t="s">
        <v>22680</v>
      </c>
      <c r="M1990" t="s">
        <v>22683</v>
      </c>
    </row>
    <row r="1991" spans="1:13" x14ac:dyDescent="0.25">
      <c r="A1991" t="s">
        <v>5834</v>
      </c>
      <c r="B1991" t="s">
        <v>22678</v>
      </c>
      <c r="C1991" t="s">
        <v>14331</v>
      </c>
      <c r="D1991" t="s">
        <v>5835</v>
      </c>
      <c r="E1991" t="s">
        <v>5836</v>
      </c>
      <c r="F1991" t="s">
        <v>14331</v>
      </c>
      <c r="G1991" t="s">
        <v>396</v>
      </c>
      <c r="H1991" t="s">
        <v>396</v>
      </c>
      <c r="I1991" t="s">
        <v>21701</v>
      </c>
      <c r="J1991" t="s">
        <v>21705</v>
      </c>
      <c r="K1991" t="s">
        <v>22679</v>
      </c>
      <c r="L1991" t="s">
        <v>22680</v>
      </c>
      <c r="M1991" t="s">
        <v>22681</v>
      </c>
    </row>
    <row r="1992" spans="1:13" x14ac:dyDescent="0.25">
      <c r="A1992" t="s">
        <v>15101</v>
      </c>
      <c r="B1992" t="s">
        <v>10573</v>
      </c>
      <c r="C1992" t="s">
        <v>14387</v>
      </c>
      <c r="D1992" t="s">
        <v>14387</v>
      </c>
      <c r="E1992" t="s">
        <v>17553</v>
      </c>
      <c r="F1992" t="s">
        <v>10573</v>
      </c>
      <c r="G1992" t="s">
        <v>17661</v>
      </c>
      <c r="H1992" t="s">
        <v>14</v>
      </c>
      <c r="I1992" t="s">
        <v>21697</v>
      </c>
      <c r="J1992" t="s">
        <v>21699</v>
      </c>
      <c r="K1992" t="s">
        <v>22679</v>
      </c>
      <c r="L1992" t="s">
        <v>22680</v>
      </c>
      <c r="M1992" t="s">
        <v>22681</v>
      </c>
    </row>
    <row r="1993" spans="1:13" x14ac:dyDescent="0.25">
      <c r="A1993" t="s">
        <v>5838</v>
      </c>
      <c r="B1993" t="s">
        <v>22678</v>
      </c>
      <c r="C1993" t="s">
        <v>14331</v>
      </c>
      <c r="D1993" t="s">
        <v>5839</v>
      </c>
      <c r="E1993" t="s">
        <v>5840</v>
      </c>
      <c r="F1993" t="s">
        <v>14331</v>
      </c>
      <c r="G1993" t="s">
        <v>396</v>
      </c>
      <c r="H1993" t="s">
        <v>396</v>
      </c>
      <c r="I1993" t="s">
        <v>21701</v>
      </c>
      <c r="J1993" t="s">
        <v>21705</v>
      </c>
      <c r="K1993" t="s">
        <v>22679</v>
      </c>
      <c r="L1993" t="s">
        <v>22680</v>
      </c>
      <c r="M1993" t="s">
        <v>22681</v>
      </c>
    </row>
    <row r="1994" spans="1:13" x14ac:dyDescent="0.25">
      <c r="A1994" t="s">
        <v>12450</v>
      </c>
      <c r="B1994" t="s">
        <v>22678</v>
      </c>
      <c r="C1994" t="s">
        <v>14331</v>
      </c>
      <c r="D1994" t="s">
        <v>12452</v>
      </c>
      <c r="E1994" t="s">
        <v>12576</v>
      </c>
      <c r="F1994" t="s">
        <v>14331</v>
      </c>
      <c r="G1994" t="s">
        <v>396</v>
      </c>
      <c r="H1994" t="s">
        <v>396</v>
      </c>
      <c r="I1994" t="s">
        <v>21701</v>
      </c>
      <c r="J1994" t="s">
        <v>21705</v>
      </c>
      <c r="K1994" t="s">
        <v>22679</v>
      </c>
      <c r="L1994" t="s">
        <v>22680</v>
      </c>
      <c r="M1994" t="s">
        <v>22681</v>
      </c>
    </row>
    <row r="1995" spans="1:13" x14ac:dyDescent="0.25">
      <c r="A1995" t="s">
        <v>21802</v>
      </c>
      <c r="B1995" t="s">
        <v>22684</v>
      </c>
      <c r="C1995" t="s">
        <v>15829</v>
      </c>
      <c r="D1995" t="s">
        <v>21804</v>
      </c>
      <c r="E1995" t="s">
        <v>21805</v>
      </c>
      <c r="F1995" t="s">
        <v>10573</v>
      </c>
      <c r="G1995" t="s">
        <v>396</v>
      </c>
      <c r="H1995" t="s">
        <v>396</v>
      </c>
      <c r="I1995" t="s">
        <v>21701</v>
      </c>
      <c r="J1995" t="s">
        <v>21700</v>
      </c>
      <c r="K1995" t="s">
        <v>22679</v>
      </c>
      <c r="L1995" t="s">
        <v>22680</v>
      </c>
      <c r="M1995" t="s">
        <v>22681</v>
      </c>
    </row>
    <row r="1996" spans="1:13" x14ac:dyDescent="0.25">
      <c r="A1996" t="s">
        <v>15864</v>
      </c>
      <c r="B1996" t="s">
        <v>10573</v>
      </c>
      <c r="C1996" t="s">
        <v>14431</v>
      </c>
      <c r="D1996" t="s">
        <v>15959</v>
      </c>
      <c r="E1996" t="s">
        <v>17554</v>
      </c>
      <c r="F1996" t="s">
        <v>10573</v>
      </c>
      <c r="G1996" t="s">
        <v>396</v>
      </c>
      <c r="H1996" t="s">
        <v>396</v>
      </c>
      <c r="I1996" t="s">
        <v>21701</v>
      </c>
      <c r="J1996" t="s">
        <v>21700</v>
      </c>
      <c r="K1996" t="s">
        <v>22679</v>
      </c>
      <c r="L1996" t="s">
        <v>22680</v>
      </c>
      <c r="M1996" t="s">
        <v>22683</v>
      </c>
    </row>
    <row r="1997" spans="1:13" x14ac:dyDescent="0.25">
      <c r="A1997" t="s">
        <v>5844</v>
      </c>
      <c r="B1997" t="s">
        <v>22678</v>
      </c>
      <c r="C1997" t="s">
        <v>14331</v>
      </c>
      <c r="D1997" t="s">
        <v>5845</v>
      </c>
      <c r="E1997" t="s">
        <v>5846</v>
      </c>
      <c r="F1997" t="s">
        <v>14331</v>
      </c>
      <c r="G1997" t="s">
        <v>396</v>
      </c>
      <c r="H1997" t="s">
        <v>396</v>
      </c>
      <c r="I1997" t="s">
        <v>21701</v>
      </c>
      <c r="J1997" t="s">
        <v>21705</v>
      </c>
      <c r="K1997" t="s">
        <v>22679</v>
      </c>
      <c r="L1997" t="s">
        <v>22680</v>
      </c>
      <c r="M1997" t="s">
        <v>22683</v>
      </c>
    </row>
    <row r="1998" spans="1:13" x14ac:dyDescent="0.25">
      <c r="A1998" t="s">
        <v>5849</v>
      </c>
      <c r="B1998" t="s">
        <v>22678</v>
      </c>
      <c r="C1998" t="s">
        <v>14331</v>
      </c>
      <c r="D1998" t="s">
        <v>5850</v>
      </c>
      <c r="E1998" t="s">
        <v>5851</v>
      </c>
      <c r="F1998" t="s">
        <v>14331</v>
      </c>
      <c r="G1998" t="s">
        <v>396</v>
      </c>
      <c r="H1998" t="s">
        <v>396</v>
      </c>
      <c r="I1998" t="s">
        <v>21701</v>
      </c>
      <c r="J1998" t="s">
        <v>21702</v>
      </c>
      <c r="K1998" t="s">
        <v>22679</v>
      </c>
      <c r="L1998" t="s">
        <v>22680</v>
      </c>
      <c r="M1998" t="s">
        <v>22681</v>
      </c>
    </row>
    <row r="1999" spans="1:13" x14ac:dyDescent="0.25">
      <c r="A1999" t="s">
        <v>5853</v>
      </c>
      <c r="B1999" t="s">
        <v>22678</v>
      </c>
      <c r="C1999" t="s">
        <v>14331</v>
      </c>
      <c r="D1999" t="s">
        <v>5854</v>
      </c>
      <c r="E1999" t="s">
        <v>5855</v>
      </c>
      <c r="F1999" t="s">
        <v>14331</v>
      </c>
      <c r="G1999" t="s">
        <v>396</v>
      </c>
      <c r="H1999" t="s">
        <v>396</v>
      </c>
      <c r="I1999" t="s">
        <v>21701</v>
      </c>
      <c r="J1999" t="s">
        <v>21705</v>
      </c>
      <c r="K1999" t="s">
        <v>22679</v>
      </c>
      <c r="L1999" t="s">
        <v>22680</v>
      </c>
      <c r="M1999" t="s">
        <v>22681</v>
      </c>
    </row>
    <row r="2000" spans="1:13" x14ac:dyDescent="0.25">
      <c r="A2000" t="s">
        <v>18870</v>
      </c>
      <c r="B2000" t="s">
        <v>22678</v>
      </c>
      <c r="C2000" t="s">
        <v>14331</v>
      </c>
      <c r="D2000" t="s">
        <v>18871</v>
      </c>
      <c r="E2000" t="s">
        <v>19073</v>
      </c>
      <c r="F2000" t="s">
        <v>14331</v>
      </c>
      <c r="G2000" t="s">
        <v>396</v>
      </c>
      <c r="H2000" t="s">
        <v>396</v>
      </c>
      <c r="I2000" t="s">
        <v>21701</v>
      </c>
      <c r="J2000" t="s">
        <v>21705</v>
      </c>
      <c r="K2000" t="s">
        <v>22679</v>
      </c>
      <c r="L2000" t="s">
        <v>22680</v>
      </c>
      <c r="M2000" t="s">
        <v>22683</v>
      </c>
    </row>
    <row r="2001" spans="1:13" x14ac:dyDescent="0.25">
      <c r="A2001" t="s">
        <v>5856</v>
      </c>
      <c r="B2001" t="s">
        <v>22678</v>
      </c>
      <c r="C2001" t="s">
        <v>14331</v>
      </c>
      <c r="D2001" t="s">
        <v>5857</v>
      </c>
      <c r="E2001" t="s">
        <v>5858</v>
      </c>
      <c r="F2001" t="s">
        <v>14331</v>
      </c>
      <c r="G2001" t="s">
        <v>396</v>
      </c>
      <c r="H2001" t="s">
        <v>396</v>
      </c>
      <c r="I2001" t="s">
        <v>21701</v>
      </c>
      <c r="J2001" t="s">
        <v>21702</v>
      </c>
      <c r="K2001" t="s">
        <v>22679</v>
      </c>
      <c r="L2001" t="s">
        <v>22680</v>
      </c>
      <c r="M2001" t="s">
        <v>22681</v>
      </c>
    </row>
    <row r="2002" spans="1:13" x14ac:dyDescent="0.25">
      <c r="A2002" t="s">
        <v>14893</v>
      </c>
      <c r="B2002" t="s">
        <v>10573</v>
      </c>
      <c r="C2002" t="s">
        <v>14895</v>
      </c>
      <c r="D2002" t="s">
        <v>14895</v>
      </c>
      <c r="E2002" t="s">
        <v>17555</v>
      </c>
      <c r="F2002" t="s">
        <v>10573</v>
      </c>
      <c r="G2002" t="s">
        <v>396</v>
      </c>
      <c r="H2002" t="s">
        <v>396</v>
      </c>
      <c r="I2002" t="s">
        <v>21701</v>
      </c>
      <c r="J2002" t="s">
        <v>21705</v>
      </c>
      <c r="K2002" t="s">
        <v>22679</v>
      </c>
      <c r="L2002" t="s">
        <v>22680</v>
      </c>
      <c r="M2002" t="s">
        <v>22681</v>
      </c>
    </row>
    <row r="2003" spans="1:13" x14ac:dyDescent="0.25">
      <c r="A2003" t="s">
        <v>15067</v>
      </c>
      <c r="B2003" t="s">
        <v>10573</v>
      </c>
      <c r="C2003" t="s">
        <v>14895</v>
      </c>
      <c r="D2003" t="s">
        <v>15068</v>
      </c>
      <c r="E2003" t="s">
        <v>17556</v>
      </c>
      <c r="F2003" t="s">
        <v>10573</v>
      </c>
      <c r="G2003" t="s">
        <v>17661</v>
      </c>
      <c r="H2003" t="s">
        <v>14</v>
      </c>
      <c r="I2003" t="s">
        <v>21697</v>
      </c>
      <c r="J2003" t="s">
        <v>21698</v>
      </c>
      <c r="K2003" t="s">
        <v>22679</v>
      </c>
      <c r="L2003" t="s">
        <v>22680</v>
      </c>
      <c r="M2003" t="s">
        <v>22681</v>
      </c>
    </row>
    <row r="2004" spans="1:13" x14ac:dyDescent="0.25">
      <c r="A2004" t="s">
        <v>5860</v>
      </c>
      <c r="B2004" t="s">
        <v>22678</v>
      </c>
      <c r="C2004" t="s">
        <v>14331</v>
      </c>
      <c r="D2004" t="s">
        <v>5861</v>
      </c>
      <c r="E2004" t="s">
        <v>5862</v>
      </c>
      <c r="F2004" t="s">
        <v>14331</v>
      </c>
      <c r="G2004" t="s">
        <v>396</v>
      </c>
      <c r="H2004" t="s">
        <v>396</v>
      </c>
      <c r="I2004" t="s">
        <v>21701</v>
      </c>
      <c r="J2004" t="s">
        <v>21705</v>
      </c>
      <c r="K2004" t="s">
        <v>22679</v>
      </c>
      <c r="L2004" t="s">
        <v>22680</v>
      </c>
      <c r="M2004" t="s">
        <v>22681</v>
      </c>
    </row>
    <row r="2005" spans="1:13" x14ac:dyDescent="0.25">
      <c r="A2005" t="s">
        <v>15787</v>
      </c>
      <c r="B2005" t="s">
        <v>10573</v>
      </c>
      <c r="C2005" t="s">
        <v>15789</v>
      </c>
      <c r="D2005" t="s">
        <v>15789</v>
      </c>
      <c r="E2005" t="s">
        <v>17557</v>
      </c>
      <c r="F2005" t="s">
        <v>10573</v>
      </c>
      <c r="G2005" t="s">
        <v>396</v>
      </c>
      <c r="H2005" t="s">
        <v>396</v>
      </c>
      <c r="I2005" t="s">
        <v>21701</v>
      </c>
      <c r="J2005" t="s">
        <v>21705</v>
      </c>
      <c r="K2005" t="s">
        <v>22679</v>
      </c>
      <c r="L2005" t="s">
        <v>22680</v>
      </c>
      <c r="M2005" t="s">
        <v>22683</v>
      </c>
    </row>
    <row r="2006" spans="1:13" x14ac:dyDescent="0.25">
      <c r="A2006" t="s">
        <v>5865</v>
      </c>
      <c r="B2006" t="s">
        <v>22678</v>
      </c>
      <c r="C2006" t="s">
        <v>14331</v>
      </c>
      <c r="D2006" t="s">
        <v>5866</v>
      </c>
      <c r="E2006" t="s">
        <v>5867</v>
      </c>
      <c r="F2006" t="s">
        <v>14331</v>
      </c>
      <c r="G2006" t="s">
        <v>396</v>
      </c>
      <c r="H2006" t="s">
        <v>396</v>
      </c>
      <c r="I2006" t="s">
        <v>21701</v>
      </c>
      <c r="J2006" t="s">
        <v>21705</v>
      </c>
      <c r="K2006" t="s">
        <v>22679</v>
      </c>
      <c r="L2006" t="s">
        <v>22680</v>
      </c>
      <c r="M2006" t="s">
        <v>22681</v>
      </c>
    </row>
    <row r="2007" spans="1:13" x14ac:dyDescent="0.25">
      <c r="A2007" t="s">
        <v>5869</v>
      </c>
      <c r="B2007" t="s">
        <v>22678</v>
      </c>
      <c r="C2007" t="s">
        <v>14331</v>
      </c>
      <c r="D2007" t="s">
        <v>5870</v>
      </c>
      <c r="E2007" t="s">
        <v>8708</v>
      </c>
      <c r="F2007" t="s">
        <v>14331</v>
      </c>
      <c r="G2007" t="s">
        <v>396</v>
      </c>
      <c r="H2007" t="s">
        <v>396</v>
      </c>
      <c r="I2007" t="s">
        <v>21701</v>
      </c>
      <c r="J2007" t="s">
        <v>21705</v>
      </c>
      <c r="K2007" t="s">
        <v>22679</v>
      </c>
      <c r="L2007" t="s">
        <v>22680</v>
      </c>
      <c r="M2007" t="s">
        <v>22681</v>
      </c>
    </row>
    <row r="2008" spans="1:13" x14ac:dyDescent="0.25">
      <c r="A2008" t="s">
        <v>8620</v>
      </c>
      <c r="B2008" t="s">
        <v>22678</v>
      </c>
      <c r="C2008" t="s">
        <v>14331</v>
      </c>
      <c r="D2008" t="s">
        <v>8621</v>
      </c>
      <c r="E2008" t="s">
        <v>8622</v>
      </c>
      <c r="F2008" t="s">
        <v>14331</v>
      </c>
      <c r="G2008" t="s">
        <v>396</v>
      </c>
      <c r="H2008" t="s">
        <v>396</v>
      </c>
      <c r="I2008" t="s">
        <v>21701</v>
      </c>
      <c r="J2008" t="s">
        <v>21705</v>
      </c>
      <c r="K2008" t="s">
        <v>22679</v>
      </c>
      <c r="L2008" t="s">
        <v>22680</v>
      </c>
      <c r="M2008" t="s">
        <v>22683</v>
      </c>
    </row>
    <row r="2009" spans="1:13" x14ac:dyDescent="0.25">
      <c r="A2009" t="s">
        <v>21613</v>
      </c>
      <c r="B2009" t="s">
        <v>22678</v>
      </c>
      <c r="C2009" t="s">
        <v>14331</v>
      </c>
      <c r="D2009" t="s">
        <v>21616</v>
      </c>
      <c r="E2009" t="s">
        <v>21678</v>
      </c>
      <c r="F2009" t="s">
        <v>14331</v>
      </c>
      <c r="G2009" t="s">
        <v>396</v>
      </c>
      <c r="H2009" t="s">
        <v>396</v>
      </c>
      <c r="I2009" t="s">
        <v>21701</v>
      </c>
      <c r="J2009" t="s">
        <v>21700</v>
      </c>
      <c r="K2009" t="s">
        <v>22679</v>
      </c>
      <c r="L2009" t="s">
        <v>22680</v>
      </c>
      <c r="M2009" t="s">
        <v>22681</v>
      </c>
    </row>
    <row r="2010" spans="1:13" x14ac:dyDescent="0.25">
      <c r="A2010" t="s">
        <v>15790</v>
      </c>
      <c r="B2010" t="s">
        <v>10573</v>
      </c>
      <c r="C2010" t="s">
        <v>15792</v>
      </c>
      <c r="D2010" t="s">
        <v>15792</v>
      </c>
      <c r="E2010" t="s">
        <v>17558</v>
      </c>
      <c r="F2010" t="s">
        <v>10573</v>
      </c>
      <c r="G2010" t="s">
        <v>396</v>
      </c>
      <c r="H2010" t="s">
        <v>396</v>
      </c>
      <c r="I2010" t="s">
        <v>21701</v>
      </c>
      <c r="J2010" t="s">
        <v>21705</v>
      </c>
      <c r="K2010" t="s">
        <v>22679</v>
      </c>
      <c r="L2010" t="s">
        <v>22680</v>
      </c>
      <c r="M2010" t="s">
        <v>22681</v>
      </c>
    </row>
    <row r="2011" spans="1:13" x14ac:dyDescent="0.25">
      <c r="A2011" t="s">
        <v>13979</v>
      </c>
      <c r="B2011" t="s">
        <v>22678</v>
      </c>
      <c r="C2011" t="s">
        <v>14331</v>
      </c>
      <c r="D2011" t="s">
        <v>16967</v>
      </c>
      <c r="E2011" t="s">
        <v>12703</v>
      </c>
      <c r="F2011" t="s">
        <v>14331</v>
      </c>
      <c r="G2011" t="s">
        <v>16029</v>
      </c>
      <c r="H2011" t="s">
        <v>396</v>
      </c>
      <c r="I2011" t="s">
        <v>21697</v>
      </c>
      <c r="J2011" t="s">
        <v>21696</v>
      </c>
      <c r="K2011" t="s">
        <v>22679</v>
      </c>
      <c r="L2011" t="s">
        <v>22680</v>
      </c>
      <c r="M2011" t="s">
        <v>22681</v>
      </c>
    </row>
    <row r="2012" spans="1:13" x14ac:dyDescent="0.25">
      <c r="A2012" t="s">
        <v>5873</v>
      </c>
      <c r="B2012" t="s">
        <v>22678</v>
      </c>
      <c r="C2012" t="s">
        <v>14331</v>
      </c>
      <c r="D2012" t="s">
        <v>5874</v>
      </c>
      <c r="E2012" t="s">
        <v>17032</v>
      </c>
      <c r="F2012" t="s">
        <v>14331</v>
      </c>
      <c r="G2012" t="s">
        <v>396</v>
      </c>
      <c r="H2012" t="s">
        <v>396</v>
      </c>
      <c r="I2012" t="s">
        <v>21695</v>
      </c>
      <c r="J2012" t="s">
        <v>21694</v>
      </c>
      <c r="K2012" t="s">
        <v>22679</v>
      </c>
      <c r="L2012" t="s">
        <v>22680</v>
      </c>
      <c r="M2012" t="s">
        <v>22681</v>
      </c>
    </row>
    <row r="2013" spans="1:13" x14ac:dyDescent="0.25">
      <c r="A2013" t="s">
        <v>5875</v>
      </c>
      <c r="B2013" t="s">
        <v>10573</v>
      </c>
      <c r="C2013" t="s">
        <v>14331</v>
      </c>
      <c r="D2013" t="s">
        <v>5877</v>
      </c>
      <c r="E2013" t="s">
        <v>5878</v>
      </c>
      <c r="F2013" t="s">
        <v>10573</v>
      </c>
      <c r="G2013" t="s">
        <v>17661</v>
      </c>
      <c r="H2013" t="s">
        <v>396</v>
      </c>
      <c r="I2013" t="s">
        <v>21695</v>
      </c>
      <c r="J2013" t="s">
        <v>21694</v>
      </c>
      <c r="K2013" t="s">
        <v>22679</v>
      </c>
      <c r="L2013" t="s">
        <v>22680</v>
      </c>
      <c r="M2013" t="s">
        <v>22681</v>
      </c>
    </row>
    <row r="2014" spans="1:13" x14ac:dyDescent="0.25">
      <c r="A2014" t="s">
        <v>15118</v>
      </c>
      <c r="B2014" t="s">
        <v>10573</v>
      </c>
      <c r="C2014" t="s">
        <v>14777</v>
      </c>
      <c r="D2014" t="s">
        <v>14777</v>
      </c>
      <c r="E2014" t="s">
        <v>17559</v>
      </c>
      <c r="F2014" t="s">
        <v>10573</v>
      </c>
      <c r="G2014" t="s">
        <v>14</v>
      </c>
      <c r="H2014" t="s">
        <v>14</v>
      </c>
      <c r="I2014" t="s">
        <v>21697</v>
      </c>
      <c r="J2014" t="s">
        <v>21698</v>
      </c>
      <c r="K2014" t="s">
        <v>22679</v>
      </c>
      <c r="L2014" t="s">
        <v>22680</v>
      </c>
      <c r="M2014" t="s">
        <v>22681</v>
      </c>
    </row>
    <row r="2015" spans="1:13" x14ac:dyDescent="0.25">
      <c r="A2015" t="s">
        <v>14774</v>
      </c>
      <c r="B2015" t="s">
        <v>10573</v>
      </c>
      <c r="C2015" t="s">
        <v>14777</v>
      </c>
      <c r="D2015" t="s">
        <v>14776</v>
      </c>
      <c r="E2015" t="s">
        <v>17560</v>
      </c>
      <c r="F2015" t="s">
        <v>10573</v>
      </c>
      <c r="G2015" t="s">
        <v>396</v>
      </c>
      <c r="H2015" t="s">
        <v>396</v>
      </c>
      <c r="I2015" t="s">
        <v>21701</v>
      </c>
      <c r="J2015" t="s">
        <v>21702</v>
      </c>
      <c r="K2015" t="s">
        <v>22679</v>
      </c>
      <c r="L2015" t="s">
        <v>22680</v>
      </c>
      <c r="M2015" t="s">
        <v>22681</v>
      </c>
    </row>
    <row r="2016" spans="1:13" x14ac:dyDescent="0.25">
      <c r="A2016" t="s">
        <v>15683</v>
      </c>
      <c r="B2016" t="s">
        <v>10573</v>
      </c>
      <c r="C2016" t="s">
        <v>14777</v>
      </c>
      <c r="D2016" t="s">
        <v>15685</v>
      </c>
      <c r="E2016" t="s">
        <v>17561</v>
      </c>
      <c r="F2016" t="s">
        <v>10573</v>
      </c>
      <c r="G2016" t="s">
        <v>396</v>
      </c>
      <c r="H2016" t="s">
        <v>396</v>
      </c>
      <c r="I2016" t="s">
        <v>21701</v>
      </c>
      <c r="J2016" t="s">
        <v>21705</v>
      </c>
      <c r="K2016" t="s">
        <v>22679</v>
      </c>
      <c r="L2016" t="s">
        <v>22680</v>
      </c>
      <c r="M2016" t="s">
        <v>22681</v>
      </c>
    </row>
    <row r="2017" spans="1:13" x14ac:dyDescent="0.25">
      <c r="A2017" t="s">
        <v>14379</v>
      </c>
      <c r="B2017" t="s">
        <v>10573</v>
      </c>
      <c r="C2017" t="s">
        <v>14383</v>
      </c>
      <c r="D2017" t="s">
        <v>14381</v>
      </c>
      <c r="E2017" t="s">
        <v>17562</v>
      </c>
      <c r="F2017" t="s">
        <v>10573</v>
      </c>
      <c r="G2017" t="s">
        <v>396</v>
      </c>
      <c r="H2017" t="s">
        <v>396</v>
      </c>
      <c r="I2017" t="s">
        <v>21697</v>
      </c>
      <c r="J2017" t="s">
        <v>21699</v>
      </c>
      <c r="K2017" t="s">
        <v>22679</v>
      </c>
      <c r="L2017" t="s">
        <v>22680</v>
      </c>
      <c r="M2017" t="s">
        <v>22681</v>
      </c>
    </row>
    <row r="2018" spans="1:13" x14ac:dyDescent="0.25">
      <c r="A2018" t="s">
        <v>5879</v>
      </c>
      <c r="B2018" t="s">
        <v>22678</v>
      </c>
      <c r="C2018" t="s">
        <v>14331</v>
      </c>
      <c r="D2018" t="s">
        <v>5880</v>
      </c>
      <c r="E2018" t="s">
        <v>3816</v>
      </c>
      <c r="F2018" t="s">
        <v>14331</v>
      </c>
      <c r="G2018" t="s">
        <v>396</v>
      </c>
      <c r="H2018" t="s">
        <v>396</v>
      </c>
      <c r="I2018" t="s">
        <v>21701</v>
      </c>
      <c r="J2018" t="s">
        <v>21702</v>
      </c>
      <c r="K2018" t="s">
        <v>22679</v>
      </c>
      <c r="L2018" t="s">
        <v>22680</v>
      </c>
      <c r="M2018" t="s">
        <v>22681</v>
      </c>
    </row>
    <row r="2019" spans="1:13" x14ac:dyDescent="0.25">
      <c r="A2019" t="s">
        <v>21593</v>
      </c>
      <c r="B2019" t="s">
        <v>22678</v>
      </c>
      <c r="C2019" t="s">
        <v>14331</v>
      </c>
      <c r="D2019" t="s">
        <v>21595</v>
      </c>
      <c r="E2019" t="s">
        <v>21598</v>
      </c>
      <c r="F2019" t="s">
        <v>14331</v>
      </c>
      <c r="G2019" t="s">
        <v>396</v>
      </c>
      <c r="H2019" t="s">
        <v>396</v>
      </c>
      <c r="I2019" t="s">
        <v>21701</v>
      </c>
      <c r="J2019" t="s">
        <v>21705</v>
      </c>
      <c r="K2019" t="s">
        <v>22679</v>
      </c>
      <c r="L2019" t="s">
        <v>22680</v>
      </c>
      <c r="M2019" t="s">
        <v>22681</v>
      </c>
    </row>
    <row r="2020" spans="1:13" x14ac:dyDescent="0.25">
      <c r="A2020" t="s">
        <v>5881</v>
      </c>
      <c r="B2020" t="s">
        <v>22678</v>
      </c>
      <c r="C2020" t="s">
        <v>14331</v>
      </c>
      <c r="D2020" t="s">
        <v>5882</v>
      </c>
      <c r="E2020" t="s">
        <v>10444</v>
      </c>
      <c r="F2020" t="s">
        <v>14331</v>
      </c>
      <c r="G2020" t="s">
        <v>396</v>
      </c>
      <c r="H2020" t="s">
        <v>396</v>
      </c>
      <c r="I2020" t="s">
        <v>21701</v>
      </c>
      <c r="J2020" t="s">
        <v>21705</v>
      </c>
      <c r="K2020" t="s">
        <v>22679</v>
      </c>
      <c r="L2020" t="s">
        <v>22680</v>
      </c>
      <c r="M2020" t="s">
        <v>22681</v>
      </c>
    </row>
    <row r="2021" spans="1:13" x14ac:dyDescent="0.25">
      <c r="A2021" t="s">
        <v>14405</v>
      </c>
      <c r="B2021" t="s">
        <v>10573</v>
      </c>
      <c r="C2021" t="s">
        <v>14407</v>
      </c>
      <c r="D2021" t="s">
        <v>14407</v>
      </c>
      <c r="E2021" t="s">
        <v>17563</v>
      </c>
      <c r="F2021" t="s">
        <v>10573</v>
      </c>
      <c r="G2021" t="s">
        <v>396</v>
      </c>
      <c r="H2021" t="s">
        <v>396</v>
      </c>
      <c r="I2021" t="s">
        <v>21697</v>
      </c>
      <c r="J2021" t="s">
        <v>21699</v>
      </c>
      <c r="K2021" t="s">
        <v>22679</v>
      </c>
      <c r="L2021" t="s">
        <v>22680</v>
      </c>
      <c r="M2021" t="s">
        <v>22681</v>
      </c>
    </row>
    <row r="2022" spans="1:13" x14ac:dyDescent="0.25">
      <c r="A2022" t="s">
        <v>14938</v>
      </c>
      <c r="B2022" t="s">
        <v>10573</v>
      </c>
      <c r="C2022" t="s">
        <v>14407</v>
      </c>
      <c r="D2022" t="s">
        <v>15891</v>
      </c>
      <c r="E2022" t="s">
        <v>17564</v>
      </c>
      <c r="F2022" t="s">
        <v>10573</v>
      </c>
      <c r="G2022" t="s">
        <v>14</v>
      </c>
      <c r="H2022" t="s">
        <v>14</v>
      </c>
      <c r="I2022" t="s">
        <v>21697</v>
      </c>
      <c r="J2022" t="s">
        <v>21696</v>
      </c>
      <c r="K2022" t="s">
        <v>22679</v>
      </c>
      <c r="L2022" t="s">
        <v>22680</v>
      </c>
      <c r="M2022" t="s">
        <v>22681</v>
      </c>
    </row>
    <row r="2023" spans="1:13" x14ac:dyDescent="0.25">
      <c r="A2023" t="s">
        <v>5883</v>
      </c>
      <c r="B2023" t="s">
        <v>22678</v>
      </c>
      <c r="C2023" t="s">
        <v>14331</v>
      </c>
      <c r="D2023" t="s">
        <v>5884</v>
      </c>
      <c r="E2023" t="s">
        <v>5885</v>
      </c>
      <c r="F2023" t="s">
        <v>14331</v>
      </c>
      <c r="G2023" t="s">
        <v>396</v>
      </c>
      <c r="H2023" t="s">
        <v>396</v>
      </c>
      <c r="I2023" t="s">
        <v>21701</v>
      </c>
      <c r="J2023" t="s">
        <v>21705</v>
      </c>
      <c r="K2023" t="s">
        <v>22679</v>
      </c>
      <c r="L2023" t="s">
        <v>22680</v>
      </c>
      <c r="M2023" t="s">
        <v>22681</v>
      </c>
    </row>
    <row r="2024" spans="1:13" x14ac:dyDescent="0.25">
      <c r="A2024" t="s">
        <v>5888</v>
      </c>
      <c r="B2024" t="s">
        <v>22678</v>
      </c>
      <c r="C2024" t="s">
        <v>14331</v>
      </c>
      <c r="D2024" t="s">
        <v>5889</v>
      </c>
      <c r="E2024" t="s">
        <v>5890</v>
      </c>
      <c r="F2024" t="s">
        <v>14331</v>
      </c>
      <c r="G2024" t="s">
        <v>396</v>
      </c>
      <c r="H2024" t="s">
        <v>396</v>
      </c>
      <c r="I2024" t="s">
        <v>21701</v>
      </c>
      <c r="J2024" t="s">
        <v>21705</v>
      </c>
      <c r="K2024" t="s">
        <v>22679</v>
      </c>
      <c r="L2024" t="s">
        <v>22680</v>
      </c>
      <c r="M2024" t="s">
        <v>22681</v>
      </c>
    </row>
    <row r="2025" spans="1:13" x14ac:dyDescent="0.25">
      <c r="A2025" t="s">
        <v>5893</v>
      </c>
      <c r="B2025" t="s">
        <v>22678</v>
      </c>
      <c r="C2025" t="s">
        <v>14331</v>
      </c>
      <c r="D2025" t="s">
        <v>5894</v>
      </c>
      <c r="E2025" t="s">
        <v>5895</v>
      </c>
      <c r="F2025" t="s">
        <v>14331</v>
      </c>
      <c r="G2025" t="s">
        <v>396</v>
      </c>
      <c r="H2025" t="s">
        <v>396</v>
      </c>
      <c r="I2025" t="s">
        <v>21701</v>
      </c>
      <c r="J2025" t="s">
        <v>21705</v>
      </c>
      <c r="K2025" t="s">
        <v>22679</v>
      </c>
      <c r="L2025" t="s">
        <v>22680</v>
      </c>
      <c r="M2025" t="s">
        <v>22681</v>
      </c>
    </row>
    <row r="2026" spans="1:13" x14ac:dyDescent="0.25">
      <c r="A2026" t="s">
        <v>15859</v>
      </c>
      <c r="B2026" t="s">
        <v>10573</v>
      </c>
      <c r="C2026" t="s">
        <v>14489</v>
      </c>
      <c r="D2026" t="s">
        <v>15860</v>
      </c>
      <c r="E2026" t="s">
        <v>17565</v>
      </c>
      <c r="F2026" t="s">
        <v>10573</v>
      </c>
      <c r="G2026" t="s">
        <v>396</v>
      </c>
      <c r="H2026" t="s">
        <v>396</v>
      </c>
      <c r="I2026" t="s">
        <v>21701</v>
      </c>
      <c r="J2026" t="s">
        <v>21705</v>
      </c>
      <c r="K2026" t="s">
        <v>22679</v>
      </c>
      <c r="L2026" t="s">
        <v>22680</v>
      </c>
      <c r="M2026" t="s">
        <v>22683</v>
      </c>
    </row>
    <row r="2027" spans="1:13" x14ac:dyDescent="0.25">
      <c r="A2027" t="s">
        <v>5899</v>
      </c>
      <c r="B2027" t="s">
        <v>22678</v>
      </c>
      <c r="C2027" t="s">
        <v>14331</v>
      </c>
      <c r="D2027" t="s">
        <v>5900</v>
      </c>
      <c r="E2027" t="s">
        <v>5901</v>
      </c>
      <c r="F2027" t="s">
        <v>14331</v>
      </c>
      <c r="G2027" t="s">
        <v>396</v>
      </c>
      <c r="H2027" t="s">
        <v>396</v>
      </c>
      <c r="I2027" t="s">
        <v>21701</v>
      </c>
      <c r="J2027" t="s">
        <v>21700</v>
      </c>
      <c r="K2027" t="s">
        <v>22679</v>
      </c>
      <c r="L2027" t="s">
        <v>22680</v>
      </c>
      <c r="M2027" t="s">
        <v>22681</v>
      </c>
    </row>
    <row r="2028" spans="1:13" x14ac:dyDescent="0.25">
      <c r="A2028" t="s">
        <v>5904</v>
      </c>
      <c r="B2028" t="s">
        <v>22678</v>
      </c>
      <c r="C2028" t="s">
        <v>14331</v>
      </c>
      <c r="D2028" t="s">
        <v>5905</v>
      </c>
      <c r="E2028" t="s">
        <v>67</v>
      </c>
      <c r="F2028" t="s">
        <v>14331</v>
      </c>
      <c r="G2028" t="s">
        <v>17661</v>
      </c>
      <c r="H2028" t="s">
        <v>396</v>
      </c>
      <c r="I2028" t="s">
        <v>21697</v>
      </c>
      <c r="J2028" t="s">
        <v>21696</v>
      </c>
      <c r="K2028" t="s">
        <v>22679</v>
      </c>
      <c r="L2028" t="s">
        <v>22680</v>
      </c>
      <c r="M2028" t="s">
        <v>22681</v>
      </c>
    </row>
    <row r="2029" spans="1:13" x14ac:dyDescent="0.25">
      <c r="A2029" t="s">
        <v>5906</v>
      </c>
      <c r="B2029" t="s">
        <v>22678</v>
      </c>
      <c r="C2029" t="s">
        <v>14331</v>
      </c>
      <c r="D2029" t="s">
        <v>5907</v>
      </c>
      <c r="E2029" t="s">
        <v>5908</v>
      </c>
      <c r="F2029" t="s">
        <v>14331</v>
      </c>
      <c r="G2029" t="s">
        <v>396</v>
      </c>
      <c r="H2029" t="s">
        <v>396</v>
      </c>
      <c r="I2029" t="s">
        <v>21701</v>
      </c>
      <c r="J2029" t="s">
        <v>21700</v>
      </c>
      <c r="K2029" t="s">
        <v>22679</v>
      </c>
      <c r="L2029" t="s">
        <v>22680</v>
      </c>
      <c r="M2029" t="s">
        <v>22681</v>
      </c>
    </row>
    <row r="2030" spans="1:13" x14ac:dyDescent="0.25">
      <c r="A2030" t="s">
        <v>15308</v>
      </c>
      <c r="B2030" t="s">
        <v>10573</v>
      </c>
      <c r="C2030" t="s">
        <v>14438</v>
      </c>
      <c r="D2030" t="s">
        <v>14438</v>
      </c>
      <c r="E2030" t="s">
        <v>17566</v>
      </c>
      <c r="F2030" t="s">
        <v>10573</v>
      </c>
      <c r="G2030" t="s">
        <v>396</v>
      </c>
      <c r="H2030" t="s">
        <v>396</v>
      </c>
      <c r="I2030" t="s">
        <v>21701</v>
      </c>
      <c r="J2030" t="s">
        <v>21702</v>
      </c>
      <c r="K2030" t="s">
        <v>22679</v>
      </c>
      <c r="L2030" t="s">
        <v>22680</v>
      </c>
      <c r="M2030" t="s">
        <v>22681</v>
      </c>
    </row>
    <row r="2031" spans="1:13" x14ac:dyDescent="0.25">
      <c r="A2031" t="s">
        <v>14984</v>
      </c>
      <c r="B2031" t="s">
        <v>10573</v>
      </c>
      <c r="C2031" t="s">
        <v>14438</v>
      </c>
      <c r="D2031" t="s">
        <v>15892</v>
      </c>
      <c r="E2031" t="s">
        <v>17567</v>
      </c>
      <c r="F2031" t="s">
        <v>10573</v>
      </c>
      <c r="G2031" t="s">
        <v>17661</v>
      </c>
      <c r="H2031" t="s">
        <v>14</v>
      </c>
      <c r="I2031" t="s">
        <v>21697</v>
      </c>
      <c r="J2031" t="s">
        <v>21699</v>
      </c>
      <c r="K2031" t="s">
        <v>22679</v>
      </c>
      <c r="L2031" t="s">
        <v>22680</v>
      </c>
      <c r="M2031" t="s">
        <v>22681</v>
      </c>
    </row>
    <row r="2032" spans="1:13" x14ac:dyDescent="0.25">
      <c r="A2032" t="s">
        <v>5912</v>
      </c>
      <c r="B2032" t="s">
        <v>22678</v>
      </c>
      <c r="C2032" t="s">
        <v>14331</v>
      </c>
      <c r="D2032" t="s">
        <v>5913</v>
      </c>
      <c r="E2032" t="s">
        <v>5914</v>
      </c>
      <c r="F2032" t="s">
        <v>14331</v>
      </c>
      <c r="G2032" t="s">
        <v>396</v>
      </c>
      <c r="H2032" t="s">
        <v>396</v>
      </c>
      <c r="I2032" t="s">
        <v>21701</v>
      </c>
      <c r="J2032" t="s">
        <v>21705</v>
      </c>
      <c r="K2032" t="s">
        <v>22679</v>
      </c>
      <c r="L2032" t="s">
        <v>22680</v>
      </c>
      <c r="M2032" t="s">
        <v>22683</v>
      </c>
    </row>
    <row r="2033" spans="1:13" x14ac:dyDescent="0.25">
      <c r="A2033" t="s">
        <v>5916</v>
      </c>
      <c r="B2033" t="s">
        <v>22678</v>
      </c>
      <c r="C2033" t="s">
        <v>14331</v>
      </c>
      <c r="D2033" t="s">
        <v>5917</v>
      </c>
      <c r="E2033" t="s">
        <v>5918</v>
      </c>
      <c r="F2033" t="s">
        <v>14331</v>
      </c>
      <c r="G2033" t="s">
        <v>396</v>
      </c>
      <c r="H2033" t="s">
        <v>396</v>
      </c>
      <c r="I2033" t="s">
        <v>21701</v>
      </c>
      <c r="J2033" t="s">
        <v>21705</v>
      </c>
      <c r="K2033" t="s">
        <v>22679</v>
      </c>
      <c r="L2033" t="s">
        <v>22680</v>
      </c>
      <c r="M2033" t="s">
        <v>22681</v>
      </c>
    </row>
    <row r="2034" spans="1:13" x14ac:dyDescent="0.25">
      <c r="A2034" t="s">
        <v>5922</v>
      </c>
      <c r="B2034" t="s">
        <v>22678</v>
      </c>
      <c r="C2034" t="s">
        <v>14331</v>
      </c>
      <c r="D2034" t="s">
        <v>5923</v>
      </c>
      <c r="E2034" t="s">
        <v>5924</v>
      </c>
      <c r="F2034" t="s">
        <v>14331</v>
      </c>
      <c r="G2034" t="s">
        <v>396</v>
      </c>
      <c r="H2034" t="s">
        <v>396</v>
      </c>
      <c r="I2034" t="s">
        <v>21701</v>
      </c>
      <c r="J2034" t="s">
        <v>21705</v>
      </c>
      <c r="K2034" t="s">
        <v>22679</v>
      </c>
      <c r="L2034" t="s">
        <v>22680</v>
      </c>
      <c r="M2034" t="s">
        <v>22681</v>
      </c>
    </row>
    <row r="2035" spans="1:13" x14ac:dyDescent="0.25">
      <c r="A2035" t="s">
        <v>5927</v>
      </c>
      <c r="B2035" t="s">
        <v>22678</v>
      </c>
      <c r="C2035" t="s">
        <v>14331</v>
      </c>
      <c r="D2035" t="s">
        <v>5928</v>
      </c>
      <c r="E2035" t="s">
        <v>5929</v>
      </c>
      <c r="F2035" t="s">
        <v>14331</v>
      </c>
      <c r="G2035" t="s">
        <v>396</v>
      </c>
      <c r="H2035" t="s">
        <v>396</v>
      </c>
      <c r="I2035" t="s">
        <v>21701</v>
      </c>
      <c r="J2035" t="s">
        <v>21702</v>
      </c>
      <c r="K2035" t="s">
        <v>22679</v>
      </c>
      <c r="L2035" t="s">
        <v>22680</v>
      </c>
      <c r="M2035" t="s">
        <v>22681</v>
      </c>
    </row>
    <row r="2036" spans="1:13" x14ac:dyDescent="0.25">
      <c r="A2036" t="s">
        <v>14443</v>
      </c>
      <c r="B2036" t="s">
        <v>10573</v>
      </c>
      <c r="C2036" t="s">
        <v>14445</v>
      </c>
      <c r="D2036" t="s">
        <v>17027</v>
      </c>
      <c r="E2036" t="s">
        <v>17568</v>
      </c>
      <c r="F2036" t="s">
        <v>10573</v>
      </c>
      <c r="G2036" t="s">
        <v>14</v>
      </c>
      <c r="H2036" t="s">
        <v>14</v>
      </c>
      <c r="I2036" t="s">
        <v>21697</v>
      </c>
      <c r="J2036" t="s">
        <v>21698</v>
      </c>
      <c r="K2036" t="s">
        <v>22679</v>
      </c>
      <c r="L2036" t="s">
        <v>22680</v>
      </c>
      <c r="M2036" t="s">
        <v>22681</v>
      </c>
    </row>
    <row r="2037" spans="1:13" x14ac:dyDescent="0.25">
      <c r="A2037" t="s">
        <v>5931</v>
      </c>
      <c r="B2037" t="s">
        <v>22678</v>
      </c>
      <c r="C2037" t="s">
        <v>14331</v>
      </c>
      <c r="D2037" t="s">
        <v>5932</v>
      </c>
      <c r="E2037" t="s">
        <v>13816</v>
      </c>
      <c r="F2037" t="s">
        <v>14331</v>
      </c>
      <c r="G2037" t="s">
        <v>396</v>
      </c>
      <c r="H2037" t="s">
        <v>396</v>
      </c>
      <c r="I2037" t="s">
        <v>21701</v>
      </c>
      <c r="J2037" t="s">
        <v>21705</v>
      </c>
      <c r="K2037" t="s">
        <v>22679</v>
      </c>
      <c r="L2037" t="s">
        <v>22680</v>
      </c>
      <c r="M2037" t="s">
        <v>22681</v>
      </c>
    </row>
    <row r="2038" spans="1:13" x14ac:dyDescent="0.25">
      <c r="A2038" t="s">
        <v>5935</v>
      </c>
      <c r="B2038" t="s">
        <v>22678</v>
      </c>
      <c r="C2038" t="s">
        <v>14331</v>
      </c>
      <c r="D2038" t="s">
        <v>5936</v>
      </c>
      <c r="E2038" t="s">
        <v>5937</v>
      </c>
      <c r="F2038" t="s">
        <v>14331</v>
      </c>
      <c r="G2038" t="s">
        <v>396</v>
      </c>
      <c r="H2038" t="s">
        <v>396</v>
      </c>
      <c r="I2038" t="s">
        <v>21701</v>
      </c>
      <c r="J2038" t="s">
        <v>21705</v>
      </c>
      <c r="K2038" t="s">
        <v>22679</v>
      </c>
      <c r="L2038" t="s">
        <v>22680</v>
      </c>
      <c r="M2038" t="s">
        <v>22681</v>
      </c>
    </row>
    <row r="2039" spans="1:13" x14ac:dyDescent="0.25">
      <c r="A2039" t="s">
        <v>14827</v>
      </c>
      <c r="B2039" t="s">
        <v>10573</v>
      </c>
      <c r="C2039" t="s">
        <v>14555</v>
      </c>
      <c r="D2039" t="s">
        <v>14829</v>
      </c>
      <c r="E2039" t="s">
        <v>17569</v>
      </c>
      <c r="F2039" t="s">
        <v>10573</v>
      </c>
      <c r="G2039" t="s">
        <v>396</v>
      </c>
      <c r="H2039" t="s">
        <v>396</v>
      </c>
      <c r="I2039" t="s">
        <v>21701</v>
      </c>
      <c r="J2039" t="s">
        <v>21705</v>
      </c>
      <c r="K2039" t="s">
        <v>22679</v>
      </c>
      <c r="L2039" t="s">
        <v>22680</v>
      </c>
      <c r="M2039" t="s">
        <v>22681</v>
      </c>
    </row>
    <row r="2040" spans="1:13" x14ac:dyDescent="0.25">
      <c r="A2040" t="s">
        <v>5939</v>
      </c>
      <c r="B2040" t="s">
        <v>22678</v>
      </c>
      <c r="C2040" t="s">
        <v>14331</v>
      </c>
      <c r="D2040" t="s">
        <v>5940</v>
      </c>
      <c r="E2040" t="s">
        <v>13817</v>
      </c>
      <c r="F2040" t="s">
        <v>14331</v>
      </c>
      <c r="G2040" t="s">
        <v>396</v>
      </c>
      <c r="H2040" t="s">
        <v>396</v>
      </c>
      <c r="I2040" t="s">
        <v>21701</v>
      </c>
      <c r="J2040" t="s">
        <v>21702</v>
      </c>
      <c r="K2040" t="s">
        <v>22679</v>
      </c>
      <c r="L2040" t="s">
        <v>22680</v>
      </c>
      <c r="M2040" t="s">
        <v>22681</v>
      </c>
    </row>
    <row r="2041" spans="1:13" x14ac:dyDescent="0.25">
      <c r="A2041" t="s">
        <v>14799</v>
      </c>
      <c r="B2041" t="s">
        <v>10573</v>
      </c>
      <c r="C2041" t="s">
        <v>14511</v>
      </c>
      <c r="D2041" t="s">
        <v>14801</v>
      </c>
      <c r="E2041" t="s">
        <v>17570</v>
      </c>
      <c r="F2041" t="s">
        <v>10573</v>
      </c>
      <c r="G2041" t="s">
        <v>396</v>
      </c>
      <c r="H2041" t="s">
        <v>396</v>
      </c>
      <c r="I2041" t="s">
        <v>21701</v>
      </c>
      <c r="J2041" t="s">
        <v>21705</v>
      </c>
      <c r="K2041" t="s">
        <v>22679</v>
      </c>
      <c r="L2041" t="s">
        <v>22680</v>
      </c>
      <c r="M2041" t="s">
        <v>22681</v>
      </c>
    </row>
    <row r="2042" spans="1:13" x14ac:dyDescent="0.25">
      <c r="A2042" t="s">
        <v>5942</v>
      </c>
      <c r="B2042" t="s">
        <v>22678</v>
      </c>
      <c r="C2042" t="s">
        <v>14331</v>
      </c>
      <c r="D2042" t="s">
        <v>5943</v>
      </c>
      <c r="E2042" t="s">
        <v>5944</v>
      </c>
      <c r="F2042" t="s">
        <v>14331</v>
      </c>
      <c r="G2042" t="s">
        <v>396</v>
      </c>
      <c r="H2042" t="s">
        <v>396</v>
      </c>
      <c r="I2042" t="s">
        <v>21701</v>
      </c>
      <c r="J2042" t="s">
        <v>21705</v>
      </c>
      <c r="K2042" t="s">
        <v>22679</v>
      </c>
      <c r="L2042" t="s">
        <v>22680</v>
      </c>
      <c r="M2042" t="s">
        <v>22681</v>
      </c>
    </row>
    <row r="2043" spans="1:13" x14ac:dyDescent="0.25">
      <c r="A2043" t="s">
        <v>5946</v>
      </c>
      <c r="B2043" t="s">
        <v>22678</v>
      </c>
      <c r="C2043" t="s">
        <v>14331</v>
      </c>
      <c r="D2043" t="s">
        <v>5947</v>
      </c>
      <c r="E2043" t="s">
        <v>5948</v>
      </c>
      <c r="F2043" t="s">
        <v>14331</v>
      </c>
      <c r="G2043" t="s">
        <v>396</v>
      </c>
      <c r="H2043" t="s">
        <v>396</v>
      </c>
      <c r="I2043" t="s">
        <v>21701</v>
      </c>
      <c r="J2043" t="s">
        <v>21705</v>
      </c>
      <c r="K2043" t="s">
        <v>22679</v>
      </c>
      <c r="L2043" t="s">
        <v>22680</v>
      </c>
      <c r="M2043" t="s">
        <v>22681</v>
      </c>
    </row>
    <row r="2044" spans="1:13" x14ac:dyDescent="0.25">
      <c r="A2044" t="s">
        <v>5953</v>
      </c>
      <c r="B2044" t="s">
        <v>22678</v>
      </c>
      <c r="C2044" t="s">
        <v>14331</v>
      </c>
      <c r="D2044" t="s">
        <v>5954</v>
      </c>
      <c r="E2044" t="s">
        <v>10502</v>
      </c>
      <c r="F2044" t="s">
        <v>14331</v>
      </c>
      <c r="G2044" t="s">
        <v>396</v>
      </c>
      <c r="H2044" t="s">
        <v>396</v>
      </c>
      <c r="I2044" t="s">
        <v>21701</v>
      </c>
      <c r="J2044" t="s">
        <v>21705</v>
      </c>
      <c r="K2044" t="s">
        <v>22679</v>
      </c>
      <c r="L2044" t="s">
        <v>22680</v>
      </c>
      <c r="M2044" t="s">
        <v>22681</v>
      </c>
    </row>
    <row r="2045" spans="1:13" x14ac:dyDescent="0.25">
      <c r="A2045" t="s">
        <v>5956</v>
      </c>
      <c r="B2045" t="s">
        <v>22678</v>
      </c>
      <c r="C2045" t="s">
        <v>14331</v>
      </c>
      <c r="D2045" t="s">
        <v>5957</v>
      </c>
      <c r="E2045" t="s">
        <v>21540</v>
      </c>
      <c r="F2045" t="s">
        <v>14331</v>
      </c>
      <c r="G2045" t="s">
        <v>396</v>
      </c>
      <c r="H2045" t="s">
        <v>396</v>
      </c>
      <c r="I2045" t="s">
        <v>21701</v>
      </c>
      <c r="J2045" t="s">
        <v>21702</v>
      </c>
      <c r="K2045" t="s">
        <v>22679</v>
      </c>
      <c r="L2045" t="s">
        <v>22680</v>
      </c>
      <c r="M2045" t="s">
        <v>22681</v>
      </c>
    </row>
    <row r="2046" spans="1:13" x14ac:dyDescent="0.25">
      <c r="A2046" t="s">
        <v>5959</v>
      </c>
      <c r="B2046" t="s">
        <v>22678</v>
      </c>
      <c r="C2046" t="s">
        <v>14331</v>
      </c>
      <c r="D2046" t="s">
        <v>5960</v>
      </c>
      <c r="E2046" t="s">
        <v>5961</v>
      </c>
      <c r="F2046" t="s">
        <v>14331</v>
      </c>
      <c r="G2046" t="s">
        <v>396</v>
      </c>
      <c r="H2046" t="s">
        <v>396</v>
      </c>
      <c r="I2046" t="s">
        <v>21701</v>
      </c>
      <c r="J2046" t="s">
        <v>21702</v>
      </c>
      <c r="K2046" t="s">
        <v>22679</v>
      </c>
      <c r="L2046" t="s">
        <v>22680</v>
      </c>
      <c r="M2046" t="s">
        <v>22681</v>
      </c>
    </row>
    <row r="2047" spans="1:13" x14ac:dyDescent="0.25">
      <c r="A2047" t="s">
        <v>15020</v>
      </c>
      <c r="B2047" t="s">
        <v>10573</v>
      </c>
      <c r="C2047" t="s">
        <v>15021</v>
      </c>
      <c r="D2047" t="s">
        <v>15021</v>
      </c>
      <c r="E2047" t="s">
        <v>17571</v>
      </c>
      <c r="F2047" t="s">
        <v>10573</v>
      </c>
      <c r="G2047" t="s">
        <v>396</v>
      </c>
      <c r="H2047" t="s">
        <v>14</v>
      </c>
      <c r="I2047" t="s">
        <v>21697</v>
      </c>
      <c r="J2047" t="s">
        <v>21696</v>
      </c>
      <c r="K2047" t="s">
        <v>22679</v>
      </c>
      <c r="L2047" t="s">
        <v>22680</v>
      </c>
      <c r="M2047" t="s">
        <v>22681</v>
      </c>
    </row>
    <row r="2048" spans="1:13" x14ac:dyDescent="0.25">
      <c r="A2048" t="s">
        <v>5962</v>
      </c>
      <c r="B2048" t="s">
        <v>22678</v>
      </c>
      <c r="C2048" t="s">
        <v>14331</v>
      </c>
      <c r="D2048" t="s">
        <v>5963</v>
      </c>
      <c r="E2048" t="s">
        <v>5964</v>
      </c>
      <c r="F2048" t="s">
        <v>14331</v>
      </c>
      <c r="G2048" t="s">
        <v>396</v>
      </c>
      <c r="H2048" t="s">
        <v>396</v>
      </c>
      <c r="I2048" t="s">
        <v>21701</v>
      </c>
      <c r="J2048" t="s">
        <v>21705</v>
      </c>
      <c r="K2048" t="s">
        <v>22679</v>
      </c>
      <c r="L2048" t="s">
        <v>22680</v>
      </c>
      <c r="M2048" t="s">
        <v>22681</v>
      </c>
    </row>
    <row r="2049" spans="1:13" x14ac:dyDescent="0.25">
      <c r="A2049" t="s">
        <v>13733</v>
      </c>
      <c r="B2049" t="s">
        <v>22678</v>
      </c>
      <c r="C2049" t="s">
        <v>14331</v>
      </c>
      <c r="D2049" t="s">
        <v>13734</v>
      </c>
      <c r="E2049" t="s">
        <v>13789</v>
      </c>
      <c r="F2049" t="s">
        <v>14331</v>
      </c>
      <c r="G2049" t="s">
        <v>396</v>
      </c>
      <c r="H2049" t="s">
        <v>396</v>
      </c>
      <c r="I2049" t="s">
        <v>21701</v>
      </c>
      <c r="J2049" t="s">
        <v>21705</v>
      </c>
      <c r="K2049" t="s">
        <v>22679</v>
      </c>
      <c r="L2049" t="s">
        <v>22680</v>
      </c>
      <c r="M2049" t="s">
        <v>22683</v>
      </c>
    </row>
    <row r="2050" spans="1:13" x14ac:dyDescent="0.25">
      <c r="A2050" t="s">
        <v>14384</v>
      </c>
      <c r="B2050" t="s">
        <v>10573</v>
      </c>
      <c r="C2050" t="s">
        <v>14387</v>
      </c>
      <c r="D2050" t="s">
        <v>14386</v>
      </c>
      <c r="E2050" t="s">
        <v>17572</v>
      </c>
      <c r="F2050" t="s">
        <v>10573</v>
      </c>
      <c r="G2050" t="s">
        <v>396</v>
      </c>
      <c r="H2050" t="s">
        <v>396</v>
      </c>
      <c r="I2050" t="s">
        <v>21697</v>
      </c>
      <c r="J2050" t="s">
        <v>21699</v>
      </c>
      <c r="K2050" t="s">
        <v>22679</v>
      </c>
      <c r="L2050" t="s">
        <v>22680</v>
      </c>
      <c r="M2050" t="s">
        <v>22681</v>
      </c>
    </row>
    <row r="2051" spans="1:13" x14ac:dyDescent="0.25">
      <c r="A2051" t="s">
        <v>5968</v>
      </c>
      <c r="B2051" t="s">
        <v>22678</v>
      </c>
      <c r="C2051" t="s">
        <v>14331</v>
      </c>
      <c r="D2051" t="s">
        <v>5969</v>
      </c>
      <c r="E2051" t="s">
        <v>5970</v>
      </c>
      <c r="F2051" t="s">
        <v>14331</v>
      </c>
      <c r="G2051" t="s">
        <v>396</v>
      </c>
      <c r="H2051" t="s">
        <v>396</v>
      </c>
      <c r="I2051" t="s">
        <v>21701</v>
      </c>
      <c r="J2051" t="s">
        <v>21705</v>
      </c>
      <c r="K2051" t="s">
        <v>22679</v>
      </c>
      <c r="L2051" t="s">
        <v>22680</v>
      </c>
      <c r="M2051" t="s">
        <v>22683</v>
      </c>
    </row>
    <row r="2052" spans="1:13" x14ac:dyDescent="0.25">
      <c r="A2052" t="s">
        <v>5972</v>
      </c>
      <c r="B2052" t="s">
        <v>22678</v>
      </c>
      <c r="C2052" t="s">
        <v>14331</v>
      </c>
      <c r="D2052" t="s">
        <v>5973</v>
      </c>
      <c r="E2052" t="s">
        <v>5974</v>
      </c>
      <c r="F2052" t="s">
        <v>14331</v>
      </c>
      <c r="G2052" t="s">
        <v>16029</v>
      </c>
      <c r="H2052" t="s">
        <v>396</v>
      </c>
      <c r="I2052" t="s">
        <v>21697</v>
      </c>
      <c r="J2052" t="s">
        <v>21696</v>
      </c>
      <c r="K2052" t="s">
        <v>22679</v>
      </c>
      <c r="L2052" t="s">
        <v>22680</v>
      </c>
      <c r="M2052" t="s">
        <v>22681</v>
      </c>
    </row>
    <row r="2053" spans="1:13" x14ac:dyDescent="0.25">
      <c r="A2053" t="s">
        <v>5976</v>
      </c>
      <c r="B2053" t="s">
        <v>22678</v>
      </c>
      <c r="C2053" t="s">
        <v>14331</v>
      </c>
      <c r="D2053" t="s">
        <v>5977</v>
      </c>
      <c r="E2053" t="s">
        <v>5978</v>
      </c>
      <c r="F2053" t="s">
        <v>14331</v>
      </c>
      <c r="G2053" t="s">
        <v>396</v>
      </c>
      <c r="H2053" t="s">
        <v>396</v>
      </c>
      <c r="I2053" t="s">
        <v>21701</v>
      </c>
      <c r="J2053" t="s">
        <v>21702</v>
      </c>
      <c r="K2053" t="s">
        <v>22679</v>
      </c>
      <c r="L2053" t="s">
        <v>22680</v>
      </c>
      <c r="M2053" t="s">
        <v>22681</v>
      </c>
    </row>
    <row r="2054" spans="1:13" x14ac:dyDescent="0.25">
      <c r="A2054" t="s">
        <v>18494</v>
      </c>
      <c r="B2054" t="s">
        <v>22678</v>
      </c>
      <c r="C2054" t="s">
        <v>14331</v>
      </c>
      <c r="D2054" t="s">
        <v>18506</v>
      </c>
      <c r="E2054" t="s">
        <v>18507</v>
      </c>
      <c r="F2054" t="s">
        <v>14331</v>
      </c>
      <c r="G2054" t="s">
        <v>396</v>
      </c>
      <c r="H2054" t="s">
        <v>396</v>
      </c>
      <c r="I2054" t="s">
        <v>21701</v>
      </c>
      <c r="J2054" t="s">
        <v>21705</v>
      </c>
      <c r="K2054" t="s">
        <v>22679</v>
      </c>
      <c r="L2054" t="s">
        <v>22680</v>
      </c>
      <c r="M2054" t="s">
        <v>22681</v>
      </c>
    </row>
    <row r="2055" spans="1:13" x14ac:dyDescent="0.25">
      <c r="A2055" t="s">
        <v>21182</v>
      </c>
      <c r="B2055" t="s">
        <v>22678</v>
      </c>
      <c r="C2055" t="s">
        <v>14331</v>
      </c>
      <c r="D2055" t="s">
        <v>21331</v>
      </c>
      <c r="E2055" t="s">
        <v>21674</v>
      </c>
      <c r="F2055" t="s">
        <v>14331</v>
      </c>
      <c r="G2055" t="s">
        <v>396</v>
      </c>
      <c r="H2055" t="s">
        <v>396</v>
      </c>
      <c r="I2055" t="s">
        <v>21701</v>
      </c>
      <c r="J2055" t="s">
        <v>21705</v>
      </c>
      <c r="K2055" t="s">
        <v>22679</v>
      </c>
      <c r="L2055" t="s">
        <v>22680</v>
      </c>
      <c r="M2055" t="s">
        <v>22681</v>
      </c>
    </row>
    <row r="2056" spans="1:13" x14ac:dyDescent="0.25">
      <c r="A2056" t="s">
        <v>5981</v>
      </c>
      <c r="B2056" t="s">
        <v>22678</v>
      </c>
      <c r="C2056" t="s">
        <v>14331</v>
      </c>
      <c r="D2056" t="s">
        <v>5982</v>
      </c>
      <c r="E2056" t="s">
        <v>5983</v>
      </c>
      <c r="F2056" t="s">
        <v>14331</v>
      </c>
      <c r="G2056" t="s">
        <v>396</v>
      </c>
      <c r="H2056" t="s">
        <v>396</v>
      </c>
      <c r="I2056" t="s">
        <v>21701</v>
      </c>
      <c r="J2056" t="s">
        <v>21702</v>
      </c>
      <c r="K2056" t="s">
        <v>22679</v>
      </c>
      <c r="L2056" t="s">
        <v>22680</v>
      </c>
      <c r="M2056" t="s">
        <v>22681</v>
      </c>
    </row>
    <row r="2057" spans="1:13" x14ac:dyDescent="0.25">
      <c r="A2057" t="s">
        <v>15745</v>
      </c>
      <c r="B2057" t="s">
        <v>10573</v>
      </c>
      <c r="C2057" t="s">
        <v>14374</v>
      </c>
      <c r="D2057" t="s">
        <v>15747</v>
      </c>
      <c r="E2057" t="s">
        <v>17573</v>
      </c>
      <c r="F2057" t="s">
        <v>10573</v>
      </c>
      <c r="G2057" t="s">
        <v>14</v>
      </c>
      <c r="H2057" t="s">
        <v>14</v>
      </c>
      <c r="I2057" t="s">
        <v>21697</v>
      </c>
      <c r="J2057" t="s">
        <v>21698</v>
      </c>
      <c r="K2057" t="s">
        <v>22679</v>
      </c>
      <c r="L2057" t="s">
        <v>22680</v>
      </c>
      <c r="M2057" t="s">
        <v>22681</v>
      </c>
    </row>
    <row r="2058" spans="1:13" x14ac:dyDescent="0.25">
      <c r="A2058" t="s">
        <v>5985</v>
      </c>
      <c r="B2058" t="s">
        <v>22678</v>
      </c>
      <c r="C2058" t="s">
        <v>14331</v>
      </c>
      <c r="D2058" t="s">
        <v>5986</v>
      </c>
      <c r="E2058" t="s">
        <v>5987</v>
      </c>
      <c r="F2058" t="s">
        <v>14331</v>
      </c>
      <c r="G2058" t="s">
        <v>396</v>
      </c>
      <c r="H2058" t="s">
        <v>396</v>
      </c>
      <c r="I2058" t="s">
        <v>21701</v>
      </c>
      <c r="J2058" t="s">
        <v>21705</v>
      </c>
      <c r="K2058" t="s">
        <v>22679</v>
      </c>
      <c r="L2058" t="s">
        <v>22680</v>
      </c>
      <c r="M2058" t="s">
        <v>22681</v>
      </c>
    </row>
    <row r="2059" spans="1:13" x14ac:dyDescent="0.25">
      <c r="A2059" t="s">
        <v>7029</v>
      </c>
      <c r="B2059" t="s">
        <v>22678</v>
      </c>
      <c r="C2059" t="s">
        <v>14331</v>
      </c>
      <c r="D2059" t="s">
        <v>7030</v>
      </c>
      <c r="E2059" t="s">
        <v>7031</v>
      </c>
      <c r="F2059" t="s">
        <v>14331</v>
      </c>
      <c r="G2059" t="s">
        <v>396</v>
      </c>
      <c r="H2059" t="s">
        <v>396</v>
      </c>
      <c r="I2059" t="s">
        <v>21701</v>
      </c>
      <c r="J2059" t="s">
        <v>21705</v>
      </c>
      <c r="K2059" t="s">
        <v>22679</v>
      </c>
      <c r="L2059" t="s">
        <v>22680</v>
      </c>
      <c r="M2059" t="s">
        <v>22681</v>
      </c>
    </row>
    <row r="2060" spans="1:13" x14ac:dyDescent="0.25">
      <c r="A2060" t="s">
        <v>5988</v>
      </c>
      <c r="B2060" t="s">
        <v>22678</v>
      </c>
      <c r="C2060" t="s">
        <v>14331</v>
      </c>
      <c r="D2060" t="s">
        <v>195</v>
      </c>
      <c r="E2060" t="s">
        <v>12705</v>
      </c>
      <c r="F2060" t="s">
        <v>14331</v>
      </c>
      <c r="G2060" t="s">
        <v>396</v>
      </c>
      <c r="H2060" t="s">
        <v>396</v>
      </c>
      <c r="I2060" t="s">
        <v>21701</v>
      </c>
      <c r="J2060" t="s">
        <v>21705</v>
      </c>
      <c r="K2060" t="s">
        <v>22679</v>
      </c>
      <c r="L2060" t="s">
        <v>22680</v>
      </c>
      <c r="M2060" t="s">
        <v>22681</v>
      </c>
    </row>
    <row r="2061" spans="1:13" x14ac:dyDescent="0.25">
      <c r="A2061" t="s">
        <v>14989</v>
      </c>
      <c r="B2061" t="s">
        <v>10573</v>
      </c>
      <c r="C2061" t="s">
        <v>14990</v>
      </c>
      <c r="D2061" t="s">
        <v>14990</v>
      </c>
      <c r="E2061" t="s">
        <v>17574</v>
      </c>
      <c r="F2061" t="s">
        <v>10573</v>
      </c>
      <c r="G2061" t="s">
        <v>17661</v>
      </c>
      <c r="H2061" t="s">
        <v>14</v>
      </c>
      <c r="I2061" t="s">
        <v>21697</v>
      </c>
      <c r="J2061" t="s">
        <v>21699</v>
      </c>
      <c r="K2061" t="s">
        <v>22679</v>
      </c>
      <c r="L2061" t="s">
        <v>22680</v>
      </c>
      <c r="M2061" t="s">
        <v>22681</v>
      </c>
    </row>
    <row r="2062" spans="1:13" x14ac:dyDescent="0.25">
      <c r="A2062" t="s">
        <v>15197</v>
      </c>
      <c r="B2062" t="s">
        <v>10573</v>
      </c>
      <c r="C2062" t="s">
        <v>15148</v>
      </c>
      <c r="D2062" t="s">
        <v>15148</v>
      </c>
      <c r="E2062" t="s">
        <v>17575</v>
      </c>
      <c r="F2062" t="s">
        <v>10573</v>
      </c>
      <c r="G2062" t="s">
        <v>396</v>
      </c>
      <c r="H2062" t="s">
        <v>396</v>
      </c>
      <c r="I2062" t="s">
        <v>21701</v>
      </c>
      <c r="J2062" t="s">
        <v>21702</v>
      </c>
      <c r="K2062" t="s">
        <v>22679</v>
      </c>
      <c r="L2062" t="s">
        <v>22680</v>
      </c>
      <c r="M2062" t="s">
        <v>22681</v>
      </c>
    </row>
    <row r="2063" spans="1:13" x14ac:dyDescent="0.25">
      <c r="A2063" t="s">
        <v>15146</v>
      </c>
      <c r="B2063" t="s">
        <v>10573</v>
      </c>
      <c r="C2063" t="s">
        <v>15148</v>
      </c>
      <c r="D2063" t="s">
        <v>15147</v>
      </c>
      <c r="E2063" t="s">
        <v>17576</v>
      </c>
      <c r="F2063" t="s">
        <v>10573</v>
      </c>
      <c r="G2063" t="s">
        <v>17661</v>
      </c>
      <c r="H2063" t="s">
        <v>14</v>
      </c>
      <c r="I2063" t="s">
        <v>21697</v>
      </c>
      <c r="J2063" t="s">
        <v>21699</v>
      </c>
      <c r="K2063" t="s">
        <v>22679</v>
      </c>
      <c r="L2063" t="s">
        <v>22680</v>
      </c>
      <c r="M2063" t="s">
        <v>22681</v>
      </c>
    </row>
    <row r="2064" spans="1:13" x14ac:dyDescent="0.25">
      <c r="A2064" t="s">
        <v>15614</v>
      </c>
      <c r="B2064" t="s">
        <v>10573</v>
      </c>
      <c r="C2064" t="s">
        <v>15148</v>
      </c>
      <c r="D2064" t="s">
        <v>15958</v>
      </c>
      <c r="E2064" t="s">
        <v>17577</v>
      </c>
      <c r="F2064" t="s">
        <v>10573</v>
      </c>
      <c r="G2064" t="s">
        <v>396</v>
      </c>
      <c r="H2064" t="s">
        <v>396</v>
      </c>
      <c r="I2064" t="s">
        <v>21701</v>
      </c>
      <c r="J2064" t="s">
        <v>21705</v>
      </c>
      <c r="K2064" t="s">
        <v>22679</v>
      </c>
      <c r="L2064" t="s">
        <v>22680</v>
      </c>
      <c r="M2064" t="s">
        <v>22681</v>
      </c>
    </row>
    <row r="2065" spans="1:13" x14ac:dyDescent="0.25">
      <c r="A2065" t="s">
        <v>19428</v>
      </c>
      <c r="B2065" t="s">
        <v>10573</v>
      </c>
      <c r="C2065" t="s">
        <v>15148</v>
      </c>
      <c r="D2065" t="s">
        <v>20737</v>
      </c>
      <c r="E2065" t="s">
        <v>21363</v>
      </c>
      <c r="F2065" t="s">
        <v>10573</v>
      </c>
      <c r="G2065" t="s">
        <v>396</v>
      </c>
      <c r="H2065" t="s">
        <v>396</v>
      </c>
      <c r="I2065" t="s">
        <v>21701</v>
      </c>
      <c r="J2065" t="s">
        <v>21705</v>
      </c>
      <c r="K2065" t="s">
        <v>22679</v>
      </c>
      <c r="L2065" t="s">
        <v>22680</v>
      </c>
      <c r="M2065" t="s">
        <v>22681</v>
      </c>
    </row>
    <row r="2066" spans="1:13" x14ac:dyDescent="0.25">
      <c r="A2066" t="s">
        <v>5991</v>
      </c>
      <c r="B2066" t="s">
        <v>22678</v>
      </c>
      <c r="C2066" t="s">
        <v>14331</v>
      </c>
      <c r="D2066" t="s">
        <v>5992</v>
      </c>
      <c r="E2066" t="s">
        <v>5993</v>
      </c>
      <c r="F2066" t="s">
        <v>14331</v>
      </c>
      <c r="G2066" t="s">
        <v>396</v>
      </c>
      <c r="H2066" t="s">
        <v>396</v>
      </c>
      <c r="I2066" t="s">
        <v>21701</v>
      </c>
      <c r="J2066" t="s">
        <v>21700</v>
      </c>
      <c r="K2066" t="s">
        <v>22679</v>
      </c>
      <c r="L2066" t="s">
        <v>22680</v>
      </c>
      <c r="M2066" t="s">
        <v>22681</v>
      </c>
    </row>
    <row r="2067" spans="1:13" x14ac:dyDescent="0.25">
      <c r="A2067" t="s">
        <v>16313</v>
      </c>
      <c r="B2067" t="s">
        <v>22684</v>
      </c>
      <c r="C2067" t="s">
        <v>15829</v>
      </c>
      <c r="D2067" t="s">
        <v>17002</v>
      </c>
      <c r="E2067" t="s">
        <v>17578</v>
      </c>
      <c r="F2067" t="s">
        <v>10573</v>
      </c>
      <c r="G2067" t="s">
        <v>396</v>
      </c>
      <c r="H2067" t="s">
        <v>396</v>
      </c>
      <c r="I2067" t="s">
        <v>21701</v>
      </c>
      <c r="J2067" t="s">
        <v>21700</v>
      </c>
      <c r="K2067" t="s">
        <v>22679</v>
      </c>
      <c r="L2067" t="s">
        <v>22680</v>
      </c>
      <c r="M2067" t="s">
        <v>22681</v>
      </c>
    </row>
    <row r="2068" spans="1:13" x14ac:dyDescent="0.25">
      <c r="A2068" t="s">
        <v>16319</v>
      </c>
      <c r="B2068" t="s">
        <v>22684</v>
      </c>
      <c r="C2068" t="s">
        <v>16161</v>
      </c>
      <c r="D2068" t="s">
        <v>17003</v>
      </c>
      <c r="E2068" t="s">
        <v>17579</v>
      </c>
      <c r="F2068" t="s">
        <v>10573</v>
      </c>
      <c r="G2068" t="s">
        <v>396</v>
      </c>
      <c r="H2068" t="s">
        <v>396</v>
      </c>
      <c r="I2068" t="s">
        <v>21701</v>
      </c>
      <c r="J2068" t="s">
        <v>21705</v>
      </c>
      <c r="K2068" t="s">
        <v>22679</v>
      </c>
      <c r="L2068" t="s">
        <v>22680</v>
      </c>
      <c r="M2068" t="s">
        <v>22681</v>
      </c>
    </row>
    <row r="2069" spans="1:13" x14ac:dyDescent="0.25">
      <c r="A2069" t="s">
        <v>16316</v>
      </c>
      <c r="B2069" t="s">
        <v>22684</v>
      </c>
      <c r="C2069" t="s">
        <v>15829</v>
      </c>
      <c r="D2069" t="s">
        <v>17004</v>
      </c>
      <c r="E2069" t="s">
        <v>17580</v>
      </c>
      <c r="F2069" t="s">
        <v>10573</v>
      </c>
      <c r="G2069" t="s">
        <v>396</v>
      </c>
      <c r="H2069" t="s">
        <v>396</v>
      </c>
      <c r="I2069" t="s">
        <v>21701</v>
      </c>
      <c r="J2069" t="s">
        <v>21700</v>
      </c>
      <c r="K2069" t="s">
        <v>22679</v>
      </c>
      <c r="L2069" t="s">
        <v>22680</v>
      </c>
      <c r="M2069" t="s">
        <v>22681</v>
      </c>
    </row>
    <row r="2070" spans="1:13" x14ac:dyDescent="0.25">
      <c r="A2070" t="s">
        <v>15427</v>
      </c>
      <c r="B2070" t="s">
        <v>10573</v>
      </c>
      <c r="C2070" t="s">
        <v>14880</v>
      </c>
      <c r="D2070" t="s">
        <v>15429</v>
      </c>
      <c r="E2070" t="s">
        <v>17581</v>
      </c>
      <c r="F2070" t="s">
        <v>10573</v>
      </c>
      <c r="G2070" t="s">
        <v>396</v>
      </c>
      <c r="H2070" t="s">
        <v>396</v>
      </c>
      <c r="I2070" t="s">
        <v>21701</v>
      </c>
      <c r="J2070" t="s">
        <v>21702</v>
      </c>
      <c r="K2070" t="s">
        <v>22679</v>
      </c>
      <c r="L2070" t="s">
        <v>22680</v>
      </c>
      <c r="M2070" t="s">
        <v>22681</v>
      </c>
    </row>
    <row r="2071" spans="1:13" x14ac:dyDescent="0.25">
      <c r="A2071" t="s">
        <v>12724</v>
      </c>
      <c r="B2071" t="s">
        <v>22678</v>
      </c>
      <c r="C2071" t="s">
        <v>14331</v>
      </c>
      <c r="D2071" t="s">
        <v>12726</v>
      </c>
      <c r="E2071" t="s">
        <v>12730</v>
      </c>
      <c r="F2071" t="s">
        <v>14331</v>
      </c>
      <c r="G2071" t="s">
        <v>396</v>
      </c>
      <c r="H2071" t="s">
        <v>396</v>
      </c>
      <c r="I2071" t="s">
        <v>21701</v>
      </c>
      <c r="J2071" t="s">
        <v>21705</v>
      </c>
      <c r="K2071" t="s">
        <v>22679</v>
      </c>
      <c r="L2071" t="s">
        <v>22680</v>
      </c>
      <c r="M2071" t="s">
        <v>22681</v>
      </c>
    </row>
    <row r="2072" spans="1:13" x14ac:dyDescent="0.25">
      <c r="A2072" t="s">
        <v>5996</v>
      </c>
      <c r="B2072" t="s">
        <v>22678</v>
      </c>
      <c r="C2072" t="s">
        <v>14331</v>
      </c>
      <c r="D2072" t="s">
        <v>5997</v>
      </c>
      <c r="E2072" t="s">
        <v>12704</v>
      </c>
      <c r="F2072" t="s">
        <v>14331</v>
      </c>
      <c r="G2072" t="s">
        <v>396</v>
      </c>
      <c r="H2072" t="s">
        <v>396</v>
      </c>
      <c r="I2072" t="s">
        <v>21701</v>
      </c>
      <c r="J2072" t="s">
        <v>21705</v>
      </c>
      <c r="K2072" t="s">
        <v>22679</v>
      </c>
      <c r="L2072" t="s">
        <v>22680</v>
      </c>
      <c r="M2072" t="s">
        <v>22681</v>
      </c>
    </row>
    <row r="2073" spans="1:13" x14ac:dyDescent="0.25">
      <c r="A2073" t="s">
        <v>17653</v>
      </c>
      <c r="B2073" t="s">
        <v>22678</v>
      </c>
      <c r="C2073" t="s">
        <v>14331</v>
      </c>
      <c r="D2073" t="s">
        <v>17655</v>
      </c>
      <c r="E2073" t="s">
        <v>17656</v>
      </c>
      <c r="F2073" t="s">
        <v>14331</v>
      </c>
      <c r="G2073" t="s">
        <v>396</v>
      </c>
      <c r="H2073" t="s">
        <v>396</v>
      </c>
      <c r="I2073" t="s">
        <v>21701</v>
      </c>
      <c r="J2073" t="s">
        <v>21705</v>
      </c>
      <c r="K2073" t="s">
        <v>22679</v>
      </c>
      <c r="L2073" t="s">
        <v>22680</v>
      </c>
      <c r="M2073" t="s">
        <v>22681</v>
      </c>
    </row>
    <row r="2074" spans="1:13" x14ac:dyDescent="0.25">
      <c r="A2074" t="s">
        <v>6693</v>
      </c>
      <c r="B2074" t="s">
        <v>22678</v>
      </c>
      <c r="C2074" t="s">
        <v>14331</v>
      </c>
      <c r="D2074" t="s">
        <v>6694</v>
      </c>
      <c r="E2074" t="s">
        <v>6695</v>
      </c>
      <c r="F2074" t="s">
        <v>14331</v>
      </c>
      <c r="G2074" t="s">
        <v>396</v>
      </c>
      <c r="H2074" t="s">
        <v>396</v>
      </c>
      <c r="I2074" t="s">
        <v>21701</v>
      </c>
      <c r="J2074" t="s">
        <v>21705</v>
      </c>
      <c r="K2074" t="s">
        <v>22679</v>
      </c>
      <c r="L2074" t="s">
        <v>22680</v>
      </c>
      <c r="M2074" t="s">
        <v>22681</v>
      </c>
    </row>
    <row r="2075" spans="1:13" x14ac:dyDescent="0.25">
      <c r="A2075" t="s">
        <v>14698</v>
      </c>
      <c r="B2075" t="s">
        <v>10573</v>
      </c>
      <c r="C2075" t="s">
        <v>14431</v>
      </c>
      <c r="D2075" t="s">
        <v>14699</v>
      </c>
      <c r="E2075" t="s">
        <v>17582</v>
      </c>
      <c r="F2075" t="s">
        <v>10573</v>
      </c>
      <c r="G2075" t="s">
        <v>396</v>
      </c>
      <c r="H2075" t="s">
        <v>396</v>
      </c>
      <c r="I2075" t="s">
        <v>21701</v>
      </c>
      <c r="J2075" t="s">
        <v>21700</v>
      </c>
      <c r="K2075" t="s">
        <v>22679</v>
      </c>
      <c r="L2075" t="s">
        <v>22680</v>
      </c>
      <c r="M2075" t="s">
        <v>22681</v>
      </c>
    </row>
    <row r="2076" spans="1:13" x14ac:dyDescent="0.25">
      <c r="A2076" t="s">
        <v>5999</v>
      </c>
      <c r="B2076" t="s">
        <v>22678</v>
      </c>
      <c r="C2076" t="s">
        <v>14331</v>
      </c>
      <c r="D2076" t="s">
        <v>6000</v>
      </c>
      <c r="E2076" t="s">
        <v>6001</v>
      </c>
      <c r="F2076" t="s">
        <v>14331</v>
      </c>
      <c r="G2076" t="s">
        <v>396</v>
      </c>
      <c r="H2076" t="s">
        <v>396</v>
      </c>
      <c r="I2076" t="s">
        <v>21701</v>
      </c>
      <c r="J2076" t="s">
        <v>21705</v>
      </c>
      <c r="K2076" t="s">
        <v>22679</v>
      </c>
      <c r="L2076" t="s">
        <v>22680</v>
      </c>
      <c r="M2076" t="s">
        <v>22681</v>
      </c>
    </row>
    <row r="2077" spans="1:13" x14ac:dyDescent="0.25">
      <c r="A2077" t="s">
        <v>6004</v>
      </c>
      <c r="B2077" t="s">
        <v>22678</v>
      </c>
      <c r="C2077" t="s">
        <v>14331</v>
      </c>
      <c r="D2077" t="s">
        <v>6005</v>
      </c>
      <c r="E2077" t="s">
        <v>6006</v>
      </c>
      <c r="F2077" t="s">
        <v>14331</v>
      </c>
      <c r="G2077" t="s">
        <v>396</v>
      </c>
      <c r="H2077" t="s">
        <v>396</v>
      </c>
      <c r="I2077" t="s">
        <v>21701</v>
      </c>
      <c r="J2077" t="s">
        <v>21700</v>
      </c>
      <c r="K2077" t="s">
        <v>22679</v>
      </c>
      <c r="L2077" t="s">
        <v>22680</v>
      </c>
      <c r="M2077" t="s">
        <v>22681</v>
      </c>
    </row>
    <row r="2078" spans="1:13" x14ac:dyDescent="0.25">
      <c r="A2078" t="s">
        <v>6008</v>
      </c>
      <c r="B2078" t="s">
        <v>22678</v>
      </c>
      <c r="C2078" t="s">
        <v>14331</v>
      </c>
      <c r="D2078" t="s">
        <v>6009</v>
      </c>
      <c r="E2078" t="s">
        <v>3473</v>
      </c>
      <c r="F2078" t="s">
        <v>14331</v>
      </c>
      <c r="G2078" t="s">
        <v>396</v>
      </c>
      <c r="H2078" t="s">
        <v>396</v>
      </c>
      <c r="I2078" t="s">
        <v>21701</v>
      </c>
      <c r="J2078" t="s">
        <v>21705</v>
      </c>
      <c r="K2078" t="s">
        <v>22679</v>
      </c>
      <c r="L2078" t="s">
        <v>22680</v>
      </c>
      <c r="M2078" t="s">
        <v>22681</v>
      </c>
    </row>
    <row r="2079" spans="1:13" x14ac:dyDescent="0.25">
      <c r="A2079" t="s">
        <v>6012</v>
      </c>
      <c r="B2079" t="s">
        <v>22678</v>
      </c>
      <c r="C2079" t="s">
        <v>14331</v>
      </c>
      <c r="D2079" t="s">
        <v>6013</v>
      </c>
      <c r="E2079" t="s">
        <v>13818</v>
      </c>
      <c r="F2079" t="s">
        <v>14331</v>
      </c>
      <c r="G2079" t="s">
        <v>396</v>
      </c>
      <c r="H2079" t="s">
        <v>396</v>
      </c>
      <c r="I2079" t="s">
        <v>21701</v>
      </c>
      <c r="J2079" t="s">
        <v>21702</v>
      </c>
      <c r="K2079" t="s">
        <v>22679</v>
      </c>
      <c r="L2079" t="s">
        <v>22680</v>
      </c>
      <c r="M2079" t="s">
        <v>22681</v>
      </c>
    </row>
    <row r="2080" spans="1:13" x14ac:dyDescent="0.25">
      <c r="A2080" t="s">
        <v>6015</v>
      </c>
      <c r="B2080" t="s">
        <v>22678</v>
      </c>
      <c r="C2080" t="s">
        <v>14331</v>
      </c>
      <c r="D2080" t="s">
        <v>6016</v>
      </c>
      <c r="E2080" t="s">
        <v>6017</v>
      </c>
      <c r="F2080" t="s">
        <v>14331</v>
      </c>
      <c r="G2080" t="s">
        <v>396</v>
      </c>
      <c r="H2080" t="s">
        <v>396</v>
      </c>
      <c r="I2080" t="s">
        <v>21701</v>
      </c>
      <c r="J2080" t="s">
        <v>21705</v>
      </c>
      <c r="K2080" t="s">
        <v>22679</v>
      </c>
      <c r="L2080" t="s">
        <v>22680</v>
      </c>
      <c r="M2080" t="s">
        <v>22681</v>
      </c>
    </row>
    <row r="2081" spans="1:13" x14ac:dyDescent="0.25">
      <c r="A2081" t="s">
        <v>6020</v>
      </c>
      <c r="B2081" t="s">
        <v>22678</v>
      </c>
      <c r="C2081" t="s">
        <v>14331</v>
      </c>
      <c r="D2081" t="s">
        <v>6021</v>
      </c>
      <c r="E2081" t="s">
        <v>6022</v>
      </c>
      <c r="F2081" t="s">
        <v>14331</v>
      </c>
      <c r="G2081" t="s">
        <v>396</v>
      </c>
      <c r="H2081" t="s">
        <v>396</v>
      </c>
      <c r="I2081" t="s">
        <v>21701</v>
      </c>
      <c r="J2081" t="s">
        <v>21705</v>
      </c>
      <c r="K2081" t="s">
        <v>22679</v>
      </c>
      <c r="L2081" t="s">
        <v>22680</v>
      </c>
      <c r="M2081" t="s">
        <v>22681</v>
      </c>
    </row>
    <row r="2082" spans="1:13" x14ac:dyDescent="0.25">
      <c r="A2082" t="s">
        <v>6023</v>
      </c>
      <c r="B2082" t="s">
        <v>22678</v>
      </c>
      <c r="C2082" t="s">
        <v>14331</v>
      </c>
      <c r="D2082" t="s">
        <v>12357</v>
      </c>
      <c r="E2082" t="s">
        <v>21112</v>
      </c>
      <c r="F2082" t="s">
        <v>14331</v>
      </c>
      <c r="G2082" t="s">
        <v>396</v>
      </c>
      <c r="H2082" t="s">
        <v>396</v>
      </c>
      <c r="I2082" t="s">
        <v>21701</v>
      </c>
      <c r="J2082" t="s">
        <v>21702</v>
      </c>
      <c r="K2082" t="s">
        <v>22679</v>
      </c>
      <c r="L2082" t="s">
        <v>22680</v>
      </c>
      <c r="M2082" t="s">
        <v>22681</v>
      </c>
    </row>
    <row r="2083" spans="1:13" x14ac:dyDescent="0.25">
      <c r="A2083" t="s">
        <v>6025</v>
      </c>
      <c r="B2083" t="s">
        <v>22678</v>
      </c>
      <c r="C2083" t="s">
        <v>14331</v>
      </c>
      <c r="D2083" t="s">
        <v>6026</v>
      </c>
      <c r="E2083" t="s">
        <v>6027</v>
      </c>
      <c r="F2083" t="s">
        <v>14331</v>
      </c>
      <c r="G2083" t="s">
        <v>16029</v>
      </c>
      <c r="H2083" t="s">
        <v>396</v>
      </c>
      <c r="I2083" t="s">
        <v>21701</v>
      </c>
      <c r="J2083" t="s">
        <v>21700</v>
      </c>
      <c r="K2083" t="s">
        <v>22679</v>
      </c>
      <c r="L2083" t="s">
        <v>22680</v>
      </c>
      <c r="M2083" t="s">
        <v>22681</v>
      </c>
    </row>
    <row r="2084" spans="1:13" x14ac:dyDescent="0.25">
      <c r="A2084" t="s">
        <v>12461</v>
      </c>
      <c r="B2084" t="s">
        <v>22678</v>
      </c>
      <c r="C2084" t="s">
        <v>14331</v>
      </c>
      <c r="D2084" t="s">
        <v>12463</v>
      </c>
      <c r="E2084" t="s">
        <v>12518</v>
      </c>
      <c r="F2084" t="s">
        <v>14331</v>
      </c>
      <c r="G2084" t="s">
        <v>396</v>
      </c>
      <c r="H2084" t="s">
        <v>396</v>
      </c>
      <c r="I2084" t="s">
        <v>21701</v>
      </c>
      <c r="J2084" t="s">
        <v>21705</v>
      </c>
      <c r="K2084" t="s">
        <v>22679</v>
      </c>
      <c r="L2084" t="s">
        <v>22680</v>
      </c>
      <c r="M2084" t="s">
        <v>22681</v>
      </c>
    </row>
    <row r="2085" spans="1:13" x14ac:dyDescent="0.25">
      <c r="A2085" t="s">
        <v>6029</v>
      </c>
      <c r="B2085" t="s">
        <v>22678</v>
      </c>
      <c r="C2085" t="s">
        <v>14331</v>
      </c>
      <c r="D2085" t="s">
        <v>6030</v>
      </c>
      <c r="E2085" t="s">
        <v>6031</v>
      </c>
      <c r="F2085" t="s">
        <v>14331</v>
      </c>
      <c r="G2085" t="s">
        <v>396</v>
      </c>
      <c r="H2085" t="s">
        <v>396</v>
      </c>
      <c r="I2085" t="s">
        <v>21701</v>
      </c>
      <c r="J2085" t="s">
        <v>21705</v>
      </c>
      <c r="K2085" t="s">
        <v>22679</v>
      </c>
      <c r="L2085" t="s">
        <v>22680</v>
      </c>
      <c r="M2085" t="s">
        <v>22681</v>
      </c>
    </row>
    <row r="2086" spans="1:13" x14ac:dyDescent="0.25">
      <c r="A2086" t="s">
        <v>12453</v>
      </c>
      <c r="B2086" t="s">
        <v>22678</v>
      </c>
      <c r="C2086" t="s">
        <v>14331</v>
      </c>
      <c r="D2086" t="s">
        <v>12455</v>
      </c>
      <c r="E2086" t="s">
        <v>13691</v>
      </c>
      <c r="F2086" t="s">
        <v>14331</v>
      </c>
      <c r="G2086" t="s">
        <v>396</v>
      </c>
      <c r="H2086" t="s">
        <v>396</v>
      </c>
      <c r="I2086" t="s">
        <v>21701</v>
      </c>
      <c r="J2086" t="s">
        <v>21705</v>
      </c>
      <c r="K2086" t="s">
        <v>22679</v>
      </c>
      <c r="L2086" t="s">
        <v>22680</v>
      </c>
      <c r="M2086" t="s">
        <v>22681</v>
      </c>
    </row>
    <row r="2087" spans="1:13" x14ac:dyDescent="0.25">
      <c r="A2087" t="s">
        <v>6034</v>
      </c>
      <c r="B2087" t="s">
        <v>22678</v>
      </c>
      <c r="C2087" t="s">
        <v>14331</v>
      </c>
      <c r="D2087" t="s">
        <v>6035</v>
      </c>
      <c r="E2087" t="s">
        <v>6036</v>
      </c>
      <c r="F2087" t="s">
        <v>14331</v>
      </c>
      <c r="G2087" t="s">
        <v>396</v>
      </c>
      <c r="H2087" t="s">
        <v>396</v>
      </c>
      <c r="I2087" t="s">
        <v>21701</v>
      </c>
      <c r="J2087" t="s">
        <v>21705</v>
      </c>
      <c r="K2087" t="s">
        <v>22679</v>
      </c>
      <c r="L2087" t="s">
        <v>22680</v>
      </c>
      <c r="M2087" t="s">
        <v>22681</v>
      </c>
    </row>
    <row r="2088" spans="1:13" x14ac:dyDescent="0.25">
      <c r="A2088" t="s">
        <v>14120</v>
      </c>
      <c r="B2088" t="s">
        <v>22678</v>
      </c>
      <c r="C2088" t="s">
        <v>14331</v>
      </c>
      <c r="D2088" t="s">
        <v>14122</v>
      </c>
      <c r="E2088" t="s">
        <v>14140</v>
      </c>
      <c r="F2088" t="s">
        <v>14331</v>
      </c>
      <c r="G2088" t="s">
        <v>396</v>
      </c>
      <c r="H2088" t="s">
        <v>396</v>
      </c>
      <c r="I2088" t="s">
        <v>21701</v>
      </c>
      <c r="J2088" t="s">
        <v>21705</v>
      </c>
      <c r="K2088" t="s">
        <v>22679</v>
      </c>
      <c r="L2088" t="s">
        <v>22680</v>
      </c>
      <c r="M2088" t="s">
        <v>22681</v>
      </c>
    </row>
    <row r="2089" spans="1:13" x14ac:dyDescent="0.25">
      <c r="A2089" t="s">
        <v>15372</v>
      </c>
      <c r="B2089" t="s">
        <v>10573</v>
      </c>
      <c r="C2089" t="s">
        <v>15373</v>
      </c>
      <c r="D2089" t="s">
        <v>15373</v>
      </c>
      <c r="E2089" t="s">
        <v>17583</v>
      </c>
      <c r="F2089" t="s">
        <v>10573</v>
      </c>
      <c r="G2089" t="s">
        <v>396</v>
      </c>
      <c r="H2089" t="s">
        <v>396</v>
      </c>
      <c r="I2089" t="s">
        <v>21697</v>
      </c>
      <c r="J2089" t="s">
        <v>21699</v>
      </c>
      <c r="K2089" t="s">
        <v>22679</v>
      </c>
      <c r="L2089" t="s">
        <v>22680</v>
      </c>
      <c r="M2089" t="s">
        <v>22681</v>
      </c>
    </row>
    <row r="2090" spans="1:13" x14ac:dyDescent="0.25">
      <c r="A2090" t="s">
        <v>14888</v>
      </c>
      <c r="B2090" t="s">
        <v>10573</v>
      </c>
      <c r="C2090" t="s">
        <v>14890</v>
      </c>
      <c r="D2090" t="s">
        <v>14890</v>
      </c>
      <c r="E2090" t="s">
        <v>17584</v>
      </c>
      <c r="F2090" t="s">
        <v>10573</v>
      </c>
      <c r="G2090" t="s">
        <v>396</v>
      </c>
      <c r="H2090" t="s">
        <v>396</v>
      </c>
      <c r="I2090" t="s">
        <v>21701</v>
      </c>
      <c r="J2090" t="s">
        <v>21705</v>
      </c>
      <c r="K2090" t="s">
        <v>22679</v>
      </c>
      <c r="L2090" t="s">
        <v>22680</v>
      </c>
      <c r="M2090" t="s">
        <v>22681</v>
      </c>
    </row>
    <row r="2091" spans="1:13" x14ac:dyDescent="0.25">
      <c r="A2091" t="s">
        <v>15868</v>
      </c>
      <c r="B2091" t="s">
        <v>10573</v>
      </c>
      <c r="C2091" t="s">
        <v>16099</v>
      </c>
      <c r="D2091" t="s">
        <v>15050</v>
      </c>
      <c r="E2091" t="s">
        <v>17585</v>
      </c>
      <c r="F2091" t="s">
        <v>10573</v>
      </c>
      <c r="G2091" t="s">
        <v>396</v>
      </c>
      <c r="H2091" t="s">
        <v>396</v>
      </c>
      <c r="I2091" t="s">
        <v>21701</v>
      </c>
      <c r="J2091" t="s">
        <v>21705</v>
      </c>
      <c r="K2091" t="s">
        <v>22679</v>
      </c>
      <c r="L2091" t="s">
        <v>22680</v>
      </c>
      <c r="M2091" t="s">
        <v>22681</v>
      </c>
    </row>
    <row r="2092" spans="1:13" x14ac:dyDescent="0.25">
      <c r="A2092" t="s">
        <v>15049</v>
      </c>
      <c r="B2092" t="s">
        <v>10573</v>
      </c>
      <c r="C2092" t="s">
        <v>16099</v>
      </c>
      <c r="D2092" t="s">
        <v>15916</v>
      </c>
      <c r="E2092" t="s">
        <v>17586</v>
      </c>
      <c r="F2092" t="s">
        <v>10573</v>
      </c>
      <c r="G2092" t="s">
        <v>17661</v>
      </c>
      <c r="H2092" t="s">
        <v>14</v>
      </c>
      <c r="I2092" t="s">
        <v>21697</v>
      </c>
      <c r="J2092" t="s">
        <v>21699</v>
      </c>
      <c r="K2092" t="s">
        <v>22679</v>
      </c>
      <c r="L2092" t="s">
        <v>22680</v>
      </c>
      <c r="M2092" t="s">
        <v>22681</v>
      </c>
    </row>
    <row r="2093" spans="1:13" x14ac:dyDescent="0.25">
      <c r="A2093" t="s">
        <v>6039</v>
      </c>
      <c r="B2093" t="s">
        <v>22678</v>
      </c>
      <c r="C2093" t="s">
        <v>14331</v>
      </c>
      <c r="D2093" t="s">
        <v>6040</v>
      </c>
      <c r="E2093" t="s">
        <v>6041</v>
      </c>
      <c r="F2093" t="s">
        <v>14331</v>
      </c>
      <c r="G2093" t="s">
        <v>396</v>
      </c>
      <c r="H2093" t="s">
        <v>396</v>
      </c>
      <c r="I2093" t="s">
        <v>21701</v>
      </c>
      <c r="J2093" t="s">
        <v>21705</v>
      </c>
      <c r="K2093" t="s">
        <v>22679</v>
      </c>
      <c r="L2093" t="s">
        <v>22680</v>
      </c>
      <c r="M2093" t="s">
        <v>22683</v>
      </c>
    </row>
    <row r="2094" spans="1:13" x14ac:dyDescent="0.25">
      <c r="A2094" t="s">
        <v>6044</v>
      </c>
      <c r="B2094" t="s">
        <v>22678</v>
      </c>
      <c r="C2094" t="s">
        <v>14331</v>
      </c>
      <c r="D2094" t="s">
        <v>6045</v>
      </c>
      <c r="E2094" t="s">
        <v>6046</v>
      </c>
      <c r="F2094" t="s">
        <v>14331</v>
      </c>
      <c r="G2094" t="s">
        <v>396</v>
      </c>
      <c r="H2094" t="s">
        <v>396</v>
      </c>
      <c r="I2094" t="s">
        <v>21701</v>
      </c>
      <c r="J2094" t="s">
        <v>21700</v>
      </c>
      <c r="K2094" t="s">
        <v>22679</v>
      </c>
      <c r="L2094" t="s">
        <v>22680</v>
      </c>
      <c r="M2094" t="s">
        <v>22681</v>
      </c>
    </row>
    <row r="2095" spans="1:13" x14ac:dyDescent="0.25">
      <c r="A2095" t="s">
        <v>15535</v>
      </c>
      <c r="B2095" t="s">
        <v>10573</v>
      </c>
      <c r="C2095" t="s">
        <v>14445</v>
      </c>
      <c r="D2095" t="s">
        <v>15537</v>
      </c>
      <c r="E2095" t="s">
        <v>17588</v>
      </c>
      <c r="F2095" t="s">
        <v>10573</v>
      </c>
      <c r="G2095" t="s">
        <v>396</v>
      </c>
      <c r="H2095" t="s">
        <v>396</v>
      </c>
      <c r="I2095" t="s">
        <v>21701</v>
      </c>
      <c r="J2095" t="s">
        <v>21702</v>
      </c>
      <c r="K2095" t="s">
        <v>22679</v>
      </c>
      <c r="L2095" t="s">
        <v>22680</v>
      </c>
      <c r="M2095" t="s">
        <v>22681</v>
      </c>
    </row>
    <row r="2096" spans="1:13" x14ac:dyDescent="0.25">
      <c r="A2096" t="s">
        <v>15833</v>
      </c>
      <c r="B2096" t="s">
        <v>10573</v>
      </c>
      <c r="C2096" t="s">
        <v>14445</v>
      </c>
      <c r="D2096" t="s">
        <v>15835</v>
      </c>
      <c r="E2096" t="s">
        <v>17589</v>
      </c>
      <c r="F2096" t="s">
        <v>10573</v>
      </c>
      <c r="G2096" t="s">
        <v>396</v>
      </c>
      <c r="H2096" t="s">
        <v>396</v>
      </c>
      <c r="I2096" t="s">
        <v>21701</v>
      </c>
      <c r="J2096" t="s">
        <v>21705</v>
      </c>
      <c r="K2096" t="s">
        <v>22679</v>
      </c>
      <c r="L2096" t="s">
        <v>22680</v>
      </c>
      <c r="M2096" t="s">
        <v>22681</v>
      </c>
    </row>
    <row r="2097" spans="1:13" x14ac:dyDescent="0.25">
      <c r="A2097" t="s">
        <v>6048</v>
      </c>
      <c r="B2097" t="s">
        <v>22678</v>
      </c>
      <c r="C2097" t="s">
        <v>14331</v>
      </c>
      <c r="D2097" t="s">
        <v>6049</v>
      </c>
      <c r="E2097" t="s">
        <v>6050</v>
      </c>
      <c r="F2097" t="s">
        <v>14331</v>
      </c>
      <c r="G2097" t="s">
        <v>396</v>
      </c>
      <c r="H2097" t="s">
        <v>396</v>
      </c>
      <c r="I2097" t="s">
        <v>21701</v>
      </c>
      <c r="J2097" t="s">
        <v>21705</v>
      </c>
      <c r="K2097" t="s">
        <v>22679</v>
      </c>
      <c r="L2097" t="s">
        <v>22680</v>
      </c>
      <c r="M2097" t="s">
        <v>22681</v>
      </c>
    </row>
    <row r="2098" spans="1:13" x14ac:dyDescent="0.25">
      <c r="A2098" t="s">
        <v>6053</v>
      </c>
      <c r="B2098" t="s">
        <v>22678</v>
      </c>
      <c r="C2098" t="s">
        <v>14331</v>
      </c>
      <c r="D2098" t="s">
        <v>6054</v>
      </c>
      <c r="E2098" t="s">
        <v>6055</v>
      </c>
      <c r="F2098" t="s">
        <v>14331</v>
      </c>
      <c r="G2098" t="s">
        <v>396</v>
      </c>
      <c r="H2098" t="s">
        <v>396</v>
      </c>
      <c r="I2098" t="s">
        <v>21701</v>
      </c>
      <c r="J2098" t="s">
        <v>21700</v>
      </c>
      <c r="K2098" t="s">
        <v>22679</v>
      </c>
      <c r="L2098" t="s">
        <v>22680</v>
      </c>
      <c r="M2098" t="s">
        <v>22681</v>
      </c>
    </row>
    <row r="2099" spans="1:13" x14ac:dyDescent="0.25">
      <c r="A2099" t="s">
        <v>6058</v>
      </c>
      <c r="B2099" t="s">
        <v>22678</v>
      </c>
      <c r="C2099" t="s">
        <v>14331</v>
      </c>
      <c r="D2099" t="s">
        <v>6059</v>
      </c>
      <c r="E2099" t="s">
        <v>6060</v>
      </c>
      <c r="F2099" t="s">
        <v>14331</v>
      </c>
      <c r="G2099" t="s">
        <v>396</v>
      </c>
      <c r="H2099" t="s">
        <v>396</v>
      </c>
      <c r="I2099" t="s">
        <v>21701</v>
      </c>
      <c r="J2099" t="s">
        <v>21700</v>
      </c>
      <c r="K2099" t="s">
        <v>22679</v>
      </c>
      <c r="L2099" t="s">
        <v>22680</v>
      </c>
      <c r="M2099" t="s">
        <v>22681</v>
      </c>
    </row>
    <row r="2100" spans="1:13" x14ac:dyDescent="0.25">
      <c r="A2100" t="s">
        <v>6062</v>
      </c>
      <c r="B2100" t="s">
        <v>22678</v>
      </c>
      <c r="C2100" t="s">
        <v>14331</v>
      </c>
      <c r="D2100" t="s">
        <v>6063</v>
      </c>
      <c r="E2100" t="s">
        <v>6064</v>
      </c>
      <c r="F2100" t="s">
        <v>14331</v>
      </c>
      <c r="G2100" t="s">
        <v>396</v>
      </c>
      <c r="H2100" t="s">
        <v>396</v>
      </c>
      <c r="I2100" t="s">
        <v>21701</v>
      </c>
      <c r="J2100" t="s">
        <v>21705</v>
      </c>
      <c r="K2100" t="s">
        <v>22679</v>
      </c>
      <c r="L2100" t="s">
        <v>22680</v>
      </c>
      <c r="M2100" t="s">
        <v>22681</v>
      </c>
    </row>
    <row r="2101" spans="1:13" x14ac:dyDescent="0.25">
      <c r="A2101" t="s">
        <v>14683</v>
      </c>
      <c r="B2101" t="s">
        <v>10573</v>
      </c>
      <c r="C2101" t="s">
        <v>14431</v>
      </c>
      <c r="D2101" t="s">
        <v>14685</v>
      </c>
      <c r="E2101" t="s">
        <v>17590</v>
      </c>
      <c r="F2101" t="s">
        <v>10573</v>
      </c>
      <c r="G2101" t="s">
        <v>396</v>
      </c>
      <c r="H2101" t="s">
        <v>396</v>
      </c>
      <c r="I2101" t="s">
        <v>21701</v>
      </c>
      <c r="J2101" t="s">
        <v>21700</v>
      </c>
      <c r="K2101" t="s">
        <v>22679</v>
      </c>
      <c r="L2101" t="s">
        <v>22680</v>
      </c>
      <c r="M2101" t="s">
        <v>22681</v>
      </c>
    </row>
    <row r="2102" spans="1:13" x14ac:dyDescent="0.25">
      <c r="A2102" t="s">
        <v>6066</v>
      </c>
      <c r="B2102" t="s">
        <v>22678</v>
      </c>
      <c r="C2102" t="s">
        <v>14331</v>
      </c>
      <c r="D2102" t="s">
        <v>6067</v>
      </c>
      <c r="E2102" t="s">
        <v>12706</v>
      </c>
      <c r="F2102" t="s">
        <v>14331</v>
      </c>
      <c r="G2102" t="s">
        <v>396</v>
      </c>
      <c r="H2102" t="s">
        <v>396</v>
      </c>
      <c r="I2102" t="s">
        <v>21701</v>
      </c>
      <c r="J2102" t="s">
        <v>21705</v>
      </c>
      <c r="K2102" t="s">
        <v>22679</v>
      </c>
      <c r="L2102" t="s">
        <v>22680</v>
      </c>
      <c r="M2102" t="s">
        <v>22681</v>
      </c>
    </row>
    <row r="2103" spans="1:13" x14ac:dyDescent="0.25">
      <c r="A2103" t="s">
        <v>6069</v>
      </c>
      <c r="B2103" t="s">
        <v>22678</v>
      </c>
      <c r="C2103" t="s">
        <v>14331</v>
      </c>
      <c r="D2103" t="s">
        <v>6070</v>
      </c>
      <c r="E2103" t="s">
        <v>21168</v>
      </c>
      <c r="F2103" t="s">
        <v>14331</v>
      </c>
      <c r="G2103" t="s">
        <v>396</v>
      </c>
      <c r="H2103" t="s">
        <v>396</v>
      </c>
      <c r="I2103" t="s">
        <v>21701</v>
      </c>
      <c r="J2103" t="s">
        <v>21705</v>
      </c>
      <c r="K2103" t="s">
        <v>22679</v>
      </c>
      <c r="L2103" t="s">
        <v>22680</v>
      </c>
      <c r="M2103" t="s">
        <v>22681</v>
      </c>
    </row>
    <row r="2104" spans="1:13" x14ac:dyDescent="0.25">
      <c r="A2104" t="s">
        <v>22723</v>
      </c>
      <c r="B2104" t="s">
        <v>22678</v>
      </c>
      <c r="C2104" t="s">
        <v>14331</v>
      </c>
      <c r="D2104" t="s">
        <v>22722</v>
      </c>
      <c r="E2104" t="s">
        <v>21168</v>
      </c>
      <c r="F2104" t="s">
        <v>14331</v>
      </c>
      <c r="G2104" t="s">
        <v>396</v>
      </c>
      <c r="H2104" t="s">
        <v>396</v>
      </c>
      <c r="I2104" t="s">
        <v>21701</v>
      </c>
      <c r="J2104" t="s">
        <v>21705</v>
      </c>
      <c r="K2104" t="s">
        <v>22679</v>
      </c>
      <c r="L2104" t="s">
        <v>22680</v>
      </c>
      <c r="M2104" t="s">
        <v>22681</v>
      </c>
    </row>
    <row r="2105" spans="1:13" x14ac:dyDescent="0.25">
      <c r="A2105" t="s">
        <v>14760</v>
      </c>
      <c r="B2105" t="s">
        <v>10573</v>
      </c>
      <c r="C2105" t="s">
        <v>14431</v>
      </c>
      <c r="D2105" t="s">
        <v>14762</v>
      </c>
      <c r="E2105" t="s">
        <v>17591</v>
      </c>
      <c r="F2105" t="s">
        <v>10573</v>
      </c>
      <c r="G2105" t="s">
        <v>396</v>
      </c>
      <c r="H2105" t="s">
        <v>396</v>
      </c>
      <c r="I2105" t="s">
        <v>21697</v>
      </c>
      <c r="J2105" t="s">
        <v>21699</v>
      </c>
      <c r="K2105" t="s">
        <v>22679</v>
      </c>
      <c r="L2105" t="s">
        <v>22680</v>
      </c>
      <c r="M2105" t="s">
        <v>22681</v>
      </c>
    </row>
    <row r="2106" spans="1:13" x14ac:dyDescent="0.25">
      <c r="A2106" t="s">
        <v>6072</v>
      </c>
      <c r="B2106" t="s">
        <v>22678</v>
      </c>
      <c r="C2106" t="s">
        <v>14331</v>
      </c>
      <c r="D2106" t="s">
        <v>6073</v>
      </c>
      <c r="E2106" t="s">
        <v>6074</v>
      </c>
      <c r="F2106" t="s">
        <v>14331</v>
      </c>
      <c r="G2106" t="s">
        <v>396</v>
      </c>
      <c r="H2106" t="s">
        <v>396</v>
      </c>
      <c r="I2106" t="s">
        <v>21701</v>
      </c>
      <c r="J2106" t="s">
        <v>21700</v>
      </c>
      <c r="K2106" t="s">
        <v>22679</v>
      </c>
      <c r="L2106" t="s">
        <v>22680</v>
      </c>
      <c r="M2106" t="s">
        <v>22681</v>
      </c>
    </row>
    <row r="2107" spans="1:13" x14ac:dyDescent="0.25">
      <c r="A2107" t="s">
        <v>6077</v>
      </c>
      <c r="B2107" t="s">
        <v>22678</v>
      </c>
      <c r="C2107" t="s">
        <v>14331</v>
      </c>
      <c r="D2107" t="s">
        <v>6078</v>
      </c>
      <c r="E2107" t="s">
        <v>6079</v>
      </c>
      <c r="F2107" t="s">
        <v>14331</v>
      </c>
      <c r="G2107" t="s">
        <v>396</v>
      </c>
      <c r="H2107" t="s">
        <v>396</v>
      </c>
      <c r="I2107" t="s">
        <v>21701</v>
      </c>
      <c r="J2107" t="s">
        <v>21705</v>
      </c>
      <c r="K2107" t="s">
        <v>22679</v>
      </c>
      <c r="L2107" t="s">
        <v>22680</v>
      </c>
      <c r="M2107" t="s">
        <v>22681</v>
      </c>
    </row>
    <row r="2108" spans="1:13" x14ac:dyDescent="0.25">
      <c r="A2108" t="s">
        <v>6082</v>
      </c>
      <c r="B2108" t="s">
        <v>22678</v>
      </c>
      <c r="C2108" t="s">
        <v>14331</v>
      </c>
      <c r="D2108" t="s">
        <v>6083</v>
      </c>
      <c r="E2108" t="s">
        <v>6084</v>
      </c>
      <c r="F2108" t="s">
        <v>14331</v>
      </c>
      <c r="G2108" t="s">
        <v>396</v>
      </c>
      <c r="H2108" t="s">
        <v>396</v>
      </c>
      <c r="I2108" t="s">
        <v>21701</v>
      </c>
      <c r="J2108" t="s">
        <v>21705</v>
      </c>
      <c r="K2108" t="s">
        <v>22679</v>
      </c>
      <c r="L2108" t="s">
        <v>22680</v>
      </c>
      <c r="M2108" t="s">
        <v>22681</v>
      </c>
    </row>
    <row r="2109" spans="1:13" x14ac:dyDescent="0.25">
      <c r="A2109" t="s">
        <v>6086</v>
      </c>
      <c r="B2109" t="s">
        <v>22678</v>
      </c>
      <c r="C2109" t="s">
        <v>14331</v>
      </c>
      <c r="D2109" t="s">
        <v>6087</v>
      </c>
      <c r="E2109" t="s">
        <v>6088</v>
      </c>
      <c r="F2109" t="s">
        <v>14331</v>
      </c>
      <c r="G2109" t="s">
        <v>396</v>
      </c>
      <c r="H2109" t="s">
        <v>396</v>
      </c>
      <c r="I2109" t="s">
        <v>21701</v>
      </c>
      <c r="J2109" t="s">
        <v>21700</v>
      </c>
      <c r="K2109" t="s">
        <v>22679</v>
      </c>
      <c r="L2109" t="s">
        <v>22680</v>
      </c>
      <c r="M2109" t="s">
        <v>22683</v>
      </c>
    </row>
    <row r="2110" spans="1:13" x14ac:dyDescent="0.25">
      <c r="A2110" t="s">
        <v>6091</v>
      </c>
      <c r="B2110" t="s">
        <v>22678</v>
      </c>
      <c r="C2110" t="s">
        <v>14331</v>
      </c>
      <c r="D2110" t="s">
        <v>6092</v>
      </c>
      <c r="E2110" t="s">
        <v>6093</v>
      </c>
      <c r="F2110" t="s">
        <v>14331</v>
      </c>
      <c r="G2110" t="s">
        <v>396</v>
      </c>
      <c r="H2110" t="s">
        <v>396</v>
      </c>
      <c r="I2110" t="s">
        <v>21701</v>
      </c>
      <c r="J2110" t="s">
        <v>21705</v>
      </c>
      <c r="K2110" t="s">
        <v>22679</v>
      </c>
      <c r="L2110" t="s">
        <v>22680</v>
      </c>
      <c r="M2110" t="s">
        <v>22681</v>
      </c>
    </row>
    <row r="2111" spans="1:13" x14ac:dyDescent="0.25">
      <c r="A2111" t="s">
        <v>6096</v>
      </c>
      <c r="B2111" t="s">
        <v>22678</v>
      </c>
      <c r="C2111" t="s">
        <v>14331</v>
      </c>
      <c r="D2111" t="s">
        <v>6097</v>
      </c>
      <c r="E2111" t="s">
        <v>6098</v>
      </c>
      <c r="F2111" t="s">
        <v>14331</v>
      </c>
      <c r="G2111" t="s">
        <v>396</v>
      </c>
      <c r="H2111" t="s">
        <v>396</v>
      </c>
      <c r="I2111" t="s">
        <v>21701</v>
      </c>
      <c r="J2111" t="s">
        <v>21705</v>
      </c>
      <c r="K2111" t="s">
        <v>22679</v>
      </c>
      <c r="L2111" t="s">
        <v>22680</v>
      </c>
      <c r="M2111" t="s">
        <v>22681</v>
      </c>
    </row>
    <row r="2112" spans="1:13" x14ac:dyDescent="0.25">
      <c r="A2112" t="s">
        <v>6101</v>
      </c>
      <c r="B2112" t="s">
        <v>22678</v>
      </c>
      <c r="C2112" t="s">
        <v>14331</v>
      </c>
      <c r="D2112" t="s">
        <v>6102</v>
      </c>
      <c r="E2112" t="s">
        <v>6103</v>
      </c>
      <c r="F2112" t="s">
        <v>14331</v>
      </c>
      <c r="G2112" t="s">
        <v>396</v>
      </c>
      <c r="H2112" t="s">
        <v>396</v>
      </c>
      <c r="I2112" t="s">
        <v>21701</v>
      </c>
      <c r="J2112" t="s">
        <v>21705</v>
      </c>
      <c r="K2112" t="s">
        <v>22679</v>
      </c>
      <c r="L2112" t="s">
        <v>22680</v>
      </c>
      <c r="M2112" t="s">
        <v>22681</v>
      </c>
    </row>
    <row r="2113" spans="1:13" x14ac:dyDescent="0.25">
      <c r="A2113" t="s">
        <v>6106</v>
      </c>
      <c r="B2113" t="s">
        <v>22678</v>
      </c>
      <c r="C2113" t="s">
        <v>14331</v>
      </c>
      <c r="D2113" t="s">
        <v>6107</v>
      </c>
      <c r="E2113" t="s">
        <v>10458</v>
      </c>
      <c r="F2113" t="s">
        <v>14331</v>
      </c>
      <c r="G2113" t="s">
        <v>396</v>
      </c>
      <c r="H2113" t="s">
        <v>396</v>
      </c>
      <c r="I2113" t="s">
        <v>21701</v>
      </c>
      <c r="J2113" t="s">
        <v>21705</v>
      </c>
      <c r="K2113" t="s">
        <v>22679</v>
      </c>
      <c r="L2113" t="s">
        <v>22680</v>
      </c>
      <c r="M2113" t="s">
        <v>22681</v>
      </c>
    </row>
    <row r="2114" spans="1:13" x14ac:dyDescent="0.25">
      <c r="A2114" t="s">
        <v>15730</v>
      </c>
      <c r="B2114" t="s">
        <v>10573</v>
      </c>
      <c r="C2114" t="s">
        <v>14374</v>
      </c>
      <c r="D2114" t="s">
        <v>15732</v>
      </c>
      <c r="E2114" t="s">
        <v>17592</v>
      </c>
      <c r="F2114" t="s">
        <v>10573</v>
      </c>
      <c r="G2114" t="s">
        <v>396</v>
      </c>
      <c r="H2114" t="s">
        <v>396</v>
      </c>
      <c r="I2114" t="s">
        <v>21701</v>
      </c>
      <c r="J2114" t="s">
        <v>21705</v>
      </c>
      <c r="K2114" t="s">
        <v>22679</v>
      </c>
      <c r="L2114" t="s">
        <v>22680</v>
      </c>
      <c r="M2114" t="s">
        <v>22681</v>
      </c>
    </row>
    <row r="2115" spans="1:13" x14ac:dyDescent="0.25">
      <c r="A2115" t="s">
        <v>6110</v>
      </c>
      <c r="B2115" t="s">
        <v>22678</v>
      </c>
      <c r="C2115" t="s">
        <v>14331</v>
      </c>
      <c r="D2115" t="s">
        <v>6111</v>
      </c>
      <c r="E2115" t="s">
        <v>10559</v>
      </c>
      <c r="F2115" t="s">
        <v>14331</v>
      </c>
      <c r="G2115" t="s">
        <v>396</v>
      </c>
      <c r="H2115" t="s">
        <v>396</v>
      </c>
      <c r="I2115" t="s">
        <v>21701</v>
      </c>
      <c r="J2115" t="s">
        <v>21705</v>
      </c>
      <c r="K2115" t="s">
        <v>22679</v>
      </c>
      <c r="L2115" t="s">
        <v>22680</v>
      </c>
      <c r="M2115" t="s">
        <v>22681</v>
      </c>
    </row>
    <row r="2116" spans="1:13" x14ac:dyDescent="0.25">
      <c r="A2116" t="s">
        <v>6114</v>
      </c>
      <c r="B2116" t="s">
        <v>22678</v>
      </c>
      <c r="C2116" t="s">
        <v>14331</v>
      </c>
      <c r="D2116" t="s">
        <v>6115</v>
      </c>
      <c r="E2116" t="s">
        <v>6116</v>
      </c>
      <c r="F2116" t="s">
        <v>14331</v>
      </c>
      <c r="G2116" t="s">
        <v>396</v>
      </c>
      <c r="H2116" t="s">
        <v>396</v>
      </c>
      <c r="I2116" t="s">
        <v>21701</v>
      </c>
      <c r="J2116" t="s">
        <v>21700</v>
      </c>
      <c r="K2116" t="s">
        <v>22679</v>
      </c>
      <c r="L2116" t="s">
        <v>22680</v>
      </c>
      <c r="M2116" t="s">
        <v>22681</v>
      </c>
    </row>
    <row r="2117" spans="1:13" x14ac:dyDescent="0.25">
      <c r="A2117" t="s">
        <v>6118</v>
      </c>
      <c r="B2117" t="s">
        <v>22678</v>
      </c>
      <c r="C2117" t="s">
        <v>14331</v>
      </c>
      <c r="D2117" t="s">
        <v>6119</v>
      </c>
      <c r="E2117" t="s">
        <v>6120</v>
      </c>
      <c r="F2117" t="s">
        <v>14331</v>
      </c>
      <c r="G2117" t="s">
        <v>396</v>
      </c>
      <c r="H2117" t="s">
        <v>396</v>
      </c>
      <c r="I2117" t="s">
        <v>21701</v>
      </c>
      <c r="J2117" t="s">
        <v>21705</v>
      </c>
      <c r="K2117" t="s">
        <v>22679</v>
      </c>
      <c r="L2117" t="s">
        <v>22680</v>
      </c>
      <c r="M2117" t="s">
        <v>22681</v>
      </c>
    </row>
    <row r="2118" spans="1:13" x14ac:dyDescent="0.25">
      <c r="A2118" t="s">
        <v>6122</v>
      </c>
      <c r="B2118" t="s">
        <v>22678</v>
      </c>
      <c r="C2118" t="s">
        <v>14331</v>
      </c>
      <c r="D2118" t="s">
        <v>6123</v>
      </c>
      <c r="E2118" t="s">
        <v>6124</v>
      </c>
      <c r="F2118" t="s">
        <v>14331</v>
      </c>
      <c r="G2118" t="s">
        <v>396</v>
      </c>
      <c r="H2118" t="s">
        <v>396</v>
      </c>
      <c r="I2118" t="s">
        <v>21701</v>
      </c>
      <c r="J2118" t="s">
        <v>21705</v>
      </c>
      <c r="K2118" t="s">
        <v>22679</v>
      </c>
      <c r="L2118" t="s">
        <v>22680</v>
      </c>
      <c r="M2118" t="s">
        <v>22681</v>
      </c>
    </row>
    <row r="2119" spans="1:13" x14ac:dyDescent="0.25">
      <c r="A2119" t="s">
        <v>6131</v>
      </c>
      <c r="B2119" t="s">
        <v>22678</v>
      </c>
      <c r="C2119" t="s">
        <v>14331</v>
      </c>
      <c r="D2119" t="s">
        <v>6132</v>
      </c>
      <c r="E2119" t="s">
        <v>6120</v>
      </c>
      <c r="F2119" t="s">
        <v>14331</v>
      </c>
      <c r="G2119" t="s">
        <v>396</v>
      </c>
      <c r="H2119" t="s">
        <v>396</v>
      </c>
      <c r="I2119" t="s">
        <v>21701</v>
      </c>
      <c r="J2119" t="s">
        <v>21705</v>
      </c>
      <c r="K2119" t="s">
        <v>22679</v>
      </c>
      <c r="L2119" t="s">
        <v>22680</v>
      </c>
      <c r="M2119" t="s">
        <v>22681</v>
      </c>
    </row>
    <row r="2120" spans="1:13" x14ac:dyDescent="0.25">
      <c r="A2120" t="s">
        <v>6134</v>
      </c>
      <c r="B2120" t="s">
        <v>22678</v>
      </c>
      <c r="C2120" t="s">
        <v>14331</v>
      </c>
      <c r="D2120" t="s">
        <v>6135</v>
      </c>
      <c r="E2120" t="s">
        <v>6136</v>
      </c>
      <c r="F2120" t="s">
        <v>14331</v>
      </c>
      <c r="G2120" t="s">
        <v>396</v>
      </c>
      <c r="H2120" t="s">
        <v>396</v>
      </c>
      <c r="I2120" t="s">
        <v>21701</v>
      </c>
      <c r="J2120" t="s">
        <v>21705</v>
      </c>
      <c r="K2120" t="s">
        <v>22679</v>
      </c>
      <c r="L2120" t="s">
        <v>22680</v>
      </c>
      <c r="M2120" t="s">
        <v>22681</v>
      </c>
    </row>
    <row r="2121" spans="1:13" x14ac:dyDescent="0.25">
      <c r="A2121" t="s">
        <v>6137</v>
      </c>
      <c r="B2121" t="s">
        <v>22678</v>
      </c>
      <c r="C2121" t="s">
        <v>14331</v>
      </c>
      <c r="D2121" t="s">
        <v>6138</v>
      </c>
      <c r="E2121" t="s">
        <v>8341</v>
      </c>
      <c r="F2121" t="s">
        <v>14331</v>
      </c>
      <c r="G2121" t="s">
        <v>396</v>
      </c>
      <c r="H2121" t="s">
        <v>396</v>
      </c>
      <c r="I2121" t="s">
        <v>21701</v>
      </c>
      <c r="J2121" t="s">
        <v>21705</v>
      </c>
      <c r="K2121" t="s">
        <v>22679</v>
      </c>
      <c r="L2121" t="s">
        <v>22680</v>
      </c>
      <c r="M2121" t="s">
        <v>22681</v>
      </c>
    </row>
    <row r="2122" spans="1:13" x14ac:dyDescent="0.25">
      <c r="A2122" t="s">
        <v>6140</v>
      </c>
      <c r="B2122" t="s">
        <v>22678</v>
      </c>
      <c r="C2122" t="s">
        <v>14331</v>
      </c>
      <c r="D2122" t="s">
        <v>6141</v>
      </c>
      <c r="E2122" t="s">
        <v>6142</v>
      </c>
      <c r="F2122" t="s">
        <v>14331</v>
      </c>
      <c r="G2122" t="s">
        <v>396</v>
      </c>
      <c r="H2122" t="s">
        <v>396</v>
      </c>
      <c r="I2122" t="s">
        <v>21701</v>
      </c>
      <c r="J2122" t="s">
        <v>21705</v>
      </c>
      <c r="K2122" t="s">
        <v>22679</v>
      </c>
      <c r="L2122" t="s">
        <v>22680</v>
      </c>
      <c r="M2122" t="s">
        <v>22681</v>
      </c>
    </row>
    <row r="2123" spans="1:13" x14ac:dyDescent="0.25">
      <c r="A2123" t="s">
        <v>21503</v>
      </c>
      <c r="B2123" t="s">
        <v>22678</v>
      </c>
      <c r="C2123" t="s">
        <v>14331</v>
      </c>
      <c r="D2123" t="s">
        <v>6146</v>
      </c>
      <c r="E2123" t="s">
        <v>6147</v>
      </c>
      <c r="F2123" t="s">
        <v>14331</v>
      </c>
      <c r="G2123" t="s">
        <v>396</v>
      </c>
      <c r="H2123" t="s">
        <v>396</v>
      </c>
      <c r="I2123" t="s">
        <v>21701</v>
      </c>
      <c r="J2123" t="s">
        <v>21700</v>
      </c>
      <c r="K2123" t="s">
        <v>22679</v>
      </c>
      <c r="L2123" t="s">
        <v>22680</v>
      </c>
      <c r="M2123" t="s">
        <v>22683</v>
      </c>
    </row>
    <row r="2124" spans="1:13" x14ac:dyDescent="0.25">
      <c r="A2124" t="s">
        <v>21561</v>
      </c>
      <c r="B2124" t="s">
        <v>22678</v>
      </c>
      <c r="C2124" t="s">
        <v>14331</v>
      </c>
      <c r="D2124" t="s">
        <v>21562</v>
      </c>
      <c r="E2124" t="s">
        <v>21566</v>
      </c>
      <c r="F2124" t="s">
        <v>14331</v>
      </c>
      <c r="G2124" t="s">
        <v>396</v>
      </c>
      <c r="H2124" t="s">
        <v>396</v>
      </c>
      <c r="I2124" t="s">
        <v>21701</v>
      </c>
      <c r="J2124" t="s">
        <v>21700</v>
      </c>
      <c r="K2124" t="s">
        <v>22679</v>
      </c>
      <c r="L2124" t="s">
        <v>22680</v>
      </c>
      <c r="M2124" t="s">
        <v>22683</v>
      </c>
    </row>
    <row r="2125" spans="1:13" x14ac:dyDescent="0.25">
      <c r="A2125" t="s">
        <v>6149</v>
      </c>
      <c r="B2125" t="s">
        <v>22678</v>
      </c>
      <c r="C2125" t="s">
        <v>14331</v>
      </c>
      <c r="D2125" t="s">
        <v>6150</v>
      </c>
      <c r="E2125" t="s">
        <v>6151</v>
      </c>
      <c r="F2125" t="s">
        <v>14331</v>
      </c>
      <c r="G2125" t="s">
        <v>396</v>
      </c>
      <c r="H2125" t="s">
        <v>396</v>
      </c>
      <c r="I2125" t="s">
        <v>21701</v>
      </c>
      <c r="J2125" t="s">
        <v>21705</v>
      </c>
      <c r="K2125" t="s">
        <v>22679</v>
      </c>
      <c r="L2125" t="s">
        <v>22680</v>
      </c>
      <c r="M2125" t="s">
        <v>22681</v>
      </c>
    </row>
    <row r="2126" spans="1:13" x14ac:dyDescent="0.25">
      <c r="A2126" t="s">
        <v>6154</v>
      </c>
      <c r="B2126" t="s">
        <v>22678</v>
      </c>
      <c r="C2126" t="s">
        <v>14331</v>
      </c>
      <c r="D2126" t="s">
        <v>6155</v>
      </c>
      <c r="E2126" t="s">
        <v>6156</v>
      </c>
      <c r="F2126" t="s">
        <v>14331</v>
      </c>
      <c r="G2126" t="s">
        <v>396</v>
      </c>
      <c r="H2126" t="s">
        <v>396</v>
      </c>
      <c r="I2126" t="s">
        <v>21701</v>
      </c>
      <c r="J2126" t="s">
        <v>21705</v>
      </c>
      <c r="K2126" t="s">
        <v>22679</v>
      </c>
      <c r="L2126" t="s">
        <v>22680</v>
      </c>
      <c r="M2126" t="s">
        <v>22681</v>
      </c>
    </row>
    <row r="2127" spans="1:13" x14ac:dyDescent="0.25">
      <c r="A2127" t="s">
        <v>6159</v>
      </c>
      <c r="B2127" t="s">
        <v>22678</v>
      </c>
      <c r="C2127" t="s">
        <v>14331</v>
      </c>
      <c r="D2127" t="s">
        <v>6160</v>
      </c>
      <c r="E2127" t="s">
        <v>6161</v>
      </c>
      <c r="F2127" t="s">
        <v>14331</v>
      </c>
      <c r="G2127" t="s">
        <v>396</v>
      </c>
      <c r="H2127" t="s">
        <v>396</v>
      </c>
      <c r="I2127" t="s">
        <v>21701</v>
      </c>
      <c r="J2127" t="s">
        <v>21705</v>
      </c>
      <c r="K2127" t="s">
        <v>22679</v>
      </c>
      <c r="L2127" t="s">
        <v>22680</v>
      </c>
      <c r="M2127" t="s">
        <v>22681</v>
      </c>
    </row>
    <row r="2128" spans="1:13" x14ac:dyDescent="0.25">
      <c r="A2128" t="s">
        <v>7022</v>
      </c>
      <c r="B2128" t="s">
        <v>22678</v>
      </c>
      <c r="C2128" t="s">
        <v>14331</v>
      </c>
      <c r="D2128" t="s">
        <v>8655</v>
      </c>
      <c r="E2128" t="s">
        <v>7023</v>
      </c>
      <c r="F2128" t="s">
        <v>14331</v>
      </c>
      <c r="G2128" t="s">
        <v>396</v>
      </c>
      <c r="H2128" t="s">
        <v>396</v>
      </c>
      <c r="I2128" t="s">
        <v>21701</v>
      </c>
      <c r="J2128" t="s">
        <v>21700</v>
      </c>
      <c r="K2128" t="s">
        <v>22679</v>
      </c>
      <c r="L2128" t="s">
        <v>22680</v>
      </c>
      <c r="M2128" t="s">
        <v>22681</v>
      </c>
    </row>
    <row r="2129" spans="1:13" x14ac:dyDescent="0.25">
      <c r="A2129" t="s">
        <v>6162</v>
      </c>
      <c r="B2129" t="s">
        <v>22678</v>
      </c>
      <c r="C2129" t="s">
        <v>14331</v>
      </c>
      <c r="D2129" t="s">
        <v>6163</v>
      </c>
      <c r="E2129" t="s">
        <v>6120</v>
      </c>
      <c r="F2129" t="s">
        <v>14331</v>
      </c>
      <c r="G2129" t="s">
        <v>396</v>
      </c>
      <c r="H2129" t="s">
        <v>396</v>
      </c>
      <c r="I2129" t="s">
        <v>21701</v>
      </c>
      <c r="J2129" t="s">
        <v>21705</v>
      </c>
      <c r="K2129" t="s">
        <v>22679</v>
      </c>
      <c r="L2129" t="s">
        <v>22680</v>
      </c>
      <c r="M2129" t="s">
        <v>22681</v>
      </c>
    </row>
    <row r="2130" spans="1:13" x14ac:dyDescent="0.25">
      <c r="A2130" t="s">
        <v>6164</v>
      </c>
      <c r="B2130" t="s">
        <v>22678</v>
      </c>
      <c r="C2130" t="s">
        <v>14331</v>
      </c>
      <c r="D2130" t="s">
        <v>6165</v>
      </c>
      <c r="E2130" t="s">
        <v>6166</v>
      </c>
      <c r="F2130" t="s">
        <v>14331</v>
      </c>
      <c r="G2130" t="s">
        <v>396</v>
      </c>
      <c r="H2130" t="s">
        <v>396</v>
      </c>
      <c r="I2130" t="s">
        <v>21701</v>
      </c>
      <c r="J2130" t="s">
        <v>21700</v>
      </c>
      <c r="K2130" t="s">
        <v>22679</v>
      </c>
      <c r="L2130" t="s">
        <v>22680</v>
      </c>
      <c r="M2130" t="s">
        <v>22681</v>
      </c>
    </row>
    <row r="2131" spans="1:13" x14ac:dyDescent="0.25">
      <c r="A2131" t="s">
        <v>6169</v>
      </c>
      <c r="B2131" t="s">
        <v>22678</v>
      </c>
      <c r="C2131" t="s">
        <v>14331</v>
      </c>
      <c r="D2131" t="s">
        <v>6170</v>
      </c>
      <c r="E2131" t="s">
        <v>3700</v>
      </c>
      <c r="F2131" t="s">
        <v>14331</v>
      </c>
      <c r="G2131" t="s">
        <v>17661</v>
      </c>
      <c r="H2131" t="s">
        <v>396</v>
      </c>
      <c r="I2131" t="s">
        <v>21697</v>
      </c>
      <c r="J2131" t="s">
        <v>21696</v>
      </c>
      <c r="K2131" t="s">
        <v>22679</v>
      </c>
      <c r="L2131" t="s">
        <v>22680</v>
      </c>
      <c r="M2131" t="s">
        <v>22681</v>
      </c>
    </row>
    <row r="2132" spans="1:13" x14ac:dyDescent="0.25">
      <c r="A2132" t="s">
        <v>6173</v>
      </c>
      <c r="B2132" t="s">
        <v>22678</v>
      </c>
      <c r="C2132" t="s">
        <v>14331</v>
      </c>
      <c r="D2132" t="s">
        <v>6174</v>
      </c>
      <c r="E2132" t="s">
        <v>6175</v>
      </c>
      <c r="F2132" t="s">
        <v>14331</v>
      </c>
      <c r="G2132" t="s">
        <v>396</v>
      </c>
      <c r="H2132" t="s">
        <v>396</v>
      </c>
      <c r="I2132" t="s">
        <v>21701</v>
      </c>
      <c r="J2132" t="s">
        <v>21705</v>
      </c>
      <c r="K2132" t="s">
        <v>22679</v>
      </c>
      <c r="L2132" t="s">
        <v>22680</v>
      </c>
      <c r="M2132" t="s">
        <v>22681</v>
      </c>
    </row>
    <row r="2133" spans="1:13" x14ac:dyDescent="0.25">
      <c r="A2133" t="s">
        <v>8700</v>
      </c>
      <c r="B2133" t="s">
        <v>22678</v>
      </c>
      <c r="C2133" t="s">
        <v>14331</v>
      </c>
      <c r="D2133" t="s">
        <v>8701</v>
      </c>
      <c r="E2133" t="s">
        <v>8702</v>
      </c>
      <c r="F2133" t="s">
        <v>14331</v>
      </c>
      <c r="G2133" t="s">
        <v>396</v>
      </c>
      <c r="H2133" t="s">
        <v>396</v>
      </c>
      <c r="I2133" t="s">
        <v>21701</v>
      </c>
      <c r="J2133" t="s">
        <v>21705</v>
      </c>
      <c r="K2133" t="s">
        <v>22679</v>
      </c>
      <c r="L2133" t="s">
        <v>22680</v>
      </c>
      <c r="M2133" t="s">
        <v>22681</v>
      </c>
    </row>
    <row r="2134" spans="1:13" x14ac:dyDescent="0.25">
      <c r="A2134" t="s">
        <v>7055</v>
      </c>
      <c r="B2134" t="s">
        <v>22678</v>
      </c>
      <c r="C2134" t="s">
        <v>14331</v>
      </c>
      <c r="D2134" t="s">
        <v>7054</v>
      </c>
      <c r="E2134" t="s">
        <v>7056</v>
      </c>
      <c r="F2134" t="s">
        <v>14331</v>
      </c>
      <c r="G2134" t="s">
        <v>396</v>
      </c>
      <c r="H2134" t="s">
        <v>396</v>
      </c>
      <c r="I2134" t="s">
        <v>21701</v>
      </c>
      <c r="J2134" t="s">
        <v>21705</v>
      </c>
      <c r="K2134" t="s">
        <v>22679</v>
      </c>
      <c r="L2134" t="s">
        <v>22680</v>
      </c>
      <c r="M2134" t="s">
        <v>22681</v>
      </c>
    </row>
    <row r="2135" spans="1:13" x14ac:dyDescent="0.25">
      <c r="A2135" t="s">
        <v>15291</v>
      </c>
      <c r="B2135" t="s">
        <v>10573</v>
      </c>
      <c r="C2135" t="s">
        <v>15294</v>
      </c>
      <c r="D2135" t="s">
        <v>15293</v>
      </c>
      <c r="E2135" t="s">
        <v>17593</v>
      </c>
      <c r="F2135" t="s">
        <v>10573</v>
      </c>
      <c r="G2135" t="s">
        <v>396</v>
      </c>
      <c r="H2135" t="s">
        <v>396</v>
      </c>
      <c r="I2135" t="s">
        <v>21697</v>
      </c>
      <c r="J2135" t="s">
        <v>21699</v>
      </c>
      <c r="K2135" t="s">
        <v>22679</v>
      </c>
      <c r="L2135" t="s">
        <v>22680</v>
      </c>
      <c r="M2135" t="s">
        <v>22681</v>
      </c>
    </row>
    <row r="2136" spans="1:13" x14ac:dyDescent="0.25">
      <c r="A2136" t="s">
        <v>12464</v>
      </c>
      <c r="B2136" t="s">
        <v>22678</v>
      </c>
      <c r="C2136" t="s">
        <v>14331</v>
      </c>
      <c r="D2136" t="s">
        <v>12466</v>
      </c>
      <c r="E2136" t="s">
        <v>13694</v>
      </c>
      <c r="F2136" t="s">
        <v>14331</v>
      </c>
      <c r="G2136" t="s">
        <v>396</v>
      </c>
      <c r="H2136" t="s">
        <v>396</v>
      </c>
      <c r="I2136" t="s">
        <v>21701</v>
      </c>
      <c r="J2136" t="s">
        <v>21705</v>
      </c>
      <c r="K2136" t="s">
        <v>22679</v>
      </c>
      <c r="L2136" t="s">
        <v>22680</v>
      </c>
      <c r="M2136" t="s">
        <v>22683</v>
      </c>
    </row>
    <row r="2137" spans="1:13" x14ac:dyDescent="0.25">
      <c r="A2137" t="s">
        <v>13696</v>
      </c>
      <c r="B2137" t="s">
        <v>22678</v>
      </c>
      <c r="C2137" t="s">
        <v>14331</v>
      </c>
      <c r="D2137" t="s">
        <v>13723</v>
      </c>
      <c r="E2137" t="s">
        <v>13698</v>
      </c>
      <c r="F2137" t="s">
        <v>14331</v>
      </c>
      <c r="G2137" t="s">
        <v>396</v>
      </c>
      <c r="H2137" t="s">
        <v>396</v>
      </c>
      <c r="I2137" t="s">
        <v>21701</v>
      </c>
      <c r="J2137" t="s">
        <v>21705</v>
      </c>
      <c r="K2137" t="s">
        <v>22679</v>
      </c>
      <c r="L2137" t="s">
        <v>22680</v>
      </c>
      <c r="M2137" t="s">
        <v>22681</v>
      </c>
    </row>
    <row r="2138" spans="1:13" x14ac:dyDescent="0.25">
      <c r="A2138" t="s">
        <v>8641</v>
      </c>
      <c r="B2138" t="s">
        <v>22678</v>
      </c>
      <c r="C2138" t="s">
        <v>14331</v>
      </c>
      <c r="D2138" t="s">
        <v>8640</v>
      </c>
      <c r="E2138" t="s">
        <v>8642</v>
      </c>
      <c r="F2138" t="s">
        <v>14331</v>
      </c>
      <c r="G2138" t="s">
        <v>396</v>
      </c>
      <c r="H2138" t="s">
        <v>396</v>
      </c>
      <c r="I2138" t="s">
        <v>21701</v>
      </c>
      <c r="J2138" t="s">
        <v>21705</v>
      </c>
      <c r="K2138" t="s">
        <v>22679</v>
      </c>
      <c r="L2138" t="s">
        <v>22680</v>
      </c>
      <c r="M2138" t="s">
        <v>22681</v>
      </c>
    </row>
    <row r="2139" spans="1:13" x14ac:dyDescent="0.25">
      <c r="A2139" t="s">
        <v>6179</v>
      </c>
      <c r="B2139" t="s">
        <v>22678</v>
      </c>
      <c r="C2139" t="s">
        <v>14331</v>
      </c>
      <c r="D2139" t="s">
        <v>6180</v>
      </c>
      <c r="E2139" t="s">
        <v>6181</v>
      </c>
      <c r="F2139" t="s">
        <v>14331</v>
      </c>
      <c r="G2139" t="s">
        <v>396</v>
      </c>
      <c r="H2139" t="s">
        <v>396</v>
      </c>
      <c r="I2139" t="s">
        <v>21701</v>
      </c>
      <c r="J2139" t="s">
        <v>21705</v>
      </c>
      <c r="K2139" t="s">
        <v>22679</v>
      </c>
      <c r="L2139" t="s">
        <v>22680</v>
      </c>
      <c r="M2139" t="s">
        <v>22681</v>
      </c>
    </row>
    <row r="2140" spans="1:13" x14ac:dyDescent="0.25">
      <c r="A2140" t="s">
        <v>15287</v>
      </c>
      <c r="B2140" t="s">
        <v>10573</v>
      </c>
      <c r="C2140" t="s">
        <v>15290</v>
      </c>
      <c r="D2140" t="s">
        <v>15289</v>
      </c>
      <c r="E2140" t="s">
        <v>17594</v>
      </c>
      <c r="F2140" t="s">
        <v>10573</v>
      </c>
      <c r="G2140" t="s">
        <v>396</v>
      </c>
      <c r="H2140" t="s">
        <v>396</v>
      </c>
      <c r="I2140" t="s">
        <v>21701</v>
      </c>
      <c r="J2140" t="s">
        <v>21705</v>
      </c>
      <c r="K2140" t="s">
        <v>22679</v>
      </c>
      <c r="L2140" t="s">
        <v>22680</v>
      </c>
      <c r="M2140" t="s">
        <v>22681</v>
      </c>
    </row>
    <row r="2141" spans="1:13" x14ac:dyDescent="0.25">
      <c r="A2141" t="s">
        <v>6185</v>
      </c>
      <c r="B2141" t="s">
        <v>22678</v>
      </c>
      <c r="C2141" t="s">
        <v>14331</v>
      </c>
      <c r="D2141" t="s">
        <v>6186</v>
      </c>
      <c r="E2141" t="s">
        <v>6187</v>
      </c>
      <c r="F2141" t="s">
        <v>14331</v>
      </c>
      <c r="G2141" t="s">
        <v>396</v>
      </c>
      <c r="H2141" t="s">
        <v>396</v>
      </c>
      <c r="I2141" t="s">
        <v>21701</v>
      </c>
      <c r="J2141" t="s">
        <v>21705</v>
      </c>
      <c r="K2141" t="s">
        <v>22679</v>
      </c>
      <c r="L2141" t="s">
        <v>22680</v>
      </c>
      <c r="M2141" t="s">
        <v>22681</v>
      </c>
    </row>
    <row r="2142" spans="1:13" x14ac:dyDescent="0.25">
      <c r="A2142" t="s">
        <v>6190</v>
      </c>
      <c r="B2142" t="s">
        <v>22678</v>
      </c>
      <c r="C2142" t="s">
        <v>14331</v>
      </c>
      <c r="D2142" t="s">
        <v>6191</v>
      </c>
      <c r="E2142" t="s">
        <v>6192</v>
      </c>
      <c r="F2142" t="s">
        <v>14331</v>
      </c>
      <c r="G2142" t="s">
        <v>396</v>
      </c>
      <c r="H2142" t="s">
        <v>396</v>
      </c>
      <c r="I2142" t="s">
        <v>21701</v>
      </c>
      <c r="J2142" t="s">
        <v>21702</v>
      </c>
      <c r="K2142" t="s">
        <v>22679</v>
      </c>
      <c r="L2142" t="s">
        <v>22680</v>
      </c>
      <c r="M2142" t="s">
        <v>22681</v>
      </c>
    </row>
    <row r="2143" spans="1:13" x14ac:dyDescent="0.25">
      <c r="A2143" t="s">
        <v>6195</v>
      </c>
      <c r="B2143" t="s">
        <v>22678</v>
      </c>
      <c r="C2143" t="s">
        <v>14331</v>
      </c>
      <c r="D2143" t="s">
        <v>6196</v>
      </c>
      <c r="E2143" t="s">
        <v>6197</v>
      </c>
      <c r="F2143" t="s">
        <v>14331</v>
      </c>
      <c r="G2143" t="s">
        <v>396</v>
      </c>
      <c r="H2143" t="s">
        <v>396</v>
      </c>
      <c r="I2143" t="s">
        <v>21701</v>
      </c>
      <c r="J2143" t="s">
        <v>21705</v>
      </c>
      <c r="K2143" t="s">
        <v>22679</v>
      </c>
      <c r="L2143" t="s">
        <v>22680</v>
      </c>
      <c r="M2143" t="s">
        <v>22681</v>
      </c>
    </row>
    <row r="2144" spans="1:13" x14ac:dyDescent="0.25">
      <c r="A2144" t="s">
        <v>6200</v>
      </c>
      <c r="B2144" t="s">
        <v>22678</v>
      </c>
      <c r="C2144" t="s">
        <v>14331</v>
      </c>
      <c r="D2144" t="s">
        <v>6201</v>
      </c>
      <c r="E2144" t="s">
        <v>12707</v>
      </c>
      <c r="F2144" t="s">
        <v>14331</v>
      </c>
      <c r="G2144" t="s">
        <v>396</v>
      </c>
      <c r="H2144" t="s">
        <v>396</v>
      </c>
      <c r="I2144" t="s">
        <v>21701</v>
      </c>
      <c r="J2144" t="s">
        <v>21705</v>
      </c>
      <c r="K2144" t="s">
        <v>22679</v>
      </c>
      <c r="L2144" t="s">
        <v>22680</v>
      </c>
      <c r="M2144" t="s">
        <v>22681</v>
      </c>
    </row>
    <row r="2145" spans="1:13" x14ac:dyDescent="0.25">
      <c r="A2145" t="s">
        <v>16103</v>
      </c>
      <c r="B2145" t="s">
        <v>22684</v>
      </c>
      <c r="C2145" t="s">
        <v>15829</v>
      </c>
      <c r="D2145" t="s">
        <v>17005</v>
      </c>
      <c r="E2145" t="s">
        <v>17595</v>
      </c>
      <c r="F2145" t="s">
        <v>10573</v>
      </c>
      <c r="G2145" t="s">
        <v>396</v>
      </c>
      <c r="H2145" t="s">
        <v>396</v>
      </c>
      <c r="I2145" t="s">
        <v>21701</v>
      </c>
      <c r="J2145" t="s">
        <v>21702</v>
      </c>
      <c r="K2145" t="s">
        <v>22679</v>
      </c>
      <c r="L2145" t="s">
        <v>22680</v>
      </c>
      <c r="M2145" t="s">
        <v>22681</v>
      </c>
    </row>
    <row r="2146" spans="1:13" x14ac:dyDescent="0.25">
      <c r="A2146" t="s">
        <v>10127</v>
      </c>
      <c r="B2146" t="s">
        <v>22678</v>
      </c>
      <c r="C2146" t="s">
        <v>14331</v>
      </c>
      <c r="D2146" t="s">
        <v>10128</v>
      </c>
      <c r="E2146" t="s">
        <v>17596</v>
      </c>
      <c r="F2146" t="s">
        <v>14331</v>
      </c>
      <c r="G2146" t="s">
        <v>396</v>
      </c>
      <c r="H2146" t="s">
        <v>396</v>
      </c>
      <c r="I2146" t="s">
        <v>21701</v>
      </c>
      <c r="J2146" t="s">
        <v>21705</v>
      </c>
      <c r="K2146" t="s">
        <v>22679</v>
      </c>
      <c r="L2146" t="s">
        <v>22680</v>
      </c>
      <c r="M2146" t="s">
        <v>22681</v>
      </c>
    </row>
    <row r="2147" spans="1:13" x14ac:dyDescent="0.25">
      <c r="A2147" t="s">
        <v>21505</v>
      </c>
      <c r="B2147" t="s">
        <v>10573</v>
      </c>
      <c r="C2147" t="s">
        <v>14438</v>
      </c>
      <c r="D2147" t="s">
        <v>21797</v>
      </c>
      <c r="E2147" t="s">
        <v>21811</v>
      </c>
      <c r="F2147" t="s">
        <v>10573</v>
      </c>
      <c r="G2147" t="s">
        <v>396</v>
      </c>
      <c r="H2147" t="s">
        <v>396</v>
      </c>
      <c r="I2147" t="s">
        <v>21701</v>
      </c>
      <c r="J2147" t="s">
        <v>21700</v>
      </c>
      <c r="K2147" t="s">
        <v>22679</v>
      </c>
      <c r="L2147" t="s">
        <v>22680</v>
      </c>
      <c r="M2147" t="s">
        <v>22683</v>
      </c>
    </row>
    <row r="2148" spans="1:13" x14ac:dyDescent="0.25">
      <c r="A2148" t="s">
        <v>15377</v>
      </c>
      <c r="B2148" t="s">
        <v>10573</v>
      </c>
      <c r="C2148" t="s">
        <v>15379</v>
      </c>
      <c r="D2148" t="s">
        <v>15379</v>
      </c>
      <c r="E2148" t="s">
        <v>17597</v>
      </c>
      <c r="F2148" t="s">
        <v>10573</v>
      </c>
      <c r="G2148" t="s">
        <v>396</v>
      </c>
      <c r="H2148" t="s">
        <v>396</v>
      </c>
      <c r="I2148" t="s">
        <v>21701</v>
      </c>
      <c r="J2148" t="s">
        <v>21705</v>
      </c>
      <c r="K2148" t="s">
        <v>22679</v>
      </c>
      <c r="L2148" t="s">
        <v>22680</v>
      </c>
      <c r="M2148" t="s">
        <v>22681</v>
      </c>
    </row>
    <row r="2149" spans="1:13" x14ac:dyDescent="0.25">
      <c r="A2149" t="s">
        <v>12506</v>
      </c>
      <c r="B2149" t="s">
        <v>22678</v>
      </c>
      <c r="C2149" t="s">
        <v>14331</v>
      </c>
      <c r="D2149" t="s">
        <v>12508</v>
      </c>
      <c r="E2149" t="s">
        <v>12567</v>
      </c>
      <c r="F2149" t="s">
        <v>14331</v>
      </c>
      <c r="G2149" t="s">
        <v>396</v>
      </c>
      <c r="H2149" t="s">
        <v>396</v>
      </c>
      <c r="I2149" t="s">
        <v>21701</v>
      </c>
      <c r="J2149" t="s">
        <v>21705</v>
      </c>
      <c r="K2149" t="s">
        <v>22679</v>
      </c>
      <c r="L2149" t="s">
        <v>22680</v>
      </c>
      <c r="M2149" t="s">
        <v>22681</v>
      </c>
    </row>
    <row r="2150" spans="1:13" x14ac:dyDescent="0.25">
      <c r="A2150" t="s">
        <v>6203</v>
      </c>
      <c r="B2150" t="s">
        <v>22678</v>
      </c>
      <c r="C2150" t="s">
        <v>14331</v>
      </c>
      <c r="D2150" t="s">
        <v>6204</v>
      </c>
      <c r="E2150" t="s">
        <v>6205</v>
      </c>
      <c r="F2150" t="s">
        <v>14331</v>
      </c>
      <c r="G2150" t="s">
        <v>396</v>
      </c>
      <c r="H2150" t="s">
        <v>396</v>
      </c>
      <c r="I2150" t="s">
        <v>21701</v>
      </c>
      <c r="J2150" t="s">
        <v>21702</v>
      </c>
      <c r="K2150" t="s">
        <v>22679</v>
      </c>
      <c r="L2150" t="s">
        <v>22680</v>
      </c>
      <c r="M2150" t="s">
        <v>22681</v>
      </c>
    </row>
    <row r="2151" spans="1:13" x14ac:dyDescent="0.25">
      <c r="A2151" t="s">
        <v>6209</v>
      </c>
      <c r="B2151" t="s">
        <v>22678</v>
      </c>
      <c r="C2151" t="s">
        <v>14331</v>
      </c>
      <c r="D2151" t="s">
        <v>6210</v>
      </c>
      <c r="E2151" t="s">
        <v>6211</v>
      </c>
      <c r="F2151" t="s">
        <v>14331</v>
      </c>
      <c r="G2151" t="s">
        <v>396</v>
      </c>
      <c r="H2151" t="s">
        <v>396</v>
      </c>
      <c r="I2151" t="s">
        <v>21701</v>
      </c>
      <c r="J2151" t="s">
        <v>21700</v>
      </c>
      <c r="K2151" t="s">
        <v>22679</v>
      </c>
      <c r="L2151" t="s">
        <v>22680</v>
      </c>
      <c r="M2151" t="s">
        <v>22681</v>
      </c>
    </row>
    <row r="2152" spans="1:13" x14ac:dyDescent="0.25">
      <c r="A2152" t="s">
        <v>15347</v>
      </c>
      <c r="B2152" t="s">
        <v>10573</v>
      </c>
      <c r="C2152" t="s">
        <v>15166</v>
      </c>
      <c r="D2152" t="s">
        <v>15349</v>
      </c>
      <c r="E2152" t="s">
        <v>17598</v>
      </c>
      <c r="F2152" t="s">
        <v>10573</v>
      </c>
      <c r="G2152" t="s">
        <v>396</v>
      </c>
      <c r="H2152" t="s">
        <v>396</v>
      </c>
      <c r="I2152" t="s">
        <v>21701</v>
      </c>
      <c r="J2152" t="s">
        <v>21705</v>
      </c>
      <c r="K2152" t="s">
        <v>22679</v>
      </c>
      <c r="L2152" t="s">
        <v>22680</v>
      </c>
      <c r="M2152" t="s">
        <v>22681</v>
      </c>
    </row>
    <row r="2153" spans="1:13" x14ac:dyDescent="0.25">
      <c r="A2153" t="s">
        <v>15756</v>
      </c>
      <c r="B2153" t="s">
        <v>10573</v>
      </c>
      <c r="C2153" t="s">
        <v>15592</v>
      </c>
      <c r="D2153" t="s">
        <v>15758</v>
      </c>
      <c r="E2153" t="s">
        <v>17599</v>
      </c>
      <c r="F2153" t="s">
        <v>10573</v>
      </c>
      <c r="G2153" t="s">
        <v>396</v>
      </c>
      <c r="H2153" t="s">
        <v>396</v>
      </c>
      <c r="I2153" t="s">
        <v>21701</v>
      </c>
      <c r="J2153" t="s">
        <v>21705</v>
      </c>
      <c r="K2153" t="s">
        <v>22679</v>
      </c>
      <c r="L2153" t="s">
        <v>22680</v>
      </c>
      <c r="M2153" t="s">
        <v>22681</v>
      </c>
    </row>
    <row r="2154" spans="1:13" x14ac:dyDescent="0.25">
      <c r="A2154" t="s">
        <v>15762</v>
      </c>
      <c r="B2154" t="s">
        <v>10573</v>
      </c>
      <c r="C2154" t="s">
        <v>15764</v>
      </c>
      <c r="D2154" t="s">
        <v>15764</v>
      </c>
      <c r="E2154" t="s">
        <v>17600</v>
      </c>
      <c r="F2154" t="s">
        <v>10573</v>
      </c>
      <c r="G2154" t="s">
        <v>396</v>
      </c>
      <c r="H2154" t="s">
        <v>396</v>
      </c>
      <c r="I2154" t="s">
        <v>21701</v>
      </c>
      <c r="J2154" t="s">
        <v>21705</v>
      </c>
      <c r="K2154" t="s">
        <v>22679</v>
      </c>
      <c r="L2154" t="s">
        <v>22680</v>
      </c>
      <c r="M2154" t="s">
        <v>22681</v>
      </c>
    </row>
    <row r="2155" spans="1:13" x14ac:dyDescent="0.25">
      <c r="A2155" t="s">
        <v>6218</v>
      </c>
      <c r="B2155" t="s">
        <v>22678</v>
      </c>
      <c r="C2155" t="s">
        <v>14331</v>
      </c>
      <c r="D2155" t="s">
        <v>21486</v>
      </c>
      <c r="E2155" t="s">
        <v>13712</v>
      </c>
      <c r="F2155" t="s">
        <v>14331</v>
      </c>
      <c r="G2155" t="s">
        <v>396</v>
      </c>
      <c r="H2155" t="s">
        <v>396</v>
      </c>
      <c r="I2155" t="s">
        <v>21701</v>
      </c>
      <c r="J2155" t="s">
        <v>21702</v>
      </c>
      <c r="K2155" t="s">
        <v>22679</v>
      </c>
      <c r="L2155" t="s">
        <v>22680</v>
      </c>
      <c r="M2155" t="s">
        <v>22681</v>
      </c>
    </row>
    <row r="2156" spans="1:13" x14ac:dyDescent="0.25">
      <c r="A2156" t="s">
        <v>6214</v>
      </c>
      <c r="B2156" t="s">
        <v>22678</v>
      </c>
      <c r="C2156" t="s">
        <v>14331</v>
      </c>
      <c r="D2156" t="s">
        <v>6215</v>
      </c>
      <c r="E2156" t="s">
        <v>13711</v>
      </c>
      <c r="F2156" t="s">
        <v>14331</v>
      </c>
      <c r="G2156" t="s">
        <v>396</v>
      </c>
      <c r="H2156" t="s">
        <v>396</v>
      </c>
      <c r="I2156" t="s">
        <v>21701</v>
      </c>
      <c r="J2156" t="s">
        <v>21702</v>
      </c>
      <c r="K2156" t="s">
        <v>22679</v>
      </c>
      <c r="L2156" t="s">
        <v>22680</v>
      </c>
      <c r="M2156" t="s">
        <v>22681</v>
      </c>
    </row>
    <row r="2157" spans="1:13" x14ac:dyDescent="0.25">
      <c r="A2157" t="s">
        <v>14053</v>
      </c>
      <c r="B2157" t="s">
        <v>22678</v>
      </c>
      <c r="C2157" t="s">
        <v>14331</v>
      </c>
      <c r="D2157" t="s">
        <v>14055</v>
      </c>
      <c r="E2157" t="s">
        <v>14056</v>
      </c>
      <c r="F2157" t="s">
        <v>14331</v>
      </c>
      <c r="G2157" t="s">
        <v>396</v>
      </c>
      <c r="H2157" t="s">
        <v>396</v>
      </c>
      <c r="I2157" t="s">
        <v>21701</v>
      </c>
      <c r="J2157" t="s">
        <v>21705</v>
      </c>
      <c r="K2157" t="s">
        <v>22679</v>
      </c>
      <c r="L2157" t="s">
        <v>22680</v>
      </c>
      <c r="M2157" t="s">
        <v>22681</v>
      </c>
    </row>
    <row r="2158" spans="1:13" x14ac:dyDescent="0.25">
      <c r="A2158" t="s">
        <v>6220</v>
      </c>
      <c r="B2158" t="s">
        <v>22678</v>
      </c>
      <c r="C2158" t="s">
        <v>14331</v>
      </c>
      <c r="D2158" t="s">
        <v>6221</v>
      </c>
      <c r="E2158" t="s">
        <v>6222</v>
      </c>
      <c r="F2158" t="s">
        <v>14331</v>
      </c>
      <c r="G2158" t="s">
        <v>396</v>
      </c>
      <c r="H2158" t="s">
        <v>396</v>
      </c>
      <c r="I2158" t="s">
        <v>21701</v>
      </c>
      <c r="J2158" t="s">
        <v>21702</v>
      </c>
      <c r="K2158" t="s">
        <v>22679</v>
      </c>
      <c r="L2158" t="s">
        <v>22680</v>
      </c>
      <c r="M2158" t="s">
        <v>22681</v>
      </c>
    </row>
    <row r="2159" spans="1:13" x14ac:dyDescent="0.25">
      <c r="A2159" t="s">
        <v>14790</v>
      </c>
      <c r="B2159" t="s">
        <v>10573</v>
      </c>
      <c r="C2159" t="s">
        <v>14535</v>
      </c>
      <c r="D2159" t="s">
        <v>14792</v>
      </c>
      <c r="E2159" t="s">
        <v>17601</v>
      </c>
      <c r="F2159" t="s">
        <v>10573</v>
      </c>
      <c r="G2159" t="s">
        <v>396</v>
      </c>
      <c r="H2159" t="s">
        <v>396</v>
      </c>
      <c r="I2159" t="s">
        <v>21701</v>
      </c>
      <c r="J2159" t="s">
        <v>21702</v>
      </c>
      <c r="K2159" t="s">
        <v>22679</v>
      </c>
      <c r="L2159" t="s">
        <v>22680</v>
      </c>
      <c r="M2159" t="s">
        <v>22681</v>
      </c>
    </row>
    <row r="2160" spans="1:13" x14ac:dyDescent="0.25">
      <c r="A2160" t="s">
        <v>6225</v>
      </c>
      <c r="B2160" t="s">
        <v>22678</v>
      </c>
      <c r="C2160" t="s">
        <v>14331</v>
      </c>
      <c r="D2160" t="s">
        <v>6226</v>
      </c>
      <c r="E2160" t="s">
        <v>6227</v>
      </c>
      <c r="F2160" t="s">
        <v>14331</v>
      </c>
      <c r="G2160" t="s">
        <v>396</v>
      </c>
      <c r="H2160" t="s">
        <v>396</v>
      </c>
      <c r="I2160" t="s">
        <v>21701</v>
      </c>
      <c r="J2160" t="s">
        <v>21705</v>
      </c>
      <c r="K2160" t="s">
        <v>22679</v>
      </c>
      <c r="L2160" t="s">
        <v>22680</v>
      </c>
      <c r="M2160" t="s">
        <v>22681</v>
      </c>
    </row>
    <row r="2161" spans="1:13" x14ac:dyDescent="0.25">
      <c r="A2161" t="s">
        <v>18880</v>
      </c>
      <c r="B2161" t="s">
        <v>22678</v>
      </c>
      <c r="C2161" t="s">
        <v>14331</v>
      </c>
      <c r="D2161" t="s">
        <v>18881</v>
      </c>
      <c r="E2161" t="s">
        <v>19241</v>
      </c>
      <c r="F2161" t="s">
        <v>14331</v>
      </c>
      <c r="G2161" t="s">
        <v>396</v>
      </c>
      <c r="H2161" t="s">
        <v>396</v>
      </c>
      <c r="I2161" t="s">
        <v>21701</v>
      </c>
      <c r="J2161" t="s">
        <v>21705</v>
      </c>
      <c r="K2161" t="s">
        <v>22679</v>
      </c>
      <c r="L2161" t="s">
        <v>22680</v>
      </c>
      <c r="M2161" t="s">
        <v>22681</v>
      </c>
    </row>
    <row r="2162" spans="1:13" x14ac:dyDescent="0.25">
      <c r="A2162" t="s">
        <v>6231</v>
      </c>
      <c r="B2162" t="s">
        <v>22678</v>
      </c>
      <c r="C2162" t="s">
        <v>14331</v>
      </c>
      <c r="D2162" t="s">
        <v>6232</v>
      </c>
      <c r="E2162" t="s">
        <v>6233</v>
      </c>
      <c r="F2162" t="s">
        <v>14331</v>
      </c>
      <c r="G2162" t="s">
        <v>396</v>
      </c>
      <c r="H2162" t="s">
        <v>396</v>
      </c>
      <c r="I2162" t="s">
        <v>21701</v>
      </c>
      <c r="J2162" t="s">
        <v>21705</v>
      </c>
      <c r="K2162" t="s">
        <v>22679</v>
      </c>
      <c r="L2162" t="s">
        <v>22680</v>
      </c>
      <c r="M2162" t="s">
        <v>22681</v>
      </c>
    </row>
    <row r="2163" spans="1:13" x14ac:dyDescent="0.25">
      <c r="A2163" t="s">
        <v>12499</v>
      </c>
      <c r="B2163" t="s">
        <v>22678</v>
      </c>
      <c r="C2163" t="s">
        <v>14331</v>
      </c>
      <c r="D2163" t="s">
        <v>12500</v>
      </c>
      <c r="E2163" t="s">
        <v>13778</v>
      </c>
      <c r="F2163" t="s">
        <v>14331</v>
      </c>
      <c r="G2163" t="s">
        <v>396</v>
      </c>
      <c r="H2163" t="s">
        <v>396</v>
      </c>
      <c r="I2163" t="s">
        <v>21701</v>
      </c>
      <c r="J2163" t="s">
        <v>21705</v>
      </c>
      <c r="K2163" t="s">
        <v>22679</v>
      </c>
      <c r="L2163" t="s">
        <v>22680</v>
      </c>
      <c r="M2163" t="s">
        <v>22681</v>
      </c>
    </row>
    <row r="2164" spans="1:13" x14ac:dyDescent="0.25">
      <c r="A2164" t="s">
        <v>6237</v>
      </c>
      <c r="B2164" t="s">
        <v>22678</v>
      </c>
      <c r="C2164" t="s">
        <v>14331</v>
      </c>
      <c r="D2164" t="s">
        <v>6238</v>
      </c>
      <c r="E2164" t="s">
        <v>6239</v>
      </c>
      <c r="F2164" t="s">
        <v>14331</v>
      </c>
      <c r="G2164" t="s">
        <v>396</v>
      </c>
      <c r="H2164" t="s">
        <v>396</v>
      </c>
      <c r="I2164" t="s">
        <v>21701</v>
      </c>
      <c r="J2164" t="s">
        <v>21702</v>
      </c>
      <c r="K2164" t="s">
        <v>22679</v>
      </c>
      <c r="L2164" t="s">
        <v>22680</v>
      </c>
      <c r="M2164" t="s">
        <v>22681</v>
      </c>
    </row>
    <row r="2165" spans="1:13" x14ac:dyDescent="0.25">
      <c r="A2165" t="s">
        <v>6241</v>
      </c>
      <c r="B2165" t="s">
        <v>22678</v>
      </c>
      <c r="C2165" t="s">
        <v>14331</v>
      </c>
      <c r="D2165" t="s">
        <v>12224</v>
      </c>
      <c r="E2165" t="s">
        <v>8796</v>
      </c>
      <c r="F2165" t="s">
        <v>14331</v>
      </c>
      <c r="G2165" t="s">
        <v>396</v>
      </c>
      <c r="H2165" t="s">
        <v>396</v>
      </c>
      <c r="I2165" t="s">
        <v>21701</v>
      </c>
      <c r="J2165" t="s">
        <v>21705</v>
      </c>
      <c r="K2165" t="s">
        <v>22679</v>
      </c>
      <c r="L2165" t="s">
        <v>22680</v>
      </c>
      <c r="M2165" t="s">
        <v>22681</v>
      </c>
    </row>
    <row r="2166" spans="1:13" x14ac:dyDescent="0.25">
      <c r="A2166" t="s">
        <v>15720</v>
      </c>
      <c r="B2166" t="s">
        <v>10573</v>
      </c>
      <c r="C2166" t="s">
        <v>14555</v>
      </c>
      <c r="D2166" t="s">
        <v>15722</v>
      </c>
      <c r="E2166" t="s">
        <v>19242</v>
      </c>
      <c r="F2166" t="s">
        <v>10573</v>
      </c>
      <c r="G2166" t="s">
        <v>396</v>
      </c>
      <c r="H2166" t="s">
        <v>396</v>
      </c>
      <c r="I2166" t="s">
        <v>21701</v>
      </c>
      <c r="J2166" t="s">
        <v>21705</v>
      </c>
      <c r="K2166" t="s">
        <v>22679</v>
      </c>
      <c r="L2166" t="s">
        <v>22680</v>
      </c>
      <c r="M2166" t="s">
        <v>22681</v>
      </c>
    </row>
    <row r="2167" spans="1:13" x14ac:dyDescent="0.25">
      <c r="A2167" t="s">
        <v>12522</v>
      </c>
      <c r="B2167" t="s">
        <v>22678</v>
      </c>
      <c r="C2167" t="s">
        <v>14431</v>
      </c>
      <c r="D2167" t="s">
        <v>12523</v>
      </c>
      <c r="E2167" t="s">
        <v>17602</v>
      </c>
      <c r="F2167" t="s">
        <v>10573</v>
      </c>
      <c r="G2167" t="s">
        <v>396</v>
      </c>
      <c r="H2167" t="s">
        <v>396</v>
      </c>
      <c r="I2167" t="s">
        <v>21701</v>
      </c>
      <c r="J2167" t="s">
        <v>21705</v>
      </c>
      <c r="K2167" t="s">
        <v>22679</v>
      </c>
      <c r="L2167" t="s">
        <v>22680</v>
      </c>
      <c r="M2167" t="s">
        <v>22681</v>
      </c>
    </row>
    <row r="2168" spans="1:13" x14ac:dyDescent="0.25">
      <c r="A2168" t="s">
        <v>6244</v>
      </c>
      <c r="B2168" t="s">
        <v>22678</v>
      </c>
      <c r="C2168" t="s">
        <v>14331</v>
      </c>
      <c r="D2168" t="s">
        <v>6245</v>
      </c>
      <c r="E2168" t="s">
        <v>8813</v>
      </c>
      <c r="F2168" t="s">
        <v>14331</v>
      </c>
      <c r="G2168" t="s">
        <v>396</v>
      </c>
      <c r="H2168" t="s">
        <v>396</v>
      </c>
      <c r="I2168" t="s">
        <v>21701</v>
      </c>
      <c r="J2168" t="s">
        <v>21702</v>
      </c>
      <c r="K2168" t="s">
        <v>22679</v>
      </c>
      <c r="L2168" t="s">
        <v>22680</v>
      </c>
      <c r="M2168" t="s">
        <v>22681</v>
      </c>
    </row>
    <row r="2169" spans="1:13" x14ac:dyDescent="0.25">
      <c r="A2169" t="s">
        <v>6248</v>
      </c>
      <c r="B2169" t="s">
        <v>22678</v>
      </c>
      <c r="C2169" t="s">
        <v>14331</v>
      </c>
      <c r="D2169" t="s">
        <v>6249</v>
      </c>
      <c r="E2169" t="s">
        <v>8768</v>
      </c>
      <c r="F2169" t="s">
        <v>14331</v>
      </c>
      <c r="G2169" t="s">
        <v>396</v>
      </c>
      <c r="H2169" t="s">
        <v>396</v>
      </c>
      <c r="I2169" t="s">
        <v>21701</v>
      </c>
      <c r="J2169" t="s">
        <v>21705</v>
      </c>
      <c r="K2169" t="s">
        <v>22679</v>
      </c>
      <c r="L2169" t="s">
        <v>22680</v>
      </c>
      <c r="M2169" t="s">
        <v>22681</v>
      </c>
    </row>
    <row r="2170" spans="1:13" x14ac:dyDescent="0.25">
      <c r="A2170" t="s">
        <v>18631</v>
      </c>
      <c r="B2170" t="s">
        <v>22678</v>
      </c>
      <c r="C2170" t="s">
        <v>14331</v>
      </c>
      <c r="D2170" t="s">
        <v>18633</v>
      </c>
      <c r="E2170" t="s">
        <v>18634</v>
      </c>
      <c r="F2170" t="s">
        <v>14331</v>
      </c>
      <c r="G2170" t="s">
        <v>396</v>
      </c>
      <c r="H2170" t="s">
        <v>396</v>
      </c>
      <c r="I2170" t="s">
        <v>21701</v>
      </c>
      <c r="J2170" t="s">
        <v>21705</v>
      </c>
      <c r="K2170" t="s">
        <v>22679</v>
      </c>
      <c r="L2170" t="s">
        <v>22680</v>
      </c>
      <c r="M2170" t="s">
        <v>22681</v>
      </c>
    </row>
    <row r="2171" spans="1:13" x14ac:dyDescent="0.25">
      <c r="A2171" t="s">
        <v>6252</v>
      </c>
      <c r="B2171" t="s">
        <v>22678</v>
      </c>
      <c r="C2171" t="s">
        <v>14331</v>
      </c>
      <c r="D2171" t="s">
        <v>6253</v>
      </c>
      <c r="E2171" t="s">
        <v>6254</v>
      </c>
      <c r="F2171" t="s">
        <v>14331</v>
      </c>
      <c r="G2171" t="s">
        <v>396</v>
      </c>
      <c r="H2171" t="s">
        <v>396</v>
      </c>
      <c r="I2171" t="s">
        <v>21701</v>
      </c>
      <c r="J2171" t="s">
        <v>21702</v>
      </c>
      <c r="K2171" t="s">
        <v>22679</v>
      </c>
      <c r="L2171" t="s">
        <v>22680</v>
      </c>
      <c r="M2171" t="s">
        <v>22681</v>
      </c>
    </row>
    <row r="2172" spans="1:13" x14ac:dyDescent="0.25">
      <c r="A2172" t="s">
        <v>6256</v>
      </c>
      <c r="B2172" t="s">
        <v>22678</v>
      </c>
      <c r="C2172" t="s">
        <v>14331</v>
      </c>
      <c r="D2172" t="s">
        <v>6257</v>
      </c>
      <c r="E2172" t="s">
        <v>10525</v>
      </c>
      <c r="F2172" t="s">
        <v>14331</v>
      </c>
      <c r="G2172" t="s">
        <v>396</v>
      </c>
      <c r="H2172" t="s">
        <v>396</v>
      </c>
      <c r="I2172" t="s">
        <v>21701</v>
      </c>
      <c r="J2172" t="s">
        <v>21705</v>
      </c>
      <c r="K2172" t="s">
        <v>22679</v>
      </c>
      <c r="L2172" t="s">
        <v>22680</v>
      </c>
      <c r="M2172" t="s">
        <v>22681</v>
      </c>
    </row>
    <row r="2173" spans="1:13" x14ac:dyDescent="0.25">
      <c r="A2173" t="s">
        <v>6259</v>
      </c>
      <c r="B2173" t="s">
        <v>22678</v>
      </c>
      <c r="C2173" t="s">
        <v>14331</v>
      </c>
      <c r="D2173" t="s">
        <v>6260</v>
      </c>
      <c r="E2173" t="s">
        <v>6261</v>
      </c>
      <c r="F2173" t="s">
        <v>14331</v>
      </c>
      <c r="G2173" t="s">
        <v>396</v>
      </c>
      <c r="H2173" t="s">
        <v>396</v>
      </c>
      <c r="I2173" t="s">
        <v>21701</v>
      </c>
      <c r="J2173" t="s">
        <v>21705</v>
      </c>
      <c r="K2173" t="s">
        <v>22679</v>
      </c>
      <c r="L2173" t="s">
        <v>22680</v>
      </c>
      <c r="M2173" t="s">
        <v>22681</v>
      </c>
    </row>
    <row r="2174" spans="1:13" x14ac:dyDescent="0.25">
      <c r="A2174" t="s">
        <v>6264</v>
      </c>
      <c r="B2174" t="s">
        <v>22678</v>
      </c>
      <c r="C2174" t="s">
        <v>14331</v>
      </c>
      <c r="D2174" t="s">
        <v>6265</v>
      </c>
      <c r="E2174" t="s">
        <v>10481</v>
      </c>
      <c r="F2174" t="s">
        <v>14331</v>
      </c>
      <c r="G2174" t="s">
        <v>396</v>
      </c>
      <c r="H2174" t="s">
        <v>396</v>
      </c>
      <c r="I2174" t="s">
        <v>21701</v>
      </c>
      <c r="J2174" t="s">
        <v>21705</v>
      </c>
      <c r="K2174" t="s">
        <v>22679</v>
      </c>
      <c r="L2174" t="s">
        <v>22680</v>
      </c>
      <c r="M2174" t="s">
        <v>22681</v>
      </c>
    </row>
    <row r="2175" spans="1:13" x14ac:dyDescent="0.25">
      <c r="A2175" t="s">
        <v>6267</v>
      </c>
      <c r="B2175" t="s">
        <v>22678</v>
      </c>
      <c r="C2175" t="s">
        <v>14331</v>
      </c>
      <c r="D2175" t="s">
        <v>6268</v>
      </c>
      <c r="E2175" t="s">
        <v>13819</v>
      </c>
      <c r="F2175" t="s">
        <v>14331</v>
      </c>
      <c r="G2175" t="s">
        <v>396</v>
      </c>
      <c r="H2175" t="s">
        <v>396</v>
      </c>
      <c r="I2175" t="s">
        <v>21701</v>
      </c>
      <c r="J2175" t="s">
        <v>21702</v>
      </c>
      <c r="K2175" t="s">
        <v>22679</v>
      </c>
      <c r="L2175" t="s">
        <v>22680</v>
      </c>
      <c r="M2175" t="s">
        <v>22681</v>
      </c>
    </row>
    <row r="2176" spans="1:13" x14ac:dyDescent="0.25">
      <c r="A2176" t="s">
        <v>18883</v>
      </c>
      <c r="B2176" t="s">
        <v>22678</v>
      </c>
      <c r="C2176" t="s">
        <v>14331</v>
      </c>
      <c r="D2176" t="s">
        <v>18884</v>
      </c>
      <c r="E2176" t="s">
        <v>21325</v>
      </c>
      <c r="F2176" t="s">
        <v>14331</v>
      </c>
      <c r="G2176" t="s">
        <v>396</v>
      </c>
      <c r="H2176" t="s">
        <v>396</v>
      </c>
      <c r="I2176" t="s">
        <v>21701</v>
      </c>
      <c r="J2176" t="s">
        <v>21705</v>
      </c>
      <c r="K2176" t="s">
        <v>22679</v>
      </c>
      <c r="L2176" t="s">
        <v>22680</v>
      </c>
      <c r="M2176" t="s">
        <v>22681</v>
      </c>
    </row>
    <row r="2177" spans="1:13" x14ac:dyDescent="0.25">
      <c r="A2177" t="s">
        <v>6270</v>
      </c>
      <c r="B2177" t="s">
        <v>22678</v>
      </c>
      <c r="C2177" t="s">
        <v>14331</v>
      </c>
      <c r="D2177" t="s">
        <v>6271</v>
      </c>
      <c r="E2177" t="s">
        <v>6272</v>
      </c>
      <c r="F2177" t="s">
        <v>14331</v>
      </c>
      <c r="G2177" t="s">
        <v>396</v>
      </c>
      <c r="H2177" t="s">
        <v>396</v>
      </c>
      <c r="I2177" t="s">
        <v>21701</v>
      </c>
      <c r="J2177" t="s">
        <v>21705</v>
      </c>
      <c r="K2177" t="s">
        <v>22679</v>
      </c>
      <c r="L2177" t="s">
        <v>22680</v>
      </c>
      <c r="M2177" t="s">
        <v>22681</v>
      </c>
    </row>
    <row r="2178" spans="1:13" x14ac:dyDescent="0.25">
      <c r="A2178" t="s">
        <v>6275</v>
      </c>
      <c r="B2178" t="s">
        <v>22678</v>
      </c>
      <c r="C2178" t="s">
        <v>14331</v>
      </c>
      <c r="D2178" t="s">
        <v>6276</v>
      </c>
      <c r="E2178" t="s">
        <v>6277</v>
      </c>
      <c r="F2178" t="s">
        <v>14331</v>
      </c>
      <c r="G2178" t="s">
        <v>396</v>
      </c>
      <c r="H2178" t="s">
        <v>396</v>
      </c>
      <c r="I2178" t="s">
        <v>21701</v>
      </c>
      <c r="J2178" t="s">
        <v>21702</v>
      </c>
      <c r="K2178" t="s">
        <v>22679</v>
      </c>
      <c r="L2178" t="s">
        <v>22680</v>
      </c>
      <c r="M2178" t="s">
        <v>22681</v>
      </c>
    </row>
    <row r="2179" spans="1:13" x14ac:dyDescent="0.25">
      <c r="A2179" t="s">
        <v>14594</v>
      </c>
      <c r="B2179" t="s">
        <v>10573</v>
      </c>
      <c r="C2179" t="s">
        <v>14431</v>
      </c>
      <c r="D2179" t="s">
        <v>14596</v>
      </c>
      <c r="E2179" t="s">
        <v>17603</v>
      </c>
      <c r="F2179" t="s">
        <v>10573</v>
      </c>
      <c r="G2179" t="s">
        <v>396</v>
      </c>
      <c r="H2179" t="s">
        <v>396</v>
      </c>
      <c r="I2179" t="s">
        <v>21701</v>
      </c>
      <c r="J2179" t="s">
        <v>21700</v>
      </c>
      <c r="K2179" t="s">
        <v>22679</v>
      </c>
      <c r="L2179" t="s">
        <v>22680</v>
      </c>
      <c r="M2179" t="s">
        <v>22681</v>
      </c>
    </row>
    <row r="2180" spans="1:13" x14ac:dyDescent="0.25">
      <c r="A2180" t="s">
        <v>21434</v>
      </c>
      <c r="B2180" t="s">
        <v>10573</v>
      </c>
      <c r="C2180" t="s">
        <v>14378</v>
      </c>
      <c r="D2180" t="s">
        <v>21433</v>
      </c>
      <c r="E2180" t="s">
        <v>21476</v>
      </c>
      <c r="F2180" t="s">
        <v>10573</v>
      </c>
      <c r="G2180" t="s">
        <v>396</v>
      </c>
      <c r="H2180" t="s">
        <v>396</v>
      </c>
      <c r="I2180" t="s">
        <v>21701</v>
      </c>
      <c r="J2180" t="s">
        <v>21705</v>
      </c>
      <c r="K2180" t="s">
        <v>22679</v>
      </c>
      <c r="L2180" t="s">
        <v>22680</v>
      </c>
      <c r="M2180" t="s">
        <v>22681</v>
      </c>
    </row>
    <row r="2181" spans="1:13" x14ac:dyDescent="0.25">
      <c r="A2181" t="s">
        <v>14600</v>
      </c>
      <c r="B2181" t="s">
        <v>10573</v>
      </c>
      <c r="C2181" t="s">
        <v>14453</v>
      </c>
      <c r="D2181" t="s">
        <v>16956</v>
      </c>
      <c r="E2181" t="s">
        <v>17604</v>
      </c>
      <c r="F2181" t="s">
        <v>10573</v>
      </c>
      <c r="G2181" t="s">
        <v>14</v>
      </c>
      <c r="H2181" t="s">
        <v>14</v>
      </c>
      <c r="I2181" t="s">
        <v>21697</v>
      </c>
      <c r="J2181" t="s">
        <v>21698</v>
      </c>
      <c r="K2181" t="s">
        <v>22679</v>
      </c>
      <c r="L2181" t="s">
        <v>22680</v>
      </c>
      <c r="M2181" t="s">
        <v>22681</v>
      </c>
    </row>
    <row r="2182" spans="1:13" x14ac:dyDescent="0.25">
      <c r="A2182" t="s">
        <v>6281</v>
      </c>
      <c r="B2182" t="s">
        <v>22678</v>
      </c>
      <c r="C2182" t="s">
        <v>14331</v>
      </c>
      <c r="D2182" t="s">
        <v>6282</v>
      </c>
      <c r="E2182" t="s">
        <v>6283</v>
      </c>
      <c r="F2182" t="s">
        <v>14331</v>
      </c>
      <c r="G2182" t="s">
        <v>396</v>
      </c>
      <c r="H2182" t="s">
        <v>396</v>
      </c>
      <c r="I2182" t="s">
        <v>21701</v>
      </c>
      <c r="J2182" t="s">
        <v>21702</v>
      </c>
      <c r="K2182" t="s">
        <v>22679</v>
      </c>
      <c r="L2182" t="s">
        <v>22680</v>
      </c>
      <c r="M2182" t="s">
        <v>22683</v>
      </c>
    </row>
    <row r="2183" spans="1:13" x14ac:dyDescent="0.25">
      <c r="A2183" t="s">
        <v>15796</v>
      </c>
      <c r="B2183" t="s">
        <v>10573</v>
      </c>
      <c r="C2183" t="s">
        <v>14947</v>
      </c>
      <c r="D2183" t="s">
        <v>14947</v>
      </c>
      <c r="E2183" t="s">
        <v>17605</v>
      </c>
      <c r="F2183" t="s">
        <v>10573</v>
      </c>
      <c r="G2183" t="s">
        <v>396</v>
      </c>
      <c r="H2183" t="s">
        <v>396</v>
      </c>
      <c r="I2183" t="s">
        <v>21701</v>
      </c>
      <c r="J2183" t="s">
        <v>21702</v>
      </c>
      <c r="K2183" t="s">
        <v>22679</v>
      </c>
      <c r="L2183" t="s">
        <v>22680</v>
      </c>
      <c r="M2183" t="s">
        <v>22681</v>
      </c>
    </row>
    <row r="2184" spans="1:13" x14ac:dyDescent="0.25">
      <c r="A2184" t="s">
        <v>14945</v>
      </c>
      <c r="B2184" t="s">
        <v>10573</v>
      </c>
      <c r="C2184" t="s">
        <v>14947</v>
      </c>
      <c r="D2184" t="s">
        <v>14946</v>
      </c>
      <c r="E2184" t="s">
        <v>17606</v>
      </c>
      <c r="F2184" t="s">
        <v>10573</v>
      </c>
      <c r="G2184" t="s">
        <v>17661</v>
      </c>
      <c r="H2184" t="s">
        <v>14</v>
      </c>
      <c r="I2184" t="s">
        <v>21697</v>
      </c>
      <c r="J2184" t="s">
        <v>21699</v>
      </c>
      <c r="K2184" t="s">
        <v>22679</v>
      </c>
      <c r="L2184" t="s">
        <v>22680</v>
      </c>
      <c r="M2184" t="s">
        <v>22681</v>
      </c>
    </row>
    <row r="2185" spans="1:13" x14ac:dyDescent="0.25">
      <c r="A2185" t="s">
        <v>16262</v>
      </c>
      <c r="B2185" t="s">
        <v>22684</v>
      </c>
      <c r="C2185" t="s">
        <v>16265</v>
      </c>
      <c r="D2185" t="s">
        <v>17007</v>
      </c>
      <c r="E2185" t="s">
        <v>17607</v>
      </c>
      <c r="F2185" t="s">
        <v>10573</v>
      </c>
      <c r="G2185" t="s">
        <v>396</v>
      </c>
      <c r="H2185" t="s">
        <v>396</v>
      </c>
      <c r="I2185" t="s">
        <v>21701</v>
      </c>
      <c r="J2185" t="s">
        <v>21700</v>
      </c>
      <c r="K2185" t="s">
        <v>22679</v>
      </c>
      <c r="L2185" t="s">
        <v>22680</v>
      </c>
      <c r="M2185" t="s">
        <v>22681</v>
      </c>
    </row>
    <row r="2186" spans="1:13" x14ac:dyDescent="0.25">
      <c r="A2186" t="s">
        <v>16212</v>
      </c>
      <c r="B2186" t="s">
        <v>22684</v>
      </c>
      <c r="C2186" t="s">
        <v>16188</v>
      </c>
      <c r="D2186" t="s">
        <v>17008</v>
      </c>
      <c r="E2186" t="s">
        <v>17608</v>
      </c>
      <c r="F2186" t="s">
        <v>10573</v>
      </c>
      <c r="G2186" t="s">
        <v>396</v>
      </c>
      <c r="H2186" t="s">
        <v>396</v>
      </c>
      <c r="I2186" t="s">
        <v>21701</v>
      </c>
      <c r="J2186" t="s">
        <v>21700</v>
      </c>
      <c r="K2186" t="s">
        <v>22679</v>
      </c>
      <c r="L2186" t="s">
        <v>22680</v>
      </c>
      <c r="M2186" t="s">
        <v>22681</v>
      </c>
    </row>
    <row r="2187" spans="1:13" x14ac:dyDescent="0.25">
      <c r="A2187" t="s">
        <v>6285</v>
      </c>
      <c r="B2187" t="s">
        <v>22678</v>
      </c>
      <c r="C2187" t="s">
        <v>14331</v>
      </c>
      <c r="D2187" t="s">
        <v>6286</v>
      </c>
      <c r="E2187" t="s">
        <v>6287</v>
      </c>
      <c r="F2187" t="s">
        <v>14331</v>
      </c>
      <c r="G2187" t="s">
        <v>396</v>
      </c>
      <c r="H2187" t="s">
        <v>396</v>
      </c>
      <c r="I2187" t="s">
        <v>21701</v>
      </c>
      <c r="J2187" t="s">
        <v>21700</v>
      </c>
      <c r="K2187" t="s">
        <v>22679</v>
      </c>
      <c r="L2187" t="s">
        <v>22680</v>
      </c>
      <c r="M2187" t="s">
        <v>22681</v>
      </c>
    </row>
    <row r="2188" spans="1:13" x14ac:dyDescent="0.25">
      <c r="A2188" t="s">
        <v>6289</v>
      </c>
      <c r="B2188" t="s">
        <v>22678</v>
      </c>
      <c r="C2188" t="s">
        <v>14331</v>
      </c>
      <c r="D2188" t="s">
        <v>6290</v>
      </c>
      <c r="E2188" t="s">
        <v>6291</v>
      </c>
      <c r="F2188" t="s">
        <v>14331</v>
      </c>
      <c r="G2188" t="s">
        <v>396</v>
      </c>
      <c r="H2188" t="s">
        <v>396</v>
      </c>
      <c r="I2188" t="s">
        <v>21701</v>
      </c>
      <c r="J2188" t="s">
        <v>21705</v>
      </c>
      <c r="K2188" t="s">
        <v>22679</v>
      </c>
      <c r="L2188" t="s">
        <v>22680</v>
      </c>
      <c r="M2188" t="s">
        <v>22681</v>
      </c>
    </row>
    <row r="2189" spans="1:13" x14ac:dyDescent="0.25">
      <c r="A2189" t="s">
        <v>6293</v>
      </c>
      <c r="B2189" t="s">
        <v>22678</v>
      </c>
      <c r="C2189" t="s">
        <v>14331</v>
      </c>
      <c r="D2189" t="s">
        <v>6294</v>
      </c>
      <c r="E2189" t="s">
        <v>12709</v>
      </c>
      <c r="F2189" t="s">
        <v>14331</v>
      </c>
      <c r="G2189" t="s">
        <v>396</v>
      </c>
      <c r="H2189" t="s">
        <v>396</v>
      </c>
      <c r="I2189" t="s">
        <v>21701</v>
      </c>
      <c r="J2189" t="s">
        <v>21705</v>
      </c>
      <c r="K2189" t="s">
        <v>22679</v>
      </c>
      <c r="L2189" t="s">
        <v>22680</v>
      </c>
      <c r="M2189" t="s">
        <v>22681</v>
      </c>
    </row>
    <row r="2190" spans="1:13" x14ac:dyDescent="0.25">
      <c r="A2190" t="s">
        <v>6296</v>
      </c>
      <c r="B2190" t="s">
        <v>22678</v>
      </c>
      <c r="C2190" t="s">
        <v>14331</v>
      </c>
      <c r="D2190" t="s">
        <v>6297</v>
      </c>
      <c r="E2190" t="s">
        <v>12708</v>
      </c>
      <c r="F2190" t="s">
        <v>14331</v>
      </c>
      <c r="G2190" t="s">
        <v>396</v>
      </c>
      <c r="H2190" t="s">
        <v>396</v>
      </c>
      <c r="I2190" t="s">
        <v>21701</v>
      </c>
      <c r="J2190" t="s">
        <v>21705</v>
      </c>
      <c r="K2190" t="s">
        <v>22679</v>
      </c>
      <c r="L2190" t="s">
        <v>22680</v>
      </c>
      <c r="M2190" t="s">
        <v>22681</v>
      </c>
    </row>
    <row r="2191" spans="1:13" x14ac:dyDescent="0.25">
      <c r="A2191" t="s">
        <v>21126</v>
      </c>
      <c r="B2191" t="s">
        <v>10573</v>
      </c>
      <c r="C2191" t="s">
        <v>14535</v>
      </c>
      <c r="D2191" t="s">
        <v>21213</v>
      </c>
      <c r="E2191" t="s">
        <v>21216</v>
      </c>
      <c r="F2191" t="s">
        <v>10573</v>
      </c>
      <c r="G2191" t="s">
        <v>396</v>
      </c>
      <c r="H2191" t="s">
        <v>396</v>
      </c>
      <c r="I2191" t="s">
        <v>21701</v>
      </c>
      <c r="J2191" t="s">
        <v>21705</v>
      </c>
      <c r="K2191" t="s">
        <v>22679</v>
      </c>
      <c r="L2191" t="s">
        <v>22680</v>
      </c>
      <c r="M2191" t="s">
        <v>22681</v>
      </c>
    </row>
    <row r="2192" spans="1:13" x14ac:dyDescent="0.25">
      <c r="A2192" t="s">
        <v>12477</v>
      </c>
      <c r="B2192" t="s">
        <v>22678</v>
      </c>
      <c r="C2192" t="s">
        <v>14331</v>
      </c>
      <c r="D2192" t="s">
        <v>12479</v>
      </c>
      <c r="E2192" t="s">
        <v>12538</v>
      </c>
      <c r="F2192" t="s">
        <v>14331</v>
      </c>
      <c r="G2192" t="s">
        <v>396</v>
      </c>
      <c r="H2192" t="s">
        <v>396</v>
      </c>
      <c r="I2192" t="s">
        <v>21701</v>
      </c>
      <c r="J2192" t="s">
        <v>21705</v>
      </c>
      <c r="K2192" t="s">
        <v>22679</v>
      </c>
      <c r="L2192" t="s">
        <v>22680</v>
      </c>
      <c r="M2192" t="s">
        <v>22681</v>
      </c>
    </row>
    <row r="2193" spans="1:13" x14ac:dyDescent="0.25">
      <c r="A2193" t="s">
        <v>14396</v>
      </c>
      <c r="B2193" t="s">
        <v>10573</v>
      </c>
      <c r="C2193" t="s">
        <v>14398</v>
      </c>
      <c r="D2193" t="s">
        <v>14398</v>
      </c>
      <c r="E2193" t="s">
        <v>17609</v>
      </c>
      <c r="F2193" t="s">
        <v>10573</v>
      </c>
      <c r="G2193" t="s">
        <v>396</v>
      </c>
      <c r="H2193" t="s">
        <v>396</v>
      </c>
      <c r="I2193" t="s">
        <v>21701</v>
      </c>
      <c r="J2193" t="s">
        <v>21705</v>
      </c>
      <c r="K2193" t="s">
        <v>22679</v>
      </c>
      <c r="L2193" t="s">
        <v>22680</v>
      </c>
      <c r="M2193" t="s">
        <v>22681</v>
      </c>
    </row>
    <row r="2194" spans="1:13" x14ac:dyDescent="0.25">
      <c r="A2194" t="s">
        <v>15102</v>
      </c>
      <c r="B2194" t="s">
        <v>10573</v>
      </c>
      <c r="C2194" t="s">
        <v>14398</v>
      </c>
      <c r="D2194" t="s">
        <v>15893</v>
      </c>
      <c r="E2194" t="s">
        <v>17610</v>
      </c>
      <c r="F2194" t="s">
        <v>10573</v>
      </c>
      <c r="G2194" t="s">
        <v>14</v>
      </c>
      <c r="H2194" t="s">
        <v>14</v>
      </c>
      <c r="I2194" t="s">
        <v>21695</v>
      </c>
      <c r="J2194" t="s">
        <v>21704</v>
      </c>
      <c r="K2194" t="s">
        <v>22679</v>
      </c>
      <c r="L2194" t="s">
        <v>22680</v>
      </c>
      <c r="M2194" t="s">
        <v>22681</v>
      </c>
    </row>
    <row r="2195" spans="1:13" x14ac:dyDescent="0.25">
      <c r="A2195" t="s">
        <v>15337</v>
      </c>
      <c r="B2195" t="s">
        <v>10573</v>
      </c>
      <c r="C2195" t="s">
        <v>14398</v>
      </c>
      <c r="D2195" t="s">
        <v>15339</v>
      </c>
      <c r="E2195" t="s">
        <v>17611</v>
      </c>
      <c r="F2195" t="s">
        <v>10573</v>
      </c>
      <c r="G2195" t="s">
        <v>396</v>
      </c>
      <c r="H2195" t="s">
        <v>396</v>
      </c>
      <c r="I2195" t="s">
        <v>21701</v>
      </c>
      <c r="J2195" t="s">
        <v>21702</v>
      </c>
      <c r="K2195" t="s">
        <v>22679</v>
      </c>
      <c r="L2195" t="s">
        <v>22680</v>
      </c>
      <c r="M2195" t="s">
        <v>22681</v>
      </c>
    </row>
    <row r="2196" spans="1:13" x14ac:dyDescent="0.25">
      <c r="A2196" t="s">
        <v>15071</v>
      </c>
      <c r="B2196" t="s">
        <v>10573</v>
      </c>
      <c r="C2196" t="s">
        <v>15073</v>
      </c>
      <c r="D2196" t="s">
        <v>15073</v>
      </c>
      <c r="E2196" t="s">
        <v>17612</v>
      </c>
      <c r="F2196" t="s">
        <v>10573</v>
      </c>
      <c r="G2196" t="s">
        <v>14</v>
      </c>
      <c r="H2196" t="s">
        <v>14</v>
      </c>
      <c r="I2196" t="s">
        <v>21697</v>
      </c>
      <c r="J2196" t="s">
        <v>21696</v>
      </c>
      <c r="K2196" t="s">
        <v>22679</v>
      </c>
      <c r="L2196" t="s">
        <v>22680</v>
      </c>
      <c r="M2196" t="s">
        <v>22681</v>
      </c>
    </row>
    <row r="2197" spans="1:13" x14ac:dyDescent="0.25">
      <c r="A2197" t="s">
        <v>15670</v>
      </c>
      <c r="B2197" t="s">
        <v>10573</v>
      </c>
      <c r="C2197" t="s">
        <v>15073</v>
      </c>
      <c r="D2197" t="s">
        <v>15672</v>
      </c>
      <c r="E2197" t="s">
        <v>17613</v>
      </c>
      <c r="F2197" t="s">
        <v>10573</v>
      </c>
      <c r="G2197" t="s">
        <v>396</v>
      </c>
      <c r="H2197" t="s">
        <v>396</v>
      </c>
      <c r="I2197" t="s">
        <v>21701</v>
      </c>
      <c r="J2197" t="s">
        <v>21705</v>
      </c>
      <c r="K2197" t="s">
        <v>22679</v>
      </c>
      <c r="L2197" t="s">
        <v>22680</v>
      </c>
      <c r="M2197" t="s">
        <v>22681</v>
      </c>
    </row>
    <row r="2198" spans="1:13" x14ac:dyDescent="0.25">
      <c r="A2198" t="s">
        <v>6302</v>
      </c>
      <c r="B2198" t="s">
        <v>22678</v>
      </c>
      <c r="C2198" t="s">
        <v>14331</v>
      </c>
      <c r="D2198" t="s">
        <v>6303</v>
      </c>
      <c r="E2198" t="s">
        <v>6304</v>
      </c>
      <c r="F2198" t="s">
        <v>14331</v>
      </c>
      <c r="G2198" t="s">
        <v>396</v>
      </c>
      <c r="H2198" t="s">
        <v>396</v>
      </c>
      <c r="I2198" t="s">
        <v>21701</v>
      </c>
      <c r="J2198" t="s">
        <v>21705</v>
      </c>
      <c r="K2198" t="s">
        <v>22679</v>
      </c>
      <c r="L2198" t="s">
        <v>22680</v>
      </c>
      <c r="M2198" t="s">
        <v>22681</v>
      </c>
    </row>
    <row r="2199" spans="1:13" x14ac:dyDescent="0.25">
      <c r="A2199" t="s">
        <v>6307</v>
      </c>
      <c r="B2199" t="s">
        <v>22678</v>
      </c>
      <c r="C2199" t="s">
        <v>14331</v>
      </c>
      <c r="D2199" t="s">
        <v>6308</v>
      </c>
      <c r="E2199" t="s">
        <v>6309</v>
      </c>
      <c r="F2199" t="s">
        <v>14331</v>
      </c>
      <c r="G2199" t="s">
        <v>396</v>
      </c>
      <c r="H2199" t="s">
        <v>396</v>
      </c>
      <c r="I2199" t="s">
        <v>21701</v>
      </c>
      <c r="J2199" t="s">
        <v>21700</v>
      </c>
      <c r="K2199" t="s">
        <v>22679</v>
      </c>
      <c r="L2199" t="s">
        <v>22680</v>
      </c>
      <c r="M2199" t="s">
        <v>22681</v>
      </c>
    </row>
    <row r="2200" spans="1:13" x14ac:dyDescent="0.25">
      <c r="A2200" t="s">
        <v>6311</v>
      </c>
      <c r="B2200" t="s">
        <v>22678</v>
      </c>
      <c r="C2200" t="s">
        <v>14331</v>
      </c>
      <c r="D2200" t="s">
        <v>6312</v>
      </c>
      <c r="E2200" t="s">
        <v>6313</v>
      </c>
      <c r="F2200" t="s">
        <v>14331</v>
      </c>
      <c r="G2200" t="s">
        <v>396</v>
      </c>
      <c r="H2200" t="s">
        <v>396</v>
      </c>
      <c r="I2200" t="s">
        <v>21701</v>
      </c>
      <c r="J2200" t="s">
        <v>21700</v>
      </c>
      <c r="K2200" t="s">
        <v>22679</v>
      </c>
      <c r="L2200" t="s">
        <v>22680</v>
      </c>
      <c r="M2200" t="s">
        <v>22681</v>
      </c>
    </row>
    <row r="2201" spans="1:13" x14ac:dyDescent="0.25">
      <c r="A2201" t="s">
        <v>14508</v>
      </c>
      <c r="B2201" t="s">
        <v>10573</v>
      </c>
      <c r="C2201" t="s">
        <v>14511</v>
      </c>
      <c r="D2201" t="s">
        <v>14509</v>
      </c>
      <c r="E2201" t="s">
        <v>17614</v>
      </c>
      <c r="F2201" t="s">
        <v>10573</v>
      </c>
      <c r="G2201" t="s">
        <v>396</v>
      </c>
      <c r="H2201" t="s">
        <v>396</v>
      </c>
      <c r="I2201" t="s">
        <v>21701</v>
      </c>
      <c r="J2201" t="s">
        <v>21705</v>
      </c>
      <c r="K2201" t="s">
        <v>22679</v>
      </c>
      <c r="L2201" t="s">
        <v>22680</v>
      </c>
      <c r="M2201" t="s">
        <v>22681</v>
      </c>
    </row>
    <row r="2202" spans="1:13" x14ac:dyDescent="0.25">
      <c r="A2202" t="s">
        <v>6315</v>
      </c>
      <c r="B2202" t="s">
        <v>22678</v>
      </c>
      <c r="C2202" t="s">
        <v>14331</v>
      </c>
      <c r="D2202" t="s">
        <v>6316</v>
      </c>
      <c r="E2202" t="s">
        <v>13820</v>
      </c>
      <c r="F2202" t="s">
        <v>14331</v>
      </c>
      <c r="G2202" t="s">
        <v>396</v>
      </c>
      <c r="H2202" t="s">
        <v>396</v>
      </c>
      <c r="I2202" t="s">
        <v>21701</v>
      </c>
      <c r="J2202" t="s">
        <v>21705</v>
      </c>
      <c r="K2202" t="s">
        <v>22679</v>
      </c>
      <c r="L2202" t="s">
        <v>22680</v>
      </c>
      <c r="M2202" t="s">
        <v>22681</v>
      </c>
    </row>
    <row r="2203" spans="1:13" x14ac:dyDescent="0.25">
      <c r="A2203" t="s">
        <v>6318</v>
      </c>
      <c r="B2203" t="s">
        <v>22678</v>
      </c>
      <c r="C2203" t="s">
        <v>14331</v>
      </c>
      <c r="D2203" t="s">
        <v>6319</v>
      </c>
      <c r="E2203" t="s">
        <v>6320</v>
      </c>
      <c r="F2203" t="s">
        <v>14331</v>
      </c>
      <c r="G2203" t="s">
        <v>396</v>
      </c>
      <c r="H2203" t="s">
        <v>396</v>
      </c>
      <c r="I2203" t="s">
        <v>21701</v>
      </c>
      <c r="J2203" t="s">
        <v>21705</v>
      </c>
      <c r="K2203" t="s">
        <v>22679</v>
      </c>
      <c r="L2203" t="s">
        <v>22680</v>
      </c>
      <c r="M2203" t="s">
        <v>22681</v>
      </c>
    </row>
    <row r="2204" spans="1:13" x14ac:dyDescent="0.25">
      <c r="A2204" t="s">
        <v>6323</v>
      </c>
      <c r="B2204" t="s">
        <v>22678</v>
      </c>
      <c r="C2204" t="s">
        <v>14331</v>
      </c>
      <c r="D2204" t="s">
        <v>6324</v>
      </c>
      <c r="E2204" t="s">
        <v>6325</v>
      </c>
      <c r="F2204" t="s">
        <v>14331</v>
      </c>
      <c r="G2204" t="s">
        <v>396</v>
      </c>
      <c r="H2204" t="s">
        <v>396</v>
      </c>
      <c r="I2204" t="s">
        <v>21701</v>
      </c>
      <c r="J2204" t="s">
        <v>21700</v>
      </c>
      <c r="K2204" t="s">
        <v>22679</v>
      </c>
      <c r="L2204" t="s">
        <v>22680</v>
      </c>
      <c r="M2204" t="s">
        <v>22683</v>
      </c>
    </row>
    <row r="2205" spans="1:13" x14ac:dyDescent="0.25">
      <c r="A2205" t="s">
        <v>15866</v>
      </c>
      <c r="B2205" t="s">
        <v>10573</v>
      </c>
      <c r="C2205" t="s">
        <v>15093</v>
      </c>
      <c r="D2205" t="s">
        <v>16247</v>
      </c>
      <c r="E2205" t="s">
        <v>17615</v>
      </c>
      <c r="F2205" t="s">
        <v>10573</v>
      </c>
      <c r="G2205" t="s">
        <v>396</v>
      </c>
      <c r="H2205" t="s">
        <v>396</v>
      </c>
      <c r="I2205" t="s">
        <v>21701</v>
      </c>
      <c r="J2205" t="s">
        <v>21700</v>
      </c>
      <c r="K2205" t="s">
        <v>22679</v>
      </c>
      <c r="L2205" t="s">
        <v>22680</v>
      </c>
      <c r="M2205" t="s">
        <v>22681</v>
      </c>
    </row>
    <row r="2206" spans="1:13" x14ac:dyDescent="0.25">
      <c r="A2206" t="s">
        <v>15552</v>
      </c>
      <c r="B2206" t="s">
        <v>10573</v>
      </c>
      <c r="C2206" t="s">
        <v>14374</v>
      </c>
      <c r="D2206" t="s">
        <v>15554</v>
      </c>
      <c r="E2206" t="s">
        <v>17617</v>
      </c>
      <c r="F2206" t="s">
        <v>10573</v>
      </c>
      <c r="G2206" t="s">
        <v>14</v>
      </c>
      <c r="H2206" t="s">
        <v>14</v>
      </c>
      <c r="I2206" t="s">
        <v>21697</v>
      </c>
      <c r="J2206" t="s">
        <v>21698</v>
      </c>
      <c r="K2206" t="s">
        <v>22679</v>
      </c>
      <c r="L2206" t="s">
        <v>22680</v>
      </c>
      <c r="M2206" t="s">
        <v>22681</v>
      </c>
    </row>
    <row r="2207" spans="1:13" x14ac:dyDescent="0.25">
      <c r="A2207" t="s">
        <v>14469</v>
      </c>
      <c r="B2207" t="s">
        <v>10573</v>
      </c>
      <c r="C2207" t="s">
        <v>14374</v>
      </c>
      <c r="D2207" t="s">
        <v>14471</v>
      </c>
      <c r="E2207" t="s">
        <v>17618</v>
      </c>
      <c r="F2207" t="s">
        <v>10573</v>
      </c>
      <c r="G2207" t="s">
        <v>396</v>
      </c>
      <c r="H2207" t="s">
        <v>396</v>
      </c>
      <c r="I2207" t="s">
        <v>21701</v>
      </c>
      <c r="J2207" t="s">
        <v>21705</v>
      </c>
      <c r="K2207" t="s">
        <v>22679</v>
      </c>
      <c r="L2207" t="s">
        <v>22680</v>
      </c>
      <c r="M2207" t="s">
        <v>22681</v>
      </c>
    </row>
    <row r="2208" spans="1:13" x14ac:dyDescent="0.25">
      <c r="A2208" t="s">
        <v>6328</v>
      </c>
      <c r="B2208" t="s">
        <v>22678</v>
      </c>
      <c r="C2208" t="s">
        <v>14331</v>
      </c>
      <c r="D2208" t="s">
        <v>6329</v>
      </c>
      <c r="E2208" t="s">
        <v>6330</v>
      </c>
      <c r="F2208" t="s">
        <v>14331</v>
      </c>
      <c r="G2208" t="s">
        <v>396</v>
      </c>
      <c r="H2208" t="s">
        <v>396</v>
      </c>
      <c r="I2208" t="s">
        <v>21701</v>
      </c>
      <c r="J2208" t="s">
        <v>21702</v>
      </c>
      <c r="K2208" t="s">
        <v>22679</v>
      </c>
      <c r="L2208" t="s">
        <v>22680</v>
      </c>
      <c r="M2208" t="s">
        <v>22681</v>
      </c>
    </row>
    <row r="2209" spans="1:13" x14ac:dyDescent="0.25">
      <c r="A2209" t="s">
        <v>6334</v>
      </c>
      <c r="B2209" t="s">
        <v>22678</v>
      </c>
      <c r="C2209" t="s">
        <v>14331</v>
      </c>
      <c r="D2209" t="s">
        <v>8756</v>
      </c>
      <c r="E2209" t="s">
        <v>12710</v>
      </c>
      <c r="F2209" t="s">
        <v>14331</v>
      </c>
      <c r="G2209" t="s">
        <v>396</v>
      </c>
      <c r="H2209" t="s">
        <v>396</v>
      </c>
      <c r="I2209" t="s">
        <v>21701</v>
      </c>
      <c r="J2209" t="s">
        <v>21705</v>
      </c>
      <c r="K2209" t="s">
        <v>22679</v>
      </c>
      <c r="L2209" t="s">
        <v>22680</v>
      </c>
      <c r="M2209" t="s">
        <v>22681</v>
      </c>
    </row>
    <row r="2210" spans="1:13" x14ac:dyDescent="0.25">
      <c r="A2210" t="s">
        <v>15162</v>
      </c>
      <c r="B2210" t="s">
        <v>10573</v>
      </c>
      <c r="C2210" t="s">
        <v>14511</v>
      </c>
      <c r="D2210" t="s">
        <v>14511</v>
      </c>
      <c r="E2210" t="s">
        <v>17619</v>
      </c>
      <c r="F2210" t="s">
        <v>10573</v>
      </c>
      <c r="G2210" t="s">
        <v>17661</v>
      </c>
      <c r="H2210" t="s">
        <v>14</v>
      </c>
      <c r="I2210" t="s">
        <v>21695</v>
      </c>
      <c r="J2210" t="s">
        <v>21703</v>
      </c>
      <c r="K2210" t="s">
        <v>22679</v>
      </c>
      <c r="L2210" t="s">
        <v>22680</v>
      </c>
      <c r="M2210" t="s">
        <v>22681</v>
      </c>
    </row>
    <row r="2211" spans="1:13" x14ac:dyDescent="0.25">
      <c r="A2211" t="s">
        <v>14743</v>
      </c>
      <c r="B2211" t="s">
        <v>10573</v>
      </c>
      <c r="C2211" t="s">
        <v>14511</v>
      </c>
      <c r="D2211" t="s">
        <v>14745</v>
      </c>
      <c r="E2211" t="s">
        <v>17620</v>
      </c>
      <c r="F2211" t="s">
        <v>10573</v>
      </c>
      <c r="G2211" t="s">
        <v>396</v>
      </c>
      <c r="H2211" t="s">
        <v>396</v>
      </c>
      <c r="I2211" t="s">
        <v>21701</v>
      </c>
      <c r="J2211" t="s">
        <v>21702</v>
      </c>
      <c r="K2211" t="s">
        <v>22679</v>
      </c>
      <c r="L2211" t="s">
        <v>22680</v>
      </c>
      <c r="M2211" t="s">
        <v>22683</v>
      </c>
    </row>
    <row r="2212" spans="1:13" x14ac:dyDescent="0.25">
      <c r="A2212" t="s">
        <v>14993</v>
      </c>
      <c r="B2212" t="s">
        <v>10573</v>
      </c>
      <c r="C2212" t="s">
        <v>14511</v>
      </c>
      <c r="D2212" t="s">
        <v>15874</v>
      </c>
      <c r="E2212" t="s">
        <v>17621</v>
      </c>
      <c r="F2212" t="s">
        <v>10573</v>
      </c>
      <c r="G2212" t="s">
        <v>14</v>
      </c>
      <c r="H2212" t="s">
        <v>14</v>
      </c>
      <c r="I2212" t="s">
        <v>21697</v>
      </c>
      <c r="J2212" t="s">
        <v>21698</v>
      </c>
      <c r="K2212" t="s">
        <v>22679</v>
      </c>
      <c r="L2212" t="s">
        <v>22680</v>
      </c>
      <c r="M2212" t="s">
        <v>22681</v>
      </c>
    </row>
    <row r="2213" spans="1:13" x14ac:dyDescent="0.25">
      <c r="A2213" t="s">
        <v>6336</v>
      </c>
      <c r="B2213" t="s">
        <v>22678</v>
      </c>
      <c r="C2213" t="s">
        <v>14331</v>
      </c>
      <c r="D2213" t="s">
        <v>6337</v>
      </c>
      <c r="E2213" t="s">
        <v>13821</v>
      </c>
      <c r="F2213" t="s">
        <v>14331</v>
      </c>
      <c r="G2213" t="s">
        <v>396</v>
      </c>
      <c r="H2213" t="s">
        <v>396</v>
      </c>
      <c r="I2213" t="s">
        <v>21701</v>
      </c>
      <c r="J2213" t="s">
        <v>21702</v>
      </c>
      <c r="K2213" t="s">
        <v>22679</v>
      </c>
      <c r="L2213" t="s">
        <v>22680</v>
      </c>
      <c r="M2213" t="s">
        <v>22681</v>
      </c>
    </row>
    <row r="2214" spans="1:13" x14ac:dyDescent="0.25">
      <c r="A2214" t="s">
        <v>19987</v>
      </c>
      <c r="B2214" t="s">
        <v>22678</v>
      </c>
      <c r="C2214" t="s">
        <v>14331</v>
      </c>
      <c r="D2214" t="s">
        <v>20740</v>
      </c>
      <c r="E2214" t="s">
        <v>21511</v>
      </c>
      <c r="F2214" t="s">
        <v>14331</v>
      </c>
      <c r="G2214" t="s">
        <v>396</v>
      </c>
      <c r="H2214" t="s">
        <v>396</v>
      </c>
      <c r="I2214" t="s">
        <v>21701</v>
      </c>
      <c r="J2214" t="s">
        <v>21700</v>
      </c>
      <c r="K2214" t="s">
        <v>22679</v>
      </c>
      <c r="L2214" t="s">
        <v>22680</v>
      </c>
      <c r="M2214" t="s">
        <v>22681</v>
      </c>
    </row>
    <row r="2215" spans="1:13" x14ac:dyDescent="0.25">
      <c r="A2215" t="s">
        <v>17649</v>
      </c>
      <c r="B2215" t="s">
        <v>22678</v>
      </c>
      <c r="C2215" t="s">
        <v>14331</v>
      </c>
      <c r="D2215" t="s">
        <v>17651</v>
      </c>
      <c r="E2215" t="s">
        <v>17652</v>
      </c>
      <c r="F2215" t="s">
        <v>14331</v>
      </c>
      <c r="G2215" t="s">
        <v>396</v>
      </c>
      <c r="H2215" t="s">
        <v>396</v>
      </c>
      <c r="I2215" t="s">
        <v>21701</v>
      </c>
      <c r="J2215" t="s">
        <v>21705</v>
      </c>
      <c r="K2215" t="s">
        <v>22679</v>
      </c>
      <c r="L2215" t="s">
        <v>22680</v>
      </c>
      <c r="M2215" t="s">
        <v>22681</v>
      </c>
    </row>
    <row r="2216" spans="1:13" x14ac:dyDescent="0.25">
      <c r="A2216" t="s">
        <v>6340</v>
      </c>
      <c r="B2216" t="s">
        <v>22678</v>
      </c>
      <c r="C2216" t="s">
        <v>14331</v>
      </c>
      <c r="D2216" t="s">
        <v>6341</v>
      </c>
      <c r="E2216" t="s">
        <v>6624</v>
      </c>
      <c r="F2216" t="s">
        <v>14331</v>
      </c>
      <c r="G2216" t="s">
        <v>396</v>
      </c>
      <c r="H2216" t="s">
        <v>396</v>
      </c>
      <c r="I2216" t="s">
        <v>21701</v>
      </c>
      <c r="J2216" t="s">
        <v>21705</v>
      </c>
      <c r="K2216" t="s">
        <v>22679</v>
      </c>
      <c r="L2216" t="s">
        <v>22680</v>
      </c>
      <c r="M2216" t="s">
        <v>22683</v>
      </c>
    </row>
    <row r="2217" spans="1:13" x14ac:dyDescent="0.25">
      <c r="A2217" t="s">
        <v>6348</v>
      </c>
      <c r="B2217" t="s">
        <v>22678</v>
      </c>
      <c r="C2217" t="s">
        <v>14331</v>
      </c>
      <c r="D2217" t="s">
        <v>6349</v>
      </c>
      <c r="E2217" t="s">
        <v>13822</v>
      </c>
      <c r="F2217" t="s">
        <v>14331</v>
      </c>
      <c r="G2217" t="s">
        <v>396</v>
      </c>
      <c r="H2217" t="s">
        <v>396</v>
      </c>
      <c r="I2217" t="s">
        <v>21701</v>
      </c>
      <c r="J2217" t="s">
        <v>21705</v>
      </c>
      <c r="K2217" t="s">
        <v>22679</v>
      </c>
      <c r="L2217" t="s">
        <v>22680</v>
      </c>
      <c r="M2217" t="s">
        <v>22681</v>
      </c>
    </row>
    <row r="2218" spans="1:13" x14ac:dyDescent="0.25">
      <c r="A2218" t="s">
        <v>19098</v>
      </c>
      <c r="B2218" t="s">
        <v>22678</v>
      </c>
      <c r="C2218" t="s">
        <v>14331</v>
      </c>
      <c r="D2218" t="s">
        <v>19100</v>
      </c>
      <c r="E2218" t="s">
        <v>19101</v>
      </c>
      <c r="F2218" t="s">
        <v>14331</v>
      </c>
      <c r="G2218" t="s">
        <v>396</v>
      </c>
      <c r="H2218" t="s">
        <v>396</v>
      </c>
      <c r="I2218" t="s">
        <v>21701</v>
      </c>
      <c r="J2218" t="s">
        <v>21705</v>
      </c>
      <c r="K2218" t="s">
        <v>22679</v>
      </c>
      <c r="L2218" t="s">
        <v>22680</v>
      </c>
      <c r="M2218" t="s">
        <v>22681</v>
      </c>
    </row>
    <row r="2219" spans="1:13" x14ac:dyDescent="0.25">
      <c r="A2219" t="s">
        <v>6344</v>
      </c>
      <c r="B2219" t="s">
        <v>22678</v>
      </c>
      <c r="C2219" t="s">
        <v>14331</v>
      </c>
      <c r="D2219" t="s">
        <v>6345</v>
      </c>
      <c r="E2219" t="s">
        <v>6346</v>
      </c>
      <c r="F2219" t="s">
        <v>14331</v>
      </c>
      <c r="G2219" t="s">
        <v>396</v>
      </c>
      <c r="H2219" t="s">
        <v>396</v>
      </c>
      <c r="I2219" t="s">
        <v>21701</v>
      </c>
      <c r="J2219" t="s">
        <v>21705</v>
      </c>
      <c r="K2219" t="s">
        <v>22679</v>
      </c>
      <c r="L2219" t="s">
        <v>22680</v>
      </c>
      <c r="M2219" t="s">
        <v>22681</v>
      </c>
    </row>
    <row r="2220" spans="1:13" x14ac:dyDescent="0.25">
      <c r="A2220" t="s">
        <v>14832</v>
      </c>
      <c r="B2220" t="s">
        <v>10573</v>
      </c>
      <c r="C2220" t="s">
        <v>14474</v>
      </c>
      <c r="D2220" t="s">
        <v>15979</v>
      </c>
      <c r="E2220" t="s">
        <v>17622</v>
      </c>
      <c r="F2220" t="s">
        <v>10573</v>
      </c>
      <c r="G2220" t="s">
        <v>396</v>
      </c>
      <c r="H2220" t="s">
        <v>396</v>
      </c>
      <c r="I2220" t="s">
        <v>21701</v>
      </c>
      <c r="J2220" t="s">
        <v>21705</v>
      </c>
      <c r="K2220" t="s">
        <v>22679</v>
      </c>
      <c r="L2220" t="s">
        <v>22680</v>
      </c>
      <c r="M2220" t="s">
        <v>22683</v>
      </c>
    </row>
    <row r="2221" spans="1:13" x14ac:dyDescent="0.25">
      <c r="A2221" t="s">
        <v>14467</v>
      </c>
      <c r="B2221" t="s">
        <v>10573</v>
      </c>
      <c r="C2221" t="s">
        <v>14445</v>
      </c>
      <c r="D2221" t="s">
        <v>15913</v>
      </c>
      <c r="E2221" t="s">
        <v>17623</v>
      </c>
      <c r="F2221" t="s">
        <v>10573</v>
      </c>
      <c r="G2221" t="s">
        <v>396</v>
      </c>
      <c r="H2221" t="s">
        <v>396</v>
      </c>
      <c r="I2221" t="s">
        <v>21701</v>
      </c>
      <c r="J2221" t="s">
        <v>21700</v>
      </c>
      <c r="K2221" t="s">
        <v>22679</v>
      </c>
      <c r="L2221" t="s">
        <v>22680</v>
      </c>
      <c r="M2221" t="s">
        <v>22681</v>
      </c>
    </row>
  </sheetData>
  <pageMargins left="0.7" right="0.7" top="0.75" bottom="0.75" header="0.3" footer="0.3"/>
  <pageSetup orientation="portrait" horizontalDpi="4294967295" verticalDpi="4294967295" r:id="rId1"/>
  <headerFooter>
    <oddFooter>&amp;L&amp;1#&amp;"Arial"&amp;7&amp;K000000***Este documento está clasificado como USO INTERNO por TELEFÓNICA. ***This document is classified as INTERNAL USE by TELEFÓNICA.</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8CF43-DE38-4C01-8F68-4C4FBCC9298B}">
  <dimension ref="A2:AU8"/>
  <sheetViews>
    <sheetView workbookViewId="0">
      <selection activeCell="B16" sqref="B16"/>
    </sheetView>
  </sheetViews>
  <sheetFormatPr baseColWidth="10" defaultColWidth="10.7109375" defaultRowHeight="15" x14ac:dyDescent="0.25"/>
  <cols>
    <col min="1" max="1" width="26.7109375" bestFit="1" customWidth="1"/>
    <col min="2" max="2" width="24.42578125" customWidth="1"/>
    <col min="3" max="3" width="3.42578125" customWidth="1"/>
    <col min="4" max="4" width="11.85546875" customWidth="1"/>
    <col min="5" max="5" width="0" hidden="1" customWidth="1"/>
  </cols>
  <sheetData>
    <row r="2" spans="1:47" ht="45" x14ac:dyDescent="0.25">
      <c r="A2" s="203" t="s">
        <v>23285</v>
      </c>
      <c r="B2" s="207" t="s">
        <v>2756</v>
      </c>
      <c r="C2" s="206" t="s">
        <v>23296</v>
      </c>
      <c r="D2" s="208" t="str">
        <f>'Sitios Bogota'!C893</f>
        <v>CIRCUNVALAR_PARQUE_NACIONAL</v>
      </c>
      <c r="E2" s="205"/>
      <c r="F2" s="205" t="s">
        <v>20797</v>
      </c>
    </row>
    <row r="3" spans="1:47" x14ac:dyDescent="0.25">
      <c r="A3" s="203" t="s">
        <v>23287</v>
      </c>
      <c r="B3" s="218" t="str">
        <f>_xlfn.XLOOKUP(B2,'Sitios Bogota'!C:C,'Sitios Bogota'!J:J,"",0)</f>
        <v>MOVIL</v>
      </c>
      <c r="C3" s="218"/>
      <c r="D3" s="218"/>
      <c r="E3" s="218"/>
    </row>
    <row r="4" spans="1:47" x14ac:dyDescent="0.25">
      <c r="A4" s="203" t="s">
        <v>23286</v>
      </c>
      <c r="B4" s="219" t="s">
        <v>23292</v>
      </c>
      <c r="C4" s="219"/>
      <c r="D4" s="219"/>
      <c r="E4" s="219"/>
      <c r="AS4" t="s">
        <v>23291</v>
      </c>
    </row>
    <row r="5" spans="1:47" x14ac:dyDescent="0.25">
      <c r="A5" s="203" t="s">
        <v>23288</v>
      </c>
      <c r="B5" s="219"/>
      <c r="C5" s="219"/>
      <c r="D5" s="219"/>
      <c r="E5" s="219"/>
      <c r="AS5" t="s">
        <v>23292</v>
      </c>
    </row>
    <row r="6" spans="1:47" x14ac:dyDescent="0.25">
      <c r="A6" s="203" t="s">
        <v>23289</v>
      </c>
      <c r="B6" s="219" t="s">
        <v>2756</v>
      </c>
      <c r="C6" s="219"/>
      <c r="D6" s="219"/>
      <c r="E6" s="219"/>
    </row>
    <row r="7" spans="1:47" x14ac:dyDescent="0.25">
      <c r="A7" s="203" t="s">
        <v>23290</v>
      </c>
      <c r="B7" s="219" t="s">
        <v>23293</v>
      </c>
      <c r="C7" s="219"/>
      <c r="D7" s="219"/>
      <c r="E7" s="219"/>
    </row>
    <row r="8" spans="1:47" x14ac:dyDescent="0.25">
      <c r="AS8" t="str" cm="1">
        <f t="array" ref="AS8:AT8">_xlfn.XLOOKUP(B2,'Sitios Bogota'!C:C,'Sitios Bogota'!E:F,"",1)</f>
        <v>Universidad INCA</v>
      </c>
      <c r="AT8" t="str">
        <v>GWD Centro 6</v>
      </c>
      <c r="AU8" t="str">
        <f>B2</f>
        <v>COLPATRIA BOGOTA</v>
      </c>
    </row>
  </sheetData>
  <mergeCells count="5">
    <mergeCell ref="B3:E3"/>
    <mergeCell ref="B4:E4"/>
    <mergeCell ref="B5:E5"/>
    <mergeCell ref="B6:E6"/>
    <mergeCell ref="B7:E7"/>
  </mergeCells>
  <dataValidations count="2">
    <dataValidation type="list" allowBlank="1" showInputMessage="1" showErrorMessage="1" sqref="B4" xr:uid="{59DC413C-0C3D-45B1-80E8-CE7D79985D4A}">
      <formula1>$AS$4:$AS$5</formula1>
    </dataValidation>
    <dataValidation type="list" showInputMessage="1" showErrorMessage="1" sqref="B6 E2:F2" xr:uid="{963D7903-AE61-4E52-9F09-1A63F2493E8E}">
      <formula1>$AS$8:$AU$8</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FCA611BC-21DB-486B-B608-CAB2FFD3E8EF}">
          <x14:formula1>
            <xm:f>'Sitios Bogota'!$C:$C</xm:f>
          </x14:formula1>
          <xm:sqref>B2</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37F769AE-5046-42D1-BE8B-267F4EA82A8D}">
  <ds:schemaRefs>
    <ds:schemaRef ds:uri="http://gemini/pivotcustomization/PowerPivotVersion"/>
  </ds:schemaRefs>
</ds:datastoreItem>
</file>

<file path=customXml/itemProps2.xml><?xml version="1.0" encoding="utf-8"?>
<ds:datastoreItem xmlns:ds="http://schemas.openxmlformats.org/officeDocument/2006/customXml" ds:itemID="{2CAEAE59-C230-442A-8338-0719EF42C268}">
  <ds:schemaRefs>
    <ds:schemaRef ds:uri="http://gemini/pivotcustomization/RelationshipAutoDetectionEnabled"/>
  </ds:schemaRefs>
</ds:datastoreItem>
</file>

<file path=customXml/itemProps3.xml><?xml version="1.0" encoding="utf-8"?>
<ds:datastoreItem xmlns:ds="http://schemas.openxmlformats.org/officeDocument/2006/customXml" ds:itemID="{14142EC5-F909-4C91-BAED-9401CB465F38}">
  <ds:schemaRefs>
    <ds:schemaRef ds:uri="http://gemini/pivotcustomization/ErrorCache"/>
  </ds:schemaRefs>
</ds:datastoreItem>
</file>

<file path=customXml/itemProps4.xml><?xml version="1.0" encoding="utf-8"?>
<ds:datastoreItem xmlns:ds="http://schemas.openxmlformats.org/officeDocument/2006/customXml" ds:itemID="{851AB129-48CF-4F3A-B276-BDC9AD558E07}">
  <ds:schemaRefs>
    <ds:schemaRef ds:uri="http://gemini/pivotcustomization/SandboxNonEmpty"/>
  </ds:schemaRefs>
</ds:datastoreItem>
</file>

<file path=customXml/itemProps5.xml><?xml version="1.0" encoding="utf-8"?>
<ds:datastoreItem xmlns:ds="http://schemas.openxmlformats.org/officeDocument/2006/customXml" ds:itemID="{7B05D7C9-9A0D-4E88-935F-539A8E6FE997}">
  <ds:schemaRefs>
    <ds:schemaRef ds:uri="http://gemini/pivotcustomization/IsSandboxEmbedde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Tablas</vt:lpstr>
      <vt:lpstr>DashBoard</vt:lpstr>
      <vt:lpstr>Sitios Bogota</vt:lpstr>
      <vt:lpstr>LTE TIGO BTA OPERATIVOS</vt:lpstr>
      <vt:lpstr>Sectores Bta</vt:lpstr>
      <vt:lpstr>EEL Sitios Bogota</vt:lpstr>
      <vt:lpstr>Coord Sitios Confirmados</vt:lpstr>
      <vt:lpstr>Sitios Alta Peligrosidad Bogota</vt:lpstr>
      <vt:lpstr>Contactos Torres Inmuebles</vt:lpstr>
      <vt:lpstr>BASE FLM</vt:lpstr>
      <vt:lpstr>SOLICITUD 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Monroy Lopez</dc:creator>
  <cp:lastModifiedBy>Alex Monroy Lopez</cp:lastModifiedBy>
  <dcterms:created xsi:type="dcterms:W3CDTF">2019-09-03T17:45:48Z</dcterms:created>
  <dcterms:modified xsi:type="dcterms:W3CDTF">2024-10-16T03:59:38Z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37b97-c99c-4d09-879a-532c8bb3d6d2_Enabled">
    <vt:lpwstr>true</vt:lpwstr>
  </property>
  <property fmtid="{D5CDD505-2E9C-101B-9397-08002B2CF9AE}" pid="3" name="MSIP_Label_bd937b97-c99c-4d09-879a-532c8bb3d6d2_SetDate">
    <vt:lpwstr>2023-09-27T02:06:03Z</vt:lpwstr>
  </property>
  <property fmtid="{D5CDD505-2E9C-101B-9397-08002B2CF9AE}" pid="4" name="MSIP_Label_bd937b97-c99c-4d09-879a-532c8bb3d6d2_Method">
    <vt:lpwstr>Privileged</vt:lpwstr>
  </property>
  <property fmtid="{D5CDD505-2E9C-101B-9397-08002B2CF9AE}" pid="5" name="MSIP_Label_bd937b97-c99c-4d09-879a-532c8bb3d6d2_Name">
    <vt:lpwstr>bd937b97-c99c-4d09-879a-532c8bb3d6d2</vt:lpwstr>
  </property>
  <property fmtid="{D5CDD505-2E9C-101B-9397-08002B2CF9AE}" pid="6" name="MSIP_Label_bd937b97-c99c-4d09-879a-532c8bb3d6d2_SiteId">
    <vt:lpwstr>9744600e-3e04-492e-baa1-25ec245c6f10</vt:lpwstr>
  </property>
  <property fmtid="{D5CDD505-2E9C-101B-9397-08002B2CF9AE}" pid="7" name="MSIP_Label_bd937b97-c99c-4d09-879a-532c8bb3d6d2_ActionId">
    <vt:lpwstr>45d415b4-296f-4ae0-8764-7bf2f5646cf0</vt:lpwstr>
  </property>
  <property fmtid="{D5CDD505-2E9C-101B-9397-08002B2CF9AE}" pid="8" name="MSIP_Label_bd937b97-c99c-4d09-879a-532c8bb3d6d2_ContentBits">
    <vt:lpwstr>2</vt:lpwstr>
  </property>
</Properties>
</file>